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243C)\01.00uM\Green\"/>
    </mc:Choice>
  </mc:AlternateContent>
  <bookViews>
    <workbookView xWindow="0" yWindow="0" windowWidth="19200" windowHeight="762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A!$C$4:$O$4</definedName>
    <definedName name="solver_adj" localSheetId="2" hidden="1">B!$N$3,B!$N$4,B!$N$5,B!$N$6,B!$N$7,B!$N$8,B!$N$11,B!$N$12,B!$N$15,B!$N$16,B!$N$19,B!$N$20</definedName>
    <definedName name="solver_adj" localSheetId="3" hidden="1">'C'!$H$3,'C'!$H$4,'C'!$H$5,'C'!$H$6,'C'!$H$7,'C'!$H$8,'C'!$H$11,'C'!$H$12,'C'!$H$15,'C'!$H$16,'C'!$H$19,'C'!$H$20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'C'!$H$2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FQ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Q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FQ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Q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Q192" i="90"/>
  <c r="FP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Q190" i="90"/>
  <c r="FP190" i="90"/>
  <c r="FO190" i="90"/>
  <c r="FH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FP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P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Q184" i="90"/>
  <c r="FP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FQ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Q176" i="90"/>
  <c r="FP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Q175" i="90"/>
  <c r="FP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Q171" i="90"/>
  <c r="FP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FQ169" i="90"/>
  <c r="FP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O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Q163" i="90"/>
  <c r="FP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Q162" i="90"/>
  <c r="FP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P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O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FQ149" i="90"/>
  <c r="FP149" i="90"/>
  <c r="FO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P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FQ146" i="90"/>
  <c r="FP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FQ140" i="90"/>
  <c r="FP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Q139" i="90"/>
  <c r="FP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P138" i="90"/>
  <c r="FO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P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P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P125" i="90"/>
  <c r="FO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Q122" i="90"/>
  <c r="FP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O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P110" i="90"/>
  <c r="FO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O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O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O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FQ90" i="90"/>
  <c r="FP90" i="90"/>
  <c r="FO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FQ87" i="90"/>
  <c r="FP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P86" i="90"/>
  <c r="FO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P83" i="90"/>
  <c r="FO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O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O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P77" i="90"/>
  <c r="FO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P76" i="90"/>
  <c r="FO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FQ75" i="90"/>
  <c r="FP75" i="90"/>
  <c r="FO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FQ72" i="90"/>
  <c r="FP72" i="90"/>
  <c r="FO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P71" i="90"/>
  <c r="FO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O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FQ69" i="90"/>
  <c r="FP69" i="90"/>
  <c r="FO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O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FQ66" i="90"/>
  <c r="FP66" i="90"/>
  <c r="FO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O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P61" i="90"/>
  <c r="FO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O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O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P56" i="90"/>
  <c r="FO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P54" i="90"/>
  <c r="FO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P52" i="90"/>
  <c r="FO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O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FQ44" i="90"/>
  <c r="FP44" i="90"/>
  <c r="FO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O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O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O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O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O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O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O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FQ29" i="90"/>
  <c r="FP29" i="90"/>
  <c r="FO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O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O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88" i="90" l="1"/>
  <c r="FP195" i="90"/>
  <c r="FP200" i="90"/>
  <c r="FP201" i="90"/>
  <c r="FN200" i="90"/>
  <c r="FN226" i="90"/>
  <c r="FN90" i="90"/>
  <c r="FN106" i="90"/>
  <c r="FG190" i="90"/>
  <c r="GI33" i="90"/>
  <c r="GI81" i="90"/>
  <c r="GI86" i="90"/>
  <c r="GI137" i="90"/>
  <c r="GI154" i="90"/>
  <c r="GI164" i="90"/>
  <c r="GI169" i="90"/>
  <c r="GI190" i="90"/>
  <c r="GI27" i="90"/>
  <c r="GI58" i="90"/>
  <c r="GI59" i="90"/>
  <c r="GI111" i="90"/>
  <c r="GI121" i="90"/>
  <c r="GI127" i="90"/>
  <c r="GI147" i="90"/>
  <c r="GI152" i="90"/>
  <c r="GI194" i="90"/>
  <c r="GI44" i="90"/>
  <c r="GI172" i="90"/>
  <c r="GI183" i="90"/>
  <c r="GI31" i="90"/>
  <c r="GI32" i="90"/>
  <c r="GI35" i="90"/>
  <c r="GI36" i="90"/>
  <c r="GI37" i="90"/>
  <c r="GI38" i="90"/>
  <c r="GI45" i="90"/>
  <c r="GI46" i="90"/>
  <c r="GI52" i="90"/>
  <c r="GI53" i="90"/>
  <c r="GI54" i="90"/>
  <c r="GI60" i="90"/>
  <c r="GI61" i="90"/>
  <c r="GI62" i="90"/>
  <c r="GI63" i="90"/>
  <c r="GI64" i="90"/>
  <c r="GI65" i="90"/>
  <c r="GI75" i="90"/>
  <c r="GI77" i="90"/>
  <c r="GI78" i="90"/>
  <c r="GI79" i="90"/>
  <c r="GI80" i="90"/>
  <c r="GI84" i="90"/>
  <c r="GI85" i="90"/>
  <c r="GI89" i="90"/>
  <c r="GI90" i="90"/>
  <c r="GI91" i="90"/>
  <c r="GI102" i="90"/>
  <c r="GI107" i="90"/>
  <c r="GI110" i="90"/>
  <c r="GI117" i="90"/>
  <c r="GI120" i="90"/>
  <c r="GI123" i="90"/>
  <c r="GI126" i="90"/>
  <c r="GI130" i="90"/>
  <c r="GI133" i="90"/>
  <c r="GI134" i="90"/>
  <c r="GI136" i="90"/>
  <c r="GI139" i="90"/>
  <c r="GI142" i="90"/>
  <c r="GI146" i="90"/>
  <c r="GI149" i="90"/>
  <c r="GI150" i="90"/>
  <c r="GI151" i="90"/>
  <c r="GI161" i="90"/>
  <c r="GI171" i="90"/>
  <c r="GI174" i="90"/>
  <c r="GI177" i="90"/>
  <c r="GI178" i="90"/>
  <c r="GI179" i="90"/>
  <c r="GI182" i="90"/>
  <c r="GI184" i="90"/>
  <c r="GI191" i="90"/>
  <c r="GI195" i="90"/>
  <c r="GI29" i="90"/>
  <c r="GI30" i="90"/>
  <c r="GI39" i="90"/>
  <c r="GI47" i="90"/>
  <c r="GI55" i="90"/>
  <c r="GI66" i="90"/>
  <c r="GI72" i="90"/>
  <c r="GI73" i="90"/>
  <c r="GI74" i="90"/>
  <c r="GI76" i="90"/>
  <c r="GI83" i="90"/>
  <c r="GI88" i="90"/>
  <c r="GI96" i="90"/>
  <c r="GI97" i="90"/>
  <c r="GI98" i="90"/>
  <c r="GI101" i="90"/>
  <c r="GI104" i="90"/>
  <c r="GI105" i="90"/>
  <c r="GI106" i="90"/>
  <c r="GI109" i="90"/>
  <c r="GI113" i="90"/>
  <c r="GI116" i="90"/>
  <c r="GI119" i="90"/>
  <c r="GI122" i="90"/>
  <c r="GI129" i="90"/>
  <c r="GI132" i="90"/>
  <c r="GI148" i="90"/>
  <c r="GI153" i="90"/>
  <c r="GI158" i="90"/>
  <c r="GI159" i="90"/>
  <c r="GI163" i="90"/>
  <c r="GI167" i="90"/>
  <c r="GI168" i="90"/>
  <c r="GI176" i="90"/>
  <c r="GI185" i="90"/>
  <c r="GI186" i="90"/>
  <c r="GI189" i="90"/>
  <c r="GI192" i="90"/>
  <c r="GI196" i="90"/>
  <c r="GI28" i="90"/>
  <c r="GI34" i="90"/>
  <c r="GI40" i="90"/>
  <c r="GI41" i="90"/>
  <c r="GI42" i="90"/>
  <c r="GI43" i="90"/>
  <c r="GI56" i="90"/>
  <c r="GI57" i="90"/>
  <c r="GI67" i="90"/>
  <c r="GI68" i="90"/>
  <c r="GI69" i="90"/>
  <c r="GI70" i="90"/>
  <c r="GI71" i="90"/>
  <c r="GI82" i="90"/>
  <c r="GI87" i="90"/>
  <c r="GI95" i="90"/>
  <c r="GI100" i="90"/>
  <c r="GI103" i="90"/>
  <c r="GI112" i="90"/>
  <c r="GI115" i="90"/>
  <c r="GI118" i="90"/>
  <c r="GI125" i="90"/>
  <c r="GI128" i="90"/>
  <c r="GI131" i="90"/>
  <c r="GI135" i="90"/>
  <c r="GI138" i="90"/>
  <c r="GI140" i="90"/>
  <c r="GI141" i="90"/>
  <c r="GI145" i="90"/>
  <c r="GI155" i="90"/>
  <c r="GI156" i="90"/>
  <c r="GI157" i="90"/>
  <c r="GI162" i="90"/>
  <c r="GI165" i="90"/>
  <c r="GI166" i="90"/>
  <c r="GI170" i="90"/>
  <c r="GI173" i="90"/>
  <c r="GI175" i="90"/>
  <c r="GI187" i="90"/>
  <c r="GI188" i="90"/>
  <c r="GI193" i="90"/>
  <c r="FO87" i="90"/>
  <c r="FO88" i="90"/>
  <c r="FO91" i="90"/>
  <c r="FO99" i="90"/>
  <c r="FO103" i="90"/>
  <c r="FO109" i="90"/>
  <c r="FO113" i="90"/>
  <c r="FO114" i="90"/>
  <c r="FO118" i="90"/>
  <c r="FO122" i="90"/>
  <c r="FO126" i="90"/>
  <c r="FO127" i="90"/>
  <c r="FO131" i="90"/>
  <c r="FO136" i="90"/>
  <c r="FO140" i="90"/>
  <c r="FO142" i="90"/>
  <c r="FO148" i="90"/>
  <c r="FO154" i="90"/>
  <c r="FO164" i="90"/>
  <c r="FO171" i="90"/>
  <c r="FO175" i="90"/>
  <c r="FO176" i="90"/>
  <c r="FO182" i="90"/>
  <c r="FO188" i="90"/>
  <c r="FO189" i="90"/>
  <c r="FO135" i="90"/>
  <c r="FO139" i="90"/>
  <c r="FO141" i="90"/>
  <c r="FO146" i="90"/>
  <c r="FO147" i="90"/>
  <c r="FO153" i="90"/>
  <c r="FO160" i="90"/>
  <c r="FO162" i="90"/>
  <c r="FO163" i="90"/>
  <c r="FO169" i="90"/>
  <c r="FO170" i="90"/>
  <c r="FO174" i="90"/>
  <c r="FO184" i="90"/>
  <c r="FO192" i="90"/>
  <c r="FN63" i="90"/>
  <c r="FN51" i="90"/>
  <c r="FN86" i="90"/>
  <c r="FN58" i="90"/>
  <c r="FN71" i="90"/>
  <c r="FN27" i="90"/>
  <c r="FN28" i="90"/>
  <c r="FN29" i="90"/>
  <c r="FN36" i="90"/>
  <c r="FN40" i="90"/>
  <c r="FN44" i="90"/>
  <c r="FN59" i="90"/>
  <c r="FN65" i="90"/>
  <c r="FN67" i="90"/>
  <c r="FN76" i="90"/>
  <c r="FN77" i="90"/>
  <c r="FN83" i="90"/>
  <c r="FN88" i="90"/>
  <c r="FN94" i="90"/>
  <c r="FN95" i="90"/>
  <c r="FN98" i="90"/>
  <c r="FN110" i="90"/>
  <c r="FN122" i="90"/>
  <c r="FN131" i="90"/>
  <c r="FN138" i="90"/>
  <c r="FN141" i="90"/>
  <c r="FN149" i="90"/>
  <c r="FN153" i="90"/>
  <c r="FN154" i="90"/>
  <c r="FN30" i="90"/>
  <c r="FN31" i="90"/>
  <c r="FN38" i="90"/>
  <c r="FN41" i="90"/>
  <c r="FN52" i="90"/>
  <c r="FN56" i="90"/>
  <c r="FN69" i="90"/>
  <c r="FN80" i="90"/>
  <c r="FN81" i="90"/>
  <c r="FN102" i="90"/>
  <c r="FN146" i="90"/>
  <c r="FN150" i="90"/>
  <c r="FN32" i="90"/>
  <c r="FN33" i="90"/>
  <c r="FN43" i="90"/>
  <c r="FN45" i="90"/>
  <c r="FN48" i="90"/>
  <c r="FN54" i="90"/>
  <c r="FN61" i="90"/>
  <c r="FN66" i="90"/>
  <c r="FN70" i="90"/>
  <c r="FN75" i="90"/>
  <c r="FN113" i="90"/>
  <c r="FN119" i="90"/>
  <c r="FN125" i="90"/>
  <c r="FN127" i="90"/>
  <c r="FN128" i="90"/>
  <c r="FN135" i="90"/>
  <c r="FM63" i="90"/>
  <c r="FM103" i="90"/>
  <c r="FM72" i="90"/>
  <c r="FN151" i="90"/>
  <c r="FN190" i="90"/>
  <c r="FN195" i="90"/>
  <c r="FN139" i="90"/>
  <c r="FN199" i="90"/>
  <c r="FN168" i="90"/>
  <c r="FN170" i="90"/>
  <c r="GK198" i="90"/>
  <c r="GK201" i="90"/>
  <c r="FI33" i="89"/>
  <c r="FI60" i="89"/>
  <c r="FI86" i="89"/>
  <c r="FI157" i="89"/>
  <c r="FI36" i="89"/>
  <c r="FI63" i="89"/>
  <c r="FI89" i="89"/>
  <c r="FI165" i="89"/>
  <c r="FI46" i="89"/>
  <c r="FI73" i="89"/>
  <c r="FI112" i="89"/>
  <c r="FI39" i="89"/>
  <c r="FI51" i="89"/>
  <c r="FI67" i="89"/>
  <c r="FI80" i="89"/>
  <c r="FI92" i="89"/>
  <c r="FI133" i="89"/>
  <c r="FI170" i="89"/>
  <c r="FI42" i="89"/>
  <c r="FI57" i="89"/>
  <c r="FI70" i="89"/>
  <c r="FI83" i="89"/>
  <c r="FI99" i="89"/>
  <c r="FI147" i="89"/>
  <c r="FI175" i="89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0" i="44" l="1"/>
  <c r="JJ103" i="44"/>
  <c r="JJ111" i="44"/>
  <c r="DI104" i="89"/>
  <c r="JI35" i="89"/>
  <c r="CO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Y35" i="89" l="1"/>
  <c r="DE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BM33" i="89" s="1"/>
  <c r="AG33" i="89" s="1"/>
  <c r="AW33" i="89" s="1"/>
  <c r="DY32" i="89"/>
  <c r="BM32" i="89" s="1"/>
  <c r="AG32" i="89" s="1"/>
  <c r="AW32" i="89" s="1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5" i="90" l="1"/>
  <c r="AG35" i="90" s="1"/>
  <c r="AW35" i="90" s="1"/>
  <c r="BM215" i="89"/>
  <c r="AG215" i="89" s="1"/>
  <c r="AW215" i="89" s="1"/>
  <c r="BM219" i="89"/>
  <c r="AG219" i="89" s="1"/>
  <c r="AW219" i="89" s="1"/>
  <c r="BM222" i="89"/>
  <c r="AG222" i="89" s="1"/>
  <c r="AW222" i="89" s="1"/>
  <c r="BM221" i="89"/>
  <c r="AG221" i="89" s="1"/>
  <c r="AW221" i="89" s="1"/>
  <c r="BM220" i="89"/>
  <c r="AG220" i="89" s="1"/>
  <c r="AW220" i="89" s="1"/>
  <c r="BM37" i="89"/>
  <c r="AG37" i="89" s="1"/>
  <c r="AW37" i="89" s="1"/>
  <c r="BM34" i="89"/>
  <c r="AG34" i="89" s="1"/>
  <c r="AW34" i="89" s="1"/>
  <c r="BM214" i="89"/>
  <c r="AG214" i="89" s="1"/>
  <c r="AW214" i="89" s="1"/>
  <c r="BM35" i="89"/>
  <c r="AG35" i="89" s="1"/>
  <c r="AW35" i="89" s="1"/>
  <c r="BM191" i="89"/>
  <c r="AG191" i="89" s="1"/>
  <c r="AW191" i="89" s="1"/>
  <c r="BM218" i="89"/>
  <c r="AG218" i="89" s="1"/>
  <c r="AW218" i="89" s="1"/>
  <c r="BM36" i="89"/>
  <c r="AG36" i="89" s="1"/>
  <c r="AW36" i="89" s="1"/>
  <c r="BM38" i="89"/>
  <c r="AG38" i="89" s="1"/>
  <c r="AW38" i="89" s="1"/>
  <c r="BM39" i="89"/>
  <c r="AG39" i="89" s="1"/>
  <c r="AW39" i="89" s="1"/>
  <c r="BM219" i="44"/>
  <c r="AG219" i="44" s="1"/>
  <c r="AW219" i="44" s="1"/>
  <c r="BM220" i="44"/>
  <c r="AG220" i="44" s="1"/>
  <c r="AW220" i="44" s="1"/>
  <c r="BL29" i="44"/>
  <c r="AF29" i="44" s="1"/>
  <c r="AV29" i="44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H28" i="90" l="1"/>
  <c r="AB28" i="90" s="1"/>
  <c r="AR28" i="90" s="1"/>
  <c r="BE28" i="90"/>
  <c r="Y28" i="90" s="1"/>
  <c r="AO28" i="90" s="1"/>
  <c r="BE193" i="90"/>
  <c r="Y193" i="90" s="1"/>
  <c r="AO193" i="90" s="1"/>
  <c r="BB192" i="90"/>
  <c r="V192" i="90" s="1"/>
  <c r="AL192" i="90" s="1"/>
  <c r="BD192" i="90"/>
  <c r="X192" i="90" s="1"/>
  <c r="AN192" i="90" s="1"/>
  <c r="BB191" i="90"/>
  <c r="V191" i="90" s="1"/>
  <c r="AL191" i="90" s="1"/>
  <c r="BC193" i="90"/>
  <c r="W193" i="90" s="1"/>
  <c r="AM193" i="90" s="1"/>
  <c r="BJ30" i="89"/>
  <c r="AD30" i="89" s="1"/>
  <c r="AT30" i="89" s="1"/>
  <c r="BJ28" i="89"/>
  <c r="AD28" i="89" s="1"/>
  <c r="AT28" i="89" s="1"/>
  <c r="BG29" i="89"/>
  <c r="AA29" i="89" s="1"/>
  <c r="AQ29" i="89" s="1"/>
  <c r="BG32" i="89"/>
  <c r="AA32" i="89" s="1"/>
  <c r="AQ32" i="89" s="1"/>
  <c r="BF30" i="89"/>
  <c r="Z30" i="89" s="1"/>
  <c r="AP30" i="89" s="1"/>
  <c r="BF31" i="89"/>
  <c r="Z31" i="89" s="1"/>
  <c r="AP31" i="89" s="1"/>
  <c r="BF29" i="89"/>
  <c r="Z29" i="89" s="1"/>
  <c r="AP29" i="89" s="1"/>
  <c r="BD31" i="89"/>
  <c r="X31" i="89" s="1"/>
  <c r="AN31" i="89" s="1"/>
  <c r="BD29" i="89"/>
  <c r="X29" i="89" s="1"/>
  <c r="AN29" i="89" s="1"/>
  <c r="BD28" i="89"/>
  <c r="X28" i="89" s="1"/>
  <c r="AN28" i="89" s="1"/>
  <c r="BH190" i="89"/>
  <c r="AB190" i="89" s="1"/>
  <c r="AR190" i="89" s="1"/>
  <c r="BF190" i="89"/>
  <c r="Z190" i="89" s="1"/>
  <c r="AP190" i="89" s="1"/>
  <c r="BH189" i="89"/>
  <c r="AB189" i="89" s="1"/>
  <c r="AR189" i="89" s="1"/>
  <c r="BH188" i="89"/>
  <c r="AB188" i="89" s="1"/>
  <c r="AR188" i="89" s="1"/>
  <c r="BC192" i="89"/>
  <c r="W192" i="89" s="1"/>
  <c r="AM192" i="89" s="1"/>
  <c r="BC191" i="89"/>
  <c r="W191" i="89" s="1"/>
  <c r="AM191" i="89" s="1"/>
  <c r="AZ194" i="89"/>
  <c r="T194" i="89" s="1"/>
  <c r="AJ194" i="89" s="1"/>
  <c r="AZ192" i="89"/>
  <c r="T192" i="89" s="1"/>
  <c r="AJ192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<sst xmlns="http://schemas.openxmlformats.org/spreadsheetml/2006/main" count="358" uniqueCount="86">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</sst>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123.40300000000001</c:v>
                </c:pt>
                <c:pt idx="1">
                  <c:v>123.855</c:v>
                </c:pt>
                <c:pt idx="2">
                  <c:v>123.661</c:v>
                </c:pt>
                <c:pt idx="3">
                  <c:v>123.468</c:v>
                </c:pt>
                <c:pt idx="4">
                  <c:v>122.29</c:v>
                </c:pt>
                <c:pt idx="5">
                  <c:v>123.629</c:v>
                </c:pt>
                <c:pt idx="6">
                  <c:v>123.081</c:v>
                </c:pt>
                <c:pt idx="7">
                  <c:v>124.226</c:v>
                </c:pt>
                <c:pt idx="8">
                  <c:v>123.226</c:v>
                </c:pt>
                <c:pt idx="9">
                  <c:v>122.98399999999999</c:v>
                </c:pt>
                <c:pt idx="10">
                  <c:v>122.452</c:v>
                </c:pt>
                <c:pt idx="11">
                  <c:v>122.532</c:v>
                </c:pt>
                <c:pt idx="12">
                  <c:v>122.387</c:v>
                </c:pt>
                <c:pt idx="13">
                  <c:v>125.661</c:v>
                </c:pt>
                <c:pt idx="14">
                  <c:v>124.565</c:v>
                </c:pt>
                <c:pt idx="15">
                  <c:v>123.67700000000001</c:v>
                </c:pt>
                <c:pt idx="16">
                  <c:v>122.952</c:v>
                </c:pt>
                <c:pt idx="17">
                  <c:v>124.694</c:v>
                </c:pt>
                <c:pt idx="18">
                  <c:v>123.629</c:v>
                </c:pt>
                <c:pt idx="19">
                  <c:v>123.952</c:v>
                </c:pt>
                <c:pt idx="20">
                  <c:v>123.339</c:v>
                </c:pt>
                <c:pt idx="21">
                  <c:v>125.242</c:v>
                </c:pt>
                <c:pt idx="22">
                  <c:v>124.355</c:v>
                </c:pt>
                <c:pt idx="23">
                  <c:v>124.67700000000001</c:v>
                </c:pt>
                <c:pt idx="24">
                  <c:v>124.742</c:v>
                </c:pt>
                <c:pt idx="25">
                  <c:v>123.742</c:v>
                </c:pt>
                <c:pt idx="26">
                  <c:v>125.452</c:v>
                </c:pt>
                <c:pt idx="27">
                  <c:v>124.21</c:v>
                </c:pt>
                <c:pt idx="28">
                  <c:v>126.40300000000001</c:v>
                </c:pt>
                <c:pt idx="29">
                  <c:v>125.726</c:v>
                </c:pt>
                <c:pt idx="30">
                  <c:v>125.48399999999999</c:v>
                </c:pt>
                <c:pt idx="31">
                  <c:v>125.694</c:v>
                </c:pt>
                <c:pt idx="32">
                  <c:v>127.387</c:v>
                </c:pt>
                <c:pt idx="33">
                  <c:v>129</c:v>
                </c:pt>
                <c:pt idx="34">
                  <c:v>127.355</c:v>
                </c:pt>
                <c:pt idx="35">
                  <c:v>128.952</c:v>
                </c:pt>
                <c:pt idx="36">
                  <c:v>128.67699999999999</c:v>
                </c:pt>
                <c:pt idx="37">
                  <c:v>130.839</c:v>
                </c:pt>
                <c:pt idx="38">
                  <c:v>133.661</c:v>
                </c:pt>
                <c:pt idx="39">
                  <c:v>134.53200000000001</c:v>
                </c:pt>
                <c:pt idx="40">
                  <c:v>136.19399999999999</c:v>
                </c:pt>
                <c:pt idx="41">
                  <c:v>137.17699999999999</c:v>
                </c:pt>
                <c:pt idx="42">
                  <c:v>138.161</c:v>
                </c:pt>
                <c:pt idx="43">
                  <c:v>142.5</c:v>
                </c:pt>
                <c:pt idx="44">
                  <c:v>145.64500000000001</c:v>
                </c:pt>
                <c:pt idx="45">
                  <c:v>151.5</c:v>
                </c:pt>
                <c:pt idx="46">
                  <c:v>158.96799999999999</c:v>
                </c:pt>
                <c:pt idx="47">
                  <c:v>166.226</c:v>
                </c:pt>
                <c:pt idx="48">
                  <c:v>175.19399999999999</c:v>
                </c:pt>
                <c:pt idx="49">
                  <c:v>184.887</c:v>
                </c:pt>
                <c:pt idx="50">
                  <c:v>194.79</c:v>
                </c:pt>
                <c:pt idx="51">
                  <c:v>204.548</c:v>
                </c:pt>
                <c:pt idx="52">
                  <c:v>213.90299999999999</c:v>
                </c:pt>
                <c:pt idx="53">
                  <c:v>219.87100000000001</c:v>
                </c:pt>
                <c:pt idx="54">
                  <c:v>225.161</c:v>
                </c:pt>
                <c:pt idx="55">
                  <c:v>227.12899999999999</c:v>
                </c:pt>
                <c:pt idx="56">
                  <c:v>226.5</c:v>
                </c:pt>
                <c:pt idx="57">
                  <c:v>223.58099999999999</c:v>
                </c:pt>
                <c:pt idx="58">
                  <c:v>217.35499999999999</c:v>
                </c:pt>
                <c:pt idx="59">
                  <c:v>206.62899999999999</c:v>
                </c:pt>
                <c:pt idx="60">
                  <c:v>190.565</c:v>
                </c:pt>
                <c:pt idx="61">
                  <c:v>170.839</c:v>
                </c:pt>
                <c:pt idx="62">
                  <c:v>151</c:v>
                </c:pt>
                <c:pt idx="63">
                  <c:v>134.51599999999999</c:v>
                </c:pt>
                <c:pt idx="64">
                  <c:v>128.226</c:v>
                </c:pt>
                <c:pt idx="65">
                  <c:v>131.14500000000001</c:v>
                </c:pt>
                <c:pt idx="66">
                  <c:v>132.91900000000001</c:v>
                </c:pt>
                <c:pt idx="67">
                  <c:v>133.87100000000001</c:v>
                </c:pt>
                <c:pt idx="68">
                  <c:v>138.62899999999999</c:v>
                </c:pt>
                <c:pt idx="69">
                  <c:v>144.5</c:v>
                </c:pt>
                <c:pt idx="70">
                  <c:v>151.69399999999999</c:v>
                </c:pt>
                <c:pt idx="71">
                  <c:v>161.98400000000001</c:v>
                </c:pt>
                <c:pt idx="72">
                  <c:v>168.01599999999999</c:v>
                </c:pt>
                <c:pt idx="73">
                  <c:v>176.03200000000001</c:v>
                </c:pt>
                <c:pt idx="74">
                  <c:v>183.59700000000001</c:v>
                </c:pt>
                <c:pt idx="75">
                  <c:v>190.24199999999999</c:v>
                </c:pt>
                <c:pt idx="76">
                  <c:v>194.339</c:v>
                </c:pt>
                <c:pt idx="77">
                  <c:v>195.339</c:v>
                </c:pt>
                <c:pt idx="78">
                  <c:v>196.96799999999999</c:v>
                </c:pt>
                <c:pt idx="79">
                  <c:v>191.74199999999999</c:v>
                </c:pt>
                <c:pt idx="80">
                  <c:v>182.80600000000001</c:v>
                </c:pt>
                <c:pt idx="81">
                  <c:v>171.339</c:v>
                </c:pt>
                <c:pt idx="82">
                  <c:v>149.62899999999999</c:v>
                </c:pt>
                <c:pt idx="83">
                  <c:v>130.48400000000001</c:v>
                </c:pt>
                <c:pt idx="84">
                  <c:v>118.629</c:v>
                </c:pt>
                <c:pt idx="85">
                  <c:v>115.371</c:v>
                </c:pt>
                <c:pt idx="86">
                  <c:v>113.79</c:v>
                </c:pt>
                <c:pt idx="87">
                  <c:v>114.09699999999999</c:v>
                </c:pt>
                <c:pt idx="88">
                  <c:v>113.371</c:v>
                </c:pt>
                <c:pt idx="89">
                  <c:v>113.145</c:v>
                </c:pt>
                <c:pt idx="90">
                  <c:v>114.306</c:v>
                </c:pt>
                <c:pt idx="91">
                  <c:v>113.129</c:v>
                </c:pt>
                <c:pt idx="92">
                  <c:v>112.855</c:v>
                </c:pt>
                <c:pt idx="93">
                  <c:v>112.726</c:v>
                </c:pt>
                <c:pt idx="94">
                  <c:v>113.48399999999999</c:v>
                </c:pt>
                <c:pt idx="95">
                  <c:v>112.129</c:v>
                </c:pt>
                <c:pt idx="96">
                  <c:v>113.935</c:v>
                </c:pt>
                <c:pt idx="97">
                  <c:v>113.258</c:v>
                </c:pt>
                <c:pt idx="98">
                  <c:v>111.48399999999999</c:v>
                </c:pt>
                <c:pt idx="99">
                  <c:v>112.194</c:v>
                </c:pt>
                <c:pt idx="100">
                  <c:v>112.32299999999999</c:v>
                </c:pt>
                <c:pt idx="101">
                  <c:v>113.29</c:v>
                </c:pt>
                <c:pt idx="102">
                  <c:v>110.51600000000001</c:v>
                </c:pt>
                <c:pt idx="103">
                  <c:v>110.726</c:v>
                </c:pt>
                <c:pt idx="104">
                  <c:v>112.081</c:v>
                </c:pt>
                <c:pt idx="105">
                  <c:v>110.871</c:v>
                </c:pt>
                <c:pt idx="106">
                  <c:v>113.726</c:v>
                </c:pt>
                <c:pt idx="107">
                  <c:v>110.613</c:v>
                </c:pt>
                <c:pt idx="108">
                  <c:v>109.32299999999999</c:v>
                </c:pt>
                <c:pt idx="109">
                  <c:v>110.258</c:v>
                </c:pt>
                <c:pt idx="110">
                  <c:v>111.226</c:v>
                </c:pt>
                <c:pt idx="111">
                  <c:v>108.645</c:v>
                </c:pt>
                <c:pt idx="112">
                  <c:v>109.32299999999999</c:v>
                </c:pt>
                <c:pt idx="113">
                  <c:v>107.774</c:v>
                </c:pt>
                <c:pt idx="114">
                  <c:v>107.452</c:v>
                </c:pt>
                <c:pt idx="115">
                  <c:v>107.952</c:v>
                </c:pt>
                <c:pt idx="116">
                  <c:v>108.081</c:v>
                </c:pt>
                <c:pt idx="117">
                  <c:v>107.274</c:v>
                </c:pt>
                <c:pt idx="118">
                  <c:v>107.194</c:v>
                </c:pt>
                <c:pt idx="119">
                  <c:v>108</c:v>
                </c:pt>
                <c:pt idx="120">
                  <c:v>107.226</c:v>
                </c:pt>
                <c:pt idx="121">
                  <c:v>105.90300000000001</c:v>
                </c:pt>
                <c:pt idx="122">
                  <c:v>106.306</c:v>
                </c:pt>
                <c:pt idx="123">
                  <c:v>108</c:v>
                </c:pt>
                <c:pt idx="124">
                  <c:v>105.548</c:v>
                </c:pt>
                <c:pt idx="125">
                  <c:v>106.258</c:v>
                </c:pt>
                <c:pt idx="126">
                  <c:v>107.258</c:v>
                </c:pt>
                <c:pt idx="127">
                  <c:v>104.645</c:v>
                </c:pt>
                <c:pt idx="128">
                  <c:v>104.5</c:v>
                </c:pt>
                <c:pt idx="129">
                  <c:v>106.21</c:v>
                </c:pt>
                <c:pt idx="130">
                  <c:v>105.90300000000001</c:v>
                </c:pt>
                <c:pt idx="131">
                  <c:v>104.51600000000001</c:v>
                </c:pt>
                <c:pt idx="132">
                  <c:v>104.129</c:v>
                </c:pt>
                <c:pt idx="133">
                  <c:v>104.452</c:v>
                </c:pt>
                <c:pt idx="134">
                  <c:v>103.548</c:v>
                </c:pt>
                <c:pt idx="135">
                  <c:v>106.581</c:v>
                </c:pt>
                <c:pt idx="136">
                  <c:v>106.17700000000001</c:v>
                </c:pt>
                <c:pt idx="137">
                  <c:v>104.629</c:v>
                </c:pt>
                <c:pt idx="138">
                  <c:v>104.645</c:v>
                </c:pt>
                <c:pt idx="139">
                  <c:v>105.161</c:v>
                </c:pt>
                <c:pt idx="140">
                  <c:v>103.694</c:v>
                </c:pt>
                <c:pt idx="141">
                  <c:v>102.339</c:v>
                </c:pt>
                <c:pt idx="142">
                  <c:v>104.855</c:v>
                </c:pt>
                <c:pt idx="143">
                  <c:v>103.065</c:v>
                </c:pt>
                <c:pt idx="144">
                  <c:v>103.90300000000001</c:v>
                </c:pt>
                <c:pt idx="145">
                  <c:v>102.532</c:v>
                </c:pt>
                <c:pt idx="146">
                  <c:v>103.242</c:v>
                </c:pt>
                <c:pt idx="147">
                  <c:v>103.145</c:v>
                </c:pt>
                <c:pt idx="148">
                  <c:v>102.145</c:v>
                </c:pt>
                <c:pt idx="149">
                  <c:v>102.468</c:v>
                </c:pt>
                <c:pt idx="150">
                  <c:v>100.081</c:v>
                </c:pt>
                <c:pt idx="151">
                  <c:v>101.59699999999999</c:v>
                </c:pt>
                <c:pt idx="152">
                  <c:v>102</c:v>
                </c:pt>
                <c:pt idx="153">
                  <c:v>101.48399999999999</c:v>
                </c:pt>
                <c:pt idx="154">
                  <c:v>101.67700000000001</c:v>
                </c:pt>
                <c:pt idx="155">
                  <c:v>101.371</c:v>
                </c:pt>
                <c:pt idx="156">
                  <c:v>100.161</c:v>
                </c:pt>
                <c:pt idx="157">
                  <c:v>100.67700000000001</c:v>
                </c:pt>
                <c:pt idx="158">
                  <c:v>102.532</c:v>
                </c:pt>
                <c:pt idx="159">
                  <c:v>100.17700000000001</c:v>
                </c:pt>
                <c:pt idx="160">
                  <c:v>98.951999999999998</c:v>
                </c:pt>
                <c:pt idx="161">
                  <c:v>100.871</c:v>
                </c:pt>
                <c:pt idx="162">
                  <c:v>103.048</c:v>
                </c:pt>
                <c:pt idx="163">
                  <c:v>101.82299999999999</c:v>
                </c:pt>
                <c:pt idx="164">
                  <c:v>101.40300000000001</c:v>
                </c:pt>
                <c:pt idx="165">
                  <c:v>99.935000000000002</c:v>
                </c:pt>
                <c:pt idx="166">
                  <c:v>98.694000000000003</c:v>
                </c:pt>
                <c:pt idx="167">
                  <c:v>100.79</c:v>
                </c:pt>
                <c:pt idx="168">
                  <c:v>102.694</c:v>
                </c:pt>
                <c:pt idx="169">
                  <c:v>98.968000000000004</c:v>
                </c:pt>
                <c:pt idx="170">
                  <c:v>100.32299999999999</c:v>
                </c:pt>
                <c:pt idx="171">
                  <c:v>100.452</c:v>
                </c:pt>
                <c:pt idx="172">
                  <c:v>98.968000000000004</c:v>
                </c:pt>
                <c:pt idx="173">
                  <c:v>100.806</c:v>
                </c:pt>
                <c:pt idx="174">
                  <c:v>100.661</c:v>
                </c:pt>
                <c:pt idx="175">
                  <c:v>99.081000000000003</c:v>
                </c:pt>
                <c:pt idx="176">
                  <c:v>100.161</c:v>
                </c:pt>
                <c:pt idx="177">
                  <c:v>100.032</c:v>
                </c:pt>
                <c:pt idx="178">
                  <c:v>99.838999999999999</c:v>
                </c:pt>
                <c:pt idx="179">
                  <c:v>99.71</c:v>
                </c:pt>
                <c:pt idx="180">
                  <c:v>99.338999999999999</c:v>
                </c:pt>
                <c:pt idx="181">
                  <c:v>98.387</c:v>
                </c:pt>
                <c:pt idx="182">
                  <c:v>98.903000000000006</c:v>
                </c:pt>
                <c:pt idx="183">
                  <c:v>99.822999999999993</c:v>
                </c:pt>
                <c:pt idx="184">
                  <c:v>97.370999999999995</c:v>
                </c:pt>
                <c:pt idx="185">
                  <c:v>100.048</c:v>
                </c:pt>
                <c:pt idx="186">
                  <c:v>97.903000000000006</c:v>
                </c:pt>
                <c:pt idx="187">
                  <c:v>97.694000000000003</c:v>
                </c:pt>
                <c:pt idx="188">
                  <c:v>98.081000000000003</c:v>
                </c:pt>
                <c:pt idx="189">
                  <c:v>101.21</c:v>
                </c:pt>
                <c:pt idx="190">
                  <c:v>99.694000000000003</c:v>
                </c:pt>
                <c:pt idx="191">
                  <c:v>98.257999999999996</c:v>
                </c:pt>
                <c:pt idx="192">
                  <c:v>98.305999999999997</c:v>
                </c:pt>
                <c:pt idx="193">
                  <c:v>99.418999999999997</c:v>
                </c:pt>
                <c:pt idx="194">
                  <c:v>96.355000000000004</c:v>
                </c:pt>
                <c:pt idx="195">
                  <c:v>100.548</c:v>
                </c:pt>
                <c:pt idx="196">
                  <c:v>97.805999999999997</c:v>
                </c:pt>
                <c:pt idx="197">
                  <c:v>98.225999999999999</c:v>
                </c:pt>
                <c:pt idx="198">
                  <c:v>97.774000000000001</c:v>
                </c:pt>
                <c:pt idx="199">
                  <c:v>97.694000000000003</c:v>
                </c:pt>
                <c:pt idx="200">
                  <c:v>98.644999999999996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122.37558869679629</c:v>
                </c:pt>
                <c:pt idx="1">
                  <c:v>122.54048450621329</c:v>
                </c:pt>
                <c:pt idx="2">
                  <c:v>122.70595097033683</c:v>
                </c:pt>
                <c:pt idx="3">
                  <c:v>122.87192989473937</c:v>
                </c:pt>
                <c:pt idx="4">
                  <c:v>123.03834744213563</c:v>
                </c:pt>
                <c:pt idx="5">
                  <c:v>123.2051119903865</c:v>
                </c:pt>
                <c:pt idx="6">
                  <c:v>123.37211181630845</c:v>
                </c:pt>
                <c:pt idx="7">
                  <c:v>123.53921261513</c:v>
                </c:pt>
                <c:pt idx="8">
                  <c:v>123.70625487546251</c:v>
                </c:pt>
                <c:pt idx="9">
                  <c:v>123.87305114415771</c:v>
                </c:pt>
                <c:pt idx="10">
                  <c:v>124.03938323668631</c:v>
                </c:pt>
                <c:pt idx="11">
                  <c:v>124.20499948021914</c:v>
                </c:pt>
                <c:pt idx="12">
                  <c:v>124.36961212386331</c:v>
                </c:pt>
                <c:pt idx="13">
                  <c:v>124.53289512169363</c:v>
                </c:pt>
                <c:pt idx="14">
                  <c:v>124.69448260140828</c:v>
                </c:pt>
                <c:pt idx="15">
                  <c:v>124.8539684919335</c:v>
                </c:pt>
                <c:pt idx="16">
                  <c:v>125.01090802111189</c:v>
                </c:pt>
                <c:pt idx="17">
                  <c:v>125.16482214173614</c:v>
                </c:pt>
                <c:pt idx="18">
                  <c:v>125.31520644136639</c:v>
                </c:pt>
                <c:pt idx="19">
                  <c:v>125.46154678740069</c:v>
                </c:pt>
                <c:pt idx="20">
                  <c:v>125.60334490762241</c:v>
                </c:pt>
                <c:pt idx="21">
                  <c:v>125.74015836009735</c:v>
                </c:pt>
                <c:pt idx="22">
                  <c:v>125.87166094330365</c:v>
                </c:pt>
                <c:pt idx="23">
                  <c:v>125.99773154385771</c:v>
                </c:pt>
                <c:pt idx="24">
                  <c:v>126.11858166266755</c:v>
                </c:pt>
                <c:pt idx="25">
                  <c:v>126.23493425640464</c:v>
                </c:pt>
                <c:pt idx="26">
                  <c:v>126.34826880540506</c:v>
                </c:pt>
                <c:pt idx="27">
                  <c:v>126.46114922966319</c:v>
                </c:pt>
                <c:pt idx="28">
                  <c:v>126.57765178455729</c:v>
                </c:pt>
                <c:pt idx="29">
                  <c:v>126.70390854024085</c:v>
                </c:pt>
                <c:pt idx="30">
                  <c:v>126.84877747920821</c:v>
                </c:pt>
                <c:pt idx="31">
                  <c:v>127.02464155261971</c:v>
                </c:pt>
                <c:pt idx="32">
                  <c:v>127.24832521293095</c:v>
                </c:pt>
                <c:pt idx="33">
                  <c:v>127.54209729269665</c:v>
                </c:pt>
                <c:pt idx="34">
                  <c:v>127.93470353688831</c:v>
                </c:pt>
                <c:pt idx="35">
                  <c:v>128.46234146603445</c:v>
                </c:pt>
                <c:pt idx="36">
                  <c:v>129.16945665047064</c:v>
                </c:pt>
                <c:pt idx="37">
                  <c:v>130.10920648862825</c:v>
                </c:pt>
                <c:pt idx="38">
                  <c:v>131.34341029612307</c:v>
                </c:pt>
                <c:pt idx="39">
                  <c:v>132.94178929572701</c:v>
                </c:pt>
                <c:pt idx="40">
                  <c:v>134.98030400972803</c:v>
                </c:pt>
                <c:pt idx="41">
                  <c:v>137.5384263857091</c:v>
                </c:pt>
                <c:pt idx="42">
                  <c:v>140.6952449723648</c:v>
                </c:pt>
                <c:pt idx="43">
                  <c:v>144.52439580906261</c:v>
                </c:pt>
                <c:pt idx="44">
                  <c:v>149.0879370387004</c:v>
                </c:pt>
                <c:pt idx="45">
                  <c:v>154.42943284017139</c:v>
                </c:pt>
                <c:pt idx="46">
                  <c:v>160.56666255339303</c:v>
                </c:pt>
                <c:pt idx="47">
                  <c:v>167.48447693695979</c:v>
                </c:pt>
                <c:pt idx="48">
                  <c:v>175.12825559244288</c:v>
                </c:pt>
                <c:pt idx="49">
                  <c:v>183.39783053365511</c:v>
                </c:pt>
                <c:pt idx="50">
                  <c:v>192.13989616841295</c:v>
                </c:pt>
                <c:pt idx="51">
                  <c:v>201.13292898544552</c:v>
                </c:pt>
                <c:pt idx="52">
                  <c:v>210.05314065753308</c:v>
                </c:pt>
                <c:pt idx="53">
                  <c:v>218.40905064681451</c:v>
                </c:pt>
                <c:pt idx="54">
                  <c:v>225.44979179688673</c:v>
                </c:pt>
                <c:pt idx="55">
                  <c:v>230.10028596799097</c:v>
                </c:pt>
                <c:pt idx="56">
                  <c:v>231.03670625404712</c:v>
                </c:pt>
                <c:pt idx="57">
                  <c:v>227.01806088735518</c:v>
                </c:pt>
                <c:pt idx="58">
                  <c:v>217.45587115951301</c:v>
                </c:pt>
                <c:pt idx="59">
                  <c:v>202.96493470602036</c:v>
                </c:pt>
                <c:pt idx="60">
                  <c:v>185.49621003769394</c:v>
                </c:pt>
                <c:pt idx="61">
                  <c:v>167.82411629020424</c:v>
                </c:pt>
                <c:pt idx="62">
                  <c:v>152.59395218653901</c:v>
                </c:pt>
                <c:pt idx="63">
                  <c:v>141.47035458882581</c:v>
                </c:pt>
                <c:pt idx="64">
                  <c:v>134.84557748328879</c:v>
                </c:pt>
                <c:pt idx="65">
                  <c:v>132.14720665993232</c:v>
                </c:pt>
                <c:pt idx="66">
                  <c:v>132.41622059688729</c:v>
                </c:pt>
                <c:pt idx="67">
                  <c:v>134.78061783035275</c:v>
                </c:pt>
                <c:pt idx="68">
                  <c:v>138.6570915811001</c:v>
                </c:pt>
                <c:pt idx="69">
                  <c:v>143.73006236567201</c:v>
                </c:pt>
                <c:pt idx="70">
                  <c:v>149.83787087843285</c:v>
                </c:pt>
                <c:pt idx="71">
                  <c:v>156.86223809810912</c:v>
                </c:pt>
                <c:pt idx="72">
                  <c:v>164.654782088492</c:v>
                </c:pt>
                <c:pt idx="73">
                  <c:v>172.99290134516269</c:v>
                </c:pt>
                <c:pt idx="74">
                  <c:v>181.53582781335729</c:v>
                </c:pt>
                <c:pt idx="75">
                  <c:v>189.73661571722721</c:v>
                </c:pt>
                <c:pt idx="76">
                  <c:v>196.67758174900644</c:v>
                </c:pt>
                <c:pt idx="77">
                  <c:v>200.90252791224262</c:v>
                </c:pt>
                <c:pt idx="78">
                  <c:v>200.52661600415553</c:v>
                </c:pt>
                <c:pt idx="79">
                  <c:v>193.96377308616377</c:v>
                </c:pt>
                <c:pt idx="80">
                  <c:v>181.13816552965676</c:v>
                </c:pt>
                <c:pt idx="81">
                  <c:v>164.24288392590688</c:v>
                </c:pt>
                <c:pt idx="82">
                  <c:v>147.04708367828977</c:v>
                </c:pt>
                <c:pt idx="83">
                  <c:v>132.99783436179942</c:v>
                </c:pt>
                <c:pt idx="84">
                  <c:v>123.63257788966249</c:v>
                </c:pt>
                <c:pt idx="85">
                  <c:v>118.47165511837473</c:v>
                </c:pt>
                <c:pt idx="86">
                  <c:v>116.06188802794341</c:v>
                </c:pt>
                <c:pt idx="87">
                  <c:v>115.04128659834871</c:v>
                </c:pt>
                <c:pt idx="88">
                  <c:v>114.5757324217949</c:v>
                </c:pt>
                <c:pt idx="89">
                  <c:v>114.28830099057019</c:v>
                </c:pt>
                <c:pt idx="90">
                  <c:v>114.04755271583878</c:v>
                </c:pt>
                <c:pt idx="91">
                  <c:v>113.81731361948718</c:v>
                </c:pt>
                <c:pt idx="92">
                  <c:v>113.58960104381293</c:v>
                </c:pt>
                <c:pt idx="93">
                  <c:v>113.36296099731743</c:v>
                </c:pt>
                <c:pt idx="94">
                  <c:v>113.13714149326306</c:v>
                </c:pt>
                <c:pt idx="95">
                  <c:v>112.91206968274523</c:v>
                </c:pt>
                <c:pt idx="96">
                  <c:v>112.68769617277583</c:v>
                </c:pt>
                <c:pt idx="97">
                  <c:v>112.46397603719754</c:v>
                </c:pt>
                <c:pt idx="98">
                  <c:v>112.24086690532646</c:v>
                </c:pt>
                <c:pt idx="99">
                  <c:v>112.01832874935114</c:v>
                </c:pt>
                <c:pt idx="100">
                  <c:v>111.79632380104275</c:v>
                </c:pt>
                <c:pt idx="101">
                  <c:v>111.57481647121224</c:v>
                </c:pt>
                <c:pt idx="102">
                  <c:v>111.35377326522801</c:v>
                </c:pt>
                <c:pt idx="103">
                  <c:v>111.13316269566054</c:v>
                </c:pt>
                <c:pt idx="104">
                  <c:v>110.91295519330767</c:v>
                </c:pt>
                <c:pt idx="105">
                  <c:v>110.69312301765966</c:v>
                </c:pt>
                <c:pt idx="106">
                  <c:v>110.47364016767938</c:v>
                </c:pt>
                <c:pt idx="107">
                  <c:v>110.25448229361238</c:v>
                </c:pt>
                <c:pt idx="108">
                  <c:v>110.03562661040509</c:v>
                </c:pt>
                <c:pt idx="109">
                  <c:v>109.8170518131905</c:v>
                </c:pt>
                <c:pt idx="110">
                  <c:v>109.59873799520059</c:v>
                </c:pt>
                <c:pt idx="111">
                  <c:v>109.3806665683782</c:v>
                </c:pt>
                <c:pt idx="112">
                  <c:v>109.16282018688878</c:v>
                </c:pt>
                <c:pt idx="113">
                  <c:v>108.94518267367101</c:v>
                </c:pt>
                <c:pt idx="114">
                  <c:v>108.7277389501136</c:v>
                </c:pt>
                <c:pt idx="115">
                  <c:v>108.51047496890243</c:v>
                </c:pt>
                <c:pt idx="116">
                  <c:v>108.29337765004725</c:v>
                </c:pt>
                <c:pt idx="117">
                  <c:v>108.07643482006749</c:v>
                </c:pt>
                <c:pt idx="118">
                  <c:v>107.85963515429324</c:v>
                </c:pt>
                <c:pt idx="119">
                  <c:v>107.64296812221895</c:v>
                </c:pt>
                <c:pt idx="120">
                  <c:v>107.42642393584151</c:v>
                </c:pt>
                <c:pt idx="121">
                  <c:v>107.20999350096822</c:v>
                </c:pt>
                <c:pt idx="122">
                  <c:v>106.99366837197094</c:v>
                </c:pt>
                <c:pt idx="123">
                  <c:v>106.77744071371382</c:v>
                </c:pt>
                <c:pt idx="124">
                  <c:v>106.56130329326177</c:v>
                </c:pt>
                <c:pt idx="125">
                  <c:v>106.34524962022563</c:v>
                </c:pt>
                <c:pt idx="126">
                  <c:v>106.12927478387566</c:v>
                </c:pt>
                <c:pt idx="127">
                  <c:v>105.91337919678696</c:v>
                </c:pt>
                <c:pt idx="128">
                  <c:v>105.69758297068185</c:v>
                </c:pt>
                <c:pt idx="129">
                  <c:v>105.4819740542121</c:v>
                </c:pt>
                <c:pt idx="130">
                  <c:v>105.26684820428264</c:v>
                </c:pt>
                <c:pt idx="131">
                  <c:v>105.05305831394109</c:v>
                </c:pt>
                <c:pt idx="132">
                  <c:v>104.84274734029466</c:v>
                </c:pt>
                <c:pt idx="133">
                  <c:v>104.64058989701034</c:v>
                </c:pt>
                <c:pt idx="134">
                  <c:v>104.45532771087493</c:v>
                </c:pt>
                <c:pt idx="135">
                  <c:v>104.30063371468594</c:v>
                </c:pt>
                <c:pt idx="136">
                  <c:v>104.19347050381955</c:v>
                </c:pt>
                <c:pt idx="137">
                  <c:v>104.14809166040472</c:v>
                </c:pt>
                <c:pt idx="138">
                  <c:v>104.16585956535816</c:v>
                </c:pt>
                <c:pt idx="139">
                  <c:v>104.22505645742341</c:v>
                </c:pt>
                <c:pt idx="140">
                  <c:v>104.27820261937011</c:v>
                </c:pt>
                <c:pt idx="141">
                  <c:v>104.26295800662581</c:v>
                </c:pt>
                <c:pt idx="142">
                  <c:v>104.12498991396001</c:v>
                </c:pt>
                <c:pt idx="143">
                  <c:v>103.84175785577193</c:v>
                </c:pt>
                <c:pt idx="144">
                  <c:v>103.4331066153498</c:v>
                </c:pt>
                <c:pt idx="145">
                  <c:v>102.95191877754792</c:v>
                </c:pt>
                <c:pt idx="146">
                  <c:v>102.46079419716617</c:v>
                </c:pt>
                <c:pt idx="147">
                  <c:v>102.0086946705194</c:v>
                </c:pt>
                <c:pt idx="148">
                  <c:v>101.61908746784225</c:v>
                </c:pt>
                <c:pt idx="149">
                  <c:v>101.29186036596009</c:v>
                </c:pt>
                <c:pt idx="150">
                  <c:v>101.01326343778371</c:v>
                </c:pt>
                <c:pt idx="151">
                  <c:v>100.76627004402164</c:v>
                </c:pt>
                <c:pt idx="152">
                  <c:v>100.53689450646097</c:v>
                </c:pt>
                <c:pt idx="153">
                  <c:v>100.31607452914253</c:v>
                </c:pt>
                <c:pt idx="154">
                  <c:v>100.09890884799402</c:v>
                </c:pt>
                <c:pt idx="155">
                  <c:v>99.883126080590998</c:v>
                </c:pt>
                <c:pt idx="156">
                  <c:v>99.667810902900882</c:v>
                </c:pt>
                <c:pt idx="157">
                  <c:v>99.45263950259708</c:v>
                </c:pt>
                <c:pt idx="158">
                  <c:v>99.237510542753029</c:v>
                </c:pt>
                <c:pt idx="159">
                  <c:v>99.022395679417102</c:v>
                </c:pt>
                <c:pt idx="160">
                  <c:v>98.807287630291384</c:v>
                </c:pt>
                <c:pt idx="161">
                  <c:v>98.592184499256291</c:v>
                </c:pt>
                <c:pt idx="162">
                  <c:v>98.377085629467388</c:v>
                </c:pt>
                <c:pt idx="163">
                  <c:v>98.161990635191074</c:v>
                </c:pt>
                <c:pt idx="164">
                  <c:v>97.946899200407685</c:v>
                </c:pt>
                <c:pt idx="165">
                  <c:v>97.731811040294033</c:v>
                </c:pt>
                <c:pt idx="166">
                  <c:v>97.516725893392618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122.37558869417452</c:v>
                </c:pt>
                <c:pt idx="1">
                  <c:v>122.54048450027865</c:v>
                </c:pt>
                <c:pt idx="2">
                  <c:v>122.70595095708684</c:v>
                </c:pt>
                <c:pt idx="3">
                  <c:v>122.87192986556136</c:v>
                </c:pt>
                <c:pt idx="4">
                  <c:v>123.03834737876112</c:v>
                </c:pt>
                <c:pt idx="5">
                  <c:v>123.20511185462001</c:v>
                </c:pt>
                <c:pt idx="6">
                  <c:v>123.37211152943557</c:v>
                </c:pt>
                <c:pt idx="7">
                  <c:v>123.53921201726196</c:v>
                </c:pt>
                <c:pt idx="8">
                  <c:v>123.70625364649578</c:v>
                </c:pt>
                <c:pt idx="9">
                  <c:v>123.87304865246855</c:v>
                </c:pt>
                <c:pt idx="10">
                  <c:v>124.03937825396558</c:v>
                </c:pt>
                <c:pt idx="11">
                  <c:v>124.20498965237695</c:v>
                </c:pt>
                <c:pt idx="12">
                  <c:v>124.36959300470592</c:v>
                </c:pt>
                <c:pt idx="13">
                  <c:v>124.53285843587051</c:v>
                </c:pt>
                <c:pt idx="14">
                  <c:v>124.69441317147742</c:v>
                </c:pt>
                <c:pt idx="15">
                  <c:v>124.85383888920543</c:v>
                </c:pt>
                <c:pt idx="16">
                  <c:v>125.01066940459648</c:v>
                </c:pt>
                <c:pt idx="17">
                  <c:v>125.16438882466325</c:v>
                </c:pt>
                <c:pt idx="18">
                  <c:v>125.31443031927053</c:v>
                </c:pt>
                <c:pt idx="19">
                  <c:v>125.46017567442669</c:v>
                </c:pt>
                <c:pt idx="20">
                  <c:v>125.60095580184587</c:v>
                </c:pt>
                <c:pt idx="21">
                  <c:v>125.73605238357369</c:v>
                </c:pt>
                <c:pt idx="22">
                  <c:v>125.86470082709219</c:v>
                </c:pt>
                <c:pt idx="23">
                  <c:v>125.98609469307247</c:v>
                </c:pt>
                <c:pt idx="24">
                  <c:v>126.09939173288308</c:v>
                </c:pt>
                <c:pt idx="25">
                  <c:v>126.20372163451971</c:v>
                </c:pt>
                <c:pt idx="26">
                  <c:v>126.29819552286202</c:v>
                </c:pt>
                <c:pt idx="27">
                  <c:v>126.38191719310153</c:v>
                </c:pt>
                <c:pt idx="28">
                  <c:v>126.4539959760769</c:v>
                </c:pt>
                <c:pt idx="29">
                  <c:v>126.51356104382153</c:v>
                </c:pt>
                <c:pt idx="30">
                  <c:v>126.55977686720888</c:v>
                </c:pt>
                <c:pt idx="31">
                  <c:v>126.59185944104961</c:v>
                </c:pt>
                <c:pt idx="32">
                  <c:v>126.60909280254185</c:v>
                </c:pt>
                <c:pt idx="33">
                  <c:v>126.6108452945882</c:v>
                </c:pt>
                <c:pt idx="34">
                  <c:v>126.59658497425112</c:v>
                </c:pt>
                <c:pt idx="35">
                  <c:v>126.56589354579999</c:v>
                </c:pt>
                <c:pt idx="36">
                  <c:v>126.51847821291821</c:v>
                </c:pt>
                <c:pt idx="37">
                  <c:v>126.4541808985436</c:v>
                </c:pt>
                <c:pt idx="38">
                  <c:v>126.37298437302023</c:v>
                </c:pt>
                <c:pt idx="39">
                  <c:v>126.27501495758717</c:v>
                </c:pt>
                <c:pt idx="40">
                  <c:v>126.16054162302902</c:v>
                </c:pt>
                <c:pt idx="41">
                  <c:v>126.02997147194728</c:v>
                </c:pt>
                <c:pt idx="42">
                  <c:v>125.88384176507945</c:v>
                </c:pt>
                <c:pt idx="43">
                  <c:v>125.7228088143497</c:v>
                </c:pt>
                <c:pt idx="44">
                  <c:v>125.54763420572493</c:v>
                </c:pt>
                <c:pt idx="45">
                  <c:v>125.35916892353244</c:v>
                </c:pt>
                <c:pt idx="46">
                  <c:v>125.15833601795028</c:v>
                </c:pt>
                <c:pt idx="47">
                  <c:v>124.94611248598169</c:v>
                </c:pt>
                <c:pt idx="48">
                  <c:v>124.72351102428</c:v>
                </c:pt>
                <c:pt idx="49">
                  <c:v>124.49156226404091</c:v>
                </c:pt>
                <c:pt idx="50">
                  <c:v>124.25129802079121</c:v>
                </c:pt>
                <c:pt idx="51">
                  <c:v>124.00373599387709</c:v>
                </c:pt>
                <c:pt idx="52">
                  <c:v>123.74986624095085</c:v>
                </c:pt>
                <c:pt idx="53">
                  <c:v>123.49063964053633</c:v>
                </c:pt>
                <c:pt idx="54">
                  <c:v>123.22695844842407</c:v>
                </c:pt>
                <c:pt idx="55">
                  <c:v>122.95966895715489</c:v>
                </c:pt>
                <c:pt idx="56">
                  <c:v>122.68955618626939</c:v>
                </c:pt>
                <c:pt idx="57">
                  <c:v>122.41734046653116</c:v>
                </c:pt>
                <c:pt idx="58">
                  <c:v>122.14367573452908</c:v>
                </c:pt>
                <c:pt idx="59">
                  <c:v>121.86914932412795</c:v>
                </c:pt>
                <c:pt idx="60">
                  <c:v>121.59428302640593</c:v>
                </c:pt>
                <c:pt idx="61">
                  <c:v>121.31953518762684</c:v>
                </c:pt>
                <c:pt idx="62">
                  <c:v>121.04530362280614</c:v>
                </c:pt>
                <c:pt idx="63">
                  <c:v>120.77192913790184</c:v>
                </c:pt>
                <c:pt idx="64">
                  <c:v>120.49969947413861</c:v>
                </c:pt>
                <c:pt idx="65">
                  <c:v>120.22885351131478</c:v>
                </c:pt>
                <c:pt idx="66">
                  <c:v>119.95958559137897</c:v>
                </c:pt>
                <c:pt idx="67">
                  <c:v>119.69204984772318</c:v>
                </c:pt>
                <c:pt idx="68">
                  <c:v>119.4263644485162</c:v>
                </c:pt>
                <c:pt idx="69">
                  <c:v>119.16261568332496</c:v>
                </c:pt>
                <c:pt idx="70">
                  <c:v>118.90086184084596</c:v>
                </c:pt>
                <c:pt idx="71">
                  <c:v>118.64113684162359</c:v>
                </c:pt>
                <c:pt idx="72">
                  <c:v>118.38345360316026</c:v>
                </c:pt>
                <c:pt idx="73">
                  <c:v>118.12780712594233</c:v>
                </c:pt>
                <c:pt idx="74">
                  <c:v>117.8741772978056</c:v>
                </c:pt>
                <c:pt idx="75">
                  <c:v>117.62253142098682</c:v>
                </c:pt>
                <c:pt idx="76">
                  <c:v>117.3728264714057</c:v>
                </c:pt>
                <c:pt idx="77">
                  <c:v>117.12501110346007</c:v>
                </c:pt>
                <c:pt idx="78">
                  <c:v>116.87902741613574</c:v>
                </c:pt>
                <c:pt idx="79">
                  <c:v>116.63481249776368</c:v>
                </c:pt>
                <c:pt idx="80">
                  <c:v>116.39229976750025</c:v>
                </c:pt>
                <c:pt idx="81">
                  <c:v>116.15142013173826</c:v>
                </c:pt>
                <c:pt idx="82">
                  <c:v>115.9121029733268</c:v>
                </c:pt>
                <c:pt idx="83">
                  <c:v>115.67427699081249</c:v>
                </c:pt>
                <c:pt idx="84">
                  <c:v>115.43787090401626</c:v>
                </c:pt>
                <c:pt idx="85">
                  <c:v>115.20281404120813</c:v>
                </c:pt>
                <c:pt idx="86">
                  <c:v>114.96903682200815</c:v>
                </c:pt>
                <c:pt idx="87">
                  <c:v>114.7364711489685</c:v>
                </c:pt>
                <c:pt idx="88">
                  <c:v>114.50505071962353</c:v>
                </c:pt>
                <c:pt idx="89">
                  <c:v>114.27471126965413</c:v>
                </c:pt>
                <c:pt idx="90">
                  <c:v>114.04539075672432</c:v>
                </c:pt>
                <c:pt idx="91">
                  <c:v>113.81702949351946</c:v>
                </c:pt>
                <c:pt idx="92">
                  <c:v>113.58957023756118</c:v>
                </c:pt>
                <c:pt idx="93">
                  <c:v>113.36295824448939</c:v>
                </c:pt>
                <c:pt idx="94">
                  <c:v>113.13714129069839</c:v>
                </c:pt>
                <c:pt idx="95">
                  <c:v>112.91206967047958</c:v>
                </c:pt>
                <c:pt idx="96">
                  <c:v>112.68769617216502</c:v>
                </c:pt>
                <c:pt idx="97">
                  <c:v>112.46397603717254</c:v>
                </c:pt>
                <c:pt idx="98">
                  <c:v>112.24086690532562</c:v>
                </c:pt>
                <c:pt idx="99">
                  <c:v>112.01832874935111</c:v>
                </c:pt>
                <c:pt idx="100">
                  <c:v>111.79632380104275</c:v>
                </c:pt>
                <c:pt idx="101">
                  <c:v>111.57481647121224</c:v>
                </c:pt>
                <c:pt idx="102">
                  <c:v>111.35377326522801</c:v>
                </c:pt>
                <c:pt idx="103">
                  <c:v>111.13316269566054</c:v>
                </c:pt>
                <c:pt idx="104">
                  <c:v>110.91295519330767</c:v>
                </c:pt>
                <c:pt idx="105">
                  <c:v>110.69312301765966</c:v>
                </c:pt>
                <c:pt idx="106">
                  <c:v>110.47364016767938</c:v>
                </c:pt>
                <c:pt idx="107">
                  <c:v>110.25448229361238</c:v>
                </c:pt>
                <c:pt idx="108">
                  <c:v>110.03562661040509</c:v>
                </c:pt>
                <c:pt idx="109">
                  <c:v>109.8170518131905</c:v>
                </c:pt>
                <c:pt idx="110">
                  <c:v>109.59873799520059</c:v>
                </c:pt>
                <c:pt idx="111">
                  <c:v>109.3806665683782</c:v>
                </c:pt>
                <c:pt idx="112">
                  <c:v>109.16282018688878</c:v>
                </c:pt>
                <c:pt idx="113">
                  <c:v>108.94518267367101</c:v>
                </c:pt>
                <c:pt idx="114">
                  <c:v>108.7277389501136</c:v>
                </c:pt>
                <c:pt idx="115">
                  <c:v>108.51047496890243</c:v>
                </c:pt>
                <c:pt idx="116">
                  <c:v>108.29337765004725</c:v>
                </c:pt>
                <c:pt idx="117">
                  <c:v>108.07643482006748</c:v>
                </c:pt>
                <c:pt idx="118">
                  <c:v>107.85963515429307</c:v>
                </c:pt>
                <c:pt idx="119">
                  <c:v>107.64296812221708</c:v>
                </c:pt>
                <c:pt idx="120">
                  <c:v>107.42642393582244</c:v>
                </c:pt>
                <c:pt idx="121">
                  <c:v>107.20999350079227</c:v>
                </c:pt>
                <c:pt idx="122">
                  <c:v>106.99366837050626</c:v>
                </c:pt>
                <c:pt idx="123">
                  <c:v>106.77744070271758</c:v>
                </c:pt>
                <c:pt idx="124">
                  <c:v>106.56130321880161</c:v>
                </c:pt>
                <c:pt idx="125">
                  <c:v>106.34524916546492</c:v>
                </c:pt>
                <c:pt idx="126">
                  <c:v>106.12927227880175</c:v>
                </c:pt>
                <c:pt idx="127">
                  <c:v>105.91336675058562</c:v>
                </c:pt>
                <c:pt idx="128">
                  <c:v>105.69752719668422</c:v>
                </c:pt>
                <c:pt idx="129">
                  <c:v>105.48174862748809</c:v>
                </c:pt>
                <c:pt idx="130">
                  <c:v>105.26602642024574</c:v>
                </c:pt>
                <c:pt idx="131">
                  <c:v>105.05035629320057</c:v>
                </c:pt>
                <c:pt idx="132">
                  <c:v>104.83473428142891</c:v>
                </c:pt>
                <c:pt idx="133">
                  <c:v>104.61915671428142</c:v>
                </c:pt>
                <c:pt idx="134">
                  <c:v>104.4036201943337</c:v>
                </c:pt>
                <c:pt idx="135">
                  <c:v>104.18812157775729</c:v>
                </c:pt>
                <c:pt idx="136">
                  <c:v>103.97265795602368</c:v>
                </c:pt>
                <c:pt idx="137">
                  <c:v>103.75722663886084</c:v>
                </c:pt>
                <c:pt idx="138">
                  <c:v>103.54182513838303</c:v>
                </c:pt>
                <c:pt idx="139">
                  <c:v>103.32645115432092</c:v>
                </c:pt>
                <c:pt idx="140">
                  <c:v>103.11110256028107</c:v>
                </c:pt>
                <c:pt idx="141">
                  <c:v>102.89577739096873</c:v>
                </c:pt>
                <c:pt idx="142">
                  <c:v>102.68047383031097</c:v>
                </c:pt>
                <c:pt idx="143">
                  <c:v>102.46519020042126</c:v>
                </c:pt>
                <c:pt idx="144">
                  <c:v>102.24992495134907</c:v>
                </c:pt>
                <c:pt idx="145">
                  <c:v>102.03467665156248</c:v>
                </c:pt>
                <c:pt idx="146">
                  <c:v>101.81944397911425</c:v>
                </c:pt>
                <c:pt idx="147">
                  <c:v>101.60422571344473</c:v>
                </c:pt>
                <c:pt idx="148">
                  <c:v>101.38902072777819</c:v>
                </c:pt>
                <c:pt idx="149">
                  <c:v>101.17382798207164</c:v>
                </c:pt>
                <c:pt idx="150">
                  <c:v>100.95864651647814</c:v>
                </c:pt>
                <c:pt idx="151">
                  <c:v>100.74347544528821</c:v>
                </c:pt>
                <c:pt idx="152">
                  <c:v>100.52831395131642</c:v>
                </c:pt>
                <c:pt idx="153">
                  <c:v>100.31316128070151</c:v>
                </c:pt>
                <c:pt idx="154">
                  <c:v>100.09801673809059</c:v>
                </c:pt>
                <c:pt idx="155">
                  <c:v>99.8828796821808</c:v>
                </c:pt>
                <c:pt idx="156">
                  <c:v>99.667749521591816</c:v>
                </c:pt>
                <c:pt idx="157">
                  <c:v>99.452625711046508</c:v>
                </c:pt>
                <c:pt idx="158">
                  <c:v>99.237507747837071</c:v>
                </c:pt>
                <c:pt idx="159">
                  <c:v>99.022395168555676</c:v>
                </c:pt>
                <c:pt idx="160">
                  <c:v>98.807287546071194</c:v>
                </c:pt>
                <c:pt idx="161">
                  <c:v>98.592184486733302</c:v>
                </c:pt>
                <c:pt idx="162">
                  <c:v>98.377085627787892</c:v>
                </c:pt>
                <c:pt idx="163">
                  <c:v>98.161990634987916</c:v>
                </c:pt>
                <c:pt idx="164">
                  <c:v>97.946899200385516</c:v>
                </c:pt>
                <c:pt idx="165">
                  <c:v>97.731811040291859</c:v>
                </c:pt>
                <c:pt idx="166">
                  <c:v>97.516725893392419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120.44799999999999</c:v>
                </c:pt>
                <c:pt idx="1">
                  <c:v>121.29300000000001</c:v>
                </c:pt>
                <c:pt idx="2">
                  <c:v>120.276</c:v>
                </c:pt>
                <c:pt idx="3">
                  <c:v>119.724</c:v>
                </c:pt>
                <c:pt idx="4">
                  <c:v>119.569</c:v>
                </c:pt>
                <c:pt idx="5">
                  <c:v>116.845</c:v>
                </c:pt>
                <c:pt idx="6">
                  <c:v>119.931</c:v>
                </c:pt>
                <c:pt idx="7">
                  <c:v>120.483</c:v>
                </c:pt>
                <c:pt idx="8">
                  <c:v>120.05200000000001</c:v>
                </c:pt>
                <c:pt idx="9">
                  <c:v>119.586</c:v>
                </c:pt>
                <c:pt idx="10">
                  <c:v>121.31</c:v>
                </c:pt>
                <c:pt idx="11">
                  <c:v>121.155</c:v>
                </c:pt>
                <c:pt idx="12">
                  <c:v>117.29300000000001</c:v>
                </c:pt>
                <c:pt idx="13">
                  <c:v>118.39700000000001</c:v>
                </c:pt>
                <c:pt idx="14">
                  <c:v>117.517</c:v>
                </c:pt>
                <c:pt idx="15">
                  <c:v>116.39700000000001</c:v>
                </c:pt>
                <c:pt idx="16">
                  <c:v>119.776</c:v>
                </c:pt>
                <c:pt idx="17">
                  <c:v>118.89700000000001</c:v>
                </c:pt>
                <c:pt idx="18">
                  <c:v>119.55200000000001</c:v>
                </c:pt>
                <c:pt idx="19">
                  <c:v>117.19</c:v>
                </c:pt>
                <c:pt idx="20">
                  <c:v>119.13800000000001</c:v>
                </c:pt>
                <c:pt idx="21">
                  <c:v>119.414</c:v>
                </c:pt>
                <c:pt idx="22">
                  <c:v>117.379</c:v>
                </c:pt>
                <c:pt idx="23">
                  <c:v>120.172</c:v>
                </c:pt>
                <c:pt idx="24">
                  <c:v>119.31</c:v>
                </c:pt>
                <c:pt idx="25">
                  <c:v>119.655</c:v>
                </c:pt>
                <c:pt idx="26">
                  <c:v>119.155</c:v>
                </c:pt>
                <c:pt idx="27">
                  <c:v>120.89700000000001</c:v>
                </c:pt>
                <c:pt idx="28">
                  <c:v>119.672</c:v>
                </c:pt>
                <c:pt idx="29">
                  <c:v>120.586</c:v>
                </c:pt>
                <c:pt idx="30">
                  <c:v>120.81</c:v>
                </c:pt>
                <c:pt idx="31">
                  <c:v>121.276</c:v>
                </c:pt>
                <c:pt idx="32">
                  <c:v>122.483</c:v>
                </c:pt>
                <c:pt idx="33">
                  <c:v>124.03400000000001</c:v>
                </c:pt>
                <c:pt idx="34">
                  <c:v>124.845</c:v>
                </c:pt>
                <c:pt idx="35">
                  <c:v>125.13800000000001</c:v>
                </c:pt>
                <c:pt idx="36">
                  <c:v>126.759</c:v>
                </c:pt>
                <c:pt idx="37">
                  <c:v>128.31</c:v>
                </c:pt>
                <c:pt idx="38">
                  <c:v>128.24100000000001</c:v>
                </c:pt>
                <c:pt idx="39">
                  <c:v>131.24100000000001</c:v>
                </c:pt>
                <c:pt idx="40">
                  <c:v>131.655</c:v>
                </c:pt>
                <c:pt idx="41">
                  <c:v>135.46600000000001</c:v>
                </c:pt>
                <c:pt idx="42">
                  <c:v>137.20699999999999</c:v>
                </c:pt>
                <c:pt idx="43">
                  <c:v>142.10300000000001</c:v>
                </c:pt>
                <c:pt idx="44">
                  <c:v>145.483</c:v>
                </c:pt>
                <c:pt idx="45">
                  <c:v>150.19</c:v>
                </c:pt>
                <c:pt idx="46">
                  <c:v>154.655</c:v>
                </c:pt>
                <c:pt idx="47">
                  <c:v>164.483</c:v>
                </c:pt>
                <c:pt idx="48">
                  <c:v>171.79300000000001</c:v>
                </c:pt>
                <c:pt idx="49">
                  <c:v>182.53399999999999</c:v>
                </c:pt>
                <c:pt idx="50">
                  <c:v>194.56899999999999</c:v>
                </c:pt>
                <c:pt idx="51">
                  <c:v>205.79300000000001</c:v>
                </c:pt>
                <c:pt idx="52">
                  <c:v>216.29300000000001</c:v>
                </c:pt>
                <c:pt idx="53">
                  <c:v>224.845</c:v>
                </c:pt>
                <c:pt idx="54">
                  <c:v>230.22399999999999</c:v>
                </c:pt>
                <c:pt idx="55">
                  <c:v>231.845</c:v>
                </c:pt>
                <c:pt idx="56">
                  <c:v>232.828</c:v>
                </c:pt>
                <c:pt idx="57">
                  <c:v>228.345</c:v>
                </c:pt>
                <c:pt idx="58">
                  <c:v>221.55199999999999</c:v>
                </c:pt>
                <c:pt idx="59">
                  <c:v>208.017</c:v>
                </c:pt>
                <c:pt idx="60">
                  <c:v>188.20699999999999</c:v>
                </c:pt>
                <c:pt idx="61">
                  <c:v>154.96600000000001</c:v>
                </c:pt>
                <c:pt idx="62">
                  <c:v>130.63800000000001</c:v>
                </c:pt>
                <c:pt idx="63">
                  <c:v>123.81</c:v>
                </c:pt>
                <c:pt idx="64">
                  <c:v>123.96599999999999</c:v>
                </c:pt>
                <c:pt idx="65">
                  <c:v>126.017</c:v>
                </c:pt>
                <c:pt idx="66">
                  <c:v>129.03399999999999</c:v>
                </c:pt>
                <c:pt idx="67">
                  <c:v>129.69</c:v>
                </c:pt>
                <c:pt idx="68">
                  <c:v>134.672</c:v>
                </c:pt>
                <c:pt idx="69">
                  <c:v>140.44800000000001</c:v>
                </c:pt>
                <c:pt idx="70">
                  <c:v>147.36199999999999</c:v>
                </c:pt>
                <c:pt idx="71">
                  <c:v>155.172</c:v>
                </c:pt>
                <c:pt idx="72">
                  <c:v>167.05199999999999</c:v>
                </c:pt>
                <c:pt idx="73">
                  <c:v>178.08600000000001</c:v>
                </c:pt>
                <c:pt idx="74">
                  <c:v>185.93100000000001</c:v>
                </c:pt>
                <c:pt idx="75">
                  <c:v>193.94800000000001</c:v>
                </c:pt>
                <c:pt idx="76">
                  <c:v>196.08600000000001</c:v>
                </c:pt>
                <c:pt idx="77">
                  <c:v>200.483</c:v>
                </c:pt>
                <c:pt idx="78">
                  <c:v>198.93100000000001</c:v>
                </c:pt>
                <c:pt idx="79">
                  <c:v>194.69</c:v>
                </c:pt>
                <c:pt idx="80">
                  <c:v>184.77600000000001</c:v>
                </c:pt>
                <c:pt idx="81">
                  <c:v>167.5</c:v>
                </c:pt>
                <c:pt idx="82">
                  <c:v>139.77600000000001</c:v>
                </c:pt>
                <c:pt idx="83">
                  <c:v>114.086</c:v>
                </c:pt>
                <c:pt idx="84">
                  <c:v>108.431</c:v>
                </c:pt>
                <c:pt idx="85">
                  <c:v>109.621</c:v>
                </c:pt>
                <c:pt idx="86">
                  <c:v>108.96599999999999</c:v>
                </c:pt>
                <c:pt idx="87">
                  <c:v>110.46599999999999</c:v>
                </c:pt>
                <c:pt idx="88">
                  <c:v>106.276</c:v>
                </c:pt>
                <c:pt idx="89">
                  <c:v>105.931</c:v>
                </c:pt>
                <c:pt idx="90">
                  <c:v>108.172</c:v>
                </c:pt>
                <c:pt idx="91">
                  <c:v>107.672</c:v>
                </c:pt>
                <c:pt idx="92">
                  <c:v>107.983</c:v>
                </c:pt>
                <c:pt idx="93">
                  <c:v>105.155</c:v>
                </c:pt>
                <c:pt idx="94">
                  <c:v>105.483</c:v>
                </c:pt>
                <c:pt idx="95">
                  <c:v>105.13800000000001</c:v>
                </c:pt>
                <c:pt idx="96">
                  <c:v>105.931</c:v>
                </c:pt>
                <c:pt idx="97">
                  <c:v>103.79300000000001</c:v>
                </c:pt>
                <c:pt idx="98">
                  <c:v>106.5</c:v>
                </c:pt>
                <c:pt idx="99">
                  <c:v>106.70699999999999</c:v>
                </c:pt>
                <c:pt idx="100">
                  <c:v>106.69</c:v>
                </c:pt>
                <c:pt idx="101">
                  <c:v>104.241</c:v>
                </c:pt>
                <c:pt idx="102">
                  <c:v>105.20699999999999</c:v>
                </c:pt>
                <c:pt idx="103">
                  <c:v>105.10299999999999</c:v>
                </c:pt>
                <c:pt idx="104">
                  <c:v>104.276</c:v>
                </c:pt>
                <c:pt idx="105">
                  <c:v>105.224</c:v>
                </c:pt>
                <c:pt idx="106">
                  <c:v>106.017</c:v>
                </c:pt>
                <c:pt idx="107">
                  <c:v>106.224</c:v>
                </c:pt>
                <c:pt idx="108">
                  <c:v>106.46599999999999</c:v>
                </c:pt>
                <c:pt idx="109">
                  <c:v>106.914</c:v>
                </c:pt>
                <c:pt idx="110">
                  <c:v>106.172</c:v>
                </c:pt>
                <c:pt idx="111">
                  <c:v>105.81</c:v>
                </c:pt>
                <c:pt idx="112">
                  <c:v>105.931</c:v>
                </c:pt>
                <c:pt idx="113">
                  <c:v>101.672</c:v>
                </c:pt>
                <c:pt idx="114">
                  <c:v>102.845</c:v>
                </c:pt>
                <c:pt idx="115">
                  <c:v>102.414</c:v>
                </c:pt>
                <c:pt idx="116">
                  <c:v>101.5</c:v>
                </c:pt>
                <c:pt idx="117">
                  <c:v>102.60299999999999</c:v>
                </c:pt>
                <c:pt idx="118">
                  <c:v>103.03400000000001</c:v>
                </c:pt>
                <c:pt idx="119">
                  <c:v>101.017</c:v>
                </c:pt>
                <c:pt idx="120">
                  <c:v>99.552000000000007</c:v>
                </c:pt>
                <c:pt idx="121">
                  <c:v>98.155000000000001</c:v>
                </c:pt>
                <c:pt idx="122">
                  <c:v>100.5</c:v>
                </c:pt>
                <c:pt idx="123">
                  <c:v>99.5</c:v>
                </c:pt>
                <c:pt idx="124">
                  <c:v>101.345</c:v>
                </c:pt>
                <c:pt idx="125">
                  <c:v>99.171999999999997</c:v>
                </c:pt>
                <c:pt idx="126">
                  <c:v>99.361999999999995</c:v>
                </c:pt>
                <c:pt idx="127">
                  <c:v>99.706999999999994</c:v>
                </c:pt>
                <c:pt idx="128">
                  <c:v>100.29300000000001</c:v>
                </c:pt>
                <c:pt idx="129">
                  <c:v>99.102999999999994</c:v>
                </c:pt>
                <c:pt idx="130">
                  <c:v>98.914000000000001</c:v>
                </c:pt>
                <c:pt idx="131">
                  <c:v>99.430999999999997</c:v>
                </c:pt>
                <c:pt idx="132">
                  <c:v>100.983</c:v>
                </c:pt>
                <c:pt idx="133">
                  <c:v>99.138000000000005</c:v>
                </c:pt>
                <c:pt idx="134">
                  <c:v>99.602999999999994</c:v>
                </c:pt>
                <c:pt idx="135">
                  <c:v>100.483</c:v>
                </c:pt>
                <c:pt idx="136">
                  <c:v>100.39700000000001</c:v>
                </c:pt>
                <c:pt idx="137">
                  <c:v>101.276</c:v>
                </c:pt>
                <c:pt idx="138">
                  <c:v>100.13800000000001</c:v>
                </c:pt>
                <c:pt idx="139">
                  <c:v>97.793000000000006</c:v>
                </c:pt>
                <c:pt idx="140">
                  <c:v>99.414000000000001</c:v>
                </c:pt>
                <c:pt idx="141">
                  <c:v>99.19</c:v>
                </c:pt>
                <c:pt idx="142">
                  <c:v>98.706999999999994</c:v>
                </c:pt>
                <c:pt idx="143">
                  <c:v>98.69</c:v>
                </c:pt>
                <c:pt idx="144">
                  <c:v>97.085999999999999</c:v>
                </c:pt>
                <c:pt idx="145">
                  <c:v>96.793000000000006</c:v>
                </c:pt>
                <c:pt idx="146">
                  <c:v>98</c:v>
                </c:pt>
                <c:pt idx="147">
                  <c:v>98.602999999999994</c:v>
                </c:pt>
                <c:pt idx="148">
                  <c:v>98.31</c:v>
                </c:pt>
                <c:pt idx="149">
                  <c:v>96.983000000000004</c:v>
                </c:pt>
                <c:pt idx="150">
                  <c:v>95.861999999999995</c:v>
                </c:pt>
                <c:pt idx="151">
                  <c:v>96.983000000000004</c:v>
                </c:pt>
                <c:pt idx="152">
                  <c:v>93.759</c:v>
                </c:pt>
                <c:pt idx="153">
                  <c:v>95.69</c:v>
                </c:pt>
                <c:pt idx="154">
                  <c:v>95.534000000000006</c:v>
                </c:pt>
                <c:pt idx="155">
                  <c:v>96.706999999999994</c:v>
                </c:pt>
                <c:pt idx="156">
                  <c:v>92.69</c:v>
                </c:pt>
                <c:pt idx="157">
                  <c:v>95.397000000000006</c:v>
                </c:pt>
                <c:pt idx="158">
                  <c:v>95.138000000000005</c:v>
                </c:pt>
                <c:pt idx="159">
                  <c:v>94.706999999999994</c:v>
                </c:pt>
                <c:pt idx="160">
                  <c:v>93.534000000000006</c:v>
                </c:pt>
                <c:pt idx="161">
                  <c:v>94.034000000000006</c:v>
                </c:pt>
                <c:pt idx="162">
                  <c:v>91.465999999999994</c:v>
                </c:pt>
                <c:pt idx="163">
                  <c:v>94.085999999999999</c:v>
                </c:pt>
                <c:pt idx="164">
                  <c:v>95.483000000000004</c:v>
                </c:pt>
                <c:pt idx="165">
                  <c:v>93.741</c:v>
                </c:pt>
                <c:pt idx="166">
                  <c:v>94.241</c:v>
                </c:pt>
                <c:pt idx="167">
                  <c:v>95.102999999999994</c:v>
                </c:pt>
                <c:pt idx="168">
                  <c:v>95.759</c:v>
                </c:pt>
                <c:pt idx="169">
                  <c:v>95.155000000000001</c:v>
                </c:pt>
                <c:pt idx="170">
                  <c:v>94.138000000000005</c:v>
                </c:pt>
                <c:pt idx="171">
                  <c:v>94.034000000000006</c:v>
                </c:pt>
                <c:pt idx="172">
                  <c:v>92.828000000000003</c:v>
                </c:pt>
                <c:pt idx="173">
                  <c:v>92.947999999999993</c:v>
                </c:pt>
                <c:pt idx="174">
                  <c:v>93.914000000000001</c:v>
                </c:pt>
                <c:pt idx="175">
                  <c:v>94.914000000000001</c:v>
                </c:pt>
                <c:pt idx="176">
                  <c:v>95.897000000000006</c:v>
                </c:pt>
                <c:pt idx="177">
                  <c:v>94.034000000000006</c:v>
                </c:pt>
                <c:pt idx="178">
                  <c:v>93.344999999999999</c:v>
                </c:pt>
                <c:pt idx="179">
                  <c:v>93.102999999999994</c:v>
                </c:pt>
                <c:pt idx="180">
                  <c:v>92.947999999999993</c:v>
                </c:pt>
                <c:pt idx="181">
                  <c:v>94.171999999999997</c:v>
                </c:pt>
                <c:pt idx="182">
                  <c:v>94.483000000000004</c:v>
                </c:pt>
                <c:pt idx="183">
                  <c:v>95.293000000000006</c:v>
                </c:pt>
                <c:pt idx="184">
                  <c:v>93.31</c:v>
                </c:pt>
                <c:pt idx="185">
                  <c:v>90.569000000000003</c:v>
                </c:pt>
                <c:pt idx="186">
                  <c:v>91.775999999999996</c:v>
                </c:pt>
                <c:pt idx="187">
                  <c:v>92.465999999999994</c:v>
                </c:pt>
                <c:pt idx="188">
                  <c:v>93.085999999999999</c:v>
                </c:pt>
                <c:pt idx="189">
                  <c:v>93.483000000000004</c:v>
                </c:pt>
                <c:pt idx="190">
                  <c:v>92.828000000000003</c:v>
                </c:pt>
                <c:pt idx="191">
                  <c:v>93.638000000000005</c:v>
                </c:pt>
                <c:pt idx="192">
                  <c:v>90.775999999999996</c:v>
                </c:pt>
                <c:pt idx="193">
                  <c:v>92.947999999999993</c:v>
                </c:pt>
                <c:pt idx="194">
                  <c:v>91.5</c:v>
                </c:pt>
                <c:pt idx="195">
                  <c:v>91.102999999999994</c:v>
                </c:pt>
                <c:pt idx="196">
                  <c:v>91.897000000000006</c:v>
                </c:pt>
                <c:pt idx="197">
                  <c:v>94.759</c:v>
                </c:pt>
                <c:pt idx="198">
                  <c:v>93.275999999999996</c:v>
                </c:pt>
                <c:pt idx="199">
                  <c:v>92.361999999999995</c:v>
                </c:pt>
                <c:pt idx="200">
                  <c:v>91.671999999999997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117.28716621683033</c:v>
                </c:pt>
                <c:pt idx="1">
                  <c:v>117.49719626327678</c:v>
                </c:pt>
                <c:pt idx="2">
                  <c:v>117.70700370337315</c:v>
                </c:pt>
                <c:pt idx="3">
                  <c:v>117.91647113602458</c:v>
                </c:pt>
                <c:pt idx="4">
                  <c:v>118.12546201001805</c:v>
                </c:pt>
                <c:pt idx="5">
                  <c:v>118.33381840526867</c:v>
                </c:pt>
                <c:pt idx="6">
                  <c:v>118.54135865390752</c:v>
                </c:pt>
                <c:pt idx="7">
                  <c:v>118.74787480927219</c:v>
                </c:pt>
                <c:pt idx="8">
                  <c:v>118.95312997700104</c:v>
                </c:pt>
                <c:pt idx="9">
                  <c:v>119.15685553007549</c:v>
                </c:pt>
                <c:pt idx="10">
                  <c:v>119.35874823913305</c:v>
                </c:pt>
                <c:pt idx="11">
                  <c:v>119.55846736117944</c:v>
                </c:pt>
                <c:pt idx="12">
                  <c:v>119.75563174478239</c:v>
                </c:pt>
                <c:pt idx="13">
                  <c:v>119.94981702938598</c:v>
                </c:pt>
                <c:pt idx="14">
                  <c:v>120.14055304316561</c:v>
                </c:pt>
                <c:pt idx="15">
                  <c:v>120.32732154259148</c:v>
                </c:pt>
                <c:pt idx="16">
                  <c:v>120.50955449597706</c:v>
                </c:pt>
                <c:pt idx="17">
                  <c:v>120.68663320724838</c:v>
                </c:pt>
                <c:pt idx="18">
                  <c:v>120.85788872920806</c:v>
                </c:pt>
                <c:pt idx="19">
                  <c:v>121.02260426677668</c:v>
                </c:pt>
                <c:pt idx="20">
                  <c:v>121.18002068073422</c:v>
                </c:pt>
                <c:pt idx="21">
                  <c:v>121.32934686146477</c:v>
                </c:pt>
                <c:pt idx="22">
                  <c:v>121.46977777745258</c:v>
                </c:pt>
                <c:pt idx="23">
                  <c:v>121.60052458426956</c:v>
                </c:pt>
                <c:pt idx="24">
                  <c:v>121.72086351554302</c:v>
                </c:pt>
                <c:pt idx="25">
                  <c:v>121.83021359908786</c:v>
                </c:pt>
                <c:pt idx="26">
                  <c:v>121.92825776087976</c:v>
                </c:pt>
                <c:pt idx="27">
                  <c:v>122.01512771312275</c:v>
                </c:pt>
                <c:pt idx="28">
                  <c:v>122.09168007119013</c:v>
                </c:pt>
                <c:pt idx="29">
                  <c:v>122.15989892727562</c:v>
                </c:pt>
                <c:pt idx="30">
                  <c:v>122.22346756340551</c:v>
                </c:pt>
                <c:pt idx="31">
                  <c:v>122.28855726363633</c:v>
                </c:pt>
                <c:pt idx="32">
                  <c:v>122.36488150100607</c:v>
                </c:pt>
                <c:pt idx="33">
                  <c:v>122.46705540897651</c:v>
                </c:pt>
                <c:pt idx="34">
                  <c:v>122.61627899836147</c:v>
                </c:pt>
                <c:pt idx="35">
                  <c:v>122.84232359029856</c:v>
                </c:pt>
                <c:pt idx="36">
                  <c:v>123.18574095424127</c:v>
                </c:pt>
                <c:pt idx="37">
                  <c:v>123.70013272275359</c:v>
                </c:pt>
                <c:pt idx="38">
                  <c:v>124.45421713089728</c:v>
                </c:pt>
                <c:pt idx="39">
                  <c:v>125.53332030227152</c:v>
                </c:pt>
                <c:pt idx="40">
                  <c:v>127.03981657590217</c:v>
                </c:pt>
                <c:pt idx="41">
                  <c:v>129.09197012746205</c:v>
                </c:pt>
                <c:pt idx="42">
                  <c:v>131.82061681389581</c:v>
                </c:pt>
                <c:pt idx="43">
                  <c:v>135.36320001260043</c:v>
                </c:pt>
                <c:pt idx="44">
                  <c:v>139.85486065894406</c:v>
                </c:pt>
                <c:pt idx="45">
                  <c:v>145.41658765915125</c:v>
                </c:pt>
                <c:pt idx="46">
                  <c:v>152.14083580140024</c:v>
                </c:pt>
                <c:pt idx="47">
                  <c:v>160.07541472505181</c:v>
                </c:pt>
                <c:pt idx="48">
                  <c:v>169.20655858890649</c:v>
                </c:pt>
                <c:pt idx="49">
                  <c:v>179.44121504286107</c:v>
                </c:pt>
                <c:pt idx="50">
                  <c:v>190.58554217570801</c:v>
                </c:pt>
                <c:pt idx="51">
                  <c:v>202.31056770948229</c:v>
                </c:pt>
                <c:pt idx="52">
                  <c:v>214.09003604124888</c:v>
                </c:pt>
                <c:pt idx="53">
                  <c:v>225.10197377743629</c:v>
                </c:pt>
                <c:pt idx="54">
                  <c:v>234.12420217878153</c:v>
                </c:pt>
                <c:pt idx="55">
                  <c:v>239.52798248810103</c:v>
                </c:pt>
                <c:pt idx="56">
                  <c:v>239.52903777356437</c:v>
                </c:pt>
                <c:pt idx="57">
                  <c:v>232.78210428353148</c:v>
                </c:pt>
                <c:pt idx="58">
                  <c:v>219.1505598313625</c:v>
                </c:pt>
                <c:pt idx="59">
                  <c:v>200.19858277086956</c:v>
                </c:pt>
                <c:pt idx="60">
                  <c:v>178.95261172621116</c:v>
                </c:pt>
                <c:pt idx="61">
                  <c:v>158.90548961956057</c:v>
                </c:pt>
                <c:pt idx="62">
                  <c:v>142.79387527992688</c:v>
                </c:pt>
                <c:pt idx="63">
                  <c:v>131.85475470088949</c:v>
                </c:pt>
                <c:pt idx="64">
                  <c:v>125.88798784780316</c:v>
                </c:pt>
                <c:pt idx="65">
                  <c:v>123.88667331695008</c:v>
                </c:pt>
                <c:pt idx="66">
                  <c:v>124.73305569567928</c:v>
                </c:pt>
                <c:pt idx="67">
                  <c:v>127.60852540856159</c:v>
                </c:pt>
                <c:pt idx="68">
                  <c:v>132.07213945596376</c:v>
                </c:pt>
                <c:pt idx="69">
                  <c:v>137.94841353726875</c:v>
                </c:pt>
                <c:pt idx="70">
                  <c:v>145.17351274040243</c:v>
                </c:pt>
                <c:pt idx="71">
                  <c:v>153.67467298122762</c:v>
                </c:pt>
                <c:pt idx="72">
                  <c:v>163.29276538926749</c:v>
                </c:pt>
                <c:pt idx="73">
                  <c:v>173.72540242418779</c:v>
                </c:pt>
                <c:pt idx="74">
                  <c:v>184.45002829446952</c:v>
                </c:pt>
                <c:pt idx="75">
                  <c:v>194.57978312326469</c:v>
                </c:pt>
                <c:pt idx="76">
                  <c:v>202.66093412060718</c:v>
                </c:pt>
                <c:pt idx="77">
                  <c:v>206.60358838739594</c:v>
                </c:pt>
                <c:pt idx="78">
                  <c:v>204.13493002048645</c:v>
                </c:pt>
                <c:pt idx="79">
                  <c:v>193.97570951727937</c:v>
                </c:pt>
                <c:pt idx="80">
                  <c:v>177.15112395275168</c:v>
                </c:pt>
                <c:pt idx="81">
                  <c:v>157.18644926059352</c:v>
                </c:pt>
                <c:pt idx="82">
                  <c:v>138.57026659340593</c:v>
                </c:pt>
                <c:pt idx="83">
                  <c:v>124.51826906581498</c:v>
                </c:pt>
                <c:pt idx="84">
                  <c:v>115.80644814954181</c:v>
                </c:pt>
                <c:pt idx="85">
                  <c:v>111.30540440779136</c:v>
                </c:pt>
                <c:pt idx="86">
                  <c:v>109.30561889516812</c:v>
                </c:pt>
                <c:pt idx="87">
                  <c:v>108.47112409021969</c:v>
                </c:pt>
                <c:pt idx="88">
                  <c:v>108.07106291831633</c:v>
                </c:pt>
                <c:pt idx="89">
                  <c:v>107.80261787356773</c:v>
                </c:pt>
                <c:pt idx="90">
                  <c:v>107.56753191538229</c:v>
                </c:pt>
                <c:pt idx="91">
                  <c:v>107.34035903352276</c:v>
                </c:pt>
                <c:pt idx="92">
                  <c:v>107.115742461613</c:v>
                </c:pt>
                <c:pt idx="93">
                  <c:v>106.89273231165869</c:v>
                </c:pt>
                <c:pt idx="94">
                  <c:v>106.67121510263864</c:v>
                </c:pt>
                <c:pt idx="95">
                  <c:v>106.45136550795182</c:v>
                </c:pt>
                <c:pt idx="96">
                  <c:v>106.23379605041376</c:v>
                </c:pt>
                <c:pt idx="97">
                  <c:v>106.02004317636631</c:v>
                </c:pt>
                <c:pt idx="98">
                  <c:v>105.81345686453437</c:v>
                </c:pt>
                <c:pt idx="99">
                  <c:v>105.62056599069527</c:v>
                </c:pt>
                <c:pt idx="100">
                  <c:v>105.45274706942281</c:v>
                </c:pt>
                <c:pt idx="101">
                  <c:v>105.32748850797601</c:v>
                </c:pt>
                <c:pt idx="102">
                  <c:v>105.26779693522872</c:v>
                </c:pt>
                <c:pt idx="103">
                  <c:v>105.29777859232881</c:v>
                </c:pt>
                <c:pt idx="104">
                  <c:v>105.4330104547405</c:v>
                </c:pt>
                <c:pt idx="105">
                  <c:v>105.66683589387625</c:v>
                </c:pt>
                <c:pt idx="106">
                  <c:v>105.95791625868347</c:v>
                </c:pt>
                <c:pt idx="107">
                  <c:v>106.2278258349053</c:v>
                </c:pt>
                <c:pt idx="108">
                  <c:v>106.37621343351975</c:v>
                </c:pt>
                <c:pt idx="109">
                  <c:v>106.3127885636839</c:v>
                </c:pt>
                <c:pt idx="110">
                  <c:v>105.99348962393626</c:v>
                </c:pt>
                <c:pt idx="111">
                  <c:v>105.44147901744577</c:v>
                </c:pt>
                <c:pt idx="112">
                  <c:v>104.73955935438278</c:v>
                </c:pt>
                <c:pt idx="113">
                  <c:v>103.99711422509615</c:v>
                </c:pt>
                <c:pt idx="114">
                  <c:v>103.30986647893648</c:v>
                </c:pt>
                <c:pt idx="115">
                  <c:v>102.7330652263179</c:v>
                </c:pt>
                <c:pt idx="116">
                  <c:v>102.27753938489963</c:v>
                </c:pt>
                <c:pt idx="117">
                  <c:v>101.92348585883278</c:v>
                </c:pt>
                <c:pt idx="118">
                  <c:v>101.63952129652471</c:v>
                </c:pt>
                <c:pt idx="119">
                  <c:v>101.3968572479539</c:v>
                </c:pt>
                <c:pt idx="120">
                  <c:v>101.17532516481903</c:v>
                </c:pt>
                <c:pt idx="121">
                  <c:v>100.96330316406251</c:v>
                </c:pt>
                <c:pt idx="122">
                  <c:v>100.75510519834282</c:v>
                </c:pt>
                <c:pt idx="123">
                  <c:v>100.54833028992185</c:v>
                </c:pt>
                <c:pt idx="124">
                  <c:v>100.34210723384423</c:v>
                </c:pt>
                <c:pt idx="125">
                  <c:v>100.13622928600657</c:v>
                </c:pt>
                <c:pt idx="126">
                  <c:v>99.930949683338696</c:v>
                </c:pt>
                <c:pt idx="127">
                  <c:v>99.727414106261378</c:v>
                </c:pt>
                <c:pt idx="128">
                  <c:v>99.529075358006594</c:v>
                </c:pt>
                <c:pt idx="129">
                  <c:v>99.344662046258478</c:v>
                </c:pt>
                <c:pt idx="130">
                  <c:v>99.192733706803097</c:v>
                </c:pt>
                <c:pt idx="131">
                  <c:v>99.105736792707376</c:v>
                </c:pt>
                <c:pt idx="132">
                  <c:v>99.128004359468591</c:v>
                </c:pt>
                <c:pt idx="133">
                  <c:v>99.300441744649902</c:v>
                </c:pt>
                <c:pt idx="134">
                  <c:v>99.630213291841372</c:v>
                </c:pt>
                <c:pt idx="135">
                  <c:v>100.05835259699401</c:v>
                </c:pt>
                <c:pt idx="136">
                  <c:v>100.45202531430894</c:v>
                </c:pt>
                <c:pt idx="137">
                  <c:v>100.64291989935691</c:v>
                </c:pt>
                <c:pt idx="138">
                  <c:v>100.50223457685293</c:v>
                </c:pt>
                <c:pt idx="139">
                  <c:v>100.00790700584531</c:v>
                </c:pt>
                <c:pt idx="140">
                  <c:v>99.256745148079347</c:v>
                </c:pt>
                <c:pt idx="141">
                  <c:v>98.412467310977846</c:v>
                </c:pt>
                <c:pt idx="142">
                  <c:v>97.627266981085285</c:v>
                </c:pt>
                <c:pt idx="143">
                  <c:v>96.987364248063173</c:v>
                </c:pt>
                <c:pt idx="144">
                  <c:v>96.505814568880524</c:v>
                </c:pt>
                <c:pt idx="145">
                  <c:v>96.149571487368135</c:v>
                </c:pt>
                <c:pt idx="146">
                  <c:v>95.872905755558108</c:v>
                </c:pt>
                <c:pt idx="147">
                  <c:v>95.638405510236836</c:v>
                </c:pt>
                <c:pt idx="148">
                  <c:v>95.4229163341369</c:v>
                </c:pt>
                <c:pt idx="149">
                  <c:v>95.214807621924891</c:v>
                </c:pt>
                <c:pt idx="150">
                  <c:v>95.009188639654269</c:v>
                </c:pt>
                <c:pt idx="151">
                  <c:v>94.804308356605461</c:v>
                </c:pt>
                <c:pt idx="152">
                  <c:v>94.599627121649561</c:v>
                </c:pt>
                <c:pt idx="153">
                  <c:v>94.395000367319767</c:v>
                </c:pt>
                <c:pt idx="154">
                  <c:v>94.190393813558117</c:v>
                </c:pt>
                <c:pt idx="155">
                  <c:v>93.985799776398395</c:v>
                </c:pt>
                <c:pt idx="156">
                  <c:v>93.781216179716466</c:v>
                </c:pt>
                <c:pt idx="157">
                  <c:v>93.576642022311262</c:v>
                </c:pt>
                <c:pt idx="158">
                  <c:v>93.372076526937576</c:v>
                </c:pt>
                <c:pt idx="159">
                  <c:v>93.167518997980011</c:v>
                </c:pt>
                <c:pt idx="160">
                  <c:v>92.962968797362024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117.28716621682645</c:v>
                </c:pt>
                <c:pt idx="1">
                  <c:v>117.49719626326574</c:v>
                </c:pt>
                <c:pt idx="2">
                  <c:v>117.70700370334222</c:v>
                </c:pt>
                <c:pt idx="3">
                  <c:v>117.91647113593955</c:v>
                </c:pt>
                <c:pt idx="4">
                  <c:v>118.12546200978827</c:v>
                </c:pt>
                <c:pt idx="5">
                  <c:v>118.33381840465877</c:v>
                </c:pt>
                <c:pt idx="6">
                  <c:v>118.54135865231727</c:v>
                </c:pt>
                <c:pt idx="7">
                  <c:v>118.74787480519898</c:v>
                </c:pt>
                <c:pt idx="8">
                  <c:v>118.95312996675227</c:v>
                </c:pt>
                <c:pt idx="9">
                  <c:v>119.1568555047435</c:v>
                </c:pt>
                <c:pt idx="10">
                  <c:v>119.35874817762519</c:v>
                </c:pt>
                <c:pt idx="11">
                  <c:v>119.5584672144708</c:v>
                </c:pt>
                <c:pt idx="12">
                  <c:v>119.75563140103097</c:v>
                </c:pt>
                <c:pt idx="13">
                  <c:v>119.94981623816635</c:v>
                </c:pt>
                <c:pt idx="14">
                  <c:v>120.14055125415325</c:v>
                </c:pt>
                <c:pt idx="15">
                  <c:v>120.32731756890723</c:v>
                </c:pt>
                <c:pt idx="16">
                  <c:v>120.50954582561761</c:v>
                </c:pt>
                <c:pt idx="17">
                  <c:v>120.68661462301785</c:v>
                </c:pt>
                <c:pt idx="18">
                  <c:v>120.85784959867192</c:v>
                </c:pt>
                <c:pt idx="19">
                  <c:v>121.02252332909777</c:v>
                </c:pt>
                <c:pt idx="20">
                  <c:v>121.17985622484653</c:v>
                </c:pt>
                <c:pt idx="21">
                  <c:v>121.32901860609451</c:v>
                </c:pt>
                <c:pt idx="22">
                  <c:v>121.46913414492137</c:v>
                </c:pt>
                <c:pt idx="23">
                  <c:v>121.5992848521125</c:v>
                </c:pt>
                <c:pt idx="24">
                  <c:v>121.71851776687018</c:v>
                </c:pt>
                <c:pt idx="25">
                  <c:v>121.82585347524154</c:v>
                </c:pt>
                <c:pt idx="26">
                  <c:v>121.92029653576517</c:v>
                </c:pt>
                <c:pt idx="27">
                  <c:v>122.00084782790589</c:v>
                </c:pt>
                <c:pt idx="28">
                  <c:v>122.06651876041737</c:v>
                </c:pt>
                <c:pt idx="29">
                  <c:v>122.11634718432876</c:v>
                </c:pt>
                <c:pt idx="30">
                  <c:v>122.14941475189775</c:v>
                </c:pt>
                <c:pt idx="31">
                  <c:v>122.16486535348481</c:v>
                </c:pt>
                <c:pt idx="32">
                  <c:v>122.16192415552449</c:v>
                </c:pt>
                <c:pt idx="33">
                  <c:v>122.13991666273625</c:v>
                </c:pt>
                <c:pt idx="34">
                  <c:v>122.09828714557905</c:v>
                </c:pt>
                <c:pt idx="35">
                  <c:v>122.03661571905758</c:v>
                </c:pt>
                <c:pt idx="36">
                  <c:v>121.95463333991829</c:v>
                </c:pt>
                <c:pt idx="37">
                  <c:v>121.85223401270069</c:v>
                </c:pt>
                <c:pt idx="38">
                  <c:v>121.72948356473974</c:v>
                </c:pt>
                <c:pt idx="39">
                  <c:v>121.58662446587556</c:v>
                </c:pt>
                <c:pt idx="40">
                  <c:v>121.42407632578076</c:v>
                </c:pt>
                <c:pt idx="41">
                  <c:v>121.24243189156897</c:v>
                </c:pt>
                <c:pt idx="42">
                  <c:v>121.04244857804599</c:v>
                </c:pt>
                <c:pt idx="43">
                  <c:v>120.82503577734468</c:v>
                </c:pt>
                <c:pt idx="44">
                  <c:v>120.5912383974571</c:v>
                </c:pt>
                <c:pt idx="45">
                  <c:v>120.34221725480883</c:v>
                </c:pt>
                <c:pt idx="46">
                  <c:v>120.07922708145615</c:v>
                </c:pt>
                <c:pt idx="47">
                  <c:v>119.80359299357052</c:v>
                </c:pt>
                <c:pt idx="48">
                  <c:v>119.5166863002181</c:v>
                </c:pt>
                <c:pt idx="49">
                  <c:v>119.21990051067812</c:v>
                </c:pt>
                <c:pt idx="50">
                  <c:v>118.91462832992434</c:v>
                </c:pt>
                <c:pt idx="51">
                  <c:v>118.60224032435977</c:v>
                </c:pt>
                <c:pt idx="52">
                  <c:v>118.28406580479539</c:v>
                </c:pt>
                <c:pt idx="53">
                  <c:v>117.96137632333283</c:v>
                </c:pt>
                <c:pt idx="54">
                  <c:v>117.63537202722779</c:v>
                </c:pt>
                <c:pt idx="55">
                  <c:v>117.30717096650334</c:v>
                </c:pt>
                <c:pt idx="56">
                  <c:v>116.97780132135713</c:v>
                </c:pt>
                <c:pt idx="57">
                  <c:v>116.64819640599269</c:v>
                </c:pt>
                <c:pt idx="58">
                  <c:v>116.31919222049606</c:v>
                </c:pt>
                <c:pt idx="59">
                  <c:v>115.99152726250837</c:v>
                </c:pt>
                <c:pt idx="60">
                  <c:v>115.66584427449752</c:v>
                </c:pt>
                <c:pt idx="61">
                  <c:v>115.34269358778454</c:v>
                </c:pt>
                <c:pt idx="62">
                  <c:v>115.02253772763098</c:v>
                </c:pt>
                <c:pt idx="63">
                  <c:v>114.70575696074857</c:v>
                </c:pt>
                <c:pt idx="64">
                  <c:v>114.39265549366201</c:v>
                </c:pt>
                <c:pt idx="65">
                  <c:v>114.08346806384347</c:v>
                </c:pt>
                <c:pt idx="66">
                  <c:v>113.77836670232975</c:v>
                </c:pt>
                <c:pt idx="67">
                  <c:v>113.47746748409024</c:v>
                </c:pt>
                <c:pt idx="68">
                  <c:v>113.18083711879049</c:v>
                </c:pt>
                <c:pt idx="69">
                  <c:v>112.88849926841364</c:v>
                </c:pt>
                <c:pt idx="70">
                  <c:v>112.60044050857431</c:v>
                </c:pt>
                <c:pt idx="71">
                  <c:v>112.31661587681741</c:v>
                </c:pt>
                <c:pt idx="72">
                  <c:v>112.03695397359193</c:v>
                </c:pt>
                <c:pt idx="73">
                  <c:v>111.76136160002093</c:v>
                </c:pt>
                <c:pt idx="74">
                  <c:v>111.48972793131617</c:v>
                </c:pt>
                <c:pt idx="75">
                  <c:v>111.22192823607116</c:v>
                </c:pt>
                <c:pt idx="76">
                  <c:v>110.95782716012704</c:v>
                </c:pt>
                <c:pt idx="77">
                  <c:v>110.69728159967245</c:v>
                </c:pt>
                <c:pt idx="78">
                  <c:v>110.44014319213522</c:v>
                </c:pt>
                <c:pt idx="79">
                  <c:v>110.1862604556364</c:v>
                </c:pt>
                <c:pt idx="80">
                  <c:v>109.93548060866414</c:v>
                </c:pt>
                <c:pt idx="81">
                  <c:v>109.68765110148891</c:v>
                </c:pt>
                <c:pt idx="82">
                  <c:v>109.44262088994704</c:v>
                </c:pt>
                <c:pt idx="83">
                  <c:v>109.20024148078561</c:v>
                </c:pt>
                <c:pt idx="84">
                  <c:v>108.96036777596505</c:v>
                </c:pt>
                <c:pt idx="85">
                  <c:v>108.72285874129902</c:v>
                </c:pt>
                <c:pt idx="86">
                  <c:v>108.48757792268768</c:v>
                </c:pt>
                <c:pt idx="87">
                  <c:v>108.25439383105059</c:v>
                </c:pt>
                <c:pt idx="88">
                  <c:v>108.0231802149562</c:v>
                </c:pt>
                <c:pt idx="89">
                  <c:v>107.79381623791815</c:v>
                </c:pt>
                <c:pt idx="90">
                  <c:v>107.56618657541385</c:v>
                </c:pt>
                <c:pt idx="91">
                  <c:v>107.34018144490099</c:v>
                </c:pt>
                <c:pt idx="92">
                  <c:v>107.11569658046521</c:v>
                </c:pt>
                <c:pt idx="93">
                  <c:v>106.89263316224043</c:v>
                </c:pt>
                <c:pt idx="94">
                  <c:v>106.67089770938992</c:v>
                </c:pt>
                <c:pt idx="95">
                  <c:v>106.45040194422604</c:v>
                </c:pt>
                <c:pt idx="96">
                  <c:v>106.23106263396515</c:v>
                </c:pt>
                <c:pt idx="97">
                  <c:v>106.01280141565749</c:v>
                </c:pt>
                <c:pt idx="98">
                  <c:v>105.79554460898747</c:v>
                </c:pt>
                <c:pt idx="99">
                  <c:v>105.57922302089921</c:v>
                </c:pt>
                <c:pt idx="100">
                  <c:v>105.3637717453565</c:v>
                </c:pt>
                <c:pt idx="101">
                  <c:v>105.1491299609836</c:v>
                </c:pt>
                <c:pt idx="102">
                  <c:v>104.93524072884706</c:v>
                </c:pt>
                <c:pt idx="103">
                  <c:v>104.72205079221953</c:v>
                </c:pt>
                <c:pt idx="104">
                  <c:v>104.50951037980597</c:v>
                </c:pt>
                <c:pt idx="105">
                  <c:v>104.29757301360533</c:v>
                </c:pt>
                <c:pt idx="106">
                  <c:v>104.0861953223184</c:v>
                </c:pt>
                <c:pt idx="107">
                  <c:v>103.87533686099063</c:v>
                </c:pt>
                <c:pt idx="108">
                  <c:v>103.66495993739181</c:v>
                </c:pt>
                <c:pt idx="109">
                  <c:v>103.45502944547712</c:v>
                </c:pt>
                <c:pt idx="110">
                  <c:v>103.24551270614378</c:v>
                </c:pt>
                <c:pt idx="111">
                  <c:v>103.036379315389</c:v>
                </c:pt>
                <c:pt idx="112">
                  <c:v>102.82760099988613</c:v>
                </c:pt>
                <c:pt idx="113">
                  <c:v>102.61915147992354</c:v>
                </c:pt>
                <c:pt idx="114">
                  <c:v>102.41100633959306</c:v>
                </c:pt>
                <c:pt idx="115">
                  <c:v>102.20314290406773</c:v>
                </c:pt>
                <c:pt idx="116">
                  <c:v>101.99554012377419</c:v>
                </c:pt>
                <c:pt idx="117">
                  <c:v>101.78817846523623</c:v>
                </c:pt>
                <c:pt idx="118">
                  <c:v>101.5810398083473</c:v>
                </c:pt>
                <c:pt idx="119">
                  <c:v>101.37410734981491</c:v>
                </c:pt>
                <c:pt idx="120">
                  <c:v>101.16736551251149</c:v>
                </c:pt>
                <c:pt idx="121">
                  <c:v>100.96079986046121</c:v>
                </c:pt>
                <c:pt idx="122">
                  <c:v>100.75439701919139</c:v>
                </c:pt>
                <c:pt idx="123">
                  <c:v>100.54814460117757</c:v>
                </c:pt>
                <c:pt idx="124">
                  <c:v>100.34203113611657</c:v>
                </c:pt>
                <c:pt idx="125">
                  <c:v>100.13604600576602</c:v>
                </c:pt>
                <c:pt idx="126">
                  <c:v>99.93017938309589</c:v>
                </c:pt>
                <c:pt idx="127">
                  <c:v>99.724422175506703</c:v>
                </c:pt>
                <c:pt idx="128">
                  <c:v>99.518765971875609</c:v>
                </c:pt>
                <c:pt idx="129">
                  <c:v>99.313202993203419</c:v>
                </c:pt>
                <c:pt idx="130">
                  <c:v>99.107726046642881</c:v>
                </c:pt>
                <c:pt idx="131">
                  <c:v>98.902328482700085</c:v>
                </c:pt>
                <c:pt idx="132">
                  <c:v>98.697004155409616</c:v>
                </c:pt>
                <c:pt idx="133">
                  <c:v>98.491747385295128</c:v>
                </c:pt>
                <c:pt idx="134">
                  <c:v>98.286552924935378</c:v>
                </c:pt>
                <c:pt idx="135">
                  <c:v>98.081415926966741</c:v>
                </c:pt>
                <c:pt idx="136">
                  <c:v>97.876331914361359</c:v>
                </c:pt>
                <c:pt idx="137">
                  <c:v>97.671296752830273</c:v>
                </c:pt>
                <c:pt idx="138">
                  <c:v>97.466306625208375</c:v>
                </c:pt>
                <c:pt idx="139">
                  <c:v>97.261358007687818</c:v>
                </c:pt>
                <c:pt idx="140">
                  <c:v>97.056447647773496</c:v>
                </c:pt>
                <c:pt idx="141">
                  <c:v>96.851572543842309</c:v>
                </c:pt>
                <c:pt idx="142">
                  <c:v>96.646729926195519</c:v>
                </c:pt>
                <c:pt idx="143">
                  <c:v>96.441917239500185</c:v>
                </c:pt>
                <c:pt idx="144">
                  <c:v>96.237132126522312</c:v>
                </c:pt>
                <c:pt idx="145">
                  <c:v>96.032372413060841</c:v>
                </c:pt>
                <c:pt idx="146">
                  <c:v>95.827636093997498</c:v>
                </c:pt>
                <c:pt idx="147">
                  <c:v>95.622921320382787</c:v>
                </c:pt>
                <c:pt idx="148">
                  <c:v>95.418226387484452</c:v>
                </c:pt>
                <c:pt idx="149">
                  <c:v>95.213549723728761</c:v>
                </c:pt>
                <c:pt idx="150">
                  <c:v>95.00888988047069</c:v>
                </c:pt>
                <c:pt idx="151">
                  <c:v>94.804245522532341</c:v>
                </c:pt>
                <c:pt idx="152">
                  <c:v>94.599615419454224</c:v>
                </c:pt>
                <c:pt idx="153">
                  <c:v>94.394998437407111</c:v>
                </c:pt>
                <c:pt idx="154">
                  <c:v>94.190393531715827</c:v>
                </c:pt>
                <c:pt idx="155">
                  <c:v>93.985799739950465</c:v>
                </c:pt>
                <c:pt idx="156">
                  <c:v>93.78121617554261</c:v>
                </c:pt>
                <c:pt idx="157">
                  <c:v>93.576642021888006</c:v>
                </c:pt>
                <c:pt idx="158">
                  <c:v>93.372076526899576</c:v>
                </c:pt>
                <c:pt idx="159">
                  <c:v>93.167518997976984</c:v>
                </c:pt>
                <c:pt idx="160">
                  <c:v>92.96296879736181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126.211</c:v>
                </c:pt>
                <c:pt idx="1">
                  <c:v>126.895</c:v>
                </c:pt>
                <c:pt idx="2">
                  <c:v>125.08799999999999</c:v>
                </c:pt>
                <c:pt idx="3">
                  <c:v>125.14</c:v>
                </c:pt>
                <c:pt idx="4">
                  <c:v>125.982</c:v>
                </c:pt>
                <c:pt idx="5">
                  <c:v>125.57899999999999</c:v>
                </c:pt>
                <c:pt idx="6">
                  <c:v>124.86</c:v>
                </c:pt>
                <c:pt idx="7">
                  <c:v>124.193</c:v>
                </c:pt>
                <c:pt idx="8">
                  <c:v>126.649</c:v>
                </c:pt>
                <c:pt idx="9">
                  <c:v>123.842</c:v>
                </c:pt>
                <c:pt idx="10">
                  <c:v>124.123</c:v>
                </c:pt>
                <c:pt idx="11">
                  <c:v>123.965</c:v>
                </c:pt>
                <c:pt idx="12">
                  <c:v>123.298</c:v>
                </c:pt>
                <c:pt idx="13">
                  <c:v>124.63200000000001</c:v>
                </c:pt>
                <c:pt idx="14">
                  <c:v>121.28100000000001</c:v>
                </c:pt>
                <c:pt idx="15">
                  <c:v>125.947</c:v>
                </c:pt>
                <c:pt idx="16">
                  <c:v>123.93</c:v>
                </c:pt>
                <c:pt idx="17">
                  <c:v>125.474</c:v>
                </c:pt>
                <c:pt idx="18">
                  <c:v>123.36799999999999</c:v>
                </c:pt>
                <c:pt idx="19">
                  <c:v>124.877</c:v>
                </c:pt>
                <c:pt idx="20">
                  <c:v>122.754</c:v>
                </c:pt>
                <c:pt idx="21">
                  <c:v>125.456</c:v>
                </c:pt>
                <c:pt idx="22">
                  <c:v>122.684</c:v>
                </c:pt>
                <c:pt idx="23">
                  <c:v>127.36799999999999</c:v>
                </c:pt>
                <c:pt idx="24">
                  <c:v>124.77200000000001</c:v>
                </c:pt>
                <c:pt idx="25">
                  <c:v>125.456</c:v>
                </c:pt>
                <c:pt idx="26">
                  <c:v>126.86</c:v>
                </c:pt>
                <c:pt idx="27">
                  <c:v>125.175</c:v>
                </c:pt>
                <c:pt idx="28">
                  <c:v>126.91200000000001</c:v>
                </c:pt>
                <c:pt idx="29">
                  <c:v>126.965</c:v>
                </c:pt>
                <c:pt idx="30">
                  <c:v>129.78899999999999</c:v>
                </c:pt>
                <c:pt idx="31">
                  <c:v>129.702</c:v>
                </c:pt>
                <c:pt idx="32">
                  <c:v>129.649</c:v>
                </c:pt>
                <c:pt idx="33">
                  <c:v>131.19300000000001</c:v>
                </c:pt>
                <c:pt idx="34">
                  <c:v>131.49100000000001</c:v>
                </c:pt>
                <c:pt idx="35">
                  <c:v>131.93</c:v>
                </c:pt>
                <c:pt idx="36">
                  <c:v>134.982</c:v>
                </c:pt>
                <c:pt idx="37">
                  <c:v>134.965</c:v>
                </c:pt>
                <c:pt idx="38">
                  <c:v>135.596</c:v>
                </c:pt>
                <c:pt idx="39">
                  <c:v>139.035</c:v>
                </c:pt>
                <c:pt idx="40">
                  <c:v>138.52600000000001</c:v>
                </c:pt>
                <c:pt idx="41">
                  <c:v>141.22800000000001</c:v>
                </c:pt>
                <c:pt idx="42">
                  <c:v>139.404</c:v>
                </c:pt>
                <c:pt idx="43">
                  <c:v>145.12299999999999</c:v>
                </c:pt>
                <c:pt idx="44">
                  <c:v>146.52600000000001</c:v>
                </c:pt>
                <c:pt idx="45">
                  <c:v>151.12299999999999</c:v>
                </c:pt>
                <c:pt idx="46">
                  <c:v>155.649</c:v>
                </c:pt>
                <c:pt idx="47">
                  <c:v>161.053</c:v>
                </c:pt>
                <c:pt idx="48">
                  <c:v>167.17500000000001</c:v>
                </c:pt>
                <c:pt idx="49">
                  <c:v>178.14</c:v>
                </c:pt>
                <c:pt idx="50">
                  <c:v>187.77199999999999</c:v>
                </c:pt>
                <c:pt idx="51">
                  <c:v>201.684</c:v>
                </c:pt>
                <c:pt idx="52">
                  <c:v>216.14</c:v>
                </c:pt>
                <c:pt idx="53">
                  <c:v>223.45599999999999</c:v>
                </c:pt>
                <c:pt idx="54">
                  <c:v>231.035</c:v>
                </c:pt>
                <c:pt idx="55">
                  <c:v>236.19300000000001</c:v>
                </c:pt>
                <c:pt idx="56">
                  <c:v>235.965</c:v>
                </c:pt>
                <c:pt idx="57">
                  <c:v>234.316</c:v>
                </c:pt>
                <c:pt idx="58">
                  <c:v>229.15799999999999</c:v>
                </c:pt>
                <c:pt idx="59">
                  <c:v>221.42099999999999</c:v>
                </c:pt>
                <c:pt idx="60">
                  <c:v>206.298</c:v>
                </c:pt>
                <c:pt idx="61">
                  <c:v>179.947</c:v>
                </c:pt>
                <c:pt idx="62">
                  <c:v>154.80699999999999</c:v>
                </c:pt>
                <c:pt idx="63">
                  <c:v>137.07</c:v>
                </c:pt>
                <c:pt idx="64">
                  <c:v>132.54400000000001</c:v>
                </c:pt>
                <c:pt idx="65">
                  <c:v>133.667</c:v>
                </c:pt>
                <c:pt idx="66">
                  <c:v>136.22800000000001</c:v>
                </c:pt>
                <c:pt idx="67">
                  <c:v>136.45599999999999</c:v>
                </c:pt>
                <c:pt idx="68">
                  <c:v>139.13999999999999</c:v>
                </c:pt>
                <c:pt idx="69">
                  <c:v>142.73699999999999</c:v>
                </c:pt>
                <c:pt idx="70">
                  <c:v>152.018</c:v>
                </c:pt>
                <c:pt idx="71">
                  <c:v>157.21100000000001</c:v>
                </c:pt>
                <c:pt idx="72">
                  <c:v>167.947</c:v>
                </c:pt>
                <c:pt idx="73">
                  <c:v>178.10499999999999</c:v>
                </c:pt>
                <c:pt idx="74">
                  <c:v>188.07</c:v>
                </c:pt>
                <c:pt idx="75">
                  <c:v>196.614</c:v>
                </c:pt>
                <c:pt idx="76">
                  <c:v>201.63200000000001</c:v>
                </c:pt>
                <c:pt idx="77">
                  <c:v>204.75399999999999</c:v>
                </c:pt>
                <c:pt idx="78">
                  <c:v>205.333</c:v>
                </c:pt>
                <c:pt idx="79">
                  <c:v>201.93</c:v>
                </c:pt>
                <c:pt idx="80">
                  <c:v>197.333</c:v>
                </c:pt>
                <c:pt idx="81">
                  <c:v>185.649</c:v>
                </c:pt>
                <c:pt idx="82">
                  <c:v>165.56100000000001</c:v>
                </c:pt>
                <c:pt idx="83">
                  <c:v>143.43899999999999</c:v>
                </c:pt>
                <c:pt idx="84">
                  <c:v>127</c:v>
                </c:pt>
                <c:pt idx="85">
                  <c:v>123.386</c:v>
                </c:pt>
                <c:pt idx="86">
                  <c:v>120.36799999999999</c:v>
                </c:pt>
                <c:pt idx="87">
                  <c:v>119.526</c:v>
                </c:pt>
                <c:pt idx="88">
                  <c:v>118.684</c:v>
                </c:pt>
                <c:pt idx="89">
                  <c:v>120.807</c:v>
                </c:pt>
                <c:pt idx="90">
                  <c:v>120.77200000000001</c:v>
                </c:pt>
                <c:pt idx="91">
                  <c:v>120.22799999999999</c:v>
                </c:pt>
                <c:pt idx="92">
                  <c:v>120.73699999999999</c:v>
                </c:pt>
                <c:pt idx="93">
                  <c:v>119.211</c:v>
                </c:pt>
                <c:pt idx="94">
                  <c:v>118.175</c:v>
                </c:pt>
                <c:pt idx="95">
                  <c:v>116.14</c:v>
                </c:pt>
                <c:pt idx="96">
                  <c:v>119.36799999999999</c:v>
                </c:pt>
                <c:pt idx="97">
                  <c:v>118.404</c:v>
                </c:pt>
                <c:pt idx="98">
                  <c:v>118.649</c:v>
                </c:pt>
                <c:pt idx="99">
                  <c:v>116.36799999999999</c:v>
                </c:pt>
                <c:pt idx="100">
                  <c:v>117.57899999999999</c:v>
                </c:pt>
                <c:pt idx="101">
                  <c:v>116.28100000000001</c:v>
                </c:pt>
                <c:pt idx="102">
                  <c:v>118.526</c:v>
                </c:pt>
                <c:pt idx="103">
                  <c:v>117.982</c:v>
                </c:pt>
                <c:pt idx="104">
                  <c:v>116.667</c:v>
                </c:pt>
                <c:pt idx="105">
                  <c:v>116.08799999999999</c:v>
                </c:pt>
                <c:pt idx="106">
                  <c:v>116.965</c:v>
                </c:pt>
                <c:pt idx="107">
                  <c:v>118.28100000000001</c:v>
                </c:pt>
                <c:pt idx="108">
                  <c:v>117.73699999999999</c:v>
                </c:pt>
                <c:pt idx="109">
                  <c:v>117.667</c:v>
                </c:pt>
                <c:pt idx="110">
                  <c:v>117.298</c:v>
                </c:pt>
                <c:pt idx="111">
                  <c:v>117.158</c:v>
                </c:pt>
                <c:pt idx="112">
                  <c:v>118.36799999999999</c:v>
                </c:pt>
                <c:pt idx="113">
                  <c:v>116.474</c:v>
                </c:pt>
                <c:pt idx="114">
                  <c:v>115.456</c:v>
                </c:pt>
                <c:pt idx="115">
                  <c:v>112.86</c:v>
                </c:pt>
                <c:pt idx="116">
                  <c:v>112.22799999999999</c:v>
                </c:pt>
                <c:pt idx="117">
                  <c:v>110.71899999999999</c:v>
                </c:pt>
                <c:pt idx="118">
                  <c:v>110.842</c:v>
                </c:pt>
                <c:pt idx="119">
                  <c:v>110.193</c:v>
                </c:pt>
                <c:pt idx="120">
                  <c:v>110.895</c:v>
                </c:pt>
                <c:pt idx="121">
                  <c:v>108.71899999999999</c:v>
                </c:pt>
                <c:pt idx="122">
                  <c:v>109.509</c:v>
                </c:pt>
                <c:pt idx="123">
                  <c:v>109.14</c:v>
                </c:pt>
                <c:pt idx="124">
                  <c:v>109.614</c:v>
                </c:pt>
                <c:pt idx="125">
                  <c:v>109.053</c:v>
                </c:pt>
                <c:pt idx="126">
                  <c:v>111.456</c:v>
                </c:pt>
                <c:pt idx="127">
                  <c:v>108.018</c:v>
                </c:pt>
                <c:pt idx="128">
                  <c:v>106.26300000000001</c:v>
                </c:pt>
                <c:pt idx="129">
                  <c:v>108.842</c:v>
                </c:pt>
                <c:pt idx="130">
                  <c:v>108.86</c:v>
                </c:pt>
                <c:pt idx="131">
                  <c:v>106.667</c:v>
                </c:pt>
                <c:pt idx="132">
                  <c:v>108.474</c:v>
                </c:pt>
                <c:pt idx="133">
                  <c:v>107.105</c:v>
                </c:pt>
                <c:pt idx="134">
                  <c:v>108.526</c:v>
                </c:pt>
                <c:pt idx="135">
                  <c:v>107.08799999999999</c:v>
                </c:pt>
                <c:pt idx="136">
                  <c:v>107.614</c:v>
                </c:pt>
                <c:pt idx="137">
                  <c:v>111.158</c:v>
                </c:pt>
                <c:pt idx="138">
                  <c:v>107.982</c:v>
                </c:pt>
                <c:pt idx="139">
                  <c:v>106.71899999999999</c:v>
                </c:pt>
                <c:pt idx="140">
                  <c:v>108.789</c:v>
                </c:pt>
                <c:pt idx="141">
                  <c:v>108.386</c:v>
                </c:pt>
                <c:pt idx="142">
                  <c:v>108.211</c:v>
                </c:pt>
                <c:pt idx="143">
                  <c:v>104.14</c:v>
                </c:pt>
                <c:pt idx="144">
                  <c:v>105.57899999999999</c:v>
                </c:pt>
                <c:pt idx="145">
                  <c:v>104.43899999999999</c:v>
                </c:pt>
                <c:pt idx="146">
                  <c:v>105.667</c:v>
                </c:pt>
                <c:pt idx="147">
                  <c:v>105.56100000000001</c:v>
                </c:pt>
                <c:pt idx="148">
                  <c:v>106.71899999999999</c:v>
                </c:pt>
                <c:pt idx="149">
                  <c:v>103.895</c:v>
                </c:pt>
                <c:pt idx="150">
                  <c:v>104.491</c:v>
                </c:pt>
                <c:pt idx="151">
                  <c:v>104.57899999999999</c:v>
                </c:pt>
                <c:pt idx="152">
                  <c:v>103.105</c:v>
                </c:pt>
                <c:pt idx="153">
                  <c:v>103.965</c:v>
                </c:pt>
                <c:pt idx="154">
                  <c:v>104.22799999999999</c:v>
                </c:pt>
                <c:pt idx="155">
                  <c:v>104.316</c:v>
                </c:pt>
                <c:pt idx="156">
                  <c:v>106.316</c:v>
                </c:pt>
                <c:pt idx="157">
                  <c:v>103.14</c:v>
                </c:pt>
                <c:pt idx="158">
                  <c:v>103.07</c:v>
                </c:pt>
                <c:pt idx="159">
                  <c:v>104.877</c:v>
                </c:pt>
                <c:pt idx="160">
                  <c:v>106.175</c:v>
                </c:pt>
                <c:pt idx="161">
                  <c:v>104.649</c:v>
                </c:pt>
                <c:pt idx="162">
                  <c:v>106.474</c:v>
                </c:pt>
                <c:pt idx="163">
                  <c:v>103.526</c:v>
                </c:pt>
                <c:pt idx="164">
                  <c:v>102.91200000000001</c:v>
                </c:pt>
                <c:pt idx="165">
                  <c:v>105.596</c:v>
                </c:pt>
                <c:pt idx="166">
                  <c:v>104.351</c:v>
                </c:pt>
                <c:pt idx="167">
                  <c:v>106.07</c:v>
                </c:pt>
                <c:pt idx="168">
                  <c:v>105.825</c:v>
                </c:pt>
                <c:pt idx="169">
                  <c:v>102.789</c:v>
                </c:pt>
                <c:pt idx="170">
                  <c:v>104.158</c:v>
                </c:pt>
                <c:pt idx="171">
                  <c:v>105.298</c:v>
                </c:pt>
                <c:pt idx="172">
                  <c:v>105.14</c:v>
                </c:pt>
                <c:pt idx="173">
                  <c:v>104.386</c:v>
                </c:pt>
                <c:pt idx="174">
                  <c:v>104.91200000000001</c:v>
                </c:pt>
                <c:pt idx="175">
                  <c:v>104.333</c:v>
                </c:pt>
                <c:pt idx="176">
                  <c:v>104.825</c:v>
                </c:pt>
                <c:pt idx="177">
                  <c:v>103.86</c:v>
                </c:pt>
                <c:pt idx="178">
                  <c:v>106.07</c:v>
                </c:pt>
                <c:pt idx="179">
                  <c:v>107.175</c:v>
                </c:pt>
                <c:pt idx="180">
                  <c:v>104.702</c:v>
                </c:pt>
                <c:pt idx="181">
                  <c:v>106.316</c:v>
                </c:pt>
                <c:pt idx="182">
                  <c:v>104.807</c:v>
                </c:pt>
                <c:pt idx="183">
                  <c:v>102.614</c:v>
                </c:pt>
                <c:pt idx="184">
                  <c:v>102.947</c:v>
                </c:pt>
                <c:pt idx="185">
                  <c:v>103.211</c:v>
                </c:pt>
                <c:pt idx="186">
                  <c:v>100.73699999999999</c:v>
                </c:pt>
                <c:pt idx="187">
                  <c:v>101.73699999999999</c:v>
                </c:pt>
                <c:pt idx="188">
                  <c:v>100.667</c:v>
                </c:pt>
                <c:pt idx="189">
                  <c:v>101.77200000000001</c:v>
                </c:pt>
                <c:pt idx="190">
                  <c:v>103.053</c:v>
                </c:pt>
                <c:pt idx="191">
                  <c:v>101.509</c:v>
                </c:pt>
                <c:pt idx="192">
                  <c:v>103.035</c:v>
                </c:pt>
                <c:pt idx="193">
                  <c:v>101.386</c:v>
                </c:pt>
                <c:pt idx="194">
                  <c:v>101.649</c:v>
                </c:pt>
                <c:pt idx="195">
                  <c:v>102.386</c:v>
                </c:pt>
                <c:pt idx="196">
                  <c:v>102.07</c:v>
                </c:pt>
                <c:pt idx="197">
                  <c:v>103.509</c:v>
                </c:pt>
                <c:pt idx="198">
                  <c:v>103.404</c:v>
                </c:pt>
                <c:pt idx="199">
                  <c:v>100.965</c:v>
                </c:pt>
                <c:pt idx="200">
                  <c:v>102.175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121.7395765217121</c:v>
                </c:pt>
                <c:pt idx="5">
                  <c:v>122.14613037623532</c:v>
                </c:pt>
                <c:pt idx="6">
                  <c:v>122.5546614244118</c:v>
                </c:pt>
                <c:pt idx="7">
                  <c:v>122.96513492264074</c:v>
                </c:pt>
                <c:pt idx="8">
                  <c:v>123.3774916798631</c:v>
                </c:pt>
                <c:pt idx="9">
                  <c:v>123.79164413079671</c:v>
                </c:pt>
                <c:pt idx="10">
                  <c:v>124.20747202876726</c:v>
                </c:pt>
                <c:pt idx="11">
                  <c:v>124.6248177579179</c:v>
                </c:pt>
                <c:pt idx="12">
                  <c:v>125.04348127522431</c:v>
                </c:pt>
                <c:pt idx="13">
                  <c:v>125.46321470654088</c:v>
                </c:pt>
                <c:pt idx="14">
                  <c:v>125.88371663866378</c:v>
                </c:pt>
                <c:pt idx="15">
                  <c:v>126.3046261723664</c:v>
                </c:pt>
                <c:pt idx="16">
                  <c:v>126.72551683167879</c:v>
                </c:pt>
                <c:pt idx="17">
                  <c:v>127.14589046618285</c:v>
                </c:pt>
                <c:pt idx="18">
                  <c:v>127.56517134277523</c:v>
                </c:pt>
                <c:pt idx="19">
                  <c:v>127.98270071386013</c:v>
                </c:pt>
                <c:pt idx="20">
                  <c:v>128.39773229258066</c:v>
                </c:pt>
                <c:pt idx="21">
                  <c:v>128.80942930060309</c:v>
                </c:pt>
                <c:pt idx="22">
                  <c:v>129.21686414280157</c:v>
                </c:pt>
                <c:pt idx="23">
                  <c:v>129.61902240464323</c:v>
                </c:pt>
                <c:pt idx="24">
                  <c:v>130.01481391006467</c:v>
                </c:pt>
                <c:pt idx="25">
                  <c:v>130.40309522945259</c:v>
                </c:pt>
                <c:pt idx="26">
                  <c:v>130.78271056481876</c:v>
                </c:pt>
                <c:pt idx="27">
                  <c:v>131.15256169284953</c:v>
                </c:pt>
                <c:pt idx="28">
                  <c:v>131.51172295755413</c:v>
                </c:pt>
                <c:pt idx="29">
                  <c:v>131.8596244307648</c:v>
                </c:pt>
                <c:pt idx="30">
                  <c:v>132.19633531214868</c:v>
                </c:pt>
                <c:pt idx="31">
                  <c:v>132.52298994173682</c:v>
                </c:pt>
                <c:pt idx="32">
                  <c:v>132.8424091622704</c:v>
                </c:pt>
                <c:pt idx="33">
                  <c:v>133.1599777602807</c:v>
                </c:pt>
                <c:pt idx="34">
                  <c:v>133.48484046728854</c:v>
                </c:pt>
                <c:pt idx="35">
                  <c:v>133.83146915324104</c:v>
                </c:pt>
                <c:pt idx="36">
                  <c:v>134.22162588233098</c:v>
                </c:pt>
                <c:pt idx="37">
                  <c:v>134.68669373591987</c:v>
                </c:pt>
                <c:pt idx="38">
                  <c:v>135.27026460278469</c:v>
                </c:pt>
                <c:pt idx="39">
                  <c:v>136.03075939616122</c:v>
                </c:pt>
                <c:pt idx="40">
                  <c:v>137.04371726133166</c:v>
                </c:pt>
                <c:pt idx="41">
                  <c:v>138.40324190011745</c:v>
                </c:pt>
                <c:pt idx="42">
                  <c:v>140.22196208517065</c:v>
                </c:pt>
                <c:pt idx="43">
                  <c:v>142.62878722736366</c:v>
                </c:pt>
                <c:pt idx="44">
                  <c:v>145.76376127853015</c:v>
                </c:pt>
                <c:pt idx="45">
                  <c:v>149.76948124039819</c:v>
                </c:pt>
                <c:pt idx="46">
                  <c:v>154.77887849264835</c:v>
                </c:pt>
                <c:pt idx="47">
                  <c:v>160.89966259825772</c:v>
                </c:pt>
                <c:pt idx="48">
                  <c:v>168.1963509377149</c:v>
                </c:pt>
                <c:pt idx="49">
                  <c:v>176.67140274312786</c:v>
                </c:pt>
                <c:pt idx="50">
                  <c:v>186.24707426746016</c:v>
                </c:pt>
                <c:pt idx="51">
                  <c:v>196.74779946555807</c:v>
                </c:pt>
                <c:pt idx="52">
                  <c:v>207.87597999809145</c:v>
                </c:pt>
                <c:pt idx="53">
                  <c:v>219.15900977897778</c:v>
                </c:pt>
                <c:pt idx="54">
                  <c:v>229.83144707750017</c:v>
                </c:pt>
                <c:pt idx="55">
                  <c:v>238.64577807399067</c:v>
                </c:pt>
                <c:pt idx="56">
                  <c:v>243.73735488537804</c:v>
                </c:pt>
                <c:pt idx="57">
                  <c:v>242.85897225643421</c:v>
                </c:pt>
                <c:pt idx="58">
                  <c:v>234.27127909928416</c:v>
                </c:pt>
                <c:pt idx="59">
                  <c:v>218.0413845198394</c:v>
                </c:pt>
                <c:pt idx="60">
                  <c:v>196.77732279922543</c:v>
                </c:pt>
                <c:pt idx="61">
                  <c:v>174.86837212367885</c:v>
                </c:pt>
                <c:pt idx="62">
                  <c:v>156.493394738365</c:v>
                </c:pt>
                <c:pt idx="63">
                  <c:v>143.85132514651983</c:v>
                </c:pt>
                <c:pt idx="64">
                  <c:v>136.83739580537852</c:v>
                </c:pt>
                <c:pt idx="65">
                  <c:v>134.02149235154764</c:v>
                </c:pt>
                <c:pt idx="66">
                  <c:v>133.86318678647521</c:v>
                </c:pt>
                <c:pt idx="67">
                  <c:v>135.36432891833627</c:v>
                </c:pt>
                <c:pt idx="68">
                  <c:v>138.1128828846399</c:v>
                </c:pt>
                <c:pt idx="69">
                  <c:v>142.05886020552688</c:v>
                </c:pt>
                <c:pt idx="70">
                  <c:v>147.29265663171202</c:v>
                </c:pt>
                <c:pt idx="71">
                  <c:v>153.90502598651537</c:v>
                </c:pt>
                <c:pt idx="72">
                  <c:v>161.9083009698862</c:v>
                </c:pt>
                <c:pt idx="73">
                  <c:v>171.18703857467045</c:v>
                </c:pt>
                <c:pt idx="74">
                  <c:v>181.45629663270316</c:v>
                </c:pt>
                <c:pt idx="75">
                  <c:v>192.19393890045257</c:v>
                </c:pt>
                <c:pt idx="76">
                  <c:v>202.47635085062194</c:v>
                </c:pt>
                <c:pt idx="77">
                  <c:v>210.67334324517549</c:v>
                </c:pt>
                <c:pt idx="78">
                  <c:v>214.2416110631691</c:v>
                </c:pt>
                <c:pt idx="79">
                  <c:v>210.31836504642828</c:v>
                </c:pt>
                <c:pt idx="80">
                  <c:v>197.57629979066547</c:v>
                </c:pt>
                <c:pt idx="81">
                  <c:v>178.1704821856967</c:v>
                </c:pt>
                <c:pt idx="82">
                  <c:v>157.38668151242032</c:v>
                </c:pt>
                <c:pt idx="83">
                  <c:v>140.52692626791739</c:v>
                </c:pt>
                <c:pt idx="84">
                  <c:v>129.8888830831045</c:v>
                </c:pt>
                <c:pt idx="85">
                  <c:v>124.55502571331556</c:v>
                </c:pt>
                <c:pt idx="86">
                  <c:v>122.32865852982216</c:v>
                </c:pt>
                <c:pt idx="87">
                  <c:v>121.43940423253426</c:v>
                </c:pt>
                <c:pt idx="88">
                  <c:v>120.98517167544107</c:v>
                </c:pt>
                <c:pt idx="89">
                  <c:v>120.64030512282538</c:v>
                </c:pt>
                <c:pt idx="90">
                  <c:v>120.31782696494898</c:v>
                </c:pt>
                <c:pt idx="91">
                  <c:v>120.00013830036097</c:v>
                </c:pt>
                <c:pt idx="92">
                  <c:v>119.68445786362985</c:v>
                </c:pt>
                <c:pt idx="93">
                  <c:v>119.37038840121988</c:v>
                </c:pt>
                <c:pt idx="94">
                  <c:v>119.05784273121928</c:v>
                </c:pt>
                <c:pt idx="95">
                  <c:v>118.74682198275568</c:v>
                </c:pt>
                <c:pt idx="96">
                  <c:v>118.43750936048342</c:v>
                </c:pt>
                <c:pt idx="97">
                  <c:v>118.13057513257253</c:v>
                </c:pt>
                <c:pt idx="98">
                  <c:v>117.82787948862729</c:v>
                </c:pt>
                <c:pt idx="99">
                  <c:v>117.53388055535946</c:v>
                </c:pt>
                <c:pt idx="100">
                  <c:v>117.25802946986772</c:v>
                </c:pt>
                <c:pt idx="101">
                  <c:v>117.0180146589156</c:v>
                </c:pt>
                <c:pt idx="102">
                  <c:v>116.84259708692744</c:v>
                </c:pt>
                <c:pt idx="103">
                  <c:v>116.77098909574131</c:v>
                </c:pt>
                <c:pt idx="104">
                  <c:v>116.84429493277004</c:v>
                </c:pt>
                <c:pt idx="105">
                  <c:v>117.08579582561796</c:v>
                </c:pt>
                <c:pt idx="106">
                  <c:v>117.47324711335612</c:v>
                </c:pt>
                <c:pt idx="107">
                  <c:v>117.91687339015554</c:v>
                </c:pt>
                <c:pt idx="108">
                  <c:v>118.26379614797172</c:v>
                </c:pt>
                <c:pt idx="109">
                  <c:v>118.3420278984687</c:v>
                </c:pt>
                <c:pt idx="110">
                  <c:v>118.03203781036889</c:v>
                </c:pt>
                <c:pt idx="111">
                  <c:v>117.32714082613579</c:v>
                </c:pt>
                <c:pt idx="112">
                  <c:v>116.34183650680028</c:v>
                </c:pt>
                <c:pt idx="113">
                  <c:v>115.25915023805493</c:v>
                </c:pt>
                <c:pt idx="114">
                  <c:v>114.25022244057945</c:v>
                </c:pt>
                <c:pt idx="115">
                  <c:v>113.41514143095465</c:v>
                </c:pt>
                <c:pt idx="116">
                  <c:v>112.77177617470976</c:v>
                </c:pt>
                <c:pt idx="117">
                  <c:v>112.28316561665577</c:v>
                </c:pt>
                <c:pt idx="118">
                  <c:v>111.89504368878734</c:v>
                </c:pt>
                <c:pt idx="119">
                  <c:v>111.56139487227384</c:v>
                </c:pt>
                <c:pt idx="120">
                  <c:v>111.2528925141867</c:v>
                </c:pt>
                <c:pt idx="121">
                  <c:v>110.95443410419405</c:v>
                </c:pt>
                <c:pt idx="122">
                  <c:v>110.6595334033216</c:v>
                </c:pt>
                <c:pt idx="123">
                  <c:v>110.36582427673194</c:v>
                </c:pt>
                <c:pt idx="124">
                  <c:v>110.07256134409991</c:v>
                </c:pt>
                <c:pt idx="125">
                  <c:v>109.77953511381534</c:v>
                </c:pt>
                <c:pt idx="126">
                  <c:v>109.48668723802459</c:v>
                </c:pt>
                <c:pt idx="127">
                  <c:v>109.1939965403584</c:v>
                </c:pt>
                <c:pt idx="128">
                  <c:v>108.90145119903941</c:v>
                </c:pt>
                <c:pt idx="129">
                  <c:v>108.60904797954015</c:v>
                </c:pt>
                <c:pt idx="130">
                  <c:v>108.31681956484536</c:v>
                </c:pt>
                <c:pt idx="131">
                  <c:v>108.02495999639504</c:v>
                </c:pt>
                <c:pt idx="132">
                  <c:v>107.73428449248883</c:v>
                </c:pt>
                <c:pt idx="133">
                  <c:v>107.44760281728779</c:v>
                </c:pt>
                <c:pt idx="134">
                  <c:v>107.17296404780507</c:v>
                </c:pt>
                <c:pt idx="135">
                  <c:v>106.92932653592862</c:v>
                </c:pt>
                <c:pt idx="136">
                  <c:v>106.75245650020295</c:v>
                </c:pt>
                <c:pt idx="137">
                  <c:v>106.69335946023051</c:v>
                </c:pt>
                <c:pt idx="138">
                  <c:v>106.79805721352754</c:v>
                </c:pt>
                <c:pt idx="139">
                  <c:v>107.06617690701077</c:v>
                </c:pt>
                <c:pt idx="140">
                  <c:v>107.41016325558255</c:v>
                </c:pt>
                <c:pt idx="141">
                  <c:v>107.65731111949393</c:v>
                </c:pt>
                <c:pt idx="142">
                  <c:v>107.61950751097183</c:v>
                </c:pt>
                <c:pt idx="143">
                  <c:v>107.19772562909739</c:v>
                </c:pt>
                <c:pt idx="144">
                  <c:v>106.44367141599439</c:v>
                </c:pt>
                <c:pt idx="145">
                  <c:v>105.52712909023271</c:v>
                </c:pt>
                <c:pt idx="146">
                  <c:v>104.63663841347535</c:v>
                </c:pt>
                <c:pt idx="147">
                  <c:v>103.89141194597772</c:v>
                </c:pt>
                <c:pt idx="148">
                  <c:v>103.31733867658974</c:v>
                </c:pt>
                <c:pt idx="149">
                  <c:v>102.87846156793155</c:v>
                </c:pt>
                <c:pt idx="150">
                  <c:v>102.52200977952435</c:v>
                </c:pt>
                <c:pt idx="151">
                  <c:v>102.20629561022552</c:v>
                </c:pt>
                <c:pt idx="152">
                  <c:v>101.907293059613</c:v>
                </c:pt>
                <c:pt idx="153">
                  <c:v>101.61406140549873</c:v>
                </c:pt>
                <c:pt idx="154">
                  <c:v>101.3225274624147</c:v>
                </c:pt>
                <c:pt idx="155">
                  <c:v>101.03142831279196</c:v>
                </c:pt>
                <c:pt idx="156">
                  <c:v>100.74043372873389</c:v>
                </c:pt>
                <c:pt idx="157">
                  <c:v>100.4494698020104</c:v>
                </c:pt>
                <c:pt idx="158">
                  <c:v>100.15852172059675</c:v>
                </c:pt>
                <c:pt idx="159">
                  <c:v>99.867586240322993</c:v>
                </c:pt>
                <c:pt idx="160">
                  <c:v>99.576662095770644</c:v>
                </c:pt>
                <c:pt idx="161">
                  <c:v>99.285748363660375</c:v>
                </c:pt>
                <c:pt idx="162">
                  <c:v>98.994844221734013</c:v>
                </c:pt>
                <c:pt idx="163">
                  <c:v>98.703948914549002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121.73957652170677</c:v>
                </c:pt>
                <c:pt idx="5">
                  <c:v>122.14613037621938</c:v>
                </c:pt>
                <c:pt idx="6">
                  <c:v>122.55466142436504</c:v>
                </c:pt>
                <c:pt idx="7">
                  <c:v>122.96513492250625</c:v>
                </c:pt>
                <c:pt idx="8">
                  <c:v>123.37749167948392</c:v>
                </c:pt>
                <c:pt idx="9">
                  <c:v>123.79164412974866</c:v>
                </c:pt>
                <c:pt idx="10">
                  <c:v>124.20747202592717</c:v>
                </c:pt>
                <c:pt idx="11">
                  <c:v>124.6248177503725</c:v>
                </c:pt>
                <c:pt idx="12">
                  <c:v>125.043481255571</c:v>
                </c:pt>
                <c:pt idx="13">
                  <c:v>125.46321465635371</c:v>
                </c:pt>
                <c:pt idx="14">
                  <c:v>125.88371651301667</c:v>
                </c:pt>
                <c:pt idx="15">
                  <c:v>126.30462586396565</c:v>
                </c:pt>
                <c:pt idx="16">
                  <c:v>126.72551608954666</c:v>
                </c:pt>
                <c:pt idx="17">
                  <c:v>127.14588871532858</c:v>
                </c:pt>
                <c:pt idx="18">
                  <c:v>127.56516729308589</c:v>
                </c:pt>
                <c:pt idx="19">
                  <c:v>127.98269153061101</c:v>
                </c:pt>
                <c:pt idx="20">
                  <c:v>128.39771187642492</c:v>
                </c:pt>
                <c:pt idx="21">
                  <c:v>128.80938480116561</c:v>
                </c:pt>
                <c:pt idx="22">
                  <c:v>129.21676905210705</c:v>
                </c:pt>
                <c:pt idx="23">
                  <c:v>129.61882318852906</c:v>
                </c:pt>
                <c:pt idx="24">
                  <c:v>130.01440473057434</c:v>
                </c:pt>
                <c:pt idx="25">
                  <c:v>130.40227126932427</c:v>
                </c:pt>
                <c:pt idx="26">
                  <c:v>130.78108388723047</c:v>
                </c:pt>
                <c:pt idx="27">
                  <c:v>131.14941322170858</c:v>
                </c:pt>
                <c:pt idx="28">
                  <c:v>131.50574846674027</c:v>
                </c:pt>
                <c:pt idx="29">
                  <c:v>131.84850954443397</c:v>
                </c:pt>
                <c:pt idx="30">
                  <c:v>132.17606258848065</c:v>
                </c:pt>
                <c:pt idx="31">
                  <c:v>132.48673876381579</c:v>
                </c:pt>
                <c:pt idx="32">
                  <c:v>132.77885630334796</c:v>
                </c:pt>
                <c:pt idx="33">
                  <c:v>133.05074547785617</c:v>
                </c:pt>
                <c:pt idx="34">
                  <c:v>133.30077603661766</c:v>
                </c:pt>
                <c:pt idx="35">
                  <c:v>133.52738647450346</c:v>
                </c:pt>
                <c:pt idx="36">
                  <c:v>133.72911430918876</c:v>
                </c:pt>
                <c:pt idx="37">
                  <c:v>133.90462640445412</c:v>
                </c:pt>
                <c:pt idx="38">
                  <c:v>134.05274826731602</c:v>
                </c:pt>
                <c:pt idx="39">
                  <c:v>134.17249119167676</c:v>
                </c:pt>
                <c:pt idx="40">
                  <c:v>134.26307613002459</c:v>
                </c:pt>
                <c:pt idx="41">
                  <c:v>134.323953253447</c:v>
                </c:pt>
                <c:pt idx="42">
                  <c:v>134.35481630887685</c:v>
                </c:pt>
                <c:pt idx="43">
                  <c:v>134.35561109449179</c:v>
                </c:pt>
                <c:pt idx="44">
                  <c:v>134.32653763655014</c:v>
                </c:pt>
                <c:pt idx="45">
                  <c:v>134.26804594531646</c:v>
                </c:pt>
                <c:pt idx="46">
                  <c:v>134.18082553223243</c:v>
                </c:pt>
                <c:pt idx="47">
                  <c:v>134.06578916205859</c:v>
                </c:pt>
                <c:pt idx="48">
                  <c:v>133.92405157066165</c:v>
                </c:pt>
                <c:pt idx="49">
                  <c:v>133.75690408343903</c:v>
                </c:pt>
                <c:pt idx="50">
                  <c:v>133.56578620856993</c:v>
                </c:pt>
                <c:pt idx="51">
                  <c:v>133.35225534737236</c:v>
                </c:pt>
                <c:pt idx="52">
                  <c:v>133.11795576170846</c:v>
                </c:pt>
                <c:pt idx="53">
                  <c:v>132.86458787227372</c:v>
                </c:pt>
                <c:pt idx="54">
                  <c:v>132.59387884303837</c:v>
                </c:pt>
                <c:pt idx="55">
                  <c:v>132.30755525034442</c:v>
                </c:pt>
                <c:pt idx="56">
                  <c:v>132.0073184556172</c:v>
                </c:pt>
                <c:pt idx="57">
                  <c:v>131.69482311324128</c:v>
                </c:pt>
                <c:pt idx="58">
                  <c:v>131.37165906300282</c:v>
                </c:pt>
                <c:pt idx="59">
                  <c:v>131.03933669005448</c:v>
                </c:pt>
                <c:pt idx="60">
                  <c:v>130.69927569198117</c:v>
                </c:pt>
                <c:pt idx="61">
                  <c:v>130.35279707649937</c:v>
                </c:pt>
                <c:pt idx="62">
                  <c:v>130.00111812608048</c:v>
                </c:pt>
                <c:pt idx="63">
                  <c:v>129.64535000652776</c:v>
                </c:pt>
                <c:pt idx="64">
                  <c:v>129.28649766274728</c:v>
                </c:pt>
                <c:pt idx="65">
                  <c:v>128.92546163302876</c:v>
                </c:pt>
                <c:pt idx="66">
                  <c:v>128.56304141894776</c:v>
                </c:pt>
                <c:pt idx="67">
                  <c:v>128.19994006726495</c:v>
                </c:pt>
                <c:pt idx="68">
                  <c:v>127.83676964891814</c:v>
                </c:pt>
                <c:pt idx="69">
                  <c:v>127.47405735481084</c:v>
                </c:pt>
                <c:pt idx="70">
                  <c:v>127.11225196560351</c:v>
                </c:pt>
                <c:pt idx="71">
                  <c:v>126.75173049073155</c:v>
                </c:pt>
                <c:pt idx="72">
                  <c:v>126.39280480861386</c:v>
                </c:pt>
                <c:pt idx="73">
                  <c:v>126.03572817423456</c:v>
                </c:pt>
                <c:pt idx="74">
                  <c:v>125.68070149118009</c:v>
                </c:pt>
                <c:pt idx="75">
                  <c:v>125.32787927238768</c:v>
                </c:pt>
                <c:pt idx="76">
                  <c:v>124.97737523717531</c:v>
                </c:pt>
                <c:pt idx="77">
                  <c:v>124.62926751166987</c:v>
                </c:pt>
                <c:pt idx="78">
                  <c:v>124.28360341575701</c:v>
                </c:pt>
                <c:pt idx="79">
                  <c:v>123.94040383247064</c:v>
                </c:pt>
                <c:pt idx="80">
                  <c:v>123.59966716568582</c:v>
                </c:pt>
                <c:pt idx="81">
                  <c:v>123.26137289946803</c:v>
                </c:pt>
                <c:pt idx="82">
                  <c:v>122.92548477783802</c:v>
                </c:pt>
                <c:pt idx="83">
                  <c:v>122.59195362739095</c:v>
                </c:pt>
                <c:pt idx="84">
                  <c:v>122.26071984748349</c:v>
                </c:pt>
                <c:pt idx="85">
                  <c:v>121.93171559386069</c:v>
                </c:pt>
                <c:pt idx="86">
                  <c:v>121.60486668187858</c:v>
                </c:pt>
                <c:pt idx="87">
                  <c:v>121.28009423510539</c:v>
                </c:pt>
                <c:pt idx="88">
                  <c:v>120.9573161042221</c:v>
                </c:pt>
                <c:pt idx="89">
                  <c:v>120.63644807994211</c:v>
                </c:pt>
                <c:pt idx="90">
                  <c:v>120.31740492224161</c:v>
                </c:pt>
                <c:pt idx="91">
                  <c:v>120.00010122662974</c:v>
                </c:pt>
                <c:pt idx="92">
                  <c:v>119.6844521465638</c:v>
                </c:pt>
                <c:pt idx="93">
                  <c:v>119.37037398948102</c:v>
                </c:pt>
                <c:pt idx="94">
                  <c:v>119.05778470231755</c:v>
                </c:pt>
                <c:pt idx="95">
                  <c:v>118.74660426084428</c:v>
                </c:pt>
                <c:pt idx="96">
                  <c:v>118.43675497568771</c:v>
                </c:pt>
                <c:pt idx="97">
                  <c:v>118.12816172653672</c:v>
                </c:pt>
                <c:pt idx="98">
                  <c:v>117.82075213476551</c:v>
                </c:pt>
                <c:pt idx="99">
                  <c:v>117.51445668353718</c:v>
                </c:pt>
                <c:pt idx="100">
                  <c:v>117.20920879338576</c:v>
                </c:pt>
                <c:pt idx="101">
                  <c:v>116.90494486030748</c:v>
                </c:pt>
                <c:pt idx="102">
                  <c:v>116.60160426251939</c:v>
                </c:pt>
                <c:pt idx="103">
                  <c:v>116.29912934125943</c:v>
                </c:pt>
                <c:pt idx="104">
                  <c:v>115.99746536030078</c:v>
                </c:pt>
                <c:pt idx="105">
                  <c:v>115.69656044822889</c:v>
                </c:pt>
                <c:pt idx="106">
                  <c:v>115.39636552697563</c:v>
                </c:pt>
                <c:pt idx="107">
                  <c:v>115.09683422961426</c:v>
                </c:pt>
                <c:pt idx="108">
                  <c:v>114.79792280998653</c:v>
                </c:pt>
                <c:pt idx="109">
                  <c:v>114.49959004635394</c:v>
                </c:pt>
                <c:pt idx="110">
                  <c:v>114.20179714093079</c:v>
                </c:pt>
                <c:pt idx="111">
                  <c:v>113.90450761686645</c:v>
                </c:pt>
                <c:pt idx="112">
                  <c:v>113.60768721398948</c:v>
                </c:pt>
                <c:pt idx="113">
                  <c:v>113.31130378440605</c:v>
                </c:pt>
                <c:pt idx="114">
                  <c:v>113.01532718885363</c:v>
                </c:pt>
                <c:pt idx="115">
                  <c:v>112.71972919454527</c:v>
                </c:pt>
                <c:pt idx="116">
                  <c:v>112.42448337509737</c:v>
                </c:pt>
                <c:pt idx="117">
                  <c:v>112.12956501301194</c:v>
                </c:pt>
                <c:pt idx="118">
                  <c:v>111.83495100507841</c:v>
                </c:pt>
                <c:pt idx="119">
                  <c:v>111.54061977097203</c:v>
                </c:pt>
                <c:pt idx="120">
                  <c:v>111.24655116524916</c:v>
                </c:pt>
                <c:pt idx="121">
                  <c:v>110.95272639287603</c:v>
                </c:pt>
                <c:pt idx="122">
                  <c:v>110.65912792837327</c:v>
                </c:pt>
                <c:pt idx="123">
                  <c:v>110.36573943861433</c:v>
                </c:pt>
                <c:pt idx="124">
                  <c:v>110.07254570927748</c:v>
                </c:pt>
                <c:pt idx="125">
                  <c:v>109.77953257492139</c:v>
                </c:pt>
                <c:pt idx="126">
                  <c:v>109.48668685262835</c:v>
                </c:pt>
                <c:pt idx="127">
                  <c:v>109.19399627914001</c:v>
                </c:pt>
                <c:pt idx="128">
                  <c:v>108.9014494513942</c:v>
                </c:pt>
                <c:pt idx="129">
                  <c:v>108.60903577035847</c:v>
                </c:pt>
                <c:pt idx="130">
                  <c:v>108.3167453880486</c:v>
                </c:pt>
                <c:pt idx="131">
                  <c:v>108.02456915761115</c:v>
                </c:pt>
                <c:pt idx="132">
                  <c:v>107.73249858634699</c:v>
                </c:pt>
                <c:pt idx="133">
                  <c:v>107.44052579154855</c:v>
                </c:pt>
                <c:pt idx="134">
                  <c:v>107.14864345902345</c:v>
                </c:pt>
                <c:pt idx="135">
                  <c:v>106.85684480417632</c:v>
                </c:pt>
                <c:pt idx="136">
                  <c:v>106.56512353552276</c:v>
                </c:pt>
                <c:pt idx="137">
                  <c:v>106.2734738205111</c:v>
                </c:pt>
                <c:pt idx="138">
                  <c:v>105.98189025352997</c:v>
                </c:pt>
                <c:pt idx="139">
                  <c:v>105.69036782598353</c:v>
                </c:pt>
                <c:pt idx="140">
                  <c:v>105.39890189831949</c:v>
                </c:pt>
                <c:pt idx="141">
                  <c:v>105.10748817389923</c:v>
                </c:pt>
                <c:pt idx="142">
                  <c:v>104.81612267460329</c:v>
                </c:pt>
                <c:pt idx="143">
                  <c:v>104.52480171807017</c:v>
                </c:pt>
                <c:pt idx="144">
                  <c:v>104.23352189647046</c:v>
                </c:pt>
                <c:pt idx="145">
                  <c:v>103.94228005672332</c:v>
                </c:pt>
                <c:pt idx="146">
                  <c:v>103.65107328206548</c:v>
                </c:pt>
                <c:pt idx="147">
                  <c:v>103.35989887488964</c:v>
                </c:pt>
                <c:pt idx="148">
                  <c:v>103.06875434077078</c:v>
                </c:pt>
                <c:pt idx="149">
                  <c:v>102.7776373736052</c:v>
                </c:pt>
                <c:pt idx="150">
                  <c:v>102.4865458417901</c:v>
                </c:pt>
                <c:pt idx="151">
                  <c:v>102.19547777537623</c:v>
                </c:pt>
                <c:pt idx="152">
                  <c:v>101.90443135412906</c:v>
                </c:pt>
                <c:pt idx="153">
                  <c:v>101.61340489643865</c:v>
                </c:pt>
                <c:pt idx="154">
                  <c:v>101.32239684902116</c:v>
                </c:pt>
                <c:pt idx="155">
                  <c:v>101.03140577735904</c:v>
                </c:pt>
                <c:pt idx="156">
                  <c:v>100.74043035682911</c:v>
                </c:pt>
                <c:pt idx="157">
                  <c:v>100.44946936447226</c:v>
                </c:pt>
                <c:pt idx="158">
                  <c:v>100.15852167136019</c:v>
                </c:pt>
                <c:pt idx="159">
                  <c:v>99.867586235518019</c:v>
                </c:pt>
                <c:pt idx="160">
                  <c:v>99.576662095363986</c:v>
                </c:pt>
                <c:pt idx="161">
                  <c:v>99.285748363630532</c:v>
                </c:pt>
                <c:pt idx="162">
                  <c:v>98.994844221732109</c:v>
                </c:pt>
                <c:pt idx="163">
                  <c:v>98.703948914548903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110.23699999999999</c:v>
                </c:pt>
                <c:pt idx="1">
                  <c:v>110.102</c:v>
                </c:pt>
                <c:pt idx="2">
                  <c:v>108.729</c:v>
                </c:pt>
                <c:pt idx="3">
                  <c:v>108.81399999999999</c:v>
                </c:pt>
                <c:pt idx="4">
                  <c:v>110.542</c:v>
                </c:pt>
                <c:pt idx="5">
                  <c:v>110.76300000000001</c:v>
                </c:pt>
                <c:pt idx="6">
                  <c:v>110.18600000000001</c:v>
                </c:pt>
                <c:pt idx="7">
                  <c:v>109.508</c:v>
                </c:pt>
                <c:pt idx="8">
                  <c:v>111.08499999999999</c:v>
                </c:pt>
                <c:pt idx="9">
                  <c:v>109.542</c:v>
                </c:pt>
                <c:pt idx="10">
                  <c:v>109.47499999999999</c:v>
                </c:pt>
                <c:pt idx="11">
                  <c:v>107.84699999999999</c:v>
                </c:pt>
                <c:pt idx="12">
                  <c:v>111</c:v>
                </c:pt>
                <c:pt idx="13">
                  <c:v>111.627</c:v>
                </c:pt>
                <c:pt idx="14">
                  <c:v>112.797</c:v>
                </c:pt>
                <c:pt idx="15">
                  <c:v>109.508</c:v>
                </c:pt>
                <c:pt idx="16">
                  <c:v>111.119</c:v>
                </c:pt>
                <c:pt idx="17">
                  <c:v>110.051</c:v>
                </c:pt>
                <c:pt idx="18">
                  <c:v>110.678</c:v>
                </c:pt>
                <c:pt idx="19">
                  <c:v>109.508</c:v>
                </c:pt>
                <c:pt idx="20">
                  <c:v>111.08499999999999</c:v>
                </c:pt>
                <c:pt idx="21">
                  <c:v>112.797</c:v>
                </c:pt>
                <c:pt idx="22">
                  <c:v>111.76300000000001</c:v>
                </c:pt>
                <c:pt idx="23">
                  <c:v>111.91500000000001</c:v>
                </c:pt>
                <c:pt idx="24">
                  <c:v>111.42400000000001</c:v>
                </c:pt>
                <c:pt idx="25">
                  <c:v>112.169</c:v>
                </c:pt>
                <c:pt idx="26">
                  <c:v>111.81399999999999</c:v>
                </c:pt>
                <c:pt idx="27">
                  <c:v>113.169</c:v>
                </c:pt>
                <c:pt idx="28">
                  <c:v>111.22</c:v>
                </c:pt>
                <c:pt idx="29">
                  <c:v>113.78</c:v>
                </c:pt>
                <c:pt idx="30">
                  <c:v>112.35599999999999</c:v>
                </c:pt>
                <c:pt idx="31">
                  <c:v>112.441</c:v>
                </c:pt>
                <c:pt idx="32">
                  <c:v>113.339</c:v>
                </c:pt>
                <c:pt idx="33">
                  <c:v>113.96599999999999</c:v>
                </c:pt>
                <c:pt idx="34">
                  <c:v>115.932</c:v>
                </c:pt>
                <c:pt idx="35">
                  <c:v>116.254</c:v>
                </c:pt>
                <c:pt idx="36">
                  <c:v>118.271</c:v>
                </c:pt>
                <c:pt idx="37">
                  <c:v>120.492</c:v>
                </c:pt>
                <c:pt idx="38">
                  <c:v>120.051</c:v>
                </c:pt>
                <c:pt idx="39">
                  <c:v>121.57599999999999</c:v>
                </c:pt>
                <c:pt idx="40">
                  <c:v>120.746</c:v>
                </c:pt>
                <c:pt idx="41">
                  <c:v>123.542</c:v>
                </c:pt>
                <c:pt idx="42">
                  <c:v>129.881</c:v>
                </c:pt>
                <c:pt idx="43">
                  <c:v>132.22</c:v>
                </c:pt>
                <c:pt idx="44">
                  <c:v>137.76300000000001</c:v>
                </c:pt>
                <c:pt idx="45">
                  <c:v>141.35599999999999</c:v>
                </c:pt>
                <c:pt idx="46">
                  <c:v>146.38999999999999</c:v>
                </c:pt>
                <c:pt idx="47">
                  <c:v>154.30500000000001</c:v>
                </c:pt>
                <c:pt idx="48">
                  <c:v>161.94900000000001</c:v>
                </c:pt>
                <c:pt idx="49">
                  <c:v>172.15299999999999</c:v>
                </c:pt>
                <c:pt idx="50">
                  <c:v>184.94900000000001</c:v>
                </c:pt>
                <c:pt idx="51">
                  <c:v>198.74600000000001</c:v>
                </c:pt>
                <c:pt idx="52">
                  <c:v>211.661</c:v>
                </c:pt>
                <c:pt idx="53">
                  <c:v>221.25399999999999</c:v>
                </c:pt>
                <c:pt idx="54">
                  <c:v>227.08500000000001</c:v>
                </c:pt>
                <c:pt idx="55">
                  <c:v>231.49199999999999</c:v>
                </c:pt>
                <c:pt idx="56">
                  <c:v>231.322</c:v>
                </c:pt>
                <c:pt idx="57">
                  <c:v>228.23699999999999</c:v>
                </c:pt>
                <c:pt idx="58">
                  <c:v>222.74600000000001</c:v>
                </c:pt>
                <c:pt idx="59">
                  <c:v>208.50800000000001</c:v>
                </c:pt>
                <c:pt idx="60">
                  <c:v>180.62700000000001</c:v>
                </c:pt>
                <c:pt idx="61">
                  <c:v>143.37299999999999</c:v>
                </c:pt>
                <c:pt idx="62">
                  <c:v>120.35599999999999</c:v>
                </c:pt>
                <c:pt idx="63">
                  <c:v>111.30500000000001</c:v>
                </c:pt>
                <c:pt idx="64">
                  <c:v>112.542</c:v>
                </c:pt>
                <c:pt idx="65">
                  <c:v>113.831</c:v>
                </c:pt>
                <c:pt idx="66">
                  <c:v>118.831</c:v>
                </c:pt>
                <c:pt idx="67">
                  <c:v>122.03400000000001</c:v>
                </c:pt>
                <c:pt idx="68">
                  <c:v>124.932</c:v>
                </c:pt>
                <c:pt idx="69">
                  <c:v>131.119</c:v>
                </c:pt>
                <c:pt idx="70">
                  <c:v>141.03399999999999</c:v>
                </c:pt>
                <c:pt idx="71">
                  <c:v>150.96600000000001</c:v>
                </c:pt>
                <c:pt idx="72">
                  <c:v>162.881</c:v>
                </c:pt>
                <c:pt idx="73">
                  <c:v>174.72900000000001</c:v>
                </c:pt>
                <c:pt idx="74">
                  <c:v>183.59299999999999</c:v>
                </c:pt>
                <c:pt idx="75">
                  <c:v>192.35599999999999</c:v>
                </c:pt>
                <c:pt idx="76">
                  <c:v>198.16900000000001</c:v>
                </c:pt>
                <c:pt idx="77">
                  <c:v>200.16900000000001</c:v>
                </c:pt>
                <c:pt idx="78">
                  <c:v>198.35599999999999</c:v>
                </c:pt>
                <c:pt idx="79">
                  <c:v>188.74600000000001</c:v>
                </c:pt>
                <c:pt idx="80">
                  <c:v>173.08500000000001</c:v>
                </c:pt>
                <c:pt idx="81">
                  <c:v>142.30500000000001</c:v>
                </c:pt>
                <c:pt idx="82">
                  <c:v>115.03400000000001</c:v>
                </c:pt>
                <c:pt idx="83">
                  <c:v>103.678</c:v>
                </c:pt>
                <c:pt idx="84">
                  <c:v>101.864</c:v>
                </c:pt>
                <c:pt idx="85">
                  <c:v>99.881</c:v>
                </c:pt>
                <c:pt idx="86">
                  <c:v>99.406999999999996</c:v>
                </c:pt>
                <c:pt idx="87">
                  <c:v>100.78</c:v>
                </c:pt>
                <c:pt idx="88">
                  <c:v>99.271000000000001</c:v>
                </c:pt>
                <c:pt idx="89">
                  <c:v>101.23699999999999</c:v>
                </c:pt>
                <c:pt idx="90">
                  <c:v>99.051000000000002</c:v>
                </c:pt>
                <c:pt idx="91">
                  <c:v>101.203</c:v>
                </c:pt>
                <c:pt idx="92">
                  <c:v>100.729</c:v>
                </c:pt>
                <c:pt idx="93">
                  <c:v>99.897999999999996</c:v>
                </c:pt>
                <c:pt idx="94">
                  <c:v>98.406999999999996</c:v>
                </c:pt>
                <c:pt idx="95">
                  <c:v>100.69499999999999</c:v>
                </c:pt>
                <c:pt idx="96">
                  <c:v>100.729</c:v>
                </c:pt>
                <c:pt idx="97">
                  <c:v>98.846999999999994</c:v>
                </c:pt>
                <c:pt idx="98">
                  <c:v>100.373</c:v>
                </c:pt>
                <c:pt idx="99">
                  <c:v>99.135999999999996</c:v>
                </c:pt>
                <c:pt idx="100">
                  <c:v>99.932000000000002</c:v>
                </c:pt>
                <c:pt idx="101">
                  <c:v>99.965999999999994</c:v>
                </c:pt>
                <c:pt idx="102">
                  <c:v>99.424000000000007</c:v>
                </c:pt>
                <c:pt idx="103">
                  <c:v>97.965999999999994</c:v>
                </c:pt>
                <c:pt idx="104">
                  <c:v>97.712000000000003</c:v>
                </c:pt>
                <c:pt idx="105">
                  <c:v>98.61</c:v>
                </c:pt>
                <c:pt idx="106">
                  <c:v>101.84699999999999</c:v>
                </c:pt>
                <c:pt idx="107">
                  <c:v>102.068</c:v>
                </c:pt>
                <c:pt idx="108">
                  <c:v>104.593</c:v>
                </c:pt>
                <c:pt idx="109">
                  <c:v>103.203</c:v>
                </c:pt>
                <c:pt idx="110">
                  <c:v>105.84699999999999</c:v>
                </c:pt>
                <c:pt idx="111">
                  <c:v>104.47499999999999</c:v>
                </c:pt>
                <c:pt idx="112">
                  <c:v>104.542</c:v>
                </c:pt>
                <c:pt idx="113">
                  <c:v>103.102</c:v>
                </c:pt>
                <c:pt idx="114">
                  <c:v>103.136</c:v>
                </c:pt>
                <c:pt idx="115">
                  <c:v>98.644000000000005</c:v>
                </c:pt>
                <c:pt idx="116">
                  <c:v>98.016999999999996</c:v>
                </c:pt>
                <c:pt idx="117">
                  <c:v>96.22</c:v>
                </c:pt>
                <c:pt idx="118">
                  <c:v>95.677999999999997</c:v>
                </c:pt>
                <c:pt idx="119">
                  <c:v>96.067999999999998</c:v>
                </c:pt>
                <c:pt idx="120">
                  <c:v>93.457999999999998</c:v>
                </c:pt>
                <c:pt idx="121">
                  <c:v>96.575999999999993</c:v>
                </c:pt>
                <c:pt idx="122">
                  <c:v>94.254000000000005</c:v>
                </c:pt>
                <c:pt idx="123">
                  <c:v>92.831000000000003</c:v>
                </c:pt>
                <c:pt idx="124">
                  <c:v>95.186000000000007</c:v>
                </c:pt>
                <c:pt idx="125">
                  <c:v>93.067999999999998</c:v>
                </c:pt>
                <c:pt idx="126">
                  <c:v>95.712000000000003</c:v>
                </c:pt>
                <c:pt idx="127">
                  <c:v>94.305000000000007</c:v>
                </c:pt>
                <c:pt idx="128">
                  <c:v>92.102000000000004</c:v>
                </c:pt>
                <c:pt idx="129">
                  <c:v>93.542000000000002</c:v>
                </c:pt>
                <c:pt idx="130">
                  <c:v>93.153000000000006</c:v>
                </c:pt>
                <c:pt idx="131">
                  <c:v>93</c:v>
                </c:pt>
                <c:pt idx="132">
                  <c:v>94.915000000000006</c:v>
                </c:pt>
                <c:pt idx="133">
                  <c:v>94.661000000000001</c:v>
                </c:pt>
                <c:pt idx="134">
                  <c:v>96.525000000000006</c:v>
                </c:pt>
                <c:pt idx="135">
                  <c:v>95.203000000000003</c:v>
                </c:pt>
                <c:pt idx="136">
                  <c:v>95.051000000000002</c:v>
                </c:pt>
                <c:pt idx="137">
                  <c:v>97.016999999999996</c:v>
                </c:pt>
                <c:pt idx="138">
                  <c:v>98.763000000000005</c:v>
                </c:pt>
                <c:pt idx="139">
                  <c:v>97.897999999999996</c:v>
                </c:pt>
                <c:pt idx="140">
                  <c:v>96.796999999999997</c:v>
                </c:pt>
                <c:pt idx="141">
                  <c:v>96.661000000000001</c:v>
                </c:pt>
                <c:pt idx="142">
                  <c:v>93.203000000000003</c:v>
                </c:pt>
                <c:pt idx="143">
                  <c:v>92.153000000000006</c:v>
                </c:pt>
                <c:pt idx="144">
                  <c:v>91.677999999999997</c:v>
                </c:pt>
                <c:pt idx="145">
                  <c:v>90.271000000000001</c:v>
                </c:pt>
                <c:pt idx="146">
                  <c:v>91.119</c:v>
                </c:pt>
                <c:pt idx="147">
                  <c:v>91.287999999999997</c:v>
                </c:pt>
                <c:pt idx="148">
                  <c:v>91.712000000000003</c:v>
                </c:pt>
                <c:pt idx="149">
                  <c:v>91.525000000000006</c:v>
                </c:pt>
                <c:pt idx="150">
                  <c:v>89.186000000000007</c:v>
                </c:pt>
                <c:pt idx="151">
                  <c:v>90.373000000000005</c:v>
                </c:pt>
                <c:pt idx="152">
                  <c:v>91.39</c:v>
                </c:pt>
                <c:pt idx="153">
                  <c:v>88.932000000000002</c:v>
                </c:pt>
                <c:pt idx="154">
                  <c:v>91.236999999999995</c:v>
                </c:pt>
                <c:pt idx="155">
                  <c:v>90.677999999999997</c:v>
                </c:pt>
                <c:pt idx="156">
                  <c:v>89.831000000000003</c:v>
                </c:pt>
                <c:pt idx="157">
                  <c:v>87.203000000000003</c:v>
                </c:pt>
                <c:pt idx="158">
                  <c:v>89.626999999999995</c:v>
                </c:pt>
                <c:pt idx="159">
                  <c:v>89.153000000000006</c:v>
                </c:pt>
                <c:pt idx="160">
                  <c:v>88.203000000000003</c:v>
                </c:pt>
                <c:pt idx="161">
                  <c:v>90.067999999999998</c:v>
                </c:pt>
                <c:pt idx="162">
                  <c:v>90.813999999999993</c:v>
                </c:pt>
                <c:pt idx="163">
                  <c:v>89.153000000000006</c:v>
                </c:pt>
                <c:pt idx="164">
                  <c:v>89.287999999999997</c:v>
                </c:pt>
                <c:pt idx="165">
                  <c:v>87.424000000000007</c:v>
                </c:pt>
                <c:pt idx="166">
                  <c:v>86.965999999999994</c:v>
                </c:pt>
                <c:pt idx="167">
                  <c:v>90.338999999999999</c:v>
                </c:pt>
                <c:pt idx="168">
                  <c:v>90.034000000000006</c:v>
                </c:pt>
                <c:pt idx="169">
                  <c:v>89.965999999999994</c:v>
                </c:pt>
                <c:pt idx="170">
                  <c:v>88.593000000000004</c:v>
                </c:pt>
                <c:pt idx="171">
                  <c:v>88.831000000000003</c:v>
                </c:pt>
                <c:pt idx="172">
                  <c:v>90.322000000000003</c:v>
                </c:pt>
                <c:pt idx="173">
                  <c:v>87.763000000000005</c:v>
                </c:pt>
                <c:pt idx="174">
                  <c:v>89.084999999999994</c:v>
                </c:pt>
                <c:pt idx="175">
                  <c:v>88.474999999999994</c:v>
                </c:pt>
                <c:pt idx="176">
                  <c:v>88.254000000000005</c:v>
                </c:pt>
                <c:pt idx="177">
                  <c:v>86.525000000000006</c:v>
                </c:pt>
                <c:pt idx="178">
                  <c:v>86.932000000000002</c:v>
                </c:pt>
                <c:pt idx="179">
                  <c:v>88.763000000000005</c:v>
                </c:pt>
                <c:pt idx="180">
                  <c:v>86.813999999999993</c:v>
                </c:pt>
                <c:pt idx="181">
                  <c:v>87.119</c:v>
                </c:pt>
                <c:pt idx="182">
                  <c:v>88.712000000000003</c:v>
                </c:pt>
                <c:pt idx="183">
                  <c:v>88.441000000000003</c:v>
                </c:pt>
                <c:pt idx="184">
                  <c:v>88.558999999999997</c:v>
                </c:pt>
                <c:pt idx="185">
                  <c:v>86.051000000000002</c:v>
                </c:pt>
                <c:pt idx="186">
                  <c:v>89.186000000000007</c:v>
                </c:pt>
                <c:pt idx="187">
                  <c:v>88.135999999999996</c:v>
                </c:pt>
                <c:pt idx="188">
                  <c:v>87.305000000000007</c:v>
                </c:pt>
                <c:pt idx="189">
                  <c:v>87.831000000000003</c:v>
                </c:pt>
                <c:pt idx="190">
                  <c:v>89.474999999999994</c:v>
                </c:pt>
                <c:pt idx="191">
                  <c:v>85.661000000000001</c:v>
                </c:pt>
                <c:pt idx="192">
                  <c:v>87.186000000000007</c:v>
                </c:pt>
                <c:pt idx="193">
                  <c:v>87.558999999999997</c:v>
                </c:pt>
                <c:pt idx="194">
                  <c:v>87.983000000000004</c:v>
                </c:pt>
                <c:pt idx="195">
                  <c:v>86.034000000000006</c:v>
                </c:pt>
                <c:pt idx="196">
                  <c:v>86.441000000000003</c:v>
                </c:pt>
                <c:pt idx="197">
                  <c:v>87.542000000000002</c:v>
                </c:pt>
                <c:pt idx="198">
                  <c:v>87.712000000000003</c:v>
                </c:pt>
                <c:pt idx="199">
                  <c:v>86.796999999999997</c:v>
                </c:pt>
                <c:pt idx="200">
                  <c:v>88.034000000000006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108.63069107014415</c:v>
                </c:pt>
                <c:pt idx="1">
                  <c:v>108.82395203236817</c:v>
                </c:pt>
                <c:pt idx="2">
                  <c:v>109.01713343166058</c:v>
                </c:pt>
                <c:pt idx="3">
                  <c:v>109.21012332322289</c:v>
                </c:pt>
                <c:pt idx="4">
                  <c:v>109.40279053869556</c:v>
                </c:pt>
                <c:pt idx="5">
                  <c:v>109.59498247312061</c:v>
                </c:pt>
                <c:pt idx="6">
                  <c:v>109.78652273329845</c:v>
                </c:pt>
                <c:pt idx="7">
                  <c:v>109.97720866596447</c:v>
                </c:pt>
                <c:pt idx="8">
                  <c:v>110.16680879525111</c:v>
                </c:pt>
                <c:pt idx="9">
                  <c:v>110.3550602143975</c:v>
                </c:pt>
                <c:pt idx="10">
                  <c:v>110.541665998868</c:v>
                </c:pt>
                <c:pt idx="11">
                  <c:v>110.72629274050013</c:v>
                </c:pt>
                <c:pt idx="12">
                  <c:v>110.90856835055482</c:v>
                </c:pt>
                <c:pt idx="13">
                  <c:v>111.08808035204429</c:v>
                </c:pt>
                <c:pt idx="14">
                  <c:v>111.26437499110061</c:v>
                </c:pt>
                <c:pt idx="15">
                  <c:v>111.43695766173639</c:v>
                </c:pt>
                <c:pt idx="16">
                  <c:v>111.60529538388218</c:v>
                </c:pt>
                <c:pt idx="17">
                  <c:v>111.76882243584026</c:v>
                </c:pt>
                <c:pt idx="18">
                  <c:v>111.92695076418805</c:v>
                </c:pt>
                <c:pt idx="19">
                  <c:v>112.07908753146771</c:v>
                </c:pt>
                <c:pt idx="20">
                  <c:v>112.22466317655966</c:v>
                </c:pt>
                <c:pt idx="21">
                  <c:v>112.36317471657627</c:v>
                </c:pt>
                <c:pt idx="22">
                  <c:v>112.49425076218864</c:v>
                </c:pt>
                <c:pt idx="23">
                  <c:v>112.61774686774802</c:v>
                </c:pt>
                <c:pt idx="24">
                  <c:v>112.73388234911729</c:v>
                </c:pt>
                <c:pt idx="25">
                  <c:v>112.84343243236576</c:v>
                </c:pt>
                <c:pt idx="26">
                  <c:v>112.94799225875268</c:v>
                </c:pt>
                <c:pt idx="27">
                  <c:v>113.05033139113412</c:v>
                </c:pt>
                <c:pt idx="28">
                  <c:v>113.15485834593841</c:v>
                </c:pt>
                <c:pt idx="29">
                  <c:v>113.26821337961745</c:v>
                </c:pt>
                <c:pt idx="30">
                  <c:v>113.40000315004166</c:v>
                </c:pt>
                <c:pt idx="31">
                  <c:v>113.56368169910081</c:v>
                </c:pt>
                <c:pt idx="32">
                  <c:v>113.77756726735699</c:v>
                </c:pt>
                <c:pt idx="33">
                  <c:v>114.06596287473552</c:v>
                </c:pt>
                <c:pt idx="34">
                  <c:v>114.46032015591841</c:v>
                </c:pt>
                <c:pt idx="35">
                  <c:v>115.00035143864878</c:v>
                </c:pt>
                <c:pt idx="36">
                  <c:v>115.7349567288485</c:v>
                </c:pt>
                <c:pt idx="37">
                  <c:v>116.72279404884434</c:v>
                </c:pt>
                <c:pt idx="38">
                  <c:v>118.0322891716639</c:v>
                </c:pt>
                <c:pt idx="39">
                  <c:v>119.74086145296344</c:v>
                </c:pt>
                <c:pt idx="40">
                  <c:v>121.93314432909011</c:v>
                </c:pt>
                <c:pt idx="41">
                  <c:v>124.69801008791987</c:v>
                </c:pt>
                <c:pt idx="42">
                  <c:v>128.12427503201539</c:v>
                </c:pt>
                <c:pt idx="43">
                  <c:v>132.29506607131887</c:v>
                </c:pt>
                <c:pt idx="44">
                  <c:v>137.28097097488055</c:v>
                </c:pt>
                <c:pt idx="45">
                  <c:v>143.13226348523455</c:v>
                </c:pt>
                <c:pt idx="46">
                  <c:v>149.8706758754123</c:v>
                </c:pt>
                <c:pt idx="47">
                  <c:v>157.48136364853517</c:v>
                </c:pt>
                <c:pt idx="48">
                  <c:v>165.90584395255189</c:v>
                </c:pt>
                <c:pt idx="49">
                  <c:v>175.03676357176869</c:v>
                </c:pt>
                <c:pt idx="50">
                  <c:v>184.71533395580926</c:v>
                </c:pt>
                <c:pt idx="51">
                  <c:v>194.73205761495285</c:v>
                </c:pt>
                <c:pt idx="52">
                  <c:v>204.83014890267955</c:v>
                </c:pt>
                <c:pt idx="53">
                  <c:v>214.70377669323162</c:v>
                </c:pt>
                <c:pt idx="54">
                  <c:v>223.95121294541505</c:v>
                </c:pt>
                <c:pt idx="55">
                  <c:v>231.86187260058986</c:v>
                </c:pt>
                <c:pt idx="56">
                  <c:v>236.88117954088463</c:v>
                </c:pt>
                <c:pt idx="57">
                  <c:v>236.01446564335797</c:v>
                </c:pt>
                <c:pt idx="58">
                  <c:v>225.44489405636847</c:v>
                </c:pt>
                <c:pt idx="59">
                  <c:v>203.54481060963877</c:v>
                </c:pt>
                <c:pt idx="60">
                  <c:v>174.21962080305343</c:v>
                </c:pt>
                <c:pt idx="61">
                  <c:v>145.87033516907687</c:v>
                </c:pt>
                <c:pt idx="62">
                  <c:v>125.63684837503904</c:v>
                </c:pt>
                <c:pt idx="63">
                  <c:v>115.11535296699941</c:v>
                </c:pt>
                <c:pt idx="64">
                  <c:v>111.60888392675626</c:v>
                </c:pt>
                <c:pt idx="65">
                  <c:v>111.84978011230628</c:v>
                </c:pt>
                <c:pt idx="66">
                  <c:v>113.98893766541869</c:v>
                </c:pt>
                <c:pt idx="67">
                  <c:v>117.46680550876231</c:v>
                </c:pt>
                <c:pt idx="68">
                  <c:v>122.31024662330533</c:v>
                </c:pt>
                <c:pt idx="69">
                  <c:v>128.69014737473464</c:v>
                </c:pt>
                <c:pt idx="70">
                  <c:v>136.74157446797858</c:v>
                </c:pt>
                <c:pt idx="71">
                  <c:v>146.48556981374099</c:v>
                </c:pt>
                <c:pt idx="72">
                  <c:v>157.77587019277212</c:v>
                </c:pt>
                <c:pt idx="73">
                  <c:v>170.2442714604714</c:v>
                </c:pt>
                <c:pt idx="74">
                  <c:v>183.20220037381461</c:v>
                </c:pt>
                <c:pt idx="75">
                  <c:v>195.41182386364358</c:v>
                </c:pt>
                <c:pt idx="76">
                  <c:v>204.71094640547864</c:v>
                </c:pt>
                <c:pt idx="77">
                  <c:v>207.88492312428821</c:v>
                </c:pt>
                <c:pt idx="78">
                  <c:v>201.67209086282739</c:v>
                </c:pt>
                <c:pt idx="79">
                  <c:v>185.17715322304949</c:v>
                </c:pt>
                <c:pt idx="80">
                  <c:v>161.84342172284511</c:v>
                </c:pt>
                <c:pt idx="81">
                  <c:v>138.26849699079054</c:v>
                </c:pt>
                <c:pt idx="82">
                  <c:v>120.1822724694875</c:v>
                </c:pt>
                <c:pt idx="83">
                  <c:v>109.4086138276183</c:v>
                </c:pt>
                <c:pt idx="84">
                  <c:v>104.34096616753827</c:v>
                </c:pt>
                <c:pt idx="85">
                  <c:v>102.38916776679687</c:v>
                </c:pt>
                <c:pt idx="86">
                  <c:v>101.694890101472</c:v>
                </c:pt>
                <c:pt idx="87">
                  <c:v>101.38525633308048</c:v>
                </c:pt>
                <c:pt idx="88">
                  <c:v>101.16655327166067</c:v>
                </c:pt>
                <c:pt idx="89">
                  <c:v>100.96531315169933</c:v>
                </c:pt>
                <c:pt idx="90">
                  <c:v>100.76757405048809</c:v>
                </c:pt>
                <c:pt idx="91">
                  <c:v>100.5712490974272</c:v>
                </c:pt>
                <c:pt idx="92">
                  <c:v>100.37604026679452</c:v>
                </c:pt>
                <c:pt idx="93">
                  <c:v>100.181860163759</c:v>
                </c:pt>
                <c:pt idx="94">
                  <c:v>99.988652527252867</c:v>
                </c:pt>
                <c:pt idx="95">
                  <c:v>99.796401439395169</c:v>
                </c:pt>
                <c:pt idx="96">
                  <c:v>99.605216885484992</c:v>
                </c:pt>
                <c:pt idx="97">
                  <c:v>99.415594283163429</c:v>
                </c:pt>
                <c:pt idx="98">
                  <c:v>99.229108014559017</c:v>
                </c:pt>
                <c:pt idx="99">
                  <c:v>99.050050021655011</c:v>
                </c:pt>
                <c:pt idx="100">
                  <c:v>98.888800546207847</c:v>
                </c:pt>
                <c:pt idx="101">
                  <c:v>98.767692282050945</c:v>
                </c:pt>
                <c:pt idx="102">
                  <c:v>98.729095916579567</c:v>
                </c:pt>
                <c:pt idx="103">
                  <c:v>98.842556437313945</c:v>
                </c:pt>
                <c:pt idx="104">
                  <c:v>99.203081203709232</c:v>
                </c:pt>
                <c:pt idx="105">
                  <c:v>99.908902881557978</c:v>
                </c:pt>
                <c:pt idx="106">
                  <c:v>101.01068797758573</c:v>
                </c:pt>
                <c:pt idx="107">
                  <c:v>102.44176224645781</c:v>
                </c:pt>
                <c:pt idx="108">
                  <c:v>103.96698809051563</c:v>
                </c:pt>
                <c:pt idx="109">
                  <c:v>105.20432406057724</c:v>
                </c:pt>
                <c:pt idx="110">
                  <c:v>105.74762165531412</c:v>
                </c:pt>
                <c:pt idx="111">
                  <c:v>105.34879611009971</c:v>
                </c:pt>
                <c:pt idx="112">
                  <c:v>104.05215731369782</c:v>
                </c:pt>
                <c:pt idx="113">
                  <c:v>102.18363450994832</c:v>
                </c:pt>
                <c:pt idx="114">
                  <c:v>100.19419927746337</c:v>
                </c:pt>
                <c:pt idx="115">
                  <c:v>98.460996445754418</c:v>
                </c:pt>
                <c:pt idx="116">
                  <c:v>97.167521381443393</c:v>
                </c:pt>
                <c:pt idx="117">
                  <c:v>96.308003200870473</c:v>
                </c:pt>
                <c:pt idx="118">
                  <c:v>95.77114597084838</c:v>
                </c:pt>
                <c:pt idx="119">
                  <c:v>95.428490011123174</c:v>
                </c:pt>
                <c:pt idx="120">
                  <c:v>95.183351067095757</c:v>
                </c:pt>
                <c:pt idx="121">
                  <c:v>94.979728636557539</c:v>
                </c:pt>
                <c:pt idx="122">
                  <c:v>94.791258718771815</c:v>
                </c:pt>
                <c:pt idx="123">
                  <c:v>94.607592369419791</c:v>
                </c:pt>
                <c:pt idx="124">
                  <c:v>94.425293806168654</c:v>
                </c:pt>
                <c:pt idx="125">
                  <c:v>94.243399261305825</c:v>
                </c:pt>
                <c:pt idx="126">
                  <c:v>94.061748005712303</c:v>
                </c:pt>
                <c:pt idx="127">
                  <c:v>93.880695801662597</c:v>
                </c:pt>
                <c:pt idx="128">
                  <c:v>93.701979636259225</c:v>
                </c:pt>
                <c:pt idx="129">
                  <c:v>93.531847674379151</c:v>
                </c:pt>
                <c:pt idx="130">
                  <c:v>93.388842600047923</c:v>
                </c:pt>
                <c:pt idx="131">
                  <c:v>93.317933971038912</c:v>
                </c:pt>
                <c:pt idx="132">
                  <c:v>93.405841349604458</c:v>
                </c:pt>
                <c:pt idx="133">
                  <c:v>93.777787833101939</c:v>
                </c:pt>
                <c:pt idx="134">
                  <c:v>94.546039466935127</c:v>
                </c:pt>
                <c:pt idx="135">
                  <c:v>95.703544000305982</c:v>
                </c:pt>
                <c:pt idx="136">
                  <c:v>97.021866570125709</c:v>
                </c:pt>
                <c:pt idx="137">
                  <c:v>98.065674558854383</c:v>
                </c:pt>
                <c:pt idx="138">
                  <c:v>98.382813203849679</c:v>
                </c:pt>
                <c:pt idx="139">
                  <c:v>97.769602787839503</c:v>
                </c:pt>
                <c:pt idx="140">
                  <c:v>96.403292937330548</c:v>
                </c:pt>
                <c:pt idx="141">
                  <c:v>94.726412157625219</c:v>
                </c:pt>
                <c:pt idx="142">
                  <c:v>93.183971263017824</c:v>
                </c:pt>
                <c:pt idx="143">
                  <c:v>92.022267348102801</c:v>
                </c:pt>
                <c:pt idx="144">
                  <c:v>91.261917273155134</c:v>
                </c:pt>
                <c:pt idx="145">
                  <c:v>90.795326862634823</c:v>
                </c:pt>
                <c:pt idx="146">
                  <c:v>90.495715168388202</c:v>
                </c:pt>
                <c:pt idx="147">
                  <c:v>90.272989921790128</c:v>
                </c:pt>
                <c:pt idx="148">
                  <c:v>90.079550197328302</c:v>
                </c:pt>
                <c:pt idx="149">
                  <c:v>89.895452874758618</c:v>
                </c:pt>
                <c:pt idx="150">
                  <c:v>89.713875330410815</c:v>
                </c:pt>
                <c:pt idx="151">
                  <c:v>89.532880397264123</c:v>
                </c:pt>
                <c:pt idx="152">
                  <c:v>89.352006624038452</c:v>
                </c:pt>
                <c:pt idx="153">
                  <c:v>89.171160765340602</c:v>
                </c:pt>
                <c:pt idx="154">
                  <c:v>88.990326339996741</c:v>
                </c:pt>
                <c:pt idx="155">
                  <c:v>88.809500371011865</c:v>
                </c:pt>
                <c:pt idx="156">
                  <c:v>88.628681929672723</c:v>
                </c:pt>
                <c:pt idx="157">
                  <c:v>88.447870389112069</c:v>
                </c:pt>
                <c:pt idx="158">
                  <c:v>88.26706519641813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108.63069106789776</c:v>
                </c:pt>
                <c:pt idx="1">
                  <c:v>108.82395202723895</c:v>
                </c:pt>
                <c:pt idx="2">
                  <c:v>109.01713342011089</c:v>
                </c:pt>
                <c:pt idx="3">
                  <c:v>109.21012329757563</c:v>
                </c:pt>
                <c:pt idx="4">
                  <c:v>109.40279048253078</c:v>
                </c:pt>
                <c:pt idx="5">
                  <c:v>109.59498235182647</c:v>
                </c:pt>
                <c:pt idx="6">
                  <c:v>109.7865224749725</c:v>
                </c:pt>
                <c:pt idx="7">
                  <c:v>109.97720812340314</c:v>
                </c:pt>
                <c:pt idx="8">
                  <c:v>110.16680767146894</c:v>
                </c:pt>
                <c:pt idx="9">
                  <c:v>110.35505791894686</c:v>
                </c:pt>
                <c:pt idx="10">
                  <c:v>110.54166137499065</c:v>
                </c:pt>
                <c:pt idx="11">
                  <c:v>110.72628355511917</c:v>
                </c:pt>
                <c:pt idx="12">
                  <c:v>110.90855035602253</c:v>
                </c:pt>
                <c:pt idx="13">
                  <c:v>111.08804558750532</c:v>
                </c:pt>
                <c:pt idx="14">
                  <c:v>111.26430875650225</c:v>
                </c:pt>
                <c:pt idx="15">
                  <c:v>111.4368332143266</c:v>
                </c:pt>
                <c:pt idx="16">
                  <c:v>111.60506479448286</c:v>
                </c:pt>
                <c:pt idx="17">
                  <c:v>111.7684010835723</c:v>
                </c:pt>
                <c:pt idx="18">
                  <c:v>111.92619148087489</c:v>
                </c:pt>
                <c:pt idx="19">
                  <c:v>112.07773821165712</c:v>
                </c:pt>
                <c:pt idx="20">
                  <c:v>112.22229846344716</c:v>
                </c:pt>
                <c:pt idx="21">
                  <c:v>112.3590878115625</c:v>
                </c:pt>
                <c:pt idx="22">
                  <c:v>112.48728508810623</c:v>
                </c:pt>
                <c:pt idx="23">
                  <c:v>112.60603882557172</c:v>
                </c:pt>
                <c:pt idx="24">
                  <c:v>112.71447537048032</c:v>
                </c:pt>
                <c:pt idx="25">
                  <c:v>112.81170871302601</c:v>
                </c:pt>
                <c:pt idx="26">
                  <c:v>112.89685201521206</c:v>
                </c:pt>
                <c:pt idx="27">
                  <c:v>112.96903074325927</c:v>
                </c:pt>
                <c:pt idx="28">
                  <c:v>113.02739722231104</c:v>
                </c:pt>
                <c:pt idx="29">
                  <c:v>113.07114633638332</c:v>
                </c:pt>
                <c:pt idx="30">
                  <c:v>113.09953199940945</c:v>
                </c:pt>
                <c:pt idx="31">
                  <c:v>113.11188393084947</c:v>
                </c:pt>
                <c:pt idx="32">
                  <c:v>113.10762418946884</c:v>
                </c:pt>
                <c:pt idx="33">
                  <c:v>113.08628285977733</c:v>
                </c:pt>
                <c:pt idx="34">
                  <c:v>113.04751225511679</c:v>
                </c:pt>
                <c:pt idx="35">
                  <c:v>112.99109900601313</c:v>
                </c:pt>
                <c:pt idx="36">
                  <c:v>112.91697344637711</c:v>
                </c:pt>
                <c:pt idx="37">
                  <c:v>112.82521579451773</c:v>
                </c:pt>
                <c:pt idx="38">
                  <c:v>112.71605874808526</c:v>
                </c:pt>
                <c:pt idx="39">
                  <c:v>112.58988626554012</c:v>
                </c:pt>
                <c:pt idx="40">
                  <c:v>112.44722848162768</c:v>
                </c:pt>
                <c:pt idx="41">
                  <c:v>112.2887528881304</c:v>
                </c:pt>
                <c:pt idx="42">
                  <c:v>112.11525209002782</c:v>
                </c:pt>
                <c:pt idx="43">
                  <c:v>111.92762860746684</c:v>
                </c:pt>
                <c:pt idx="44">
                  <c:v>111.72687732365885</c:v>
                </c:pt>
                <c:pt idx="45">
                  <c:v>111.51406626898866</c:v>
                </c:pt>
                <c:pt idx="46">
                  <c:v>111.29031647714194</c:v>
                </c:pt>
                <c:pt idx="47">
                  <c:v>111.05678164906546</c:v>
                </c:pt>
                <c:pt idx="48">
                  <c:v>110.81462831826838</c:v>
                </c:pt>
                <c:pt idx="49">
                  <c:v>110.56501713293511</c:v>
                </c:pt>
                <c:pt idx="50">
                  <c:v>110.30908576552069</c:v>
                </c:pt>
                <c:pt idx="51">
                  <c:v>110.04793383909917</c:v>
                </c:pt>
                <c:pt idx="52">
                  <c:v>109.78261013195421</c:v>
                </c:pt>
                <c:pt idx="53">
                  <c:v>109.51410219699653</c:v>
                </c:pt>
                <c:pt idx="54">
                  <c:v>109.243328418174</c:v>
                </c:pt>
                <c:pt idx="55">
                  <c:v>108.97113242762103</c:v>
                </c:pt>
                <c:pt idx="56">
                  <c:v>108.69827972821793</c:v>
                </c:pt>
                <c:pt idx="57">
                  <c:v>108.42545630778231</c:v>
                </c:pt>
                <c:pt idx="58">
                  <c:v>108.15326899285525</c:v>
                </c:pt>
                <c:pt idx="59">
                  <c:v>107.88224727021777</c:v>
                </c:pt>
                <c:pt idx="60">
                  <c:v>107.61284630025226</c:v>
                </c:pt>
                <c:pt idx="61">
                  <c:v>107.34545085496075</c:v>
                </c:pt>
                <c:pt idx="62">
                  <c:v>107.08037993167731</c:v>
                </c:pt>
                <c:pt idx="63">
                  <c:v>106.81789181822708</c:v>
                </c:pt>
                <c:pt idx="64">
                  <c:v>106.55818941379783</c:v>
                </c:pt>
                <c:pt idx="65">
                  <c:v>106.30142563984596</c:v>
                </c:pt>
                <c:pt idx="66">
                  <c:v>106.04770880518225</c:v>
                </c:pt>
                <c:pt idx="67">
                  <c:v>105.7971078176669</c:v>
                </c:pt>
                <c:pt idx="68">
                  <c:v>105.54965716080015</c:v>
                </c:pt>
                <c:pt idx="69">
                  <c:v>105.30536157640157</c:v>
                </c:pt>
                <c:pt idx="70">
                  <c:v>105.0642004142906</c:v>
                </c:pt>
                <c:pt idx="71">
                  <c:v>104.82613162640116</c:v>
                </c:pt>
                <c:pt idx="72">
                  <c:v>104.59109539622671</c:v>
                </c:pt>
                <c:pt idx="73">
                  <c:v>104.3590174051492</c:v>
                </c:pt>
                <c:pt idx="74">
                  <c:v>104.12981174536448</c:v>
                </c:pt>
                <c:pt idx="75">
                  <c:v>103.90338349511045</c:v>
                </c:pt>
                <c:pt idx="76">
                  <c:v>103.67963097607335</c:v>
                </c:pt>
                <c:pt idx="77">
                  <c:v>103.45844771550659</c:v>
                </c:pt>
                <c:pt idx="78">
                  <c:v>103.23972413704318</c:v>
                </c:pt>
                <c:pt idx="79">
                  <c:v>103.02334900467585</c:v>
                </c:pt>
                <c:pt idx="80">
                  <c:v>102.80921064414332</c:v>
                </c:pt>
                <c:pt idx="81">
                  <c:v>102.59719796518891</c:v>
                </c:pt>
                <c:pt idx="82">
                  <c:v>102.38720130700679</c:v>
                </c:pt>
                <c:pt idx="83">
                  <c:v>102.17911312778782</c:v>
                </c:pt>
                <c:pt idx="84">
                  <c:v>101.97282855772617</c:v>
                </c:pt>
                <c:pt idx="85">
                  <c:v>101.76824583322674</c:v>
                </c:pt>
                <c:pt idx="86">
                  <c:v>101.5652666284215</c:v>
                </c:pt>
                <c:pt idx="87">
                  <c:v>101.36379629850744</c:v>
                </c:pt>
                <c:pt idx="88">
                  <c:v>101.16374404788763</c:v>
                </c:pt>
                <c:pt idx="89">
                  <c:v>100.96502303465287</c:v>
                </c:pt>
                <c:pt idx="90">
                  <c:v>100.76755042159822</c:v>
                </c:pt>
                <c:pt idx="91">
                  <c:v>100.57124738273112</c:v>
                </c:pt>
                <c:pt idx="92">
                  <c:v>100.37603907309909</c:v>
                </c:pt>
                <c:pt idx="93">
                  <c:v>100.18185456874434</c:v>
                </c:pt>
                <c:pt idx="94">
                  <c:v>99.988626782674473</c:v>
                </c:pt>
                <c:pt idx="95">
                  <c:v>99.796292361919413</c:v>
                </c:pt>
                <c:pt idx="96">
                  <c:v>99.604791570016857</c:v>
                </c:pt>
                <c:pt idx="97">
                  <c:v>99.414068158624914</c:v>
                </c:pt>
                <c:pt idx="98">
                  <c:v>99.224069231395916</c:v>
                </c:pt>
                <c:pt idx="99">
                  <c:v>99.034745102749028</c:v>
                </c:pt>
                <c:pt idx="100">
                  <c:v>98.846049153747998</c:v>
                </c:pt>
                <c:pt idx="101">
                  <c:v>98.657937686914437</c:v>
                </c:pt>
                <c:pt idx="102">
                  <c:v>98.470369781482901</c:v>
                </c:pt>
                <c:pt idx="103">
                  <c:v>98.283307150323466</c:v>
                </c:pt>
                <c:pt idx="104">
                  <c:v>98.096713999517291</c:v>
                </c:pt>
                <c:pt idx="105">
                  <c:v>97.910556891365388</c:v>
                </c:pt>
                <c:pt idx="106">
                  <c:v>97.724804611434621</c:v>
                </c:pt>
                <c:pt idx="107">
                  <c:v>97.539428040097988</c:v>
                </c:pt>
                <c:pt idx="108">
                  <c:v>97.354400028899363</c:v>
                </c:pt>
                <c:pt idx="109">
                  <c:v>97.169695281968743</c:v>
                </c:pt>
                <c:pt idx="110">
                  <c:v>96.985290242625581</c:v>
                </c:pt>
                <c:pt idx="111">
                  <c:v>96.801162985235379</c:v>
                </c:pt>
                <c:pt idx="112">
                  <c:v>96.617293112324973</c:v>
                </c:pt>
                <c:pt idx="113">
                  <c:v>96.433661656912335</c:v>
                </c:pt>
                <c:pt idx="114">
                  <c:v>96.250250989968706</c:v>
                </c:pt>
                <c:pt idx="115">
                  <c:v>96.067044732898594</c:v>
                </c:pt>
                <c:pt idx="116">
                  <c:v>95.884027674899414</c:v>
                </c:pt>
                <c:pt idx="117">
                  <c:v>95.701185695043705</c:v>
                </c:pt>
                <c:pt idx="118">
                  <c:v>95.51850568891345</c:v>
                </c:pt>
                <c:pt idx="119">
                  <c:v>95.335975499606278</c:v>
                </c:pt>
                <c:pt idx="120">
                  <c:v>95.15358385292727</c:v>
                </c:pt>
                <c:pt idx="121">
                  <c:v>94.97132029657709</c:v>
                </c:pt>
                <c:pt idx="122">
                  <c:v>94.789175143145442</c:v>
                </c:pt>
                <c:pt idx="123">
                  <c:v>94.607139416720798</c:v>
                </c:pt>
                <c:pt idx="124">
                  <c:v>94.425204802929088</c:v>
                </c:pt>
                <c:pt idx="125">
                  <c:v>94.243363602218238</c:v>
                </c:pt>
                <c:pt idx="126">
                  <c:v>94.061608686209723</c:v>
                </c:pt>
                <c:pt idx="127">
                  <c:v>93.879933456944059</c:v>
                </c:pt>
                <c:pt idx="128">
                  <c:v>93.698331808853325</c:v>
                </c:pt>
                <c:pt idx="129">
                  <c:v>93.516798093299215</c:v>
                </c:pt>
                <c:pt idx="130">
                  <c:v>93.335327085523403</c:v>
                </c:pt>
                <c:pt idx="131">
                  <c:v>93.153913953861959</c:v>
                </c:pt>
                <c:pt idx="132">
                  <c:v>92.972554231084246</c:v>
                </c:pt>
                <c:pt idx="133">
                  <c:v>92.791243787721683</c:v>
                </c:pt>
                <c:pt idx="134">
                  <c:v>92.609978807260575</c:v>
                </c:pt>
                <c:pt idx="135">
                  <c:v>92.428755763078158</c:v>
                </c:pt>
                <c:pt idx="136">
                  <c:v>92.247571397008315</c:v>
                </c:pt>
                <c:pt idx="137">
                  <c:v>92.06642269943012</c:v>
                </c:pt>
                <c:pt idx="138">
                  <c:v>91.885306890777287</c:v>
                </c:pt>
                <c:pt idx="139">
                  <c:v>91.704221404373982</c:v>
                </c:pt>
                <c:pt idx="140">
                  <c:v>91.523163870506707</c:v>
                </c:pt>
                <c:pt idx="141">
                  <c:v>91.34213210164863</c:v>
                </c:pt>
                <c:pt idx="142">
                  <c:v>91.161124078756842</c:v>
                </c:pt>
                <c:pt idx="143">
                  <c:v>90.980137938568703</c:v>
                </c:pt>
                <c:pt idx="144">
                  <c:v>90.799171961827952</c:v>
                </c:pt>
                <c:pt idx="145">
                  <c:v>90.61822456237509</c:v>
                </c:pt>
                <c:pt idx="146">
                  <c:v>90.437294277041786</c:v>
                </c:pt>
                <c:pt idx="147">
                  <c:v>90.256379756292361</c:v>
                </c:pt>
                <c:pt idx="148">
                  <c:v>90.075479755558902</c:v>
                </c:pt>
                <c:pt idx="149">
                  <c:v>89.894593127221086</c:v>
                </c:pt>
                <c:pt idx="150">
                  <c:v>89.713718813183903</c:v>
                </c:pt>
                <c:pt idx="151">
                  <c:v>89.532855838010704</c:v>
                </c:pt>
                <c:pt idx="152">
                  <c:v>89.352003302571092</c:v>
                </c:pt>
                <c:pt idx="153">
                  <c:v>89.171160378166206</c:v>
                </c:pt>
                <c:pt idx="154">
                  <c:v>88.990326301097141</c:v>
                </c:pt>
                <c:pt idx="155">
                  <c:v>88.809500367643295</c:v>
                </c:pt>
                <c:pt idx="156">
                  <c:v>88.628681929421305</c:v>
                </c:pt>
                <c:pt idx="157">
                  <c:v>88.447870389095897</c:v>
                </c:pt>
                <c:pt idx="158">
                  <c:v>88.267065196417235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108.03400000000001</c:v>
                </c:pt>
                <c:pt idx="1">
                  <c:v>107.914</c:v>
                </c:pt>
                <c:pt idx="2">
                  <c:v>108.414</c:v>
                </c:pt>
                <c:pt idx="3">
                  <c:v>107.259</c:v>
                </c:pt>
                <c:pt idx="4">
                  <c:v>105.741</c:v>
                </c:pt>
                <c:pt idx="5">
                  <c:v>108.931</c:v>
                </c:pt>
                <c:pt idx="6">
                  <c:v>108.46599999999999</c:v>
                </c:pt>
                <c:pt idx="7">
                  <c:v>105.724</c:v>
                </c:pt>
                <c:pt idx="8">
                  <c:v>106.724</c:v>
                </c:pt>
                <c:pt idx="9">
                  <c:v>106.86199999999999</c:v>
                </c:pt>
                <c:pt idx="10">
                  <c:v>106.53400000000001</c:v>
                </c:pt>
                <c:pt idx="11">
                  <c:v>107.276</c:v>
                </c:pt>
                <c:pt idx="12">
                  <c:v>106.776</c:v>
                </c:pt>
                <c:pt idx="13">
                  <c:v>107.621</c:v>
                </c:pt>
                <c:pt idx="14">
                  <c:v>108.31</c:v>
                </c:pt>
                <c:pt idx="15">
                  <c:v>107.89700000000001</c:v>
                </c:pt>
                <c:pt idx="16">
                  <c:v>109.13800000000001</c:v>
                </c:pt>
                <c:pt idx="17">
                  <c:v>107.983</c:v>
                </c:pt>
                <c:pt idx="18">
                  <c:v>105.29300000000001</c:v>
                </c:pt>
                <c:pt idx="19">
                  <c:v>109.259</c:v>
                </c:pt>
                <c:pt idx="20">
                  <c:v>108.172</c:v>
                </c:pt>
                <c:pt idx="21">
                  <c:v>107.621</c:v>
                </c:pt>
                <c:pt idx="22">
                  <c:v>107.13800000000001</c:v>
                </c:pt>
                <c:pt idx="23">
                  <c:v>109.05200000000001</c:v>
                </c:pt>
                <c:pt idx="24">
                  <c:v>110.828</c:v>
                </c:pt>
                <c:pt idx="25">
                  <c:v>110.44799999999999</c:v>
                </c:pt>
                <c:pt idx="26">
                  <c:v>110.483</c:v>
                </c:pt>
                <c:pt idx="27">
                  <c:v>110.13800000000001</c:v>
                </c:pt>
                <c:pt idx="28">
                  <c:v>110.879</c:v>
                </c:pt>
                <c:pt idx="29">
                  <c:v>109.879</c:v>
                </c:pt>
                <c:pt idx="30">
                  <c:v>113.069</c:v>
                </c:pt>
                <c:pt idx="31">
                  <c:v>111.69</c:v>
                </c:pt>
                <c:pt idx="32">
                  <c:v>114.224</c:v>
                </c:pt>
                <c:pt idx="33">
                  <c:v>113.5</c:v>
                </c:pt>
                <c:pt idx="34">
                  <c:v>113.155</c:v>
                </c:pt>
                <c:pt idx="35">
                  <c:v>115.345</c:v>
                </c:pt>
                <c:pt idx="36">
                  <c:v>115.69</c:v>
                </c:pt>
                <c:pt idx="37">
                  <c:v>120.017</c:v>
                </c:pt>
                <c:pt idx="38">
                  <c:v>117.845</c:v>
                </c:pt>
                <c:pt idx="39">
                  <c:v>120.20699999999999</c:v>
                </c:pt>
                <c:pt idx="40">
                  <c:v>119.96599999999999</c:v>
                </c:pt>
                <c:pt idx="41">
                  <c:v>121.069</c:v>
                </c:pt>
                <c:pt idx="42">
                  <c:v>124.172</c:v>
                </c:pt>
                <c:pt idx="43">
                  <c:v>128.36199999999999</c:v>
                </c:pt>
                <c:pt idx="44">
                  <c:v>130.08600000000001</c:v>
                </c:pt>
                <c:pt idx="45">
                  <c:v>133.70699999999999</c:v>
                </c:pt>
                <c:pt idx="46">
                  <c:v>140.63800000000001</c:v>
                </c:pt>
                <c:pt idx="47">
                  <c:v>146.828</c:v>
                </c:pt>
                <c:pt idx="48">
                  <c:v>156.62100000000001</c:v>
                </c:pt>
                <c:pt idx="49">
                  <c:v>166.29300000000001</c:v>
                </c:pt>
                <c:pt idx="50">
                  <c:v>179.155</c:v>
                </c:pt>
                <c:pt idx="51">
                  <c:v>194.87899999999999</c:v>
                </c:pt>
                <c:pt idx="52">
                  <c:v>208.70699999999999</c:v>
                </c:pt>
                <c:pt idx="53">
                  <c:v>220.12100000000001</c:v>
                </c:pt>
                <c:pt idx="54">
                  <c:v>228.43100000000001</c:v>
                </c:pt>
                <c:pt idx="55">
                  <c:v>233.93100000000001</c:v>
                </c:pt>
                <c:pt idx="56">
                  <c:v>235.62100000000001</c:v>
                </c:pt>
                <c:pt idx="57">
                  <c:v>232.86199999999999</c:v>
                </c:pt>
                <c:pt idx="58">
                  <c:v>224.172</c:v>
                </c:pt>
                <c:pt idx="59">
                  <c:v>208.69</c:v>
                </c:pt>
                <c:pt idx="60">
                  <c:v>177.517</c:v>
                </c:pt>
                <c:pt idx="61">
                  <c:v>137.27600000000001</c:v>
                </c:pt>
                <c:pt idx="62">
                  <c:v>114.96599999999999</c:v>
                </c:pt>
                <c:pt idx="63">
                  <c:v>106.53400000000001</c:v>
                </c:pt>
                <c:pt idx="64">
                  <c:v>109.19</c:v>
                </c:pt>
                <c:pt idx="65">
                  <c:v>109.776</c:v>
                </c:pt>
                <c:pt idx="66">
                  <c:v>113.241</c:v>
                </c:pt>
                <c:pt idx="67">
                  <c:v>116.20699999999999</c:v>
                </c:pt>
                <c:pt idx="68">
                  <c:v>120.70699999999999</c:v>
                </c:pt>
                <c:pt idx="69">
                  <c:v>125.483</c:v>
                </c:pt>
                <c:pt idx="70">
                  <c:v>132.845</c:v>
                </c:pt>
                <c:pt idx="71">
                  <c:v>145.24100000000001</c:v>
                </c:pt>
                <c:pt idx="72">
                  <c:v>157.91399999999999</c:v>
                </c:pt>
                <c:pt idx="73">
                  <c:v>172.06899999999999</c:v>
                </c:pt>
                <c:pt idx="74">
                  <c:v>184.155</c:v>
                </c:pt>
                <c:pt idx="75">
                  <c:v>191.58600000000001</c:v>
                </c:pt>
                <c:pt idx="76">
                  <c:v>199.25899999999999</c:v>
                </c:pt>
                <c:pt idx="77">
                  <c:v>203.43100000000001</c:v>
                </c:pt>
                <c:pt idx="78">
                  <c:v>199.483</c:v>
                </c:pt>
                <c:pt idx="79">
                  <c:v>190.19</c:v>
                </c:pt>
                <c:pt idx="80">
                  <c:v>168.517</c:v>
                </c:pt>
                <c:pt idx="81">
                  <c:v>131.19</c:v>
                </c:pt>
                <c:pt idx="82">
                  <c:v>103.759</c:v>
                </c:pt>
                <c:pt idx="83">
                  <c:v>99.569000000000003</c:v>
                </c:pt>
                <c:pt idx="84">
                  <c:v>95.397000000000006</c:v>
                </c:pt>
                <c:pt idx="85">
                  <c:v>97.447999999999993</c:v>
                </c:pt>
                <c:pt idx="86">
                  <c:v>95.793000000000006</c:v>
                </c:pt>
                <c:pt idx="87">
                  <c:v>96.828000000000003</c:v>
                </c:pt>
                <c:pt idx="88">
                  <c:v>95.328000000000003</c:v>
                </c:pt>
                <c:pt idx="89">
                  <c:v>95.671999999999997</c:v>
                </c:pt>
                <c:pt idx="90">
                  <c:v>94.155000000000001</c:v>
                </c:pt>
                <c:pt idx="91">
                  <c:v>96.947999999999993</c:v>
                </c:pt>
                <c:pt idx="92">
                  <c:v>96.965999999999994</c:v>
                </c:pt>
                <c:pt idx="93">
                  <c:v>92.655000000000001</c:v>
                </c:pt>
                <c:pt idx="94">
                  <c:v>95.379000000000005</c:v>
                </c:pt>
                <c:pt idx="95">
                  <c:v>96.585999999999999</c:v>
                </c:pt>
                <c:pt idx="96">
                  <c:v>94.655000000000001</c:v>
                </c:pt>
                <c:pt idx="97">
                  <c:v>97.552000000000007</c:v>
                </c:pt>
                <c:pt idx="98">
                  <c:v>94.671999999999997</c:v>
                </c:pt>
                <c:pt idx="99">
                  <c:v>95.569000000000003</c:v>
                </c:pt>
                <c:pt idx="100">
                  <c:v>95.241</c:v>
                </c:pt>
                <c:pt idx="101">
                  <c:v>96.793000000000006</c:v>
                </c:pt>
                <c:pt idx="102">
                  <c:v>94.206999999999994</c:v>
                </c:pt>
                <c:pt idx="103">
                  <c:v>92.793000000000006</c:v>
                </c:pt>
                <c:pt idx="104">
                  <c:v>94.102999999999994</c:v>
                </c:pt>
                <c:pt idx="105">
                  <c:v>94.259</c:v>
                </c:pt>
                <c:pt idx="106">
                  <c:v>95.965999999999994</c:v>
                </c:pt>
                <c:pt idx="107">
                  <c:v>97.828000000000003</c:v>
                </c:pt>
                <c:pt idx="108">
                  <c:v>102.05200000000001</c:v>
                </c:pt>
                <c:pt idx="109">
                  <c:v>101.517</c:v>
                </c:pt>
                <c:pt idx="110">
                  <c:v>103.03400000000001</c:v>
                </c:pt>
                <c:pt idx="111">
                  <c:v>102.89700000000001</c:v>
                </c:pt>
                <c:pt idx="112">
                  <c:v>104.155</c:v>
                </c:pt>
                <c:pt idx="113">
                  <c:v>101.172</c:v>
                </c:pt>
                <c:pt idx="114">
                  <c:v>98.828000000000003</c:v>
                </c:pt>
                <c:pt idx="115">
                  <c:v>95.706999999999994</c:v>
                </c:pt>
                <c:pt idx="116">
                  <c:v>94.585999999999999</c:v>
                </c:pt>
                <c:pt idx="117">
                  <c:v>94.19</c:v>
                </c:pt>
                <c:pt idx="118">
                  <c:v>90.430999999999997</c:v>
                </c:pt>
                <c:pt idx="119">
                  <c:v>91.879000000000005</c:v>
                </c:pt>
                <c:pt idx="120">
                  <c:v>89.759</c:v>
                </c:pt>
                <c:pt idx="121">
                  <c:v>89.430999999999997</c:v>
                </c:pt>
                <c:pt idx="122">
                  <c:v>91</c:v>
                </c:pt>
                <c:pt idx="123">
                  <c:v>89.741</c:v>
                </c:pt>
                <c:pt idx="124">
                  <c:v>88.206999999999994</c:v>
                </c:pt>
                <c:pt idx="125">
                  <c:v>88.361999999999995</c:v>
                </c:pt>
                <c:pt idx="126">
                  <c:v>88.344999999999999</c:v>
                </c:pt>
                <c:pt idx="127">
                  <c:v>88.965999999999994</c:v>
                </c:pt>
                <c:pt idx="128">
                  <c:v>89.724000000000004</c:v>
                </c:pt>
                <c:pt idx="129">
                  <c:v>87.483000000000004</c:v>
                </c:pt>
                <c:pt idx="130">
                  <c:v>89.052000000000007</c:v>
                </c:pt>
                <c:pt idx="131">
                  <c:v>88.102999999999994</c:v>
                </c:pt>
                <c:pt idx="132">
                  <c:v>88.328000000000003</c:v>
                </c:pt>
                <c:pt idx="133">
                  <c:v>91.465999999999994</c:v>
                </c:pt>
                <c:pt idx="134">
                  <c:v>89.671999999999997</c:v>
                </c:pt>
                <c:pt idx="135">
                  <c:v>90.793000000000006</c:v>
                </c:pt>
                <c:pt idx="136">
                  <c:v>93.120999999999995</c:v>
                </c:pt>
                <c:pt idx="137">
                  <c:v>95.793000000000006</c:v>
                </c:pt>
                <c:pt idx="138">
                  <c:v>94.706999999999994</c:v>
                </c:pt>
                <c:pt idx="139">
                  <c:v>95.724000000000004</c:v>
                </c:pt>
                <c:pt idx="140">
                  <c:v>93.861999999999995</c:v>
                </c:pt>
                <c:pt idx="141">
                  <c:v>94.534000000000006</c:v>
                </c:pt>
                <c:pt idx="142">
                  <c:v>92.016999999999996</c:v>
                </c:pt>
                <c:pt idx="143">
                  <c:v>90.138000000000005</c:v>
                </c:pt>
                <c:pt idx="144">
                  <c:v>88.534000000000006</c:v>
                </c:pt>
                <c:pt idx="145">
                  <c:v>90.552000000000007</c:v>
                </c:pt>
                <c:pt idx="146">
                  <c:v>87.5</c:v>
                </c:pt>
                <c:pt idx="147">
                  <c:v>87.414000000000001</c:v>
                </c:pt>
                <c:pt idx="148">
                  <c:v>88.81</c:v>
                </c:pt>
                <c:pt idx="149">
                  <c:v>89.602999999999994</c:v>
                </c:pt>
                <c:pt idx="150">
                  <c:v>86.171999999999997</c:v>
                </c:pt>
                <c:pt idx="151">
                  <c:v>86.483000000000004</c:v>
                </c:pt>
                <c:pt idx="152">
                  <c:v>87.344999999999999</c:v>
                </c:pt>
                <c:pt idx="153">
                  <c:v>86.552000000000007</c:v>
                </c:pt>
                <c:pt idx="154">
                  <c:v>88.465999999999994</c:v>
                </c:pt>
                <c:pt idx="155">
                  <c:v>85.897000000000006</c:v>
                </c:pt>
                <c:pt idx="156">
                  <c:v>88.138000000000005</c:v>
                </c:pt>
                <c:pt idx="157">
                  <c:v>87.052000000000007</c:v>
                </c:pt>
                <c:pt idx="158">
                  <c:v>88.793000000000006</c:v>
                </c:pt>
                <c:pt idx="159">
                  <c:v>87.930999999999997</c:v>
                </c:pt>
                <c:pt idx="160">
                  <c:v>86.034000000000006</c:v>
                </c:pt>
                <c:pt idx="161">
                  <c:v>86.534000000000006</c:v>
                </c:pt>
                <c:pt idx="162">
                  <c:v>85.947999999999993</c:v>
                </c:pt>
                <c:pt idx="163">
                  <c:v>85.983000000000004</c:v>
                </c:pt>
                <c:pt idx="164">
                  <c:v>85.259</c:v>
                </c:pt>
                <c:pt idx="165">
                  <c:v>84.206999999999994</c:v>
                </c:pt>
                <c:pt idx="166">
                  <c:v>88.81</c:v>
                </c:pt>
                <c:pt idx="167">
                  <c:v>85.120999999999995</c:v>
                </c:pt>
                <c:pt idx="168">
                  <c:v>85.724000000000004</c:v>
                </c:pt>
                <c:pt idx="169">
                  <c:v>86.414000000000001</c:v>
                </c:pt>
                <c:pt idx="170">
                  <c:v>85.397000000000006</c:v>
                </c:pt>
                <c:pt idx="171">
                  <c:v>86.914000000000001</c:v>
                </c:pt>
                <c:pt idx="172">
                  <c:v>86.602999999999994</c:v>
                </c:pt>
                <c:pt idx="173">
                  <c:v>86.897000000000006</c:v>
                </c:pt>
                <c:pt idx="174">
                  <c:v>86.930999999999997</c:v>
                </c:pt>
                <c:pt idx="175">
                  <c:v>85.19</c:v>
                </c:pt>
                <c:pt idx="176">
                  <c:v>85.5</c:v>
                </c:pt>
                <c:pt idx="177">
                  <c:v>85.965999999999994</c:v>
                </c:pt>
                <c:pt idx="178">
                  <c:v>86.759</c:v>
                </c:pt>
                <c:pt idx="179">
                  <c:v>85.828000000000003</c:v>
                </c:pt>
                <c:pt idx="180">
                  <c:v>85.569000000000003</c:v>
                </c:pt>
                <c:pt idx="181">
                  <c:v>86.397000000000006</c:v>
                </c:pt>
                <c:pt idx="182">
                  <c:v>85.397000000000006</c:v>
                </c:pt>
                <c:pt idx="183">
                  <c:v>87.585999999999999</c:v>
                </c:pt>
                <c:pt idx="184">
                  <c:v>83.897000000000006</c:v>
                </c:pt>
                <c:pt idx="185">
                  <c:v>85.483000000000004</c:v>
                </c:pt>
                <c:pt idx="186">
                  <c:v>85.259</c:v>
                </c:pt>
                <c:pt idx="187">
                  <c:v>86.793000000000006</c:v>
                </c:pt>
                <c:pt idx="188">
                  <c:v>85.983000000000004</c:v>
                </c:pt>
                <c:pt idx="189">
                  <c:v>86.724000000000004</c:v>
                </c:pt>
                <c:pt idx="190">
                  <c:v>86.897000000000006</c:v>
                </c:pt>
                <c:pt idx="191">
                  <c:v>86.034000000000006</c:v>
                </c:pt>
                <c:pt idx="192">
                  <c:v>84.828000000000003</c:v>
                </c:pt>
                <c:pt idx="193">
                  <c:v>84.724000000000004</c:v>
                </c:pt>
                <c:pt idx="194">
                  <c:v>86.655000000000001</c:v>
                </c:pt>
                <c:pt idx="195">
                  <c:v>84.224000000000004</c:v>
                </c:pt>
                <c:pt idx="196">
                  <c:v>85.741</c:v>
                </c:pt>
                <c:pt idx="197">
                  <c:v>84.31</c:v>
                </c:pt>
                <c:pt idx="198">
                  <c:v>85.483000000000004</c:v>
                </c:pt>
                <c:pt idx="199">
                  <c:v>85.379000000000005</c:v>
                </c:pt>
                <c:pt idx="200">
                  <c:v>85.120999999999995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104.66865877209544</c:v>
                </c:pt>
                <c:pt idx="4">
                  <c:v>104.99592482751909</c:v>
                </c:pt>
                <c:pt idx="5">
                  <c:v>105.32216529507208</c:v>
                </c:pt>
                <c:pt idx="6">
                  <c:v>105.64714473786142</c:v>
                </c:pt>
                <c:pt idx="7">
                  <c:v>105.97059526202638</c:v>
                </c:pt>
                <c:pt idx="8">
                  <c:v>106.2922132709037</c:v>
                </c:pt>
                <c:pt idx="9">
                  <c:v>106.61165607137505</c:v>
                </c:pt>
                <c:pt idx="10">
                  <c:v>106.92853836630451</c:v>
                </c:pt>
                <c:pt idx="11">
                  <c:v>107.24242867933953</c:v>
                </c:pt>
                <c:pt idx="12">
                  <c:v>107.55284577313684</c:v>
                </c:pt>
                <c:pt idx="13">
                  <c:v>107.85925513980543</c:v>
                </c:pt>
                <c:pt idx="14">
                  <c:v>108.161065663974</c:v>
                </c:pt>
                <c:pt idx="15">
                  <c:v>108.45762658617588</c:v>
                </c:pt>
                <c:pt idx="16">
                  <c:v>108.74822493069404</c:v>
                </c:pt>
                <c:pt idx="17">
                  <c:v>109.03208361428651</c:v>
                </c:pt>
                <c:pt idx="18">
                  <c:v>109.30836053271265</c:v>
                </c:pt>
                <c:pt idx="19">
                  <c:v>109.57614905290694</c:v>
                </c:pt>
                <c:pt idx="20">
                  <c:v>109.83448055828737</c:v>
                </c:pt>
                <c:pt idx="21">
                  <c:v>110.08233006638596</c:v>
                </c:pt>
                <c:pt idx="22">
                  <c:v>110.31862656202621</c:v>
                </c:pt>
                <c:pt idx="23">
                  <c:v>110.54227071679831</c:v>
                </c:pt>
                <c:pt idx="24">
                  <c:v>110.75216431210143</c:v>
                </c:pt>
                <c:pt idx="25">
                  <c:v>110.94725823571977</c:v>
                </c:pt>
                <c:pt idx="26">
                  <c:v>111.12662973120729</c:v>
                </c:pt>
                <c:pt idx="27">
                  <c:v>111.2896050200436</c:v>
                </c:pt>
                <c:pt idx="28">
                  <c:v>111.43595079954277</c:v>
                </c:pt>
                <c:pt idx="29">
                  <c:v>111.56616753458665</c:v>
                </c:pt>
                <c:pt idx="30">
                  <c:v>111.68192853617754</c:v>
                </c:pt>
                <c:pt idx="31">
                  <c:v>111.78672039937754</c:v>
                </c:pt>
                <c:pt idx="32">
                  <c:v>111.88675015374017</c:v>
                </c:pt>
                <c:pt idx="33">
                  <c:v>111.99218868274471</c:v>
                </c:pt>
                <c:pt idx="34">
                  <c:v>112.11881319912438</c:v>
                </c:pt>
                <c:pt idx="35">
                  <c:v>112.29008704258173</c:v>
                </c:pt>
                <c:pt idx="36">
                  <c:v>112.53966547056326</c:v>
                </c:pt>
                <c:pt idx="37">
                  <c:v>112.91423518210969</c:v>
                </c:pt>
                <c:pt idx="38">
                  <c:v>113.47648028370028</c:v>
                </c:pt>
                <c:pt idx="39">
                  <c:v>114.30782203461197</c:v>
                </c:pt>
                <c:pt idx="40">
                  <c:v>115.51041735911916</c:v>
                </c:pt>
                <c:pt idx="41">
                  <c:v>117.20774693596175</c:v>
                </c:pt>
                <c:pt idx="42">
                  <c:v>119.54301471977357</c:v>
                </c:pt>
                <c:pt idx="43">
                  <c:v>122.67456277925444</c:v>
                </c:pt>
                <c:pt idx="44">
                  <c:v>126.76762558669179</c:v>
                </c:pt>
                <c:pt idx="45">
                  <c:v>131.9820438727487</c:v>
                </c:pt>
                <c:pt idx="46">
                  <c:v>138.45604395378351</c:v>
                </c:pt>
                <c:pt idx="47">
                  <c:v>146.28684131080036</c:v>
                </c:pt>
                <c:pt idx="48">
                  <c:v>155.50957733124005</c:v>
                </c:pt>
                <c:pt idx="49">
                  <c:v>166.0768129846029</c:v>
                </c:pt>
                <c:pt idx="50">
                  <c:v>177.84117236351943</c:v>
                </c:pt>
                <c:pt idx="51">
                  <c:v>190.54255810293182</c:v>
                </c:pt>
                <c:pt idx="52">
                  <c:v>203.79396364344817</c:v>
                </c:pt>
                <c:pt idx="53">
                  <c:v>217.03437260730078</c:v>
                </c:pt>
                <c:pt idx="54">
                  <c:v>229.36720913019298</c:v>
                </c:pt>
                <c:pt idx="55">
                  <c:v>239.19637561930023</c:v>
                </c:pt>
                <c:pt idx="56">
                  <c:v>243.81771951485138</c:v>
                </c:pt>
                <c:pt idx="57">
                  <c:v>239.6899482098564</c:v>
                </c:pt>
                <c:pt idx="58">
                  <c:v>224.23958731623028</c:v>
                </c:pt>
                <c:pt idx="59">
                  <c:v>198.5870962516224</c:v>
                </c:pt>
                <c:pt idx="60">
                  <c:v>168.4924096245424</c:v>
                </c:pt>
                <c:pt idx="61">
                  <c:v>141.57835179856534</c:v>
                </c:pt>
                <c:pt idx="62">
                  <c:v>122.90708437004079</c:v>
                </c:pt>
                <c:pt idx="63">
                  <c:v>113.00582792230861</c:v>
                </c:pt>
                <c:pt idx="64">
                  <c:v>109.4511817899364</c:v>
                </c:pt>
                <c:pt idx="65">
                  <c:v>109.52215069192728</c:v>
                </c:pt>
                <c:pt idx="66">
                  <c:v>111.57532095782456</c:v>
                </c:pt>
                <c:pt idx="67">
                  <c:v>115.0121369742984</c:v>
                </c:pt>
                <c:pt idx="68">
                  <c:v>119.77710928525838</c:v>
                </c:pt>
                <c:pt idx="69">
                  <c:v>125.97995235586467</c:v>
                </c:pt>
                <c:pt idx="70">
                  <c:v>133.71375022536554</c:v>
                </c:pt>
                <c:pt idx="71">
                  <c:v>142.97412423297672</c:v>
                </c:pt>
                <c:pt idx="72">
                  <c:v>153.61501297878482</c:v>
                </c:pt>
                <c:pt idx="73">
                  <c:v>165.32303555389296</c:v>
                </c:pt>
                <c:pt idx="74">
                  <c:v>177.611372306026</c:v>
                </c:pt>
                <c:pt idx="75">
                  <c:v>189.82657574274816</c:v>
                </c:pt>
                <c:pt idx="76">
                  <c:v>201.04642274159852</c:v>
                </c:pt>
                <c:pt idx="77">
                  <c:v>209.2432844989018</c:v>
                </c:pt>
                <c:pt idx="78">
                  <c:v>209.05201294725143</c:v>
                </c:pt>
                <c:pt idx="79">
                  <c:v>192.38706226699929</c:v>
                </c:pt>
                <c:pt idx="80">
                  <c:v>159.44475913694021</c:v>
                </c:pt>
                <c:pt idx="81">
                  <c:v>125.95119573634747</c:v>
                </c:pt>
                <c:pt idx="82">
                  <c:v>106.37442216350797</c:v>
                </c:pt>
                <c:pt idx="83">
                  <c:v>99.566029659137769</c:v>
                </c:pt>
                <c:pt idx="84">
                  <c:v>98.018396994102503</c:v>
                </c:pt>
                <c:pt idx="85">
                  <c:v>97.629997868368875</c:v>
                </c:pt>
                <c:pt idx="86">
                  <c:v>97.38748965847698</c:v>
                </c:pt>
                <c:pt idx="87">
                  <c:v>97.158077300937734</c:v>
                </c:pt>
                <c:pt idx="88">
                  <c:v>96.931898490704739</c:v>
                </c:pt>
                <c:pt idx="89">
                  <c:v>96.708375666897311</c:v>
                </c:pt>
                <c:pt idx="90">
                  <c:v>96.487332443521339</c:v>
                </c:pt>
                <c:pt idx="91">
                  <c:v>96.268610230414964</c:v>
                </c:pt>
                <c:pt idx="92">
                  <c:v>96.052059204094206</c:v>
                </c:pt>
                <c:pt idx="93">
                  <c:v>95.837539787144806</c:v>
                </c:pt>
                <c:pt idx="94">
                  <c:v>95.624929275210363</c:v>
                </c:pt>
                <c:pt idx="95">
                  <c:v>95.414145954511582</c:v>
                </c:pt>
                <c:pt idx="96">
                  <c:v>95.205227978938936</c:v>
                </c:pt>
                <c:pt idx="97">
                  <c:v>94.998566108324937</c:v>
                </c:pt>
                <c:pt idx="98">
                  <c:v>94.7955215676905</c:v>
                </c:pt>
                <c:pt idx="99">
                  <c:v>94.599891586297488</c:v>
                </c:pt>
                <c:pt idx="100">
                  <c:v>94.420978102057447</c:v>
                </c:pt>
                <c:pt idx="101">
                  <c:v>94.279139635490907</c:v>
                </c:pt>
                <c:pt idx="102">
                  <c:v>94.214099367559953</c:v>
                </c:pt>
                <c:pt idx="103">
                  <c:v>94.294106080213069</c:v>
                </c:pt>
                <c:pt idx="104">
                  <c:v>94.619831162215704</c:v>
                </c:pt>
                <c:pt idx="105">
                  <c:v>95.312007200890889</c:v>
                </c:pt>
                <c:pt idx="106">
                  <c:v>96.471013090951914</c:v>
                </c:pt>
                <c:pt idx="107">
                  <c:v>98.107006639387777</c:v>
                </c:pt>
                <c:pt idx="108">
                  <c:v>100.06375712319833</c:v>
                </c:pt>
                <c:pt idx="109">
                  <c:v>101.98665504653287</c:v>
                </c:pt>
                <c:pt idx="110">
                  <c:v>103.38786376485361</c:v>
                </c:pt>
                <c:pt idx="111">
                  <c:v>103.81583337134072</c:v>
                </c:pt>
                <c:pt idx="112">
                  <c:v>103.05780713716939</c:v>
                </c:pt>
                <c:pt idx="113">
                  <c:v>101.25455481895465</c:v>
                </c:pt>
                <c:pt idx="114">
                  <c:v>98.844830291606343</c:v>
                </c:pt>
                <c:pt idx="115">
                  <c:v>96.368211503079138</c:v>
                </c:pt>
                <c:pt idx="116">
                  <c:v>94.248840010171904</c:v>
                </c:pt>
                <c:pt idx="117">
                  <c:v>92.679877306072029</c:v>
                </c:pt>
                <c:pt idx="118">
                  <c:v>91.641581310396802</c:v>
                </c:pt>
                <c:pt idx="119">
                  <c:v>90.998412696176473</c:v>
                </c:pt>
                <c:pt idx="120">
                  <c:v>90.59695145910689</c:v>
                </c:pt>
                <c:pt idx="121">
                  <c:v>90.320306890761628</c:v>
                </c:pt>
                <c:pt idx="122">
                  <c:v>90.098893011476335</c:v>
                </c:pt>
                <c:pt idx="123">
                  <c:v>89.89864888398948</c:v>
                </c:pt>
                <c:pt idx="124">
                  <c:v>89.705531809686164</c:v>
                </c:pt>
                <c:pt idx="125">
                  <c:v>89.514610499483226</c:v>
                </c:pt>
                <c:pt idx="126">
                  <c:v>89.324477987686933</c:v>
                </c:pt>
                <c:pt idx="127">
                  <c:v>89.135214475564212</c:v>
                </c:pt>
                <c:pt idx="128">
                  <c:v>88.948714750065818</c:v>
                </c:pt>
                <c:pt idx="129">
                  <c:v>88.771932362919458</c:v>
                </c:pt>
                <c:pt idx="130">
                  <c:v>88.625418040872432</c:v>
                </c:pt>
                <c:pt idx="131">
                  <c:v>88.55949074692883</c:v>
                </c:pt>
                <c:pt idx="132">
                  <c:v>88.674247466808325</c:v>
                </c:pt>
                <c:pt idx="133">
                  <c:v>89.124440109339659</c:v>
                </c:pt>
                <c:pt idx="134">
                  <c:v>90.075276476545241</c:v>
                </c:pt>
                <c:pt idx="135">
                  <c:v>91.58820197872501</c:v>
                </c:pt>
                <c:pt idx="136">
                  <c:v>93.478606937099386</c:v>
                </c:pt>
                <c:pt idx="137">
                  <c:v>95.264340390953123</c:v>
                </c:pt>
                <c:pt idx="138">
                  <c:v>96.316093512556975</c:v>
                </c:pt>
                <c:pt idx="139">
                  <c:v>96.174079883818706</c:v>
                </c:pt>
                <c:pt idx="140">
                  <c:v>94.820092135815202</c:v>
                </c:pt>
                <c:pt idx="141">
                  <c:v>92.68878206455723</c:v>
                </c:pt>
                <c:pt idx="142">
                  <c:v>90.408789188191008</c:v>
                </c:pt>
                <c:pt idx="143">
                  <c:v>88.480728552958396</c:v>
                </c:pt>
                <c:pt idx="144">
                  <c:v>87.111084808431272</c:v>
                </c:pt>
                <c:pt idx="145">
                  <c:v>86.251761704036127</c:v>
                </c:pt>
                <c:pt idx="146">
                  <c:v>85.740443918395897</c:v>
                </c:pt>
                <c:pt idx="147">
                  <c:v>85.419305857910359</c:v>
                </c:pt>
                <c:pt idx="148">
                  <c:v>85.184055328724455</c:v>
                </c:pt>
                <c:pt idx="149">
                  <c:v>84.981390786173634</c:v>
                </c:pt>
                <c:pt idx="150">
                  <c:v>84.789221796015156</c:v>
                </c:pt>
                <c:pt idx="151">
                  <c:v>84.599948973637112</c:v>
                </c:pt>
                <c:pt idx="152">
                  <c:v>84.411372437831943</c:v>
                </c:pt>
                <c:pt idx="153">
                  <c:v>84.222951063116128</c:v>
                </c:pt>
                <c:pt idx="154">
                  <c:v>84.034570389583962</c:v>
                </c:pt>
                <c:pt idx="155">
                  <c:v>83.846208795248558</c:v>
                </c:pt>
                <c:pt idx="156">
                  <c:v>83.657861914868192</c:v>
                </c:pt>
                <c:pt idx="157">
                  <c:v>83.469528193027855</c:v>
                </c:pt>
                <c:pt idx="158">
                  <c:v>83.28120653246539</c:v>
                </c:pt>
                <c:pt idx="159">
                  <c:v>83.092895962073655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104.66865877208922</c:v>
                </c:pt>
                <c:pt idx="4">
                  <c:v>104.99592482750063</c:v>
                </c:pt>
                <c:pt idx="5">
                  <c:v>105.32216529501844</c:v>
                </c:pt>
                <c:pt idx="6">
                  <c:v>105.64714473770854</c:v>
                </c:pt>
                <c:pt idx="7">
                  <c:v>105.97059526159909</c:v>
                </c:pt>
                <c:pt idx="8">
                  <c:v>106.29221326973244</c:v>
                </c:pt>
                <c:pt idx="9">
                  <c:v>106.61165606822625</c:v>
                </c:pt>
                <c:pt idx="10">
                  <c:v>106.9285383580022</c:v>
                </c:pt>
                <c:pt idx="11">
                  <c:v>107.24242865787055</c:v>
                </c:pt>
                <c:pt idx="12">
                  <c:v>107.55284571868856</c:v>
                </c:pt>
                <c:pt idx="13">
                  <c:v>107.85925500437487</c:v>
                </c:pt>
                <c:pt idx="14">
                  <c:v>108.16106533359763</c:v>
                </c:pt>
                <c:pt idx="15">
                  <c:v>108.45762579575005</c:v>
                </c:pt>
                <c:pt idx="16">
                  <c:v>108.74822307599651</c:v>
                </c:pt>
                <c:pt idx="17">
                  <c:v>109.03207934608528</c:v>
                </c:pt>
                <c:pt idx="18">
                  <c:v>109.30835089938124</c:v>
                </c:pt>
                <c:pt idx="19">
                  <c:v>109.57612772894301</c:v>
                </c:pt>
                <c:pt idx="20">
                  <c:v>109.83443426487449</c:v>
                </c:pt>
                <c:pt idx="21">
                  <c:v>110.0822314996712</c:v>
                </c:pt>
                <c:pt idx="22">
                  <c:v>110.3184207355749</c:v>
                </c:pt>
                <c:pt idx="23">
                  <c:v>110.54184918347416</c:v>
                </c:pt>
                <c:pt idx="24">
                  <c:v>110.75131762593811</c:v>
                </c:pt>
                <c:pt idx="25">
                  <c:v>110.94559032486906</c:v>
                </c:pt>
                <c:pt idx="26">
                  <c:v>111.12340730465193</c:v>
                </c:pt>
                <c:pt idx="27">
                  <c:v>111.28349907285197</c:v>
                </c:pt>
                <c:pt idx="28">
                  <c:v>111.42460375179692</c:v>
                </c:pt>
                <c:pt idx="29">
                  <c:v>111.54548648657014</c:v>
                </c:pt>
                <c:pt idx="30">
                  <c:v>111.64496087067231</c:v>
                </c:pt>
                <c:pt idx="31">
                  <c:v>111.72191199467865</c:v>
                </c:pt>
                <c:pt idx="32">
                  <c:v>111.775320582695</c:v>
                </c:pt>
                <c:pt idx="33">
                  <c:v>111.80428754554512</c:v>
                </c:pt>
                <c:pt idx="34">
                  <c:v>111.80805815938393</c:v>
                </c:pt>
                <c:pt idx="35">
                  <c:v>111.78604498578201</c:v>
                </c:pt>
                <c:pt idx="36">
                  <c:v>111.73784859608541</c:v>
                </c:pt>
                <c:pt idx="37">
                  <c:v>111.66327515937509</c:v>
                </c:pt>
                <c:pt idx="38">
                  <c:v>111.56235000705423</c:v>
                </c:pt>
                <c:pt idx="39">
                  <c:v>111.43532640113912</c:v>
                </c:pt>
                <c:pt idx="40">
                  <c:v>111.28268890559966</c:v>
                </c:pt>
                <c:pt idx="41">
                  <c:v>111.10515098272296</c:v>
                </c:pt>
                <c:pt idx="42">
                  <c:v>110.90364669609824</c:v>
                </c:pt>
                <c:pt idx="43">
                  <c:v>110.67931668059735</c:v>
                </c:pt>
                <c:pt idx="44">
                  <c:v>110.43348881701002</c:v>
                </c:pt>
                <c:pt idx="45">
                  <c:v>110.1676543035336</c:v>
                </c:pt>
                <c:pt idx="46">
                  <c:v>109.88344002859655</c:v>
                </c:pt>
                <c:pt idx="47">
                  <c:v>109.58257830390168</c:v>
                </c:pt>
                <c:pt idx="48">
                  <c:v>109.26687510307667</c:v>
                </c:pt>
                <c:pt idx="49">
                  <c:v>108.93817796637407</c:v>
                </c:pt>
                <c:pt idx="50">
                  <c:v>108.59834467847188</c:v>
                </c:pt>
                <c:pt idx="51">
                  <c:v>108.24921371338438</c:v>
                </c:pt>
                <c:pt idx="52">
                  <c:v>107.89257728097516</c:v>
                </c:pt>
                <c:pt idx="53">
                  <c:v>107.5301576193329</c:v>
                </c:pt>
                <c:pt idx="54">
                  <c:v>107.1635869728007</c:v>
                </c:pt>
                <c:pt idx="55">
                  <c:v>106.79439149220946</c:v>
                </c:pt>
                <c:pt idx="56">
                  <c:v>106.42397910498855</c:v>
                </c:pt>
                <c:pt idx="57">
                  <c:v>106.05363123825524</c:v>
                </c:pt>
                <c:pt idx="58">
                  <c:v>105.6844981441163</c:v>
                </c:pt>
                <c:pt idx="59">
                  <c:v>105.31759747620711</c:v>
                </c:pt>
                <c:pt idx="60">
                  <c:v>104.9538156998737</c:v>
                </c:pt>
                <c:pt idx="61">
                  <c:v>104.59391188293327</c:v>
                </c:pt>
                <c:pt idx="62">
                  <c:v>104.23852340552719</c:v>
                </c:pt>
                <c:pt idx="63">
                  <c:v>103.88817314117985</c:v>
                </c:pt>
                <c:pt idx="64">
                  <c:v>103.54327769143583</c:v>
                </c:pt>
                <c:pt idx="65">
                  <c:v>103.20415629818683</c:v>
                </c:pt>
                <c:pt idx="66">
                  <c:v>102.8710401063482</c:v>
                </c:pt>
                <c:pt idx="67">
                  <c:v>102.54408150095526</c:v>
                </c:pt>
                <c:pt idx="68">
                  <c:v>102.22336329388357</c:v>
                </c:pt>
                <c:pt idx="69">
                  <c:v>101.90890758392511</c:v>
                </c:pt>
                <c:pt idx="70">
                  <c:v>101.60068415828515</c:v>
                </c:pt>
                <c:pt idx="71">
                  <c:v>101.29861834275432</c:v>
                </c:pt>
                <c:pt idx="72">
                  <c:v>101.00259824142576</c:v>
                </c:pt>
                <c:pt idx="73">
                  <c:v>100.71248133483736</c:v>
                </c:pt>
                <c:pt idx="74">
                  <c:v>100.42810042807923</c:v>
                </c:pt>
                <c:pt idx="75">
                  <c:v>100.14926895815726</c:v>
                </c:pt>
                <c:pt idx="76">
                  <c:v>99.875785683299043</c:v>
                </c:pt>
                <c:pt idx="77">
                  <c:v>99.607438786525819</c:v>
                </c:pt>
                <c:pt idx="78">
                  <c:v>99.344009432296517</c:v>
                </c:pt>
                <c:pt idx="79">
                  <c:v>99.085274818925214</c:v>
                </c:pt>
                <c:pt idx="80">
                  <c:v>98.831010771306481</c:v>
                </c:pt>
                <c:pt idx="81">
                  <c:v>98.580993918714654</c:v>
                </c:pt>
                <c:pt idx="82">
                  <c:v>98.335003501469103</c:v>
                </c:pt>
                <c:pt idx="83">
                  <c:v>98.092822848416063</c:v>
                </c:pt>
                <c:pt idx="84">
                  <c:v>97.854240564740181</c:v>
                </c:pt>
                <c:pt idx="85">
                  <c:v>97.619051466809793</c:v>
                </c:pt>
                <c:pt idx="86">
                  <c:v>97.387057297748413</c:v>
                </c:pt>
                <c:pt idx="87">
                  <c:v>97.158067254352716</c:v>
                </c:pt>
                <c:pt idx="88">
                  <c:v>96.931898352932322</c:v>
                </c:pt>
                <c:pt idx="89">
                  <c:v>96.708375658712214</c:v>
                </c:pt>
                <c:pt idx="90">
                  <c:v>96.487332400654878</c:v>
                </c:pt>
                <c:pt idx="91">
                  <c:v>96.268609990962645</c:v>
                </c:pt>
                <c:pt idx="92">
                  <c:v>96.052057966125929</c:v>
                </c:pt>
                <c:pt idx="93">
                  <c:v>95.837533864198889</c:v>
                </c:pt>
                <c:pt idx="94">
                  <c:v>95.624903051008914</c:v>
                </c:pt>
                <c:pt idx="95">
                  <c:v>95.414038506233382</c:v>
                </c:pt>
                <c:pt idx="96">
                  <c:v>95.204820578698886</c:v>
                </c:pt>
                <c:pt idx="97">
                  <c:v>94.997136718858201</c:v>
                </c:pt>
                <c:pt idx="98">
                  <c:v>94.790881195170172</c:v>
                </c:pt>
                <c:pt idx="99">
                  <c:v>94.585954800026826</c:v>
                </c:pt>
                <c:pt idx="100">
                  <c:v>94.382264549932671</c:v>
                </c:pt>
                <c:pt idx="101">
                  <c:v>94.179723383823912</c:v>
                </c:pt>
                <c:pt idx="102">
                  <c:v>93.978249862709859</c:v>
                </c:pt>
                <c:pt idx="103">
                  <c:v>93.777767873212852</c:v>
                </c:pt>
                <c:pt idx="104">
                  <c:v>93.578206337062227</c:v>
                </c:pt>
                <c:pt idx="105">
                  <c:v>93.379498928155968</c:v>
                </c:pt>
                <c:pt idx="106">
                  <c:v>93.181583798427255</c:v>
                </c:pt>
                <c:pt idx="107">
                  <c:v>92.98440331343599</c:v>
                </c:pt>
                <c:pt idx="108">
                  <c:v>92.787903798338533</c:v>
                </c:pt>
                <c:pt idx="109">
                  <c:v>92.592035294666843</c:v>
                </c:pt>
                <c:pt idx="110">
                  <c:v>92.396751328163475</c:v>
                </c:pt>
                <c:pt idx="111">
                  <c:v>92.202008687766721</c:v>
                </c:pt>
                <c:pt idx="112">
                  <c:v>92.007767215716399</c:v>
                </c:pt>
                <c:pt idx="113">
                  <c:v>91.813989608651255</c:v>
                </c:pt>
                <c:pt idx="114">
                  <c:v>91.620641229488271</c:v>
                </c:pt>
                <c:pt idx="115">
                  <c:v>91.427689929812203</c:v>
                </c:pt>
                <c:pt idx="116">
                  <c:v>91.235105882455969</c:v>
                </c:pt>
                <c:pt idx="117">
                  <c:v>91.042861423916264</c:v>
                </c:pt>
                <c:pt idx="118">
                  <c:v>90.850930906223439</c:v>
                </c:pt>
                <c:pt idx="119">
                  <c:v>90.659290557867863</c:v>
                </c:pt>
                <c:pt idx="120">
                  <c:v>90.467918353375111</c:v>
                </c:pt>
                <c:pt idx="121">
                  <c:v>90.276793891117919</c:v>
                </c:pt>
                <c:pt idx="122">
                  <c:v>90.085898278953366</c:v>
                </c:pt>
                <c:pt idx="123">
                  <c:v>89.895214027278868</c:v>
                </c:pt>
                <c:pt idx="124">
                  <c:v>89.70472494910689</c:v>
                </c:pt>
                <c:pt idx="125">
                  <c:v>89.514416066768945</c:v>
                </c:pt>
                <c:pt idx="126">
                  <c:v>89.324273524870648</c:v>
                </c:pt>
                <c:pt idx="127">
                  <c:v>89.134284509132641</c:v>
                </c:pt>
                <c:pt idx="128">
                  <c:v>88.944437170766349</c:v>
                </c:pt>
                <c:pt idx="129">
                  <c:v>88.75472055604763</c:v>
                </c:pt>
                <c:pt idx="130">
                  <c:v>88.565124540767172</c:v>
                </c:pt>
                <c:pt idx="131">
                  <c:v>88.375639769250839</c:v>
                </c:pt>
                <c:pt idx="132">
                  <c:v>88.186257597658994</c:v>
                </c:pt>
                <c:pt idx="133">
                  <c:v>87.996970041288364</c:v>
                </c:pt>
                <c:pt idx="134">
                  <c:v>87.807769725615202</c:v>
                </c:pt>
                <c:pt idx="135">
                  <c:v>87.618649840832575</c:v>
                </c:pt>
                <c:pt idx="136">
                  <c:v>87.429604099648714</c:v>
                </c:pt>
                <c:pt idx="137">
                  <c:v>87.240626698127016</c:v>
                </c:pt>
                <c:pt idx="138">
                  <c:v>87.051712279361041</c:v>
                </c:pt>
                <c:pt idx="139">
                  <c:v>86.862855899790674</c:v>
                </c:pt>
                <c:pt idx="140">
                  <c:v>86.674052997977114</c:v>
                </c:pt>
                <c:pt idx="141">
                  <c:v>86.485299365666179</c:v>
                </c:pt>
                <c:pt idx="142">
                  <c:v>86.296591120979841</c:v>
                </c:pt>
                <c:pt idx="143">
                  <c:v>86.107924683586575</c:v>
                </c:pt>
                <c:pt idx="144">
                  <c:v>85.919296751710277</c:v>
                </c:pt>
                <c:pt idx="145">
                  <c:v>85.730704280847362</c:v>
                </c:pt>
                <c:pt idx="146">
                  <c:v>85.542144464069764</c:v>
                </c:pt>
                <c:pt idx="147">
                  <c:v>85.353614713799971</c:v>
                </c:pt>
                <c:pt idx="148">
                  <c:v>85.165112644952046</c:v>
                </c:pt>
                <c:pt idx="149">
                  <c:v>84.97663605933954</c:v>
                </c:pt>
                <c:pt idx="150">
                  <c:v>84.788182931258177</c:v>
                </c:pt>
                <c:pt idx="151">
                  <c:v>84.599751394157437</c:v>
                </c:pt>
                <c:pt idx="152">
                  <c:v>84.411339728321423</c:v>
                </c:pt>
                <c:pt idx="153">
                  <c:v>84.222946349484502</c:v>
                </c:pt>
                <c:pt idx="154">
                  <c:v>84.034569798312901</c:v>
                </c:pt>
                <c:pt idx="155">
                  <c:v>83.846208730688048</c:v>
                </c:pt>
                <c:pt idx="156">
                  <c:v>83.657861908732031</c:v>
                </c:pt>
                <c:pt idx="157">
                  <c:v>83.469528192520187</c:v>
                </c:pt>
                <c:pt idx="158">
                  <c:v>83.281206532428826</c:v>
                </c:pt>
                <c:pt idx="159">
                  <c:v>83.092895962071367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108.172</c:v>
                </c:pt>
                <c:pt idx="1">
                  <c:v>106.414</c:v>
                </c:pt>
                <c:pt idx="2">
                  <c:v>107.69</c:v>
                </c:pt>
                <c:pt idx="3">
                  <c:v>104.569</c:v>
                </c:pt>
                <c:pt idx="4">
                  <c:v>107.55200000000001</c:v>
                </c:pt>
                <c:pt idx="5">
                  <c:v>106.655</c:v>
                </c:pt>
                <c:pt idx="6">
                  <c:v>106.845</c:v>
                </c:pt>
                <c:pt idx="7">
                  <c:v>104.276</c:v>
                </c:pt>
                <c:pt idx="8">
                  <c:v>106.70699999999999</c:v>
                </c:pt>
                <c:pt idx="9">
                  <c:v>104.655</c:v>
                </c:pt>
                <c:pt idx="10">
                  <c:v>103.845</c:v>
                </c:pt>
                <c:pt idx="11">
                  <c:v>104.621</c:v>
                </c:pt>
                <c:pt idx="12">
                  <c:v>103.46599999999999</c:v>
                </c:pt>
                <c:pt idx="13">
                  <c:v>104.10299999999999</c:v>
                </c:pt>
                <c:pt idx="14">
                  <c:v>103.759</c:v>
                </c:pt>
                <c:pt idx="15">
                  <c:v>106.81</c:v>
                </c:pt>
                <c:pt idx="16">
                  <c:v>104.5</c:v>
                </c:pt>
                <c:pt idx="17">
                  <c:v>105.5</c:v>
                </c:pt>
                <c:pt idx="18">
                  <c:v>103.172</c:v>
                </c:pt>
                <c:pt idx="19">
                  <c:v>102.931</c:v>
                </c:pt>
                <c:pt idx="20">
                  <c:v>104.517</c:v>
                </c:pt>
                <c:pt idx="21">
                  <c:v>105.39700000000001</c:v>
                </c:pt>
                <c:pt idx="22">
                  <c:v>102.672</c:v>
                </c:pt>
                <c:pt idx="23">
                  <c:v>104.759</c:v>
                </c:pt>
                <c:pt idx="24">
                  <c:v>103.655</c:v>
                </c:pt>
                <c:pt idx="25">
                  <c:v>104.89700000000001</c:v>
                </c:pt>
                <c:pt idx="26">
                  <c:v>102.414</c:v>
                </c:pt>
                <c:pt idx="27">
                  <c:v>105.03400000000001</c:v>
                </c:pt>
                <c:pt idx="28">
                  <c:v>105.759</c:v>
                </c:pt>
                <c:pt idx="29">
                  <c:v>106.86199999999999</c:v>
                </c:pt>
                <c:pt idx="30">
                  <c:v>106.10299999999999</c:v>
                </c:pt>
                <c:pt idx="31">
                  <c:v>107.70699999999999</c:v>
                </c:pt>
                <c:pt idx="32">
                  <c:v>107.36199999999999</c:v>
                </c:pt>
                <c:pt idx="33">
                  <c:v>107.13800000000001</c:v>
                </c:pt>
                <c:pt idx="34">
                  <c:v>108.44799999999999</c:v>
                </c:pt>
                <c:pt idx="35">
                  <c:v>108.155</c:v>
                </c:pt>
                <c:pt idx="36">
                  <c:v>109.94799999999999</c:v>
                </c:pt>
                <c:pt idx="37">
                  <c:v>110.621</c:v>
                </c:pt>
                <c:pt idx="38">
                  <c:v>110.60299999999999</c:v>
                </c:pt>
                <c:pt idx="39">
                  <c:v>111.379</c:v>
                </c:pt>
                <c:pt idx="40">
                  <c:v>114</c:v>
                </c:pt>
                <c:pt idx="41">
                  <c:v>112.517</c:v>
                </c:pt>
                <c:pt idx="42">
                  <c:v>115.172</c:v>
                </c:pt>
                <c:pt idx="43">
                  <c:v>119.81</c:v>
                </c:pt>
                <c:pt idx="44">
                  <c:v>123.759</c:v>
                </c:pt>
                <c:pt idx="45">
                  <c:v>127.53400000000001</c:v>
                </c:pt>
                <c:pt idx="46">
                  <c:v>134.87899999999999</c:v>
                </c:pt>
                <c:pt idx="47">
                  <c:v>142.89699999999999</c:v>
                </c:pt>
                <c:pt idx="48">
                  <c:v>152.77600000000001</c:v>
                </c:pt>
                <c:pt idx="49">
                  <c:v>166.89699999999999</c:v>
                </c:pt>
                <c:pt idx="50">
                  <c:v>183.10300000000001</c:v>
                </c:pt>
                <c:pt idx="51">
                  <c:v>200.5</c:v>
                </c:pt>
                <c:pt idx="52">
                  <c:v>213.517</c:v>
                </c:pt>
                <c:pt idx="53">
                  <c:v>222.72399999999999</c:v>
                </c:pt>
                <c:pt idx="54">
                  <c:v>229.25899999999999</c:v>
                </c:pt>
                <c:pt idx="55">
                  <c:v>232.41399999999999</c:v>
                </c:pt>
                <c:pt idx="56">
                  <c:v>234.60300000000001</c:v>
                </c:pt>
                <c:pt idx="57">
                  <c:v>228.60300000000001</c:v>
                </c:pt>
                <c:pt idx="58">
                  <c:v>217.172</c:v>
                </c:pt>
                <c:pt idx="59">
                  <c:v>195.46600000000001</c:v>
                </c:pt>
                <c:pt idx="60">
                  <c:v>154.89699999999999</c:v>
                </c:pt>
                <c:pt idx="61">
                  <c:v>118.172</c:v>
                </c:pt>
                <c:pt idx="62">
                  <c:v>106.13800000000001</c:v>
                </c:pt>
                <c:pt idx="63">
                  <c:v>104.172</c:v>
                </c:pt>
                <c:pt idx="64">
                  <c:v>108.39700000000001</c:v>
                </c:pt>
                <c:pt idx="65">
                  <c:v>107.276</c:v>
                </c:pt>
                <c:pt idx="66">
                  <c:v>111.60299999999999</c:v>
                </c:pt>
                <c:pt idx="67">
                  <c:v>113.569</c:v>
                </c:pt>
                <c:pt idx="68">
                  <c:v>117.086</c:v>
                </c:pt>
                <c:pt idx="69">
                  <c:v>123.36199999999999</c:v>
                </c:pt>
                <c:pt idx="70">
                  <c:v>135.89699999999999</c:v>
                </c:pt>
                <c:pt idx="71">
                  <c:v>148.13800000000001</c:v>
                </c:pt>
                <c:pt idx="72">
                  <c:v>162.63800000000001</c:v>
                </c:pt>
                <c:pt idx="73">
                  <c:v>176.31</c:v>
                </c:pt>
                <c:pt idx="74">
                  <c:v>185.27600000000001</c:v>
                </c:pt>
                <c:pt idx="75">
                  <c:v>194.39699999999999</c:v>
                </c:pt>
                <c:pt idx="76">
                  <c:v>198.08600000000001</c:v>
                </c:pt>
                <c:pt idx="77">
                  <c:v>199.13800000000001</c:v>
                </c:pt>
                <c:pt idx="78">
                  <c:v>193.31</c:v>
                </c:pt>
                <c:pt idx="79">
                  <c:v>173.24100000000001</c:v>
                </c:pt>
                <c:pt idx="80">
                  <c:v>135.79300000000001</c:v>
                </c:pt>
                <c:pt idx="81">
                  <c:v>104.776</c:v>
                </c:pt>
                <c:pt idx="82">
                  <c:v>93.361999999999995</c:v>
                </c:pt>
                <c:pt idx="83">
                  <c:v>93.397000000000006</c:v>
                </c:pt>
                <c:pt idx="84">
                  <c:v>94.085999999999999</c:v>
                </c:pt>
                <c:pt idx="85">
                  <c:v>93.620999999999995</c:v>
                </c:pt>
                <c:pt idx="86">
                  <c:v>92.914000000000001</c:v>
                </c:pt>
                <c:pt idx="87">
                  <c:v>94.19</c:v>
                </c:pt>
                <c:pt idx="88">
                  <c:v>92.552000000000007</c:v>
                </c:pt>
                <c:pt idx="89">
                  <c:v>92.724000000000004</c:v>
                </c:pt>
                <c:pt idx="90">
                  <c:v>90.844999999999999</c:v>
                </c:pt>
                <c:pt idx="91">
                  <c:v>91.138000000000005</c:v>
                </c:pt>
                <c:pt idx="92">
                  <c:v>92.293000000000006</c:v>
                </c:pt>
                <c:pt idx="93">
                  <c:v>90.552000000000007</c:v>
                </c:pt>
                <c:pt idx="94">
                  <c:v>91.569000000000003</c:v>
                </c:pt>
                <c:pt idx="95">
                  <c:v>92.552000000000007</c:v>
                </c:pt>
                <c:pt idx="96">
                  <c:v>90.483000000000004</c:v>
                </c:pt>
                <c:pt idx="97">
                  <c:v>90.379000000000005</c:v>
                </c:pt>
                <c:pt idx="98">
                  <c:v>91.052000000000007</c:v>
                </c:pt>
                <c:pt idx="99">
                  <c:v>91.671999999999997</c:v>
                </c:pt>
                <c:pt idx="100">
                  <c:v>90.793000000000006</c:v>
                </c:pt>
                <c:pt idx="101">
                  <c:v>91.516999999999996</c:v>
                </c:pt>
                <c:pt idx="102">
                  <c:v>91.328000000000003</c:v>
                </c:pt>
                <c:pt idx="103">
                  <c:v>92.483000000000004</c:v>
                </c:pt>
                <c:pt idx="104">
                  <c:v>89.361999999999995</c:v>
                </c:pt>
                <c:pt idx="105">
                  <c:v>94.069000000000003</c:v>
                </c:pt>
                <c:pt idx="106">
                  <c:v>94.879000000000005</c:v>
                </c:pt>
                <c:pt idx="107">
                  <c:v>94.379000000000005</c:v>
                </c:pt>
                <c:pt idx="108">
                  <c:v>98.19</c:v>
                </c:pt>
                <c:pt idx="109">
                  <c:v>100.776</c:v>
                </c:pt>
                <c:pt idx="110">
                  <c:v>101.79300000000001</c:v>
                </c:pt>
                <c:pt idx="111">
                  <c:v>101.241</c:v>
                </c:pt>
                <c:pt idx="112">
                  <c:v>103.914</c:v>
                </c:pt>
                <c:pt idx="113">
                  <c:v>100.36199999999999</c:v>
                </c:pt>
                <c:pt idx="114">
                  <c:v>96.897000000000006</c:v>
                </c:pt>
                <c:pt idx="115">
                  <c:v>96.31</c:v>
                </c:pt>
                <c:pt idx="116">
                  <c:v>93.947999999999993</c:v>
                </c:pt>
                <c:pt idx="117">
                  <c:v>88.552000000000007</c:v>
                </c:pt>
                <c:pt idx="118">
                  <c:v>88.344999999999999</c:v>
                </c:pt>
                <c:pt idx="119">
                  <c:v>89.483000000000004</c:v>
                </c:pt>
                <c:pt idx="120">
                  <c:v>88.828000000000003</c:v>
                </c:pt>
                <c:pt idx="121">
                  <c:v>87.241</c:v>
                </c:pt>
                <c:pt idx="122">
                  <c:v>89.102999999999994</c:v>
                </c:pt>
                <c:pt idx="123">
                  <c:v>87.241</c:v>
                </c:pt>
                <c:pt idx="124">
                  <c:v>87.138000000000005</c:v>
                </c:pt>
                <c:pt idx="125">
                  <c:v>87.206999999999994</c:v>
                </c:pt>
                <c:pt idx="126">
                  <c:v>87.414000000000001</c:v>
                </c:pt>
                <c:pt idx="127">
                  <c:v>88.052000000000007</c:v>
                </c:pt>
                <c:pt idx="128">
                  <c:v>88.328000000000003</c:v>
                </c:pt>
                <c:pt idx="129">
                  <c:v>84.793000000000006</c:v>
                </c:pt>
                <c:pt idx="130">
                  <c:v>86.516999999999996</c:v>
                </c:pt>
                <c:pt idx="131">
                  <c:v>86.034000000000006</c:v>
                </c:pt>
                <c:pt idx="132">
                  <c:v>84.516999999999996</c:v>
                </c:pt>
                <c:pt idx="133">
                  <c:v>88.171999999999997</c:v>
                </c:pt>
                <c:pt idx="134">
                  <c:v>88</c:v>
                </c:pt>
                <c:pt idx="135">
                  <c:v>90.638000000000005</c:v>
                </c:pt>
                <c:pt idx="136">
                  <c:v>90.724000000000004</c:v>
                </c:pt>
                <c:pt idx="137">
                  <c:v>92.414000000000001</c:v>
                </c:pt>
                <c:pt idx="138">
                  <c:v>92.259</c:v>
                </c:pt>
                <c:pt idx="139">
                  <c:v>97.31</c:v>
                </c:pt>
                <c:pt idx="140">
                  <c:v>91.224000000000004</c:v>
                </c:pt>
                <c:pt idx="141">
                  <c:v>91.775999999999996</c:v>
                </c:pt>
                <c:pt idx="142">
                  <c:v>89.828000000000003</c:v>
                </c:pt>
                <c:pt idx="143">
                  <c:v>86.775999999999996</c:v>
                </c:pt>
                <c:pt idx="144">
                  <c:v>86.430999999999997</c:v>
                </c:pt>
                <c:pt idx="145">
                  <c:v>85.206999999999994</c:v>
                </c:pt>
                <c:pt idx="146">
                  <c:v>82.897000000000006</c:v>
                </c:pt>
                <c:pt idx="147">
                  <c:v>83.516999999999996</c:v>
                </c:pt>
                <c:pt idx="148">
                  <c:v>82.724000000000004</c:v>
                </c:pt>
                <c:pt idx="149">
                  <c:v>82.983000000000004</c:v>
                </c:pt>
                <c:pt idx="150">
                  <c:v>84.671999999999997</c:v>
                </c:pt>
                <c:pt idx="151">
                  <c:v>85.19</c:v>
                </c:pt>
                <c:pt idx="152">
                  <c:v>85.620999999999995</c:v>
                </c:pt>
                <c:pt idx="153">
                  <c:v>83.844999999999999</c:v>
                </c:pt>
                <c:pt idx="154">
                  <c:v>82.447999999999993</c:v>
                </c:pt>
                <c:pt idx="155">
                  <c:v>83.224000000000004</c:v>
                </c:pt>
                <c:pt idx="156">
                  <c:v>81.483000000000004</c:v>
                </c:pt>
                <c:pt idx="157">
                  <c:v>84.379000000000005</c:v>
                </c:pt>
                <c:pt idx="158">
                  <c:v>82.879000000000005</c:v>
                </c:pt>
                <c:pt idx="159">
                  <c:v>82.620999999999995</c:v>
                </c:pt>
                <c:pt idx="160">
                  <c:v>81.638000000000005</c:v>
                </c:pt>
                <c:pt idx="161">
                  <c:v>83</c:v>
                </c:pt>
                <c:pt idx="162">
                  <c:v>84.052000000000007</c:v>
                </c:pt>
                <c:pt idx="163">
                  <c:v>83.430999999999997</c:v>
                </c:pt>
                <c:pt idx="164">
                  <c:v>82.102999999999994</c:v>
                </c:pt>
                <c:pt idx="165">
                  <c:v>83.81</c:v>
                </c:pt>
                <c:pt idx="166">
                  <c:v>82.171999999999997</c:v>
                </c:pt>
                <c:pt idx="167">
                  <c:v>81.569000000000003</c:v>
                </c:pt>
                <c:pt idx="168">
                  <c:v>83.241</c:v>
                </c:pt>
                <c:pt idx="169">
                  <c:v>81.379000000000005</c:v>
                </c:pt>
                <c:pt idx="170">
                  <c:v>81.793000000000006</c:v>
                </c:pt>
                <c:pt idx="171">
                  <c:v>81.775999999999996</c:v>
                </c:pt>
                <c:pt idx="172">
                  <c:v>81.828000000000003</c:v>
                </c:pt>
                <c:pt idx="173">
                  <c:v>83.085999999999999</c:v>
                </c:pt>
                <c:pt idx="174">
                  <c:v>81.516999999999996</c:v>
                </c:pt>
                <c:pt idx="175">
                  <c:v>81.155000000000001</c:v>
                </c:pt>
                <c:pt idx="176">
                  <c:v>85.638000000000005</c:v>
                </c:pt>
                <c:pt idx="177">
                  <c:v>83.102999999999994</c:v>
                </c:pt>
                <c:pt idx="178">
                  <c:v>84.016999999999996</c:v>
                </c:pt>
                <c:pt idx="179">
                  <c:v>83.569000000000003</c:v>
                </c:pt>
                <c:pt idx="180">
                  <c:v>82.552000000000007</c:v>
                </c:pt>
                <c:pt idx="181">
                  <c:v>81.293000000000006</c:v>
                </c:pt>
                <c:pt idx="182">
                  <c:v>81.344999999999999</c:v>
                </c:pt>
                <c:pt idx="183">
                  <c:v>83.447999999999993</c:v>
                </c:pt>
                <c:pt idx="184">
                  <c:v>81.379000000000005</c:v>
                </c:pt>
                <c:pt idx="185">
                  <c:v>81.638000000000005</c:v>
                </c:pt>
                <c:pt idx="186">
                  <c:v>82.671999999999997</c:v>
                </c:pt>
                <c:pt idx="187">
                  <c:v>82.81</c:v>
                </c:pt>
                <c:pt idx="188">
                  <c:v>83.085999999999999</c:v>
                </c:pt>
                <c:pt idx="189">
                  <c:v>82.775999999999996</c:v>
                </c:pt>
                <c:pt idx="190">
                  <c:v>84.361999999999995</c:v>
                </c:pt>
                <c:pt idx="191">
                  <c:v>82.120999999999995</c:v>
                </c:pt>
                <c:pt idx="192">
                  <c:v>82.552000000000007</c:v>
                </c:pt>
                <c:pt idx="193">
                  <c:v>82.947999999999993</c:v>
                </c:pt>
                <c:pt idx="194">
                  <c:v>81.016999999999996</c:v>
                </c:pt>
                <c:pt idx="195">
                  <c:v>83</c:v>
                </c:pt>
                <c:pt idx="196">
                  <c:v>84.206999999999994</c:v>
                </c:pt>
                <c:pt idx="197">
                  <c:v>84.138000000000005</c:v>
                </c:pt>
                <c:pt idx="198">
                  <c:v>79.602999999999994</c:v>
                </c:pt>
                <c:pt idx="199">
                  <c:v>81.602999999999994</c:v>
                </c:pt>
                <c:pt idx="200">
                  <c:v>83.397000000000006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103.5165932310414</c:v>
                </c:pt>
                <c:pt idx="4">
                  <c:v>103.65541601139171</c:v>
                </c:pt>
                <c:pt idx="5">
                  <c:v>103.79302618774912</c:v>
                </c:pt>
                <c:pt idx="6">
                  <c:v>103.9292345017265</c:v>
                </c:pt>
                <c:pt idx="7">
                  <c:v>104.06382926772183</c:v>
                </c:pt>
                <c:pt idx="8">
                  <c:v>104.19657442525886</c:v>
                </c:pt>
                <c:pt idx="9">
                  <c:v>104.32720754665735</c:v>
                </c:pt>
                <c:pt idx="10">
                  <c:v>104.45543783003886</c:v>
                </c:pt>
                <c:pt idx="11">
                  <c:v>104.58094411635869</c:v>
                </c:pt>
                <c:pt idx="12">
                  <c:v>104.70337297946078</c:v>
                </c:pt>
                <c:pt idx="13">
                  <c:v>104.82233695060259</c:v>
                </c:pt>
                <c:pt idx="14">
                  <c:v>104.93741295452944</c:v>
                </c:pt>
                <c:pt idx="15">
                  <c:v>105.04814105510874</c:v>
                </c:pt>
                <c:pt idx="16">
                  <c:v>105.15402363895977</c:v>
                </c:pt>
                <c:pt idx="17">
                  <c:v>105.25452521352412</c:v>
                </c:pt>
                <c:pt idx="18">
                  <c:v>105.34907307662615</c:v>
                </c:pt>
                <c:pt idx="19">
                  <c:v>105.43705925461386</c:v>
                </c:pt>
                <c:pt idx="20">
                  <c:v>105.51784435175223</c:v>
                </c:pt>
                <c:pt idx="21">
                  <c:v>105.59076438064351</c:v>
                </c:pt>
                <c:pt idx="22">
                  <c:v>105.65514237178145</c:v>
                </c:pt>
                <c:pt idx="23">
                  <c:v>105.7103077693845</c:v>
                </c:pt>
                <c:pt idx="24">
                  <c:v>105.75562856441935</c:v>
                </c:pt>
                <c:pt idx="25">
                  <c:v>105.79056412939894</c:v>
                </c:pt>
                <c:pt idx="26">
                  <c:v>105.81475120572856</c:v>
                </c:pt>
                <c:pt idx="27">
                  <c:v>105.82814187154804</c:v>
                </c:pt>
                <c:pt idx="28">
                  <c:v>105.83122090858178</c:v>
                </c:pt>
                <c:pt idx="29">
                  <c:v>105.82534082208105</c:v>
                </c:pt>
                <c:pt idx="30">
                  <c:v>105.8132252977305</c:v>
                </c:pt>
                <c:pt idx="31">
                  <c:v>105.79970459072798</c:v>
                </c:pt>
                <c:pt idx="32">
                  <c:v>105.79275634362946</c:v>
                </c:pt>
                <c:pt idx="33">
                  <c:v>105.80492800609093</c:v>
                </c:pt>
                <c:pt idx="34">
                  <c:v>105.85520594992164</c:v>
                </c:pt>
                <c:pt idx="35">
                  <c:v>105.97136368424181</c:v>
                </c:pt>
                <c:pt idx="36">
                  <c:v>106.19275913912891</c:v>
                </c:pt>
                <c:pt idx="37">
                  <c:v>106.57345243210632</c:v>
                </c:pt>
                <c:pt idx="38">
                  <c:v>107.18537922440835</c:v>
                </c:pt>
                <c:pt idx="39">
                  <c:v>108.12114735182364</c:v>
                </c:pt>
                <c:pt idx="40">
                  <c:v>109.49584415235753</c:v>
                </c:pt>
                <c:pt idx="41">
                  <c:v>111.44708073012177</c:v>
                </c:pt>
                <c:pt idx="42">
                  <c:v>114.13240209526874</c:v>
                </c:pt>
                <c:pt idx="43">
                  <c:v>117.72321154499781</c:v>
                </c:pt>
                <c:pt idx="44">
                  <c:v>122.39454508079083</c:v>
                </c:pt>
                <c:pt idx="45">
                  <c:v>128.3104229947368</c:v>
                </c:pt>
                <c:pt idx="46">
                  <c:v>135.6051056398496</c:v>
                </c:pt>
                <c:pt idx="47">
                  <c:v>144.36134772693012</c:v>
                </c:pt>
                <c:pt idx="48">
                  <c:v>154.58758134730743</c:v>
                </c:pt>
                <c:pt idx="49">
                  <c:v>166.19666506330643</c:v>
                </c:pt>
                <c:pt idx="50">
                  <c:v>178.98882794418597</c:v>
                </c:pt>
                <c:pt idx="51">
                  <c:v>192.63831075762857</c:v>
                </c:pt>
                <c:pt idx="52">
                  <c:v>206.6689427863717</c:v>
                </c:pt>
                <c:pt idx="53">
                  <c:v>220.36476466924685</c:v>
                </c:pt>
                <c:pt idx="54">
                  <c:v>232.51365557089173</c:v>
                </c:pt>
                <c:pt idx="55">
                  <c:v>240.96238484146724</c:v>
                </c:pt>
                <c:pt idx="56">
                  <c:v>242.39057302390805</c:v>
                </c:pt>
                <c:pt idx="57">
                  <c:v>233.24751950879721</c:v>
                </c:pt>
                <c:pt idx="58">
                  <c:v>212.27240341865698</c:v>
                </c:pt>
                <c:pt idx="59">
                  <c:v>182.88174039808206</c:v>
                </c:pt>
                <c:pt idx="60">
                  <c:v>152.4583355129065</c:v>
                </c:pt>
                <c:pt idx="61">
                  <c:v>128.2213563773511</c:v>
                </c:pt>
                <c:pt idx="62">
                  <c:v>113.35128450561686</c:v>
                </c:pt>
                <c:pt idx="63">
                  <c:v>106.71629275625845</c:v>
                </c:pt>
                <c:pt idx="64">
                  <c:v>105.38960276429141</c:v>
                </c:pt>
                <c:pt idx="65">
                  <c:v>106.9661545435811</c:v>
                </c:pt>
                <c:pt idx="66">
                  <c:v>110.24906964339276</c:v>
                </c:pt>
                <c:pt idx="67">
                  <c:v>114.88802275373615</c:v>
                </c:pt>
                <c:pt idx="68">
                  <c:v>120.88205883007606</c:v>
                </c:pt>
                <c:pt idx="69">
                  <c:v>128.28971829778172</c:v>
                </c:pt>
                <c:pt idx="70">
                  <c:v>137.10511104647682</c:v>
                </c:pt>
                <c:pt idx="71">
                  <c:v>147.20539067804137</c:v>
                </c:pt>
                <c:pt idx="72">
                  <c:v>158.32566188850467</c:v>
                </c:pt>
                <c:pt idx="73">
                  <c:v>170.05200570115477</c:v>
                </c:pt>
                <c:pt idx="74">
                  <c:v>181.82885127948168</c:v>
                </c:pt>
                <c:pt idx="75">
                  <c:v>192.91830867189736</c:v>
                </c:pt>
                <c:pt idx="76">
                  <c:v>201.92598933648961</c:v>
                </c:pt>
                <c:pt idx="77">
                  <c:v>205.11217061880166</c:v>
                </c:pt>
                <c:pt idx="78">
                  <c:v>195.27235311066477</c:v>
                </c:pt>
                <c:pt idx="79">
                  <c:v>168.33708959018037</c:v>
                </c:pt>
                <c:pt idx="80">
                  <c:v>134.01953071296319</c:v>
                </c:pt>
                <c:pt idx="81">
                  <c:v>108.74916951660127</c:v>
                </c:pt>
                <c:pt idx="82">
                  <c:v>97.552909637645513</c:v>
                </c:pt>
                <c:pt idx="83">
                  <c:v>94.457147932677103</c:v>
                </c:pt>
                <c:pt idx="84">
                  <c:v>93.809624151202513</c:v>
                </c:pt>
                <c:pt idx="85">
                  <c:v>93.583781104264787</c:v>
                </c:pt>
                <c:pt idx="86">
                  <c:v>93.402106095347023</c:v>
                </c:pt>
                <c:pt idx="87">
                  <c:v>93.224924916954421</c:v>
                </c:pt>
                <c:pt idx="88">
                  <c:v>93.049703299470124</c:v>
                </c:pt>
                <c:pt idx="89">
                  <c:v>92.876232538224357</c:v>
                </c:pt>
                <c:pt idx="90">
                  <c:v>92.704394877683029</c:v>
                </c:pt>
                <c:pt idx="91">
                  <c:v>92.534081055190725</c:v>
                </c:pt>
                <c:pt idx="92">
                  <c:v>92.365189246468503</c:v>
                </c:pt>
                <c:pt idx="93">
                  <c:v>92.197628349807744</c:v>
                </c:pt>
                <c:pt idx="94">
                  <c:v>92.031330307475514</c:v>
                </c:pt>
                <c:pt idx="95">
                  <c:v>91.866290994037001</c:v>
                </c:pt>
                <c:pt idx="96">
                  <c:v>91.7026931683275</c:v>
                </c:pt>
                <c:pt idx="97">
                  <c:v>91.54124207416487</c:v>
                </c:pt>
                <c:pt idx="98">
                  <c:v>91.383993749105926</c:v>
                </c:pt>
                <c:pt idx="99">
                  <c:v>91.23618944492037</c:v>
                </c:pt>
                <c:pt idx="100">
                  <c:v>91.109853777793731</c:v>
                </c:pt>
                <c:pt idx="101">
                  <c:v>91.029900597506852</c:v>
                </c:pt>
                <c:pt idx="102">
                  <c:v>91.042668343978832</c:v>
                </c:pt>
                <c:pt idx="103">
                  <c:v>91.224482330623474</c:v>
                </c:pt>
                <c:pt idx="104">
                  <c:v>91.683837007181467</c:v>
                </c:pt>
                <c:pt idx="105">
                  <c:v>92.546691916538833</c:v>
                </c:pt>
                <c:pt idx="106">
                  <c:v>93.914559443047906</c:v>
                </c:pt>
                <c:pt idx="107">
                  <c:v>95.795419136907242</c:v>
                </c:pt>
                <c:pt idx="108">
                  <c:v>98.029786771502216</c:v>
                </c:pt>
                <c:pt idx="109">
                  <c:v>100.25823056973503</c:v>
                </c:pt>
                <c:pt idx="110">
                  <c:v>101.97910803768164</c:v>
                </c:pt>
                <c:pt idx="111">
                  <c:v>102.70658254680001</c:v>
                </c:pt>
                <c:pt idx="112">
                  <c:v>102.16999254197584</c:v>
                </c:pt>
                <c:pt idx="113">
                  <c:v>100.44602184795869</c:v>
                </c:pt>
                <c:pt idx="114">
                  <c:v>97.937103772037389</c:v>
                </c:pt>
                <c:pt idx="115">
                  <c:v>95.201449025568138</c:v>
                </c:pt>
                <c:pt idx="116">
                  <c:v>92.733925871274536</c:v>
                </c:pt>
                <c:pt idx="117">
                  <c:v>90.817412107918244</c:v>
                </c:pt>
                <c:pt idx="118">
                  <c:v>89.5012893600708</c:v>
                </c:pt>
                <c:pt idx="119">
                  <c:v>88.677918180582708</c:v>
                </c:pt>
                <c:pt idx="120">
                  <c:v>88.185487017161023</c:v>
                </c:pt>
                <c:pt idx="121">
                  <c:v>87.88110761024312</c:v>
                </c:pt>
                <c:pt idx="122">
                  <c:v>87.668687863341319</c:v>
                </c:pt>
                <c:pt idx="123">
                  <c:v>87.495370047366976</c:v>
                </c:pt>
                <c:pt idx="124">
                  <c:v>87.336631662273362</c:v>
                </c:pt>
                <c:pt idx="125">
                  <c:v>87.182739455571792</c:v>
                </c:pt>
                <c:pt idx="126">
                  <c:v>87.030462963008233</c:v>
                </c:pt>
                <c:pt idx="127">
                  <c:v>86.879382546948364</c:v>
                </c:pt>
                <c:pt idx="128">
                  <c:v>86.731487987049334</c:v>
                </c:pt>
                <c:pt idx="129">
                  <c:v>86.594076526270413</c:v>
                </c:pt>
                <c:pt idx="130">
                  <c:v>86.487523800125373</c:v>
                </c:pt>
                <c:pt idx="131">
                  <c:v>86.459242135639187</c:v>
                </c:pt>
                <c:pt idx="132">
                  <c:v>86.599851107892405</c:v>
                </c:pt>
                <c:pt idx="133">
                  <c:v>87.045774591569838</c:v>
                </c:pt>
                <c:pt idx="134">
                  <c:v>87.941863002501663</c:v>
                </c:pt>
                <c:pt idx="135">
                  <c:v>89.348338063155055</c:v>
                </c:pt>
                <c:pt idx="136">
                  <c:v>91.123321885585085</c:v>
                </c:pt>
                <c:pt idx="137">
                  <c:v>92.870551029404339</c:v>
                </c:pt>
                <c:pt idx="138">
                  <c:v>94.042604207460002</c:v>
                </c:pt>
                <c:pt idx="139">
                  <c:v>94.189096742397211</c:v>
                </c:pt>
                <c:pt idx="140">
                  <c:v>93.202066749053714</c:v>
                </c:pt>
                <c:pt idx="141">
                  <c:v>91.378586112784916</c:v>
                </c:pt>
                <c:pt idx="142">
                  <c:v>89.251757667130434</c:v>
                </c:pt>
                <c:pt idx="143">
                  <c:v>87.319491520444885</c:v>
                </c:pt>
                <c:pt idx="144">
                  <c:v>85.856122092810168</c:v>
                </c:pt>
                <c:pt idx="145">
                  <c:v>84.89203210277725</c:v>
                </c:pt>
                <c:pt idx="146">
                  <c:v>84.311146727203379</c:v>
                </c:pt>
                <c:pt idx="147">
                  <c:v>83.964523658080438</c:v>
                </c:pt>
                <c:pt idx="148">
                  <c:v>83.736482822430119</c:v>
                </c:pt>
                <c:pt idx="149">
                  <c:v>83.559125610369549</c:v>
                </c:pt>
                <c:pt idx="150">
                  <c:v>83.400271159475992</c:v>
                </c:pt>
                <c:pt idx="151">
                  <c:v>83.247231790067815</c:v>
                </c:pt>
                <c:pt idx="152">
                  <c:v>83.09577796400859</c:v>
                </c:pt>
                <c:pt idx="153">
                  <c:v>82.944705245715028</c:v>
                </c:pt>
                <c:pt idx="154">
                  <c:v>82.793718327095519</c:v>
                </c:pt>
                <c:pt idx="155">
                  <c:v>82.642754191194925</c:v>
                </c:pt>
                <c:pt idx="156">
                  <c:v>82.491800701612263</c:v>
                </c:pt>
                <c:pt idx="157">
                  <c:v>82.340855358269181</c:v>
                </c:pt>
                <c:pt idx="158">
                  <c:v>82.189917276536647</c:v>
                </c:pt>
                <c:pt idx="159">
                  <c:v>82.038985842948435</c:v>
                </c:pt>
                <c:pt idx="160">
                  <c:v>81.888060517784126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103.51659323103486</c:v>
                </c:pt>
                <c:pt idx="4">
                  <c:v>103.65541601137218</c:v>
                </c:pt>
                <c:pt idx="5">
                  <c:v>103.79302618769195</c:v>
                </c:pt>
                <c:pt idx="6">
                  <c:v>103.92923450156233</c:v>
                </c:pt>
                <c:pt idx="7">
                  <c:v>104.06382926725962</c:v>
                </c:pt>
                <c:pt idx="8">
                  <c:v>104.19657442398295</c:v>
                </c:pt>
                <c:pt idx="9">
                  <c:v>104.32720754320408</c:v>
                </c:pt>
                <c:pt idx="10">
                  <c:v>104.45543782087522</c:v>
                </c:pt>
                <c:pt idx="11">
                  <c:v>104.58094409251721</c:v>
                </c:pt>
                <c:pt idx="12">
                  <c:v>104.70337291864368</c:v>
                </c:pt>
                <c:pt idx="13">
                  <c:v>104.82233679849682</c:v>
                </c:pt>
                <c:pt idx="14">
                  <c:v>104.93741258154292</c:v>
                </c:pt>
                <c:pt idx="15">
                  <c:v>105.04814015836561</c:v>
                </c:pt>
                <c:pt idx="16">
                  <c:v>105.15402152512799</c:v>
                </c:pt>
                <c:pt idx="17">
                  <c:v>105.25452032812279</c:v>
                </c:pt>
                <c:pt idx="18">
                  <c:v>105.34906200637374</c:v>
                </c:pt>
                <c:pt idx="19">
                  <c:v>105.43703465987277</c:v>
                </c:pt>
                <c:pt idx="20">
                  <c:v>105.51779077770681</c:v>
                </c:pt>
                <c:pt idx="21">
                  <c:v>105.59064996271441</c:v>
                </c:pt>
                <c:pt idx="22">
                  <c:v>105.65490278592361</c:v>
                </c:pt>
                <c:pt idx="23">
                  <c:v>105.70981589327408</c:v>
                </c:pt>
                <c:pt idx="24">
                  <c:v>105.75463846743918</c:v>
                </c:pt>
                <c:pt idx="25">
                  <c:v>105.78861011753395</c:v>
                </c:pt>
                <c:pt idx="26">
                  <c:v>105.81097022806399</c:v>
                </c:pt>
                <c:pt idx="27">
                  <c:v>105.82096874517642</c:v>
                </c:pt>
                <c:pt idx="28">
                  <c:v>105.81787831347977</c:v>
                </c:pt>
                <c:pt idx="29">
                  <c:v>105.80100760184941</c:v>
                </c:pt>
                <c:pt idx="30">
                  <c:v>105.76971557443332</c:v>
                </c:pt>
                <c:pt idx="31">
                  <c:v>105.7234263776086</c:v>
                </c:pt>
                <c:pt idx="32">
                  <c:v>105.66164443033605</c:v>
                </c:pt>
                <c:pt idx="33">
                  <c:v>105.58396923077891</c:v>
                </c:pt>
                <c:pt idx="34">
                  <c:v>105.49010933346428</c:v>
                </c:pt>
                <c:pt idx="35">
                  <c:v>105.37989491603099</c:v>
                </c:pt>
                <c:pt idx="36">
                  <c:v>105.25328834937353</c:v>
                </c:pt>
                <c:pt idx="37">
                  <c:v>105.11039221480787</c:v>
                </c:pt>
                <c:pt idx="38">
                  <c:v>104.95145427933214</c:v>
                </c:pt>
                <c:pt idx="39">
                  <c:v>104.77686904454421</c:v>
                </c:pt>
                <c:pt idx="40">
                  <c:v>104.58717562214554</c:v>
                </c:pt>
                <c:pt idx="41">
                  <c:v>104.38305185149105</c:v>
                </c:pt>
                <c:pt idx="42">
                  <c:v>104.16530475156834</c:v>
                </c:pt>
                <c:pt idx="43">
                  <c:v>103.93485757823697</c:v>
                </c:pt>
                <c:pt idx="44">
                  <c:v>103.69273392388142</c:v>
                </c:pt>
                <c:pt idx="45">
                  <c:v>103.44003943788762</c:v>
                </c:pt>
                <c:pt idx="46">
                  <c:v>103.17794185177607</c:v>
                </c:pt>
                <c:pt idx="47">
                  <c:v>102.90765005500022</c:v>
                </c:pt>
                <c:pt idx="48">
                  <c:v>102.63039298305243</c:v>
                </c:pt>
                <c:pt idx="49">
                  <c:v>102.3473990496297</c:v>
                </c:pt>
                <c:pt idx="50">
                  <c:v>102.05987678419133</c:v>
                </c:pt>
                <c:pt idx="51">
                  <c:v>101.76899723343837</c:v>
                </c:pt>
                <c:pt idx="52">
                  <c:v>101.47587856024312</c:v>
                </c:pt>
                <c:pt idx="53">
                  <c:v>101.18157313731527</c:v>
                </c:pt>
                <c:pt idx="54">
                  <c:v>100.88705729597082</c:v>
                </c:pt>
                <c:pt idx="55">
                  <c:v>100.59322376194766</c:v>
                </c:pt>
                <c:pt idx="56">
                  <c:v>100.30087669743318</c:v>
                </c:pt>
                <c:pt idx="57">
                  <c:v>100.01072917610476</c:v>
                </c:pt>
                <c:pt idx="58">
                  <c:v>99.723402848436677</c:v>
                </c:pt>
                <c:pt idx="59">
                  <c:v>99.439429508060783</c:v>
                </c:pt>
                <c:pt idx="60">
                  <c:v>99.159254245125169</c:v>
                </c:pt>
                <c:pt idx="61">
                  <c:v>98.883239866689536</c:v>
                </c:pt>
                <c:pt idx="62">
                  <c:v>98.611672273800096</c:v>
                </c:pt>
                <c:pt idx="63">
                  <c:v>98.344766506289488</c:v>
                </c:pt>
                <c:pt idx="64">
                  <c:v>98.08267319590658</c:v>
                </c:pt>
                <c:pt idx="65">
                  <c:v>97.825485202783497</c:v>
                </c:pt>
                <c:pt idx="66">
                  <c:v>97.57324424667685</c:v>
                </c:pt>
                <c:pt idx="67">
                  <c:v>97.325947380622665</c:v>
                </c:pt>
                <c:pt idx="68">
                  <c:v>97.083553188944833</c:v>
                </c:pt>
                <c:pt idx="69">
                  <c:v>96.845987622808877</c:v>
                </c:pt>
                <c:pt idx="70">
                  <c:v>96.613149414037608</c:v>
                </c:pt>
                <c:pt idx="71">
                  <c:v>96.384915031395991</c:v>
                </c:pt>
                <c:pt idx="72">
                  <c:v>96.161143162996638</c:v>
                </c:pt>
                <c:pt idx="73">
                  <c:v>95.94167872406787</c:v>
                </c:pt>
                <c:pt idx="74">
                  <c:v>95.726356401395179</c:v>
                </c:pt>
                <c:pt idx="75">
                  <c:v>95.515003754701496</c:v>
                </c:pt>
                <c:pt idx="76">
                  <c:v>95.307443901516564</c:v>
                </c:pt>
                <c:pt idx="77">
                  <c:v>95.103497816141115</c:v>
                </c:pt>
                <c:pt idx="78">
                  <c:v>94.902986275554497</c:v>
                </c:pt>
                <c:pt idx="79">
                  <c:v>94.705731485929007</c:v>
                </c:pt>
                <c:pt idx="80">
                  <c:v>94.511558423129387</c:v>
                </c:pt>
                <c:pt idx="81">
                  <c:v>94.320295919484678</c:v>
                </c:pt>
                <c:pt idx="82">
                  <c:v>94.131777527456279</c:v>
                </c:pt>
                <c:pt idx="83">
                  <c:v>93.945842188788362</c:v>
                </c:pt>
                <c:pt idx="84">
                  <c:v>93.762334735470802</c:v>
                </c:pt>
                <c:pt idx="85">
                  <c:v>93.581106246489171</c:v>
                </c:pt>
                <c:pt idx="86">
                  <c:v>93.402014281974488</c:v>
                </c:pt>
                <c:pt idx="87">
                  <c:v>93.224923014062824</c:v>
                </c:pt>
                <c:pt idx="88">
                  <c:v>93.049703271579887</c:v>
                </c:pt>
                <c:pt idx="89">
                  <c:v>92.876232513606183</c:v>
                </c:pt>
                <c:pt idx="90">
                  <c:v>92.704394745076229</c:v>
                </c:pt>
                <c:pt idx="91">
                  <c:v>92.53408038582667</c:v>
                </c:pt>
                <c:pt idx="92">
                  <c:v>92.365186102934501</c:v>
                </c:pt>
                <c:pt idx="93">
                  <c:v>92.197614614777535</c:v>
                </c:pt>
                <c:pt idx="94">
                  <c:v>92.031274473992482</c:v>
                </c:pt>
                <c:pt idx="95">
                  <c:v>91.866079835397798</c:v>
                </c:pt>
                <c:pt idx="96">
                  <c:v>91.701950213972353</c:v>
                </c:pt>
                <c:pt idx="97">
                  <c:v>91.538810237131415</c:v>
                </c:pt>
                <c:pt idx="98">
                  <c:v>91.376589394800334</c:v>
                </c:pt>
                <c:pt idx="99">
                  <c:v>91.215221790148405</c:v>
                </c:pt>
                <c:pt idx="100">
                  <c:v>91.054645893295685</c:v>
                </c:pt>
                <c:pt idx="101">
                  <c:v>90.89480429983486</c:v>
                </c:pt>
                <c:pt idx="102">
                  <c:v>90.735643495611271</c:v>
                </c:pt>
                <c:pt idx="103">
                  <c:v>90.577113628863643</c:v>
                </c:pt>
                <c:pt idx="104">
                  <c:v>90.419168290544263</c:v>
                </c:pt>
                <c:pt idx="105">
                  <c:v>90.261764303396887</c:v>
                </c:pt>
                <c:pt idx="106">
                  <c:v>90.104861520172307</c:v>
                </c:pt>
                <c:pt idx="107">
                  <c:v>89.94842263119709</c:v>
                </c:pt>
                <c:pt idx="108">
                  <c:v>89.792412981376202</c:v>
                </c:pt>
                <c:pt idx="109">
                  <c:v>89.636800396600549</c:v>
                </c:pt>
                <c:pt idx="110">
                  <c:v>89.481555019443007</c:v>
                </c:pt>
                <c:pt idx="111">
                  <c:v>89.326649153956652</c:v>
                </c:pt>
                <c:pt idx="112">
                  <c:v>89.172057119335136</c:v>
                </c:pt>
                <c:pt idx="113">
                  <c:v>89.017755112153694</c:v>
                </c:pt>
                <c:pt idx="114">
                  <c:v>88.86372107687933</c:v>
                </c:pt>
                <c:pt idx="115">
                  <c:v>88.709934584317551</c:v>
                </c:pt>
                <c:pt idx="116">
                  <c:v>88.556376717648845</c:v>
                </c:pt>
                <c:pt idx="117">
                  <c:v>88.403029965701379</c:v>
                </c:pt>
                <c:pt idx="118">
                  <c:v>88.249878123103272</c:v>
                </c:pt>
                <c:pt idx="119">
                  <c:v>88.096906196959409</c:v>
                </c:pt>
                <c:pt idx="120">
                  <c:v>87.944100319702855</c:v>
                </c:pt>
                <c:pt idx="121">
                  <c:v>87.791447667777831</c:v>
                </c:pt>
                <c:pt idx="122">
                  <c:v>87.638936385820983</c:v>
                </c:pt>
                <c:pt idx="123">
                  <c:v>87.486555516018186</c:v>
                </c:pt>
                <c:pt idx="124">
                  <c:v>87.334294932325847</c:v>
                </c:pt>
                <c:pt idx="125">
                  <c:v>87.182145279259089</c:v>
                </c:pt>
                <c:pt idx="126">
                  <c:v>87.030097914961033</c:v>
                </c:pt>
                <c:pt idx="127">
                  <c:v>86.878144858282297</c:v>
                </c:pt>
                <c:pt idx="128">
                  <c:v>86.726278739611914</c:v>
                </c:pt>
                <c:pt idx="129">
                  <c:v>86.574492755215118</c:v>
                </c:pt>
                <c:pt idx="130">
                  <c:v>86.422780624846382</c:v>
                </c:pt>
                <c:pt idx="131">
                  <c:v>86.271136552418426</c:v>
                </c:pt>
                <c:pt idx="132">
                  <c:v>86.119555189521805</c:v>
                </c:pt>
                <c:pt idx="133">
                  <c:v>85.968031601599833</c:v>
                </c:pt>
                <c:pt idx="134">
                  <c:v>85.816561236597423</c:v>
                </c:pt>
                <c:pt idx="135">
                  <c:v>85.66513989591158</c:v>
                </c:pt>
                <c:pt idx="136">
                  <c:v>85.513763707483378</c:v>
                </c:pt>
                <c:pt idx="137">
                  <c:v>85.36242910088113</c:v>
                </c:pt>
                <c:pt idx="138">
                  <c:v>85.211132784233229</c:v>
                </c:pt>
                <c:pt idx="139">
                  <c:v>85.059871722879905</c:v>
                </c:pt>
                <c:pt idx="140">
                  <c:v>84.908643119620265</c:v>
                </c:pt>
                <c:pt idx="141">
                  <c:v>84.757444396440192</c:v>
                </c:pt>
                <c:pt idx="142">
                  <c:v>84.606273177613957</c:v>
                </c:pt>
                <c:pt idx="143">
                  <c:v>84.455127274079928</c:v>
                </c:pt>
                <c:pt idx="144">
                  <c:v>84.30400466899718</c:v>
                </c:pt>
                <c:pt idx="145">
                  <c:v>84.152903504396804</c:v>
                </c:pt>
                <c:pt idx="146">
                  <c:v>84.001822068847176</c:v>
                </c:pt>
                <c:pt idx="147">
                  <c:v>83.850758786058577</c:v>
                </c:pt>
                <c:pt idx="148">
                  <c:v>83.699712204357411</c:v>
                </c:pt>
                <c:pt idx="149">
                  <c:v>83.548680986965422</c:v>
                </c:pt>
                <c:pt idx="150">
                  <c:v>83.397663903024011</c:v>
                </c:pt>
                <c:pt idx="151">
                  <c:v>83.246659819307808</c:v>
                </c:pt>
                <c:pt idx="152">
                  <c:v>83.095667692575859</c:v>
                </c:pt>
                <c:pt idx="153">
                  <c:v>82.944686562512501</c:v>
                </c:pt>
                <c:pt idx="154">
                  <c:v>82.793715545213274</c:v>
                </c:pt>
                <c:pt idx="155">
                  <c:v>82.6427538271749</c:v>
                </c:pt>
                <c:pt idx="156">
                  <c:v>82.491800659751135</c:v>
                </c:pt>
                <c:pt idx="157">
                  <c:v>82.340855354038638</c:v>
                </c:pt>
                <c:pt idx="158">
                  <c:v>82.189917276160912</c:v>
                </c:pt>
                <c:pt idx="159">
                  <c:v>82.038985842919104</c:v>
                </c:pt>
                <c:pt idx="160">
                  <c:v>81.888060517782108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106.345</c:v>
                </c:pt>
                <c:pt idx="1">
                  <c:v>107.759</c:v>
                </c:pt>
                <c:pt idx="2">
                  <c:v>104.86199999999999</c:v>
                </c:pt>
                <c:pt idx="3">
                  <c:v>105.741</c:v>
                </c:pt>
                <c:pt idx="4">
                  <c:v>107.483</c:v>
                </c:pt>
                <c:pt idx="5">
                  <c:v>105.20699999999999</c:v>
                </c:pt>
                <c:pt idx="6">
                  <c:v>105.741</c:v>
                </c:pt>
                <c:pt idx="7">
                  <c:v>106.19</c:v>
                </c:pt>
                <c:pt idx="8">
                  <c:v>105.79300000000001</c:v>
                </c:pt>
                <c:pt idx="9">
                  <c:v>104.81</c:v>
                </c:pt>
                <c:pt idx="10">
                  <c:v>103.586</c:v>
                </c:pt>
                <c:pt idx="11">
                  <c:v>105.79300000000001</c:v>
                </c:pt>
                <c:pt idx="12">
                  <c:v>103.586</c:v>
                </c:pt>
                <c:pt idx="13">
                  <c:v>105.655</c:v>
                </c:pt>
                <c:pt idx="14">
                  <c:v>102.81</c:v>
                </c:pt>
                <c:pt idx="15">
                  <c:v>102.46599999999999</c:v>
                </c:pt>
                <c:pt idx="16">
                  <c:v>103.259</c:v>
                </c:pt>
                <c:pt idx="17">
                  <c:v>103.155</c:v>
                </c:pt>
                <c:pt idx="18">
                  <c:v>103.89700000000001</c:v>
                </c:pt>
                <c:pt idx="19">
                  <c:v>102.621</c:v>
                </c:pt>
                <c:pt idx="20">
                  <c:v>104.069</c:v>
                </c:pt>
                <c:pt idx="21">
                  <c:v>103.10299999999999</c:v>
                </c:pt>
                <c:pt idx="22">
                  <c:v>104.983</c:v>
                </c:pt>
                <c:pt idx="23">
                  <c:v>105.086</c:v>
                </c:pt>
                <c:pt idx="24">
                  <c:v>105.724</c:v>
                </c:pt>
                <c:pt idx="25">
                  <c:v>104.379</c:v>
                </c:pt>
                <c:pt idx="26">
                  <c:v>104.36199999999999</c:v>
                </c:pt>
                <c:pt idx="27">
                  <c:v>104.345</c:v>
                </c:pt>
                <c:pt idx="28">
                  <c:v>105.55200000000001</c:v>
                </c:pt>
                <c:pt idx="29">
                  <c:v>105.172</c:v>
                </c:pt>
                <c:pt idx="30">
                  <c:v>107.03400000000001</c:v>
                </c:pt>
                <c:pt idx="31">
                  <c:v>105.60299999999999</c:v>
                </c:pt>
                <c:pt idx="32">
                  <c:v>106.345</c:v>
                </c:pt>
                <c:pt idx="33">
                  <c:v>107.621</c:v>
                </c:pt>
                <c:pt idx="34">
                  <c:v>107.96599999999999</c:v>
                </c:pt>
                <c:pt idx="35">
                  <c:v>106.879</c:v>
                </c:pt>
                <c:pt idx="36">
                  <c:v>108.759</c:v>
                </c:pt>
                <c:pt idx="37">
                  <c:v>110.259</c:v>
                </c:pt>
                <c:pt idx="38">
                  <c:v>110.89700000000001</c:v>
                </c:pt>
                <c:pt idx="39">
                  <c:v>111.86199999999999</c:v>
                </c:pt>
                <c:pt idx="40">
                  <c:v>110.69</c:v>
                </c:pt>
                <c:pt idx="41">
                  <c:v>113.845</c:v>
                </c:pt>
                <c:pt idx="42">
                  <c:v>116.086</c:v>
                </c:pt>
                <c:pt idx="43">
                  <c:v>118.5</c:v>
                </c:pt>
                <c:pt idx="44">
                  <c:v>120.741</c:v>
                </c:pt>
                <c:pt idx="45">
                  <c:v>124.44799999999999</c:v>
                </c:pt>
                <c:pt idx="46">
                  <c:v>129.24100000000001</c:v>
                </c:pt>
                <c:pt idx="47">
                  <c:v>135.63800000000001</c:v>
                </c:pt>
                <c:pt idx="48">
                  <c:v>143.77600000000001</c:v>
                </c:pt>
                <c:pt idx="49">
                  <c:v>155.08600000000001</c:v>
                </c:pt>
                <c:pt idx="50">
                  <c:v>171.81</c:v>
                </c:pt>
                <c:pt idx="51">
                  <c:v>186.828</c:v>
                </c:pt>
                <c:pt idx="52">
                  <c:v>203.27600000000001</c:v>
                </c:pt>
                <c:pt idx="53">
                  <c:v>216.94800000000001</c:v>
                </c:pt>
                <c:pt idx="54">
                  <c:v>226.75899999999999</c:v>
                </c:pt>
                <c:pt idx="55">
                  <c:v>231.63800000000001</c:v>
                </c:pt>
                <c:pt idx="56">
                  <c:v>233.58600000000001</c:v>
                </c:pt>
                <c:pt idx="57">
                  <c:v>231.81</c:v>
                </c:pt>
                <c:pt idx="58">
                  <c:v>226.94800000000001</c:v>
                </c:pt>
                <c:pt idx="59">
                  <c:v>212.31</c:v>
                </c:pt>
                <c:pt idx="60">
                  <c:v>177.41399999999999</c:v>
                </c:pt>
                <c:pt idx="61">
                  <c:v>131.93100000000001</c:v>
                </c:pt>
                <c:pt idx="62">
                  <c:v>109.60299999999999</c:v>
                </c:pt>
                <c:pt idx="63">
                  <c:v>107.29300000000001</c:v>
                </c:pt>
                <c:pt idx="64">
                  <c:v>107.155</c:v>
                </c:pt>
                <c:pt idx="65">
                  <c:v>107.05200000000001</c:v>
                </c:pt>
                <c:pt idx="66">
                  <c:v>110.224</c:v>
                </c:pt>
                <c:pt idx="67">
                  <c:v>111.70699999999999</c:v>
                </c:pt>
                <c:pt idx="68">
                  <c:v>116.655</c:v>
                </c:pt>
                <c:pt idx="69">
                  <c:v>122.379</c:v>
                </c:pt>
                <c:pt idx="70">
                  <c:v>128.62100000000001</c:v>
                </c:pt>
                <c:pt idx="71">
                  <c:v>140.43100000000001</c:v>
                </c:pt>
                <c:pt idx="72">
                  <c:v>154.41399999999999</c:v>
                </c:pt>
                <c:pt idx="73">
                  <c:v>169.483</c:v>
                </c:pt>
                <c:pt idx="74">
                  <c:v>180.53399999999999</c:v>
                </c:pt>
                <c:pt idx="75">
                  <c:v>188.77600000000001</c:v>
                </c:pt>
                <c:pt idx="76">
                  <c:v>196.10300000000001</c:v>
                </c:pt>
                <c:pt idx="77">
                  <c:v>198.345</c:v>
                </c:pt>
                <c:pt idx="78">
                  <c:v>195.172</c:v>
                </c:pt>
                <c:pt idx="79">
                  <c:v>182.10300000000001</c:v>
                </c:pt>
                <c:pt idx="80">
                  <c:v>150.72399999999999</c:v>
                </c:pt>
                <c:pt idx="81">
                  <c:v>112.586</c:v>
                </c:pt>
                <c:pt idx="82">
                  <c:v>97</c:v>
                </c:pt>
                <c:pt idx="83">
                  <c:v>93.069000000000003</c:v>
                </c:pt>
                <c:pt idx="84">
                  <c:v>91.016999999999996</c:v>
                </c:pt>
                <c:pt idx="85">
                  <c:v>91</c:v>
                </c:pt>
                <c:pt idx="86">
                  <c:v>92.120999999999995</c:v>
                </c:pt>
                <c:pt idx="87">
                  <c:v>90.328000000000003</c:v>
                </c:pt>
                <c:pt idx="88">
                  <c:v>89.379000000000005</c:v>
                </c:pt>
                <c:pt idx="89">
                  <c:v>89.552000000000007</c:v>
                </c:pt>
                <c:pt idx="90">
                  <c:v>92.516999999999996</c:v>
                </c:pt>
                <c:pt idx="91">
                  <c:v>92.361999999999995</c:v>
                </c:pt>
                <c:pt idx="92">
                  <c:v>91.914000000000001</c:v>
                </c:pt>
                <c:pt idx="93">
                  <c:v>92.483000000000004</c:v>
                </c:pt>
                <c:pt idx="94">
                  <c:v>89.516999999999996</c:v>
                </c:pt>
                <c:pt idx="95">
                  <c:v>89.965999999999994</c:v>
                </c:pt>
                <c:pt idx="96">
                  <c:v>92.447999999999993</c:v>
                </c:pt>
                <c:pt idx="97">
                  <c:v>91.155000000000001</c:v>
                </c:pt>
                <c:pt idx="98">
                  <c:v>91.19</c:v>
                </c:pt>
                <c:pt idx="99">
                  <c:v>93.171999999999997</c:v>
                </c:pt>
                <c:pt idx="100">
                  <c:v>93.206999999999994</c:v>
                </c:pt>
                <c:pt idx="101">
                  <c:v>90.224000000000004</c:v>
                </c:pt>
                <c:pt idx="102">
                  <c:v>89.861999999999995</c:v>
                </c:pt>
                <c:pt idx="103">
                  <c:v>90.483000000000004</c:v>
                </c:pt>
                <c:pt idx="104">
                  <c:v>92.034000000000006</c:v>
                </c:pt>
                <c:pt idx="105">
                  <c:v>92.81</c:v>
                </c:pt>
                <c:pt idx="106">
                  <c:v>91.465999999999994</c:v>
                </c:pt>
                <c:pt idx="107">
                  <c:v>94.706999999999994</c:v>
                </c:pt>
                <c:pt idx="108">
                  <c:v>96.965999999999994</c:v>
                </c:pt>
                <c:pt idx="109">
                  <c:v>99.602999999999994</c:v>
                </c:pt>
                <c:pt idx="110">
                  <c:v>101.983</c:v>
                </c:pt>
                <c:pt idx="111">
                  <c:v>103.60299999999999</c:v>
                </c:pt>
                <c:pt idx="112">
                  <c:v>106.172</c:v>
                </c:pt>
                <c:pt idx="113">
                  <c:v>103.586</c:v>
                </c:pt>
                <c:pt idx="114">
                  <c:v>99.552000000000007</c:v>
                </c:pt>
                <c:pt idx="115">
                  <c:v>97.414000000000001</c:v>
                </c:pt>
                <c:pt idx="116">
                  <c:v>92.81</c:v>
                </c:pt>
                <c:pt idx="117">
                  <c:v>91.81</c:v>
                </c:pt>
                <c:pt idx="118">
                  <c:v>87.5</c:v>
                </c:pt>
                <c:pt idx="119">
                  <c:v>85.585999999999999</c:v>
                </c:pt>
                <c:pt idx="120">
                  <c:v>85.602999999999994</c:v>
                </c:pt>
                <c:pt idx="121">
                  <c:v>86.275999999999996</c:v>
                </c:pt>
                <c:pt idx="122">
                  <c:v>86.724000000000004</c:v>
                </c:pt>
                <c:pt idx="123">
                  <c:v>85.602999999999994</c:v>
                </c:pt>
                <c:pt idx="124">
                  <c:v>88.085999999999999</c:v>
                </c:pt>
                <c:pt idx="125">
                  <c:v>86.828000000000003</c:v>
                </c:pt>
                <c:pt idx="126">
                  <c:v>86.379000000000005</c:v>
                </c:pt>
                <c:pt idx="127">
                  <c:v>86</c:v>
                </c:pt>
                <c:pt idx="128">
                  <c:v>86.793000000000006</c:v>
                </c:pt>
                <c:pt idx="129">
                  <c:v>83.5</c:v>
                </c:pt>
                <c:pt idx="130">
                  <c:v>85.171999999999997</c:v>
                </c:pt>
                <c:pt idx="131">
                  <c:v>86.328000000000003</c:v>
                </c:pt>
                <c:pt idx="132">
                  <c:v>86</c:v>
                </c:pt>
                <c:pt idx="133">
                  <c:v>85.552000000000007</c:v>
                </c:pt>
                <c:pt idx="134">
                  <c:v>87.206999999999994</c:v>
                </c:pt>
                <c:pt idx="135">
                  <c:v>88.655000000000001</c:v>
                </c:pt>
                <c:pt idx="136">
                  <c:v>89.983000000000004</c:v>
                </c:pt>
                <c:pt idx="137">
                  <c:v>92.793000000000006</c:v>
                </c:pt>
                <c:pt idx="138">
                  <c:v>93.069000000000003</c:v>
                </c:pt>
                <c:pt idx="139">
                  <c:v>94.534000000000006</c:v>
                </c:pt>
                <c:pt idx="140">
                  <c:v>93.397000000000006</c:v>
                </c:pt>
                <c:pt idx="141">
                  <c:v>90.914000000000001</c:v>
                </c:pt>
                <c:pt idx="142">
                  <c:v>90.102999999999994</c:v>
                </c:pt>
                <c:pt idx="143">
                  <c:v>86.034000000000006</c:v>
                </c:pt>
                <c:pt idx="144">
                  <c:v>87.224000000000004</c:v>
                </c:pt>
                <c:pt idx="145">
                  <c:v>83.430999999999997</c:v>
                </c:pt>
                <c:pt idx="146">
                  <c:v>82.328000000000003</c:v>
                </c:pt>
                <c:pt idx="147">
                  <c:v>82.879000000000005</c:v>
                </c:pt>
                <c:pt idx="148">
                  <c:v>83.138000000000005</c:v>
                </c:pt>
                <c:pt idx="149">
                  <c:v>83.534000000000006</c:v>
                </c:pt>
                <c:pt idx="150">
                  <c:v>84.224000000000004</c:v>
                </c:pt>
                <c:pt idx="151">
                  <c:v>84.516999999999996</c:v>
                </c:pt>
                <c:pt idx="152">
                  <c:v>82.259</c:v>
                </c:pt>
                <c:pt idx="153">
                  <c:v>79.775999999999996</c:v>
                </c:pt>
                <c:pt idx="154">
                  <c:v>82.844999999999999</c:v>
                </c:pt>
                <c:pt idx="155">
                  <c:v>83.224000000000004</c:v>
                </c:pt>
                <c:pt idx="156">
                  <c:v>82.085999999999999</c:v>
                </c:pt>
                <c:pt idx="157">
                  <c:v>82.983000000000004</c:v>
                </c:pt>
                <c:pt idx="158">
                  <c:v>84.206999999999994</c:v>
                </c:pt>
                <c:pt idx="159">
                  <c:v>80.861999999999995</c:v>
                </c:pt>
                <c:pt idx="160">
                  <c:v>85.224000000000004</c:v>
                </c:pt>
                <c:pt idx="161">
                  <c:v>82.724000000000004</c:v>
                </c:pt>
                <c:pt idx="162">
                  <c:v>78.224000000000004</c:v>
                </c:pt>
                <c:pt idx="163">
                  <c:v>82.224000000000004</c:v>
                </c:pt>
                <c:pt idx="164">
                  <c:v>82.206999999999994</c:v>
                </c:pt>
                <c:pt idx="165">
                  <c:v>82.81</c:v>
                </c:pt>
                <c:pt idx="166">
                  <c:v>82.259</c:v>
                </c:pt>
                <c:pt idx="167">
                  <c:v>81.861999999999995</c:v>
                </c:pt>
                <c:pt idx="168">
                  <c:v>80.965999999999994</c:v>
                </c:pt>
                <c:pt idx="169">
                  <c:v>82.397000000000006</c:v>
                </c:pt>
                <c:pt idx="170">
                  <c:v>83.483000000000004</c:v>
                </c:pt>
                <c:pt idx="171">
                  <c:v>81.828000000000003</c:v>
                </c:pt>
                <c:pt idx="172">
                  <c:v>80.965999999999994</c:v>
                </c:pt>
                <c:pt idx="173">
                  <c:v>82.69</c:v>
                </c:pt>
                <c:pt idx="174">
                  <c:v>80.671999999999997</c:v>
                </c:pt>
                <c:pt idx="175">
                  <c:v>83.052000000000007</c:v>
                </c:pt>
                <c:pt idx="176">
                  <c:v>84.155000000000001</c:v>
                </c:pt>
                <c:pt idx="177">
                  <c:v>82.671999999999997</c:v>
                </c:pt>
                <c:pt idx="178">
                  <c:v>81.861999999999995</c:v>
                </c:pt>
                <c:pt idx="179">
                  <c:v>81.516999999999996</c:v>
                </c:pt>
                <c:pt idx="180">
                  <c:v>80.69</c:v>
                </c:pt>
                <c:pt idx="181">
                  <c:v>80.206999999999994</c:v>
                </c:pt>
                <c:pt idx="182">
                  <c:v>82.016999999999996</c:v>
                </c:pt>
                <c:pt idx="183">
                  <c:v>81.171999999999997</c:v>
                </c:pt>
                <c:pt idx="184">
                  <c:v>80.052000000000007</c:v>
                </c:pt>
                <c:pt idx="185">
                  <c:v>81.430999999999997</c:v>
                </c:pt>
                <c:pt idx="186">
                  <c:v>81.224000000000004</c:v>
                </c:pt>
                <c:pt idx="187">
                  <c:v>81.569000000000003</c:v>
                </c:pt>
                <c:pt idx="188">
                  <c:v>81.241</c:v>
                </c:pt>
                <c:pt idx="189">
                  <c:v>81.430999999999997</c:v>
                </c:pt>
                <c:pt idx="190">
                  <c:v>81.206999999999994</c:v>
                </c:pt>
                <c:pt idx="191">
                  <c:v>84.241</c:v>
                </c:pt>
                <c:pt idx="192">
                  <c:v>81.483000000000004</c:v>
                </c:pt>
                <c:pt idx="193">
                  <c:v>81.741</c:v>
                </c:pt>
                <c:pt idx="194">
                  <c:v>79.914000000000001</c:v>
                </c:pt>
                <c:pt idx="195">
                  <c:v>79.379000000000005</c:v>
                </c:pt>
                <c:pt idx="196">
                  <c:v>78.724000000000004</c:v>
                </c:pt>
                <c:pt idx="197">
                  <c:v>78.034000000000006</c:v>
                </c:pt>
                <c:pt idx="198">
                  <c:v>79.861999999999995</c:v>
                </c:pt>
                <c:pt idx="199">
                  <c:v>80.379000000000005</c:v>
                </c:pt>
                <c:pt idx="200">
                  <c:v>80.293000000000006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103.93295307476595</c:v>
                </c:pt>
                <c:pt idx="1">
                  <c:v>104.02013615676795</c:v>
                </c:pt>
                <c:pt idx="2">
                  <c:v>104.10623314798188</c:v>
                </c:pt>
                <c:pt idx="3">
                  <c:v>104.19109570830737</c:v>
                </c:pt>
                <c:pt idx="4">
                  <c:v>104.27455872844534</c:v>
                </c:pt>
                <c:pt idx="5">
                  <c:v>104.35643885137577</c:v>
                </c:pt>
                <c:pt idx="6">
                  <c:v>104.43653293930403</c:v>
                </c:pt>
                <c:pt idx="7">
                  <c:v>104.5146165023081</c:v>
                </c:pt>
                <c:pt idx="8">
                  <c:v>104.59044211034076</c:v>
                </c:pt>
                <c:pt idx="9">
                  <c:v>104.66373781674228</c:v>
                </c:pt>
                <c:pt idx="10">
                  <c:v>104.73420562926334</c:v>
                </c:pt>
                <c:pt idx="11">
                  <c:v>104.80152007423624</c:v>
                </c:pt>
                <c:pt idx="12">
                  <c:v>104.86532691179133</c:v>
                </c:pt>
                <c:pt idx="13">
                  <c:v>104.925242076434</c:v>
                </c:pt>
                <c:pt idx="14">
                  <c:v>104.98085094070413</c:v>
                </c:pt>
                <c:pt idx="15">
                  <c:v>105.0317080351535</c:v>
                </c:pt>
                <c:pt idx="16">
                  <c:v>105.07733741445989</c:v>
                </c:pt>
                <c:pt idx="17">
                  <c:v>105.11723395239463</c:v>
                </c:pt>
                <c:pt idx="18">
                  <c:v>105.15086600261461</c:v>
                </c:pt>
                <c:pt idx="19">
                  <c:v>105.17768011751352</c:v>
                </c:pt>
                <c:pt idx="20">
                  <c:v>105.19710893400466</c:v>
                </c:pt>
                <c:pt idx="21">
                  <c:v>105.20858400105107</c:v>
                </c:pt>
                <c:pt idx="22">
                  <c:v>105.21155636077687</c:v>
                </c:pt>
                <c:pt idx="23">
                  <c:v>105.20552926175138</c:v>
                </c:pt>
                <c:pt idx="24">
                  <c:v>105.19010967052661</c:v>
                </c:pt>
                <c:pt idx="25">
                  <c:v>105.16508846050077</c:v>
                </c:pt>
                <c:pt idx="26">
                  <c:v>105.13056347359</c:v>
                </c:pt>
                <c:pt idx="27">
                  <c:v>105.08712514968438</c:v>
                </c:pt>
                <c:pt idx="28">
                  <c:v>105.03613097400931</c:v>
                </c:pt>
                <c:pt idx="29">
                  <c:v>104.98010212189162</c:v>
                </c:pt>
                <c:pt idx="30">
                  <c:v>104.92328237480005</c:v>
                </c:pt>
                <c:pt idx="31">
                  <c:v>104.87240393225956</c:v>
                </c:pt>
                <c:pt idx="32">
                  <c:v>104.83770462600465</c:v>
                </c:pt>
                <c:pt idx="33">
                  <c:v>104.83423292650168</c:v>
                </c:pt>
                <c:pt idx="34">
                  <c:v>104.88345712069635</c:v>
                </c:pt>
                <c:pt idx="35">
                  <c:v>105.0151592181258</c:v>
                </c:pt>
                <c:pt idx="36">
                  <c:v>105.26953949872066</c:v>
                </c:pt>
                <c:pt idx="37">
                  <c:v>105.69938332179925</c:v>
                </c:pt>
                <c:pt idx="38">
                  <c:v>106.37205073447757</c:v>
                </c:pt>
                <c:pt idx="39">
                  <c:v>107.37094955703297</c:v>
                </c:pt>
                <c:pt idx="40">
                  <c:v>108.79605811388787</c:v>
                </c:pt>
                <c:pt idx="41">
                  <c:v>110.76299485251018</c:v>
                </c:pt>
                <c:pt idx="42">
                  <c:v>113.40011354044783</c:v>
                </c:pt>
                <c:pt idx="43">
                  <c:v>116.84316051332067</c:v>
                </c:pt>
                <c:pt idx="44">
                  <c:v>121.22718646955106</c:v>
                </c:pt>
                <c:pt idx="45">
                  <c:v>126.67567091662208</c:v>
                </c:pt>
                <c:pt idx="46">
                  <c:v>133.28718671070854</c:v>
                </c:pt>
                <c:pt idx="47">
                  <c:v>141.12037700072406</c:v>
                </c:pt>
                <c:pt idx="48">
                  <c:v>150.17848499719267</c:v>
                </c:pt>
                <c:pt idx="49">
                  <c:v>160.39509515854644</c:v>
                </c:pt>
                <c:pt idx="50">
                  <c:v>171.62302669585839</c:v>
                </c:pt>
                <c:pt idx="51">
                  <c:v>183.62836315379568</c:v>
                </c:pt>
                <c:pt idx="52">
                  <c:v>196.09103098430194</c:v>
                </c:pt>
                <c:pt idx="53">
                  <c:v>208.60911038271814</c:v>
                </c:pt>
                <c:pt idx="54">
                  <c:v>220.67828711733509</c:v>
                </c:pt>
                <c:pt idx="55">
                  <c:v>231.51809623010433</c:v>
                </c:pt>
                <c:pt idx="56">
                  <c:v>239.45872339065363</c:v>
                </c:pt>
                <c:pt idx="57">
                  <c:v>240.92036500843244</c:v>
                </c:pt>
                <c:pt idx="58">
                  <c:v>230.63398905267024</c:v>
                </c:pt>
                <c:pt idx="59">
                  <c:v>205.64093328301368</c:v>
                </c:pt>
                <c:pt idx="60">
                  <c:v>170.8080659010889</c:v>
                </c:pt>
                <c:pt idx="61">
                  <c:v>137.72099038722763</c:v>
                </c:pt>
                <c:pt idx="62">
                  <c:v>115.70466952229194</c:v>
                </c:pt>
                <c:pt idx="63">
                  <c:v>105.76250103177647</c:v>
                </c:pt>
                <c:pt idx="64">
                  <c:v>103.55145588096343</c:v>
                </c:pt>
                <c:pt idx="65">
                  <c:v>104.95225607759339</c:v>
                </c:pt>
                <c:pt idx="66">
                  <c:v>108.05156087194968</c:v>
                </c:pt>
                <c:pt idx="67">
                  <c:v>112.37956380717237</c:v>
                </c:pt>
                <c:pt idx="68">
                  <c:v>117.95170449301118</c:v>
                </c:pt>
                <c:pt idx="69">
                  <c:v>124.84701196344403</c:v>
                </c:pt>
                <c:pt idx="70">
                  <c:v>133.08302280295385</c:v>
                </c:pt>
                <c:pt idx="71">
                  <c:v>142.5734518376571</c:v>
                </c:pt>
                <c:pt idx="72">
                  <c:v>153.10589079902016</c:v>
                </c:pt>
                <c:pt idx="73">
                  <c:v>164.33259737596683</c:v>
                </c:pt>
                <c:pt idx="74">
                  <c:v>175.77622743255571</c:v>
                </c:pt>
                <c:pt idx="75">
                  <c:v>186.83293338056845</c:v>
                </c:pt>
                <c:pt idx="76">
                  <c:v>196.59285792018403</c:v>
                </c:pt>
                <c:pt idx="77">
                  <c:v>202.76612467938364</c:v>
                </c:pt>
                <c:pt idx="78">
                  <c:v>199.55763509218036</c:v>
                </c:pt>
                <c:pt idx="79">
                  <c:v>179.83710783388767</c:v>
                </c:pt>
                <c:pt idx="80">
                  <c:v>146.56654330091027</c:v>
                </c:pt>
                <c:pt idx="81">
                  <c:v>115.92717730796802</c:v>
                </c:pt>
                <c:pt idx="82">
                  <c:v>99.377080186019398</c:v>
                </c:pt>
                <c:pt idx="83">
                  <c:v>93.989038245533607</c:v>
                </c:pt>
                <c:pt idx="84">
                  <c:v>92.833421663439509</c:v>
                </c:pt>
                <c:pt idx="85">
                  <c:v>92.557341139014184</c:v>
                </c:pt>
                <c:pt idx="86">
                  <c:v>92.387136604390449</c:v>
                </c:pt>
                <c:pt idx="87">
                  <c:v>92.225893151491007</c:v>
                </c:pt>
                <c:pt idx="88">
                  <c:v>92.066621682113237</c:v>
                </c:pt>
                <c:pt idx="89">
                  <c:v>91.908925240924887</c:v>
                </c:pt>
                <c:pt idx="90">
                  <c:v>91.752688633794676</c:v>
                </c:pt>
                <c:pt idx="91">
                  <c:v>91.59781016464423</c:v>
                </c:pt>
                <c:pt idx="92">
                  <c:v>91.444195800022527</c:v>
                </c:pt>
                <c:pt idx="93">
                  <c:v>91.291762482483648</c:v>
                </c:pt>
                <c:pt idx="94">
                  <c:v>91.140450678251582</c:v>
                </c:pt>
                <c:pt idx="95">
                  <c:v>90.990265257155556</c:v>
                </c:pt>
                <c:pt idx="96">
                  <c:v>90.841396342550311</c:v>
                </c:pt>
                <c:pt idx="97">
                  <c:v>90.694544717583824</c:v>
                </c:pt>
                <c:pt idx="98">
                  <c:v>90.551717546841246</c:v>
                </c:pt>
                <c:pt idx="99">
                  <c:v>90.41798345418772</c:v>
                </c:pt>
                <c:pt idx="100">
                  <c:v>90.304924136696442</c:v>
                </c:pt>
                <c:pt idx="101">
                  <c:v>90.236565416658877</c:v>
                </c:pt>
                <c:pt idx="102">
                  <c:v>90.257927720130027</c:v>
                </c:pt>
                <c:pt idx="103">
                  <c:v>90.444341342705826</c:v>
                </c:pt>
                <c:pt idx="104">
                  <c:v>90.905995509669012</c:v>
                </c:pt>
                <c:pt idx="105">
                  <c:v>91.777902023969006</c:v>
                </c:pt>
                <c:pt idx="106">
                  <c:v>93.184128444123033</c:v>
                </c:pt>
                <c:pt idx="107">
                  <c:v>95.172370554322256</c:v>
                </c:pt>
                <c:pt idx="108">
                  <c:v>97.634109167912897</c:v>
                </c:pt>
                <c:pt idx="109">
                  <c:v>100.25071275436345</c:v>
                </c:pt>
                <c:pt idx="110">
                  <c:v>102.51769270047762</c:v>
                </c:pt>
                <c:pt idx="111">
                  <c:v>103.875373171402</c:v>
                </c:pt>
                <c:pt idx="112">
                  <c:v>103.91266027979985</c:v>
                </c:pt>
                <c:pt idx="113">
                  <c:v>102.54731585328693</c:v>
                </c:pt>
                <c:pt idx="114">
                  <c:v>100.07648772979013</c:v>
                </c:pt>
                <c:pt idx="115">
                  <c:v>97.058884925786927</c:v>
                </c:pt>
                <c:pt idx="116">
                  <c:v>94.092628025390553</c:v>
                </c:pt>
                <c:pt idx="117">
                  <c:v>91.611706739802727</c:v>
                </c:pt>
                <c:pt idx="118">
                  <c:v>89.796046925051712</c:v>
                </c:pt>
                <c:pt idx="119">
                  <c:v>88.606623277012389</c:v>
                </c:pt>
                <c:pt idx="120">
                  <c:v>87.88768127889584</c:v>
                </c:pt>
                <c:pt idx="121">
                  <c:v>87.465278970520515</c:v>
                </c:pt>
                <c:pt idx="122">
                  <c:v>87.203328952668855</c:v>
                </c:pt>
                <c:pt idx="123">
                  <c:v>87.016862248324543</c:v>
                </c:pt>
                <c:pt idx="124">
                  <c:v>86.861529800703536</c:v>
                </c:pt>
                <c:pt idx="125">
                  <c:v>86.717566274027604</c:v>
                </c:pt>
                <c:pt idx="126">
                  <c:v>86.577468690642078</c:v>
                </c:pt>
                <c:pt idx="127">
                  <c:v>86.439281012252962</c:v>
                </c:pt>
                <c:pt idx="128">
                  <c:v>86.304529522340047</c:v>
                </c:pt>
                <c:pt idx="129">
                  <c:v>86.180240695600432</c:v>
                </c:pt>
                <c:pt idx="130">
                  <c:v>86.085853211654779</c:v>
                </c:pt>
                <c:pt idx="131">
                  <c:v>86.065752400630728</c:v>
                </c:pt>
                <c:pt idx="132">
                  <c:v>86.203699925705678</c:v>
                </c:pt>
                <c:pt idx="133">
                  <c:v>86.625470312356725</c:v>
                </c:pt>
                <c:pt idx="134">
                  <c:v>87.466966062747971</c:v>
                </c:pt>
                <c:pt idx="135">
                  <c:v>88.793388192052532</c:v>
                </c:pt>
                <c:pt idx="136">
                  <c:v>90.493504070773199</c:v>
                </c:pt>
                <c:pt idx="137">
                  <c:v>92.223439738644259</c:v>
                </c:pt>
                <c:pt idx="138">
                  <c:v>93.481574948070403</c:v>
                </c:pt>
                <c:pt idx="139">
                  <c:v>93.81888821059006</c:v>
                </c:pt>
                <c:pt idx="140">
                  <c:v>93.070331853846227</c:v>
                </c:pt>
                <c:pt idx="141">
                  <c:v>91.446599686477782</c:v>
                </c:pt>
                <c:pt idx="142">
                  <c:v>89.417543369692154</c:v>
                </c:pt>
                <c:pt idx="143">
                  <c:v>87.474162562081901</c:v>
                </c:pt>
                <c:pt idx="144">
                  <c:v>85.931485458328822</c:v>
                </c:pt>
                <c:pt idx="145">
                  <c:v>84.873089809133788</c:v>
                </c:pt>
                <c:pt idx="146">
                  <c:v>84.218814053449051</c:v>
                </c:pt>
                <c:pt idx="147">
                  <c:v>83.830549623540008</c:v>
                </c:pt>
                <c:pt idx="148">
                  <c:v>83.587065089273452</c:v>
                </c:pt>
                <c:pt idx="149">
                  <c:v>83.41022005290165</c:v>
                </c:pt>
                <c:pt idx="150">
                  <c:v>83.259648959066467</c:v>
                </c:pt>
                <c:pt idx="151">
                  <c:v>83.118024839969394</c:v>
                </c:pt>
                <c:pt idx="152">
                  <c:v>82.979049450747553</c:v>
                </c:pt>
                <c:pt idx="153">
                  <c:v>82.840761909802225</c:v>
                </c:pt>
                <c:pt idx="154">
                  <c:v>82.702635186131445</c:v>
                </c:pt>
                <c:pt idx="155">
                  <c:v>82.564546077612292</c:v>
                </c:pt>
                <c:pt idx="156">
                  <c:v>82.426469140669298</c:v>
                </c:pt>
                <c:pt idx="157">
                  <c:v>82.28839941788209</c:v>
                </c:pt>
                <c:pt idx="158">
                  <c:v>82.15033570838213</c:v>
                </c:pt>
                <c:pt idx="159">
                  <c:v>82.012277440199867</c:v>
                </c:pt>
                <c:pt idx="160">
                  <c:v>81.874224161104081</c:v>
                </c:pt>
                <c:pt idx="161">
                  <c:v>81.736175464272733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103.93295307475871</c:v>
                </c:pt>
                <c:pt idx="1">
                  <c:v>104.0201361567479</c:v>
                </c:pt>
                <c:pt idx="2">
                  <c:v>104.10623314792723</c:v>
                </c:pt>
                <c:pt idx="3">
                  <c:v>104.19109570816092</c:v>
                </c:pt>
                <c:pt idx="4">
                  <c:v>104.27455872805962</c:v>
                </c:pt>
                <c:pt idx="5">
                  <c:v>104.3564388503772</c:v>
                </c:pt>
                <c:pt idx="6">
                  <c:v>104.43653293676303</c:v>
                </c:pt>
                <c:pt idx="7">
                  <c:v>104.51461649595252</c:v>
                </c:pt>
                <c:pt idx="8">
                  <c:v>104.5904420947154</c:v>
                </c:pt>
                <c:pt idx="9">
                  <c:v>104.66373777898249</c:v>
                </c:pt>
                <c:pt idx="10">
                  <c:v>104.73420553957126</c:v>
                </c:pt>
                <c:pt idx="11">
                  <c:v>104.80151986482335</c:v>
                </c:pt>
                <c:pt idx="12">
                  <c:v>104.86532643119828</c:v>
                </c:pt>
                <c:pt idx="13">
                  <c:v>104.92524099231653</c:v>
                </c:pt>
                <c:pt idx="14">
                  <c:v>104.980848536895</c:v>
                </c:pt>
                <c:pt idx="15">
                  <c:v>105.0317027961535</c:v>
                </c:pt>
                <c:pt idx="16">
                  <c:v>105.07732619113341</c:v>
                </c:pt>
                <c:pt idx="17">
                  <c:v>105.11721031935541</c:v>
                </c:pt>
                <c:pt idx="18">
                  <c:v>105.15081708758335</c:v>
                </c:pt>
                <c:pt idx="19">
                  <c:v>105.17758060220909</c:v>
                </c:pt>
                <c:pt idx="20">
                  <c:v>105.19690992982538</c:v>
                </c:pt>
                <c:pt idx="21">
                  <c:v>105.20819283667234</c:v>
                </c:pt>
                <c:pt idx="22">
                  <c:v>105.21080060551144</c:v>
                </c:pt>
                <c:pt idx="23">
                  <c:v>105.20409401079485</c:v>
                </c:pt>
                <c:pt idx="24">
                  <c:v>105.18743050658776</c:v>
                </c:pt>
                <c:pt idx="25">
                  <c:v>105.16017264568916</c:v>
                </c:pt>
                <c:pt idx="26">
                  <c:v>105.12169770238889</c:v>
                </c:pt>
                <c:pt idx="27">
                  <c:v>105.07140841559357</c:v>
                </c:pt>
                <c:pt idx="28">
                  <c:v>105.00874470483944</c:v>
                </c:pt>
                <c:pt idx="29">
                  <c:v>104.93319614124992</c:v>
                </c:pt>
                <c:pt idx="30">
                  <c:v>104.84431488220926</c:v>
                </c:pt>
                <c:pt idx="31">
                  <c:v>104.74172870700281</c:v>
                </c:pt>
                <c:pt idx="32">
                  <c:v>104.62515372649639</c:v>
                </c:pt>
                <c:pt idx="33">
                  <c:v>104.49440628934914</c:v>
                </c:pt>
                <c:pt idx="34">
                  <c:v>104.34941357667307</c:v>
                </c:pt>
                <c:pt idx="35">
                  <c:v>104.19022237235477</c:v>
                </c:pt>
                <c:pt idx="36">
                  <c:v>104.01700552203482</c:v>
                </c:pt>
                <c:pt idx="37">
                  <c:v>103.83006565253542</c:v>
                </c:pt>
                <c:pt idx="38">
                  <c:v>103.62983581516809</c:v>
                </c:pt>
                <c:pt idx="39">
                  <c:v>103.41687683754637</c:v>
                </c:pt>
                <c:pt idx="40">
                  <c:v>103.19187131280069</c:v>
                </c:pt>
                <c:pt idx="41">
                  <c:v>102.95561431315598</c:v>
                </c:pt>
                <c:pt idx="42">
                  <c:v>102.70900107535358</c:v>
                </c:pt>
                <c:pt idx="43">
                  <c:v>102.45301205613259</c:v>
                </c:pt>
                <c:pt idx="44">
                  <c:v>102.18869588509631</c:v>
                </c:pt>
                <c:pt idx="45">
                  <c:v>101.91715083968658</c:v>
                </c:pt>
                <c:pt idx="46">
                  <c:v>101.63950552547389</c:v>
                </c:pt>
                <c:pt idx="47">
                  <c:v>101.35689946100443</c:v>
                </c:pt>
                <c:pt idx="48">
                  <c:v>101.07046424044364</c:v>
                </c:pt>
                <c:pt idx="49">
                  <c:v>100.78130588336471</c:v>
                </c:pt>
                <c:pt idx="50">
                  <c:v>100.49048888645437</c:v>
                </c:pt>
                <c:pt idx="51">
                  <c:v>100.19902237591309</c:v>
                </c:pt>
                <c:pt idx="52">
                  <c:v>99.907848632086456</c:v>
                </c:pt>
                <c:pt idx="53">
                  <c:v>99.617834129339343</c:v>
                </c:pt>
                <c:pt idx="54">
                  <c:v>99.329763113165384</c:v>
                </c:pt>
                <c:pt idx="55">
                  <c:v>99.044333629953471</c:v>
                </c:pt>
                <c:pt idx="56">
                  <c:v>98.762155837448148</c:v>
                </c:pt>
                <c:pt idx="57">
                  <c:v>98.483752358210864</c:v>
                </c:pt>
                <c:pt idx="58">
                  <c:v>98.209560394721294</c:v>
                </c:pt>
                <c:pt idx="59">
                  <c:v>97.939935301857091</c:v>
                </c:pt>
                <c:pt idx="60">
                  <c:v>97.67515530783686</c:v>
                </c:pt>
                <c:pt idx="61">
                  <c:v>97.415427085021946</c:v>
                </c:pt>
                <c:pt idx="62">
                  <c:v>97.160891893663702</c:v>
                </c:pt>
                <c:pt idx="63">
                  <c:v>96.911632051202574</c:v>
                </c:pt>
                <c:pt idx="64">
                  <c:v>96.667677513839763</c:v>
                </c:pt>
                <c:pt idx="65">
                  <c:v>96.429012393047927</c:v>
                </c:pt>
                <c:pt idx="66">
                  <c:v>96.195581265257985</c:v>
                </c:pt>
                <c:pt idx="67">
                  <c:v>95.96729516651439</c:v>
                </c:pt>
                <c:pt idx="68">
                  <c:v>95.744037194317357</c:v>
                </c:pt>
                <c:pt idx="69">
                  <c:v>95.525667665517958</c:v>
                </c:pt>
                <c:pt idx="70">
                  <c:v>95.312028801718824</c:v>
                </c:pt>
                <c:pt idx="71">
                  <c:v>95.102948932170946</c:v>
                </c:pt>
                <c:pt idx="72">
                  <c:v>94.898246218860606</c:v>
                </c:pt>
                <c:pt idx="73">
                  <c:v>94.697731919696182</c:v>
                </c:pt>
                <c:pt idx="74">
                  <c:v>94.501213213859373</c:v>
                </c:pt>
                <c:pt idx="75">
                  <c:v>94.308495618928447</c:v>
                </c:pt>
                <c:pt idx="76">
                  <c:v>94.119385032765024</c:v>
                </c:pt>
                <c:pt idx="77">
                  <c:v>93.933689434799675</c:v>
                </c:pt>
                <c:pt idx="78">
                  <c:v>93.751220281638666</c:v>
                </c:pt>
                <c:pt idx="79">
                  <c:v>93.5717936311773</c:v>
                </c:pt>
                <c:pt idx="80">
                  <c:v>93.395231027928716</c:v>
                </c:pt>
                <c:pt idx="81">
                  <c:v>93.22136018029434</c:v>
                </c:pt>
                <c:pt idx="82">
                  <c:v>93.050015458205124</c:v>
                </c:pt>
                <c:pt idx="83">
                  <c:v>92.88103823709983</c:v>
                </c:pt>
                <c:pt idx="84">
                  <c:v>92.714277111691956</c:v>
                </c:pt>
                <c:pt idx="85">
                  <c:v>92.549588000497209</c:v>
                </c:pt>
                <c:pt idx="86">
                  <c:v>92.386834159708059</c:v>
                </c:pt>
                <c:pt idx="87">
                  <c:v>92.225886122753394</c:v>
                </c:pt>
                <c:pt idx="88">
                  <c:v>92.066621579793392</c:v>
                </c:pt>
                <c:pt idx="89">
                  <c:v>91.908925209488629</c:v>
                </c:pt>
                <c:pt idx="90">
                  <c:v>91.752688473650181</c:v>
                </c:pt>
                <c:pt idx="91">
                  <c:v>91.597809383824625</c:v>
                </c:pt>
                <c:pt idx="92">
                  <c:v>91.444192247485191</c:v>
                </c:pt>
                <c:pt idx="93">
                  <c:v>91.291747400280926</c:v>
                </c:pt>
                <c:pt idx="94">
                  <c:v>91.140390929725569</c:v>
                </c:pt>
                <c:pt idx="95">
                  <c:v>90.990044394775936</c:v>
                </c:pt>
                <c:pt idx="96">
                  <c:v>90.840634544942731</c:v>
                </c:pt>
                <c:pt idx="97">
                  <c:v>90.69209304188152</c:v>
                </c:pt>
                <c:pt idx="98">
                  <c:v>90.544356185816156</c:v>
                </c:pt>
                <c:pt idx="99">
                  <c:v>90.397364648641229</c:v>
                </c:pt>
                <c:pt idx="100">
                  <c:v>90.251063215119459</c:v>
                </c:pt>
                <c:pt idx="101">
                  <c:v>90.105400533230252</c:v>
                </c:pt>
                <c:pt idx="102">
                  <c:v>89.960328874422444</c:v>
                </c:pt>
                <c:pt idx="103">
                  <c:v>89.815803904273281</c:v>
                </c:pt>
                <c:pt idx="104">
                  <c:v>89.67178446384878</c:v>
                </c:pt>
                <c:pt idx="105">
                  <c:v>89.528232361890858</c:v>
                </c:pt>
                <c:pt idx="106">
                  <c:v>89.385112177819323</c:v>
                </c:pt>
                <c:pt idx="107">
                  <c:v>89.242391075427022</c:v>
                </c:pt>
                <c:pt idx="108">
                  <c:v>89.100038627059376</c:v>
                </c:pt>
                <c:pt idx="109">
                  <c:v>88.958026648002573</c:v>
                </c:pt>
                <c:pt idx="110">
                  <c:v>88.816329040753331</c:v>
                </c:pt>
                <c:pt idx="111">
                  <c:v>88.674921648806205</c:v>
                </c:pt>
                <c:pt idx="112">
                  <c:v>88.53378211956823</c:v>
                </c:pt>
                <c:pt idx="113">
                  <c:v>88.392889775993737</c:v>
                </c:pt>
                <c:pt idx="114">
                  <c:v>88.252225496523678</c:v>
                </c:pt>
                <c:pt idx="115">
                  <c:v>88.111771602910636</c:v>
                </c:pt>
                <c:pt idx="116">
                  <c:v>87.971511755512381</c:v>
                </c:pt>
                <c:pt idx="117">
                  <c:v>87.831430855643774</c:v>
                </c:pt>
                <c:pt idx="118">
                  <c:v>87.69151495458506</c:v>
                </c:pt>
                <c:pt idx="119">
                  <c:v>87.551751168856569</c:v>
                </c:pt>
                <c:pt idx="120">
                  <c:v>87.412127601383162</c:v>
                </c:pt>
                <c:pt idx="121">
                  <c:v>87.272633268185743</c:v>
                </c:pt>
                <c:pt idx="122">
                  <c:v>87.133258030253259</c:v>
                </c:pt>
                <c:pt idx="123">
                  <c:v>86.993992530263867</c:v>
                </c:pt>
                <c:pt idx="124">
                  <c:v>86.854828133840499</c:v>
                </c:pt>
                <c:pt idx="125">
                  <c:v>86.715756875042004</c:v>
                </c:pt>
                <c:pt idx="126">
                  <c:v>86.576771405807293</c:v>
                </c:pt>
                <c:pt idx="127">
                  <c:v>86.43786494908538</c:v>
                </c:pt>
                <c:pt idx="128">
                  <c:v>86.299031255399626</c:v>
                </c:pt>
                <c:pt idx="129">
                  <c:v>86.160264562609754</c:v>
                </c:pt>
                <c:pt idx="130">
                  <c:v>86.021559558648747</c:v>
                </c:pt>
                <c:pt idx="131">
                  <c:v>85.882911347026422</c:v>
                </c:pt>
                <c:pt idx="132">
                  <c:v>85.744315414903838</c:v>
                </c:pt>
                <c:pt idx="133">
                  <c:v>85.605767603555677</c:v>
                </c:pt>
                <c:pt idx="134">
                  <c:v>85.467264081049734</c:v>
                </c:pt>
                <c:pt idx="135">
                  <c:v>85.328801316983487</c:v>
                </c:pt>
                <c:pt idx="136">
                  <c:v>85.190376059128766</c:v>
                </c:pt>
                <c:pt idx="137">
                  <c:v>85.051985311845741</c:v>
                </c:pt>
                <c:pt idx="138">
                  <c:v>84.913626316136302</c:v>
                </c:pt>
                <c:pt idx="139">
                  <c:v>84.775296531216767</c:v>
                </c:pt>
                <c:pt idx="140">
                  <c:v>84.636993617497311</c:v>
                </c:pt>
                <c:pt idx="141">
                  <c:v>84.49871542086413</c:v>
                </c:pt>
                <c:pt idx="142">
                  <c:v>84.360459958167127</c:v>
                </c:pt>
                <c:pt idx="143">
                  <c:v>84.222225403823359</c:v>
                </c:pt>
                <c:pt idx="144">
                  <c:v>84.084010077452234</c:v>
                </c:pt>
                <c:pt idx="145">
                  <c:v>83.945812432465402</c:v>
                </c:pt>
                <c:pt idx="146">
                  <c:v>83.807631045538926</c:v>
                </c:pt>
                <c:pt idx="147">
                  <c:v>83.669464606901116</c:v>
                </c:pt>
                <c:pt idx="148">
                  <c:v>83.531311911374331</c:v>
                </c:pt>
                <c:pt idx="149">
                  <c:v>83.39317185011322</c:v>
                </c:pt>
                <c:pt idx="150">
                  <c:v>83.255043402986473</c:v>
                </c:pt>
                <c:pt idx="151">
                  <c:v>83.116925631552732</c:v>
                </c:pt>
                <c:pt idx="152">
                  <c:v>82.978817672585421</c:v>
                </c:pt>
                <c:pt idx="153">
                  <c:v>82.840718732104108</c:v>
                </c:pt>
                <c:pt idx="154">
                  <c:v>82.702628079873648</c:v>
                </c:pt>
                <c:pt idx="155">
                  <c:v>82.564545044334878</c:v>
                </c:pt>
                <c:pt idx="156">
                  <c:v>82.42646900793369</c:v>
                </c:pt>
                <c:pt idx="157">
                  <c:v>82.288399402817674</c:v>
                </c:pt>
                <c:pt idx="158">
                  <c:v>82.150335706871658</c:v>
                </c:pt>
                <c:pt idx="159">
                  <c:v>82.012277440066057</c:v>
                </c:pt>
                <c:pt idx="160">
                  <c:v>81.874224161093608</c:v>
                </c:pt>
                <c:pt idx="161">
                  <c:v>81.736175464272009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106.69</c:v>
                </c:pt>
                <c:pt idx="1">
                  <c:v>105.19</c:v>
                </c:pt>
                <c:pt idx="2">
                  <c:v>105.914</c:v>
                </c:pt>
                <c:pt idx="3">
                  <c:v>106.96599999999999</c:v>
                </c:pt>
                <c:pt idx="4">
                  <c:v>108.121</c:v>
                </c:pt>
                <c:pt idx="5">
                  <c:v>106.155</c:v>
                </c:pt>
                <c:pt idx="6">
                  <c:v>106.36199999999999</c:v>
                </c:pt>
                <c:pt idx="7">
                  <c:v>106.29300000000001</c:v>
                </c:pt>
                <c:pt idx="8">
                  <c:v>106.086</c:v>
                </c:pt>
                <c:pt idx="9">
                  <c:v>105.224</c:v>
                </c:pt>
                <c:pt idx="10">
                  <c:v>105.20699999999999</c:v>
                </c:pt>
                <c:pt idx="11">
                  <c:v>106.5</c:v>
                </c:pt>
                <c:pt idx="12">
                  <c:v>107.13800000000001</c:v>
                </c:pt>
                <c:pt idx="13">
                  <c:v>103.55200000000001</c:v>
                </c:pt>
                <c:pt idx="14">
                  <c:v>105.29300000000001</c:v>
                </c:pt>
                <c:pt idx="15">
                  <c:v>102.44799999999999</c:v>
                </c:pt>
                <c:pt idx="16">
                  <c:v>103.621</c:v>
                </c:pt>
                <c:pt idx="17">
                  <c:v>104.86199999999999</c:v>
                </c:pt>
                <c:pt idx="18">
                  <c:v>104.05200000000001</c:v>
                </c:pt>
                <c:pt idx="19">
                  <c:v>104.94799999999999</c:v>
                </c:pt>
                <c:pt idx="20">
                  <c:v>104.379</c:v>
                </c:pt>
                <c:pt idx="21">
                  <c:v>104.10299999999999</c:v>
                </c:pt>
                <c:pt idx="22">
                  <c:v>104.121</c:v>
                </c:pt>
                <c:pt idx="23">
                  <c:v>102.36199999999999</c:v>
                </c:pt>
                <c:pt idx="24">
                  <c:v>104.086</c:v>
                </c:pt>
                <c:pt idx="25">
                  <c:v>103.086</c:v>
                </c:pt>
                <c:pt idx="26">
                  <c:v>103.672</c:v>
                </c:pt>
                <c:pt idx="27">
                  <c:v>105.155</c:v>
                </c:pt>
                <c:pt idx="28">
                  <c:v>104.879</c:v>
                </c:pt>
                <c:pt idx="29">
                  <c:v>104.31</c:v>
                </c:pt>
                <c:pt idx="30">
                  <c:v>105.121</c:v>
                </c:pt>
                <c:pt idx="31">
                  <c:v>105.569</c:v>
                </c:pt>
                <c:pt idx="32">
                  <c:v>105.741</c:v>
                </c:pt>
                <c:pt idx="33">
                  <c:v>107.155</c:v>
                </c:pt>
                <c:pt idx="34">
                  <c:v>107.655</c:v>
                </c:pt>
                <c:pt idx="35">
                  <c:v>107.46599999999999</c:v>
                </c:pt>
                <c:pt idx="36">
                  <c:v>107.655</c:v>
                </c:pt>
                <c:pt idx="37">
                  <c:v>109.414</c:v>
                </c:pt>
                <c:pt idx="38">
                  <c:v>111.96599999999999</c:v>
                </c:pt>
                <c:pt idx="39">
                  <c:v>110.96599999999999</c:v>
                </c:pt>
                <c:pt idx="40">
                  <c:v>110.03400000000001</c:v>
                </c:pt>
                <c:pt idx="41">
                  <c:v>113.05200000000001</c:v>
                </c:pt>
                <c:pt idx="42">
                  <c:v>115.19</c:v>
                </c:pt>
                <c:pt idx="43">
                  <c:v>116.172</c:v>
                </c:pt>
                <c:pt idx="44">
                  <c:v>120.13800000000001</c:v>
                </c:pt>
                <c:pt idx="45">
                  <c:v>123.759</c:v>
                </c:pt>
                <c:pt idx="46">
                  <c:v>129.25899999999999</c:v>
                </c:pt>
                <c:pt idx="47">
                  <c:v>133.89699999999999</c:v>
                </c:pt>
                <c:pt idx="48">
                  <c:v>145.172</c:v>
                </c:pt>
                <c:pt idx="49">
                  <c:v>159.31</c:v>
                </c:pt>
                <c:pt idx="50">
                  <c:v>175.845</c:v>
                </c:pt>
                <c:pt idx="51">
                  <c:v>192.03399999999999</c:v>
                </c:pt>
                <c:pt idx="52">
                  <c:v>208.517</c:v>
                </c:pt>
                <c:pt idx="53">
                  <c:v>220.345</c:v>
                </c:pt>
                <c:pt idx="54">
                  <c:v>228.655</c:v>
                </c:pt>
                <c:pt idx="55">
                  <c:v>232.43100000000001</c:v>
                </c:pt>
                <c:pt idx="56">
                  <c:v>231.96600000000001</c:v>
                </c:pt>
                <c:pt idx="57">
                  <c:v>228.06899999999999</c:v>
                </c:pt>
                <c:pt idx="58">
                  <c:v>217.63800000000001</c:v>
                </c:pt>
                <c:pt idx="59">
                  <c:v>194.25899999999999</c:v>
                </c:pt>
                <c:pt idx="60">
                  <c:v>149.845</c:v>
                </c:pt>
                <c:pt idx="61">
                  <c:v>115.05200000000001</c:v>
                </c:pt>
                <c:pt idx="62">
                  <c:v>103.586</c:v>
                </c:pt>
                <c:pt idx="63">
                  <c:v>104.81</c:v>
                </c:pt>
                <c:pt idx="64">
                  <c:v>105.776</c:v>
                </c:pt>
                <c:pt idx="65">
                  <c:v>106.55200000000001</c:v>
                </c:pt>
                <c:pt idx="66">
                  <c:v>109.94799999999999</c:v>
                </c:pt>
                <c:pt idx="67">
                  <c:v>114.70699999999999</c:v>
                </c:pt>
                <c:pt idx="68">
                  <c:v>119.46599999999999</c:v>
                </c:pt>
                <c:pt idx="69">
                  <c:v>125.759</c:v>
                </c:pt>
                <c:pt idx="70">
                  <c:v>136.55199999999999</c:v>
                </c:pt>
                <c:pt idx="71">
                  <c:v>149.06899999999999</c:v>
                </c:pt>
                <c:pt idx="72">
                  <c:v>162.5</c:v>
                </c:pt>
                <c:pt idx="73">
                  <c:v>175.24100000000001</c:v>
                </c:pt>
                <c:pt idx="74">
                  <c:v>185.31</c:v>
                </c:pt>
                <c:pt idx="75">
                  <c:v>192.27600000000001</c:v>
                </c:pt>
                <c:pt idx="76">
                  <c:v>195.89699999999999</c:v>
                </c:pt>
                <c:pt idx="77">
                  <c:v>194.5</c:v>
                </c:pt>
                <c:pt idx="78">
                  <c:v>183</c:v>
                </c:pt>
                <c:pt idx="79">
                  <c:v>158.41399999999999</c:v>
                </c:pt>
                <c:pt idx="80">
                  <c:v>117.259</c:v>
                </c:pt>
                <c:pt idx="81">
                  <c:v>94.965999999999994</c:v>
                </c:pt>
                <c:pt idx="82">
                  <c:v>93.638000000000005</c:v>
                </c:pt>
                <c:pt idx="83">
                  <c:v>92.138000000000005</c:v>
                </c:pt>
                <c:pt idx="84">
                  <c:v>91.328000000000003</c:v>
                </c:pt>
                <c:pt idx="85">
                  <c:v>90.775999999999996</c:v>
                </c:pt>
                <c:pt idx="86">
                  <c:v>90.430999999999997</c:v>
                </c:pt>
                <c:pt idx="87">
                  <c:v>91.706999999999994</c:v>
                </c:pt>
                <c:pt idx="88">
                  <c:v>90.828000000000003</c:v>
                </c:pt>
                <c:pt idx="89">
                  <c:v>89.930999999999997</c:v>
                </c:pt>
                <c:pt idx="90">
                  <c:v>89.930999999999997</c:v>
                </c:pt>
                <c:pt idx="91">
                  <c:v>90.397000000000006</c:v>
                </c:pt>
                <c:pt idx="92">
                  <c:v>91.5</c:v>
                </c:pt>
                <c:pt idx="93">
                  <c:v>90.171999999999997</c:v>
                </c:pt>
                <c:pt idx="94">
                  <c:v>90.620999999999995</c:v>
                </c:pt>
                <c:pt idx="95">
                  <c:v>90.293000000000006</c:v>
                </c:pt>
                <c:pt idx="96">
                  <c:v>90.206999999999994</c:v>
                </c:pt>
                <c:pt idx="97">
                  <c:v>91.344999999999999</c:v>
                </c:pt>
                <c:pt idx="98">
                  <c:v>92.844999999999999</c:v>
                </c:pt>
                <c:pt idx="99">
                  <c:v>90.793000000000006</c:v>
                </c:pt>
                <c:pt idx="100">
                  <c:v>92.155000000000001</c:v>
                </c:pt>
                <c:pt idx="101">
                  <c:v>90.052000000000007</c:v>
                </c:pt>
                <c:pt idx="102">
                  <c:v>92.171999999999997</c:v>
                </c:pt>
                <c:pt idx="103">
                  <c:v>89.897000000000006</c:v>
                </c:pt>
                <c:pt idx="104">
                  <c:v>90.655000000000001</c:v>
                </c:pt>
                <c:pt idx="105">
                  <c:v>93.052000000000007</c:v>
                </c:pt>
                <c:pt idx="106">
                  <c:v>94.397000000000006</c:v>
                </c:pt>
                <c:pt idx="107">
                  <c:v>99.361999999999995</c:v>
                </c:pt>
                <c:pt idx="108">
                  <c:v>101.983</c:v>
                </c:pt>
                <c:pt idx="109">
                  <c:v>104.655</c:v>
                </c:pt>
                <c:pt idx="110">
                  <c:v>103.79300000000001</c:v>
                </c:pt>
                <c:pt idx="111">
                  <c:v>106.31</c:v>
                </c:pt>
                <c:pt idx="112">
                  <c:v>103</c:v>
                </c:pt>
                <c:pt idx="113">
                  <c:v>102.5</c:v>
                </c:pt>
                <c:pt idx="114">
                  <c:v>95.516999999999996</c:v>
                </c:pt>
                <c:pt idx="115">
                  <c:v>95.171999999999997</c:v>
                </c:pt>
                <c:pt idx="116">
                  <c:v>90.638000000000005</c:v>
                </c:pt>
                <c:pt idx="117">
                  <c:v>86.638000000000005</c:v>
                </c:pt>
                <c:pt idx="118">
                  <c:v>86.241</c:v>
                </c:pt>
                <c:pt idx="119">
                  <c:v>85.344999999999999</c:v>
                </c:pt>
                <c:pt idx="120">
                  <c:v>87.741</c:v>
                </c:pt>
                <c:pt idx="121">
                  <c:v>85.930999999999997</c:v>
                </c:pt>
                <c:pt idx="122">
                  <c:v>87.965999999999994</c:v>
                </c:pt>
                <c:pt idx="123">
                  <c:v>83.671999999999997</c:v>
                </c:pt>
                <c:pt idx="124">
                  <c:v>85.102999999999994</c:v>
                </c:pt>
                <c:pt idx="125">
                  <c:v>84.741</c:v>
                </c:pt>
                <c:pt idx="126">
                  <c:v>87.759</c:v>
                </c:pt>
                <c:pt idx="127">
                  <c:v>86.655000000000001</c:v>
                </c:pt>
                <c:pt idx="128">
                  <c:v>87.138000000000005</c:v>
                </c:pt>
                <c:pt idx="129">
                  <c:v>84.879000000000005</c:v>
                </c:pt>
                <c:pt idx="130">
                  <c:v>85.430999999999997</c:v>
                </c:pt>
                <c:pt idx="131">
                  <c:v>88.19</c:v>
                </c:pt>
                <c:pt idx="132">
                  <c:v>86.793000000000006</c:v>
                </c:pt>
                <c:pt idx="133">
                  <c:v>90.052000000000007</c:v>
                </c:pt>
                <c:pt idx="134">
                  <c:v>91.19</c:v>
                </c:pt>
                <c:pt idx="135">
                  <c:v>92.275999999999996</c:v>
                </c:pt>
                <c:pt idx="136">
                  <c:v>93.447999999999993</c:v>
                </c:pt>
                <c:pt idx="137">
                  <c:v>93.793000000000006</c:v>
                </c:pt>
                <c:pt idx="138">
                  <c:v>96.585999999999999</c:v>
                </c:pt>
                <c:pt idx="139">
                  <c:v>93.224000000000004</c:v>
                </c:pt>
                <c:pt idx="140">
                  <c:v>90.206999999999994</c:v>
                </c:pt>
                <c:pt idx="141">
                  <c:v>88.741</c:v>
                </c:pt>
                <c:pt idx="142">
                  <c:v>88.397000000000006</c:v>
                </c:pt>
                <c:pt idx="143">
                  <c:v>83.19</c:v>
                </c:pt>
                <c:pt idx="144">
                  <c:v>83.379000000000005</c:v>
                </c:pt>
                <c:pt idx="145">
                  <c:v>85.828000000000003</c:v>
                </c:pt>
                <c:pt idx="146">
                  <c:v>83.879000000000005</c:v>
                </c:pt>
                <c:pt idx="147">
                  <c:v>83</c:v>
                </c:pt>
                <c:pt idx="148">
                  <c:v>83.259</c:v>
                </c:pt>
                <c:pt idx="149">
                  <c:v>83.861999999999995</c:v>
                </c:pt>
                <c:pt idx="150">
                  <c:v>85.638000000000005</c:v>
                </c:pt>
                <c:pt idx="151">
                  <c:v>82.483000000000004</c:v>
                </c:pt>
                <c:pt idx="152">
                  <c:v>82.741</c:v>
                </c:pt>
                <c:pt idx="153">
                  <c:v>81.344999999999999</c:v>
                </c:pt>
                <c:pt idx="154">
                  <c:v>83.793000000000006</c:v>
                </c:pt>
                <c:pt idx="155">
                  <c:v>82</c:v>
                </c:pt>
                <c:pt idx="156">
                  <c:v>82.379000000000005</c:v>
                </c:pt>
                <c:pt idx="157">
                  <c:v>81.120999999999995</c:v>
                </c:pt>
                <c:pt idx="158">
                  <c:v>82.602999999999994</c:v>
                </c:pt>
                <c:pt idx="159">
                  <c:v>81.879000000000005</c:v>
                </c:pt>
                <c:pt idx="160">
                  <c:v>82.293000000000006</c:v>
                </c:pt>
                <c:pt idx="161">
                  <c:v>83.31</c:v>
                </c:pt>
                <c:pt idx="162">
                  <c:v>81.447999999999993</c:v>
                </c:pt>
                <c:pt idx="163">
                  <c:v>81.120999999999995</c:v>
                </c:pt>
                <c:pt idx="164">
                  <c:v>82.275999999999996</c:v>
                </c:pt>
                <c:pt idx="165">
                  <c:v>81.69</c:v>
                </c:pt>
                <c:pt idx="166">
                  <c:v>81.465999999999994</c:v>
                </c:pt>
                <c:pt idx="167">
                  <c:v>81.430999999999997</c:v>
                </c:pt>
                <c:pt idx="168">
                  <c:v>81.052000000000007</c:v>
                </c:pt>
                <c:pt idx="169">
                  <c:v>81.206999999999994</c:v>
                </c:pt>
                <c:pt idx="170">
                  <c:v>80.741</c:v>
                </c:pt>
                <c:pt idx="171">
                  <c:v>83.983000000000004</c:v>
                </c:pt>
                <c:pt idx="172">
                  <c:v>82.638000000000005</c:v>
                </c:pt>
                <c:pt idx="173">
                  <c:v>82.069000000000003</c:v>
                </c:pt>
                <c:pt idx="174">
                  <c:v>80.965999999999994</c:v>
                </c:pt>
                <c:pt idx="175">
                  <c:v>81.361999999999995</c:v>
                </c:pt>
                <c:pt idx="176">
                  <c:v>82.465999999999994</c:v>
                </c:pt>
                <c:pt idx="177">
                  <c:v>81.414000000000001</c:v>
                </c:pt>
                <c:pt idx="178">
                  <c:v>80.930999999999997</c:v>
                </c:pt>
                <c:pt idx="179">
                  <c:v>81.016999999999996</c:v>
                </c:pt>
                <c:pt idx="180">
                  <c:v>82.69</c:v>
                </c:pt>
                <c:pt idx="181">
                  <c:v>82.138000000000005</c:v>
                </c:pt>
                <c:pt idx="182">
                  <c:v>79.516999999999996</c:v>
                </c:pt>
                <c:pt idx="183">
                  <c:v>81.69</c:v>
                </c:pt>
                <c:pt idx="184">
                  <c:v>81.447999999999993</c:v>
                </c:pt>
                <c:pt idx="185">
                  <c:v>81.930999999999997</c:v>
                </c:pt>
                <c:pt idx="186">
                  <c:v>81.275999999999996</c:v>
                </c:pt>
                <c:pt idx="187">
                  <c:v>82.275999999999996</c:v>
                </c:pt>
                <c:pt idx="188">
                  <c:v>82.655000000000001</c:v>
                </c:pt>
                <c:pt idx="189">
                  <c:v>82.397000000000006</c:v>
                </c:pt>
                <c:pt idx="190">
                  <c:v>81.483000000000004</c:v>
                </c:pt>
                <c:pt idx="191">
                  <c:v>81.259</c:v>
                </c:pt>
                <c:pt idx="192">
                  <c:v>81.414000000000001</c:v>
                </c:pt>
                <c:pt idx="193">
                  <c:v>81.034000000000006</c:v>
                </c:pt>
                <c:pt idx="194">
                  <c:v>81.206999999999994</c:v>
                </c:pt>
                <c:pt idx="195">
                  <c:v>81.620999999999995</c:v>
                </c:pt>
                <c:pt idx="196">
                  <c:v>80.361999999999995</c:v>
                </c:pt>
                <c:pt idx="197">
                  <c:v>80.155000000000001</c:v>
                </c:pt>
                <c:pt idx="198">
                  <c:v>82.085999999999999</c:v>
                </c:pt>
                <c:pt idx="199">
                  <c:v>81.293000000000006</c:v>
                </c:pt>
                <c:pt idx="200">
                  <c:v>80.379000000000005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104.52940246046198</c:v>
                </c:pt>
                <c:pt idx="2">
                  <c:v>104.58614258490512</c:v>
                </c:pt>
                <c:pt idx="3">
                  <c:v>104.6416202812504</c:v>
                </c:pt>
                <c:pt idx="4">
                  <c:v>104.69567609719718</c:v>
                </c:pt>
                <c:pt idx="5">
                  <c:v>104.74813357287294</c:v>
                </c:pt>
                <c:pt idx="6">
                  <c:v>104.79879786234719</c:v>
                </c:pt>
                <c:pt idx="7">
                  <c:v>104.847454327387</c:v>
                </c:pt>
                <c:pt idx="8">
                  <c:v>104.89386712400349</c:v>
                </c:pt>
                <c:pt idx="9">
                  <c:v>104.93777780808993</c:v>
                </c:pt>
                <c:pt idx="10">
                  <c:v>104.97890399318672</c:v>
                </c:pt>
                <c:pt idx="11">
                  <c:v>105.01693810133122</c:v>
                </c:pt>
                <c:pt idx="12">
                  <c:v>105.05154625744908</c:v>
                </c:pt>
                <c:pt idx="13">
                  <c:v>105.08236738960059</c:v>
                </c:pt>
                <c:pt idx="14">
                  <c:v>105.10901261318692</c:v>
                </c:pt>
                <c:pt idx="15">
                  <c:v>105.13106500003694</c:v>
                </c:pt>
                <c:pt idx="16">
                  <c:v>105.14807986903527</c:v>
                </c:pt>
                <c:pt idx="17">
                  <c:v>105.1595857944296</c:v>
                </c:pt>
                <c:pt idx="18">
                  <c:v>105.16508663033066</c:v>
                </c:pt>
                <c:pt idx="19">
                  <c:v>105.16406502782104</c:v>
                </c:pt>
                <c:pt idx="20">
                  <c:v>105.15598822797556</c:v>
                </c:pt>
                <c:pt idx="21">
                  <c:v>105.14031743386923</c:v>
                </c:pt>
                <c:pt idx="22">
                  <c:v>105.1165229230496</c:v>
                </c:pt>
                <c:pt idx="23">
                  <c:v>105.08410843765334</c:v>
                </c:pt>
                <c:pt idx="24">
                  <c:v>105.04265052057575</c:v>
                </c:pt>
                <c:pt idx="25">
                  <c:v>104.99186164532526</c:v>
                </c:pt>
                <c:pt idx="26">
                  <c:v>104.93169053271119</c:v>
                </c:pt>
                <c:pt idx="27">
                  <c:v>104.86247923733485</c:v>
                </c:pt>
                <c:pt idx="28">
                  <c:v>104.78520453892017</c:v>
                </c:pt>
                <c:pt idx="29">
                  <c:v>104.70184065996079</c:v>
                </c:pt>
                <c:pt idx="30">
                  <c:v>104.61589052608682</c:v>
                </c:pt>
                <c:pt idx="31">
                  <c:v>104.53314196904665</c:v>
                </c:pt>
                <c:pt idx="32">
                  <c:v>104.46271054883509</c:v>
                </c:pt>
                <c:pt idx="33">
                  <c:v>104.418427806442</c:v>
                </c:pt>
                <c:pt idx="34">
                  <c:v>104.42061727883454</c:v>
                </c:pt>
                <c:pt idx="35">
                  <c:v>104.49826434095839</c:v>
                </c:pt>
                <c:pt idx="36">
                  <c:v>104.69152414812898</c:v>
                </c:pt>
                <c:pt idx="37">
                  <c:v>105.05442113138156</c:v>
                </c:pt>
                <c:pt idx="38">
                  <c:v>105.65747473838346</c:v>
                </c:pt>
                <c:pt idx="39">
                  <c:v>106.58984767221762</c:v>
                </c:pt>
                <c:pt idx="40">
                  <c:v>107.96047232829306</c:v>
                </c:pt>
                <c:pt idx="41">
                  <c:v>109.89749616046126</c:v>
                </c:pt>
                <c:pt idx="42">
                  <c:v>112.54533365139993</c:v>
                </c:pt>
                <c:pt idx="43">
                  <c:v>116.05866179934652</c:v>
                </c:pt>
                <c:pt idx="44">
                  <c:v>120.59288408168352</c:v>
                </c:pt>
                <c:pt idx="45">
                  <c:v>126.29093682384085</c:v>
                </c:pt>
                <c:pt idx="46">
                  <c:v>133.26681811500333</c:v>
                </c:pt>
                <c:pt idx="47">
                  <c:v>141.58684407151338</c:v>
                </c:pt>
                <c:pt idx="48">
                  <c:v>151.25030251821431</c:v>
                </c:pt>
                <c:pt idx="49">
                  <c:v>162.1717672840754</c:v>
                </c:pt>
                <c:pt idx="50">
                  <c:v>174.1677134823486</c:v>
                </c:pt>
                <c:pt idx="51">
                  <c:v>186.94992874628136</c:v>
                </c:pt>
                <c:pt idx="52">
                  <c:v>200.12566307361752</c:v>
                </c:pt>
                <c:pt idx="53">
                  <c:v>213.18813837417855</c:v>
                </c:pt>
                <c:pt idx="54">
                  <c:v>225.41219495352041</c:v>
                </c:pt>
                <c:pt idx="55">
                  <c:v>235.42648636352357</c:v>
                </c:pt>
                <c:pt idx="56">
                  <c:v>240.32403938277687</c:v>
                </c:pt>
                <c:pt idx="57">
                  <c:v>235.28105510855306</c:v>
                </c:pt>
                <c:pt idx="58">
                  <c:v>216.06371918020002</c:v>
                </c:pt>
                <c:pt idx="59">
                  <c:v>184.35225523413214</c:v>
                </c:pt>
                <c:pt idx="60">
                  <c:v>149.61007811761101</c:v>
                </c:pt>
                <c:pt idx="61">
                  <c:v>122.71519282818831</c:v>
                </c:pt>
                <c:pt idx="62">
                  <c:v>108.00934481033929</c:v>
                </c:pt>
                <c:pt idx="63">
                  <c:v>102.8689826655894</c:v>
                </c:pt>
                <c:pt idx="64">
                  <c:v>102.84588845342121</c:v>
                </c:pt>
                <c:pt idx="65">
                  <c:v>105.19296015317343</c:v>
                </c:pt>
                <c:pt idx="66">
                  <c:v>108.99215193337328</c:v>
                </c:pt>
                <c:pt idx="67">
                  <c:v>114.16377282765768</c:v>
                </c:pt>
                <c:pt idx="68">
                  <c:v>120.82945606717145</c:v>
                </c:pt>
                <c:pt idx="69">
                  <c:v>129.07840952821246</c:v>
                </c:pt>
                <c:pt idx="70">
                  <c:v>138.88667064789826</c:v>
                </c:pt>
                <c:pt idx="71">
                  <c:v>150.07389815651703</c:v>
                </c:pt>
                <c:pt idx="72">
                  <c:v>162.2676829057506</c:v>
                </c:pt>
                <c:pt idx="73">
                  <c:v>174.83753545580518</c:v>
                </c:pt>
                <c:pt idx="74">
                  <c:v>186.68957654661324</c:v>
                </c:pt>
                <c:pt idx="75">
                  <c:v>195.80832754701066</c:v>
                </c:pt>
                <c:pt idx="76">
                  <c:v>198.86790633803116</c:v>
                </c:pt>
                <c:pt idx="77">
                  <c:v>192.09985296842973</c:v>
                </c:pt>
                <c:pt idx="78">
                  <c:v>174.22517745591338</c:v>
                </c:pt>
                <c:pt idx="79">
                  <c:v>149.21678419265407</c:v>
                </c:pt>
                <c:pt idx="80">
                  <c:v>124.83800345779147</c:v>
                </c:pt>
                <c:pt idx="81">
                  <c:v>107.32290001303002</c:v>
                </c:pt>
                <c:pt idx="82">
                  <c:v>97.856930158113528</c:v>
                </c:pt>
                <c:pt idx="83">
                  <c:v>93.937236928136429</c:v>
                </c:pt>
                <c:pt idx="84">
                  <c:v>92.628317990242479</c:v>
                </c:pt>
                <c:pt idx="85">
                  <c:v>92.201424599758269</c:v>
                </c:pt>
                <c:pt idx="86">
                  <c:v>91.993906497149226</c:v>
                </c:pt>
                <c:pt idx="87">
                  <c:v>91.827961901636485</c:v>
                </c:pt>
                <c:pt idx="88">
                  <c:v>91.669072802550787</c:v>
                </c:pt>
                <c:pt idx="89">
                  <c:v>91.512240239190405</c:v>
                </c:pt>
                <c:pt idx="90">
                  <c:v>91.356844911342321</c:v>
                </c:pt>
                <c:pt idx="91">
                  <c:v>91.202748749040154</c:v>
                </c:pt>
                <c:pt idx="92">
                  <c:v>91.049861000227054</c:v>
                </c:pt>
                <c:pt idx="93">
                  <c:v>90.89811192205697</c:v>
                </c:pt>
                <c:pt idx="94">
                  <c:v>90.747485581184151</c:v>
                </c:pt>
                <c:pt idx="95">
                  <c:v>90.598135852025933</c:v>
                </c:pt>
                <c:pt idx="96">
                  <c:v>90.450733647935579</c:v>
                </c:pt>
                <c:pt idx="97">
                  <c:v>90.307400138394499</c:v>
                </c:pt>
                <c:pt idx="98">
                  <c:v>90.173944624288183</c:v>
                </c:pt>
                <c:pt idx="99">
                  <c:v>90.064594794786416</c:v>
                </c:pt>
                <c:pt idx="100">
                  <c:v>90.010620784659224</c:v>
                </c:pt>
                <c:pt idx="101">
                  <c:v>90.073311361421204</c:v>
                </c:pt>
                <c:pt idx="102">
                  <c:v>90.358302106124768</c:v>
                </c:pt>
                <c:pt idx="103">
                  <c:v>91.021512900495722</c:v>
                </c:pt>
                <c:pt idx="104">
                  <c:v>92.249163027413715</c:v>
                </c:pt>
                <c:pt idx="105">
                  <c:v>94.193249820856224</c:v>
                </c:pt>
                <c:pt idx="106">
                  <c:v>96.861056392065805</c:v>
                </c:pt>
                <c:pt idx="107">
                  <c:v>99.997102479220061</c:v>
                </c:pt>
                <c:pt idx="108">
                  <c:v>103.03902458203908</c:v>
                </c:pt>
                <c:pt idx="109">
                  <c:v>105.22973927662537</c:v>
                </c:pt>
                <c:pt idx="110">
                  <c:v>105.89076896772553</c:v>
                </c:pt>
                <c:pt idx="111">
                  <c:v>104.73545119875851</c:v>
                </c:pt>
                <c:pt idx="112">
                  <c:v>102.02949281310264</c:v>
                </c:pt>
                <c:pt idx="113">
                  <c:v>98.479487044780441</c:v>
                </c:pt>
                <c:pt idx="114">
                  <c:v>94.911930552976813</c:v>
                </c:pt>
                <c:pt idx="115">
                  <c:v>91.944484246415783</c:v>
                </c:pt>
                <c:pt idx="116">
                  <c:v>89.829541114864412</c:v>
                </c:pt>
                <c:pt idx="117">
                  <c:v>88.503916031697457</c:v>
                </c:pt>
                <c:pt idx="118">
                  <c:v>87.747239968820466</c:v>
                </c:pt>
                <c:pt idx="119">
                  <c:v>87.328104761883296</c:v>
                </c:pt>
                <c:pt idx="120">
                  <c:v>87.077959287052551</c:v>
                </c:pt>
                <c:pt idx="121">
                  <c:v>86.90019097218682</c:v>
                </c:pt>
                <c:pt idx="122">
                  <c:v>86.749182043115141</c:v>
                </c:pt>
                <c:pt idx="123">
                  <c:v>86.606794235890476</c:v>
                </c:pt>
                <c:pt idx="124">
                  <c:v>86.466901769949629</c:v>
                </c:pt>
                <c:pt idx="125">
                  <c:v>86.3278771064426</c:v>
                </c:pt>
                <c:pt idx="126">
                  <c:v>86.190072577895222</c:v>
                </c:pt>
                <c:pt idx="127">
                  <c:v>86.056632341641674</c:v>
                </c:pt>
                <c:pt idx="128">
                  <c:v>85.938538381487149</c:v>
                </c:pt>
                <c:pt idx="129">
                  <c:v>85.866995551558432</c:v>
                </c:pt>
                <c:pt idx="130">
                  <c:v>85.91499156609953</c:v>
                </c:pt>
                <c:pt idx="131">
                  <c:v>86.219539124269559</c:v>
                </c:pt>
                <c:pt idx="132">
                  <c:v>86.975525768540976</c:v>
                </c:pt>
                <c:pt idx="133">
                  <c:v>88.359184863788329</c:v>
                </c:pt>
                <c:pt idx="134">
                  <c:v>90.371599825127319</c:v>
                </c:pt>
                <c:pt idx="135">
                  <c:v>92.683515636440944</c:v>
                </c:pt>
                <c:pt idx="136">
                  <c:v>94.639608981257666</c:v>
                </c:pt>
                <c:pt idx="137">
                  <c:v>95.517993386318096</c:v>
                </c:pt>
                <c:pt idx="138">
                  <c:v>94.925905791189038</c:v>
                </c:pt>
                <c:pt idx="139">
                  <c:v>93.041648080788761</c:v>
                </c:pt>
                <c:pt idx="140">
                  <c:v>90.50288001511548</c:v>
                </c:pt>
                <c:pt idx="141">
                  <c:v>88.035077212193116</c:v>
                </c:pt>
                <c:pt idx="142">
                  <c:v>86.110578232157252</c:v>
                </c:pt>
                <c:pt idx="143">
                  <c:v>84.845252513960361</c:v>
                </c:pt>
                <c:pt idx="144">
                  <c:v>84.110387647022236</c:v>
                </c:pt>
                <c:pt idx="145">
                  <c:v>83.704329177384167</c:v>
                </c:pt>
                <c:pt idx="146">
                  <c:v>83.463461775391082</c:v>
                </c:pt>
                <c:pt idx="147">
                  <c:v>83.291495799891692</c:v>
                </c:pt>
                <c:pt idx="148">
                  <c:v>83.143714534566442</c:v>
                </c:pt>
                <c:pt idx="149">
                  <c:v>83.003140516444432</c:v>
                </c:pt>
                <c:pt idx="150">
                  <c:v>82.864404493994428</c:v>
                </c:pt>
                <c:pt idx="151">
                  <c:v>82.726075725899989</c:v>
                </c:pt>
                <c:pt idx="152">
                  <c:v>82.587830259127884</c:v>
                </c:pt>
                <c:pt idx="153">
                  <c:v>82.449605072792366</c:v>
                </c:pt>
                <c:pt idx="154">
                  <c:v>82.311389213372053</c:v>
                </c:pt>
                <c:pt idx="155">
                  <c:v>82.173180602256863</c:v>
                </c:pt>
                <c:pt idx="156">
                  <c:v>82.034978488942144</c:v>
                </c:pt>
                <c:pt idx="157">
                  <c:v>81.896782327838267</c:v>
                </c:pt>
                <c:pt idx="158">
                  <c:v>81.758591632855598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104.52940246045935</c:v>
                </c:pt>
                <c:pt idx="2">
                  <c:v>104.58614258489737</c:v>
                </c:pt>
                <c:pt idx="3">
                  <c:v>104.64162028122793</c:v>
                </c:pt>
                <c:pt idx="4">
                  <c:v>104.69567609713326</c:v>
                </c:pt>
                <c:pt idx="5">
                  <c:v>104.74813357269451</c:v>
                </c:pt>
                <c:pt idx="6">
                  <c:v>104.79879786185832</c:v>
                </c:pt>
                <c:pt idx="7">
                  <c:v>104.84745432607258</c:v>
                </c:pt>
                <c:pt idx="8">
                  <c:v>104.89386712053513</c:v>
                </c:pt>
                <c:pt idx="9">
                  <c:v>104.93777779910836</c:v>
                </c:pt>
                <c:pt idx="10">
                  <c:v>104.97890397036113</c:v>
                </c:pt>
                <c:pt idx="11">
                  <c:v>105.01693804440252</c:v>
                </c:pt>
                <c:pt idx="12">
                  <c:v>105.05154611810745</c:v>
                </c:pt>
                <c:pt idx="13">
                  <c:v>105.08236705488912</c:v>
                </c:pt>
                <c:pt idx="14">
                  <c:v>105.10901182414428</c:v>
                </c:pt>
                <c:pt idx="15">
                  <c:v>105.13106317458451</c:v>
                </c:pt>
                <c:pt idx="16">
                  <c:v>105.14807572445343</c:v>
                </c:pt>
                <c:pt idx="17">
                  <c:v>105.15957655955344</c:v>
                </c:pt>
                <c:pt idx="18">
                  <c:v>105.16506643636616</c:v>
                </c:pt>
                <c:pt idx="19">
                  <c:v>105.16402169147821</c:v>
                </c:pt>
                <c:pt idx="20">
                  <c:v>105.15589695901913</c:v>
                </c:pt>
                <c:pt idx="21">
                  <c:v>105.14012879374737</c:v>
                </c:pt>
                <c:pt idx="22">
                  <c:v>105.1161402875951</c:v>
                </c:pt>
                <c:pt idx="23">
                  <c:v>105.08334675071889</c:v>
                </c:pt>
                <c:pt idx="24">
                  <c:v>105.04116250334506</c:v>
                </c:pt>
                <c:pt idx="25">
                  <c:v>104.98900879116181</c:v>
                </c:pt>
                <c:pt idx="26">
                  <c:v>104.92632279434561</c:v>
                </c:pt>
                <c:pt idx="27">
                  <c:v>104.85256764881071</c:v>
                </c:pt>
                <c:pt idx="28">
                  <c:v>104.76724333903825</c:v>
                </c:pt>
                <c:pt idx="29">
                  <c:v>104.66989825696086</c:v>
                </c:pt>
                <c:pt idx="30">
                  <c:v>104.56014115400109</c:v>
                </c:pt>
                <c:pt idx="31">
                  <c:v>104.43765314770435</c:v>
                </c:pt>
                <c:pt idx="32">
                  <c:v>104.30219938561268</c:v>
                </c:pt>
                <c:pt idx="33">
                  <c:v>104.15363992285018</c:v>
                </c:pt>
                <c:pt idx="34">
                  <c:v>103.99193934225501</c:v>
                </c:pt>
                <c:pt idx="35">
                  <c:v>103.81717464223905</c:v>
                </c:pt>
                <c:pt idx="36">
                  <c:v>103.62954094216677</c:v>
                </c:pt>
                <c:pt idx="37">
                  <c:v>103.42935461031152</c:v>
                </c:pt>
                <c:pt idx="38">
                  <c:v>103.21705350525752</c:v>
                </c:pt>
                <c:pt idx="39">
                  <c:v>102.99319413497226</c:v>
                </c:pt>
                <c:pt idx="40">
                  <c:v>102.75844567270329</c:v>
                </c:pt>
                <c:pt idx="41">
                  <c:v>102.51358091674054</c:v>
                </c:pt>
                <c:pt idx="42">
                  <c:v>102.25946443137114</c:v>
                </c:pt>
                <c:pt idx="43">
                  <c:v>101.99703824757623</c:v>
                </c:pt>
                <c:pt idx="44">
                  <c:v>101.72730562305051</c:v>
                </c:pt>
                <c:pt idx="45">
                  <c:v>101.45131345242937</c:v>
                </c:pt>
                <c:pt idx="46">
                  <c:v>101.17013397332327</c:v>
                </c:pt>
                <c:pt idx="47">
                  <c:v>100.88484642845573</c:v>
                </c:pt>
                <c:pt idx="48">
                  <c:v>100.59651931917089</c:v>
                </c:pt>
                <c:pt idx="49">
                  <c:v>100.30619382465723</c:v>
                </c:pt>
                <c:pt idx="50">
                  <c:v>100.01486887118278</c:v>
                </c:pt>
                <c:pt idx="51">
                  <c:v>99.72348822520982</c:v>
                </c:pt>
                <c:pt idx="52">
                  <c:v>99.432929863106366</c:v>
                </c:pt>
                <c:pt idx="53">
                  <c:v>99.143997747786628</c:v>
                </c:pt>
                <c:pt idx="54">
                  <c:v>98.857416027394507</c:v>
                </c:pt>
                <c:pt idx="55">
                  <c:v>98.573825569746333</c:v>
                </c:pt>
                <c:pt idx="56">
                  <c:v>98.293782663227461</c:v>
                </c:pt>
                <c:pt idx="57">
                  <c:v>98.01775965257454</c:v>
                </c:pt>
                <c:pt idx="58">
                  <c:v>97.746147236873384</c:v>
                </c:pt>
                <c:pt idx="59">
                  <c:v>97.479258135922564</c:v>
                </c:pt>
                <c:pt idx="60">
                  <c:v>97.217331827427302</c:v>
                </c:pt>
                <c:pt idx="61">
                  <c:v>96.960540068139593</c:v>
                </c:pt>
                <c:pt idx="62">
                  <c:v>96.708992933578941</c:v>
                </c:pt>
                <c:pt idx="63">
                  <c:v>96.462745139937596</c:v>
                </c:pt>
                <c:pt idx="64">
                  <c:v>96.221802445060661</c:v>
                </c:pt>
                <c:pt idx="65">
                  <c:v>95.986127960338834</c:v>
                </c:pt>
                <c:pt idx="66">
                  <c:v>95.755648239827849</c:v>
                </c:pt>
                <c:pt idx="67">
                  <c:v>95.530259045341452</c:v>
                </c:pt>
                <c:pt idx="68">
                  <c:v>95.309830715591389</c:v>
                </c:pt>
                <c:pt idx="69">
                  <c:v>95.094213093049504</c:v>
                </c:pt>
                <c:pt idx="70">
                  <c:v>94.883239983831388</c:v>
                </c:pt>
                <c:pt idx="71">
                  <c:v>94.676733143571468</c:v>
                </c:pt>
                <c:pt idx="72">
                  <c:v>94.474505796197619</c:v>
                </c:pt>
                <c:pt idx="73">
                  <c:v>94.27636570306862</c:v>
                </c:pt>
                <c:pt idx="74">
                  <c:v>94.082117807532526</c:v>
                </c:pt>
                <c:pt idx="75">
                  <c:v>93.891566485041778</c:v>
                </c:pt>
                <c:pt idx="76">
                  <c:v>93.704517431966181</c:v>
                </c:pt>
                <c:pt idx="77">
                  <c:v>93.520779227588037</c:v>
                </c:pt>
                <c:pt idx="78">
                  <c:v>93.34016460381865</c:v>
                </c:pt>
                <c:pt idx="79">
                  <c:v>93.162491456264377</c:v>
                </c:pt>
                <c:pt idx="80">
                  <c:v>92.987583628670393</c:v>
                </c:pt>
                <c:pt idx="81">
                  <c:v>92.815271500706217</c:v>
                </c:pt>
                <c:pt idx="82">
                  <c:v>92.645392406711437</c:v>
                </c:pt>
                <c:pt idx="83">
                  <c:v>92.477790910536939</c:v>
                </c:pt>
                <c:pt idx="84">
                  <c:v>92.312318959102896</c:v>
                </c:pt>
                <c:pt idx="85">
                  <c:v>92.148835934833272</c:v>
                </c:pt>
                <c:pt idx="86">
                  <c:v>91.987208624770375</c:v>
                </c:pt>
                <c:pt idx="87">
                  <c:v>91.827311121962808</c:v>
                </c:pt>
                <c:pt idx="88">
                  <c:v>91.669024672676997</c:v>
                </c:pt>
                <c:pt idx="89">
                  <c:v>91.512237481118902</c:v>
                </c:pt>
                <c:pt idx="90">
                  <c:v>91.356844481669881</c:v>
                </c:pt>
                <c:pt idx="91">
                  <c:v>91.202747087136999</c:v>
                </c:pt>
                <c:pt idx="92">
                  <c:v>91.049852920184648</c:v>
                </c:pt>
                <c:pt idx="93">
                  <c:v>90.898075533942205</c:v>
                </c:pt>
                <c:pt idx="94">
                  <c:v>90.747334126756101</c:v>
                </c:pt>
                <c:pt idx="95">
                  <c:v>90.597553255166943</c:v>
                </c:pt>
                <c:pt idx="96">
                  <c:v>90.448662548422675</c:v>
                </c:pt>
                <c:pt idx="97">
                  <c:v>90.300596427181361</c:v>
                </c:pt>
                <c:pt idx="98">
                  <c:v>90.153293828495734</c:v>
                </c:pt>
                <c:pt idx="99">
                  <c:v>90.006697938694273</c:v>
                </c:pt>
                <c:pt idx="100">
                  <c:v>89.860755935374058</c:v>
                </c:pt>
                <c:pt idx="101">
                  <c:v>89.715418739382628</c:v>
                </c:pt>
                <c:pt idx="102">
                  <c:v>89.57064077738778</c:v>
                </c:pt>
                <c:pt idx="103">
                  <c:v>89.42637975540319</c:v>
                </c:pt>
                <c:pt idx="104">
                  <c:v>89.282596443447702</c:v>
                </c:pt>
                <c:pt idx="105">
                  <c:v>89.139254471363898</c:v>
                </c:pt>
                <c:pt idx="106">
                  <c:v>88.996320135697744</c:v>
                </c:pt>
                <c:pt idx="107">
                  <c:v>88.853762217444043</c:v>
                </c:pt>
                <c:pt idx="108">
                  <c:v>88.711551810386595</c:v>
                </c:pt>
                <c:pt idx="109">
                  <c:v>88.569662159704691</c:v>
                </c:pt>
                <c:pt idx="110">
                  <c:v>88.428068510474574</c:v>
                </c:pt>
                <c:pt idx="111">
                  <c:v>88.286747965665398</c:v>
                </c:pt>
                <c:pt idx="112">
                  <c:v>88.145679353208948</c:v>
                </c:pt>
                <c:pt idx="113">
                  <c:v>88.004843101712055</c:v>
                </c:pt>
                <c:pt idx="114">
                  <c:v>87.864221124375575</c:v>
                </c:pt>
                <c:pt idx="115">
                  <c:v>87.723796710686116</c:v>
                </c:pt>
                <c:pt idx="116">
                  <c:v>87.583554425451482</c:v>
                </c:pt>
                <c:pt idx="117">
                  <c:v>87.443480014760468</c:v>
                </c:pt>
                <c:pt idx="118">
                  <c:v>87.303560318459375</c:v>
                </c:pt>
                <c:pt idx="119">
                  <c:v>87.163783188750855</c:v>
                </c:pt>
                <c:pt idx="120">
                  <c:v>87.024137414536483</c:v>
                </c:pt>
                <c:pt idx="121">
                  <c:v>86.884612651139861</c:v>
                </c:pt>
                <c:pt idx="122">
                  <c:v>86.745199355064358</c:v>
                </c:pt>
                <c:pt idx="123">
                  <c:v>86.605888723455934</c:v>
                </c:pt>
                <c:pt idx="124">
                  <c:v>86.466672637959022</c:v>
                </c:pt>
                <c:pt idx="125">
                  <c:v>86.327543612670127</c:v>
                </c:pt>
                <c:pt idx="126">
                  <c:v>86.188494745909992</c:v>
                </c:pt>
                <c:pt idx="127">
                  <c:v>86.049519675552162</c:v>
                </c:pt>
                <c:pt idx="128">
                  <c:v>85.910612537660455</c:v>
                </c:pt>
                <c:pt idx="129">
                  <c:v>85.771767928203914</c:v>
                </c:pt>
                <c:pt idx="130">
                  <c:v>85.632980867631261</c:v>
                </c:pt>
                <c:pt idx="131">
                  <c:v>85.494246768101789</c:v>
                </c:pt>
                <c:pt idx="132">
                  <c:v>85.35556140318181</c:v>
                </c:pt>
                <c:pt idx="133">
                  <c:v>85.216920879829047</c:v>
                </c:pt>
                <c:pt idx="134">
                  <c:v>85.07832161249884</c:v>
                </c:pt>
                <c:pt idx="135">
                  <c:v>84.939760299217227</c:v>
                </c:pt>
                <c:pt idx="136">
                  <c:v>84.801233899476586</c:v>
                </c:pt>
                <c:pt idx="137">
                  <c:v>84.662739613819866</c:v>
                </c:pt>
                <c:pt idx="138">
                  <c:v>84.524274864987802</c:v>
                </c:pt>
                <c:pt idx="139">
                  <c:v>84.3858372805134</c:v>
                </c:pt>
                <c:pt idx="140">
                  <c:v>84.24742467665547</c:v>
                </c:pt>
                <c:pt idx="141">
                  <c:v>84.109035043570913</c:v>
                </c:pt>
                <c:pt idx="142">
                  <c:v>83.970666531632617</c:v>
                </c:pt>
                <c:pt idx="143">
                  <c:v>83.832317438806697</c:v>
                </c:pt>
                <c:pt idx="144">
                  <c:v>83.693986199008805</c:v>
                </c:pt>
                <c:pt idx="145">
                  <c:v>83.555671371365193</c:v>
                </c:pt>
                <c:pt idx="146">
                  <c:v>83.417371630309859</c:v>
                </c:pt>
                <c:pt idx="147">
                  <c:v>83.279085756453952</c:v>
                </c:pt>
                <c:pt idx="148">
                  <c:v>83.14081262816822</c:v>
                </c:pt>
                <c:pt idx="149">
                  <c:v>83.00255121382402</c:v>
                </c:pt>
                <c:pt idx="150">
                  <c:v>82.864300564642292</c:v>
                </c:pt>
                <c:pt idx="151">
                  <c:v>82.726059808103599</c:v>
                </c:pt>
                <c:pt idx="152">
                  <c:v>82.587828141875889</c:v>
                </c:pt>
                <c:pt idx="153">
                  <c:v>82.449604828220203</c:v>
                </c:pt>
                <c:pt idx="154">
                  <c:v>82.31138918883704</c:v>
                </c:pt>
                <c:pt idx="155">
                  <c:v>82.173180600119338</c:v>
                </c:pt>
                <c:pt idx="156">
                  <c:v>82.034978488780425</c:v>
                </c:pt>
                <c:pt idx="157">
                  <c:v>81.896782327827637</c:v>
                </c:pt>
                <c:pt idx="158">
                  <c:v>81.758591632854987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105.797</c:v>
                </c:pt>
                <c:pt idx="1">
                  <c:v>108.52500000000001</c:v>
                </c:pt>
                <c:pt idx="2">
                  <c:v>109.76300000000001</c:v>
                </c:pt>
                <c:pt idx="3">
                  <c:v>104.322</c:v>
                </c:pt>
                <c:pt idx="4">
                  <c:v>105.932</c:v>
                </c:pt>
                <c:pt idx="5">
                  <c:v>106.78</c:v>
                </c:pt>
                <c:pt idx="6">
                  <c:v>107.102</c:v>
                </c:pt>
                <c:pt idx="7">
                  <c:v>105.068</c:v>
                </c:pt>
                <c:pt idx="8">
                  <c:v>106.492</c:v>
                </c:pt>
                <c:pt idx="9">
                  <c:v>104.81399999999999</c:v>
                </c:pt>
                <c:pt idx="10">
                  <c:v>105.492</c:v>
                </c:pt>
                <c:pt idx="11">
                  <c:v>104.831</c:v>
                </c:pt>
                <c:pt idx="12">
                  <c:v>105.15300000000001</c:v>
                </c:pt>
                <c:pt idx="13">
                  <c:v>104.542</c:v>
                </c:pt>
                <c:pt idx="14">
                  <c:v>105.407</c:v>
                </c:pt>
                <c:pt idx="15">
                  <c:v>106.119</c:v>
                </c:pt>
                <c:pt idx="16">
                  <c:v>105.08499999999999</c:v>
                </c:pt>
                <c:pt idx="17">
                  <c:v>107.78</c:v>
                </c:pt>
                <c:pt idx="18">
                  <c:v>107</c:v>
                </c:pt>
                <c:pt idx="19">
                  <c:v>107.492</c:v>
                </c:pt>
                <c:pt idx="20">
                  <c:v>105.23699999999999</c:v>
                </c:pt>
                <c:pt idx="21">
                  <c:v>108.017</c:v>
                </c:pt>
                <c:pt idx="22">
                  <c:v>106.96599999999999</c:v>
                </c:pt>
                <c:pt idx="23">
                  <c:v>104.203</c:v>
                </c:pt>
                <c:pt idx="24">
                  <c:v>105.932</c:v>
                </c:pt>
                <c:pt idx="25">
                  <c:v>105.69499999999999</c:v>
                </c:pt>
                <c:pt idx="26">
                  <c:v>105.881</c:v>
                </c:pt>
                <c:pt idx="27">
                  <c:v>104.949</c:v>
                </c:pt>
                <c:pt idx="28">
                  <c:v>107.84699999999999</c:v>
                </c:pt>
                <c:pt idx="29">
                  <c:v>106.39</c:v>
                </c:pt>
                <c:pt idx="30">
                  <c:v>106.661</c:v>
                </c:pt>
                <c:pt idx="31">
                  <c:v>108.30500000000001</c:v>
                </c:pt>
                <c:pt idx="32">
                  <c:v>106.932</c:v>
                </c:pt>
                <c:pt idx="33">
                  <c:v>106.57599999999999</c:v>
                </c:pt>
                <c:pt idx="34">
                  <c:v>108.797</c:v>
                </c:pt>
                <c:pt idx="35">
                  <c:v>110.136</c:v>
                </c:pt>
                <c:pt idx="36">
                  <c:v>111.69499999999999</c:v>
                </c:pt>
                <c:pt idx="37">
                  <c:v>109.288</c:v>
                </c:pt>
                <c:pt idx="38">
                  <c:v>110.35599999999999</c:v>
                </c:pt>
                <c:pt idx="39">
                  <c:v>109.96599999999999</c:v>
                </c:pt>
                <c:pt idx="40">
                  <c:v>112.64400000000001</c:v>
                </c:pt>
                <c:pt idx="41">
                  <c:v>111.831</c:v>
                </c:pt>
                <c:pt idx="42">
                  <c:v>113.91500000000001</c:v>
                </c:pt>
                <c:pt idx="43">
                  <c:v>116.322</c:v>
                </c:pt>
                <c:pt idx="44">
                  <c:v>119.508</c:v>
                </c:pt>
                <c:pt idx="45">
                  <c:v>125.322</c:v>
                </c:pt>
                <c:pt idx="46">
                  <c:v>129.542</c:v>
                </c:pt>
                <c:pt idx="47">
                  <c:v>139.25399999999999</c:v>
                </c:pt>
                <c:pt idx="48">
                  <c:v>148.49199999999999</c:v>
                </c:pt>
                <c:pt idx="49">
                  <c:v>162.57599999999999</c:v>
                </c:pt>
                <c:pt idx="50">
                  <c:v>177.797</c:v>
                </c:pt>
                <c:pt idx="51">
                  <c:v>194.15299999999999</c:v>
                </c:pt>
                <c:pt idx="52">
                  <c:v>208.57599999999999</c:v>
                </c:pt>
                <c:pt idx="53">
                  <c:v>218.25399999999999</c:v>
                </c:pt>
                <c:pt idx="54">
                  <c:v>226.76300000000001</c:v>
                </c:pt>
                <c:pt idx="55">
                  <c:v>229.62700000000001</c:v>
                </c:pt>
                <c:pt idx="56">
                  <c:v>228.25399999999999</c:v>
                </c:pt>
                <c:pt idx="57">
                  <c:v>223.28800000000001</c:v>
                </c:pt>
                <c:pt idx="58">
                  <c:v>210.983</c:v>
                </c:pt>
                <c:pt idx="59">
                  <c:v>180.40700000000001</c:v>
                </c:pt>
                <c:pt idx="60">
                  <c:v>138.05099999999999</c:v>
                </c:pt>
                <c:pt idx="61">
                  <c:v>111.61</c:v>
                </c:pt>
                <c:pt idx="62">
                  <c:v>106.61</c:v>
                </c:pt>
                <c:pt idx="63">
                  <c:v>105.051</c:v>
                </c:pt>
                <c:pt idx="64">
                  <c:v>108.102</c:v>
                </c:pt>
                <c:pt idx="65">
                  <c:v>109.64400000000001</c:v>
                </c:pt>
                <c:pt idx="66">
                  <c:v>113.458</c:v>
                </c:pt>
                <c:pt idx="67">
                  <c:v>117.52500000000001</c:v>
                </c:pt>
                <c:pt idx="68">
                  <c:v>123.64400000000001</c:v>
                </c:pt>
                <c:pt idx="69">
                  <c:v>130.441</c:v>
                </c:pt>
                <c:pt idx="70">
                  <c:v>142.61000000000001</c:v>
                </c:pt>
                <c:pt idx="71">
                  <c:v>156.74600000000001</c:v>
                </c:pt>
                <c:pt idx="72">
                  <c:v>169.84700000000001</c:v>
                </c:pt>
                <c:pt idx="73">
                  <c:v>180.69499999999999</c:v>
                </c:pt>
                <c:pt idx="74">
                  <c:v>189.93199999999999</c:v>
                </c:pt>
                <c:pt idx="75">
                  <c:v>195.64400000000001</c:v>
                </c:pt>
                <c:pt idx="76">
                  <c:v>193.71199999999999</c:v>
                </c:pt>
                <c:pt idx="77">
                  <c:v>187.69499999999999</c:v>
                </c:pt>
                <c:pt idx="78">
                  <c:v>167.91499999999999</c:v>
                </c:pt>
                <c:pt idx="79">
                  <c:v>130.94900000000001</c:v>
                </c:pt>
                <c:pt idx="80">
                  <c:v>105.23699999999999</c:v>
                </c:pt>
                <c:pt idx="81">
                  <c:v>95.084999999999994</c:v>
                </c:pt>
                <c:pt idx="82">
                  <c:v>93.067999999999998</c:v>
                </c:pt>
                <c:pt idx="83">
                  <c:v>93.373000000000005</c:v>
                </c:pt>
                <c:pt idx="84">
                  <c:v>91.168999999999997</c:v>
                </c:pt>
                <c:pt idx="85">
                  <c:v>93.338999999999999</c:v>
                </c:pt>
                <c:pt idx="86">
                  <c:v>92.813999999999993</c:v>
                </c:pt>
                <c:pt idx="87">
                  <c:v>91.593000000000004</c:v>
                </c:pt>
                <c:pt idx="88">
                  <c:v>91.305000000000007</c:v>
                </c:pt>
                <c:pt idx="89">
                  <c:v>91.254000000000005</c:v>
                </c:pt>
                <c:pt idx="90">
                  <c:v>91.271000000000001</c:v>
                </c:pt>
                <c:pt idx="91">
                  <c:v>92.119</c:v>
                </c:pt>
                <c:pt idx="92">
                  <c:v>89.322000000000003</c:v>
                </c:pt>
                <c:pt idx="93">
                  <c:v>91.474999999999994</c:v>
                </c:pt>
                <c:pt idx="94">
                  <c:v>90.728999999999999</c:v>
                </c:pt>
                <c:pt idx="95">
                  <c:v>89.067999999999998</c:v>
                </c:pt>
                <c:pt idx="96">
                  <c:v>89.542000000000002</c:v>
                </c:pt>
                <c:pt idx="97">
                  <c:v>90.626999999999995</c:v>
                </c:pt>
                <c:pt idx="98">
                  <c:v>90.236999999999995</c:v>
                </c:pt>
                <c:pt idx="99">
                  <c:v>88.203000000000003</c:v>
                </c:pt>
                <c:pt idx="100">
                  <c:v>91.338999999999999</c:v>
                </c:pt>
                <c:pt idx="101">
                  <c:v>91.61</c:v>
                </c:pt>
                <c:pt idx="102">
                  <c:v>90.831000000000003</c:v>
                </c:pt>
                <c:pt idx="103">
                  <c:v>92.492000000000004</c:v>
                </c:pt>
                <c:pt idx="104">
                  <c:v>94.338999999999999</c:v>
                </c:pt>
                <c:pt idx="105">
                  <c:v>98.102000000000004</c:v>
                </c:pt>
                <c:pt idx="106">
                  <c:v>100.52500000000001</c:v>
                </c:pt>
                <c:pt idx="107">
                  <c:v>104.42400000000001</c:v>
                </c:pt>
                <c:pt idx="108">
                  <c:v>107.983</c:v>
                </c:pt>
                <c:pt idx="109">
                  <c:v>108.339</c:v>
                </c:pt>
                <c:pt idx="110">
                  <c:v>106.729</c:v>
                </c:pt>
                <c:pt idx="111">
                  <c:v>105.03400000000001</c:v>
                </c:pt>
                <c:pt idx="112">
                  <c:v>104.051</c:v>
                </c:pt>
                <c:pt idx="113">
                  <c:v>99</c:v>
                </c:pt>
                <c:pt idx="114">
                  <c:v>94.507999999999996</c:v>
                </c:pt>
                <c:pt idx="115">
                  <c:v>91.507999999999996</c:v>
                </c:pt>
                <c:pt idx="116">
                  <c:v>88.542000000000002</c:v>
                </c:pt>
                <c:pt idx="117">
                  <c:v>88.338999999999999</c:v>
                </c:pt>
                <c:pt idx="118">
                  <c:v>90.492000000000004</c:v>
                </c:pt>
                <c:pt idx="119">
                  <c:v>89.525000000000006</c:v>
                </c:pt>
                <c:pt idx="120">
                  <c:v>88.644000000000005</c:v>
                </c:pt>
                <c:pt idx="121">
                  <c:v>86.102000000000004</c:v>
                </c:pt>
                <c:pt idx="122">
                  <c:v>87.153000000000006</c:v>
                </c:pt>
                <c:pt idx="123">
                  <c:v>86.135999999999996</c:v>
                </c:pt>
                <c:pt idx="124">
                  <c:v>86.983000000000004</c:v>
                </c:pt>
                <c:pt idx="125">
                  <c:v>87.626999999999995</c:v>
                </c:pt>
                <c:pt idx="126">
                  <c:v>86.441000000000003</c:v>
                </c:pt>
                <c:pt idx="127">
                  <c:v>87.271000000000001</c:v>
                </c:pt>
                <c:pt idx="128">
                  <c:v>88.016999999999996</c:v>
                </c:pt>
                <c:pt idx="129">
                  <c:v>88.763000000000005</c:v>
                </c:pt>
                <c:pt idx="130">
                  <c:v>88.712000000000003</c:v>
                </c:pt>
                <c:pt idx="131">
                  <c:v>90.016999999999996</c:v>
                </c:pt>
                <c:pt idx="132">
                  <c:v>94.135999999999996</c:v>
                </c:pt>
                <c:pt idx="133">
                  <c:v>93.203000000000003</c:v>
                </c:pt>
                <c:pt idx="134">
                  <c:v>97.067999999999998</c:v>
                </c:pt>
                <c:pt idx="135">
                  <c:v>100.271</c:v>
                </c:pt>
                <c:pt idx="136">
                  <c:v>97.373000000000005</c:v>
                </c:pt>
                <c:pt idx="137">
                  <c:v>96.084999999999994</c:v>
                </c:pt>
                <c:pt idx="138">
                  <c:v>94.457999999999998</c:v>
                </c:pt>
                <c:pt idx="139">
                  <c:v>88.965999999999994</c:v>
                </c:pt>
                <c:pt idx="140">
                  <c:v>86.915000000000006</c:v>
                </c:pt>
                <c:pt idx="141">
                  <c:v>88.575999999999993</c:v>
                </c:pt>
                <c:pt idx="142">
                  <c:v>85.203000000000003</c:v>
                </c:pt>
                <c:pt idx="143">
                  <c:v>87.881</c:v>
                </c:pt>
                <c:pt idx="144">
                  <c:v>85.932000000000002</c:v>
                </c:pt>
                <c:pt idx="145">
                  <c:v>83.575999999999993</c:v>
                </c:pt>
                <c:pt idx="146">
                  <c:v>84.694999999999993</c:v>
                </c:pt>
                <c:pt idx="147">
                  <c:v>83.492000000000004</c:v>
                </c:pt>
                <c:pt idx="148">
                  <c:v>84.575999999999993</c:v>
                </c:pt>
                <c:pt idx="149">
                  <c:v>83.305000000000007</c:v>
                </c:pt>
                <c:pt idx="150">
                  <c:v>83.61</c:v>
                </c:pt>
                <c:pt idx="151">
                  <c:v>82.016999999999996</c:v>
                </c:pt>
                <c:pt idx="152">
                  <c:v>85.254000000000005</c:v>
                </c:pt>
                <c:pt idx="153">
                  <c:v>84.457999999999998</c:v>
                </c:pt>
                <c:pt idx="154">
                  <c:v>83.39</c:v>
                </c:pt>
                <c:pt idx="155">
                  <c:v>84.168999999999997</c:v>
                </c:pt>
                <c:pt idx="156">
                  <c:v>83.271000000000001</c:v>
                </c:pt>
                <c:pt idx="157">
                  <c:v>84.457999999999998</c:v>
                </c:pt>
                <c:pt idx="158">
                  <c:v>82.507999999999996</c:v>
                </c:pt>
                <c:pt idx="159">
                  <c:v>82.287999999999997</c:v>
                </c:pt>
                <c:pt idx="160">
                  <c:v>81.864000000000004</c:v>
                </c:pt>
                <c:pt idx="161">
                  <c:v>82.965999999999994</c:v>
                </c:pt>
                <c:pt idx="162">
                  <c:v>83.813999999999993</c:v>
                </c:pt>
                <c:pt idx="163">
                  <c:v>81.016999999999996</c:v>
                </c:pt>
                <c:pt idx="164">
                  <c:v>83.067999999999998</c:v>
                </c:pt>
                <c:pt idx="165">
                  <c:v>81.915000000000006</c:v>
                </c:pt>
                <c:pt idx="166">
                  <c:v>82.507999999999996</c:v>
                </c:pt>
                <c:pt idx="167">
                  <c:v>84.119</c:v>
                </c:pt>
                <c:pt idx="168">
                  <c:v>82</c:v>
                </c:pt>
                <c:pt idx="169">
                  <c:v>82.644000000000005</c:v>
                </c:pt>
                <c:pt idx="170">
                  <c:v>81.305000000000007</c:v>
                </c:pt>
                <c:pt idx="171">
                  <c:v>80.067999999999998</c:v>
                </c:pt>
                <c:pt idx="172">
                  <c:v>83.728999999999999</c:v>
                </c:pt>
                <c:pt idx="173">
                  <c:v>84.186000000000007</c:v>
                </c:pt>
                <c:pt idx="174">
                  <c:v>82.745999999999995</c:v>
                </c:pt>
                <c:pt idx="175">
                  <c:v>81.796999999999997</c:v>
                </c:pt>
                <c:pt idx="176">
                  <c:v>81.119</c:v>
                </c:pt>
                <c:pt idx="177">
                  <c:v>82.542000000000002</c:v>
                </c:pt>
                <c:pt idx="178">
                  <c:v>81.864000000000004</c:v>
                </c:pt>
                <c:pt idx="179">
                  <c:v>81.983000000000004</c:v>
                </c:pt>
                <c:pt idx="180">
                  <c:v>82.338999999999999</c:v>
                </c:pt>
                <c:pt idx="181">
                  <c:v>81.186000000000007</c:v>
                </c:pt>
                <c:pt idx="182">
                  <c:v>82.305000000000007</c:v>
                </c:pt>
                <c:pt idx="183">
                  <c:v>79.932000000000002</c:v>
                </c:pt>
                <c:pt idx="184">
                  <c:v>80.067999999999998</c:v>
                </c:pt>
                <c:pt idx="185">
                  <c:v>83.067999999999998</c:v>
                </c:pt>
                <c:pt idx="186">
                  <c:v>80.864000000000004</c:v>
                </c:pt>
                <c:pt idx="187">
                  <c:v>81.575999999999993</c:v>
                </c:pt>
                <c:pt idx="188">
                  <c:v>81.236999999999995</c:v>
                </c:pt>
                <c:pt idx="189">
                  <c:v>78.661000000000001</c:v>
                </c:pt>
                <c:pt idx="190">
                  <c:v>82.254000000000005</c:v>
                </c:pt>
                <c:pt idx="191">
                  <c:v>81.474999999999994</c:v>
                </c:pt>
                <c:pt idx="192">
                  <c:v>80.965999999999994</c:v>
                </c:pt>
                <c:pt idx="193">
                  <c:v>80.271000000000001</c:v>
                </c:pt>
                <c:pt idx="194">
                  <c:v>82.78</c:v>
                </c:pt>
                <c:pt idx="195">
                  <c:v>82.271000000000001</c:v>
                </c:pt>
                <c:pt idx="196">
                  <c:v>81.016999999999996</c:v>
                </c:pt>
                <c:pt idx="197">
                  <c:v>80.287999999999997</c:v>
                </c:pt>
                <c:pt idx="198">
                  <c:v>81.067999999999998</c:v>
                </c:pt>
                <c:pt idx="199">
                  <c:v>80.322000000000003</c:v>
                </c:pt>
                <c:pt idx="200">
                  <c:v>80.203000000000003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103.99871188477874</c:v>
                </c:pt>
                <c:pt idx="9">
                  <c:v>104.16526176823233</c:v>
                </c:pt>
                <c:pt idx="10">
                  <c:v>104.32830109003723</c:v>
                </c:pt>
                <c:pt idx="11">
                  <c:v>104.4874259652789</c:v>
                </c:pt>
                <c:pt idx="12">
                  <c:v>104.64219542057144</c:v>
                </c:pt>
                <c:pt idx="13">
                  <c:v>104.79212954616877</c:v>
                </c:pt>
                <c:pt idx="14">
                  <c:v>104.93670788709798</c:v>
                </c:pt>
                <c:pt idx="15">
                  <c:v>105.07536816432925</c:v>
                </c:pt>
                <c:pt idx="16">
                  <c:v>105.20750543193098</c:v>
                </c:pt>
                <c:pt idx="17">
                  <c:v>105.33247179274251</c:v>
                </c:pt>
                <c:pt idx="18">
                  <c:v>105.4495768148678</c:v>
                </c:pt>
                <c:pt idx="19">
                  <c:v>105.55808881829745</c:v>
                </c:pt>
                <c:pt idx="20">
                  <c:v>105.65723724462185</c:v>
                </c:pt>
                <c:pt idx="21">
                  <c:v>105.74621640340142</c:v>
                </c:pt>
                <c:pt idx="22">
                  <c:v>105.82419104744881</c:v>
                </c:pt>
                <c:pt idx="23">
                  <c:v>105.89030454505533</c:v>
                </c:pt>
                <c:pt idx="24">
                  <c:v>105.94369103420689</c:v>
                </c:pt>
                <c:pt idx="25">
                  <c:v>105.98349411161186</c:v>
                </c:pt>
                <c:pt idx="26">
                  <c:v>106.00889673621036</c:v>
                </c:pt>
                <c:pt idx="27">
                  <c:v>106.01917073964542</c:v>
                </c:pt>
                <c:pt idx="28">
                  <c:v>106.01376052687331</c:v>
                </c:pt>
                <c:pt idx="29">
                  <c:v>105.9924253676491</c:v>
                </c:pt>
                <c:pt idx="30">
                  <c:v>105.95547939915463</c:v>
                </c:pt>
                <c:pt idx="31">
                  <c:v>105.90418913328378</c:v>
                </c:pt>
                <c:pt idx="32">
                  <c:v>105.84141504372995</c:v>
                </c:pt>
                <c:pt idx="33">
                  <c:v>105.77261488569378</c:v>
                </c:pt>
                <c:pt idx="34">
                  <c:v>105.70735656751727</c:v>
                </c:pt>
                <c:pt idx="35">
                  <c:v>105.66150751263038</c:v>
                </c:pt>
                <c:pt idx="36">
                  <c:v>105.66025938065674</c:v>
                </c:pt>
                <c:pt idx="37">
                  <c:v>105.74208990569764</c:v>
                </c:pt>
                <c:pt idx="38">
                  <c:v>105.96363270037337</c:v>
                </c:pt>
                <c:pt idx="39">
                  <c:v>106.4051998559099</c:v>
                </c:pt>
                <c:pt idx="40">
                  <c:v>107.1763733996297</c:v>
                </c:pt>
                <c:pt idx="41">
                  <c:v>108.42066914407381</c:v>
                </c:pt>
                <c:pt idx="42">
                  <c:v>110.31783832212274</c:v>
                </c:pt>
                <c:pt idx="43">
                  <c:v>113.08201269289977</c:v>
                </c:pt>
                <c:pt idx="44">
                  <c:v>116.95376184683499</c:v>
                </c:pt>
                <c:pt idx="45">
                  <c:v>122.18437768852404</c:v>
                </c:pt>
                <c:pt idx="46">
                  <c:v>129.01145862186385</c:v>
                </c:pt>
                <c:pt idx="47">
                  <c:v>137.62613966841224</c:v>
                </c:pt>
                <c:pt idx="48">
                  <c:v>148.13377321844075</c:v>
                </c:pt>
                <c:pt idx="49">
                  <c:v>160.51029739348451</c:v>
                </c:pt>
                <c:pt idx="50">
                  <c:v>174.55292172602017</c:v>
                </c:pt>
                <c:pt idx="51">
                  <c:v>189.81178420489863</c:v>
                </c:pt>
                <c:pt idx="52">
                  <c:v>205.47133985922915</c:v>
                </c:pt>
                <c:pt idx="53">
                  <c:v>220.15595499356635</c:v>
                </c:pt>
                <c:pt idx="54">
                  <c:v>231.72693263908465</c:v>
                </c:pt>
                <c:pt idx="55">
                  <c:v>237.3378255382255</c:v>
                </c:pt>
                <c:pt idx="56">
                  <c:v>234.13707862256072</c:v>
                </c:pt>
                <c:pt idx="57">
                  <c:v>220.68827786758405</c:v>
                </c:pt>
                <c:pt idx="58">
                  <c:v>198.37719532037175</c:v>
                </c:pt>
                <c:pt idx="59">
                  <c:v>171.55615425353548</c:v>
                </c:pt>
                <c:pt idx="60">
                  <c:v>145.87141849965548</c:v>
                </c:pt>
                <c:pt idx="61">
                  <c:v>125.77656009474987</c:v>
                </c:pt>
                <c:pt idx="62">
                  <c:v>113.00151829710755</c:v>
                </c:pt>
                <c:pt idx="63">
                  <c:v>106.81971846118994</c:v>
                </c:pt>
                <c:pt idx="64">
                  <c:v>105.42622073933413</c:v>
                </c:pt>
                <c:pt idx="65">
                  <c:v>107.1955477830638</c:v>
                </c:pt>
                <c:pt idx="66">
                  <c:v>111.19276930244808</c:v>
                </c:pt>
                <c:pt idx="67">
                  <c:v>117.08082333146325</c:v>
                </c:pt>
                <c:pt idx="68">
                  <c:v>124.82143115904421</c:v>
                </c:pt>
                <c:pt idx="69">
                  <c:v>134.41733605458089</c:v>
                </c:pt>
                <c:pt idx="70">
                  <c:v>145.74763761712728</c:v>
                </c:pt>
                <c:pt idx="71">
                  <c:v>158.45433289881538</c:v>
                </c:pt>
                <c:pt idx="72">
                  <c:v>171.80603554765909</c:v>
                </c:pt>
                <c:pt idx="73">
                  <c:v>184.45944195061693</c:v>
                </c:pt>
                <c:pt idx="74">
                  <c:v>194.15654101794775</c:v>
                </c:pt>
                <c:pt idx="75">
                  <c:v>197.75408809690515</c:v>
                </c:pt>
                <c:pt idx="76">
                  <c:v>192.26714709104465</c:v>
                </c:pt>
                <c:pt idx="77">
                  <c:v>176.9601452532018</c:v>
                </c:pt>
                <c:pt idx="78">
                  <c:v>154.91282709326089</c:v>
                </c:pt>
                <c:pt idx="79">
                  <c:v>132.01669709044131</c:v>
                </c:pt>
                <c:pt idx="80">
                  <c:v>113.66749455631904</c:v>
                </c:pt>
                <c:pt idx="81">
                  <c:v>102.04541358495676</c:v>
                </c:pt>
                <c:pt idx="82">
                  <c:v>96.143684683326484</c:v>
                </c:pt>
                <c:pt idx="83">
                  <c:v>93.687070219670531</c:v>
                </c:pt>
                <c:pt idx="84">
                  <c:v>92.791678098023155</c:v>
                </c:pt>
                <c:pt idx="85">
                  <c:v>92.443484506316494</c:v>
                </c:pt>
                <c:pt idx="86">
                  <c:v>92.246841641926224</c:v>
                </c:pt>
                <c:pt idx="87">
                  <c:v>92.085022700128192</c:v>
                </c:pt>
                <c:pt idx="88">
                  <c:v>91.931353648259318</c:v>
                </c:pt>
                <c:pt idx="89">
                  <c:v>91.780954351854916</c:v>
                </c:pt>
                <c:pt idx="90">
                  <c:v>91.632995997886113</c:v>
                </c:pt>
                <c:pt idx="91">
                  <c:v>91.487242924196224</c:v>
                </c:pt>
                <c:pt idx="92">
                  <c:v>91.343537708877989</c:v>
                </c:pt>
                <c:pt idx="93">
                  <c:v>91.20174998207969</c:v>
                </c:pt>
                <c:pt idx="94">
                  <c:v>91.061807325084416</c:v>
                </c:pt>
                <c:pt idx="95">
                  <c:v>90.923827749710313</c:v>
                </c:pt>
                <c:pt idx="96">
                  <c:v>90.78855202836391</c:v>
                </c:pt>
                <c:pt idx="97">
                  <c:v>90.658593787840076</c:v>
                </c:pt>
                <c:pt idx="98">
                  <c:v>90.541627054839964</c:v>
                </c:pt>
                <c:pt idx="99">
                  <c:v>90.457456829730106</c:v>
                </c:pt>
                <c:pt idx="100">
                  <c:v>90.451327175108403</c:v>
                </c:pt>
                <c:pt idx="101">
                  <c:v>90.614081209963217</c:v>
                </c:pt>
                <c:pt idx="102">
                  <c:v>91.103248593941586</c:v>
                </c:pt>
                <c:pt idx="103">
                  <c:v>92.146608490910012</c:v>
                </c:pt>
                <c:pt idx="104">
                  <c:v>93.996928164797566</c:v>
                </c:pt>
                <c:pt idx="105">
                  <c:v>96.810622583354629</c:v>
                </c:pt>
                <c:pt idx="106">
                  <c:v>100.46563186625974</c:v>
                </c:pt>
                <c:pt idx="107">
                  <c:v>104.41240651292939</c:v>
                </c:pt>
                <c:pt idx="108">
                  <c:v>107.70831805342442</c:v>
                </c:pt>
                <c:pt idx="109">
                  <c:v>109.32746509308707</c:v>
                </c:pt>
                <c:pt idx="110">
                  <c:v>108.64243205805585</c:v>
                </c:pt>
                <c:pt idx="111">
                  <c:v>105.78207217996592</c:v>
                </c:pt>
                <c:pt idx="112">
                  <c:v>101.59300943018857</c:v>
                </c:pt>
                <c:pt idx="113">
                  <c:v>97.210625999689384</c:v>
                </c:pt>
                <c:pt idx="114">
                  <c:v>93.538274758428827</c:v>
                </c:pt>
                <c:pt idx="115">
                  <c:v>90.964219844884525</c:v>
                </c:pt>
                <c:pt idx="116">
                  <c:v>89.412649981190597</c:v>
                </c:pt>
                <c:pt idx="117">
                  <c:v>88.580431800786229</c:v>
                </c:pt>
                <c:pt idx="118">
                  <c:v>88.156311657540257</c:v>
                </c:pt>
                <c:pt idx="119">
                  <c:v>87.924203578104141</c:v>
                </c:pt>
                <c:pt idx="120">
                  <c:v>87.768175242965313</c:v>
                </c:pt>
                <c:pt idx="121">
                  <c:v>87.63781528345514</c:v>
                </c:pt>
                <c:pt idx="122">
                  <c:v>87.514958163897262</c:v>
                </c:pt>
                <c:pt idx="123">
                  <c:v>87.394211993733805</c:v>
                </c:pt>
                <c:pt idx="124">
                  <c:v>87.274835328975897</c:v>
                </c:pt>
                <c:pt idx="125">
                  <c:v>87.159632070304298</c:v>
                </c:pt>
                <c:pt idx="126">
                  <c:v>87.060406817598462</c:v>
                </c:pt>
                <c:pt idx="127">
                  <c:v>87.014261036435727</c:v>
                </c:pt>
                <c:pt idx="128">
                  <c:v>87.115150033828598</c:v>
                </c:pt>
                <c:pt idx="129">
                  <c:v>87.55017202532585</c:v>
                </c:pt>
                <c:pt idx="130">
                  <c:v>88.594502722338859</c:v>
                </c:pt>
                <c:pt idx="131">
                  <c:v>90.492589045496416</c:v>
                </c:pt>
                <c:pt idx="132">
                  <c:v>93.209322144508164</c:v>
                </c:pt>
                <c:pt idx="133">
                  <c:v>96.200613992255455</c:v>
                </c:pt>
                <c:pt idx="134">
                  <c:v>98.478418843338858</c:v>
                </c:pt>
                <c:pt idx="135">
                  <c:v>99.088904315763102</c:v>
                </c:pt>
                <c:pt idx="136">
                  <c:v>97.714895887211057</c:v>
                </c:pt>
                <c:pt idx="137">
                  <c:v>94.894557193958164</c:v>
                </c:pt>
                <c:pt idx="138">
                  <c:v>91.655114032206143</c:v>
                </c:pt>
                <c:pt idx="139">
                  <c:v>88.894441683951385</c:v>
                </c:pt>
                <c:pt idx="140">
                  <c:v>87.006018593133618</c:v>
                </c:pt>
                <c:pt idx="141">
                  <c:v>85.919846124901028</c:v>
                </c:pt>
                <c:pt idx="142">
                  <c:v>85.36268855719139</c:v>
                </c:pt>
                <c:pt idx="143">
                  <c:v>85.077756827318055</c:v>
                </c:pt>
                <c:pt idx="144">
                  <c:v>84.906024228506979</c:v>
                </c:pt>
                <c:pt idx="145">
                  <c:v>84.773028162954319</c:v>
                </c:pt>
                <c:pt idx="146">
                  <c:v>84.651066570342749</c:v>
                </c:pt>
                <c:pt idx="147">
                  <c:v>84.531749922193271</c:v>
                </c:pt>
                <c:pt idx="148">
                  <c:v>84.412980212554373</c:v>
                </c:pt>
                <c:pt idx="149">
                  <c:v>84.294319520169154</c:v>
                </c:pt>
                <c:pt idx="150">
                  <c:v>84.175690192910025</c:v>
                </c:pt>
                <c:pt idx="151">
                  <c:v>84.057079576648732</c:v>
                </c:pt>
                <c:pt idx="152">
                  <c:v>83.938484902524593</c:v>
                </c:pt>
                <c:pt idx="153">
                  <c:v>83.819904747367232</c:v>
                </c:pt>
                <c:pt idx="154">
                  <c:v>83.7013379222455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103.99871188477387</c:v>
                </c:pt>
                <c:pt idx="9">
                  <c:v>104.16526176821574</c:v>
                </c:pt>
                <c:pt idx="10">
                  <c:v>104.32830108998212</c:v>
                </c:pt>
                <c:pt idx="11">
                  <c:v>104.48742596510023</c:v>
                </c:pt>
                <c:pt idx="12">
                  <c:v>104.64219542000617</c:v>
                </c:pt>
                <c:pt idx="13">
                  <c:v>104.79212954442376</c:v>
                </c:pt>
                <c:pt idx="14">
                  <c:v>104.9367078818416</c:v>
                </c:pt>
                <c:pt idx="15">
                  <c:v>105.07536814887952</c:v>
                </c:pt>
                <c:pt idx="16">
                  <c:v>105.20750538762114</c:v>
                </c:pt>
                <c:pt idx="17">
                  <c:v>105.33247166874173</c:v>
                </c:pt>
                <c:pt idx="18">
                  <c:v>105.44957647626265</c:v>
                </c:pt>
                <c:pt idx="19">
                  <c:v>105.55808791608733</c:v>
                </c:pt>
                <c:pt idx="20">
                  <c:v>105.65723489895242</c:v>
                </c:pt>
                <c:pt idx="21">
                  <c:v>105.74621045266245</c:v>
                </c:pt>
                <c:pt idx="22">
                  <c:v>105.82417631686465</c:v>
                </c:pt>
                <c:pt idx="23">
                  <c:v>105.89026896439393</c:v>
                </c:pt>
                <c:pt idx="24">
                  <c:v>105.94360717455751</c:v>
                </c:pt>
                <c:pt idx="25">
                  <c:v>105.98330125388408</c:v>
                </c:pt>
                <c:pt idx="26">
                  <c:v>106.0084639573619</c:v>
                </c:pt>
                <c:pt idx="27">
                  <c:v>106.01822310705933</c:v>
                </c:pt>
                <c:pt idx="28">
                  <c:v>106.01173583507494</c:v>
                </c:pt>
                <c:pt idx="29">
                  <c:v>105.98820429488313</c:v>
                </c:pt>
                <c:pt idx="30">
                  <c:v>105.94689259155132</c:v>
                </c:pt>
                <c:pt idx="31">
                  <c:v>105.88714458078438</c:v>
                </c:pt>
                <c:pt idx="32">
                  <c:v>105.8084020847208</c:v>
                </c:pt>
                <c:pt idx="33">
                  <c:v>105.71022297583787</c:v>
                </c:pt>
                <c:pt idx="34">
                  <c:v>105.59229849745451</c:v>
                </c:pt>
                <c:pt idx="35">
                  <c:v>105.45446912906395</c:v>
                </c:pt>
                <c:pt idx="36">
                  <c:v>105.29673827589983</c:v>
                </c:pt>
                <c:pt idx="37">
                  <c:v>105.11928307242864</c:v>
                </c:pt>
                <c:pt idx="38">
                  <c:v>104.92246164436196</c:v>
                </c:pt>
                <c:pt idx="39">
                  <c:v>104.70681627552696</c:v>
                </c:pt>
                <c:pt idx="40">
                  <c:v>104.47307207269311</c:v>
                </c:pt>
                <c:pt idx="41">
                  <c:v>104.22213090690583</c:v>
                </c:pt>
                <c:pt idx="42">
                  <c:v>103.95506062332474</c:v>
                </c:pt>
                <c:pt idx="43">
                  <c:v>103.67307973866556</c:v>
                </c:pt>
                <c:pt idx="44">
                  <c:v>103.37753806937502</c:v>
                </c:pt>
                <c:pt idx="45">
                  <c:v>103.06989393727028</c:v>
                </c:pt>
                <c:pt idx="46">
                  <c:v>102.75168876644732</c:v>
                </c:pt>
                <c:pt idx="47">
                  <c:v>102.42452000280552</c:v>
                </c:pt>
                <c:pt idx="48">
                  <c:v>102.09001334712177</c:v>
                </c:pt>
                <c:pt idx="49">
                  <c:v>101.74979529124309</c:v>
                </c:pt>
                <c:pt idx="50">
                  <c:v>101.40546688727242</c:v>
                </c:pt>
                <c:pt idx="51">
                  <c:v>101.05857956926081</c:v>
                </c:pt>
                <c:pt idx="52">
                  <c:v>100.71061369746366</c:v>
                </c:pt>
                <c:pt idx="53">
                  <c:v>100.3629603206118</c:v>
                </c:pt>
                <c:pt idx="54">
                  <c:v>100.01690646654578</c:v>
                </c:pt>
                <c:pt idx="55">
                  <c:v>99.673624089775686</c:v>
                </c:pt>
                <c:pt idx="56">
                  <c:v>99.334162637799523</c:v>
                </c:pt>
                <c:pt idx="57">
                  <c:v>98.999445055168607</c:v>
                </c:pt>
                <c:pt idx="58">
                  <c:v>98.67026693091303</c:v>
                </c:pt>
                <c:pt idx="59">
                  <c:v>98.347298413407387</c:v>
                </c:pt>
                <c:pt idx="60">
                  <c:v>98.031088466640554</c:v>
                </c:pt>
                <c:pt idx="61">
                  <c:v>97.722071020505638</c:v>
                </c:pt>
                <c:pt idx="62">
                  <c:v>97.420572570985755</c:v>
                </c:pt>
                <c:pt idx="63">
                  <c:v>97.126820808970763</c:v>
                </c:pt>
                <c:pt idx="64">
                  <c:v>96.840953893654159</c:v>
                </c:pt>
                <c:pt idx="65">
                  <c:v>96.563030033011216</c:v>
                </c:pt>
                <c:pt idx="66">
                  <c:v>96.293037085294003</c:v>
                </c:pt>
                <c:pt idx="67">
                  <c:v>96.03090194809046</c:v>
                </c:pt>
                <c:pt idx="68">
                  <c:v>95.776499552407529</c:v>
                </c:pt>
                <c:pt idx="69">
                  <c:v>95.529661326389558</c:v>
                </c:pt>
                <c:pt idx="70">
                  <c:v>95.290183035341485</c:v>
                </c:pt>
                <c:pt idx="71">
                  <c:v>95.057831940991363</c:v>
                </c:pt>
                <c:pt idx="72">
                  <c:v>94.832353253186696</c:v>
                </c:pt>
                <c:pt idx="73">
                  <c:v>94.613475871639039</c:v>
                </c:pt>
                <c:pt idx="74">
                  <c:v>94.400917434323674</c:v>
                </c:pt>
                <c:pt idx="75">
                  <c:v>94.194388703285568</c:v>
                </c:pt>
                <c:pt idx="76">
                  <c:v>93.993597328546954</c:v>
                </c:pt>
                <c:pt idx="77">
                  <c:v>93.798251037229363</c:v>
                </c:pt>
                <c:pt idx="78">
                  <c:v>93.608060298544643</c:v>
                </c:pt>
                <c:pt idx="79">
                  <c:v>93.422740516570329</c:v>
                </c:pt>
                <c:pt idx="80">
                  <c:v>93.242013802238972</c:v>
                </c:pt>
                <c:pt idx="81">
                  <c:v>93.065610374197377</c:v>
                </c:pt>
                <c:pt idx="82">
                  <c:v>92.893269635512937</c:v>
                </c:pt>
                <c:pt idx="83">
                  <c:v>92.724740969937884</c:v>
                </c:pt>
                <c:pt idx="84">
                  <c:v>92.559784297835975</c:v>
                </c:pt>
                <c:pt idx="85">
                  <c:v>92.398170428127059</c:v>
                </c:pt>
                <c:pt idx="86">
                  <c:v>92.239681238857386</c:v>
                </c:pt>
                <c:pt idx="87">
                  <c:v>92.084109715366324</c:v>
                </c:pt>
                <c:pt idx="88">
                  <c:v>91.931259871564677</c:v>
                </c:pt>
                <c:pt idx="89">
                  <c:v>91.780946576615705</c:v>
                </c:pt>
                <c:pt idx="90">
                  <c:v>91.632995306343886</c:v>
                </c:pt>
                <c:pt idx="91">
                  <c:v>91.487241836000777</c:v>
                </c:pt>
                <c:pt idx="92">
                  <c:v>91.343531888591897</c:v>
                </c:pt>
                <c:pt idx="93">
                  <c:v>91.201720750807141</c:v>
                </c:pt>
                <c:pt idx="94">
                  <c:v>91.061672866685299</c:v>
                </c:pt>
                <c:pt idx="95">
                  <c:v>90.923261417465682</c:v>
                </c:pt>
                <c:pt idx="96">
                  <c:v>90.78636789461531</c:v>
                </c:pt>
                <c:pt idx="97">
                  <c:v>90.650881671753368</c:v>
                </c:pt>
                <c:pt idx="98">
                  <c:v>90.516699580101161</c:v>
                </c:pt>
                <c:pt idx="99">
                  <c:v>90.383725491151594</c:v>
                </c:pt>
                <c:pt idx="100">
                  <c:v>90.251869909453745</c:v>
                </c:pt>
                <c:pt idx="101">
                  <c:v>90.121049577736827</c:v>
                </c:pt>
                <c:pt idx="102">
                  <c:v>89.991187096027048</c:v>
                </c:pt>
                <c:pt idx="103">
                  <c:v>89.862210555939384</c:v>
                </c:pt>
                <c:pt idx="104">
                  <c:v>89.734053190931007</c:v>
                </c:pt>
                <c:pt idx="105">
                  <c:v>89.60665304297828</c:v>
                </c:pt>
                <c:pt idx="106">
                  <c:v>89.479952645874576</c:v>
                </c:pt>
                <c:pt idx="107">
                  <c:v>89.353898725131614</c:v>
                </c:pt>
                <c:pt idx="108">
                  <c:v>89.228441914294834</c:v>
                </c:pt>
                <c:pt idx="109">
                  <c:v>89.103536487348208</c:v>
                </c:pt>
                <c:pt idx="110">
                  <c:v>88.979140106780108</c:v>
                </c:pt>
                <c:pt idx="111">
                  <c:v>88.855213586801781</c:v>
                </c:pt>
                <c:pt idx="112">
                  <c:v>88.7317206711529</c:v>
                </c:pt>
                <c:pt idx="113">
                  <c:v>88.60862782488897</c:v>
                </c:pt>
                <c:pt idx="114">
                  <c:v>88.485904039519383</c:v>
                </c:pt>
                <c:pt idx="115">
                  <c:v>88.363520650851768</c:v>
                </c:pt>
                <c:pt idx="116">
                  <c:v>88.2414511688945</c:v>
                </c:pt>
                <c:pt idx="117">
                  <c:v>88.11967111917275</c:v>
                </c:pt>
                <c:pt idx="118">
                  <c:v>87.998157894823265</c:v>
                </c:pt>
                <c:pt idx="119">
                  <c:v>87.876890618848449</c:v>
                </c:pt>
                <c:pt idx="120">
                  <c:v>87.755850015927464</c:v>
                </c:pt>
                <c:pt idx="121">
                  <c:v>87.635018293204212</c:v>
                </c:pt>
                <c:pt idx="122">
                  <c:v>87.514379029493966</c:v>
                </c:pt>
                <c:pt idx="123">
                  <c:v>87.393917072374947</c:v>
                </c:pt>
                <c:pt idx="124">
                  <c:v>87.273618442656627</c:v>
                </c:pt>
                <c:pt idx="125">
                  <c:v>87.153470245740181</c:v>
                </c:pt>
                <c:pt idx="126">
                  <c:v>87.033460589413835</c:v>
                </c:pt>
                <c:pt idx="127">
                  <c:v>86.913578507649106</c:v>
                </c:pt>
                <c:pt idx="128">
                  <c:v>86.793813889989039</c:v>
                </c:pt>
                <c:pt idx="129">
                  <c:v>86.674157416143728</c:v>
                </c:pt>
                <c:pt idx="130">
                  <c:v>86.554600495430819</c:v>
                </c:pt>
                <c:pt idx="131">
                  <c:v>86.435135210721114</c:v>
                </c:pt>
                <c:pt idx="132">
                  <c:v>86.315754266571133</c:v>
                </c:pt>
                <c:pt idx="133">
                  <c:v>86.196450941243981</c:v>
                </c:pt>
                <c:pt idx="134">
                  <c:v>86.077219042339834</c:v>
                </c:pt>
                <c:pt idx="135">
                  <c:v>85.958052865775585</c:v>
                </c:pt>
                <c:pt idx="136">
                  <c:v>85.83894715787055</c:v>
                </c:pt>
                <c:pt idx="137">
                  <c:v>85.719897080311284</c:v>
                </c:pt>
                <c:pt idx="138">
                  <c:v>85.600898177784643</c:v>
                </c:pt>
                <c:pt idx="139">
                  <c:v>85.481946348082204</c:v>
                </c:pt>
                <c:pt idx="140">
                  <c:v>85.363037814493111</c:v>
                </c:pt>
                <c:pt idx="141">
                  <c:v>85.244169100315474</c:v>
                </c:pt>
                <c:pt idx="142">
                  <c:v>85.125337005327822</c:v>
                </c:pt>
                <c:pt idx="143">
                  <c:v>85.006538584074235</c:v>
                </c:pt>
                <c:pt idx="144">
                  <c:v>84.887771125826546</c:v>
                </c:pt>
                <c:pt idx="145">
                  <c:v>84.769032136097252</c:v>
                </c:pt>
                <c:pt idx="146">
                  <c:v>84.650319319586146</c:v>
                </c:pt>
                <c:pt idx="147">
                  <c:v>84.531630564451333</c:v>
                </c:pt>
                <c:pt idx="148">
                  <c:v>84.412963927804498</c:v>
                </c:pt>
                <c:pt idx="149">
                  <c:v>84.294317622336735</c:v>
                </c:pt>
                <c:pt idx="150">
                  <c:v>84.175690003988734</c:v>
                </c:pt>
                <c:pt idx="151">
                  <c:v>84.057079560584867</c:v>
                </c:pt>
                <c:pt idx="152">
                  <c:v>83.938484901357882</c:v>
                </c:pt>
                <c:pt idx="153">
                  <c:v>83.819904747294856</c:v>
                </c:pt>
                <c:pt idx="154">
                  <c:v>83.701337922241663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109.729</c:v>
                </c:pt>
                <c:pt idx="1">
                  <c:v>111.932</c:v>
                </c:pt>
                <c:pt idx="2">
                  <c:v>109</c:v>
                </c:pt>
                <c:pt idx="3">
                  <c:v>109.203</c:v>
                </c:pt>
                <c:pt idx="4">
                  <c:v>109.22</c:v>
                </c:pt>
                <c:pt idx="5">
                  <c:v>107.508</c:v>
                </c:pt>
                <c:pt idx="6">
                  <c:v>108.271</c:v>
                </c:pt>
                <c:pt idx="7">
                  <c:v>106.746</c:v>
                </c:pt>
                <c:pt idx="8">
                  <c:v>106.949</c:v>
                </c:pt>
                <c:pt idx="9">
                  <c:v>105.068</c:v>
                </c:pt>
                <c:pt idx="10">
                  <c:v>108.017</c:v>
                </c:pt>
                <c:pt idx="11">
                  <c:v>104.746</c:v>
                </c:pt>
                <c:pt idx="12">
                  <c:v>106.18600000000001</c:v>
                </c:pt>
                <c:pt idx="13">
                  <c:v>104.932</c:v>
                </c:pt>
                <c:pt idx="14">
                  <c:v>107.068</c:v>
                </c:pt>
                <c:pt idx="15">
                  <c:v>105.35599999999999</c:v>
                </c:pt>
                <c:pt idx="16">
                  <c:v>107.898</c:v>
                </c:pt>
                <c:pt idx="17">
                  <c:v>108.254</c:v>
                </c:pt>
                <c:pt idx="18">
                  <c:v>105.91500000000001</c:v>
                </c:pt>
                <c:pt idx="19">
                  <c:v>107.35599999999999</c:v>
                </c:pt>
                <c:pt idx="20">
                  <c:v>105.983</c:v>
                </c:pt>
                <c:pt idx="21">
                  <c:v>106.42400000000001</c:v>
                </c:pt>
                <c:pt idx="22">
                  <c:v>106.797</c:v>
                </c:pt>
                <c:pt idx="23">
                  <c:v>105.81399999999999</c:v>
                </c:pt>
                <c:pt idx="24">
                  <c:v>106.339</c:v>
                </c:pt>
                <c:pt idx="25">
                  <c:v>105.898</c:v>
                </c:pt>
                <c:pt idx="26">
                  <c:v>106.729</c:v>
                </c:pt>
                <c:pt idx="27">
                  <c:v>107.458</c:v>
                </c:pt>
                <c:pt idx="28">
                  <c:v>106.102</c:v>
                </c:pt>
                <c:pt idx="29">
                  <c:v>108.08499999999999</c:v>
                </c:pt>
                <c:pt idx="30">
                  <c:v>107.864</c:v>
                </c:pt>
                <c:pt idx="31">
                  <c:v>108.864</c:v>
                </c:pt>
                <c:pt idx="32">
                  <c:v>107.47499999999999</c:v>
                </c:pt>
                <c:pt idx="33">
                  <c:v>107.08499999999999</c:v>
                </c:pt>
                <c:pt idx="34">
                  <c:v>111.492</c:v>
                </c:pt>
                <c:pt idx="35">
                  <c:v>111.76300000000001</c:v>
                </c:pt>
                <c:pt idx="36">
                  <c:v>110.57599999999999</c:v>
                </c:pt>
                <c:pt idx="37">
                  <c:v>111.47499999999999</c:v>
                </c:pt>
                <c:pt idx="38">
                  <c:v>109.18600000000001</c:v>
                </c:pt>
                <c:pt idx="39">
                  <c:v>110.932</c:v>
                </c:pt>
                <c:pt idx="40">
                  <c:v>111.08499999999999</c:v>
                </c:pt>
                <c:pt idx="41">
                  <c:v>113.441</c:v>
                </c:pt>
                <c:pt idx="42">
                  <c:v>113.96599999999999</c:v>
                </c:pt>
                <c:pt idx="43">
                  <c:v>115.78</c:v>
                </c:pt>
                <c:pt idx="44">
                  <c:v>120.492</c:v>
                </c:pt>
                <c:pt idx="45">
                  <c:v>123.881</c:v>
                </c:pt>
                <c:pt idx="46">
                  <c:v>127.797</c:v>
                </c:pt>
                <c:pt idx="47">
                  <c:v>132.38999999999999</c:v>
                </c:pt>
                <c:pt idx="48">
                  <c:v>140.102</c:v>
                </c:pt>
                <c:pt idx="49">
                  <c:v>151.71199999999999</c:v>
                </c:pt>
                <c:pt idx="50">
                  <c:v>165.23699999999999</c:v>
                </c:pt>
                <c:pt idx="51">
                  <c:v>181.37299999999999</c:v>
                </c:pt>
                <c:pt idx="52">
                  <c:v>195.81399999999999</c:v>
                </c:pt>
                <c:pt idx="53">
                  <c:v>209.339</c:v>
                </c:pt>
                <c:pt idx="54">
                  <c:v>219.458</c:v>
                </c:pt>
                <c:pt idx="55">
                  <c:v>225.08500000000001</c:v>
                </c:pt>
                <c:pt idx="56">
                  <c:v>226.40700000000001</c:v>
                </c:pt>
                <c:pt idx="57">
                  <c:v>225.50800000000001</c:v>
                </c:pt>
                <c:pt idx="58">
                  <c:v>220.15299999999999</c:v>
                </c:pt>
                <c:pt idx="59">
                  <c:v>205.27099999999999</c:v>
                </c:pt>
                <c:pt idx="60">
                  <c:v>176.94900000000001</c:v>
                </c:pt>
                <c:pt idx="61">
                  <c:v>138.03399999999999</c:v>
                </c:pt>
                <c:pt idx="62">
                  <c:v>113.254</c:v>
                </c:pt>
                <c:pt idx="63">
                  <c:v>106.508</c:v>
                </c:pt>
                <c:pt idx="64">
                  <c:v>107.542</c:v>
                </c:pt>
                <c:pt idx="65">
                  <c:v>105.78</c:v>
                </c:pt>
                <c:pt idx="66">
                  <c:v>109.831</c:v>
                </c:pt>
                <c:pt idx="67">
                  <c:v>114.23699999999999</c:v>
                </c:pt>
                <c:pt idx="68">
                  <c:v>116.068</c:v>
                </c:pt>
                <c:pt idx="69">
                  <c:v>122.559</c:v>
                </c:pt>
                <c:pt idx="70">
                  <c:v>130.797</c:v>
                </c:pt>
                <c:pt idx="71">
                  <c:v>143.203</c:v>
                </c:pt>
                <c:pt idx="72">
                  <c:v>155.22</c:v>
                </c:pt>
                <c:pt idx="73">
                  <c:v>168.881</c:v>
                </c:pt>
                <c:pt idx="74">
                  <c:v>179.81399999999999</c:v>
                </c:pt>
                <c:pt idx="75">
                  <c:v>186.64400000000001</c:v>
                </c:pt>
                <c:pt idx="76">
                  <c:v>193.50800000000001</c:v>
                </c:pt>
                <c:pt idx="77">
                  <c:v>193.15299999999999</c:v>
                </c:pt>
                <c:pt idx="78">
                  <c:v>187.08500000000001</c:v>
                </c:pt>
                <c:pt idx="79">
                  <c:v>169.18600000000001</c:v>
                </c:pt>
                <c:pt idx="80">
                  <c:v>136.983</c:v>
                </c:pt>
                <c:pt idx="81">
                  <c:v>109.61</c:v>
                </c:pt>
                <c:pt idx="82">
                  <c:v>96.355999999999995</c:v>
                </c:pt>
                <c:pt idx="83">
                  <c:v>95.254000000000005</c:v>
                </c:pt>
                <c:pt idx="84">
                  <c:v>94.39</c:v>
                </c:pt>
                <c:pt idx="85">
                  <c:v>94</c:v>
                </c:pt>
                <c:pt idx="86">
                  <c:v>91.441000000000003</c:v>
                </c:pt>
                <c:pt idx="87">
                  <c:v>92.626999999999995</c:v>
                </c:pt>
                <c:pt idx="88">
                  <c:v>93.39</c:v>
                </c:pt>
                <c:pt idx="89">
                  <c:v>90.948999999999998</c:v>
                </c:pt>
                <c:pt idx="90">
                  <c:v>91.203000000000003</c:v>
                </c:pt>
                <c:pt idx="91">
                  <c:v>95.067999999999998</c:v>
                </c:pt>
                <c:pt idx="92">
                  <c:v>93.965999999999994</c:v>
                </c:pt>
                <c:pt idx="93">
                  <c:v>92.745999999999995</c:v>
                </c:pt>
                <c:pt idx="94">
                  <c:v>92.712000000000003</c:v>
                </c:pt>
                <c:pt idx="95">
                  <c:v>92.22</c:v>
                </c:pt>
                <c:pt idx="96">
                  <c:v>92.034000000000006</c:v>
                </c:pt>
                <c:pt idx="97">
                  <c:v>92.084999999999994</c:v>
                </c:pt>
                <c:pt idx="98">
                  <c:v>93.831000000000003</c:v>
                </c:pt>
                <c:pt idx="99">
                  <c:v>90.694999999999993</c:v>
                </c:pt>
                <c:pt idx="100">
                  <c:v>91.694999999999993</c:v>
                </c:pt>
                <c:pt idx="101">
                  <c:v>93.474999999999994</c:v>
                </c:pt>
                <c:pt idx="102">
                  <c:v>90.694999999999993</c:v>
                </c:pt>
                <c:pt idx="103">
                  <c:v>93.813999999999993</c:v>
                </c:pt>
                <c:pt idx="104">
                  <c:v>94.712000000000003</c:v>
                </c:pt>
                <c:pt idx="105">
                  <c:v>97.796999999999997</c:v>
                </c:pt>
                <c:pt idx="106">
                  <c:v>99.831000000000003</c:v>
                </c:pt>
                <c:pt idx="107">
                  <c:v>101.203</c:v>
                </c:pt>
                <c:pt idx="108">
                  <c:v>104.559</c:v>
                </c:pt>
                <c:pt idx="109">
                  <c:v>108.15300000000001</c:v>
                </c:pt>
                <c:pt idx="110">
                  <c:v>110.373</c:v>
                </c:pt>
                <c:pt idx="111">
                  <c:v>107.559</c:v>
                </c:pt>
                <c:pt idx="112">
                  <c:v>107.84699999999999</c:v>
                </c:pt>
                <c:pt idx="113">
                  <c:v>105.864</c:v>
                </c:pt>
                <c:pt idx="114">
                  <c:v>98.492000000000004</c:v>
                </c:pt>
                <c:pt idx="115">
                  <c:v>95.441000000000003</c:v>
                </c:pt>
                <c:pt idx="116">
                  <c:v>93.881</c:v>
                </c:pt>
                <c:pt idx="117">
                  <c:v>91.558999999999997</c:v>
                </c:pt>
                <c:pt idx="118">
                  <c:v>88.119</c:v>
                </c:pt>
                <c:pt idx="119">
                  <c:v>89.507999999999996</c:v>
                </c:pt>
                <c:pt idx="120">
                  <c:v>89.084999999999994</c:v>
                </c:pt>
                <c:pt idx="121">
                  <c:v>88.897999999999996</c:v>
                </c:pt>
                <c:pt idx="122">
                  <c:v>88.507999999999996</c:v>
                </c:pt>
                <c:pt idx="123">
                  <c:v>88.322000000000003</c:v>
                </c:pt>
                <c:pt idx="124">
                  <c:v>87.61</c:v>
                </c:pt>
                <c:pt idx="125">
                  <c:v>86.492000000000004</c:v>
                </c:pt>
                <c:pt idx="126">
                  <c:v>89.542000000000002</c:v>
                </c:pt>
                <c:pt idx="127">
                  <c:v>88.034000000000006</c:v>
                </c:pt>
                <c:pt idx="128">
                  <c:v>89.051000000000002</c:v>
                </c:pt>
                <c:pt idx="129">
                  <c:v>87.236999999999995</c:v>
                </c:pt>
                <c:pt idx="130">
                  <c:v>88.558999999999997</c:v>
                </c:pt>
                <c:pt idx="131">
                  <c:v>88.305000000000007</c:v>
                </c:pt>
                <c:pt idx="132">
                  <c:v>90.016999999999996</c:v>
                </c:pt>
                <c:pt idx="133">
                  <c:v>92.728999999999999</c:v>
                </c:pt>
                <c:pt idx="134">
                  <c:v>95.186000000000007</c:v>
                </c:pt>
                <c:pt idx="135">
                  <c:v>95</c:v>
                </c:pt>
                <c:pt idx="136">
                  <c:v>97.119</c:v>
                </c:pt>
                <c:pt idx="137">
                  <c:v>100.322</c:v>
                </c:pt>
                <c:pt idx="138">
                  <c:v>98.558999999999997</c:v>
                </c:pt>
                <c:pt idx="139">
                  <c:v>93.948999999999998</c:v>
                </c:pt>
                <c:pt idx="140">
                  <c:v>93.034000000000006</c:v>
                </c:pt>
                <c:pt idx="141">
                  <c:v>92.897999999999996</c:v>
                </c:pt>
                <c:pt idx="142">
                  <c:v>87.406999999999996</c:v>
                </c:pt>
                <c:pt idx="143">
                  <c:v>85.932000000000002</c:v>
                </c:pt>
                <c:pt idx="144">
                  <c:v>85.322000000000003</c:v>
                </c:pt>
                <c:pt idx="145">
                  <c:v>84.796999999999997</c:v>
                </c:pt>
                <c:pt idx="146">
                  <c:v>87.016999999999996</c:v>
                </c:pt>
                <c:pt idx="147">
                  <c:v>85.39</c:v>
                </c:pt>
                <c:pt idx="148">
                  <c:v>85.932000000000002</c:v>
                </c:pt>
                <c:pt idx="149">
                  <c:v>84.558999999999997</c:v>
                </c:pt>
                <c:pt idx="150">
                  <c:v>84.881</c:v>
                </c:pt>
                <c:pt idx="151">
                  <c:v>86.965999999999994</c:v>
                </c:pt>
                <c:pt idx="152">
                  <c:v>84.186000000000007</c:v>
                </c:pt>
                <c:pt idx="153">
                  <c:v>83.965999999999994</c:v>
                </c:pt>
                <c:pt idx="154">
                  <c:v>84.474999999999994</c:v>
                </c:pt>
                <c:pt idx="155">
                  <c:v>83.542000000000002</c:v>
                </c:pt>
                <c:pt idx="156">
                  <c:v>82.474999999999994</c:v>
                </c:pt>
                <c:pt idx="157">
                  <c:v>84.983000000000004</c:v>
                </c:pt>
                <c:pt idx="158">
                  <c:v>82.474999999999994</c:v>
                </c:pt>
                <c:pt idx="159">
                  <c:v>84.406999999999996</c:v>
                </c:pt>
                <c:pt idx="160">
                  <c:v>84.644000000000005</c:v>
                </c:pt>
                <c:pt idx="161">
                  <c:v>83.067999999999998</c:v>
                </c:pt>
                <c:pt idx="162">
                  <c:v>82.694999999999993</c:v>
                </c:pt>
                <c:pt idx="163">
                  <c:v>83.287999999999997</c:v>
                </c:pt>
                <c:pt idx="164">
                  <c:v>82.831000000000003</c:v>
                </c:pt>
                <c:pt idx="165">
                  <c:v>84.694999999999993</c:v>
                </c:pt>
                <c:pt idx="166">
                  <c:v>84.492000000000004</c:v>
                </c:pt>
                <c:pt idx="167">
                  <c:v>84.084999999999994</c:v>
                </c:pt>
                <c:pt idx="168">
                  <c:v>82.846999999999994</c:v>
                </c:pt>
                <c:pt idx="169">
                  <c:v>84.626999999999995</c:v>
                </c:pt>
                <c:pt idx="170">
                  <c:v>83.373000000000005</c:v>
                </c:pt>
                <c:pt idx="171">
                  <c:v>82.186000000000007</c:v>
                </c:pt>
                <c:pt idx="172">
                  <c:v>82.102000000000004</c:v>
                </c:pt>
                <c:pt idx="173">
                  <c:v>81.61</c:v>
                </c:pt>
                <c:pt idx="174">
                  <c:v>81.813999999999993</c:v>
                </c:pt>
                <c:pt idx="175">
                  <c:v>81.78</c:v>
                </c:pt>
                <c:pt idx="176">
                  <c:v>81.763000000000005</c:v>
                </c:pt>
                <c:pt idx="177">
                  <c:v>81.983000000000004</c:v>
                </c:pt>
                <c:pt idx="178">
                  <c:v>82.965999999999994</c:v>
                </c:pt>
                <c:pt idx="179">
                  <c:v>82.474999999999994</c:v>
                </c:pt>
                <c:pt idx="180">
                  <c:v>82.932000000000002</c:v>
                </c:pt>
                <c:pt idx="181">
                  <c:v>80.474999999999994</c:v>
                </c:pt>
                <c:pt idx="182">
                  <c:v>83.575999999999993</c:v>
                </c:pt>
                <c:pt idx="183">
                  <c:v>82.864000000000004</c:v>
                </c:pt>
                <c:pt idx="184">
                  <c:v>80.864000000000004</c:v>
                </c:pt>
                <c:pt idx="185">
                  <c:v>82.034000000000006</c:v>
                </c:pt>
                <c:pt idx="186">
                  <c:v>81.457999999999998</c:v>
                </c:pt>
                <c:pt idx="187">
                  <c:v>80.203000000000003</c:v>
                </c:pt>
                <c:pt idx="188">
                  <c:v>80.813999999999993</c:v>
                </c:pt>
                <c:pt idx="189">
                  <c:v>79.593000000000004</c:v>
                </c:pt>
                <c:pt idx="190">
                  <c:v>79.593000000000004</c:v>
                </c:pt>
                <c:pt idx="191">
                  <c:v>79.915000000000006</c:v>
                </c:pt>
                <c:pt idx="192">
                  <c:v>80.355999999999995</c:v>
                </c:pt>
                <c:pt idx="193">
                  <c:v>80.575999999999993</c:v>
                </c:pt>
                <c:pt idx="194">
                  <c:v>81.763000000000005</c:v>
                </c:pt>
                <c:pt idx="195">
                  <c:v>81.507999999999996</c:v>
                </c:pt>
                <c:pt idx="196">
                  <c:v>81.355999999999995</c:v>
                </c:pt>
                <c:pt idx="197">
                  <c:v>77.796999999999997</c:v>
                </c:pt>
                <c:pt idx="198">
                  <c:v>79.661000000000001</c:v>
                </c:pt>
                <c:pt idx="199">
                  <c:v>80.168999999999997</c:v>
                </c:pt>
                <c:pt idx="200">
                  <c:v>79.102000000000004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106.17735156545776</c:v>
                </c:pt>
                <c:pt idx="3">
                  <c:v>106.24464683313118</c:v>
                </c:pt>
                <c:pt idx="4">
                  <c:v>106.31038661313666</c:v>
                </c:pt>
                <c:pt idx="5">
                  <c:v>106.37438455130868</c:v>
                </c:pt>
                <c:pt idx="6">
                  <c:v>106.43643526096305</c:v>
                </c:pt>
                <c:pt idx="7">
                  <c:v>106.49631288302466</c:v>
                </c:pt>
                <c:pt idx="8">
                  <c:v>106.55376963774043</c:v>
                </c:pt>
                <c:pt idx="9">
                  <c:v>106.60853439419854</c:v>
                </c:pt>
                <c:pt idx="10">
                  <c:v>106.66031129055293</c:v>
                </c:pt>
                <c:pt idx="11">
                  <c:v>106.70877844563103</c:v>
                </c:pt>
                <c:pt idx="12">
                  <c:v>106.75358681176472</c:v>
                </c:pt>
                <c:pt idx="13">
                  <c:v>106.79435922977875</c:v>
                </c:pt>
                <c:pt idx="14">
                  <c:v>106.83068976121501</c:v>
                </c:pt>
                <c:pt idx="15">
                  <c:v>106.8621433922826</c:v>
                </c:pt>
                <c:pt idx="16">
                  <c:v>106.88825623297397</c:v>
                </c:pt>
                <c:pt idx="17">
                  <c:v>106.90853638122476</c:v>
                </c:pt>
                <c:pt idx="18">
                  <c:v>106.92246570013502</c:v>
                </c:pt>
                <c:pt idx="19">
                  <c:v>106.9295028906367</c:v>
                </c:pt>
                <c:pt idx="20">
                  <c:v>106.92908847323993</c:v>
                </c:pt>
                <c:pt idx="21">
                  <c:v>106.92065268530276</c:v>
                </c:pt>
                <c:pt idx="22">
                  <c:v>106.90362795309241</c:v>
                </c:pt>
                <c:pt idx="23">
                  <c:v>106.87746865326535</c:v>
                </c:pt>
                <c:pt idx="24">
                  <c:v>106.84168253089584</c:v>
                </c:pt>
                <c:pt idx="25">
                  <c:v>106.7958806377991</c:v>
                </c:pt>
                <c:pt idx="26">
                  <c:v>106.73985627891236</c:v>
                </c:pt>
                <c:pt idx="27">
                  <c:v>106.67370848132653</c:v>
                </c:pt>
                <c:pt idx="28">
                  <c:v>106.59803211142578</c:v>
                </c:pt>
                <c:pt idx="29">
                  <c:v>106.51420490628506</c:v>
                </c:pt>
                <c:pt idx="30">
                  <c:v>106.42481086446487</c:v>
                </c:pt>
                <c:pt idx="31">
                  <c:v>106.33424847759341</c:v>
                </c:pt>
                <c:pt idx="32">
                  <c:v>106.24957904167826</c:v>
                </c:pt>
                <c:pt idx="33">
                  <c:v>106.18167147016401</c:v>
                </c:pt>
                <c:pt idx="34">
                  <c:v>106.14669115351046</c:v>
                </c:pt>
                <c:pt idx="35">
                  <c:v>106.16795608712694</c:v>
                </c:pt>
                <c:pt idx="36">
                  <c:v>106.27813819763325</c:v>
                </c:pt>
                <c:pt idx="37">
                  <c:v>106.5217172128585</c:v>
                </c:pt>
                <c:pt idx="38">
                  <c:v>106.95749732124753</c:v>
                </c:pt>
                <c:pt idx="39">
                  <c:v>107.66087739455374</c:v>
                </c:pt>
                <c:pt idx="40">
                  <c:v>108.72543539148201</c:v>
                </c:pt>
                <c:pt idx="41">
                  <c:v>110.26326735017369</c:v>
                </c:pt>
                <c:pt idx="42">
                  <c:v>112.40344045395388</c:v>
                </c:pt>
                <c:pt idx="43">
                  <c:v>115.28791338392932</c:v>
                </c:pt>
                <c:pt idx="44">
                  <c:v>119.06438132981496</c:v>
                </c:pt>
                <c:pt idx="45">
                  <c:v>123.87574542207084</c:v>
                </c:pt>
                <c:pt idx="46">
                  <c:v>129.84629675595062</c:v>
                </c:pt>
                <c:pt idx="47">
                  <c:v>137.06522571214396</c:v>
                </c:pt>
                <c:pt idx="48">
                  <c:v>145.56866587443946</c:v>
                </c:pt>
                <c:pt idx="49">
                  <c:v>155.32207028293544</c:v>
                </c:pt>
                <c:pt idx="50">
                  <c:v>166.20515715117187</c:v>
                </c:pt>
                <c:pt idx="51">
                  <c:v>178.00157566674309</c:v>
                </c:pt>
                <c:pt idx="52">
                  <c:v>190.39299891773607</c:v>
                </c:pt>
                <c:pt idx="53">
                  <c:v>202.94482078865127</c:v>
                </c:pt>
                <c:pt idx="54">
                  <c:v>215.0296361978431</c:v>
                </c:pt>
                <c:pt idx="55">
                  <c:v>225.56742962856288</c:v>
                </c:pt>
                <c:pt idx="56">
                  <c:v>232.51578049874306</c:v>
                </c:pt>
                <c:pt idx="57">
                  <c:v>232.53680724949746</c:v>
                </c:pt>
                <c:pt idx="58">
                  <c:v>221.99657613927818</c:v>
                </c:pt>
                <c:pt idx="59">
                  <c:v>199.86366917780649</c:v>
                </c:pt>
                <c:pt idx="60">
                  <c:v>170.30871141190869</c:v>
                </c:pt>
                <c:pt idx="61">
                  <c:v>141.37962732815762</c:v>
                </c:pt>
                <c:pt idx="62">
                  <c:v>119.97572022633423</c:v>
                </c:pt>
                <c:pt idx="63">
                  <c:v>108.09198546488115</c:v>
                </c:pt>
                <c:pt idx="64">
                  <c:v>103.60395189366619</c:v>
                </c:pt>
                <c:pt idx="65">
                  <c:v>103.43755895649774</c:v>
                </c:pt>
                <c:pt idx="66">
                  <c:v>105.62115324861985</c:v>
                </c:pt>
                <c:pt idx="67">
                  <c:v>109.45312808706446</c:v>
                </c:pt>
                <c:pt idx="68">
                  <c:v>114.91261770003362</c:v>
                </c:pt>
                <c:pt idx="69">
                  <c:v>122.17650973380918</c:v>
                </c:pt>
                <c:pt idx="70">
                  <c:v>131.37850635571627</c:v>
                </c:pt>
                <c:pt idx="71">
                  <c:v>142.48918057667521</c:v>
                </c:pt>
                <c:pt idx="72">
                  <c:v>155.22293108763154</c:v>
                </c:pt>
                <c:pt idx="73">
                  <c:v>168.90939811713315</c:v>
                </c:pt>
                <c:pt idx="74">
                  <c:v>182.25930941045041</c:v>
                </c:pt>
                <c:pt idx="75">
                  <c:v>193.03992902043751</c:v>
                </c:pt>
                <c:pt idx="76">
                  <c:v>198.02335544472754</c:v>
                </c:pt>
                <c:pt idx="77">
                  <c:v>193.93860333442225</c:v>
                </c:pt>
                <c:pt idx="78">
                  <c:v>179.62437885142714</c:v>
                </c:pt>
                <c:pt idx="79">
                  <c:v>157.87293083694431</c:v>
                </c:pt>
                <c:pt idx="80">
                  <c:v>134.66760472207017</c:v>
                </c:pt>
                <c:pt idx="81">
                  <c:v>115.78017298575229</c:v>
                </c:pt>
                <c:pt idx="82">
                  <c:v>103.7255188630388</c:v>
                </c:pt>
                <c:pt idx="83">
                  <c:v>97.601027849886819</c:v>
                </c:pt>
                <c:pt idx="84">
                  <c:v>95.070856522195399</c:v>
                </c:pt>
                <c:pt idx="85">
                  <c:v>94.165712621617388</c:v>
                </c:pt>
                <c:pt idx="86">
                  <c:v>93.824415266705415</c:v>
                </c:pt>
                <c:pt idx="87">
                  <c:v>93.636147414078906</c:v>
                </c:pt>
                <c:pt idx="88">
                  <c:v>93.481506417576199</c:v>
                </c:pt>
                <c:pt idx="89">
                  <c:v>93.333814486096472</c:v>
                </c:pt>
                <c:pt idx="90">
                  <c:v>93.18836715978</c:v>
                </c:pt>
                <c:pt idx="91">
                  <c:v>93.044434476077555</c:v>
                </c:pt>
                <c:pt idx="92">
                  <c:v>92.901847303298197</c:v>
                </c:pt>
                <c:pt idx="93">
                  <c:v>92.760504368540992</c:v>
                </c:pt>
                <c:pt idx="94">
                  <c:v>92.620320759716478</c:v>
                </c:pt>
                <c:pt idx="95">
                  <c:v>92.4812405568087</c:v>
                </c:pt>
                <c:pt idx="96">
                  <c:v>92.343308270632065</c:v>
                </c:pt>
                <c:pt idx="97">
                  <c:v>92.206929401064869</c:v>
                </c:pt>
                <c:pt idx="98">
                  <c:v>92.073706995025205</c:v>
                </c:pt>
                <c:pt idx="99">
                  <c:v>91.948802781781808</c:v>
                </c:pt>
                <c:pt idx="100">
                  <c:v>91.846729728962842</c:v>
                </c:pt>
                <c:pt idx="101">
                  <c:v>91.80345691490993</c:v>
                </c:pt>
                <c:pt idx="102">
                  <c:v>91.897106663324863</c:v>
                </c:pt>
                <c:pt idx="103">
                  <c:v>92.274106193870452</c:v>
                </c:pt>
                <c:pt idx="104">
                  <c:v>93.164277016006807</c:v>
                </c:pt>
                <c:pt idx="105">
                  <c:v>94.850131119281627</c:v>
                </c:pt>
                <c:pt idx="106">
                  <c:v>97.55050066338319</c:v>
                </c:pt>
                <c:pt idx="107">
                  <c:v>101.21702183379034</c:v>
                </c:pt>
                <c:pt idx="108">
                  <c:v>105.33529890243013</c:v>
                </c:pt>
                <c:pt idx="109">
                  <c:v>108.91233659048793</c:v>
                </c:pt>
                <c:pt idx="110">
                  <c:v>110.79325861468494</c:v>
                </c:pt>
                <c:pt idx="111">
                  <c:v>110.22098748227256</c:v>
                </c:pt>
                <c:pt idx="112">
                  <c:v>107.28731525377316</c:v>
                </c:pt>
                <c:pt idx="113">
                  <c:v>102.91738800977492</c:v>
                </c:pt>
                <c:pt idx="114">
                  <c:v>98.371268752015709</c:v>
                </c:pt>
                <c:pt idx="115">
                  <c:v>94.630548628583313</c:v>
                </c:pt>
                <c:pt idx="116">
                  <c:v>92.080834047594848</c:v>
                </c:pt>
                <c:pt idx="117">
                  <c:v>90.596340931750092</c:v>
                </c:pt>
                <c:pt idx="118">
                  <c:v>89.827133696518672</c:v>
                </c:pt>
                <c:pt idx="119">
                  <c:v>89.441959891612683</c:v>
                </c:pt>
                <c:pt idx="120">
                  <c:v>89.226227123998285</c:v>
                </c:pt>
                <c:pt idx="121">
                  <c:v>89.072851865992419</c:v>
                </c:pt>
                <c:pt idx="122">
                  <c:v>88.938820943251429</c:v>
                </c:pt>
                <c:pt idx="123">
                  <c:v>88.809921550736803</c:v>
                </c:pt>
                <c:pt idx="124">
                  <c:v>88.682249675607892</c:v>
                </c:pt>
                <c:pt idx="125">
                  <c:v>88.554979886225937</c:v>
                </c:pt>
                <c:pt idx="126">
                  <c:v>88.42843761003256</c:v>
                </c:pt>
                <c:pt idx="127">
                  <c:v>88.305120871197786</c:v>
                </c:pt>
                <c:pt idx="128">
                  <c:v>88.195394035442433</c:v>
                </c:pt>
                <c:pt idx="129">
                  <c:v>88.133801078304117</c:v>
                </c:pt>
                <c:pt idx="130">
                  <c:v>88.212386665072898</c:v>
                </c:pt>
                <c:pt idx="131">
                  <c:v>88.62152125827852</c:v>
                </c:pt>
                <c:pt idx="132">
                  <c:v>89.647171307379537</c:v>
                </c:pt>
                <c:pt idx="133">
                  <c:v>91.539942559682245</c:v>
                </c:pt>
                <c:pt idx="134">
                  <c:v>94.237309610318704</c:v>
                </c:pt>
                <c:pt idx="135">
                  <c:v>97.121311129581301</c:v>
                </c:pt>
                <c:pt idx="136">
                  <c:v>99.133751548989125</c:v>
                </c:pt>
                <c:pt idx="137">
                  <c:v>99.348981826497607</c:v>
                </c:pt>
                <c:pt idx="138">
                  <c:v>97.608069367753203</c:v>
                </c:pt>
                <c:pt idx="139">
                  <c:v>94.635574267655372</c:v>
                </c:pt>
                <c:pt idx="140">
                  <c:v>91.524812996258106</c:v>
                </c:pt>
                <c:pt idx="141">
                  <c:v>89.078598706914676</c:v>
                </c:pt>
                <c:pt idx="142">
                  <c:v>87.529147370506934</c:v>
                </c:pt>
                <c:pt idx="143">
                  <c:v>86.695196345407965</c:v>
                </c:pt>
                <c:pt idx="144">
                  <c:v>86.279652631194821</c:v>
                </c:pt>
                <c:pt idx="145">
                  <c:v>86.055332600817167</c:v>
                </c:pt>
                <c:pt idx="146">
                  <c:v>85.901300901207733</c:v>
                </c:pt>
                <c:pt idx="147">
                  <c:v>85.768376831967359</c:v>
                </c:pt>
                <c:pt idx="148">
                  <c:v>85.640685911742295</c:v>
                </c:pt>
                <c:pt idx="149">
                  <c:v>85.514078995071301</c:v>
                </c:pt>
                <c:pt idx="150">
                  <c:v>85.387666955084555</c:v>
                </c:pt>
                <c:pt idx="151">
                  <c:v>85.261291853338676</c:v>
                </c:pt>
                <c:pt idx="152">
                  <c:v>85.134929780702493</c:v>
                </c:pt>
                <c:pt idx="153">
                  <c:v>85.008577116086528</c:v>
                </c:pt>
                <c:pt idx="154">
                  <c:v>84.882232831575564</c:v>
                </c:pt>
                <c:pt idx="155">
                  <c:v>84.755896222124278</c:v>
                </c:pt>
                <c:pt idx="156">
                  <c:v>84.629566660583819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106.17735156545216</c:v>
                </c:pt>
                <c:pt idx="3">
                  <c:v>106.24464683311497</c:v>
                </c:pt>
                <c:pt idx="4">
                  <c:v>106.31038661309061</c:v>
                </c:pt>
                <c:pt idx="5">
                  <c:v>106.37438455118028</c:v>
                </c:pt>
                <c:pt idx="6">
                  <c:v>106.43643526061162</c:v>
                </c:pt>
                <c:pt idx="7">
                  <c:v>106.49631288208047</c:v>
                </c:pt>
                <c:pt idx="8">
                  <c:v>106.55376963525029</c:v>
                </c:pt>
                <c:pt idx="9">
                  <c:v>106.60853438775193</c:v>
                </c:pt>
                <c:pt idx="10">
                  <c:v>106.66031127417034</c:v>
                </c:pt>
                <c:pt idx="11">
                  <c:v>106.70877840476378</c:v>
                </c:pt>
                <c:pt idx="12">
                  <c:v>106.75358671169313</c:v>
                </c:pt>
                <c:pt idx="13">
                  <c:v>106.79435898923794</c:v>
                </c:pt>
                <c:pt idx="14">
                  <c:v>106.8306891936583</c:v>
                </c:pt>
                <c:pt idx="15">
                  <c:v>106.86214207774731</c:v>
                </c:pt>
                <c:pt idx="16">
                  <c:v>106.88825324430539</c:v>
                </c:pt>
                <c:pt idx="17">
                  <c:v>106.90852971122567</c:v>
                </c:pt>
                <c:pt idx="18">
                  <c:v>106.92245108791157</c:v>
                </c:pt>
                <c:pt idx="19">
                  <c:v>106.92947146751361</c:v>
                </c:pt>
                <c:pt idx="20">
                  <c:v>106.9290221409637</c:v>
                </c:pt>
                <c:pt idx="21">
                  <c:v>106.9205152358653</c:v>
                </c:pt>
                <c:pt idx="22">
                  <c:v>106.90334837473755</c:v>
                </c:pt>
                <c:pt idx="23">
                  <c:v>106.87691043166764</c:v>
                </c:pt>
                <c:pt idx="24">
                  <c:v>106.84058844293794</c:v>
                </c:pt>
                <c:pt idx="25">
                  <c:v>106.79377569473765</c:v>
                </c:pt>
                <c:pt idx="26">
                  <c:v>106.73588096911027</c:v>
                </c:pt>
                <c:pt idx="27">
                  <c:v>106.66633887789401</c:v>
                </c:pt>
                <c:pt idx="28">
                  <c:v>106.58462115443506</c:v>
                </c:pt>
                <c:pt idx="29">
                  <c:v>106.49024870612729</c:v>
                </c:pt>
                <c:pt idx="30">
                  <c:v>106.38280416027713</c:v>
                </c:pt>
                <c:pt idx="31">
                  <c:v>106.26194456548244</c:v>
                </c:pt>
                <c:pt idx="32">
                  <c:v>106.12741384575443</c:v>
                </c:pt>
                <c:pt idx="33">
                  <c:v>105.97905455090297</c:v>
                </c:pt>
                <c:pt idx="34">
                  <c:v>105.81681841051122</c:v>
                </c:pt>
                <c:pt idx="35">
                  <c:v>105.64077518616702</c:v>
                </c:pt>
                <c:pt idx="36">
                  <c:v>105.45111933256477</c:v>
                </c:pt>
                <c:pt idx="37">
                  <c:v>105.24817402598201</c:v>
                </c:pt>
                <c:pt idx="38">
                  <c:v>105.03239219938024</c:v>
                </c:pt>
                <c:pt idx="39">
                  <c:v>104.80435433493142</c:v>
                </c:pt>
                <c:pt idx="40">
                  <c:v>104.56476290191146</c:v>
                </c:pt>
                <c:pt idx="41">
                  <c:v>104.31443348240117</c:v>
                </c:pt>
                <c:pt idx="42">
                  <c:v>104.0542827884703</c:v>
                </c:pt>
                <c:pt idx="43">
                  <c:v>103.78531393043617</c:v>
                </c:pt>
                <c:pt idx="44">
                  <c:v>103.50859943417743</c:v>
                </c:pt>
                <c:pt idx="45">
                  <c:v>103.22526261533598</c:v>
                </c:pt>
                <c:pt idx="46">
                  <c:v>102.93645799100774</c:v>
                </c:pt>
                <c:pt idx="47">
                  <c:v>102.64335144009048</c:v>
                </c:pt>
                <c:pt idx="48">
                  <c:v>102.34710081065047</c:v>
                </c:pt>
                <c:pt idx="49">
                  <c:v>102.04883761927147</c:v>
                </c:pt>
                <c:pt idx="50">
                  <c:v>101.74965039959679</c:v>
                </c:pt>
                <c:pt idx="51">
                  <c:v>101.45057014396788</c:v>
                </c:pt>
                <c:pt idx="52">
                  <c:v>101.15255815343637</c:v>
                </c:pt>
                <c:pt idx="53">
                  <c:v>100.85649647795432</c:v>
                </c:pt>
                <c:pt idx="54">
                  <c:v>100.56318099987655</c:v>
                </c:pt>
                <c:pt idx="55">
                  <c:v>100.27331709801646</c:v>
                </c:pt>
                <c:pt idx="56">
                  <c:v>99.987517732183647</c:v>
                </c:pt>
                <c:pt idx="57">
                  <c:v>99.706303712829651</c:v>
                </c:pt>
                <c:pt idx="58">
                  <c:v>99.430105868301624</c:v>
                </c:pt>
                <c:pt idx="59">
                  <c:v>99.159268792478642</c:v>
                </c:pt>
                <c:pt idx="60">
                  <c:v>98.894055845981512</c:v>
                </c:pt>
                <c:pt idx="61">
                  <c:v>98.634655091461838</c:v>
                </c:pt>
                <c:pt idx="62">
                  <c:v>98.38118586395845</c:v>
                </c:pt>
                <c:pt idx="63">
                  <c:v>98.133705707145225</c:v>
                </c:pt>
                <c:pt idx="64">
                  <c:v>97.892217441913701</c:v>
                </c:pt>
                <c:pt idx="65">
                  <c:v>97.65667617202233</c:v>
                </c:pt>
                <c:pt idx="66">
                  <c:v>97.426996069959472</c:v>
                </c:pt>
                <c:pt idx="67">
                  <c:v>97.203056822780255</c:v>
                </c:pt>
                <c:pt idx="68">
                  <c:v>96.98470965113934</c:v>
                </c:pt>
                <c:pt idx="69">
                  <c:v>96.771782844229378</c:v>
                </c:pt>
                <c:pt idx="70">
                  <c:v>96.564086778450616</c:v>
                </c:pt>
                <c:pt idx="71">
                  <c:v>96.361418408331289</c:v>
                </c:pt>
                <c:pt idx="72">
                  <c:v>96.163565234675104</c:v>
                </c:pt>
                <c:pt idx="73">
                  <c:v>95.970308767493407</c:v>
                </c:pt>
                <c:pt idx="74">
                  <c:v>95.781427510433545</c:v>
                </c:pt>
                <c:pt idx="75">
                  <c:v>95.596699499638206</c:v>
                </c:pt>
                <c:pt idx="76">
                  <c:v>95.415904433760403</c:v>
                </c:pt>
                <c:pt idx="77">
                  <c:v>95.238825433685747</c:v>
                </c:pt>
                <c:pt idx="78">
                  <c:v>95.065250470810312</c:v>
                </c:pt>
                <c:pt idx="79">
                  <c:v>94.894973501861259</c:v>
                </c:pt>
                <c:pt idx="80">
                  <c:v>94.727795346553975</c:v>
                </c:pt>
                <c:pt idx="81">
                  <c:v>94.563524342119734</c:v>
                </c:pt>
                <c:pt idx="82">
                  <c:v>94.401976806124765</c:v>
                </c:pt>
                <c:pt idx="83">
                  <c:v>94.24297733621016</c:v>
                </c:pt>
                <c:pt idx="84">
                  <c:v>94.086358972537298</c:v>
                </c:pt>
                <c:pt idx="85">
                  <c:v>93.931963245925488</c:v>
                </c:pt>
                <c:pt idx="86">
                  <c:v>93.779640131983413</c:v>
                </c:pt>
                <c:pt idx="87">
                  <c:v>93.629247929011015</c:v>
                </c:pt>
                <c:pt idx="88">
                  <c:v>93.480653075112158</c:v>
                </c:pt>
                <c:pt idx="89">
                  <c:v>93.333729917823675</c:v>
                </c:pt>
                <c:pt idx="90">
                  <c:v>93.188360447639909</c:v>
                </c:pt>
                <c:pt idx="91">
                  <c:v>93.044434005088689</c:v>
                </c:pt>
                <c:pt idx="92">
                  <c:v>92.901846969487806</c:v>
                </c:pt>
                <c:pt idx="93">
                  <c:v>92.760502436167442</c:v>
                </c:pt>
                <c:pt idx="94">
                  <c:v>92.620309887771839</c:v>
                </c:pt>
                <c:pt idx="95">
                  <c:v>92.4811848642359</c:v>
                </c:pt>
                <c:pt idx="96">
                  <c:v>92.343048635155071</c:v>
                </c:pt>
                <c:pt idx="97">
                  <c:v>92.205827877516754</c:v>
                </c:pt>
                <c:pt idx="98">
                  <c:v>92.069454361120393</c:v>
                </c:pt>
                <c:pt idx="99">
                  <c:v>91.933864643473456</c:v>
                </c:pt>
                <c:pt idx="100">
                  <c:v>91.798999775493527</c:v>
                </c:pt>
                <c:pt idx="101">
                  <c:v>91.664805018967201</c:v>
                </c:pt>
                <c:pt idx="102">
                  <c:v>91.531229576400392</c:v>
                </c:pt>
                <c:pt idx="103">
                  <c:v>91.398226333633843</c:v>
                </c:pt>
                <c:pt idx="104">
                  <c:v>91.26575161538689</c:v>
                </c:pt>
                <c:pt idx="105">
                  <c:v>91.133764953719094</c:v>
                </c:pt>
                <c:pt idx="106">
                  <c:v>91.002228869264215</c:v>
                </c:pt>
                <c:pt idx="107">
                  <c:v>90.871108664982074</c:v>
                </c:pt>
                <c:pt idx="108">
                  <c:v>90.740372232091033</c:v>
                </c:pt>
                <c:pt idx="109">
                  <c:v>90.609989867782019</c:v>
                </c:pt>
                <c:pt idx="110">
                  <c:v>90.479934104268025</c:v>
                </c:pt>
                <c:pt idx="111">
                  <c:v>90.350179548692907</c:v>
                </c:pt>
                <c:pt idx="112">
                  <c:v>90.220702733403115</c:v>
                </c:pt>
                <c:pt idx="113">
                  <c:v>90.091481976075386</c:v>
                </c:pt>
                <c:pt idx="114">
                  <c:v>89.962497249191216</c:v>
                </c:pt>
                <c:pt idx="115">
                  <c:v>89.833730058351904</c:v>
                </c:pt>
                <c:pt idx="116">
                  <c:v>89.705163328936464</c:v>
                </c:pt>
                <c:pt idx="117">
                  <c:v>89.576781300616531</c:v>
                </c:pt>
                <c:pt idx="118">
                  <c:v>89.448569429257006</c:v>
                </c:pt>
                <c:pt idx="119">
                  <c:v>89.320514295748509</c:v>
                </c:pt>
                <c:pt idx="120">
                  <c:v>89.192603521335371</c:v>
                </c:pt>
                <c:pt idx="121">
                  <c:v>89.064825689022697</c:v>
                </c:pt>
                <c:pt idx="122">
                  <c:v>88.937170270665618</c:v>
                </c:pt>
                <c:pt idx="123">
                  <c:v>88.809627559364174</c:v>
                </c:pt>
                <c:pt idx="124">
                  <c:v>88.682188606806747</c:v>
                </c:pt>
                <c:pt idx="125">
                  <c:v>88.554845165225473</c:v>
                </c:pt>
                <c:pt idx="126">
                  <c:v>88.42758963364561</c:v>
                </c:pt>
                <c:pt idx="127">
                  <c:v>88.3004150081305</c:v>
                </c:pt>
                <c:pt idx="128">
                  <c:v>88.173314835741024</c:v>
                </c:pt>
                <c:pt idx="129">
                  <c:v>88.046283171946669</c:v>
                </c:pt>
                <c:pt idx="130">
                  <c:v>87.919314541241675</c:v>
                </c:pt>
                <c:pt idx="131">
                  <c:v>87.792403900735536</c:v>
                </c:pt>
                <c:pt idx="132">
                  <c:v>87.665546606503</c:v>
                </c:pt>
                <c:pt idx="133">
                  <c:v>87.538738382491886</c:v>
                </c:pt>
                <c:pt idx="134">
                  <c:v>87.411975291801895</c:v>
                </c:pt>
                <c:pt idx="135">
                  <c:v>87.285253710159552</c:v>
                </c:pt>
                <c:pt idx="136">
                  <c:v>87.158570301426835</c:v>
                </c:pt>
                <c:pt idx="137">
                  <c:v>87.031921994992217</c:v>
                </c:pt>
                <c:pt idx="138">
                  <c:v>86.905305964903647</c:v>
                </c:pt>
                <c:pt idx="139">
                  <c:v>86.778719610613123</c:v>
                </c:pt>
                <c:pt idx="140">
                  <c:v>86.652160539211138</c:v>
                </c:pt>
                <c:pt idx="141">
                  <c:v>86.525626549039117</c:v>
                </c:pt>
                <c:pt idx="142">
                  <c:v>86.399115614574981</c:v>
                </c:pt>
                <c:pt idx="143">
                  <c:v>86.272625872495468</c:v>
                </c:pt>
                <c:pt idx="144">
                  <c:v>86.146155608825339</c:v>
                </c:pt>
                <c:pt idx="145">
                  <c:v>86.019703247090618</c:v>
                </c:pt>
                <c:pt idx="146">
                  <c:v>85.893267337398811</c:v>
                </c:pt>
                <c:pt idx="147">
                  <c:v>85.766846546374992</c:v>
                </c:pt>
                <c:pt idx="148">
                  <c:v>85.640439647887789</c:v>
                </c:pt>
                <c:pt idx="149">
                  <c:v>85.51404551450463</c:v>
                </c:pt>
                <c:pt idx="150">
                  <c:v>85.387663109619467</c:v>
                </c:pt>
                <c:pt idx="151">
                  <c:v>85.26129148020118</c:v>
                </c:pt>
                <c:pt idx="152">
                  <c:v>85.134929750114367</c:v>
                </c:pt>
                <c:pt idx="153">
                  <c:v>85.008577113968158</c:v>
                </c:pt>
                <c:pt idx="154">
                  <c:v>84.882232831451617</c:v>
                </c:pt>
                <c:pt idx="155">
                  <c:v>84.755896222118153</c:v>
                </c:pt>
                <c:pt idx="156">
                  <c:v>84.629566660583563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109.542</c:v>
                </c:pt>
                <c:pt idx="1">
                  <c:v>109.492</c:v>
                </c:pt>
                <c:pt idx="2">
                  <c:v>108.119</c:v>
                </c:pt>
                <c:pt idx="3">
                  <c:v>108.746</c:v>
                </c:pt>
                <c:pt idx="4">
                  <c:v>107.96599999999999</c:v>
                </c:pt>
                <c:pt idx="5">
                  <c:v>106.18600000000001</c:v>
                </c:pt>
                <c:pt idx="6">
                  <c:v>106.81399999999999</c:v>
                </c:pt>
                <c:pt idx="7">
                  <c:v>106.35599999999999</c:v>
                </c:pt>
                <c:pt idx="8">
                  <c:v>108.84699999999999</c:v>
                </c:pt>
                <c:pt idx="9">
                  <c:v>105.254</c:v>
                </c:pt>
                <c:pt idx="10">
                  <c:v>107.119</c:v>
                </c:pt>
                <c:pt idx="11">
                  <c:v>107.373</c:v>
                </c:pt>
                <c:pt idx="12">
                  <c:v>106.57599999999999</c:v>
                </c:pt>
                <c:pt idx="13">
                  <c:v>107.81399999999999</c:v>
                </c:pt>
                <c:pt idx="14">
                  <c:v>106.949</c:v>
                </c:pt>
                <c:pt idx="15">
                  <c:v>109.712</c:v>
                </c:pt>
                <c:pt idx="16">
                  <c:v>109.203</c:v>
                </c:pt>
                <c:pt idx="17">
                  <c:v>107.18600000000001</c:v>
                </c:pt>
                <c:pt idx="18">
                  <c:v>108.35599999999999</c:v>
                </c:pt>
                <c:pt idx="19">
                  <c:v>109.322</c:v>
                </c:pt>
                <c:pt idx="20">
                  <c:v>108.831</c:v>
                </c:pt>
                <c:pt idx="21">
                  <c:v>107.441</c:v>
                </c:pt>
                <c:pt idx="22">
                  <c:v>109.559</c:v>
                </c:pt>
                <c:pt idx="23">
                  <c:v>107.03400000000001</c:v>
                </c:pt>
                <c:pt idx="24">
                  <c:v>107.203</c:v>
                </c:pt>
                <c:pt idx="25">
                  <c:v>108.542</c:v>
                </c:pt>
                <c:pt idx="26">
                  <c:v>108.712</c:v>
                </c:pt>
                <c:pt idx="27">
                  <c:v>105.15300000000001</c:v>
                </c:pt>
                <c:pt idx="28">
                  <c:v>108.61</c:v>
                </c:pt>
                <c:pt idx="29">
                  <c:v>109.22</c:v>
                </c:pt>
                <c:pt idx="30">
                  <c:v>108.458</c:v>
                </c:pt>
                <c:pt idx="31">
                  <c:v>108.30500000000001</c:v>
                </c:pt>
                <c:pt idx="32">
                  <c:v>108.03400000000001</c:v>
                </c:pt>
                <c:pt idx="33">
                  <c:v>109.22</c:v>
                </c:pt>
                <c:pt idx="34">
                  <c:v>109.712</c:v>
                </c:pt>
                <c:pt idx="35">
                  <c:v>110.898</c:v>
                </c:pt>
                <c:pt idx="36">
                  <c:v>109.169</c:v>
                </c:pt>
                <c:pt idx="37">
                  <c:v>111.898</c:v>
                </c:pt>
                <c:pt idx="38">
                  <c:v>113.18600000000001</c:v>
                </c:pt>
                <c:pt idx="39">
                  <c:v>110.35599999999999</c:v>
                </c:pt>
                <c:pt idx="40">
                  <c:v>113.78</c:v>
                </c:pt>
                <c:pt idx="41">
                  <c:v>115.593</c:v>
                </c:pt>
                <c:pt idx="42">
                  <c:v>117.508</c:v>
                </c:pt>
                <c:pt idx="43">
                  <c:v>119.69499999999999</c:v>
                </c:pt>
                <c:pt idx="44">
                  <c:v>122.441</c:v>
                </c:pt>
                <c:pt idx="45">
                  <c:v>127.407</c:v>
                </c:pt>
                <c:pt idx="46">
                  <c:v>135.30500000000001</c:v>
                </c:pt>
                <c:pt idx="47">
                  <c:v>140.797</c:v>
                </c:pt>
                <c:pt idx="48">
                  <c:v>153.18600000000001</c:v>
                </c:pt>
                <c:pt idx="49">
                  <c:v>164.23699999999999</c:v>
                </c:pt>
                <c:pt idx="50">
                  <c:v>180</c:v>
                </c:pt>
                <c:pt idx="51">
                  <c:v>193.64400000000001</c:v>
                </c:pt>
                <c:pt idx="52">
                  <c:v>206.94900000000001</c:v>
                </c:pt>
                <c:pt idx="53">
                  <c:v>216.50800000000001</c:v>
                </c:pt>
                <c:pt idx="54">
                  <c:v>222.57599999999999</c:v>
                </c:pt>
                <c:pt idx="55">
                  <c:v>226.03399999999999</c:v>
                </c:pt>
                <c:pt idx="56">
                  <c:v>226.47499999999999</c:v>
                </c:pt>
                <c:pt idx="57">
                  <c:v>219.50800000000001</c:v>
                </c:pt>
                <c:pt idx="58">
                  <c:v>209.39</c:v>
                </c:pt>
                <c:pt idx="59">
                  <c:v>181.864</c:v>
                </c:pt>
                <c:pt idx="60">
                  <c:v>142.61000000000001</c:v>
                </c:pt>
                <c:pt idx="61">
                  <c:v>113.84699999999999</c:v>
                </c:pt>
                <c:pt idx="62">
                  <c:v>107.983</c:v>
                </c:pt>
                <c:pt idx="63">
                  <c:v>104.119</c:v>
                </c:pt>
                <c:pt idx="64">
                  <c:v>105.373</c:v>
                </c:pt>
                <c:pt idx="65">
                  <c:v>106.932</c:v>
                </c:pt>
                <c:pt idx="66">
                  <c:v>111.102</c:v>
                </c:pt>
                <c:pt idx="67">
                  <c:v>115</c:v>
                </c:pt>
                <c:pt idx="68">
                  <c:v>120.932</c:v>
                </c:pt>
                <c:pt idx="69">
                  <c:v>130.38999999999999</c:v>
                </c:pt>
                <c:pt idx="70">
                  <c:v>142.119</c:v>
                </c:pt>
                <c:pt idx="71">
                  <c:v>155.42400000000001</c:v>
                </c:pt>
                <c:pt idx="72">
                  <c:v>166.322</c:v>
                </c:pt>
                <c:pt idx="73">
                  <c:v>177.61</c:v>
                </c:pt>
                <c:pt idx="74">
                  <c:v>185.59299999999999</c:v>
                </c:pt>
                <c:pt idx="75">
                  <c:v>191.06800000000001</c:v>
                </c:pt>
                <c:pt idx="76">
                  <c:v>193.59299999999999</c:v>
                </c:pt>
                <c:pt idx="77">
                  <c:v>188.881</c:v>
                </c:pt>
                <c:pt idx="78">
                  <c:v>177.102</c:v>
                </c:pt>
                <c:pt idx="79">
                  <c:v>151.881</c:v>
                </c:pt>
                <c:pt idx="80">
                  <c:v>119.03400000000001</c:v>
                </c:pt>
                <c:pt idx="81">
                  <c:v>101.203</c:v>
                </c:pt>
                <c:pt idx="82">
                  <c:v>96.593000000000004</c:v>
                </c:pt>
                <c:pt idx="83">
                  <c:v>94.983000000000004</c:v>
                </c:pt>
                <c:pt idx="84">
                  <c:v>92.796999999999997</c:v>
                </c:pt>
                <c:pt idx="85">
                  <c:v>93.457999999999998</c:v>
                </c:pt>
                <c:pt idx="86">
                  <c:v>95.254000000000005</c:v>
                </c:pt>
                <c:pt idx="87">
                  <c:v>93.424000000000007</c:v>
                </c:pt>
                <c:pt idx="88">
                  <c:v>93.135999999999996</c:v>
                </c:pt>
                <c:pt idx="89">
                  <c:v>90.763000000000005</c:v>
                </c:pt>
                <c:pt idx="90">
                  <c:v>92.763000000000005</c:v>
                </c:pt>
                <c:pt idx="91">
                  <c:v>94.661000000000001</c:v>
                </c:pt>
                <c:pt idx="92">
                  <c:v>93.575999999999993</c:v>
                </c:pt>
                <c:pt idx="93">
                  <c:v>93.897999999999996</c:v>
                </c:pt>
                <c:pt idx="94">
                  <c:v>95.745999999999995</c:v>
                </c:pt>
                <c:pt idx="95">
                  <c:v>94.102000000000004</c:v>
                </c:pt>
                <c:pt idx="96">
                  <c:v>96.474999999999994</c:v>
                </c:pt>
                <c:pt idx="97">
                  <c:v>93.322000000000003</c:v>
                </c:pt>
                <c:pt idx="98">
                  <c:v>94.644000000000005</c:v>
                </c:pt>
                <c:pt idx="99">
                  <c:v>94.119</c:v>
                </c:pt>
                <c:pt idx="100">
                  <c:v>93.728999999999999</c:v>
                </c:pt>
                <c:pt idx="101">
                  <c:v>93.813999999999993</c:v>
                </c:pt>
                <c:pt idx="102">
                  <c:v>92.846999999999994</c:v>
                </c:pt>
                <c:pt idx="103">
                  <c:v>93.745999999999995</c:v>
                </c:pt>
                <c:pt idx="104">
                  <c:v>95.236999999999995</c:v>
                </c:pt>
                <c:pt idx="105">
                  <c:v>97.236999999999995</c:v>
                </c:pt>
                <c:pt idx="106">
                  <c:v>99.287999999999997</c:v>
                </c:pt>
                <c:pt idx="107">
                  <c:v>102.22</c:v>
                </c:pt>
                <c:pt idx="108">
                  <c:v>104.69499999999999</c:v>
                </c:pt>
                <c:pt idx="109">
                  <c:v>110.30500000000001</c:v>
                </c:pt>
                <c:pt idx="110">
                  <c:v>111.47499999999999</c:v>
                </c:pt>
                <c:pt idx="111">
                  <c:v>112.23699999999999</c:v>
                </c:pt>
                <c:pt idx="112">
                  <c:v>108.288</c:v>
                </c:pt>
                <c:pt idx="113">
                  <c:v>106.84699999999999</c:v>
                </c:pt>
                <c:pt idx="114">
                  <c:v>102.96599999999999</c:v>
                </c:pt>
                <c:pt idx="115">
                  <c:v>95.948999999999998</c:v>
                </c:pt>
                <c:pt idx="116">
                  <c:v>94.575999999999993</c:v>
                </c:pt>
                <c:pt idx="117">
                  <c:v>92.507999999999996</c:v>
                </c:pt>
                <c:pt idx="118">
                  <c:v>89.084999999999994</c:v>
                </c:pt>
                <c:pt idx="119">
                  <c:v>90.355999999999995</c:v>
                </c:pt>
                <c:pt idx="120">
                  <c:v>88.61</c:v>
                </c:pt>
                <c:pt idx="121">
                  <c:v>89.203000000000003</c:v>
                </c:pt>
                <c:pt idx="122">
                  <c:v>89.067999999999998</c:v>
                </c:pt>
                <c:pt idx="123">
                  <c:v>88.406999999999996</c:v>
                </c:pt>
                <c:pt idx="124">
                  <c:v>90.168999999999997</c:v>
                </c:pt>
                <c:pt idx="125">
                  <c:v>88.441000000000003</c:v>
                </c:pt>
                <c:pt idx="126">
                  <c:v>90.948999999999998</c:v>
                </c:pt>
                <c:pt idx="127">
                  <c:v>87.254000000000005</c:v>
                </c:pt>
                <c:pt idx="128">
                  <c:v>87.322000000000003</c:v>
                </c:pt>
                <c:pt idx="129">
                  <c:v>88.135999999999996</c:v>
                </c:pt>
                <c:pt idx="130">
                  <c:v>89.016999999999996</c:v>
                </c:pt>
                <c:pt idx="131">
                  <c:v>88.831000000000003</c:v>
                </c:pt>
                <c:pt idx="132">
                  <c:v>91.034000000000006</c:v>
                </c:pt>
                <c:pt idx="133">
                  <c:v>91.78</c:v>
                </c:pt>
                <c:pt idx="134">
                  <c:v>93.558999999999997</c:v>
                </c:pt>
                <c:pt idx="135">
                  <c:v>94.813999999999993</c:v>
                </c:pt>
                <c:pt idx="136">
                  <c:v>99.119</c:v>
                </c:pt>
                <c:pt idx="137">
                  <c:v>101.949</c:v>
                </c:pt>
                <c:pt idx="138">
                  <c:v>101.678</c:v>
                </c:pt>
                <c:pt idx="139">
                  <c:v>99.712000000000003</c:v>
                </c:pt>
                <c:pt idx="140">
                  <c:v>98.102000000000004</c:v>
                </c:pt>
                <c:pt idx="141">
                  <c:v>92.61</c:v>
                </c:pt>
                <c:pt idx="142">
                  <c:v>92.78</c:v>
                </c:pt>
                <c:pt idx="143">
                  <c:v>88.846999999999994</c:v>
                </c:pt>
                <c:pt idx="144">
                  <c:v>87</c:v>
                </c:pt>
                <c:pt idx="145">
                  <c:v>86.186000000000007</c:v>
                </c:pt>
                <c:pt idx="146">
                  <c:v>86</c:v>
                </c:pt>
                <c:pt idx="147">
                  <c:v>86.322000000000003</c:v>
                </c:pt>
                <c:pt idx="148">
                  <c:v>84.796999999999997</c:v>
                </c:pt>
                <c:pt idx="149">
                  <c:v>84.457999999999998</c:v>
                </c:pt>
                <c:pt idx="150">
                  <c:v>87.745999999999995</c:v>
                </c:pt>
                <c:pt idx="151">
                  <c:v>85.897999999999996</c:v>
                </c:pt>
                <c:pt idx="152">
                  <c:v>85.373000000000005</c:v>
                </c:pt>
                <c:pt idx="153">
                  <c:v>84.694999999999993</c:v>
                </c:pt>
                <c:pt idx="154">
                  <c:v>84.034000000000006</c:v>
                </c:pt>
                <c:pt idx="155">
                  <c:v>85.881</c:v>
                </c:pt>
                <c:pt idx="156">
                  <c:v>83.338999999999999</c:v>
                </c:pt>
                <c:pt idx="157">
                  <c:v>84.457999999999998</c:v>
                </c:pt>
                <c:pt idx="158">
                  <c:v>82.542000000000002</c:v>
                </c:pt>
                <c:pt idx="159">
                  <c:v>84.932000000000002</c:v>
                </c:pt>
                <c:pt idx="160">
                  <c:v>84.846999999999994</c:v>
                </c:pt>
                <c:pt idx="161">
                  <c:v>86.119</c:v>
                </c:pt>
                <c:pt idx="162">
                  <c:v>83.661000000000001</c:v>
                </c:pt>
                <c:pt idx="163">
                  <c:v>83.593000000000004</c:v>
                </c:pt>
                <c:pt idx="164">
                  <c:v>83.22</c:v>
                </c:pt>
                <c:pt idx="165">
                  <c:v>84.355999999999995</c:v>
                </c:pt>
                <c:pt idx="166">
                  <c:v>84.084999999999994</c:v>
                </c:pt>
                <c:pt idx="167">
                  <c:v>83.22</c:v>
                </c:pt>
                <c:pt idx="168">
                  <c:v>81.915000000000006</c:v>
                </c:pt>
                <c:pt idx="169">
                  <c:v>84.373000000000005</c:v>
                </c:pt>
                <c:pt idx="170">
                  <c:v>83.271000000000001</c:v>
                </c:pt>
                <c:pt idx="171">
                  <c:v>85.355999999999995</c:v>
                </c:pt>
                <c:pt idx="172">
                  <c:v>84.406999999999996</c:v>
                </c:pt>
                <c:pt idx="173">
                  <c:v>82.492000000000004</c:v>
                </c:pt>
                <c:pt idx="174">
                  <c:v>82.965999999999994</c:v>
                </c:pt>
                <c:pt idx="175">
                  <c:v>80.355999999999995</c:v>
                </c:pt>
                <c:pt idx="176">
                  <c:v>82.61</c:v>
                </c:pt>
                <c:pt idx="177">
                  <c:v>83.661000000000001</c:v>
                </c:pt>
                <c:pt idx="178">
                  <c:v>84.78</c:v>
                </c:pt>
                <c:pt idx="179">
                  <c:v>83.084999999999994</c:v>
                </c:pt>
                <c:pt idx="180">
                  <c:v>83.575999999999993</c:v>
                </c:pt>
                <c:pt idx="181">
                  <c:v>82.593000000000004</c:v>
                </c:pt>
                <c:pt idx="182">
                  <c:v>82.831000000000003</c:v>
                </c:pt>
                <c:pt idx="183">
                  <c:v>83.102000000000004</c:v>
                </c:pt>
                <c:pt idx="184">
                  <c:v>81.881</c:v>
                </c:pt>
                <c:pt idx="185">
                  <c:v>82.677999999999997</c:v>
                </c:pt>
                <c:pt idx="186">
                  <c:v>82.102000000000004</c:v>
                </c:pt>
                <c:pt idx="187">
                  <c:v>81.983000000000004</c:v>
                </c:pt>
                <c:pt idx="188">
                  <c:v>81.915000000000006</c:v>
                </c:pt>
                <c:pt idx="189">
                  <c:v>82</c:v>
                </c:pt>
                <c:pt idx="190">
                  <c:v>81.525000000000006</c:v>
                </c:pt>
                <c:pt idx="191">
                  <c:v>82.796999999999997</c:v>
                </c:pt>
                <c:pt idx="192">
                  <c:v>80.831000000000003</c:v>
                </c:pt>
                <c:pt idx="193">
                  <c:v>84.287999999999997</c:v>
                </c:pt>
                <c:pt idx="194">
                  <c:v>80.915000000000006</c:v>
                </c:pt>
                <c:pt idx="195">
                  <c:v>80.881</c:v>
                </c:pt>
                <c:pt idx="196">
                  <c:v>81.135999999999996</c:v>
                </c:pt>
                <c:pt idx="197">
                  <c:v>83.051000000000002</c:v>
                </c:pt>
                <c:pt idx="198">
                  <c:v>81.644000000000005</c:v>
                </c:pt>
                <c:pt idx="199">
                  <c:v>80.78</c:v>
                </c:pt>
                <c:pt idx="200">
                  <c:v>79.745999999999995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106.10681016913119</c:v>
                </c:pt>
                <c:pt idx="5">
                  <c:v>106.23362755323978</c:v>
                </c:pt>
                <c:pt idx="6">
                  <c:v>106.35857510660196</c:v>
                </c:pt>
                <c:pt idx="7">
                  <c:v>106.48141287833346</c:v>
                </c:pt>
                <c:pt idx="8">
                  <c:v>106.60187575668576</c:v>
                </c:pt>
                <c:pt idx="9">
                  <c:v>106.71967161511262</c:v>
                </c:pt>
                <c:pt idx="10">
                  <c:v>106.83447947587415</c:v>
                </c:pt>
                <c:pt idx="11">
                  <c:v>106.94594773289961</c:v>
                </c:pt>
                <c:pt idx="12">
                  <c:v>107.0536924853001</c:v>
                </c:pt>
                <c:pt idx="13">
                  <c:v>107.15729604396201</c:v>
                </c:pt>
                <c:pt idx="14">
                  <c:v>107.25630568642401</c:v>
                </c:pt>
                <c:pt idx="15">
                  <c:v>107.35023275058445</c:v>
                </c:pt>
                <c:pt idx="16">
                  <c:v>107.43855217761721</c:v>
                </c:pt>
                <c:pt idx="17">
                  <c:v>107.52070264290251</c:v>
                </c:pt>
                <c:pt idx="18">
                  <c:v>107.59608745917488</c:v>
                </c:pt>
                <c:pt idx="19">
                  <c:v>107.66407651472881</c:v>
                </c:pt>
                <c:pt idx="20">
                  <c:v>107.72400965160099</c:v>
                </c:pt>
                <c:pt idx="21">
                  <c:v>107.77520214779703</c:v>
                </c:pt>
                <c:pt idx="22">
                  <c:v>107.81695343486379</c:v>
                </c:pt>
                <c:pt idx="23">
                  <c:v>107.84856100470634</c:v>
                </c:pt>
                <c:pt idx="24">
                  <c:v>107.86934286367055</c:v>
                </c:pt>
                <c:pt idx="25">
                  <c:v>107.87867420462007</c:v>
                </c:pt>
                <c:pt idx="26">
                  <c:v>107.87604762860173</c:v>
                </c:pt>
                <c:pt idx="27">
                  <c:v>107.86117179261771</c:v>
                </c:pt>
                <c:pt idx="28">
                  <c:v>107.83413135080924</c:v>
                </c:pt>
                <c:pt idx="29">
                  <c:v>107.79564192207599</c:v>
                </c:pt>
                <c:pt idx="30">
                  <c:v>107.74744757255414</c:v>
                </c:pt>
                <c:pt idx="31">
                  <c:v>107.69292412146504</c:v>
                </c:pt>
                <c:pt idx="32">
                  <c:v>107.63796724627544</c:v>
                </c:pt>
                <c:pt idx="33">
                  <c:v>107.59225567308556</c:v>
                </c:pt>
                <c:pt idx="34">
                  <c:v>107.57098004262082</c:v>
                </c:pt>
                <c:pt idx="35">
                  <c:v>107.59710822463254</c:v>
                </c:pt>
                <c:pt idx="36">
                  <c:v>107.70420710937988</c:v>
                </c:pt>
                <c:pt idx="37">
                  <c:v>107.93974870157874</c:v>
                </c:pt>
                <c:pt idx="38">
                  <c:v>108.36868777625345</c:v>
                </c:pt>
                <c:pt idx="39">
                  <c:v>109.07691076032422</c:v>
                </c:pt>
                <c:pt idx="40">
                  <c:v>110.17393558490542</c:v>
                </c:pt>
                <c:pt idx="41">
                  <c:v>111.79402234785873</c:v>
                </c:pt>
                <c:pt idx="42">
                  <c:v>114.0946860762664</c:v>
                </c:pt>
                <c:pt idx="43">
                  <c:v>117.25155233529888</c:v>
                </c:pt>
                <c:pt idx="44">
                  <c:v>121.44863543753603</c:v>
                </c:pt>
                <c:pt idx="45">
                  <c:v>126.86350669025327</c:v>
                </c:pt>
                <c:pt idx="46">
                  <c:v>133.64748107819784</c:v>
                </c:pt>
                <c:pt idx="47">
                  <c:v>141.90185230834516</c:v>
                </c:pt>
                <c:pt idx="48">
                  <c:v>151.65223383177951</c:v>
                </c:pt>
                <c:pt idx="49">
                  <c:v>162.82394000487477</c:v>
                </c:pt>
                <c:pt idx="50">
                  <c:v>175.22115756539694</c:v>
                </c:pt>
                <c:pt idx="51">
                  <c:v>188.50798736548037</c:v>
                </c:pt>
                <c:pt idx="52">
                  <c:v>202.17079588755686</c:v>
                </c:pt>
                <c:pt idx="53">
                  <c:v>215.39896662350338</c:v>
                </c:pt>
                <c:pt idx="54">
                  <c:v>226.79376533400873</c:v>
                </c:pt>
                <c:pt idx="55">
                  <c:v>233.96565380455988</c:v>
                </c:pt>
                <c:pt idx="56">
                  <c:v>233.55107049229906</c:v>
                </c:pt>
                <c:pt idx="57">
                  <c:v>222.5115331510103</c:v>
                </c:pt>
                <c:pt idx="58">
                  <c:v>200.65754443637897</c:v>
                </c:pt>
                <c:pt idx="59">
                  <c:v>172.31259828944795</c:v>
                </c:pt>
                <c:pt idx="60">
                  <c:v>144.7186781365827</c:v>
                </c:pt>
                <c:pt idx="61">
                  <c:v>123.92619834835283</c:v>
                </c:pt>
                <c:pt idx="62">
                  <c:v>111.88508493496418</c:v>
                </c:pt>
                <c:pt idx="63">
                  <c:v>106.98127742319996</c:v>
                </c:pt>
                <c:pt idx="64">
                  <c:v>106.51295940695698</c:v>
                </c:pt>
                <c:pt idx="65">
                  <c:v>108.51155866058511</c:v>
                </c:pt>
                <c:pt idx="66">
                  <c:v>112.09293244491521</c:v>
                </c:pt>
                <c:pt idx="67">
                  <c:v>117.04891170616463</c:v>
                </c:pt>
                <c:pt idx="68">
                  <c:v>123.41785176888311</c:v>
                </c:pt>
                <c:pt idx="69">
                  <c:v>131.24876402441518</c:v>
                </c:pt>
                <c:pt idx="70">
                  <c:v>140.49810527812832</c:v>
                </c:pt>
                <c:pt idx="71">
                  <c:v>150.98248888410848</c:v>
                </c:pt>
                <c:pt idx="72">
                  <c:v>162.35454279330523</c:v>
                </c:pt>
                <c:pt idx="73">
                  <c:v>174.0777511128386</c:v>
                </c:pt>
                <c:pt idx="74">
                  <c:v>185.30355336374703</c:v>
                </c:pt>
                <c:pt idx="75">
                  <c:v>194.40559363946096</c:v>
                </c:pt>
                <c:pt idx="76">
                  <c:v>198.15576419550911</c:v>
                </c:pt>
                <c:pt idx="77">
                  <c:v>191.95152509400495</c:v>
                </c:pt>
                <c:pt idx="78">
                  <c:v>173.35534411621069</c:v>
                </c:pt>
                <c:pt idx="79">
                  <c:v>146.77245803259117</c:v>
                </c:pt>
                <c:pt idx="80">
                  <c:v>121.92890151599539</c:v>
                </c:pt>
                <c:pt idx="81">
                  <c:v>105.86033047278673</c:v>
                </c:pt>
                <c:pt idx="82">
                  <c:v>98.510946350096575</c:v>
                </c:pt>
                <c:pt idx="83">
                  <c:v>96.057748003414289</c:v>
                </c:pt>
                <c:pt idx="84">
                  <c:v>95.377802447430454</c:v>
                </c:pt>
                <c:pt idx="85">
                  <c:v>95.131904818965381</c:v>
                </c:pt>
                <c:pt idx="86">
                  <c:v>94.960633848528545</c:v>
                </c:pt>
                <c:pt idx="87">
                  <c:v>94.799979241531531</c:v>
                </c:pt>
                <c:pt idx="88">
                  <c:v>94.642076817104709</c:v>
                </c:pt>
                <c:pt idx="89">
                  <c:v>94.486143638863624</c:v>
                </c:pt>
                <c:pt idx="90">
                  <c:v>94.332010265406808</c:v>
                </c:pt>
                <c:pt idx="91">
                  <c:v>94.179551157883523</c:v>
                </c:pt>
                <c:pt idx="92">
                  <c:v>94.028651707549372</c:v>
                </c:pt>
                <c:pt idx="93">
                  <c:v>93.879212692072102</c:v>
                </c:pt>
                <c:pt idx="94">
                  <c:v>93.731172923838955</c:v>
                </c:pt>
                <c:pt idx="95">
                  <c:v>93.584587034499918</c:v>
                </c:pt>
                <c:pt idx="96">
                  <c:v>93.439865945546728</c:v>
                </c:pt>
                <c:pt idx="97">
                  <c:v>93.298447514099308</c:v>
                </c:pt>
                <c:pt idx="98">
                  <c:v>93.164475395083343</c:v>
                </c:pt>
                <c:pt idx="99">
                  <c:v>93.048536697328316</c:v>
                </c:pt>
                <c:pt idx="100">
                  <c:v>92.974945555836001</c:v>
                </c:pt>
                <c:pt idx="101">
                  <c:v>92.993802052470485</c:v>
                </c:pt>
                <c:pt idx="102">
                  <c:v>93.196849901663313</c:v>
                </c:pt>
                <c:pt idx="103">
                  <c:v>93.730662139999708</c:v>
                </c:pt>
                <c:pt idx="104">
                  <c:v>94.792285169491052</c:v>
                </c:pt>
                <c:pt idx="105">
                  <c:v>96.586161984882693</c:v>
                </c:pt>
                <c:pt idx="106">
                  <c:v>99.227741998841012</c:v>
                </c:pt>
                <c:pt idx="107">
                  <c:v>102.60936913591028</c:v>
                </c:pt>
                <c:pt idx="108">
                  <c:v>106.29288102678484</c:v>
                </c:pt>
                <c:pt idx="109">
                  <c:v>109.52636728082047</c:v>
                </c:pt>
                <c:pt idx="110">
                  <c:v>111.44917814479834</c:v>
                </c:pt>
                <c:pt idx="111">
                  <c:v>111.43488851919136</c:v>
                </c:pt>
                <c:pt idx="112">
                  <c:v>109.39510151824294</c:v>
                </c:pt>
                <c:pt idx="113">
                  <c:v>105.84663901061583</c:v>
                </c:pt>
                <c:pt idx="114">
                  <c:v>101.68232338573496</c:v>
                </c:pt>
                <c:pt idx="115">
                  <c:v>97.784753015620979</c:v>
                </c:pt>
                <c:pt idx="116">
                  <c:v>94.715009309509654</c:v>
                </c:pt>
                <c:pt idx="117">
                  <c:v>92.623413205246905</c:v>
                </c:pt>
                <c:pt idx="118">
                  <c:v>91.360459959772029</c:v>
                </c:pt>
                <c:pt idx="119">
                  <c:v>90.659747324515024</c:v>
                </c:pt>
                <c:pt idx="120">
                  <c:v>90.277291693372504</c:v>
                </c:pt>
                <c:pt idx="121">
                  <c:v>90.04813275717207</c:v>
                </c:pt>
                <c:pt idx="122">
                  <c:v>89.882532345976117</c:v>
                </c:pt>
                <c:pt idx="123">
                  <c:v>89.739807646059518</c:v>
                </c:pt>
                <c:pt idx="124">
                  <c:v>89.604319970179859</c:v>
                </c:pt>
                <c:pt idx="125">
                  <c:v>89.470999814971577</c:v>
                </c:pt>
                <c:pt idx="126">
                  <c:v>89.338874018633391</c:v>
                </c:pt>
                <c:pt idx="127">
                  <c:v>89.209724312229298</c:v>
                </c:pt>
                <c:pt idx="128">
                  <c:v>89.091257159310828</c:v>
                </c:pt>
                <c:pt idx="129">
                  <c:v>89.007257619820606</c:v>
                </c:pt>
                <c:pt idx="130">
                  <c:v>89.018424018526389</c:v>
                </c:pt>
                <c:pt idx="131">
                  <c:v>89.251485540420077</c:v>
                </c:pt>
                <c:pt idx="132">
                  <c:v>89.915163376049676</c:v>
                </c:pt>
                <c:pt idx="133">
                  <c:v>91.257270188688011</c:v>
                </c:pt>
                <c:pt idx="134">
                  <c:v>93.422350384056202</c:v>
                </c:pt>
                <c:pt idx="135">
                  <c:v>96.243235867482113</c:v>
                </c:pt>
                <c:pt idx="136">
                  <c:v>99.116476822416899</c:v>
                </c:pt>
                <c:pt idx="137">
                  <c:v>101.14283200885012</c:v>
                </c:pt>
                <c:pt idx="138">
                  <c:v>101.54705860007685</c:v>
                </c:pt>
                <c:pt idx="139">
                  <c:v>100.12250653427552</c:v>
                </c:pt>
                <c:pt idx="140">
                  <c:v>97.358160361976275</c:v>
                </c:pt>
                <c:pt idx="141">
                  <c:v>94.143343694647811</c:v>
                </c:pt>
                <c:pt idx="142">
                  <c:v>91.289482921167277</c:v>
                </c:pt>
                <c:pt idx="143">
                  <c:v>89.212966270724053</c:v>
                </c:pt>
                <c:pt idx="144">
                  <c:v>87.923607171315638</c:v>
                </c:pt>
                <c:pt idx="145">
                  <c:v>87.209115296423676</c:v>
                </c:pt>
                <c:pt idx="146">
                  <c:v>86.827116213991943</c:v>
                </c:pt>
                <c:pt idx="147">
                  <c:v>86.603191397169965</c:v>
                </c:pt>
                <c:pt idx="148">
                  <c:v>86.442221601517218</c:v>
                </c:pt>
                <c:pt idx="149">
                  <c:v>86.302492605123206</c:v>
                </c:pt>
                <c:pt idx="150">
                  <c:v>86.168882984141788</c:v>
                </c:pt>
                <c:pt idx="151">
                  <c:v>86.036791489135382</c:v>
                </c:pt>
                <c:pt idx="152">
                  <c:v>85.905031199444267</c:v>
                </c:pt>
                <c:pt idx="153">
                  <c:v>85.773340444616238</c:v>
                </c:pt>
                <c:pt idx="154">
                  <c:v>85.641669228058319</c:v>
                </c:pt>
                <c:pt idx="155">
                  <c:v>85.510008769085132</c:v>
                </c:pt>
                <c:pt idx="156">
                  <c:v>85.37835719033356</c:v>
                </c:pt>
                <c:pt idx="157">
                  <c:v>85.246713650589797</c:v>
                </c:pt>
                <c:pt idx="158">
                  <c:v>85.1150774850408</c:v>
                </c:pt>
                <c:pt idx="159">
                  <c:v>84.983448093920714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106.10681016912845</c:v>
                </c:pt>
                <c:pt idx="5">
                  <c:v>106.23362755323114</c:v>
                </c:pt>
                <c:pt idx="6">
                  <c:v>106.35857510657529</c:v>
                </c:pt>
                <c:pt idx="7">
                  <c:v>106.48141287825285</c:v>
                </c:pt>
                <c:pt idx="8">
                  <c:v>106.60187575644723</c:v>
                </c:pt>
                <c:pt idx="9">
                  <c:v>106.71967161442159</c:v>
                </c:pt>
                <c:pt idx="10">
                  <c:v>106.8344794739141</c:v>
                </c:pt>
                <c:pt idx="11">
                  <c:v>106.9459477274567</c:v>
                </c:pt>
                <c:pt idx="12">
                  <c:v>107.05369247050251</c:v>
                </c:pt>
                <c:pt idx="13">
                  <c:v>107.15729600457551</c:v>
                </c:pt>
                <c:pt idx="14">
                  <c:v>107.25630558378799</c:v>
                </c:pt>
                <c:pt idx="15">
                  <c:v>107.35023248873685</c:v>
                </c:pt>
                <c:pt idx="16">
                  <c:v>107.43855152359313</c:v>
                </c:pt>
                <c:pt idx="17">
                  <c:v>107.52070104358323</c:v>
                </c:pt>
                <c:pt idx="18">
                  <c:v>107.59608363028465</c:v>
                </c:pt>
                <c:pt idx="19">
                  <c:v>107.66406754029695</c:v>
                </c:pt>
                <c:pt idx="20">
                  <c:v>107.7239890577617</c:v>
                </c:pt>
                <c:pt idx="21">
                  <c:v>107.77515588158097</c:v>
                </c:pt>
                <c:pt idx="22">
                  <c:v>107.8168516725552</c:v>
                </c:pt>
                <c:pt idx="23">
                  <c:v>107.84834187249218</c:v>
                </c:pt>
                <c:pt idx="24">
                  <c:v>107.86888088512218</c:v>
                </c:pt>
                <c:pt idx="25">
                  <c:v>107.8777206760729</c:v>
                </c:pt>
                <c:pt idx="26">
                  <c:v>107.87412080527073</c:v>
                </c:pt>
                <c:pt idx="27">
                  <c:v>107.85735984960137</c:v>
                </c:pt>
                <c:pt idx="28">
                  <c:v>107.82674810699412</c:v>
                </c:pt>
                <c:pt idx="29">
                  <c:v>107.78164139687904</c:v>
                </c:pt>
                <c:pt idx="30">
                  <c:v>107.72145568906041</c:v>
                </c:pt>
                <c:pt idx="31">
                  <c:v>107.64568220768516</c:v>
                </c:pt>
                <c:pt idx="32">
                  <c:v>107.55390257471269</c:v>
                </c:pt>
                <c:pt idx="33">
                  <c:v>107.44580348478581</c:v>
                </c:pt>
                <c:pt idx="34">
                  <c:v>107.32119034800898</c:v>
                </c:pt>
                <c:pt idx="35">
                  <c:v>107.17999930627349</c:v>
                </c:pt>
                <c:pt idx="36">
                  <c:v>107.02230702906773</c:v>
                </c:pt>
                <c:pt idx="37">
                  <c:v>106.84833773117745</c:v>
                </c:pt>
                <c:pt idx="38">
                  <c:v>106.65846692975984</c:v>
                </c:pt>
                <c:pt idx="39">
                  <c:v>106.45322157115874</c:v>
                </c:pt>
                <c:pt idx="40">
                  <c:v>106.23327630403375</c:v>
                </c:pt>
                <c:pt idx="41">
                  <c:v>105.99944584675552</c:v>
                </c:pt>
                <c:pt idx="42">
                  <c:v>105.75267358228074</c:v>
                </c:pt>
                <c:pt idx="43">
                  <c:v>105.49401669939458</c:v>
                </c:pt>
                <c:pt idx="44">
                  <c:v>105.22462837103016</c:v>
                </c:pt>
                <c:pt idx="45">
                  <c:v>104.94573760483213</c:v>
                </c:pt>
                <c:pt idx="46">
                  <c:v>104.65862750699776</c:v>
                </c:pt>
                <c:pt idx="47">
                  <c:v>104.36461276003574</c:v>
                </c:pt>
                <c:pt idx="48">
                  <c:v>104.06501712511152</c:v>
                </c:pt>
                <c:pt idx="49">
                  <c:v>103.76115174137975</c:v>
                </c:pt>
                <c:pt idx="50">
                  <c:v>103.45429491364524</c:v>
                </c:pt>
                <c:pt idx="51">
                  <c:v>103.14567396472658</c:v>
                </c:pt>
                <c:pt idx="52">
                  <c:v>102.83644959106461</c:v>
                </c:pt>
                <c:pt idx="53">
                  <c:v>102.52770301128857</c:v>
                </c:pt>
                <c:pt idx="54">
                  <c:v>102.22042604902568</c:v>
                </c:pt>
                <c:pt idx="55">
                  <c:v>101.91551415309755</c:v>
                </c:pt>
                <c:pt idx="56">
                  <c:v>101.61376223802159</c:v>
                </c:pt>
                <c:pt idx="57">
                  <c:v>101.31586313046535</c:v>
                </c:pt>
                <c:pt idx="58">
                  <c:v>101.0224083354135</c:v>
                </c:pt>
                <c:pt idx="59">
                  <c:v>100.73389078939204</c:v>
                </c:pt>
                <c:pt idx="60">
                  <c:v>100.45070924536691</c:v>
                </c:pt>
                <c:pt idx="61">
                  <c:v>100.17317393177125</c:v>
                </c:pt>
                <c:pt idx="62">
                  <c:v>99.901513142619805</c:v>
                </c:pt>
                <c:pt idx="63">
                  <c:v>99.635880442655022</c:v>
                </c:pt>
                <c:pt idx="64">
                  <c:v>99.376362206864982</c:v>
                </c:pt>
                <c:pt idx="65">
                  <c:v>99.122985253850956</c:v>
                </c:pt>
                <c:pt idx="66">
                  <c:v>98.87572437430012</c:v>
                </c:pt>
                <c:pt idx="67">
                  <c:v>98.634509596793905</c:v>
                </c:pt>
                <c:pt idx="68">
                  <c:v>98.399233071560957</c:v>
                </c:pt>
                <c:pt idx="69">
                  <c:v>98.169755487370907</c:v>
                </c:pt>
                <c:pt idx="70">
                  <c:v>97.945911966889398</c:v>
                </c:pt>
                <c:pt idx="71">
                  <c:v>97.727517411212546</c:v>
                </c:pt>
                <c:pt idx="72">
                  <c:v>97.514371285032269</c:v>
                </c:pt>
                <c:pt idx="73">
                  <c:v>97.306261850228211</c:v>
                </c:pt>
                <c:pt idx="74">
                  <c:v>97.102969868066211</c:v>
                </c:pt>
                <c:pt idx="75">
                  <c:v>96.904271799101039</c:v>
                </c:pt>
                <c:pt idx="76">
                  <c:v>96.709942535864243</c:v>
                </c:pt>
                <c:pt idx="77">
                  <c:v>96.51975770697932</c:v>
                </c:pt>
                <c:pt idx="78">
                  <c:v>96.333495592969726</c:v>
                </c:pt>
                <c:pt idx="79">
                  <c:v>96.150938694142624</c:v>
                </c:pt>
                <c:pt idx="80">
                  <c:v>95.971874989922028</c:v>
                </c:pt>
                <c:pt idx="81">
                  <c:v>95.796098927183365</c:v>
                </c:pt>
                <c:pt idx="82">
                  <c:v>95.623412172776909</c:v>
                </c:pt>
                <c:pt idx="83">
                  <c:v>95.453624162726356</c:v>
                </c:pt>
                <c:pt idx="84">
                  <c:v>95.286552477720164</c:v>
                </c:pt>
                <c:pt idx="85">
                  <c:v>95.122023071604019</c:v>
                </c:pt>
                <c:pt idx="86">
                  <c:v>94.959870376724581</c:v>
                </c:pt>
                <c:pt idx="87">
                  <c:v>94.799937307236092</c:v>
                </c:pt>
                <c:pt idx="88">
                  <c:v>94.642075178905856</c:v>
                </c:pt>
                <c:pt idx="89">
                  <c:v>94.486143561569747</c:v>
                </c:pt>
                <c:pt idx="90">
                  <c:v>94.332010078207446</c:v>
                </c:pt>
                <c:pt idx="91">
                  <c:v>94.179550162635948</c:v>
                </c:pt>
                <c:pt idx="92">
                  <c:v>94.028646786051965</c:v>
                </c:pt>
                <c:pt idx="93">
                  <c:v>93.879190161084367</c:v>
                </c:pt>
                <c:pt idx="94">
                  <c:v>93.731077430632908</c:v>
                </c:pt>
                <c:pt idx="95">
                  <c:v>93.584212347556658</c:v>
                </c:pt>
                <c:pt idx="96">
                  <c:v>93.438504950218871</c:v>
                </c:pt>
                <c:pt idx="97">
                  <c:v>93.293871237982913</c:v>
                </c:pt>
                <c:pt idx="98">
                  <c:v>93.15023284996569</c:v>
                </c:pt>
                <c:pt idx="99">
                  <c:v>93.007516749683575</c:v>
                </c:pt>
                <c:pt idx="100">
                  <c:v>92.865654917652918</c:v>
                </c:pt>
                <c:pt idx="101">
                  <c:v>92.724584053522719</c:v>
                </c:pt>
                <c:pt idx="102">
                  <c:v>92.584245288909656</c:v>
                </c:pt>
                <c:pt idx="103">
                  <c:v>92.444583911764823</c:v>
                </c:pt>
                <c:pt idx="104">
                  <c:v>92.30554910281873</c:v>
                </c:pt>
                <c:pt idx="105">
                  <c:v>92.167093684418305</c:v>
                </c:pt>
                <c:pt idx="106">
                  <c:v>92.029173881878108</c:v>
                </c:pt>
                <c:pt idx="107">
                  <c:v>91.891749097315113</c:v>
                </c:pt>
                <c:pt idx="108">
                  <c:v>91.754781695812085</c:v>
                </c:pt>
                <c:pt idx="109">
                  <c:v>91.618236803658093</c:v>
                </c:pt>
                <c:pt idx="110">
                  <c:v>91.482082118338923</c:v>
                </c:pt>
                <c:pt idx="111">
                  <c:v>91.346287729894556</c:v>
                </c:pt>
                <c:pt idx="112">
                  <c:v>91.210825953218162</c:v>
                </c:pt>
                <c:pt idx="113">
                  <c:v>91.07567117084379</c:v>
                </c:pt>
                <c:pt idx="114">
                  <c:v>90.940799685750676</c:v>
                </c:pt>
                <c:pt idx="115">
                  <c:v>90.806189583703684</c:v>
                </c:pt>
                <c:pt idx="116">
                  <c:v>90.67182060464593</c:v>
                </c:pt>
                <c:pt idx="117">
                  <c:v>90.537674022663253</c:v>
                </c:pt>
                <c:pt idx="118">
                  <c:v>90.403732534047265</c:v>
                </c:pt>
                <c:pt idx="119">
                  <c:v>90.269980152994762</c:v>
                </c:pt>
                <c:pt idx="120">
                  <c:v>90.136402114495027</c:v>
                </c:pt>
                <c:pt idx="121">
                  <c:v>90.002984783971399</c:v>
                </c:pt>
                <c:pt idx="122">
                  <c:v>89.869715573261288</c:v>
                </c:pt>
                <c:pt idx="123">
                  <c:v>89.736582862535585</c:v>
                </c:pt>
                <c:pt idx="124">
                  <c:v>89.603575927777882</c:v>
                </c:pt>
                <c:pt idx="125">
                  <c:v>89.470684873461749</c:v>
                </c:pt>
                <c:pt idx="126">
                  <c:v>89.337900570083335</c:v>
                </c:pt>
                <c:pt idx="127">
                  <c:v>89.205214596224693</c:v>
                </c:pt>
                <c:pt idx="128">
                  <c:v>89.072619184842395</c:v>
                </c:pt>
                <c:pt idx="129">
                  <c:v>88.940107173491498</c:v>
                </c:pt>
                <c:pt idx="130">
                  <c:v>88.807671958214812</c:v>
                </c:pt>
                <c:pt idx="131">
                  <c:v>88.675307450841345</c:v>
                </c:pt>
                <c:pt idx="132">
                  <c:v>88.543008039455316</c:v>
                </c:pt>
                <c:pt idx="133">
                  <c:v>88.410768551811316</c:v>
                </c:pt>
                <c:pt idx="134">
                  <c:v>88.278584221486128</c:v>
                </c:pt>
                <c:pt idx="135">
                  <c:v>88.146450656570835</c:v>
                </c:pt>
                <c:pt idx="136">
                  <c:v>88.014363810720511</c:v>
                </c:pt>
                <c:pt idx="137">
                  <c:v>87.882319956390319</c:v>
                </c:pt>
                <c:pt idx="138">
                  <c:v>87.750315660098863</c:v>
                </c:pt>
                <c:pt idx="139">
                  <c:v>87.618347759570526</c:v>
                </c:pt>
                <c:pt idx="140">
                  <c:v>87.486413342618292</c:v>
                </c:pt>
                <c:pt idx="141">
                  <c:v>87.354509727638884</c:v>
                </c:pt>
                <c:pt idx="142">
                  <c:v>87.222634445600477</c:v>
                </c:pt>
                <c:pt idx="143">
                  <c:v>87.090785223411899</c:v>
                </c:pt>
                <c:pt idx="144">
                  <c:v>86.958959968570213</c:v>
                </c:pt>
                <c:pt idx="145">
                  <c:v>86.827156754990909</c:v>
                </c:pt>
                <c:pt idx="146">
                  <c:v>86.695373809931652</c:v>
                </c:pt>
                <c:pt idx="147">
                  <c:v>86.563609501927274</c:v>
                </c:pt>
                <c:pt idx="148">
                  <c:v>86.431862329659467</c:v>
                </c:pt>
                <c:pt idx="149">
                  <c:v>86.300130911690303</c:v>
                </c:pt>
                <c:pt idx="150">
                  <c:v>86.168413976993975</c:v>
                </c:pt>
                <c:pt idx="151">
                  <c:v>86.036710356225797</c:v>
                </c:pt>
                <c:pt idx="152">
                  <c:v>85.905018973672284</c:v>
                </c:pt>
                <c:pt idx="153">
                  <c:v>85.773338839830018</c:v>
                </c:pt>
                <c:pt idx="154">
                  <c:v>85.641669044565219</c:v>
                </c:pt>
                <c:pt idx="155">
                  <c:v>85.510008750809021</c:v>
                </c:pt>
                <c:pt idx="156">
                  <c:v>85.378357188747898</c:v>
                </c:pt>
                <c:pt idx="157">
                  <c:v>85.246713650469957</c:v>
                </c:pt>
                <c:pt idx="158">
                  <c:v>85.115077485032913</c:v>
                </c:pt>
                <c:pt idx="159">
                  <c:v>84.983448093920259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110.60299999999999</c:v>
                </c:pt>
                <c:pt idx="1">
                  <c:v>109.259</c:v>
                </c:pt>
                <c:pt idx="2">
                  <c:v>109.96599999999999</c:v>
                </c:pt>
                <c:pt idx="3">
                  <c:v>110.39700000000001</c:v>
                </c:pt>
                <c:pt idx="4">
                  <c:v>109.845</c:v>
                </c:pt>
                <c:pt idx="5">
                  <c:v>110.05200000000001</c:v>
                </c:pt>
                <c:pt idx="6">
                  <c:v>110.96599999999999</c:v>
                </c:pt>
                <c:pt idx="7">
                  <c:v>109.05200000000001</c:v>
                </c:pt>
                <c:pt idx="8">
                  <c:v>109.89700000000001</c:v>
                </c:pt>
                <c:pt idx="9">
                  <c:v>111.29300000000001</c:v>
                </c:pt>
                <c:pt idx="10">
                  <c:v>108.655</c:v>
                </c:pt>
                <c:pt idx="11">
                  <c:v>107.879</c:v>
                </c:pt>
                <c:pt idx="12">
                  <c:v>109.172</c:v>
                </c:pt>
                <c:pt idx="13">
                  <c:v>108.94799999999999</c:v>
                </c:pt>
                <c:pt idx="14">
                  <c:v>108.155</c:v>
                </c:pt>
                <c:pt idx="15">
                  <c:v>110.63800000000001</c:v>
                </c:pt>
                <c:pt idx="16">
                  <c:v>112.345</c:v>
                </c:pt>
                <c:pt idx="17">
                  <c:v>109.569</c:v>
                </c:pt>
                <c:pt idx="18">
                  <c:v>110.672</c:v>
                </c:pt>
                <c:pt idx="19">
                  <c:v>109.931</c:v>
                </c:pt>
                <c:pt idx="20">
                  <c:v>109.276</c:v>
                </c:pt>
                <c:pt idx="21">
                  <c:v>109.259</c:v>
                </c:pt>
                <c:pt idx="22">
                  <c:v>108.431</c:v>
                </c:pt>
                <c:pt idx="23">
                  <c:v>109.655</c:v>
                </c:pt>
                <c:pt idx="24">
                  <c:v>110.017</c:v>
                </c:pt>
                <c:pt idx="25">
                  <c:v>108.569</c:v>
                </c:pt>
                <c:pt idx="26">
                  <c:v>111.46599999999999</c:v>
                </c:pt>
                <c:pt idx="27">
                  <c:v>108.29300000000001</c:v>
                </c:pt>
                <c:pt idx="28">
                  <c:v>109.741</c:v>
                </c:pt>
                <c:pt idx="29">
                  <c:v>110.379</c:v>
                </c:pt>
                <c:pt idx="30">
                  <c:v>109.345</c:v>
                </c:pt>
                <c:pt idx="31">
                  <c:v>110.828</c:v>
                </c:pt>
                <c:pt idx="32">
                  <c:v>110.29300000000001</c:v>
                </c:pt>
                <c:pt idx="33">
                  <c:v>111.05200000000001</c:v>
                </c:pt>
                <c:pt idx="34">
                  <c:v>111.069</c:v>
                </c:pt>
                <c:pt idx="35">
                  <c:v>113.276</c:v>
                </c:pt>
                <c:pt idx="36">
                  <c:v>113.672</c:v>
                </c:pt>
                <c:pt idx="37">
                  <c:v>114.36199999999999</c:v>
                </c:pt>
                <c:pt idx="38">
                  <c:v>115.19</c:v>
                </c:pt>
                <c:pt idx="39">
                  <c:v>115.776</c:v>
                </c:pt>
                <c:pt idx="40">
                  <c:v>115.569</c:v>
                </c:pt>
                <c:pt idx="41">
                  <c:v>117.155</c:v>
                </c:pt>
                <c:pt idx="42">
                  <c:v>120.13800000000001</c:v>
                </c:pt>
                <c:pt idx="43">
                  <c:v>123.241</c:v>
                </c:pt>
                <c:pt idx="44">
                  <c:v>124.69</c:v>
                </c:pt>
                <c:pt idx="45">
                  <c:v>128.69</c:v>
                </c:pt>
                <c:pt idx="46">
                  <c:v>134.44800000000001</c:v>
                </c:pt>
                <c:pt idx="47">
                  <c:v>140.62100000000001</c:v>
                </c:pt>
                <c:pt idx="48">
                  <c:v>149.70699999999999</c:v>
                </c:pt>
                <c:pt idx="49">
                  <c:v>162.20699999999999</c:v>
                </c:pt>
                <c:pt idx="50">
                  <c:v>178.94800000000001</c:v>
                </c:pt>
                <c:pt idx="51">
                  <c:v>194.05199999999999</c:v>
                </c:pt>
                <c:pt idx="52">
                  <c:v>205.96600000000001</c:v>
                </c:pt>
                <c:pt idx="53">
                  <c:v>216.55199999999999</c:v>
                </c:pt>
                <c:pt idx="54">
                  <c:v>222.75899999999999</c:v>
                </c:pt>
                <c:pt idx="55">
                  <c:v>227.12100000000001</c:v>
                </c:pt>
                <c:pt idx="56">
                  <c:v>226.58600000000001</c:v>
                </c:pt>
                <c:pt idx="57">
                  <c:v>223.08600000000001</c:v>
                </c:pt>
                <c:pt idx="58">
                  <c:v>211.017</c:v>
                </c:pt>
                <c:pt idx="59">
                  <c:v>183.672</c:v>
                </c:pt>
                <c:pt idx="60">
                  <c:v>145.31</c:v>
                </c:pt>
                <c:pt idx="61">
                  <c:v>114.414</c:v>
                </c:pt>
                <c:pt idx="62">
                  <c:v>105.276</c:v>
                </c:pt>
                <c:pt idx="63">
                  <c:v>105.172</c:v>
                </c:pt>
                <c:pt idx="64">
                  <c:v>107.224</c:v>
                </c:pt>
                <c:pt idx="65">
                  <c:v>108.96599999999999</c:v>
                </c:pt>
                <c:pt idx="66">
                  <c:v>108.483</c:v>
                </c:pt>
                <c:pt idx="67">
                  <c:v>114.5</c:v>
                </c:pt>
                <c:pt idx="68">
                  <c:v>119.96599999999999</c:v>
                </c:pt>
                <c:pt idx="69">
                  <c:v>126.96599999999999</c:v>
                </c:pt>
                <c:pt idx="70">
                  <c:v>137.36199999999999</c:v>
                </c:pt>
                <c:pt idx="71">
                  <c:v>150.655</c:v>
                </c:pt>
                <c:pt idx="72">
                  <c:v>162.22399999999999</c:v>
                </c:pt>
                <c:pt idx="73">
                  <c:v>173.25899999999999</c:v>
                </c:pt>
                <c:pt idx="74">
                  <c:v>182.43100000000001</c:v>
                </c:pt>
                <c:pt idx="75">
                  <c:v>190.13800000000001</c:v>
                </c:pt>
                <c:pt idx="76">
                  <c:v>194</c:v>
                </c:pt>
                <c:pt idx="77">
                  <c:v>194.62100000000001</c:v>
                </c:pt>
                <c:pt idx="78">
                  <c:v>186.13800000000001</c:v>
                </c:pt>
                <c:pt idx="79">
                  <c:v>166.983</c:v>
                </c:pt>
                <c:pt idx="80">
                  <c:v>136.655</c:v>
                </c:pt>
                <c:pt idx="81">
                  <c:v>107.517</c:v>
                </c:pt>
                <c:pt idx="82">
                  <c:v>98.31</c:v>
                </c:pt>
                <c:pt idx="83">
                  <c:v>97.275999999999996</c:v>
                </c:pt>
                <c:pt idx="84">
                  <c:v>97.638000000000005</c:v>
                </c:pt>
                <c:pt idx="85">
                  <c:v>96.414000000000001</c:v>
                </c:pt>
                <c:pt idx="86">
                  <c:v>96.052000000000007</c:v>
                </c:pt>
                <c:pt idx="87">
                  <c:v>97.759</c:v>
                </c:pt>
                <c:pt idx="88">
                  <c:v>98.224000000000004</c:v>
                </c:pt>
                <c:pt idx="89">
                  <c:v>94.516999999999996</c:v>
                </c:pt>
                <c:pt idx="90">
                  <c:v>97.034000000000006</c:v>
                </c:pt>
                <c:pt idx="91">
                  <c:v>93.983000000000004</c:v>
                </c:pt>
                <c:pt idx="92">
                  <c:v>96.120999999999995</c:v>
                </c:pt>
                <c:pt idx="93">
                  <c:v>97.741</c:v>
                </c:pt>
                <c:pt idx="94">
                  <c:v>96.706999999999994</c:v>
                </c:pt>
                <c:pt idx="95">
                  <c:v>95.155000000000001</c:v>
                </c:pt>
                <c:pt idx="96">
                  <c:v>96.585999999999999</c:v>
                </c:pt>
                <c:pt idx="97">
                  <c:v>96</c:v>
                </c:pt>
                <c:pt idx="98">
                  <c:v>95.947999999999993</c:v>
                </c:pt>
                <c:pt idx="99">
                  <c:v>96</c:v>
                </c:pt>
                <c:pt idx="100">
                  <c:v>95.241</c:v>
                </c:pt>
                <c:pt idx="101">
                  <c:v>94.328000000000003</c:v>
                </c:pt>
                <c:pt idx="102">
                  <c:v>97.361999999999995</c:v>
                </c:pt>
                <c:pt idx="103">
                  <c:v>95.052000000000007</c:v>
                </c:pt>
                <c:pt idx="104">
                  <c:v>94.897000000000006</c:v>
                </c:pt>
                <c:pt idx="105">
                  <c:v>97.828000000000003</c:v>
                </c:pt>
                <c:pt idx="106">
                  <c:v>98.397000000000006</c:v>
                </c:pt>
                <c:pt idx="107">
                  <c:v>99.844999999999999</c:v>
                </c:pt>
                <c:pt idx="108">
                  <c:v>105.879</c:v>
                </c:pt>
                <c:pt idx="109">
                  <c:v>108.483</c:v>
                </c:pt>
                <c:pt idx="110">
                  <c:v>110.586</c:v>
                </c:pt>
                <c:pt idx="111">
                  <c:v>115.069</c:v>
                </c:pt>
                <c:pt idx="112">
                  <c:v>114.36199999999999</c:v>
                </c:pt>
                <c:pt idx="113">
                  <c:v>113.63800000000001</c:v>
                </c:pt>
                <c:pt idx="114">
                  <c:v>111.03400000000001</c:v>
                </c:pt>
                <c:pt idx="115">
                  <c:v>106.741</c:v>
                </c:pt>
                <c:pt idx="116">
                  <c:v>99.724000000000004</c:v>
                </c:pt>
                <c:pt idx="117">
                  <c:v>96.224000000000004</c:v>
                </c:pt>
                <c:pt idx="118">
                  <c:v>93.793000000000006</c:v>
                </c:pt>
                <c:pt idx="119">
                  <c:v>91.069000000000003</c:v>
                </c:pt>
                <c:pt idx="120">
                  <c:v>91.465999999999994</c:v>
                </c:pt>
                <c:pt idx="121">
                  <c:v>88.328000000000003</c:v>
                </c:pt>
                <c:pt idx="122">
                  <c:v>90.414000000000001</c:v>
                </c:pt>
                <c:pt idx="123">
                  <c:v>90.171999999999997</c:v>
                </c:pt>
                <c:pt idx="124">
                  <c:v>90.793000000000006</c:v>
                </c:pt>
                <c:pt idx="125">
                  <c:v>90.138000000000005</c:v>
                </c:pt>
                <c:pt idx="126">
                  <c:v>89.224000000000004</c:v>
                </c:pt>
                <c:pt idx="127">
                  <c:v>88.793000000000006</c:v>
                </c:pt>
                <c:pt idx="128">
                  <c:v>89.983000000000004</c:v>
                </c:pt>
                <c:pt idx="129">
                  <c:v>90.828000000000003</c:v>
                </c:pt>
                <c:pt idx="130">
                  <c:v>88.861999999999995</c:v>
                </c:pt>
                <c:pt idx="131">
                  <c:v>90.81</c:v>
                </c:pt>
                <c:pt idx="132">
                  <c:v>91.465999999999994</c:v>
                </c:pt>
                <c:pt idx="133">
                  <c:v>89.19</c:v>
                </c:pt>
                <c:pt idx="134">
                  <c:v>91.224000000000004</c:v>
                </c:pt>
                <c:pt idx="135">
                  <c:v>93.483000000000004</c:v>
                </c:pt>
                <c:pt idx="136">
                  <c:v>94.361999999999995</c:v>
                </c:pt>
                <c:pt idx="137">
                  <c:v>99.361999999999995</c:v>
                </c:pt>
                <c:pt idx="138">
                  <c:v>100.621</c:v>
                </c:pt>
                <c:pt idx="139">
                  <c:v>103.345</c:v>
                </c:pt>
                <c:pt idx="140">
                  <c:v>100.44799999999999</c:v>
                </c:pt>
                <c:pt idx="141">
                  <c:v>100.586</c:v>
                </c:pt>
                <c:pt idx="142">
                  <c:v>98.585999999999999</c:v>
                </c:pt>
                <c:pt idx="143">
                  <c:v>93.793000000000006</c:v>
                </c:pt>
                <c:pt idx="144">
                  <c:v>91.483000000000004</c:v>
                </c:pt>
                <c:pt idx="145">
                  <c:v>89.241</c:v>
                </c:pt>
                <c:pt idx="146">
                  <c:v>88.171999999999997</c:v>
                </c:pt>
                <c:pt idx="147">
                  <c:v>89.052000000000007</c:v>
                </c:pt>
                <c:pt idx="148">
                  <c:v>87.534000000000006</c:v>
                </c:pt>
                <c:pt idx="149">
                  <c:v>84.569000000000003</c:v>
                </c:pt>
                <c:pt idx="150">
                  <c:v>85.069000000000003</c:v>
                </c:pt>
                <c:pt idx="151">
                  <c:v>85.171999999999997</c:v>
                </c:pt>
                <c:pt idx="152">
                  <c:v>86.361999999999995</c:v>
                </c:pt>
                <c:pt idx="153">
                  <c:v>86.552000000000007</c:v>
                </c:pt>
                <c:pt idx="154">
                  <c:v>84.19</c:v>
                </c:pt>
                <c:pt idx="155">
                  <c:v>85.724000000000004</c:v>
                </c:pt>
                <c:pt idx="156">
                  <c:v>85.930999999999997</c:v>
                </c:pt>
                <c:pt idx="157">
                  <c:v>86.293000000000006</c:v>
                </c:pt>
                <c:pt idx="158">
                  <c:v>86.069000000000003</c:v>
                </c:pt>
                <c:pt idx="159">
                  <c:v>83.620999999999995</c:v>
                </c:pt>
                <c:pt idx="160">
                  <c:v>83.379000000000005</c:v>
                </c:pt>
                <c:pt idx="161">
                  <c:v>84.741</c:v>
                </c:pt>
                <c:pt idx="162">
                  <c:v>84.085999999999999</c:v>
                </c:pt>
                <c:pt idx="163">
                  <c:v>86.430999999999997</c:v>
                </c:pt>
                <c:pt idx="164">
                  <c:v>86.241</c:v>
                </c:pt>
                <c:pt idx="165">
                  <c:v>85.069000000000003</c:v>
                </c:pt>
                <c:pt idx="166">
                  <c:v>84.516999999999996</c:v>
                </c:pt>
                <c:pt idx="167">
                  <c:v>84.241</c:v>
                </c:pt>
                <c:pt idx="168">
                  <c:v>86.465999999999994</c:v>
                </c:pt>
                <c:pt idx="169">
                  <c:v>85.138000000000005</c:v>
                </c:pt>
                <c:pt idx="170">
                  <c:v>84.81</c:v>
                </c:pt>
                <c:pt idx="171">
                  <c:v>84.861999999999995</c:v>
                </c:pt>
                <c:pt idx="172">
                  <c:v>83.534000000000006</c:v>
                </c:pt>
                <c:pt idx="173">
                  <c:v>85.724000000000004</c:v>
                </c:pt>
                <c:pt idx="174">
                  <c:v>81.447999999999993</c:v>
                </c:pt>
                <c:pt idx="175">
                  <c:v>84.241</c:v>
                </c:pt>
                <c:pt idx="176">
                  <c:v>84.414000000000001</c:v>
                </c:pt>
                <c:pt idx="177">
                  <c:v>84.447999999999993</c:v>
                </c:pt>
                <c:pt idx="178">
                  <c:v>83.138000000000005</c:v>
                </c:pt>
                <c:pt idx="179">
                  <c:v>81.102999999999994</c:v>
                </c:pt>
                <c:pt idx="180">
                  <c:v>82.034000000000006</c:v>
                </c:pt>
                <c:pt idx="181">
                  <c:v>83.741</c:v>
                </c:pt>
                <c:pt idx="182">
                  <c:v>83.620999999999995</c:v>
                </c:pt>
                <c:pt idx="183">
                  <c:v>81.793000000000006</c:v>
                </c:pt>
                <c:pt idx="184">
                  <c:v>82.930999999999997</c:v>
                </c:pt>
                <c:pt idx="185">
                  <c:v>82.430999999999997</c:v>
                </c:pt>
                <c:pt idx="186">
                  <c:v>82.861999999999995</c:v>
                </c:pt>
                <c:pt idx="187">
                  <c:v>83.016999999999996</c:v>
                </c:pt>
                <c:pt idx="188">
                  <c:v>87.016999999999996</c:v>
                </c:pt>
                <c:pt idx="189">
                  <c:v>83.483000000000004</c:v>
                </c:pt>
                <c:pt idx="190">
                  <c:v>83.19</c:v>
                </c:pt>
                <c:pt idx="191">
                  <c:v>85.465999999999994</c:v>
                </c:pt>
                <c:pt idx="192">
                  <c:v>83.344999999999999</c:v>
                </c:pt>
                <c:pt idx="193">
                  <c:v>83.81</c:v>
                </c:pt>
                <c:pt idx="194">
                  <c:v>81.430999999999997</c:v>
                </c:pt>
                <c:pt idx="195">
                  <c:v>81.447999999999993</c:v>
                </c:pt>
                <c:pt idx="196">
                  <c:v>82.414000000000001</c:v>
                </c:pt>
                <c:pt idx="197">
                  <c:v>80.241</c:v>
                </c:pt>
                <c:pt idx="198">
                  <c:v>84.897000000000006</c:v>
                </c:pt>
                <c:pt idx="199">
                  <c:v>83.775999999999996</c:v>
                </c:pt>
                <c:pt idx="200">
                  <c:v>81.516999999999996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108.63074246371029</c:v>
                </c:pt>
                <c:pt idx="2">
                  <c:v>108.73298977292188</c:v>
                </c:pt>
                <c:pt idx="3">
                  <c:v>108.83448135785918</c:v>
                </c:pt>
                <c:pt idx="4">
                  <c:v>108.93508169574034</c:v>
                </c:pt>
                <c:pt idx="5">
                  <c:v>109.0346379266711</c:v>
                </c:pt>
                <c:pt idx="6">
                  <c:v>109.13297818079489</c:v>
                </c:pt>
                <c:pt idx="7">
                  <c:v>109.22990982980069</c:v>
                </c:pt>
                <c:pt idx="8">
                  <c:v>109.32521767931621</c:v>
                </c:pt>
                <c:pt idx="9">
                  <c:v>109.41866212482904</c:v>
                </c:pt>
                <c:pt idx="10">
                  <c:v>109.50997730116029</c:v>
                </c:pt>
                <c:pt idx="11">
                  <c:v>109.59886926449627</c:v>
                </c:pt>
                <c:pt idx="12">
                  <c:v>109.68501425714206</c:v>
                </c:pt>
                <c:pt idx="13">
                  <c:v>109.7680571195919</c:v>
                </c:pt>
                <c:pt idx="14">
                  <c:v>109.84760993428667</c:v>
                </c:pt>
                <c:pt idx="15">
                  <c:v>109.92325101444895</c:v>
                </c:pt>
                <c:pt idx="16">
                  <c:v>109.99452439677719</c:v>
                </c:pt>
                <c:pt idx="17">
                  <c:v>110.06094007120481</c:v>
                </c:pt>
                <c:pt idx="18">
                  <c:v>110.12197530608807</c:v>
                </c:pt>
                <c:pt idx="19">
                  <c:v>110.17707763895537</c:v>
                </c:pt>
                <c:pt idx="20">
                  <c:v>110.22567045830561</c:v>
                </c:pt>
                <c:pt idx="21">
                  <c:v>110.2671626875424</c:v>
                </c:pt>
                <c:pt idx="22">
                  <c:v>110.30096502345538</c:v>
                </c:pt>
                <c:pt idx="23">
                  <c:v>110.32651665028571</c:v>
                </c:pt>
                <c:pt idx="24">
                  <c:v>110.3433285646928</c:v>
                </c:pt>
                <c:pt idx="25">
                  <c:v>110.3510528587509</c:v>
                </c:pt>
                <c:pt idx="26">
                  <c:v>110.34959176534001</c:v>
                </c:pt>
                <c:pt idx="27">
                  <c:v>110.3392661428589</c:v>
                </c:pt>
                <c:pt idx="28">
                  <c:v>110.32107033411197</c:v>
                </c:pt>
                <c:pt idx="29">
                  <c:v>110.29704857213896</c:v>
                </c:pt>
                <c:pt idx="30">
                  <c:v>110.27083632170304</c:v>
                </c:pt>
                <c:pt idx="31">
                  <c:v>110.24841630415334</c:v>
                </c:pt>
                <c:pt idx="32">
                  <c:v>110.23914059803779</c:v>
                </c:pt>
                <c:pt idx="33">
                  <c:v>110.25706321350444</c:v>
                </c:pt>
                <c:pt idx="34">
                  <c:v>110.32260713983042</c:v>
                </c:pt>
                <c:pt idx="35">
                  <c:v>110.4645510876956</c:v>
                </c:pt>
                <c:pt idx="36">
                  <c:v>110.72225994159929</c:v>
                </c:pt>
                <c:pt idx="37">
                  <c:v>111.14799781964095</c:v>
                </c:pt>
                <c:pt idx="38">
                  <c:v>111.80905668002791</c:v>
                </c:pt>
                <c:pt idx="39">
                  <c:v>112.78931621311182</c:v>
                </c:pt>
                <c:pt idx="40">
                  <c:v>114.18973979547226</c:v>
                </c:pt>
                <c:pt idx="41">
                  <c:v>116.12723193205326</c:v>
                </c:pt>
                <c:pt idx="42">
                  <c:v>118.73126606408508</c:v>
                </c:pt>
                <c:pt idx="43">
                  <c:v>122.13777024276871</c:v>
                </c:pt>
                <c:pt idx="44">
                  <c:v>126.47995836537447</c:v>
                </c:pt>
                <c:pt idx="45">
                  <c:v>131.87612807947522</c:v>
                </c:pt>
                <c:pt idx="46">
                  <c:v>138.41490120998682</c:v>
                </c:pt>
                <c:pt idx="47">
                  <c:v>146.13891700557076</c:v>
                </c:pt>
                <c:pt idx="48">
                  <c:v>155.02853008727971</c:v>
                </c:pt>
                <c:pt idx="49">
                  <c:v>164.98751635375299</c:v>
                </c:pt>
                <c:pt idx="50">
                  <c:v>175.83304085506794</c:v>
                </c:pt>
                <c:pt idx="51">
                  <c:v>187.29203555551192</c:v>
                </c:pt>
                <c:pt idx="52">
                  <c:v>199.00474760813555</c:v>
                </c:pt>
                <c:pt idx="53">
                  <c:v>210.52570360346533</c:v>
                </c:pt>
                <c:pt idx="54">
                  <c:v>221.25291817716578</c:v>
                </c:pt>
                <c:pt idx="55">
                  <c:v>230.03681289586714</c:v>
                </c:pt>
                <c:pt idx="56">
                  <c:v>234.168154728377</c:v>
                </c:pt>
                <c:pt idx="57">
                  <c:v>228.65518185575093</c:v>
                </c:pt>
                <c:pt idx="58">
                  <c:v>208.90261938606204</c:v>
                </c:pt>
                <c:pt idx="59">
                  <c:v>177.13967464859539</c:v>
                </c:pt>
                <c:pt idx="60">
                  <c:v>144.21347913070034</c:v>
                </c:pt>
                <c:pt idx="61">
                  <c:v>121.01621965965815</c:v>
                </c:pt>
                <c:pt idx="62">
                  <c:v>109.96997561519794</c:v>
                </c:pt>
                <c:pt idx="63">
                  <c:v>106.88400733433237</c:v>
                </c:pt>
                <c:pt idx="64">
                  <c:v>107.34489206398177</c:v>
                </c:pt>
                <c:pt idx="65">
                  <c:v>109.31403204866156</c:v>
                </c:pt>
                <c:pt idx="66">
                  <c:v>112.34273652039803</c:v>
                </c:pt>
                <c:pt idx="67">
                  <c:v>116.51058383854618</c:v>
                </c:pt>
                <c:pt idx="68">
                  <c:v>121.98159490293726</c:v>
                </c:pt>
                <c:pt idx="69">
                  <c:v>128.87823996327361</c:v>
                </c:pt>
                <c:pt idx="70">
                  <c:v>137.23118599343059</c:v>
                </c:pt>
                <c:pt idx="71">
                  <c:v>146.94213985818354</c:v>
                </c:pt>
                <c:pt idx="72">
                  <c:v>157.75624082464773</c:v>
                </c:pt>
                <c:pt idx="73">
                  <c:v>169.24724334332834</c:v>
                </c:pt>
                <c:pt idx="74">
                  <c:v>180.79043948172233</c:v>
                </c:pt>
                <c:pt idx="75">
                  <c:v>191.36494162390494</c:v>
                </c:pt>
                <c:pt idx="76">
                  <c:v>198.81495811164297</c:v>
                </c:pt>
                <c:pt idx="77">
                  <c:v>198.82494952768033</c:v>
                </c:pt>
                <c:pt idx="78">
                  <c:v>186.32005449628599</c:v>
                </c:pt>
                <c:pt idx="79">
                  <c:v>161.46219488393703</c:v>
                </c:pt>
                <c:pt idx="80">
                  <c:v>133.32153277450945</c:v>
                </c:pt>
                <c:pt idx="81">
                  <c:v>112.66830699357965</c:v>
                </c:pt>
                <c:pt idx="82">
                  <c:v>102.51233064099372</c:v>
                </c:pt>
                <c:pt idx="83">
                  <c:v>99.064445027648503</c:v>
                </c:pt>
                <c:pt idx="84">
                  <c:v>98.155953601695444</c:v>
                </c:pt>
                <c:pt idx="85">
                  <c:v>97.857802758374632</c:v>
                </c:pt>
                <c:pt idx="86">
                  <c:v>97.656450075612597</c:v>
                </c:pt>
                <c:pt idx="87">
                  <c:v>97.466569744577811</c:v>
                </c:pt>
                <c:pt idx="88">
                  <c:v>97.278937930938241</c:v>
                </c:pt>
                <c:pt idx="89">
                  <c:v>97.092812851554726</c:v>
                </c:pt>
                <c:pt idx="90">
                  <c:v>96.908067486325123</c:v>
                </c:pt>
                <c:pt idx="91">
                  <c:v>96.724608892887744</c:v>
                </c:pt>
                <c:pt idx="92">
                  <c:v>96.542350416705006</c:v>
                </c:pt>
                <c:pt idx="93">
                  <c:v>96.361211359330085</c:v>
                </c:pt>
                <c:pt idx="94">
                  <c:v>96.181119862071057</c:v>
                </c:pt>
                <c:pt idx="95">
                  <c:v>96.002025022729455</c:v>
                </c:pt>
                <c:pt idx="96">
                  <c:v>95.823941468231524</c:v>
                </c:pt>
                <c:pt idx="97">
                  <c:v>95.647096999913344</c:v>
                </c:pt>
                <c:pt idx="98">
                  <c:v>95.472373935737266</c:v>
                </c:pt>
                <c:pt idx="99">
                  <c:v>95.302495160695713</c:v>
                </c:pt>
                <c:pt idx="100">
                  <c:v>95.144868521899738</c:v>
                </c:pt>
                <c:pt idx="101">
                  <c:v>95.017599903068145</c:v>
                </c:pt>
                <c:pt idx="102">
                  <c:v>94.960457923638714</c:v>
                </c:pt>
                <c:pt idx="103">
                  <c:v>95.051375660024959</c:v>
                </c:pt>
                <c:pt idx="104">
                  <c:v>95.424678839241551</c:v>
                </c:pt>
                <c:pt idx="105">
                  <c:v>96.278655793637199</c:v>
                </c:pt>
                <c:pt idx="106">
                  <c:v>97.850173807725682</c:v>
                </c:pt>
                <c:pt idx="107">
                  <c:v>100.33265663773493</c:v>
                </c:pt>
                <c:pt idx="108">
                  <c:v>103.73556973856384</c:v>
                </c:pt>
                <c:pt idx="109">
                  <c:v>107.73423520962621</c:v>
                </c:pt>
                <c:pt idx="110">
                  <c:v>111.61360724634396</c:v>
                </c:pt>
                <c:pt idx="111">
                  <c:v>114.41080076621306</c:v>
                </c:pt>
                <c:pt idx="112">
                  <c:v>115.26267238999196</c:v>
                </c:pt>
                <c:pt idx="113">
                  <c:v>113.8042667929688</c:v>
                </c:pt>
                <c:pt idx="114">
                  <c:v>110.37320555714649</c:v>
                </c:pt>
                <c:pt idx="115">
                  <c:v>105.86805396217218</c:v>
                </c:pt>
                <c:pt idx="116">
                  <c:v>101.34009806337363</c:v>
                </c:pt>
                <c:pt idx="117">
                  <c:v>97.575129096394093</c:v>
                </c:pt>
                <c:pt idx="118">
                  <c:v>94.894349455309268</c:v>
                </c:pt>
                <c:pt idx="119">
                  <c:v>93.217499103824622</c:v>
                </c:pt>
                <c:pt idx="120">
                  <c:v>92.264317029740909</c:v>
                </c:pt>
                <c:pt idx="121">
                  <c:v>91.740460210248244</c:v>
                </c:pt>
                <c:pt idx="122">
                  <c:v>91.431526277026805</c:v>
                </c:pt>
                <c:pt idx="123">
                  <c:v>91.214619372310736</c:v>
                </c:pt>
                <c:pt idx="124">
                  <c:v>91.031712390254512</c:v>
                </c:pt>
                <c:pt idx="125">
                  <c:v>90.859731281353433</c:v>
                </c:pt>
                <c:pt idx="126">
                  <c:v>90.690862568739448</c:v>
                </c:pt>
                <c:pt idx="127">
                  <c:v>90.52291298640435</c:v>
                </c:pt>
                <c:pt idx="128">
                  <c:v>90.355779241341224</c:v>
                </c:pt>
                <c:pt idx="129">
                  <c:v>90.191416788454561</c:v>
                </c:pt>
                <c:pt idx="130">
                  <c:v>90.037538728737076</c:v>
                </c:pt>
                <c:pt idx="131">
                  <c:v>89.918317829070446</c:v>
                </c:pt>
                <c:pt idx="132">
                  <c:v>89.896592968834199</c:v>
                </c:pt>
                <c:pt idx="133">
                  <c:v>90.105640779510267</c:v>
                </c:pt>
                <c:pt idx="134">
                  <c:v>90.767687828955999</c:v>
                </c:pt>
                <c:pt idx="135">
                  <c:v>92.148763153677464</c:v>
                </c:pt>
                <c:pt idx="136">
                  <c:v>94.40393688586623</c:v>
                </c:pt>
                <c:pt idx="137">
                  <c:v>97.349236320873999</c:v>
                </c:pt>
                <c:pt idx="138">
                  <c:v>100.32771493313513</c:v>
                </c:pt>
                <c:pt idx="139">
                  <c:v>102.37078888372341</c:v>
                </c:pt>
                <c:pt idx="140">
                  <c:v>102.66417275108799</c:v>
                </c:pt>
                <c:pt idx="141">
                  <c:v>101.0264811416488</c:v>
                </c:pt>
                <c:pt idx="142">
                  <c:v>98.023052739279635</c:v>
                </c:pt>
                <c:pt idx="143">
                  <c:v>94.619253849761421</c:v>
                </c:pt>
                <c:pt idx="144">
                  <c:v>91.658473081559038</c:v>
                </c:pt>
                <c:pt idx="145">
                  <c:v>89.541583532087174</c:v>
                </c:pt>
                <c:pt idx="146">
                  <c:v>88.242836897029363</c:v>
                </c:pt>
                <c:pt idx="147">
                  <c:v>87.521594490769218</c:v>
                </c:pt>
                <c:pt idx="148">
                  <c:v>87.123619210636974</c:v>
                </c:pt>
                <c:pt idx="149">
                  <c:v>86.874241653211357</c:v>
                </c:pt>
                <c:pt idx="150">
                  <c:v>86.681977893147774</c:v>
                </c:pt>
                <c:pt idx="151">
                  <c:v>86.508267868021363</c:v>
                </c:pt>
                <c:pt idx="152">
                  <c:v>86.339690774810805</c:v>
                </c:pt>
                <c:pt idx="153">
                  <c:v>86.172332739117607</c:v>
                </c:pt>
                <c:pt idx="154">
                  <c:v>86.005228326382706</c:v>
                </c:pt>
                <c:pt idx="155">
                  <c:v>85.838174530840661</c:v>
                </c:pt>
                <c:pt idx="156">
                  <c:v>85.671134461632477</c:v>
                </c:pt>
                <c:pt idx="157">
                  <c:v>85.504101961545942</c:v>
                </c:pt>
                <c:pt idx="158">
                  <c:v>85.33707575307163</c:v>
                </c:pt>
                <c:pt idx="159">
                  <c:v>85.170055253240292</c:v>
                </c:pt>
                <c:pt idx="160">
                  <c:v>85.003039994271163</c:v>
                </c:pt>
                <c:pt idx="161">
                  <c:v>84.836029552616239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108.63074246370486</c:v>
                </c:pt>
                <c:pt idx="2">
                  <c:v>108.73298977290627</c:v>
                </c:pt>
                <c:pt idx="3">
                  <c:v>108.83448135781504</c:v>
                </c:pt>
                <c:pt idx="4">
                  <c:v>108.93508169561788</c:v>
                </c:pt>
                <c:pt idx="5">
                  <c:v>109.03463792633752</c:v>
                </c:pt>
                <c:pt idx="6">
                  <c:v>109.13297817990281</c:v>
                </c:pt>
                <c:pt idx="7">
                  <c:v>109.22990982745844</c:v>
                </c:pt>
                <c:pt idx="8">
                  <c:v>109.32521767327852</c:v>
                </c:pt>
                <c:pt idx="9">
                  <c:v>109.41866210954902</c:v>
                </c:pt>
                <c:pt idx="10">
                  <c:v>109.50997726319459</c:v>
                </c:pt>
                <c:pt idx="11">
                  <c:v>109.59886917188308</c:v>
                </c:pt>
                <c:pt idx="12">
                  <c:v>109.68501403533857</c:v>
                </c:pt>
                <c:pt idx="13">
                  <c:v>109.76805659806345</c:v>
                </c:pt>
                <c:pt idx="14">
                  <c:v>109.84760873035523</c:v>
                </c:pt>
                <c:pt idx="15">
                  <c:v>109.92324828585055</c:v>
                </c:pt>
                <c:pt idx="16">
                  <c:v>109.99451832533867</c:v>
                </c:pt>
                <c:pt idx="17">
                  <c:v>110.0609268077183</c:v>
                </c:pt>
                <c:pt idx="18">
                  <c:v>110.12194685899364</c:v>
                </c:pt>
                <c:pt idx="19">
                  <c:v>110.17701773820734</c:v>
                </c:pt>
                <c:pt idx="20">
                  <c:v>110.22554662407975</c:v>
                </c:pt>
                <c:pt idx="21">
                  <c:v>110.26691134658925</c:v>
                </c:pt>
                <c:pt idx="22">
                  <c:v>110.30046418238122</c:v>
                </c:pt>
                <c:pt idx="23">
                  <c:v>110.3255368202789</c:v>
                </c:pt>
                <c:pt idx="24">
                  <c:v>110.34144658189736</c:v>
                </c:pt>
                <c:pt idx="25">
                  <c:v>110.34750395125897</c:v>
                </c:pt>
                <c:pt idx="26">
                  <c:v>110.34302142562039</c:v>
                </c:pt>
                <c:pt idx="27">
                  <c:v>110.32732364730536</c:v>
                </c:pt>
                <c:pt idx="28">
                  <c:v>110.29975871392463</c:v>
                </c:pt>
                <c:pt idx="29">
                  <c:v>110.2597104937236</c:v>
                </c:pt>
                <c:pt idx="30">
                  <c:v>110.20661169691252</c:v>
                </c:pt>
                <c:pt idx="31">
                  <c:v>110.13995737692916</c:v>
                </c:pt>
                <c:pt idx="32">
                  <c:v>110.05931846303143</c:v>
                </c:pt>
                <c:pt idx="33">
                  <c:v>109.96435486366505</c:v>
                </c:pt>
                <c:pt idx="34">
                  <c:v>109.85482763535245</c:v>
                </c:pt>
                <c:pt idx="35">
                  <c:v>109.73060969082188</c:v>
                </c:pt>
                <c:pt idx="36">
                  <c:v>109.59169452816363</c:v>
                </c:pt>
                <c:pt idx="37">
                  <c:v>109.4382025035795</c:v>
                </c:pt>
                <c:pt idx="38">
                  <c:v>109.27038424487469</c:v>
                </c:pt>
                <c:pt idx="39">
                  <c:v>109.08862090927637</c:v>
                </c:pt>
                <c:pt idx="40">
                  <c:v>108.89342112226205</c:v>
                </c:pt>
                <c:pt idx="41">
                  <c:v>108.68541458564205</c:v>
                </c:pt>
                <c:pt idx="42">
                  <c:v>108.46534250258836</c:v>
                </c:pt>
                <c:pt idx="43">
                  <c:v>108.23404512271262</c:v>
                </c:pt>
                <c:pt idx="44">
                  <c:v>107.99244684966224</c:v>
                </c:pt>
                <c:pt idx="45">
                  <c:v>107.74153946627483</c:v>
                </c:pt>
                <c:pt idx="46">
                  <c:v>107.48236410981208</c:v>
                </c:pt>
                <c:pt idx="47">
                  <c:v>107.21599266724225</c:v>
                </c:pt>
                <c:pt idx="48">
                  <c:v>106.94350925678836</c:v>
                </c:pt>
                <c:pt idx="49">
                  <c:v>106.66599241958461</c:v>
                </c:pt>
                <c:pt idx="50">
                  <c:v>106.38449857006424</c:v>
                </c:pt>
                <c:pt idx="51">
                  <c:v>106.10004715377219</c:v>
                </c:pt>
                <c:pt idx="52">
                  <c:v>105.81360784606147</c:v>
                </c:pt>
                <c:pt idx="53">
                  <c:v>105.52609000418903</c:v>
                </c:pt>
                <c:pt idx="54">
                  <c:v>105.23833446749249</c:v>
                </c:pt>
                <c:pt idx="55">
                  <c:v>104.95110769290353</c:v>
                </c:pt>
                <c:pt idx="56">
                  <c:v>104.66509812138493</c:v>
                </c:pt>
                <c:pt idx="57">
                  <c:v>104.380914598206</c:v>
                </c:pt>
                <c:pt idx="58">
                  <c:v>104.09908661753063</c:v>
                </c:pt>
                <c:pt idx="59">
                  <c:v>103.82006612910605</c:v>
                </c:pt>
                <c:pt idx="60">
                  <c:v>103.54423063011511</c:v>
                </c:pt>
                <c:pt idx="61">
                  <c:v>103.27188726582079</c:v>
                </c:pt>
                <c:pt idx="62">
                  <c:v>103.00327767535923</c:v>
                </c:pt>
                <c:pt idx="63">
                  <c:v>102.73858334069484</c:v>
                </c:pt>
                <c:pt idx="64">
                  <c:v>102.47793122427663</c:v>
                </c:pt>
                <c:pt idx="65">
                  <c:v>102.22139951162538</c:v>
                </c:pt>
                <c:pt idx="66">
                  <c:v>101.96902330669749</c:v>
                </c:pt>
                <c:pt idx="67">
                  <c:v>101.72080015866852</c:v>
                </c:pt>
                <c:pt idx="68">
                  <c:v>101.47669532750713</c:v>
                </c:pt>
                <c:pt idx="69">
                  <c:v>101.23664672154474</c:v>
                </c:pt>
                <c:pt idx="70">
                  <c:v>101.00056946274076</c:v>
                </c:pt>
                <c:pt idx="71">
                  <c:v>100.76836005434005</c:v>
                </c:pt>
                <c:pt idx="72">
                  <c:v>100.53990014118581</c:v>
                </c:pt>
                <c:pt idx="73">
                  <c:v>100.31505986529955</c:v>
                </c:pt>
                <c:pt idx="74">
                  <c:v>100.09370082878874</c:v>
                </c:pt>
                <c:pt idx="75">
                  <c:v>99.875678683056307</c:v>
                </c:pt>
                <c:pt idx="76">
                  <c:v>99.660845368040142</c:v>
                </c:pt>
                <c:pt idx="77">
                  <c:v>99.449051028185451</c:v>
                </c:pt>
                <c:pt idx="78">
                  <c:v>99.240145633387201</c:v>
                </c:pt>
                <c:pt idx="79">
                  <c:v>99.033980333548158</c:v>
                </c:pt>
                <c:pt idx="80">
                  <c:v>98.830408574954987</c:v>
                </c:pt>
                <c:pt idx="81">
                  <c:v>98.629287005603061</c:v>
                </c:pt>
                <c:pt idx="82">
                  <c:v>98.430476195100553</c:v>
                </c:pt>
                <c:pt idx="83">
                  <c:v>98.23384119300016</c:v>
                </c:pt>
                <c:pt idx="84">
                  <c:v>98.039251947472806</c:v>
                </c:pt>
                <c:pt idx="85">
                  <c:v>97.846583604238347</c:v>
                </c:pt>
                <c:pt idx="86">
                  <c:v>97.65571670368287</c:v>
                </c:pt>
                <c:pt idx="87">
                  <c:v>97.466537292165171</c:v>
                </c:pt>
                <c:pt idx="88">
                  <c:v>97.278936961685446</c:v>
                </c:pt>
                <c:pt idx="89">
                  <c:v>97.092812830380126</c:v>
                </c:pt>
                <c:pt idx="90">
                  <c:v>96.908067474729435</c:v>
                </c:pt>
                <c:pt idx="91">
                  <c:v>96.724608822925845</c:v>
                </c:pt>
                <c:pt idx="92">
                  <c:v>96.542350017552664</c:v>
                </c:pt>
                <c:pt idx="93">
                  <c:v>96.361209254557224</c:v>
                </c:pt>
                <c:pt idx="94">
                  <c:v>96.181109604466684</c:v>
                </c:pt>
                <c:pt idx="95">
                  <c:v>96.001978820880879</c:v>
                </c:pt>
                <c:pt idx="96">
                  <c:v>95.823749140470582</c:v>
                </c:pt>
                <c:pt idx="97">
                  <c:v>95.646357078008649</c:v>
                </c:pt>
                <c:pt idx="98">
                  <c:v>95.469743219350491</c:v>
                </c:pt>
                <c:pt idx="99">
                  <c:v>95.293852014752659</c:v>
                </c:pt>
                <c:pt idx="100">
                  <c:v>95.118631574464146</c:v>
                </c:pt>
                <c:pt idx="101">
                  <c:v>94.944033468136126</c:v>
                </c:pt>
                <c:pt idx="102">
                  <c:v>94.770012529264491</c:v>
                </c:pt>
                <c:pt idx="103">
                  <c:v>94.596526665598148</c:v>
                </c:pt>
                <c:pt idx="104">
                  <c:v>94.423536676209324</c:v>
                </c:pt>
                <c:pt idx="105">
                  <c:v>94.251006075723012</c:v>
                </c:pt>
                <c:pt idx="106">
                  <c:v>94.07890092603661</c:v>
                </c:pt>
                <c:pt idx="107">
                  <c:v>93.907189675724538</c:v>
                </c:pt>
                <c:pt idx="108">
                  <c:v>93.735843007207905</c:v>
                </c:pt>
                <c:pt idx="109">
                  <c:v>93.564833691679766</c:v>
                </c:pt>
                <c:pt idx="110">
                  <c:v>93.394136451700419</c:v>
                </c:pt>
                <c:pt idx="111">
                  <c:v>93.223727831319607</c:v>
                </c:pt>
                <c:pt idx="112">
                  <c:v>93.053586073536209</c:v>
                </c:pt>
                <c:pt idx="113">
                  <c:v>92.883691004870627</c:v>
                </c:pt>
                <c:pt idx="114">
                  <c:v>92.714023926799101</c:v>
                </c:pt>
                <c:pt idx="115">
                  <c:v>92.544567513780606</c:v>
                </c:pt>
                <c:pt idx="116">
                  <c:v>92.375305717595026</c:v>
                </c:pt>
                <c:pt idx="117">
                  <c:v>92.206223677703605</c:v>
                </c:pt>
                <c:pt idx="118">
                  <c:v>92.037307637340007</c:v>
                </c:pt>
                <c:pt idx="119">
                  <c:v>91.868544865041571</c:v>
                </c:pt>
                <c:pt idx="120">
                  <c:v>91.699923581332399</c:v>
                </c:pt>
                <c:pt idx="121">
                  <c:v>91.53143289027679</c:v>
                </c:pt>
                <c:pt idx="122">
                  <c:v>91.363062715627265</c:v>
                </c:pt>
                <c:pt idx="123">
                  <c:v>91.194803741301769</c:v>
                </c:pt>
                <c:pt idx="124">
                  <c:v>91.0266473559318</c:v>
                </c:pt>
                <c:pt idx="125">
                  <c:v>90.858585601235831</c:v>
                </c:pt>
                <c:pt idx="126">
                  <c:v>90.690611123980744</c:v>
                </c:pt>
                <c:pt idx="127">
                  <c:v>90.52271713130655</c:v>
                </c:pt>
                <c:pt idx="128">
                  <c:v>90.354897349199263</c:v>
                </c:pt>
                <c:pt idx="129">
                  <c:v>90.187145983908678</c:v>
                </c:pt>
                <c:pt idx="130">
                  <c:v>90.019457686118074</c:v>
                </c:pt>
                <c:pt idx="131">
                  <c:v>89.851827517683489</c:v>
                </c:pt>
                <c:pt idx="132">
                  <c:v>89.684250920770367</c:v>
                </c:pt>
                <c:pt idx="133">
                  <c:v>89.516723689225842</c:v>
                </c:pt>
                <c:pt idx="134">
                  <c:v>89.349241942033942</c:v>
                </c:pt>
                <c:pt idx="135">
                  <c:v>89.181802098710207</c:v>
                </c:pt>
                <c:pt idx="136">
                  <c:v>89.01440085650205</c:v>
                </c:pt>
                <c:pt idx="137">
                  <c:v>88.847035169267826</c:v>
                </c:pt>
                <c:pt idx="138">
                  <c:v>88.679702227917531</c:v>
                </c:pt>
                <c:pt idx="139">
                  <c:v>88.512399442304101</c:v>
                </c:pt>
                <c:pt idx="140">
                  <c:v>88.345124424462611</c:v>
                </c:pt>
                <c:pt idx="141">
                  <c:v>88.177874973100501</c:v>
                </c:pt>
                <c:pt idx="142">
                  <c:v>88.010649059249488</c:v>
                </c:pt>
                <c:pt idx="143">
                  <c:v>87.843444812994591</c:v>
                </c:pt>
                <c:pt idx="144">
                  <c:v>87.676260511202898</c:v>
                </c:pt>
                <c:pt idx="145">
                  <c:v>87.509094566178447</c:v>
                </c:pt>
                <c:pt idx="146">
                  <c:v>87.341945515176164</c:v>
                </c:pt>
                <c:pt idx="147">
                  <c:v>87.174812010711122</c:v>
                </c:pt>
                <c:pt idx="148">
                  <c:v>87.007692811605153</c:v>
                </c:pt>
                <c:pt idx="149">
                  <c:v>86.840586774715575</c:v>
                </c:pt>
                <c:pt idx="150">
                  <c:v>86.673492847296046</c:v>
                </c:pt>
                <c:pt idx="151">
                  <c:v>86.506410059941999</c:v>
                </c:pt>
                <c:pt idx="152">
                  <c:v>86.339337520077336</c:v>
                </c:pt>
                <c:pt idx="153">
                  <c:v>86.172274405941494</c:v>
                </c:pt>
                <c:pt idx="154">
                  <c:v>86.005219961039771</c:v>
                </c:pt>
                <c:pt idx="155">
                  <c:v>85.838173489021429</c:v>
                </c:pt>
                <c:pt idx="156">
                  <c:v>85.671134348953871</c:v>
                </c:pt>
                <c:pt idx="157">
                  <c:v>85.504101950962394</c:v>
                </c:pt>
                <c:pt idx="158">
                  <c:v>85.337075752208335</c:v>
                </c:pt>
                <c:pt idx="159">
                  <c:v>85.170055253179143</c:v>
                </c:pt>
                <c:pt idx="160">
                  <c:v>85.003039994267397</c:v>
                </c:pt>
                <c:pt idx="161">
                  <c:v>84.83602955261604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111.211</c:v>
                </c:pt>
                <c:pt idx="1">
                  <c:v>110.86</c:v>
                </c:pt>
                <c:pt idx="2">
                  <c:v>112.14</c:v>
                </c:pt>
                <c:pt idx="3">
                  <c:v>111.73699999999999</c:v>
                </c:pt>
                <c:pt idx="4">
                  <c:v>109.43899999999999</c:v>
                </c:pt>
                <c:pt idx="5">
                  <c:v>111.26300000000001</c:v>
                </c:pt>
                <c:pt idx="6">
                  <c:v>111</c:v>
                </c:pt>
                <c:pt idx="7">
                  <c:v>110.211</c:v>
                </c:pt>
                <c:pt idx="8">
                  <c:v>110.877</c:v>
                </c:pt>
                <c:pt idx="9">
                  <c:v>108.56100000000001</c:v>
                </c:pt>
                <c:pt idx="10">
                  <c:v>110.509</c:v>
                </c:pt>
                <c:pt idx="11">
                  <c:v>110.14</c:v>
                </c:pt>
                <c:pt idx="12">
                  <c:v>109.14</c:v>
                </c:pt>
                <c:pt idx="13">
                  <c:v>110.509</c:v>
                </c:pt>
                <c:pt idx="14">
                  <c:v>109.789</c:v>
                </c:pt>
                <c:pt idx="15">
                  <c:v>111.211</c:v>
                </c:pt>
                <c:pt idx="16">
                  <c:v>110.386</c:v>
                </c:pt>
                <c:pt idx="17">
                  <c:v>110.07</c:v>
                </c:pt>
                <c:pt idx="18">
                  <c:v>108.91200000000001</c:v>
                </c:pt>
                <c:pt idx="19">
                  <c:v>109.526</c:v>
                </c:pt>
                <c:pt idx="20">
                  <c:v>108.175</c:v>
                </c:pt>
                <c:pt idx="21">
                  <c:v>111.789</c:v>
                </c:pt>
                <c:pt idx="22">
                  <c:v>110.702</c:v>
                </c:pt>
                <c:pt idx="23">
                  <c:v>108.947</c:v>
                </c:pt>
                <c:pt idx="24">
                  <c:v>111.175</c:v>
                </c:pt>
                <c:pt idx="25">
                  <c:v>109.93</c:v>
                </c:pt>
                <c:pt idx="26">
                  <c:v>110.123</c:v>
                </c:pt>
                <c:pt idx="27">
                  <c:v>111.105</c:v>
                </c:pt>
                <c:pt idx="28">
                  <c:v>110.14</c:v>
                </c:pt>
                <c:pt idx="29">
                  <c:v>110.509</c:v>
                </c:pt>
                <c:pt idx="30">
                  <c:v>110.456</c:v>
                </c:pt>
                <c:pt idx="31">
                  <c:v>112.351</c:v>
                </c:pt>
                <c:pt idx="32">
                  <c:v>112.684</c:v>
                </c:pt>
                <c:pt idx="33">
                  <c:v>112.63200000000001</c:v>
                </c:pt>
                <c:pt idx="34">
                  <c:v>112.105</c:v>
                </c:pt>
                <c:pt idx="35">
                  <c:v>111.982</c:v>
                </c:pt>
                <c:pt idx="36">
                  <c:v>113.596</c:v>
                </c:pt>
                <c:pt idx="37">
                  <c:v>114.474</c:v>
                </c:pt>
                <c:pt idx="38">
                  <c:v>115.018</c:v>
                </c:pt>
                <c:pt idx="39">
                  <c:v>115.316</c:v>
                </c:pt>
                <c:pt idx="40">
                  <c:v>113.789</c:v>
                </c:pt>
                <c:pt idx="41">
                  <c:v>115.36799999999999</c:v>
                </c:pt>
                <c:pt idx="42">
                  <c:v>117.316</c:v>
                </c:pt>
                <c:pt idx="43">
                  <c:v>120.91200000000001</c:v>
                </c:pt>
                <c:pt idx="44">
                  <c:v>124.053</c:v>
                </c:pt>
                <c:pt idx="45">
                  <c:v>127.035</c:v>
                </c:pt>
                <c:pt idx="46">
                  <c:v>130.71899999999999</c:v>
                </c:pt>
                <c:pt idx="47">
                  <c:v>136.386</c:v>
                </c:pt>
                <c:pt idx="48">
                  <c:v>147.684</c:v>
                </c:pt>
                <c:pt idx="49">
                  <c:v>159.54400000000001</c:v>
                </c:pt>
                <c:pt idx="50">
                  <c:v>174.75399999999999</c:v>
                </c:pt>
                <c:pt idx="51">
                  <c:v>190.19300000000001</c:v>
                </c:pt>
                <c:pt idx="52">
                  <c:v>204.404</c:v>
                </c:pt>
                <c:pt idx="53">
                  <c:v>214.386</c:v>
                </c:pt>
                <c:pt idx="54">
                  <c:v>223.14</c:v>
                </c:pt>
                <c:pt idx="55">
                  <c:v>227.84200000000001</c:v>
                </c:pt>
                <c:pt idx="56">
                  <c:v>229.649</c:v>
                </c:pt>
                <c:pt idx="57">
                  <c:v>226.28100000000001</c:v>
                </c:pt>
                <c:pt idx="58">
                  <c:v>220.43899999999999</c:v>
                </c:pt>
                <c:pt idx="59">
                  <c:v>205.21100000000001</c:v>
                </c:pt>
                <c:pt idx="60">
                  <c:v>177.21100000000001</c:v>
                </c:pt>
                <c:pt idx="61">
                  <c:v>141.053</c:v>
                </c:pt>
                <c:pt idx="62">
                  <c:v>116.526</c:v>
                </c:pt>
                <c:pt idx="63">
                  <c:v>106.526</c:v>
                </c:pt>
                <c:pt idx="64">
                  <c:v>105.333</c:v>
                </c:pt>
                <c:pt idx="65">
                  <c:v>105.895</c:v>
                </c:pt>
                <c:pt idx="66">
                  <c:v>107.71899999999999</c:v>
                </c:pt>
                <c:pt idx="67">
                  <c:v>111.474</c:v>
                </c:pt>
                <c:pt idx="68">
                  <c:v>113.404</c:v>
                </c:pt>
                <c:pt idx="69">
                  <c:v>118.93</c:v>
                </c:pt>
                <c:pt idx="70">
                  <c:v>127.596</c:v>
                </c:pt>
                <c:pt idx="71">
                  <c:v>139.053</c:v>
                </c:pt>
                <c:pt idx="72">
                  <c:v>149.21100000000001</c:v>
                </c:pt>
                <c:pt idx="73">
                  <c:v>162.91200000000001</c:v>
                </c:pt>
                <c:pt idx="74">
                  <c:v>173.47399999999999</c:v>
                </c:pt>
                <c:pt idx="75">
                  <c:v>182.54400000000001</c:v>
                </c:pt>
                <c:pt idx="76">
                  <c:v>189.91200000000001</c:v>
                </c:pt>
                <c:pt idx="77">
                  <c:v>194.17500000000001</c:v>
                </c:pt>
                <c:pt idx="78">
                  <c:v>194.404</c:v>
                </c:pt>
                <c:pt idx="79">
                  <c:v>189.77199999999999</c:v>
                </c:pt>
                <c:pt idx="80">
                  <c:v>179.84200000000001</c:v>
                </c:pt>
                <c:pt idx="81">
                  <c:v>159.84200000000001</c:v>
                </c:pt>
                <c:pt idx="82">
                  <c:v>127.43899999999999</c:v>
                </c:pt>
                <c:pt idx="83">
                  <c:v>106.807</c:v>
                </c:pt>
                <c:pt idx="84">
                  <c:v>102.22799999999999</c:v>
                </c:pt>
                <c:pt idx="85">
                  <c:v>97.421000000000006</c:v>
                </c:pt>
                <c:pt idx="86">
                  <c:v>97.614000000000004</c:v>
                </c:pt>
                <c:pt idx="87">
                  <c:v>99.14</c:v>
                </c:pt>
                <c:pt idx="88">
                  <c:v>96.754000000000005</c:v>
                </c:pt>
                <c:pt idx="89">
                  <c:v>96.192999999999998</c:v>
                </c:pt>
                <c:pt idx="90">
                  <c:v>98.245999999999995</c:v>
                </c:pt>
                <c:pt idx="91">
                  <c:v>97.772000000000006</c:v>
                </c:pt>
                <c:pt idx="92">
                  <c:v>97.385999999999996</c:v>
                </c:pt>
                <c:pt idx="93">
                  <c:v>94.825000000000003</c:v>
                </c:pt>
                <c:pt idx="94">
                  <c:v>96.807000000000002</c:v>
                </c:pt>
                <c:pt idx="95">
                  <c:v>97.825000000000003</c:v>
                </c:pt>
                <c:pt idx="96">
                  <c:v>96.754000000000005</c:v>
                </c:pt>
                <c:pt idx="97">
                  <c:v>99.649000000000001</c:v>
                </c:pt>
                <c:pt idx="98">
                  <c:v>95.596000000000004</c:v>
                </c:pt>
                <c:pt idx="99">
                  <c:v>96.14</c:v>
                </c:pt>
                <c:pt idx="100">
                  <c:v>98.087999999999994</c:v>
                </c:pt>
                <c:pt idx="101">
                  <c:v>99.263000000000005</c:v>
                </c:pt>
                <c:pt idx="102">
                  <c:v>97.86</c:v>
                </c:pt>
                <c:pt idx="103">
                  <c:v>96.316000000000003</c:v>
                </c:pt>
                <c:pt idx="104">
                  <c:v>97.86</c:v>
                </c:pt>
                <c:pt idx="105">
                  <c:v>98.174999999999997</c:v>
                </c:pt>
                <c:pt idx="106">
                  <c:v>99.087999999999994</c:v>
                </c:pt>
                <c:pt idx="107">
                  <c:v>97.596000000000004</c:v>
                </c:pt>
                <c:pt idx="108">
                  <c:v>102.193</c:v>
                </c:pt>
                <c:pt idx="109">
                  <c:v>106.26300000000001</c:v>
                </c:pt>
                <c:pt idx="110">
                  <c:v>108.895</c:v>
                </c:pt>
                <c:pt idx="111">
                  <c:v>113.509</c:v>
                </c:pt>
                <c:pt idx="112">
                  <c:v>114.947</c:v>
                </c:pt>
                <c:pt idx="113">
                  <c:v>116.71899999999999</c:v>
                </c:pt>
                <c:pt idx="114">
                  <c:v>118.105</c:v>
                </c:pt>
                <c:pt idx="115">
                  <c:v>116.018</c:v>
                </c:pt>
                <c:pt idx="116">
                  <c:v>116.456</c:v>
                </c:pt>
                <c:pt idx="117">
                  <c:v>110.491</c:v>
                </c:pt>
                <c:pt idx="118">
                  <c:v>106.77200000000001</c:v>
                </c:pt>
                <c:pt idx="119">
                  <c:v>100.877</c:v>
                </c:pt>
                <c:pt idx="120">
                  <c:v>95.93</c:v>
                </c:pt>
                <c:pt idx="121">
                  <c:v>94.807000000000002</c:v>
                </c:pt>
                <c:pt idx="122">
                  <c:v>91.649000000000001</c:v>
                </c:pt>
                <c:pt idx="123">
                  <c:v>89.316000000000003</c:v>
                </c:pt>
                <c:pt idx="124">
                  <c:v>90.456000000000003</c:v>
                </c:pt>
                <c:pt idx="125">
                  <c:v>90.614000000000004</c:v>
                </c:pt>
                <c:pt idx="126">
                  <c:v>92.210999999999999</c:v>
                </c:pt>
                <c:pt idx="127">
                  <c:v>90.474000000000004</c:v>
                </c:pt>
                <c:pt idx="128">
                  <c:v>90.772000000000006</c:v>
                </c:pt>
                <c:pt idx="129">
                  <c:v>91.14</c:v>
                </c:pt>
                <c:pt idx="130">
                  <c:v>91.052999999999997</c:v>
                </c:pt>
                <c:pt idx="131">
                  <c:v>93.456000000000003</c:v>
                </c:pt>
                <c:pt idx="132">
                  <c:v>91.491</c:v>
                </c:pt>
                <c:pt idx="133">
                  <c:v>91.667000000000002</c:v>
                </c:pt>
                <c:pt idx="134">
                  <c:v>91.509</c:v>
                </c:pt>
                <c:pt idx="135">
                  <c:v>91.718999999999994</c:v>
                </c:pt>
                <c:pt idx="136">
                  <c:v>92.701999999999998</c:v>
                </c:pt>
                <c:pt idx="137">
                  <c:v>93.876999999999995</c:v>
                </c:pt>
                <c:pt idx="138">
                  <c:v>97.789000000000001</c:v>
                </c:pt>
                <c:pt idx="139">
                  <c:v>101.298</c:v>
                </c:pt>
                <c:pt idx="140">
                  <c:v>103.351</c:v>
                </c:pt>
                <c:pt idx="141">
                  <c:v>105.105</c:v>
                </c:pt>
                <c:pt idx="142">
                  <c:v>106.789</c:v>
                </c:pt>
                <c:pt idx="143">
                  <c:v>105.982</c:v>
                </c:pt>
                <c:pt idx="144">
                  <c:v>102.316</c:v>
                </c:pt>
                <c:pt idx="145">
                  <c:v>100.43899999999999</c:v>
                </c:pt>
                <c:pt idx="146">
                  <c:v>95.683999999999997</c:v>
                </c:pt>
                <c:pt idx="147">
                  <c:v>91.894999999999996</c:v>
                </c:pt>
                <c:pt idx="148">
                  <c:v>90.367999999999995</c:v>
                </c:pt>
                <c:pt idx="149">
                  <c:v>88.192999999999998</c:v>
                </c:pt>
                <c:pt idx="150">
                  <c:v>88.123000000000005</c:v>
                </c:pt>
                <c:pt idx="151">
                  <c:v>89.491</c:v>
                </c:pt>
                <c:pt idx="152">
                  <c:v>87.578999999999994</c:v>
                </c:pt>
                <c:pt idx="153">
                  <c:v>87.947000000000003</c:v>
                </c:pt>
                <c:pt idx="154">
                  <c:v>89.683999999999997</c:v>
                </c:pt>
                <c:pt idx="155">
                  <c:v>87.754000000000005</c:v>
                </c:pt>
                <c:pt idx="156">
                  <c:v>87.525999999999996</c:v>
                </c:pt>
                <c:pt idx="157">
                  <c:v>86.965000000000003</c:v>
                </c:pt>
                <c:pt idx="158">
                  <c:v>86.965000000000003</c:v>
                </c:pt>
                <c:pt idx="159">
                  <c:v>88.123000000000005</c:v>
                </c:pt>
                <c:pt idx="160">
                  <c:v>87.018000000000001</c:v>
                </c:pt>
                <c:pt idx="161">
                  <c:v>87.438999999999993</c:v>
                </c:pt>
                <c:pt idx="162">
                  <c:v>87.981999999999999</c:v>
                </c:pt>
                <c:pt idx="163">
                  <c:v>86.754000000000005</c:v>
                </c:pt>
                <c:pt idx="164">
                  <c:v>85.491</c:v>
                </c:pt>
                <c:pt idx="165">
                  <c:v>86.825000000000003</c:v>
                </c:pt>
                <c:pt idx="166">
                  <c:v>87.683999999999997</c:v>
                </c:pt>
                <c:pt idx="167">
                  <c:v>86.772000000000006</c:v>
                </c:pt>
                <c:pt idx="168">
                  <c:v>85.947000000000003</c:v>
                </c:pt>
                <c:pt idx="169">
                  <c:v>87.772000000000006</c:v>
                </c:pt>
                <c:pt idx="170">
                  <c:v>87.192999999999998</c:v>
                </c:pt>
                <c:pt idx="171">
                  <c:v>86.087999999999994</c:v>
                </c:pt>
                <c:pt idx="172">
                  <c:v>86.018000000000001</c:v>
                </c:pt>
                <c:pt idx="173">
                  <c:v>86.385999999999996</c:v>
                </c:pt>
                <c:pt idx="174">
                  <c:v>84.825000000000003</c:v>
                </c:pt>
                <c:pt idx="175">
                  <c:v>84.718999999999994</c:v>
                </c:pt>
                <c:pt idx="176">
                  <c:v>86.263000000000005</c:v>
                </c:pt>
                <c:pt idx="177">
                  <c:v>87</c:v>
                </c:pt>
                <c:pt idx="178">
                  <c:v>85.403999999999996</c:v>
                </c:pt>
                <c:pt idx="179">
                  <c:v>85.281000000000006</c:v>
                </c:pt>
                <c:pt idx="180">
                  <c:v>84.894999999999996</c:v>
                </c:pt>
                <c:pt idx="181">
                  <c:v>85.227999999999994</c:v>
                </c:pt>
                <c:pt idx="182">
                  <c:v>85.981999999999999</c:v>
                </c:pt>
                <c:pt idx="183">
                  <c:v>84.965000000000003</c:v>
                </c:pt>
                <c:pt idx="184">
                  <c:v>88.367999999999995</c:v>
                </c:pt>
                <c:pt idx="185">
                  <c:v>86.525999999999996</c:v>
                </c:pt>
                <c:pt idx="186">
                  <c:v>86.718999999999994</c:v>
                </c:pt>
                <c:pt idx="187">
                  <c:v>85.701999999999998</c:v>
                </c:pt>
                <c:pt idx="188">
                  <c:v>87.105000000000004</c:v>
                </c:pt>
                <c:pt idx="189">
                  <c:v>85.509</c:v>
                </c:pt>
                <c:pt idx="190">
                  <c:v>84.93</c:v>
                </c:pt>
                <c:pt idx="191">
                  <c:v>86.438999999999993</c:v>
                </c:pt>
                <c:pt idx="192">
                  <c:v>84.332999999999998</c:v>
                </c:pt>
                <c:pt idx="193">
                  <c:v>84.912000000000006</c:v>
                </c:pt>
                <c:pt idx="194">
                  <c:v>85.158000000000001</c:v>
                </c:pt>
                <c:pt idx="195">
                  <c:v>86.754000000000005</c:v>
                </c:pt>
                <c:pt idx="196">
                  <c:v>87.298000000000002</c:v>
                </c:pt>
                <c:pt idx="197">
                  <c:v>85.421000000000006</c:v>
                </c:pt>
                <c:pt idx="198">
                  <c:v>86.807000000000002</c:v>
                </c:pt>
                <c:pt idx="199">
                  <c:v>86.367999999999995</c:v>
                </c:pt>
                <c:pt idx="200">
                  <c:v>85.841999999999999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109.51731023903534</c:v>
                </c:pt>
                <c:pt idx="2">
                  <c:v>109.59845293789388</c:v>
                </c:pt>
                <c:pt idx="3">
                  <c:v>109.67885934193592</c:v>
                </c:pt>
                <c:pt idx="4">
                  <c:v>109.75840818836673</c:v>
                </c:pt>
                <c:pt idx="5">
                  <c:v>109.83696316936864</c:v>
                </c:pt>
                <c:pt idx="6">
                  <c:v>109.91437149870569</c:v>
                </c:pt>
                <c:pt idx="7">
                  <c:v>109.99046241229007</c:v>
                </c:pt>
                <c:pt idx="8">
                  <c:v>110.06504561605722</c:v>
                </c:pt>
                <c:pt idx="9">
                  <c:v>110.13790969949865</c:v>
                </c:pt>
                <c:pt idx="10">
                  <c:v>110.20882053922182</c:v>
                </c:pt>
                <c:pt idx="11">
                  <c:v>110.27751972417022</c:v>
                </c:pt>
                <c:pt idx="12">
                  <c:v>110.34372304303848</c:v>
                </c:pt>
                <c:pt idx="13">
                  <c:v>110.40711908569773</c:v>
                </c:pt>
                <c:pt idx="14">
                  <c:v>110.4673680255159</c:v>
                </c:pt>
                <c:pt idx="15">
                  <c:v>110.52410067102578</c:v>
                </c:pt>
                <c:pt idx="16">
                  <c:v>110.57691790851356</c:v>
                </c:pt>
                <c:pt idx="17">
                  <c:v>110.62539071095513</c:v>
                </c:pt>
                <c:pt idx="18">
                  <c:v>110.66906097944094</c:v>
                </c:pt>
                <c:pt idx="19">
                  <c:v>110.70744363814005</c:v>
                </c:pt>
                <c:pt idx="20">
                  <c:v>110.74003066757855</c:v>
                </c:pt>
                <c:pt idx="21">
                  <c:v>110.76629820346319</c:v>
                </c:pt>
                <c:pt idx="22">
                  <c:v>110.78571855418821</c:v>
                </c:pt>
                <c:pt idx="23">
                  <c:v>110.79778014853153</c:v>
                </c:pt>
                <c:pt idx="24">
                  <c:v>110.80202021527435</c:v>
                </c:pt>
                <c:pt idx="25">
                  <c:v>110.79807766520932</c:v>
                </c:pt>
                <c:pt idx="26">
                  <c:v>110.78577746577946</c:v>
                </c:pt>
                <c:pt idx="27">
                  <c:v>110.76526301644596</c:v>
                </c:pt>
                <c:pt idx="28">
                  <c:v>110.73719977565325</c:v>
                </c:pt>
                <c:pt idx="29">
                  <c:v>110.70308151572452</c:v>
                </c:pt>
                <c:pt idx="30">
                  <c:v>110.66567947362088</c:v>
                </c:pt>
                <c:pt idx="31">
                  <c:v>110.62968298604773</c:v>
                </c:pt>
                <c:pt idx="32">
                  <c:v>110.60258564488623</c:v>
                </c:pt>
                <c:pt idx="33">
                  <c:v>110.5958701536249</c:v>
                </c:pt>
                <c:pt idx="34">
                  <c:v>110.62653338455544</c:v>
                </c:pt>
                <c:pt idx="35">
                  <c:v>110.71896538799359</c:v>
                </c:pt>
                <c:pt idx="36">
                  <c:v>110.90714717631808</c:v>
                </c:pt>
                <c:pt idx="37">
                  <c:v>111.23705841610732</c:v>
                </c:pt>
                <c:pt idx="38">
                  <c:v>111.76908756770746</c:v>
                </c:pt>
                <c:pt idx="39">
                  <c:v>112.58011897657268</c:v>
                </c:pt>
                <c:pt idx="40">
                  <c:v>113.76484696766786</c:v>
                </c:pt>
                <c:pt idx="41">
                  <c:v>115.43575774367051</c:v>
                </c:pt>
                <c:pt idx="42">
                  <c:v>117.72115536756823</c:v>
                </c:pt>
                <c:pt idx="43">
                  <c:v>120.76062261599043</c:v>
                </c:pt>
                <c:pt idx="44">
                  <c:v>124.69743415140105</c:v>
                </c:pt>
                <c:pt idx="45">
                  <c:v>129.66770185498527</c:v>
                </c:pt>
                <c:pt idx="46">
                  <c:v>135.78643469667333</c:v>
                </c:pt>
                <c:pt idx="47">
                  <c:v>143.13121473009667</c:v>
                </c:pt>
                <c:pt idx="48">
                  <c:v>151.72477012893032</c:v>
                </c:pt>
                <c:pt idx="49">
                  <c:v>161.51827433526381</c:v>
                </c:pt>
                <c:pt idx="50">
                  <c:v>172.37756602614877</c:v>
                </c:pt>
                <c:pt idx="51">
                  <c:v>184.07418595273379</c:v>
                </c:pt>
                <c:pt idx="52">
                  <c:v>196.27978645048583</c:v>
                </c:pt>
                <c:pt idx="53">
                  <c:v>208.54687696311862</c:v>
                </c:pt>
                <c:pt idx="54">
                  <c:v>220.21280319086353</c:v>
                </c:pt>
                <c:pt idx="55">
                  <c:v>230.10379206067125</c:v>
                </c:pt>
                <c:pt idx="56">
                  <c:v>236.02184631817022</c:v>
                </c:pt>
                <c:pt idx="57">
                  <c:v>234.55616445021332</c:v>
                </c:pt>
                <c:pt idx="58">
                  <c:v>222.3737087143441</c:v>
                </c:pt>
                <c:pt idx="59">
                  <c:v>199.19563409514174</c:v>
                </c:pt>
                <c:pt idx="60">
                  <c:v>169.88563422738369</c:v>
                </c:pt>
                <c:pt idx="61">
                  <c:v>142.4262627235193</c:v>
                </c:pt>
                <c:pt idx="62">
                  <c:v>122.89786747210067</c:v>
                </c:pt>
                <c:pt idx="63">
                  <c:v>112.45506937838645</c:v>
                </c:pt>
                <c:pt idx="64">
                  <c:v>108.65683925013369</c:v>
                </c:pt>
                <c:pt idx="65">
                  <c:v>108.52946119294481</c:v>
                </c:pt>
                <c:pt idx="66">
                  <c:v>110.2617783394297</c:v>
                </c:pt>
                <c:pt idx="67">
                  <c:v>113.19714119466896</c:v>
                </c:pt>
                <c:pt idx="68">
                  <c:v>117.26525030291354</c:v>
                </c:pt>
                <c:pt idx="69">
                  <c:v>122.57531774831767</c:v>
                </c:pt>
                <c:pt idx="70">
                  <c:v>129.23782315092336</c:v>
                </c:pt>
                <c:pt idx="71">
                  <c:v>137.29324648324803</c:v>
                </c:pt>
                <c:pt idx="72">
                  <c:v>146.67318633025559</c:v>
                </c:pt>
                <c:pt idx="73">
                  <c:v>157.17240398945268</c:v>
                </c:pt>
                <c:pt idx="74">
                  <c:v>168.42297057010325</c:v>
                </c:pt>
                <c:pt idx="75">
                  <c:v>179.83365786446262</c:v>
                </c:pt>
                <c:pt idx="76">
                  <c:v>190.38983632852941</c:v>
                </c:pt>
                <c:pt idx="77">
                  <c:v>198.2204977266835</c:v>
                </c:pt>
                <c:pt idx="78">
                  <c:v>200.26580478971988</c:v>
                </c:pt>
                <c:pt idx="79">
                  <c:v>193.14436752862673</c:v>
                </c:pt>
                <c:pt idx="80">
                  <c:v>175.86494004642054</c:v>
                </c:pt>
                <c:pt idx="81">
                  <c:v>152.24437694998923</c:v>
                </c:pt>
                <c:pt idx="82">
                  <c:v>129.43782917240134</c:v>
                </c:pt>
                <c:pt idx="83">
                  <c:v>113.09111639396883</c:v>
                </c:pt>
                <c:pt idx="84">
                  <c:v>104.22586761957498</c:v>
                </c:pt>
                <c:pt idx="85">
                  <c:v>100.51847639317026</c:v>
                </c:pt>
                <c:pt idx="86">
                  <c:v>99.255826373456415</c:v>
                </c:pt>
                <c:pt idx="87">
                  <c:v>98.82887710998989</c:v>
                </c:pt>
                <c:pt idx="88">
                  <c:v>98.613037604498842</c:v>
                </c:pt>
                <c:pt idx="89">
                  <c:v>98.437815612758826</c:v>
                </c:pt>
                <c:pt idx="90">
                  <c:v>98.269407494674326</c:v>
                </c:pt>
                <c:pt idx="91">
                  <c:v>98.10280991360996</c:v>
                </c:pt>
                <c:pt idx="92">
                  <c:v>97.937406178694573</c:v>
                </c:pt>
                <c:pt idx="93">
                  <c:v>97.773074597019644</c:v>
                </c:pt>
                <c:pt idx="94">
                  <c:v>97.609740156386977</c:v>
                </c:pt>
                <c:pt idx="95">
                  <c:v>97.447340342578286</c:v>
                </c:pt>
                <c:pt idx="96">
                  <c:v>97.285837901990874</c:v>
                </c:pt>
                <c:pt idx="97">
                  <c:v>97.125272948914187</c:v>
                </c:pt>
                <c:pt idx="98">
                  <c:v>96.965926183565927</c:v>
                </c:pt>
                <c:pt idx="99">
                  <c:v>96.808782450419542</c:v>
                </c:pt>
                <c:pt idx="100">
                  <c:v>96.656722567356212</c:v>
                </c:pt>
                <c:pt idx="101">
                  <c:v>96.517278294643745</c:v>
                </c:pt>
                <c:pt idx="102">
                  <c:v>96.408293737702891</c:v>
                </c:pt>
                <c:pt idx="103">
                  <c:v>96.368068305487498</c:v>
                </c:pt>
                <c:pt idx="104">
                  <c:v>96.470601459828174</c:v>
                </c:pt>
                <c:pt idx="105">
                  <c:v>96.843046093498344</c:v>
                </c:pt>
                <c:pt idx="106">
                  <c:v>97.675505279688295</c:v>
                </c:pt>
                <c:pt idx="107">
                  <c:v>99.204649037979337</c:v>
                </c:pt>
                <c:pt idx="108">
                  <c:v>101.64927285464998</c:v>
                </c:pt>
                <c:pt idx="109">
                  <c:v>105.0894439713809</c:v>
                </c:pt>
                <c:pt idx="110">
                  <c:v>109.31882613939165</c:v>
                </c:pt>
                <c:pt idx="111">
                  <c:v>113.74977151382171</c:v>
                </c:pt>
                <c:pt idx="112">
                  <c:v>117.4722745236306</c:v>
                </c:pt>
                <c:pt idx="113">
                  <c:v>119.51460596097442</c:v>
                </c:pt>
                <c:pt idx="114">
                  <c:v>119.22642479624602</c:v>
                </c:pt>
                <c:pt idx="115">
                  <c:v>116.58627837395508</c:v>
                </c:pt>
                <c:pt idx="116">
                  <c:v>112.23826049053739</c:v>
                </c:pt>
                <c:pt idx="117">
                  <c:v>107.21842608911403</c:v>
                </c:pt>
                <c:pt idx="118">
                  <c:v>102.53089672383808</c:v>
                </c:pt>
                <c:pt idx="119">
                  <c:v>98.814873938012653</c:v>
                </c:pt>
                <c:pt idx="120">
                  <c:v>96.24993180017141</c:v>
                </c:pt>
                <c:pt idx="121">
                  <c:v>94.674864144336425</c:v>
                </c:pt>
                <c:pt idx="122">
                  <c:v>93.787172284253913</c:v>
                </c:pt>
                <c:pt idx="123">
                  <c:v>93.30052052216891</c:v>
                </c:pt>
                <c:pt idx="124">
                  <c:v>93.014291046452129</c:v>
                </c:pt>
                <c:pt idx="125">
                  <c:v>92.814807533012285</c:v>
                </c:pt>
                <c:pt idx="126">
                  <c:v>92.6480785813377</c:v>
                </c:pt>
                <c:pt idx="127">
                  <c:v>92.492214840020338</c:v>
                </c:pt>
                <c:pt idx="128">
                  <c:v>92.339585037744499</c:v>
                </c:pt>
                <c:pt idx="129">
                  <c:v>92.18803005388618</c:v>
                </c:pt>
                <c:pt idx="130">
                  <c:v>92.037730065962805</c:v>
                </c:pt>
                <c:pt idx="131">
                  <c:v>91.891720813883126</c:v>
                </c:pt>
                <c:pt idx="132">
                  <c:v>91.760782658485041</c:v>
                </c:pt>
                <c:pt idx="133">
                  <c:v>91.67613300608096</c:v>
                </c:pt>
                <c:pt idx="134">
                  <c:v>91.713554663542268</c:v>
                </c:pt>
                <c:pt idx="135">
                  <c:v>92.024680841473057</c:v>
                </c:pt>
                <c:pt idx="136">
                  <c:v>92.850494809250691</c:v>
                </c:pt>
                <c:pt idx="137">
                  <c:v>94.468756984174192</c:v>
                </c:pt>
                <c:pt idx="138">
                  <c:v>97.036419668885316</c:v>
                </c:pt>
                <c:pt idx="139">
                  <c:v>100.36599877500059</c:v>
                </c:pt>
                <c:pt idx="140">
                  <c:v>103.79129982548562</c:v>
                </c:pt>
                <c:pt idx="141">
                  <c:v>106.30837233560186</c:v>
                </c:pt>
                <c:pt idx="142">
                  <c:v>107.01418754360684</c:v>
                </c:pt>
                <c:pt idx="143">
                  <c:v>105.59547881172789</c:v>
                </c:pt>
                <c:pt idx="144">
                  <c:v>102.51185483210092</c:v>
                </c:pt>
                <c:pt idx="145">
                  <c:v>98.729272352604653</c:v>
                </c:pt>
                <c:pt idx="146">
                  <c:v>95.211734849037185</c:v>
                </c:pt>
                <c:pt idx="147">
                  <c:v>92.530427656940489</c:v>
                </c:pt>
                <c:pt idx="148">
                  <c:v>90.78754559863637</c:v>
                </c:pt>
                <c:pt idx="149">
                  <c:v>89.784741390253799</c:v>
                </c:pt>
                <c:pt idx="150">
                  <c:v>89.242511620190541</c:v>
                </c:pt>
                <c:pt idx="151">
                  <c:v>88.936400041932316</c:v>
                </c:pt>
                <c:pt idx="152">
                  <c:v>88.732128927691079</c:v>
                </c:pt>
                <c:pt idx="153">
                  <c:v>88.565262390419818</c:v>
                </c:pt>
                <c:pt idx="154">
                  <c:v>88.410186287456796</c:v>
                </c:pt>
                <c:pt idx="155">
                  <c:v>88.258318932199003</c:v>
                </c:pt>
                <c:pt idx="156">
                  <c:v>88.107211235184394</c:v>
                </c:pt>
                <c:pt idx="157">
                  <c:v>87.956263472764419</c:v>
                </c:pt>
                <c:pt idx="158">
                  <c:v>87.805348779204976</c:v>
                </c:pt>
                <c:pt idx="159">
                  <c:v>87.654443640963422</c:v>
                </c:pt>
                <c:pt idx="160">
                  <c:v>87.503543982136179</c:v>
                </c:pt>
                <c:pt idx="161">
                  <c:v>87.35264890491446</c:v>
                </c:pt>
                <c:pt idx="162">
                  <c:v>87.201757984197528</c:v>
                </c:pt>
                <c:pt idx="163">
                  <c:v>87.050870877840055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109.51731023903264</c:v>
                </c:pt>
                <c:pt idx="2">
                  <c:v>109.59845293788601</c:v>
                </c:pt>
                <c:pt idx="3">
                  <c:v>109.67885934191334</c:v>
                </c:pt>
                <c:pt idx="4">
                  <c:v>109.75840818830319</c:v>
                </c:pt>
                <c:pt idx="5">
                  <c:v>109.83696316919313</c:v>
                </c:pt>
                <c:pt idx="6">
                  <c:v>109.91437149822967</c:v>
                </c:pt>
                <c:pt idx="7">
                  <c:v>109.99046241102266</c:v>
                </c:pt>
                <c:pt idx="8">
                  <c:v>110.0650456127444</c:v>
                </c:pt>
                <c:pt idx="9">
                  <c:v>110.13790969099767</c:v>
                </c:pt>
                <c:pt idx="10">
                  <c:v>110.20882051780605</c:v>
                </c:pt>
                <c:pt idx="11">
                  <c:v>110.27751967120491</c:v>
                </c:pt>
                <c:pt idx="12">
                  <c:v>110.34372291443819</c:v>
                </c:pt>
                <c:pt idx="13">
                  <c:v>110.40711877915908</c:v>
                </c:pt>
                <c:pt idx="14">
                  <c:v>110.46736730818201</c:v>
                </c:pt>
                <c:pt idx="15">
                  <c:v>110.52409902305209</c:v>
                </c:pt>
                <c:pt idx="16">
                  <c:v>110.57691419168927</c:v>
                </c:pt>
                <c:pt idx="17">
                  <c:v>110.62538248120572</c:v>
                </c:pt>
                <c:pt idx="18">
                  <c:v>110.66904309011332</c:v>
                </c:pt>
                <c:pt idx="19">
                  <c:v>110.70740546180366</c:v>
                </c:pt>
                <c:pt idx="20">
                  <c:v>110.73995068649101</c:v>
                </c:pt>
                <c:pt idx="21">
                  <c:v>110.76613370070402</c:v>
                </c:pt>
                <c:pt idx="22">
                  <c:v>110.78538639069932</c:v>
                </c:pt>
                <c:pt idx="23">
                  <c:v>110.79712169758619</c:v>
                </c:pt>
                <c:pt idx="24">
                  <c:v>110.80073880623651</c:v>
                </c:pt>
                <c:pt idx="25">
                  <c:v>110.79562947607982</c:v>
                </c:pt>
                <c:pt idx="26">
                  <c:v>110.7811855388041</c:v>
                </c:pt>
                <c:pt idx="27">
                  <c:v>110.75680754541706</c:v>
                </c:pt>
                <c:pt idx="28">
                  <c:v>110.72191449335409</c:v>
                </c:pt>
                <c:pt idx="29">
                  <c:v>110.67595450448395</c:v>
                </c:pt>
                <c:pt idx="30">
                  <c:v>110.61841625911251</c:v>
                </c:pt>
                <c:pt idx="31">
                  <c:v>110.54884092266882</c:v>
                </c:pt>
                <c:pt idx="32">
                  <c:v>110.4668342350034</c:v>
                </c:pt>
                <c:pt idx="33">
                  <c:v>110.37207837237358</c:v>
                </c:pt>
                <c:pt idx="34">
                  <c:v>110.26434314505501</c:v>
                </c:pt>
                <c:pt idx="35">
                  <c:v>110.14349606500301</c:v>
                </c:pt>
                <c:pt idx="36">
                  <c:v>110.00951081343754</c:v>
                </c:pt>
                <c:pt idx="37">
                  <c:v>109.86247366172752</c:v>
                </c:pt>
                <c:pt idx="38">
                  <c:v>109.70258745261752</c:v>
                </c:pt>
                <c:pt idx="39">
                  <c:v>109.53017283226438</c:v>
                </c:pt>
                <c:pt idx="40">
                  <c:v>109.34566653345107</c:v>
                </c:pt>
                <c:pt idx="41">
                  <c:v>109.14961664059254</c:v>
                </c:pt>
                <c:pt idx="42">
                  <c:v>108.94267490913963</c:v>
                </c:pt>
                <c:pt idx="43">
                  <c:v>108.72558635541768</c:v>
                </c:pt>
                <c:pt idx="44">
                  <c:v>108.49917646683808</c:v>
                </c:pt>
                <c:pt idx="45">
                  <c:v>108.26433649637104</c:v>
                </c:pt>
                <c:pt idx="46">
                  <c:v>108.02200739045504</c:v>
                </c:pt>
                <c:pt idx="47">
                  <c:v>107.77316295011488</c:v>
                </c:pt>
                <c:pt idx="48">
                  <c:v>107.51879283823297</c:v>
                </c:pt>
                <c:pt idx="49">
                  <c:v>107.25988602241259</c:v>
                </c:pt>
                <c:pt idx="50">
                  <c:v>106.99741518663708</c:v>
                </c:pt>
                <c:pt idx="51">
                  <c:v>106.73232256247962</c:v>
                </c:pt>
                <c:pt idx="52">
                  <c:v>106.46550753012622</c:v>
                </c:pt>
                <c:pt idx="53">
                  <c:v>106.19781622976755</c:v>
                </c:pt>
                <c:pt idx="54">
                  <c:v>105.93003331351434</c:v>
                </c:pt>
                <c:pt idx="55">
                  <c:v>105.66287586432694</c:v>
                </c:pt>
                <c:pt idx="56">
                  <c:v>105.39698941731689</c:v>
                </c:pt>
                <c:pt idx="57">
                  <c:v>105.13294594406396</c:v>
                </c:pt>
                <c:pt idx="58">
                  <c:v>104.87124360427048</c:v>
                </c:pt>
                <c:pt idx="59">
                  <c:v>104.61230803138699</c:v>
                </c:pt>
                <c:pt idx="60">
                  <c:v>104.35649489863768</c:v>
                </c:pt>
                <c:pt idx="61">
                  <c:v>104.10409350699044</c:v>
                </c:pt>
                <c:pt idx="62">
                  <c:v>103.85533114429877</c:v>
                </c:pt>
                <c:pt idx="63">
                  <c:v>103.61037798209098</c:v>
                </c:pt>
                <c:pt idx="64">
                  <c:v>103.36935230035107</c:v>
                </c:pt>
                <c:pt idx="65">
                  <c:v>103.13232585844398</c:v>
                </c:pt>
                <c:pt idx="66">
                  <c:v>102.89932925980065</c:v>
                </c:pt>
                <c:pt idx="67">
                  <c:v>102.67035718726881</c:v>
                </c:pt>
                <c:pt idx="68">
                  <c:v>102.44537341379278</c:v>
                </c:pt>
                <c:pt idx="69">
                  <c:v>102.22431551837887</c:v>
                </c:pt>
                <c:pt idx="70">
                  <c:v>102.00709925957881</c:v>
                </c:pt>
                <c:pt idx="71">
                  <c:v>101.79362257773404</c:v>
                </c:pt>
                <c:pt idx="72">
                  <c:v>101.58376921295489</c:v>
                </c:pt>
                <c:pt idx="73">
                  <c:v>101.3774119384175</c:v>
                </c:pt>
                <c:pt idx="74">
                  <c:v>101.17441541831703</c:v>
                </c:pt>
                <c:pt idx="75">
                  <c:v>100.97463870704867</c:v>
                </c:pt>
                <c:pt idx="76">
                  <c:v>100.77793741125589</c:v>
                </c:pt>
                <c:pt idx="77">
                  <c:v>100.58416553965044</c:v>
                </c:pt>
                <c:pt idx="78">
                  <c:v>100.39317706730377</c:v>
                </c:pt>
                <c:pt idx="79">
                  <c:v>100.20482724175055</c:v>
                </c:pt>
                <c:pt idx="80">
                  <c:v>100.01897365799543</c:v>
                </c:pt>
                <c:pt idx="81">
                  <c:v>99.835477128614158</c:v>
                </c:pt>
                <c:pt idx="82">
                  <c:v>99.65420237377802</c:v>
                </c:pt>
                <c:pt idx="83">
                  <c:v>99.475018554367622</c:v>
                </c:pt>
                <c:pt idx="84">
                  <c:v>99.297799669502893</c:v>
                </c:pt>
                <c:pt idx="85">
                  <c:v>99.122424837900084</c:v>
                </c:pt>
                <c:pt idx="86">
                  <c:v>98.948778480545272</c:v>
                </c:pt>
                <c:pt idx="87">
                  <c:v>98.776750420303642</c:v>
                </c:pt>
                <c:pt idx="88">
                  <c:v>98.606235912300491</c:v>
                </c:pt>
                <c:pt idx="89">
                  <c:v>98.437135617239747</c:v>
                </c:pt>
                <c:pt idx="90">
                  <c:v>98.269355528282247</c:v>
                </c:pt>
                <c:pt idx="91">
                  <c:v>98.102806860695978</c:v>
                </c:pt>
                <c:pt idx="92">
                  <c:v>97.937405912217343</c:v>
                </c:pt>
                <c:pt idx="93">
                  <c:v>97.773073900918632</c:v>
                </c:pt>
                <c:pt idx="94">
                  <c:v>97.609736786362106</c:v>
                </c:pt>
                <c:pt idx="95">
                  <c:v>97.447325078922532</c:v>
                </c:pt>
                <c:pt idx="96">
                  <c:v>97.285773641372288</c:v>
                </c:pt>
                <c:pt idx="97">
                  <c:v>97.125021486134884</c:v>
                </c:pt>
                <c:pt idx="98">
                  <c:v>96.965011571015935</c:v>
                </c:pt>
                <c:pt idx="99">
                  <c:v>96.805690595703709</c:v>
                </c:pt>
                <c:pt idx="100">
                  <c:v>96.647008800889566</c:v>
                </c:pt>
                <c:pt idx="101">
                  <c:v>96.488919771478578</c:v>
                </c:pt>
                <c:pt idx="102">
                  <c:v>96.331380245037863</c:v>
                </c:pt>
                <c:pt idx="103">
                  <c:v>96.174349926358573</c:v>
                </c:pt>
                <c:pt idx="104">
                  <c:v>96.017791308776879</c:v>
                </c:pt>
                <c:pt idx="105">
                  <c:v>95.861669502707031</c:v>
                </c:pt>
                <c:pt idx="106">
                  <c:v>95.705952071680557</c:v>
                </c:pt>
                <c:pt idx="107">
                  <c:v>95.550608876053388</c:v>
                </c:pt>
                <c:pt idx="108">
                  <c:v>95.395611924434434</c:v>
                </c:pt>
                <c:pt idx="109">
                  <c:v>95.240935232802798</c:v>
                </c:pt>
                <c:pt idx="110">
                  <c:v>95.086554691209258</c:v>
                </c:pt>
                <c:pt idx="111">
                  <c:v>94.932447937903589</c:v>
                </c:pt>
                <c:pt idx="112">
                  <c:v>94.778594240685592</c:v>
                </c:pt>
                <c:pt idx="113">
                  <c:v>94.624974385245309</c:v>
                </c:pt>
                <c:pt idx="114">
                  <c:v>94.471570570234803</c:v>
                </c:pt>
                <c:pt idx="115">
                  <c:v>94.318366308796357</c:v>
                </c:pt>
                <c:pt idx="116">
                  <c:v>94.165346336262289</c:v>
                </c:pt>
                <c:pt idx="117">
                  <c:v>94.012496523735777</c:v>
                </c:pt>
                <c:pt idx="118">
                  <c:v>93.859803797260312</c:v>
                </c:pt>
                <c:pt idx="119">
                  <c:v>93.707256062287456</c:v>
                </c:pt>
                <c:pt idx="120">
                  <c:v>93.554842133156455</c:v>
                </c:pt>
                <c:pt idx="121">
                  <c:v>93.402551667306028</c:v>
                </c:pt>
                <c:pt idx="122">
                  <c:v>93.25037510394597</c:v>
                </c:pt>
                <c:pt idx="123">
                  <c:v>93.098303606925612</c:v>
                </c:pt>
                <c:pt idx="124">
                  <c:v>92.94632901154597</c:v>
                </c:pt>
                <c:pt idx="125">
                  <c:v>92.794443775072651</c:v>
                </c:pt>
                <c:pt idx="126">
                  <c:v>92.642640930717945</c:v>
                </c:pt>
                <c:pt idx="127">
                  <c:v>92.490914044870749</c:v>
                </c:pt>
                <c:pt idx="128">
                  <c:v>92.339257177364672</c:v>
                </c:pt>
                <c:pt idx="129">
                  <c:v>92.187664844585498</c:v>
                </c:pt>
                <c:pt idx="130">
                  <c:v>92.036131985229488</c:v>
                </c:pt>
                <c:pt idx="131">
                  <c:v>91.8846539285353</c:v>
                </c:pt>
                <c:pt idx="132">
                  <c:v>91.733226364821746</c:v>
                </c:pt>
                <c:pt idx="133">
                  <c:v>91.581845318174274</c:v>
                </c:pt>
                <c:pt idx="134">
                  <c:v>91.430507121131683</c:v>
                </c:pt>
                <c:pt idx="135">
                  <c:v>91.279208391234704</c:v>
                </c:pt>
                <c:pt idx="136">
                  <c:v>91.127946009305646</c:v>
                </c:pt>
                <c:pt idx="137">
                  <c:v>90.976717099337606</c:v>
                </c:pt>
                <c:pt idx="138">
                  <c:v>90.82551900987923</c:v>
                </c:pt>
                <c:pt idx="139">
                  <c:v>90.674349296807776</c:v>
                </c:pt>
                <c:pt idx="140">
                  <c:v>90.523205707391824</c:v>
                </c:pt>
                <c:pt idx="141">
                  <c:v>90.372086165550058</c:v>
                </c:pt>
                <c:pt idx="142">
                  <c:v>90.220988758219761</c:v>
                </c:pt>
                <c:pt idx="143">
                  <c:v>90.069911722754242</c:v>
                </c:pt>
                <c:pt idx="144">
                  <c:v>89.918853435274031</c:v>
                </c:pt>
                <c:pt idx="145">
                  <c:v>89.767812399901942</c:v>
                </c:pt>
                <c:pt idx="146">
                  <c:v>89.616787238816741</c:v>
                </c:pt>
                <c:pt idx="147">
                  <c:v>89.465776683065073</c:v>
                </c:pt>
                <c:pt idx="148">
                  <c:v>89.314779564075295</c:v>
                </c:pt>
                <c:pt idx="149">
                  <c:v>89.163794805821084</c:v>
                </c:pt>
                <c:pt idx="150">
                  <c:v>89.012821417586167</c:v>
                </c:pt>
                <c:pt idx="151">
                  <c:v>88.861858487285303</c:v>
                </c:pt>
                <c:pt idx="152">
                  <c:v>88.710905175299629</c:v>
                </c:pt>
                <c:pt idx="153">
                  <c:v>88.559960708787685</c:v>
                </c:pt>
                <c:pt idx="154">
                  <c:v>88.409024376436307</c:v>
                </c:pt>
                <c:pt idx="155">
                  <c:v>88.258095523617698</c:v>
                </c:pt>
                <c:pt idx="156">
                  <c:v>88.1071735479225</c:v>
                </c:pt>
                <c:pt idx="157">
                  <c:v>87.956257895039684</c:v>
                </c:pt>
                <c:pt idx="158">
                  <c:v>87.805348054956937</c:v>
                </c:pt>
                <c:pt idx="159">
                  <c:v>87.654443558457459</c:v>
                </c:pt>
                <c:pt idx="160">
                  <c:v>87.503543973890032</c:v>
                </c:pt>
                <c:pt idx="161">
                  <c:v>87.352648904191383</c:v>
                </c:pt>
                <c:pt idx="162">
                  <c:v>87.201757984141906</c:v>
                </c:pt>
                <c:pt idx="163">
                  <c:v>87.050870877836303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1.2198475262306066E-2</c:v>
                </c:pt>
                <c:pt idx="2">
                  <c:v>1.8048745601985841E-2</c:v>
                </c:pt>
                <c:pt idx="3">
                  <c:v>3.1457829363330601E-2</c:v>
                </c:pt>
                <c:pt idx="4">
                  <c:v>4.4554476829169673E-2</c:v>
                </c:pt>
                <c:pt idx="5">
                  <c:v>5.1342597912778051E-2</c:v>
                </c:pt>
                <c:pt idx="6">
                  <c:v>5.8788216027334063E-2</c:v>
                </c:pt>
                <c:pt idx="7">
                  <c:v>6.4160623332168779E-2</c:v>
                </c:pt>
                <c:pt idx="8">
                  <c:v>7.3915508080665021E-2</c:v>
                </c:pt>
                <c:pt idx="9">
                  <c:v>7.0568656909908725E-2</c:v>
                </c:pt>
                <c:pt idx="10">
                  <c:v>8.0022474483805117E-2</c:v>
                </c:pt>
                <c:pt idx="11">
                  <c:v>8.7559538546852347E-2</c:v>
                </c:pt>
                <c:pt idx="12">
                  <c:v>9.7186290184294061E-2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1.0592236195976113E-2</c:v>
                </c:pt>
                <c:pt idx="1">
                  <c:v>1.9042695029706763E-2</c:v>
                </c:pt>
                <c:pt idx="2">
                  <c:v>1.8884663123285138E-2</c:v>
                </c:pt>
                <c:pt idx="3">
                  <c:v>3.6754823673638096E-2</c:v>
                </c:pt>
                <c:pt idx="4">
                  <c:v>5.4177367368513252E-2</c:v>
                </c:pt>
                <c:pt idx="5">
                  <c:v>5.3196575574111289E-2</c:v>
                </c:pt>
                <c:pt idx="6">
                  <c:v>5.3222726923226944E-2</c:v>
                </c:pt>
                <c:pt idx="7">
                  <c:v>6.106065962266001E-2</c:v>
                </c:pt>
                <c:pt idx="8">
                  <c:v>7.0793541006176089E-2</c:v>
                </c:pt>
                <c:pt idx="9">
                  <c:v>6.7327836718490769E-2</c:v>
                </c:pt>
                <c:pt idx="10">
                  <c:v>8.1081537920872318E-2</c:v>
                </c:pt>
                <c:pt idx="11">
                  <c:v>8.5642022420313602E-2</c:v>
                </c:pt>
                <c:pt idx="12">
                  <c:v>9.6117372552669333E-2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115.541</c:v>
                </c:pt>
                <c:pt idx="1">
                  <c:v>113.557</c:v>
                </c:pt>
                <c:pt idx="2">
                  <c:v>112.41</c:v>
                </c:pt>
                <c:pt idx="3">
                  <c:v>112.246</c:v>
                </c:pt>
                <c:pt idx="4">
                  <c:v>113.31100000000001</c:v>
                </c:pt>
                <c:pt idx="5">
                  <c:v>113.23</c:v>
                </c:pt>
                <c:pt idx="6">
                  <c:v>114.279</c:v>
                </c:pt>
                <c:pt idx="7">
                  <c:v>113.164</c:v>
                </c:pt>
                <c:pt idx="8">
                  <c:v>111.88500000000001</c:v>
                </c:pt>
                <c:pt idx="9">
                  <c:v>113</c:v>
                </c:pt>
                <c:pt idx="10">
                  <c:v>111.639</c:v>
                </c:pt>
                <c:pt idx="11">
                  <c:v>112.541</c:v>
                </c:pt>
                <c:pt idx="12">
                  <c:v>112.557</c:v>
                </c:pt>
                <c:pt idx="13">
                  <c:v>113.11499999999999</c:v>
                </c:pt>
                <c:pt idx="14">
                  <c:v>112.066</c:v>
                </c:pt>
                <c:pt idx="15">
                  <c:v>112.262</c:v>
                </c:pt>
                <c:pt idx="16">
                  <c:v>110.672</c:v>
                </c:pt>
                <c:pt idx="17">
                  <c:v>112.902</c:v>
                </c:pt>
                <c:pt idx="18">
                  <c:v>112</c:v>
                </c:pt>
                <c:pt idx="19">
                  <c:v>112.34399999999999</c:v>
                </c:pt>
                <c:pt idx="20">
                  <c:v>112.869</c:v>
                </c:pt>
                <c:pt idx="21">
                  <c:v>113.31100000000001</c:v>
                </c:pt>
                <c:pt idx="22">
                  <c:v>111.705</c:v>
                </c:pt>
                <c:pt idx="23">
                  <c:v>110.197</c:v>
                </c:pt>
                <c:pt idx="24">
                  <c:v>113.557</c:v>
                </c:pt>
                <c:pt idx="25">
                  <c:v>113.098</c:v>
                </c:pt>
                <c:pt idx="26">
                  <c:v>112.098</c:v>
                </c:pt>
                <c:pt idx="27">
                  <c:v>113.705</c:v>
                </c:pt>
                <c:pt idx="28">
                  <c:v>114.902</c:v>
                </c:pt>
                <c:pt idx="29">
                  <c:v>114.426</c:v>
                </c:pt>
                <c:pt idx="30">
                  <c:v>112.91800000000001</c:v>
                </c:pt>
                <c:pt idx="31">
                  <c:v>115.098</c:v>
                </c:pt>
                <c:pt idx="32">
                  <c:v>114.443</c:v>
                </c:pt>
                <c:pt idx="33">
                  <c:v>114.04900000000001</c:v>
                </c:pt>
                <c:pt idx="34">
                  <c:v>116.148</c:v>
                </c:pt>
                <c:pt idx="35">
                  <c:v>115.31100000000001</c:v>
                </c:pt>
                <c:pt idx="36">
                  <c:v>114.672</c:v>
                </c:pt>
                <c:pt idx="37">
                  <c:v>116.557</c:v>
                </c:pt>
                <c:pt idx="38">
                  <c:v>116.574</c:v>
                </c:pt>
                <c:pt idx="39">
                  <c:v>118</c:v>
                </c:pt>
                <c:pt idx="40">
                  <c:v>117.623</c:v>
                </c:pt>
                <c:pt idx="41">
                  <c:v>118.607</c:v>
                </c:pt>
                <c:pt idx="42">
                  <c:v>122.328</c:v>
                </c:pt>
                <c:pt idx="43">
                  <c:v>122.59</c:v>
                </c:pt>
                <c:pt idx="44">
                  <c:v>125.65600000000001</c:v>
                </c:pt>
                <c:pt idx="45">
                  <c:v>127.574</c:v>
                </c:pt>
                <c:pt idx="46">
                  <c:v>131.36099999999999</c:v>
                </c:pt>
                <c:pt idx="47">
                  <c:v>138.82</c:v>
                </c:pt>
                <c:pt idx="48">
                  <c:v>147.62299999999999</c:v>
                </c:pt>
                <c:pt idx="49">
                  <c:v>156.459</c:v>
                </c:pt>
                <c:pt idx="50">
                  <c:v>166.55699999999999</c:v>
                </c:pt>
                <c:pt idx="51">
                  <c:v>180.52500000000001</c:v>
                </c:pt>
                <c:pt idx="52">
                  <c:v>192.607</c:v>
                </c:pt>
                <c:pt idx="53">
                  <c:v>204.77</c:v>
                </c:pt>
                <c:pt idx="54">
                  <c:v>212.148</c:v>
                </c:pt>
                <c:pt idx="55">
                  <c:v>216.82</c:v>
                </c:pt>
                <c:pt idx="56">
                  <c:v>219.066</c:v>
                </c:pt>
                <c:pt idx="57">
                  <c:v>218.95099999999999</c:v>
                </c:pt>
                <c:pt idx="58">
                  <c:v>211.197</c:v>
                </c:pt>
                <c:pt idx="59">
                  <c:v>199.59</c:v>
                </c:pt>
                <c:pt idx="60">
                  <c:v>179.869</c:v>
                </c:pt>
                <c:pt idx="61">
                  <c:v>156.91800000000001</c:v>
                </c:pt>
                <c:pt idx="62">
                  <c:v>136.869</c:v>
                </c:pt>
                <c:pt idx="63">
                  <c:v>123.393</c:v>
                </c:pt>
                <c:pt idx="64">
                  <c:v>117.04900000000001</c:v>
                </c:pt>
                <c:pt idx="65">
                  <c:v>114.721</c:v>
                </c:pt>
                <c:pt idx="66">
                  <c:v>114.148</c:v>
                </c:pt>
                <c:pt idx="67">
                  <c:v>116.574</c:v>
                </c:pt>
                <c:pt idx="68">
                  <c:v>119.361</c:v>
                </c:pt>
                <c:pt idx="69">
                  <c:v>120.31100000000001</c:v>
                </c:pt>
                <c:pt idx="70">
                  <c:v>127</c:v>
                </c:pt>
                <c:pt idx="71">
                  <c:v>132.393</c:v>
                </c:pt>
                <c:pt idx="72">
                  <c:v>141.49199999999999</c:v>
                </c:pt>
                <c:pt idx="73">
                  <c:v>150.90199999999999</c:v>
                </c:pt>
                <c:pt idx="74">
                  <c:v>162.066</c:v>
                </c:pt>
                <c:pt idx="75">
                  <c:v>172</c:v>
                </c:pt>
                <c:pt idx="76">
                  <c:v>179.18</c:v>
                </c:pt>
                <c:pt idx="77">
                  <c:v>182.18</c:v>
                </c:pt>
                <c:pt idx="78">
                  <c:v>185.393</c:v>
                </c:pt>
                <c:pt idx="79">
                  <c:v>183.77</c:v>
                </c:pt>
                <c:pt idx="80">
                  <c:v>172.04900000000001</c:v>
                </c:pt>
                <c:pt idx="81">
                  <c:v>157.08199999999999</c:v>
                </c:pt>
                <c:pt idx="82">
                  <c:v>138.68899999999999</c:v>
                </c:pt>
                <c:pt idx="83">
                  <c:v>121.41</c:v>
                </c:pt>
                <c:pt idx="84">
                  <c:v>110.557</c:v>
                </c:pt>
                <c:pt idx="85">
                  <c:v>104.902</c:v>
                </c:pt>
                <c:pt idx="86">
                  <c:v>103.23</c:v>
                </c:pt>
                <c:pt idx="87">
                  <c:v>104.68899999999999</c:v>
                </c:pt>
                <c:pt idx="88">
                  <c:v>102.68899999999999</c:v>
                </c:pt>
                <c:pt idx="89">
                  <c:v>102.738</c:v>
                </c:pt>
                <c:pt idx="90">
                  <c:v>102.836</c:v>
                </c:pt>
                <c:pt idx="91">
                  <c:v>103.066</c:v>
                </c:pt>
                <c:pt idx="92">
                  <c:v>101.95099999999999</c:v>
                </c:pt>
                <c:pt idx="93">
                  <c:v>101.377</c:v>
                </c:pt>
                <c:pt idx="94">
                  <c:v>101.295</c:v>
                </c:pt>
                <c:pt idx="95">
                  <c:v>101.721</c:v>
                </c:pt>
                <c:pt idx="96">
                  <c:v>99.245999999999995</c:v>
                </c:pt>
                <c:pt idx="97">
                  <c:v>101.246</c:v>
                </c:pt>
                <c:pt idx="98">
                  <c:v>104.557</c:v>
                </c:pt>
                <c:pt idx="99">
                  <c:v>101.623</c:v>
                </c:pt>
                <c:pt idx="100">
                  <c:v>101.672</c:v>
                </c:pt>
                <c:pt idx="101">
                  <c:v>104.41</c:v>
                </c:pt>
                <c:pt idx="102">
                  <c:v>102.82</c:v>
                </c:pt>
                <c:pt idx="103">
                  <c:v>101.902</c:v>
                </c:pt>
                <c:pt idx="104">
                  <c:v>105.328</c:v>
                </c:pt>
                <c:pt idx="105">
                  <c:v>105.01600000000001</c:v>
                </c:pt>
                <c:pt idx="106">
                  <c:v>105.574</c:v>
                </c:pt>
                <c:pt idx="107">
                  <c:v>107.672</c:v>
                </c:pt>
                <c:pt idx="108">
                  <c:v>112.295</c:v>
                </c:pt>
                <c:pt idx="109">
                  <c:v>114.04900000000001</c:v>
                </c:pt>
                <c:pt idx="110">
                  <c:v>118.52500000000001</c:v>
                </c:pt>
                <c:pt idx="111">
                  <c:v>125.34399999999999</c:v>
                </c:pt>
                <c:pt idx="112">
                  <c:v>129.88499999999999</c:v>
                </c:pt>
                <c:pt idx="113">
                  <c:v>131.88499999999999</c:v>
                </c:pt>
                <c:pt idx="114">
                  <c:v>135.934</c:v>
                </c:pt>
                <c:pt idx="115">
                  <c:v>135.934</c:v>
                </c:pt>
                <c:pt idx="116">
                  <c:v>133.75399999999999</c:v>
                </c:pt>
                <c:pt idx="117">
                  <c:v>131.738</c:v>
                </c:pt>
                <c:pt idx="118">
                  <c:v>128.34399999999999</c:v>
                </c:pt>
                <c:pt idx="119">
                  <c:v>120.91800000000001</c:v>
                </c:pt>
                <c:pt idx="120">
                  <c:v>112.623</c:v>
                </c:pt>
                <c:pt idx="121">
                  <c:v>108.91800000000001</c:v>
                </c:pt>
                <c:pt idx="122">
                  <c:v>101.31100000000001</c:v>
                </c:pt>
                <c:pt idx="123">
                  <c:v>99.540999999999997</c:v>
                </c:pt>
                <c:pt idx="124">
                  <c:v>96.328000000000003</c:v>
                </c:pt>
                <c:pt idx="125">
                  <c:v>95.033000000000001</c:v>
                </c:pt>
                <c:pt idx="126">
                  <c:v>94.311000000000007</c:v>
                </c:pt>
                <c:pt idx="127">
                  <c:v>94.869</c:v>
                </c:pt>
                <c:pt idx="128">
                  <c:v>94.492000000000004</c:v>
                </c:pt>
                <c:pt idx="129">
                  <c:v>93.721000000000004</c:v>
                </c:pt>
                <c:pt idx="130">
                  <c:v>94.540999999999997</c:v>
                </c:pt>
                <c:pt idx="131">
                  <c:v>92.966999999999999</c:v>
                </c:pt>
                <c:pt idx="132">
                  <c:v>94.525000000000006</c:v>
                </c:pt>
                <c:pt idx="133">
                  <c:v>93.131</c:v>
                </c:pt>
                <c:pt idx="134">
                  <c:v>94.23</c:v>
                </c:pt>
                <c:pt idx="135">
                  <c:v>96.23</c:v>
                </c:pt>
                <c:pt idx="136">
                  <c:v>96.376999999999995</c:v>
                </c:pt>
                <c:pt idx="137">
                  <c:v>100.541</c:v>
                </c:pt>
                <c:pt idx="138">
                  <c:v>104.23</c:v>
                </c:pt>
                <c:pt idx="139">
                  <c:v>104.68899999999999</c:v>
                </c:pt>
                <c:pt idx="140">
                  <c:v>109.295</c:v>
                </c:pt>
                <c:pt idx="141">
                  <c:v>112.08199999999999</c:v>
                </c:pt>
                <c:pt idx="142">
                  <c:v>114.721</c:v>
                </c:pt>
                <c:pt idx="143">
                  <c:v>114.852</c:v>
                </c:pt>
                <c:pt idx="144">
                  <c:v>117.279</c:v>
                </c:pt>
                <c:pt idx="145">
                  <c:v>115.361</c:v>
                </c:pt>
                <c:pt idx="146">
                  <c:v>112.836</c:v>
                </c:pt>
                <c:pt idx="147">
                  <c:v>110.279</c:v>
                </c:pt>
                <c:pt idx="148">
                  <c:v>105.41</c:v>
                </c:pt>
                <c:pt idx="149">
                  <c:v>100.541</c:v>
                </c:pt>
                <c:pt idx="150">
                  <c:v>97.688999999999993</c:v>
                </c:pt>
                <c:pt idx="151">
                  <c:v>95.638999999999996</c:v>
                </c:pt>
                <c:pt idx="152">
                  <c:v>94.606999999999999</c:v>
                </c:pt>
                <c:pt idx="153">
                  <c:v>91.77</c:v>
                </c:pt>
                <c:pt idx="154">
                  <c:v>91.492000000000004</c:v>
                </c:pt>
                <c:pt idx="155">
                  <c:v>89.097999999999999</c:v>
                </c:pt>
                <c:pt idx="156">
                  <c:v>91.328000000000003</c:v>
                </c:pt>
                <c:pt idx="157">
                  <c:v>90</c:v>
                </c:pt>
                <c:pt idx="158">
                  <c:v>90.295000000000002</c:v>
                </c:pt>
                <c:pt idx="159">
                  <c:v>90.393000000000001</c:v>
                </c:pt>
                <c:pt idx="160">
                  <c:v>90.295000000000002</c:v>
                </c:pt>
                <c:pt idx="161">
                  <c:v>91.245999999999995</c:v>
                </c:pt>
                <c:pt idx="162">
                  <c:v>91.426000000000002</c:v>
                </c:pt>
                <c:pt idx="163">
                  <c:v>90.081999999999994</c:v>
                </c:pt>
                <c:pt idx="164">
                  <c:v>90.738</c:v>
                </c:pt>
                <c:pt idx="165">
                  <c:v>91.212999999999994</c:v>
                </c:pt>
                <c:pt idx="166">
                  <c:v>91.885000000000005</c:v>
                </c:pt>
                <c:pt idx="167">
                  <c:v>91.656000000000006</c:v>
                </c:pt>
                <c:pt idx="168">
                  <c:v>90.245999999999995</c:v>
                </c:pt>
                <c:pt idx="169">
                  <c:v>88.442999999999998</c:v>
                </c:pt>
                <c:pt idx="170">
                  <c:v>88.82</c:v>
                </c:pt>
                <c:pt idx="171">
                  <c:v>87.343999999999994</c:v>
                </c:pt>
                <c:pt idx="172">
                  <c:v>89.754000000000005</c:v>
                </c:pt>
                <c:pt idx="173">
                  <c:v>89.738</c:v>
                </c:pt>
                <c:pt idx="174">
                  <c:v>90.311000000000007</c:v>
                </c:pt>
                <c:pt idx="175">
                  <c:v>89.033000000000001</c:v>
                </c:pt>
                <c:pt idx="176">
                  <c:v>89.442999999999998</c:v>
                </c:pt>
                <c:pt idx="177">
                  <c:v>89.623000000000005</c:v>
                </c:pt>
                <c:pt idx="178">
                  <c:v>89.262</c:v>
                </c:pt>
                <c:pt idx="179">
                  <c:v>90.492000000000004</c:v>
                </c:pt>
                <c:pt idx="180">
                  <c:v>89.474999999999994</c:v>
                </c:pt>
                <c:pt idx="181">
                  <c:v>90.426000000000002</c:v>
                </c:pt>
                <c:pt idx="182">
                  <c:v>89.081999999999994</c:v>
                </c:pt>
                <c:pt idx="183">
                  <c:v>90.245999999999995</c:v>
                </c:pt>
                <c:pt idx="184">
                  <c:v>86.245999999999995</c:v>
                </c:pt>
                <c:pt idx="185">
                  <c:v>89.606999999999999</c:v>
                </c:pt>
                <c:pt idx="186">
                  <c:v>88.097999999999999</c:v>
                </c:pt>
                <c:pt idx="187">
                  <c:v>89.704999999999998</c:v>
                </c:pt>
                <c:pt idx="188">
                  <c:v>88.066000000000003</c:v>
                </c:pt>
                <c:pt idx="189">
                  <c:v>90.23</c:v>
                </c:pt>
                <c:pt idx="190">
                  <c:v>86.869</c:v>
                </c:pt>
                <c:pt idx="191">
                  <c:v>87.492000000000004</c:v>
                </c:pt>
                <c:pt idx="192">
                  <c:v>88.557000000000002</c:v>
                </c:pt>
                <c:pt idx="193">
                  <c:v>88.802999999999997</c:v>
                </c:pt>
                <c:pt idx="194">
                  <c:v>89.278999999999996</c:v>
                </c:pt>
                <c:pt idx="195">
                  <c:v>89.474999999999994</c:v>
                </c:pt>
                <c:pt idx="196">
                  <c:v>88.41</c:v>
                </c:pt>
                <c:pt idx="197">
                  <c:v>86.918000000000006</c:v>
                </c:pt>
                <c:pt idx="198">
                  <c:v>89.393000000000001</c:v>
                </c:pt>
                <c:pt idx="199">
                  <c:v>88.361000000000004</c:v>
                </c:pt>
                <c:pt idx="200">
                  <c:v>87.802999999999997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111.63103583208014</c:v>
                </c:pt>
                <c:pt idx="6">
                  <c:v>111.78081224111956</c:v>
                </c:pt>
                <c:pt idx="7">
                  <c:v>111.93097047103733</c:v>
                </c:pt>
                <c:pt idx="8">
                  <c:v>112.08142933750025</c:v>
                </c:pt>
                <c:pt idx="9">
                  <c:v>112.23208979480488</c:v>
                </c:pt>
                <c:pt idx="10">
                  <c:v>112.38283268338586</c:v>
                </c:pt>
                <c:pt idx="11">
                  <c:v>112.53351631975926</c:v>
                </c:pt>
                <c:pt idx="12">
                  <c:v>112.6839739426776</c:v>
                </c:pt>
                <c:pt idx="13">
                  <c:v>112.83401103730986</c:v>
                </c:pt>
                <c:pt idx="14">
                  <c:v>112.98340256935649</c:v>
                </c:pt>
                <c:pt idx="15">
                  <c:v>113.13189017390894</c:v>
                </c:pt>
                <c:pt idx="16">
                  <c:v>113.27917936093976</c:v>
                </c:pt>
                <c:pt idx="17">
                  <c:v>113.42493682325693</c:v>
                </c:pt>
                <c:pt idx="18">
                  <c:v>113.56878796877997</c:v>
                </c:pt>
                <c:pt idx="19">
                  <c:v>113.71031485700803</c:v>
                </c:pt>
                <c:pt idx="20">
                  <c:v>113.84905481781891</c:v>
                </c:pt>
                <c:pt idx="21">
                  <c:v>113.98450020178755</c:v>
                </c:pt>
                <c:pt idx="22">
                  <c:v>114.11610001069216</c:v>
                </c:pt>
                <c:pt idx="23">
                  <c:v>114.24326467603619</c:v>
                </c:pt>
                <c:pt idx="24">
                  <c:v>114.36537613494004</c:v>
                </c:pt>
                <c:pt idx="25">
                  <c:v>114.48180680809786</c:v>
                </c:pt>
                <c:pt idx="26">
                  <c:v>114.59195340763665</c:v>
                </c:pt>
                <c:pt idx="27">
                  <c:v>114.69529507063864</c:v>
                </c:pt>
                <c:pt idx="28">
                  <c:v>114.79149055799971</c:v>
                </c:pt>
                <c:pt idx="29">
                  <c:v>114.88053658331036</c:v>
                </c:pt>
                <c:pt idx="30">
                  <c:v>114.9630189637634</c:v>
                </c:pt>
                <c:pt idx="31">
                  <c:v>115.04049999404646</c:v>
                </c:pt>
                <c:pt idx="32">
                  <c:v>115.11609820840989</c:v>
                </c:pt>
                <c:pt idx="33">
                  <c:v>115.19532824424643</c:v>
                </c:pt>
                <c:pt idx="34">
                  <c:v>115.28727491021361</c:v>
                </c:pt>
                <c:pt idx="35">
                  <c:v>115.40617093196967</c:v>
                </c:pt>
                <c:pt idx="36">
                  <c:v>115.57342458994773</c:v>
                </c:pt>
                <c:pt idx="37">
                  <c:v>115.82009309317129</c:v>
                </c:pt>
                <c:pt idx="38">
                  <c:v>116.18971251850151</c:v>
                </c:pt>
                <c:pt idx="39">
                  <c:v>116.74127176597032</c:v>
                </c:pt>
                <c:pt idx="40">
                  <c:v>117.55195999894562</c:v>
                </c:pt>
                <c:pt idx="41">
                  <c:v>118.71913948673328</c:v>
                </c:pt>
                <c:pt idx="42">
                  <c:v>120.36082769081224</c:v>
                </c:pt>
                <c:pt idx="43">
                  <c:v>122.61385702202044</c:v>
                </c:pt>
                <c:pt idx="44">
                  <c:v>125.62887122685598</c:v>
                </c:pt>
                <c:pt idx="45">
                  <c:v>129.56146779031096</c:v>
                </c:pt>
                <c:pt idx="46">
                  <c:v>134.55914486020438</c:v>
                </c:pt>
                <c:pt idx="47">
                  <c:v>140.74425581903893</c:v>
                </c:pt>
                <c:pt idx="48">
                  <c:v>148.19381009322726</c:v>
                </c:pt>
                <c:pt idx="49">
                  <c:v>156.91732428412061</c:v>
                </c:pt>
                <c:pt idx="50">
                  <c:v>166.83308826154931</c:v>
                </c:pt>
                <c:pt idx="51">
                  <c:v>177.73944495197827</c:v>
                </c:pt>
                <c:pt idx="52">
                  <c:v>189.26981884196945</c:v>
                </c:pt>
                <c:pt idx="53">
                  <c:v>200.81310693604672</c:v>
                </c:pt>
                <c:pt idx="54">
                  <c:v>211.39358682334074</c:v>
                </c:pt>
                <c:pt idx="55">
                  <c:v>219.56429928906471</c:v>
                </c:pt>
                <c:pt idx="56">
                  <c:v>223.46824837965698</c:v>
                </c:pt>
                <c:pt idx="57">
                  <c:v>221.26293088094693</c:v>
                </c:pt>
                <c:pt idx="58">
                  <c:v>211.93051317052911</c:v>
                </c:pt>
                <c:pt idx="59">
                  <c:v>196.10909939924647</c:v>
                </c:pt>
                <c:pt idx="60">
                  <c:v>176.31038218370387</c:v>
                </c:pt>
                <c:pt idx="61">
                  <c:v>156.14990973504257</c:v>
                </c:pt>
                <c:pt idx="62">
                  <c:v>138.94241667747002</c:v>
                </c:pt>
                <c:pt idx="63">
                  <c:v>126.54471210228091</c:v>
                </c:pt>
                <c:pt idx="64">
                  <c:v>119.10936020613485</c:v>
                </c:pt>
                <c:pt idx="65">
                  <c:v>115.67807977108288</c:v>
                </c:pt>
                <c:pt idx="66">
                  <c:v>115.02297425461261</c:v>
                </c:pt>
                <c:pt idx="67">
                  <c:v>116.21007528363471</c:v>
                </c:pt>
                <c:pt idx="68">
                  <c:v>118.75136797124652</c:v>
                </c:pt>
                <c:pt idx="69">
                  <c:v>122.49900156422059</c:v>
                </c:pt>
                <c:pt idx="70">
                  <c:v>127.47366135329447</c:v>
                </c:pt>
                <c:pt idx="71">
                  <c:v>133.72639895404771</c:v>
                </c:pt>
                <c:pt idx="72">
                  <c:v>141.24951661924297</c:v>
                </c:pt>
                <c:pt idx="73">
                  <c:v>149.91907892740502</c:v>
                </c:pt>
                <c:pt idx="74">
                  <c:v>159.44381769258416</c:v>
                </c:pt>
                <c:pt idx="75">
                  <c:v>169.28140263524639</c:v>
                </c:pt>
                <c:pt idx="76">
                  <c:v>178.47177001221112</c:v>
                </c:pt>
                <c:pt idx="77">
                  <c:v>185.41258076489856</c:v>
                </c:pt>
                <c:pt idx="78">
                  <c:v>187.85159549932115</c:v>
                </c:pt>
                <c:pt idx="79">
                  <c:v>183.5871693916479</c:v>
                </c:pt>
                <c:pt idx="80">
                  <c:v>171.95284831483116</c:v>
                </c:pt>
                <c:pt idx="81">
                  <c:v>155.03456411082573</c:v>
                </c:pt>
                <c:pt idx="82">
                  <c:v>137.11773226598368</c:v>
                </c:pt>
                <c:pt idx="83">
                  <c:v>122.36435251036968</c:v>
                </c:pt>
                <c:pt idx="84">
                  <c:v>112.68851385041935</c:v>
                </c:pt>
                <c:pt idx="85">
                  <c:v>107.548993178727</c:v>
                </c:pt>
                <c:pt idx="86">
                  <c:v>105.27102031746352</c:v>
                </c:pt>
                <c:pt idx="87">
                  <c:v>104.3534871645201</c:v>
                </c:pt>
                <c:pt idx="88">
                  <c:v>103.9372994240599</c:v>
                </c:pt>
                <c:pt idx="89">
                  <c:v>103.66694170720064</c:v>
                </c:pt>
                <c:pt idx="90">
                  <c:v>103.43116576433125</c:v>
                </c:pt>
                <c:pt idx="91">
                  <c:v>103.20326078673749</c:v>
                </c:pt>
                <c:pt idx="92">
                  <c:v>102.97867571625576</c:v>
                </c:pt>
                <c:pt idx="93">
                  <c:v>102.75773255972243</c:v>
                </c:pt>
                <c:pt idx="94">
                  <c:v>102.54230145763076</c:v>
                </c:pt>
                <c:pt idx="95">
                  <c:v>102.3357504760862</c:v>
                </c:pt>
                <c:pt idx="96">
                  <c:v>102.14366828396459</c:v>
                </c:pt>
                <c:pt idx="97">
                  <c:v>101.97496730447448</c:v>
                </c:pt>
                <c:pt idx="98">
                  <c:v>101.84334106107885</c:v>
                </c:pt>
                <c:pt idx="99">
                  <c:v>101.76904715803484</c:v>
                </c:pt>
                <c:pt idx="100">
                  <c:v>101.78089694809033</c:v>
                </c:pt>
                <c:pt idx="101">
                  <c:v>101.91819608133434</c:v>
                </c:pt>
                <c:pt idx="102">
                  <c:v>102.23221275720941</c:v>
                </c:pt>
                <c:pt idx="103">
                  <c:v>102.78658183634995</c:v>
                </c:pt>
                <c:pt idx="104">
                  <c:v>103.65593020241646</c:v>
                </c:pt>
                <c:pt idx="105">
                  <c:v>104.92198797152636</c:v>
                </c:pt>
                <c:pt idx="106">
                  <c:v>106.66656753979441</c:v>
                </c:pt>
                <c:pt idx="107">
                  <c:v>108.96100641447305</c:v>
                </c:pt>
                <c:pt idx="108">
                  <c:v>111.85178686366979</c:v>
                </c:pt>
                <c:pt idx="109">
                  <c:v>115.3417367632704</c:v>
                </c:pt>
                <c:pt idx="110">
                  <c:v>119.36539584987243</c:v>
                </c:pt>
                <c:pt idx="111">
                  <c:v>123.75694187750713</c:v>
                </c:pt>
                <c:pt idx="112">
                  <c:v>128.2128508608188</c:v>
                </c:pt>
                <c:pt idx="113">
                  <c:v>132.26328871342915</c:v>
                </c:pt>
                <c:pt idx="114">
                  <c:v>135.28443611435901</c:v>
                </c:pt>
                <c:pt idx="115">
                  <c:v>136.59310715784031</c:v>
                </c:pt>
                <c:pt idx="116">
                  <c:v>135.63988814263737</c:v>
                </c:pt>
                <c:pt idx="117">
                  <c:v>132.24915240817879</c:v>
                </c:pt>
                <c:pt idx="118">
                  <c:v>126.78247448218026</c:v>
                </c:pt>
                <c:pt idx="119">
                  <c:v>120.09937127610763</c:v>
                </c:pt>
                <c:pt idx="120">
                  <c:v>113.29230930772513</c:v>
                </c:pt>
                <c:pt idx="121">
                  <c:v>107.31982179001068</c:v>
                </c:pt>
                <c:pt idx="122">
                  <c:v>102.73121619583551</c:v>
                </c:pt>
                <c:pt idx="123">
                  <c:v>99.606917251801022</c:v>
                </c:pt>
                <c:pt idx="124">
                  <c:v>97.693163082644062</c:v>
                </c:pt>
                <c:pt idx="125">
                  <c:v>96.60924539475927</c:v>
                </c:pt>
                <c:pt idx="126">
                  <c:v>96.009646716319892</c:v>
                </c:pt>
                <c:pt idx="127">
                  <c:v>95.6547291222859</c:v>
                </c:pt>
                <c:pt idx="128">
                  <c:v>95.409336607660364</c:v>
                </c:pt>
                <c:pt idx="129">
                  <c:v>95.211356360094214</c:v>
                </c:pt>
                <c:pt idx="130">
                  <c:v>95.041388716355527</c:v>
                </c:pt>
                <c:pt idx="131">
                  <c:v>94.905649760765414</c:v>
                </c:pt>
                <c:pt idx="132">
                  <c:v>94.832111227663432</c:v>
                </c:pt>
                <c:pt idx="133">
                  <c:v>94.875648593700987</c:v>
                </c:pt>
                <c:pt idx="134">
                  <c:v>95.126810720942728</c:v>
                </c:pt>
                <c:pt idx="135">
                  <c:v>95.717069416933498</c:v>
                </c:pt>
                <c:pt idx="136">
                  <c:v>96.810768433383117</c:v>
                </c:pt>
                <c:pt idx="137">
                  <c:v>98.573249127134858</c:v>
                </c:pt>
                <c:pt idx="138">
                  <c:v>101.11005969061158</c:v>
                </c:pt>
                <c:pt idx="139">
                  <c:v>104.38637909640083</c:v>
                </c:pt>
                <c:pt idx="140">
                  <c:v>108.155540472431</c:v>
                </c:pt>
                <c:pt idx="141">
                  <c:v>111.93953927819399</c:v>
                </c:pt>
                <c:pt idx="142">
                  <c:v>115.09775332723419</c:v>
                </c:pt>
                <c:pt idx="143">
                  <c:v>116.98576762998431</c:v>
                </c:pt>
                <c:pt idx="144">
                  <c:v>117.15622831726512</c:v>
                </c:pt>
                <c:pt idx="145">
                  <c:v>115.51782156849167</c:v>
                </c:pt>
                <c:pt idx="146">
                  <c:v>112.37555180990779</c:v>
                </c:pt>
                <c:pt idx="147">
                  <c:v>108.32893126078235</c:v>
                </c:pt>
                <c:pt idx="148">
                  <c:v>104.0747310744442</c:v>
                </c:pt>
                <c:pt idx="149">
                  <c:v>100.20402785643206</c:v>
                </c:pt>
                <c:pt idx="150">
                  <c:v>97.074518786950009</c:v>
                </c:pt>
                <c:pt idx="151">
                  <c:v>94.78973633554827</c:v>
                </c:pt>
                <c:pt idx="152">
                  <c:v>93.262361303694277</c:v>
                </c:pt>
                <c:pt idx="153">
                  <c:v>92.310501822216381</c:v>
                </c:pt>
                <c:pt idx="154">
                  <c:v>91.740826386909319</c:v>
                </c:pt>
                <c:pt idx="155">
                  <c:v>91.396471349400912</c:v>
                </c:pt>
                <c:pt idx="156">
                  <c:v>91.171086057550951</c:v>
                </c:pt>
                <c:pt idx="157">
                  <c:v>91.002190651685083</c:v>
                </c:pt>
                <c:pt idx="158">
                  <c:v>90.857368147027984</c:v>
                </c:pt>
                <c:pt idx="159">
                  <c:v>90.721581190201277</c:v>
                </c:pt>
                <c:pt idx="160">
                  <c:v>90.588525851090921</c:v>
                </c:pt>
                <c:pt idx="161">
                  <c:v>90.455778172355181</c:v>
                </c:pt>
                <c:pt idx="162">
                  <c:v>90.322457559943615</c:v>
                </c:pt>
                <c:pt idx="163">
                  <c:v>90.188241596185989</c:v>
                </c:pt>
                <c:pt idx="164">
                  <c:v>90.052997449353512</c:v>
                </c:pt>
                <c:pt idx="165">
                  <c:v>89.916658102170899</c:v>
                </c:pt>
                <c:pt idx="166">
                  <c:v>89.779184328230684</c:v>
                </c:pt>
                <c:pt idx="167">
                  <c:v>89.640553386601241</c:v>
                </c:pt>
                <c:pt idx="168">
                  <c:v>89.500755169548654</c:v>
                </c:pt>
                <c:pt idx="169">
                  <c:v>89.359790234665255</c:v>
                </c:pt>
                <c:pt idx="170">
                  <c:v>89.21766829801075</c:v>
                </c:pt>
                <c:pt idx="171">
                  <c:v>89.074406874790057</c:v>
                </c:pt>
                <c:pt idx="172">
                  <c:v>88.930030015798749</c:v>
                </c:pt>
                <c:pt idx="173">
                  <c:v>88.784567139659117</c:v>
                </c:pt>
                <c:pt idx="174">
                  <c:v>88.638051966803516</c:v>
                </c:pt>
                <c:pt idx="175">
                  <c:v>88.490521558691555</c:v>
                </c:pt>
                <c:pt idx="176">
                  <c:v>88.342015462472659</c:v>
                </c:pt>
                <c:pt idx="177">
                  <c:v>88.192574958563057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111.63103583207457</c:v>
                </c:pt>
                <c:pt idx="6">
                  <c:v>111.78081224110251</c:v>
                </c:pt>
                <c:pt idx="7">
                  <c:v>111.93097047098627</c:v>
                </c:pt>
                <c:pt idx="8">
                  <c:v>112.08142933735043</c:v>
                </c:pt>
                <c:pt idx="9">
                  <c:v>112.23208979437422</c:v>
                </c:pt>
                <c:pt idx="10">
                  <c:v>112.38283268217326</c:v>
                </c:pt>
                <c:pt idx="11">
                  <c:v>112.53351631641459</c:v>
                </c:pt>
                <c:pt idx="12">
                  <c:v>112.68397393364036</c:v>
                </c:pt>
                <c:pt idx="13">
                  <c:v>112.83401101338953</c:v>
                </c:pt>
                <c:pt idx="14">
                  <c:v>112.98340250733425</c:v>
                </c:pt>
                <c:pt idx="15">
                  <c:v>113.13189001637426</c:v>
                </c:pt>
                <c:pt idx="16">
                  <c:v>113.27917896896923</c:v>
                </c:pt>
                <c:pt idx="17">
                  <c:v>113.42493586787022</c:v>
                </c:pt>
                <c:pt idx="18">
                  <c:v>113.56878568763169</c:v>
                </c:pt>
                <c:pt idx="19">
                  <c:v>113.71030952149258</c:v>
                </c:pt>
                <c:pt idx="20">
                  <c:v>113.84904259284933</c:v>
                </c:pt>
                <c:pt idx="21">
                  <c:v>113.98447276282199</c:v>
                </c:pt>
                <c:pt idx="22">
                  <c:v>114.1160396802895</c:v>
                </c:pt>
                <c:pt idx="23">
                  <c:v>114.24313473292665</c:v>
                </c:pt>
                <c:pt idx="24">
                  <c:v>114.36510196563671</c:v>
                </c:pt>
                <c:pt idx="25">
                  <c:v>114.48124013454576</c:v>
                </c:pt>
                <c:pt idx="26">
                  <c:v>114.59080605848007</c:v>
                </c:pt>
                <c:pt idx="27">
                  <c:v>114.69301941365737</c:v>
                </c:pt>
                <c:pt idx="28">
                  <c:v>114.787069089445</c:v>
                </c:pt>
                <c:pt idx="29">
                  <c:v>114.87212118214973</c:v>
                </c:pt>
                <c:pt idx="30">
                  <c:v>114.94732864927892</c:v>
                </c:pt>
                <c:pt idx="31">
                  <c:v>115.01184257890651</c:v>
                </c:pt>
                <c:pt idx="32">
                  <c:v>115.06482494928994</c:v>
                </c:pt>
                <c:pt idx="33">
                  <c:v>115.10546266576905</c:v>
                </c:pt>
                <c:pt idx="34">
                  <c:v>115.13298256980042</c:v>
                </c:pt>
                <c:pt idx="35">
                  <c:v>115.14666702474003</c:v>
                </c:pt>
                <c:pt idx="36">
                  <c:v>115.14586960179815</c:v>
                </c:pt>
                <c:pt idx="37">
                  <c:v>115.13003032514794</c:v>
                </c:pt>
                <c:pt idx="38">
                  <c:v>115.09868989502617</c:v>
                </c:pt>
                <c:pt idx="39">
                  <c:v>115.05150229832985</c:v>
                </c:pt>
                <c:pt idx="40">
                  <c:v>114.98824524226909</c:v>
                </c:pt>
                <c:pt idx="41">
                  <c:v>114.90882790989855</c:v>
                </c:pt>
                <c:pt idx="42">
                  <c:v>114.81329563533045</c:v>
                </c:pt>
                <c:pt idx="43">
                  <c:v>114.70183122612001</c:v>
                </c:pt>
                <c:pt idx="44">
                  <c:v>114.57475281244847</c:v>
                </c:pt>
                <c:pt idx="45">
                  <c:v>114.43250826650396</c:v>
                </c:pt>
                <c:pt idx="46">
                  <c:v>114.27566639861195</c:v>
                </c:pt>
                <c:pt idx="47">
                  <c:v>114.1049052868086</c:v>
                </c:pt>
                <c:pt idx="48">
                  <c:v>113.92099822253311</c:v>
                </c:pt>
                <c:pt idx="49">
                  <c:v>113.72479784823051</c:v>
                </c:pt>
                <c:pt idx="50">
                  <c:v>113.51721911749914</c:v>
                </c:pt>
                <c:pt idx="51">
                  <c:v>113.29922172328016</c:v>
                </c:pt>
                <c:pt idx="52">
                  <c:v>113.07179261639246</c:v>
                </c:pt>
                <c:pt idx="53">
                  <c:v>112.83592918048799</c:v>
                </c:pt>
                <c:pt idx="54">
                  <c:v>112.59262354753088</c:v>
                </c:pt>
                <c:pt idx="55">
                  <c:v>112.34284843875152</c:v>
                </c:pt>
                <c:pt idx="56">
                  <c:v>112.08754480851071</c:v>
                </c:pt>
                <c:pt idx="57">
                  <c:v>111.82761146081707</c:v>
                </c:pt>
                <c:pt idx="58">
                  <c:v>111.56389670728393</c:v>
                </c:pt>
                <c:pt idx="59">
                  <c:v>111.29719204629082</c:v>
                </c:pt>
                <c:pt idx="60">
                  <c:v>111.02822776941339</c:v>
                </c:pt>
                <c:pt idx="61">
                  <c:v>110.75767034441009</c:v>
                </c:pt>
                <c:pt idx="62">
                  <c:v>110.48612138429756</c:v>
                </c:pt>
                <c:pt idx="63">
                  <c:v>110.21411798819987</c:v>
                </c:pt>
                <c:pt idx="64">
                  <c:v>109.94213422978409</c:v>
                </c:pt>
                <c:pt idx="65">
                  <c:v>109.67058357077968</c:v>
                </c:pt>
                <c:pt idx="66">
                  <c:v>109.39982198772859</c:v>
                </c:pt>
                <c:pt idx="67">
                  <c:v>109.13015161719579</c:v>
                </c:pt>
                <c:pt idx="68">
                  <c:v>108.86182474588252</c:v>
                </c:pt>
                <c:pt idx="69">
                  <c:v>108.59504799545435</c:v>
                </c:pt>
                <c:pt idx="70">
                  <c:v>108.32998657582549</c:v>
                </c:pt>
                <c:pt idx="71">
                  <c:v>108.06676850391356</c:v>
                </c:pt>
                <c:pt idx="72">
                  <c:v>107.80548870662778</c:v>
                </c:pt>
                <c:pt idx="73">
                  <c:v>107.54621294652193</c:v>
                </c:pt>
                <c:pt idx="74">
                  <c:v>107.2889815258266</c:v>
                </c:pt>
                <c:pt idx="75">
                  <c:v>107.03381273936897</c:v>
                </c:pt>
                <c:pt idx="76">
                  <c:v>106.78070605923433</c:v>
                </c:pt>
                <c:pt idx="77">
                  <c:v>106.52964504406781</c:v>
                </c:pt>
                <c:pt idx="78">
                  <c:v>106.28059997386634</c:v>
                </c:pt>
                <c:pt idx="79">
                  <c:v>106.03353021721394</c:v>
                </c:pt>
                <c:pt idx="80">
                  <c:v>105.78838634242314</c:v>
                </c:pt>
                <c:pt idx="81">
                  <c:v>105.54511198721563</c:v>
                </c:pt>
                <c:pt idx="82">
                  <c:v>105.30364550364003</c:v>
                </c:pt>
                <c:pt idx="83">
                  <c:v>105.06392139610024</c:v>
                </c:pt>
                <c:pt idx="84">
                  <c:v>104.82587157084532</c:v>
                </c:pt>
                <c:pt idx="85">
                  <c:v>104.58942641521051</c:v>
                </c:pt>
                <c:pt idx="86">
                  <c:v>104.35451572444278</c:v>
                </c:pt>
                <c:pt idx="87">
                  <c:v>104.12106949320221</c:v>
                </c:pt>
                <c:pt idx="88">
                  <c:v>103.88901858790014</c:v>
                </c:pt>
                <c:pt idx="89">
                  <c:v>103.65829531498504</c:v>
                </c:pt>
                <c:pt idx="90">
                  <c:v>103.42883389918232</c:v>
                </c:pt>
                <c:pt idx="91">
                  <c:v>103.20057088456959</c:v>
                </c:pt>
                <c:pt idx="92">
                  <c:v>102.97344547026559</c:v>
                </c:pt>
                <c:pt idx="93">
                  <c:v>102.74739979144509</c:v>
                </c:pt>
                <c:pt idx="94">
                  <c:v>102.52237915538174</c:v>
                </c:pt>
                <c:pt idx="95">
                  <c:v>102.2983322412753</c:v>
                </c:pt>
                <c:pt idx="96">
                  <c:v>102.07521127174138</c:v>
                </c:pt>
                <c:pt idx="97">
                  <c:v>101.8529721630305</c:v>
                </c:pt>
                <c:pt idx="98">
                  <c:v>101.63157466029912</c:v>
                </c:pt>
                <c:pt idx="99">
                  <c:v>101.41098246356695</c:v>
                </c:pt>
                <c:pt idx="100">
                  <c:v>101.1911633493601</c:v>
                </c:pt>
                <c:pt idx="101">
                  <c:v>100.97208929244479</c:v>
                </c:pt>
                <c:pt idx="102">
                  <c:v>100.7537365914924</c:v>
                </c:pt>
                <c:pt idx="103">
                  <c:v>100.53608600197022</c:v>
                </c:pt>
                <c:pt idx="104">
                  <c:v>100.31912287900914</c:v>
                </c:pt>
                <c:pt idx="105">
                  <c:v>100.10283733244513</c:v>
                </c:pt>
                <c:pt idx="106">
                  <c:v>99.887224395648431</c:v>
                </c:pt>
                <c:pt idx="107">
                  <c:v>99.672284209126133</c:v>
                </c:pt>
                <c:pt idx="108">
                  <c:v>99.458022219189147</c:v>
                </c:pt>
                <c:pt idx="109">
                  <c:v>99.244449391198486</c:v>
                </c:pt>
                <c:pt idx="110">
                  <c:v>99.031582436022461</c:v>
                </c:pt>
                <c:pt idx="111">
                  <c:v>98.819444047331629</c:v>
                </c:pt>
                <c:pt idx="112">
                  <c:v>98.608063146210455</c:v>
                </c:pt>
                <c:pt idx="113">
                  <c:v>98.397475128259074</c:v>
                </c:pt>
                <c:pt idx="114">
                  <c:v>98.187722106883697</c:v>
                </c:pt>
                <c:pt idx="115">
                  <c:v>97.978853144825166</c:v>
                </c:pt>
                <c:pt idx="116">
                  <c:v>97.77092446415601</c:v>
                </c:pt>
                <c:pt idx="117">
                  <c:v>97.563999623004094</c:v>
                </c:pt>
                <c:pt idx="118">
                  <c:v>97.35814964517084</c:v>
                </c:pt>
                <c:pt idx="119">
                  <c:v>97.153453086655773</c:v>
                </c:pt>
                <c:pt idx="120">
                  <c:v>96.949996020961279</c:v>
                </c:pt>
                <c:pt idx="121">
                  <c:v>96.747871923038076</c:v>
                </c:pt>
                <c:pt idx="122">
                  <c:v>96.547181429991284</c:v>
                </c:pt>
                <c:pt idx="123">
                  <c:v>96.348031955375276</c:v>
                </c:pt>
                <c:pt idx="124">
                  <c:v>96.150537133281333</c:v>
                </c:pt>
                <c:pt idx="125">
                  <c:v>95.954816068711196</c:v>
                </c:pt>
                <c:pt idx="126">
                  <c:v>95.76099237220312</c:v>
                </c:pt>
                <c:pt idx="127">
                  <c:v>95.569192959612536</c:v>
                </c:pt>
                <c:pt idx="128">
                  <c:v>95.379546602612038</c:v>
                </c:pt>
                <c:pt idx="129">
                  <c:v>95.192182222086316</c:v>
                </c:pt>
                <c:pt idx="130">
                  <c:v>95.007226925293111</c:v>
                </c:pt>
                <c:pt idx="131">
                  <c:v>94.824803798463876</c:v>
                </c:pt>
                <c:pt idx="132">
                  <c:v>94.645029479271102</c:v>
                </c:pt>
                <c:pt idx="133">
                  <c:v>94.468011547938715</c:v>
                </c:pt>
                <c:pt idx="134">
                  <c:v>94.293845791118841</c:v>
                </c:pt>
                <c:pt idx="135">
                  <c:v>94.122613408155161</c:v>
                </c:pt>
                <c:pt idx="136">
                  <c:v>93.954378243920914</c:v>
                </c:pt>
                <c:pt idx="137">
                  <c:v>93.789184144791051</c:v>
                </c:pt>
                <c:pt idx="138">
                  <c:v>93.627052543125714</c:v>
                </c:pt>
                <c:pt idx="139">
                  <c:v>93.467980379578336</c:v>
                </c:pt>
                <c:pt idx="140">
                  <c:v>93.311938470450542</c:v>
                </c:pt>
                <c:pt idx="141">
                  <c:v>93.158870418411752</c:v>
                </c:pt>
                <c:pt idx="142">
                  <c:v>93.00869214889552</c:v>
                </c:pt>
                <c:pt idx="143">
                  <c:v>92.861292131724497</c:v>
                </c:pt>
                <c:pt idx="144">
                  <c:v>92.716532319025347</c:v>
                </c:pt>
                <c:pt idx="145">
                  <c:v>92.574249797951893</c:v>
                </c:pt>
                <c:pt idx="146">
                  <c:v>92.43425912235962</c:v>
                </c:pt>
                <c:pt idx="147">
                  <c:v>92.296355253910122</c:v>
                </c:pt>
                <c:pt idx="148">
                  <c:v>92.160317012750596</c:v>
                </c:pt>
                <c:pt idx="149">
                  <c:v>92.025910913304102</c:v>
                </c:pt>
                <c:pt idx="150">
                  <c:v>91.892895243719181</c:v>
                </c:pt>
                <c:pt idx="151">
                  <c:v>91.761024239356232</c:v>
                </c:pt>
                <c:pt idx="152">
                  <c:v>91.630052201694866</c:v>
                </c:pt>
                <c:pt idx="153">
                  <c:v>91.499737423755988</c:v>
                </c:pt>
                <c:pt idx="154">
                  <c:v>91.369845800319837</c:v>
                </c:pt>
                <c:pt idx="155">
                  <c:v>91.240154024103092</c:v>
                </c:pt>
                <c:pt idx="156">
                  <c:v>91.110452295511649</c:v>
                </c:pt>
                <c:pt idx="157">
                  <c:v>90.9805465014161</c:v>
                </c:pt>
                <c:pt idx="158">
                  <c:v>90.850259845550156</c:v>
                </c:pt>
                <c:pt idx="159">
                  <c:v>90.719433937888894</c:v>
                </c:pt>
                <c:pt idx="160">
                  <c:v>90.587929371440623</c:v>
                </c:pt>
                <c:pt idx="161">
                  <c:v>90.455625831500413</c:v>
                </c:pt>
                <c:pt idx="162">
                  <c:v>90.322421794245315</c:v>
                </c:pt>
                <c:pt idx="163">
                  <c:v>90.188233878706384</c:v>
                </c:pt>
                <c:pt idx="164">
                  <c:v>90.052995919047319</c:v>
                </c:pt>
                <c:pt idx="165">
                  <c:v>89.91665782335545</c:v>
                </c:pt>
                <c:pt idx="166">
                  <c:v>89.779184281560674</c:v>
                </c:pt>
                <c:pt idx="167">
                  <c:v>89.640553379425057</c:v>
                </c:pt>
                <c:pt idx="168">
                  <c:v>89.500755168535122</c:v>
                </c:pt>
                <c:pt idx="169">
                  <c:v>89.359790234533776</c:v>
                </c:pt>
                <c:pt idx="170">
                  <c:v>89.21766829799509</c:v>
                </c:pt>
                <c:pt idx="171">
                  <c:v>89.074406874788338</c:v>
                </c:pt>
                <c:pt idx="172">
                  <c:v>88.930030015798579</c:v>
                </c:pt>
                <c:pt idx="173">
                  <c:v>88.784567139659103</c:v>
                </c:pt>
                <c:pt idx="174">
                  <c:v>88.638051966803516</c:v>
                </c:pt>
                <c:pt idx="175">
                  <c:v>88.490521558691555</c:v>
                </c:pt>
                <c:pt idx="176">
                  <c:v>88.342015462472659</c:v>
                </c:pt>
                <c:pt idx="177">
                  <c:v>88.192574958563057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110.40300000000001</c:v>
                </c:pt>
                <c:pt idx="1">
                  <c:v>109.226</c:v>
                </c:pt>
                <c:pt idx="2">
                  <c:v>109.355</c:v>
                </c:pt>
                <c:pt idx="3">
                  <c:v>109.613</c:v>
                </c:pt>
                <c:pt idx="4">
                  <c:v>109.726</c:v>
                </c:pt>
                <c:pt idx="5">
                  <c:v>109.468</c:v>
                </c:pt>
                <c:pt idx="6">
                  <c:v>110.71</c:v>
                </c:pt>
                <c:pt idx="7">
                  <c:v>108.226</c:v>
                </c:pt>
                <c:pt idx="8">
                  <c:v>107.855</c:v>
                </c:pt>
                <c:pt idx="9">
                  <c:v>109.59699999999999</c:v>
                </c:pt>
                <c:pt idx="10">
                  <c:v>107.968</c:v>
                </c:pt>
                <c:pt idx="11">
                  <c:v>107.532</c:v>
                </c:pt>
                <c:pt idx="12">
                  <c:v>109</c:v>
                </c:pt>
                <c:pt idx="13">
                  <c:v>107.21</c:v>
                </c:pt>
                <c:pt idx="14">
                  <c:v>108.242</c:v>
                </c:pt>
                <c:pt idx="15">
                  <c:v>109.161</c:v>
                </c:pt>
                <c:pt idx="16">
                  <c:v>109.935</c:v>
                </c:pt>
                <c:pt idx="17">
                  <c:v>106.82299999999999</c:v>
                </c:pt>
                <c:pt idx="18">
                  <c:v>106.82299999999999</c:v>
                </c:pt>
                <c:pt idx="19">
                  <c:v>106.5</c:v>
                </c:pt>
                <c:pt idx="20">
                  <c:v>109.645</c:v>
                </c:pt>
                <c:pt idx="21">
                  <c:v>107.59699999999999</c:v>
                </c:pt>
                <c:pt idx="22">
                  <c:v>107.29</c:v>
                </c:pt>
                <c:pt idx="23">
                  <c:v>108.79</c:v>
                </c:pt>
                <c:pt idx="24">
                  <c:v>108.694</c:v>
                </c:pt>
                <c:pt idx="25">
                  <c:v>105.871</c:v>
                </c:pt>
                <c:pt idx="26">
                  <c:v>108.274</c:v>
                </c:pt>
                <c:pt idx="27">
                  <c:v>106.806</c:v>
                </c:pt>
                <c:pt idx="28">
                  <c:v>106.161</c:v>
                </c:pt>
                <c:pt idx="29">
                  <c:v>106.113</c:v>
                </c:pt>
                <c:pt idx="30">
                  <c:v>108.17700000000001</c:v>
                </c:pt>
                <c:pt idx="31">
                  <c:v>107.226</c:v>
                </c:pt>
                <c:pt idx="32">
                  <c:v>107.032</c:v>
                </c:pt>
                <c:pt idx="33">
                  <c:v>109.355</c:v>
                </c:pt>
                <c:pt idx="34">
                  <c:v>107.532</c:v>
                </c:pt>
                <c:pt idx="35">
                  <c:v>108.419</c:v>
                </c:pt>
                <c:pt idx="36">
                  <c:v>106.532</c:v>
                </c:pt>
                <c:pt idx="37">
                  <c:v>108.581</c:v>
                </c:pt>
                <c:pt idx="38">
                  <c:v>108.774</c:v>
                </c:pt>
                <c:pt idx="39">
                  <c:v>109.51600000000001</c:v>
                </c:pt>
                <c:pt idx="40">
                  <c:v>111.113</c:v>
                </c:pt>
                <c:pt idx="41">
                  <c:v>111.274</c:v>
                </c:pt>
                <c:pt idx="42">
                  <c:v>113.17700000000001</c:v>
                </c:pt>
                <c:pt idx="43">
                  <c:v>112.258</c:v>
                </c:pt>
                <c:pt idx="44">
                  <c:v>116.01600000000001</c:v>
                </c:pt>
                <c:pt idx="45">
                  <c:v>118.548</c:v>
                </c:pt>
                <c:pt idx="46">
                  <c:v>123.694</c:v>
                </c:pt>
                <c:pt idx="47">
                  <c:v>128.01599999999999</c:v>
                </c:pt>
                <c:pt idx="48">
                  <c:v>135.30600000000001</c:v>
                </c:pt>
                <c:pt idx="49">
                  <c:v>146.065</c:v>
                </c:pt>
                <c:pt idx="50">
                  <c:v>153.35499999999999</c:v>
                </c:pt>
                <c:pt idx="51">
                  <c:v>166.726</c:v>
                </c:pt>
                <c:pt idx="52">
                  <c:v>178.17699999999999</c:v>
                </c:pt>
                <c:pt idx="53">
                  <c:v>186.87100000000001</c:v>
                </c:pt>
                <c:pt idx="54">
                  <c:v>195.01599999999999</c:v>
                </c:pt>
                <c:pt idx="55">
                  <c:v>197.67699999999999</c:v>
                </c:pt>
                <c:pt idx="56">
                  <c:v>196.09700000000001</c:v>
                </c:pt>
                <c:pt idx="57">
                  <c:v>190.839</c:v>
                </c:pt>
                <c:pt idx="58">
                  <c:v>177.387</c:v>
                </c:pt>
                <c:pt idx="59">
                  <c:v>153.952</c:v>
                </c:pt>
                <c:pt idx="60">
                  <c:v>129.32300000000001</c:v>
                </c:pt>
                <c:pt idx="61">
                  <c:v>112.258</c:v>
                </c:pt>
                <c:pt idx="62">
                  <c:v>106.871</c:v>
                </c:pt>
                <c:pt idx="63">
                  <c:v>103.48399999999999</c:v>
                </c:pt>
                <c:pt idx="64">
                  <c:v>105.29</c:v>
                </c:pt>
                <c:pt idx="65">
                  <c:v>104.339</c:v>
                </c:pt>
                <c:pt idx="66">
                  <c:v>104.67700000000001</c:v>
                </c:pt>
                <c:pt idx="67">
                  <c:v>108.048</c:v>
                </c:pt>
                <c:pt idx="68">
                  <c:v>110.242</c:v>
                </c:pt>
                <c:pt idx="69">
                  <c:v>114.548</c:v>
                </c:pt>
                <c:pt idx="70">
                  <c:v>119.161</c:v>
                </c:pt>
                <c:pt idx="71">
                  <c:v>127.145</c:v>
                </c:pt>
                <c:pt idx="72">
                  <c:v>135.30600000000001</c:v>
                </c:pt>
                <c:pt idx="73">
                  <c:v>143.5</c:v>
                </c:pt>
                <c:pt idx="74">
                  <c:v>152.12899999999999</c:v>
                </c:pt>
                <c:pt idx="75">
                  <c:v>159.40299999999999</c:v>
                </c:pt>
                <c:pt idx="76">
                  <c:v>164.774</c:v>
                </c:pt>
                <c:pt idx="77">
                  <c:v>168.74199999999999</c:v>
                </c:pt>
                <c:pt idx="78">
                  <c:v>165.14500000000001</c:v>
                </c:pt>
                <c:pt idx="79">
                  <c:v>154.62899999999999</c:v>
                </c:pt>
                <c:pt idx="80">
                  <c:v>139.21</c:v>
                </c:pt>
                <c:pt idx="81">
                  <c:v>118.452</c:v>
                </c:pt>
                <c:pt idx="82">
                  <c:v>105.855</c:v>
                </c:pt>
                <c:pt idx="83">
                  <c:v>101.613</c:v>
                </c:pt>
                <c:pt idx="84">
                  <c:v>98.855000000000004</c:v>
                </c:pt>
                <c:pt idx="85">
                  <c:v>100.935</c:v>
                </c:pt>
                <c:pt idx="86">
                  <c:v>100.032</c:v>
                </c:pt>
                <c:pt idx="87">
                  <c:v>98.29</c:v>
                </c:pt>
                <c:pt idx="88">
                  <c:v>99.435000000000002</c:v>
                </c:pt>
                <c:pt idx="89">
                  <c:v>99.257999999999996</c:v>
                </c:pt>
                <c:pt idx="90">
                  <c:v>101.548</c:v>
                </c:pt>
                <c:pt idx="91">
                  <c:v>102.855</c:v>
                </c:pt>
                <c:pt idx="92">
                  <c:v>101.565</c:v>
                </c:pt>
                <c:pt idx="93">
                  <c:v>99.661000000000001</c:v>
                </c:pt>
                <c:pt idx="94">
                  <c:v>100.59699999999999</c:v>
                </c:pt>
                <c:pt idx="95">
                  <c:v>103.387</c:v>
                </c:pt>
                <c:pt idx="96">
                  <c:v>102.17700000000001</c:v>
                </c:pt>
                <c:pt idx="97">
                  <c:v>100.065</c:v>
                </c:pt>
                <c:pt idx="98">
                  <c:v>99.903000000000006</c:v>
                </c:pt>
                <c:pt idx="99">
                  <c:v>103.32299999999999</c:v>
                </c:pt>
                <c:pt idx="100">
                  <c:v>103.5</c:v>
                </c:pt>
                <c:pt idx="101">
                  <c:v>102.935</c:v>
                </c:pt>
                <c:pt idx="102">
                  <c:v>106.661</c:v>
                </c:pt>
                <c:pt idx="103">
                  <c:v>108.67700000000001</c:v>
                </c:pt>
                <c:pt idx="104">
                  <c:v>111.081</c:v>
                </c:pt>
                <c:pt idx="105">
                  <c:v>114.871</c:v>
                </c:pt>
                <c:pt idx="106">
                  <c:v>118.613</c:v>
                </c:pt>
                <c:pt idx="107">
                  <c:v>126.32299999999999</c:v>
                </c:pt>
                <c:pt idx="108">
                  <c:v>135.14500000000001</c:v>
                </c:pt>
                <c:pt idx="109">
                  <c:v>140.32300000000001</c:v>
                </c:pt>
                <c:pt idx="110">
                  <c:v>148.161</c:v>
                </c:pt>
                <c:pt idx="111">
                  <c:v>156.613</c:v>
                </c:pt>
                <c:pt idx="112">
                  <c:v>161.90299999999999</c:v>
                </c:pt>
                <c:pt idx="113">
                  <c:v>169.35499999999999</c:v>
                </c:pt>
                <c:pt idx="114">
                  <c:v>171.08099999999999</c:v>
                </c:pt>
                <c:pt idx="115">
                  <c:v>169.96799999999999</c:v>
                </c:pt>
                <c:pt idx="116">
                  <c:v>166.41900000000001</c:v>
                </c:pt>
                <c:pt idx="117">
                  <c:v>163.82300000000001</c:v>
                </c:pt>
                <c:pt idx="118">
                  <c:v>152.87100000000001</c:v>
                </c:pt>
                <c:pt idx="119">
                  <c:v>142.887</c:v>
                </c:pt>
                <c:pt idx="120">
                  <c:v>128.274</c:v>
                </c:pt>
                <c:pt idx="121">
                  <c:v>118.048</c:v>
                </c:pt>
                <c:pt idx="122">
                  <c:v>105.871</c:v>
                </c:pt>
                <c:pt idx="123">
                  <c:v>98.113</c:v>
                </c:pt>
                <c:pt idx="124">
                  <c:v>97.757999999999996</c:v>
                </c:pt>
                <c:pt idx="125">
                  <c:v>94.096999999999994</c:v>
                </c:pt>
                <c:pt idx="126">
                  <c:v>93.129000000000005</c:v>
                </c:pt>
                <c:pt idx="127">
                  <c:v>93.257999999999996</c:v>
                </c:pt>
                <c:pt idx="128">
                  <c:v>96.581000000000003</c:v>
                </c:pt>
                <c:pt idx="129">
                  <c:v>95.805999999999997</c:v>
                </c:pt>
                <c:pt idx="130">
                  <c:v>96.531999999999996</c:v>
                </c:pt>
                <c:pt idx="131">
                  <c:v>99.257999999999996</c:v>
                </c:pt>
                <c:pt idx="132">
                  <c:v>99.5</c:v>
                </c:pt>
                <c:pt idx="133">
                  <c:v>101.887</c:v>
                </c:pt>
                <c:pt idx="134">
                  <c:v>102.113</c:v>
                </c:pt>
                <c:pt idx="135">
                  <c:v>107.306</c:v>
                </c:pt>
                <c:pt idx="136">
                  <c:v>111.194</c:v>
                </c:pt>
                <c:pt idx="137">
                  <c:v>115.629</c:v>
                </c:pt>
                <c:pt idx="138">
                  <c:v>116.887</c:v>
                </c:pt>
                <c:pt idx="139">
                  <c:v>125.21</c:v>
                </c:pt>
                <c:pt idx="140">
                  <c:v>130.74199999999999</c:v>
                </c:pt>
                <c:pt idx="141">
                  <c:v>135.30600000000001</c:v>
                </c:pt>
                <c:pt idx="142">
                  <c:v>137.387</c:v>
                </c:pt>
                <c:pt idx="143">
                  <c:v>141.887</c:v>
                </c:pt>
                <c:pt idx="144">
                  <c:v>142.726</c:v>
                </c:pt>
                <c:pt idx="145">
                  <c:v>138.452</c:v>
                </c:pt>
                <c:pt idx="146">
                  <c:v>133.08099999999999</c:v>
                </c:pt>
                <c:pt idx="147">
                  <c:v>127.32299999999999</c:v>
                </c:pt>
                <c:pt idx="148">
                  <c:v>119.32299999999999</c:v>
                </c:pt>
                <c:pt idx="149">
                  <c:v>108.968</c:v>
                </c:pt>
                <c:pt idx="150">
                  <c:v>103.726</c:v>
                </c:pt>
                <c:pt idx="151">
                  <c:v>95.257999999999996</c:v>
                </c:pt>
                <c:pt idx="152">
                  <c:v>92.725999999999999</c:v>
                </c:pt>
                <c:pt idx="153">
                  <c:v>91.031999999999996</c:v>
                </c:pt>
                <c:pt idx="154">
                  <c:v>89.661000000000001</c:v>
                </c:pt>
                <c:pt idx="155">
                  <c:v>87.968000000000004</c:v>
                </c:pt>
                <c:pt idx="156">
                  <c:v>89.870999999999995</c:v>
                </c:pt>
                <c:pt idx="157">
                  <c:v>91.064999999999998</c:v>
                </c:pt>
                <c:pt idx="158">
                  <c:v>89.435000000000002</c:v>
                </c:pt>
                <c:pt idx="159">
                  <c:v>89.531999999999996</c:v>
                </c:pt>
                <c:pt idx="160">
                  <c:v>91.031999999999996</c:v>
                </c:pt>
                <c:pt idx="161">
                  <c:v>88.968000000000004</c:v>
                </c:pt>
                <c:pt idx="162">
                  <c:v>90.677000000000007</c:v>
                </c:pt>
                <c:pt idx="163">
                  <c:v>88.483999999999995</c:v>
                </c:pt>
                <c:pt idx="164">
                  <c:v>90.516000000000005</c:v>
                </c:pt>
                <c:pt idx="165">
                  <c:v>89.435000000000002</c:v>
                </c:pt>
                <c:pt idx="166">
                  <c:v>89.596999999999994</c:v>
                </c:pt>
                <c:pt idx="167">
                  <c:v>89.242000000000004</c:v>
                </c:pt>
                <c:pt idx="168">
                  <c:v>89.031999999999996</c:v>
                </c:pt>
                <c:pt idx="169">
                  <c:v>87.757999999999996</c:v>
                </c:pt>
                <c:pt idx="170">
                  <c:v>90.064999999999998</c:v>
                </c:pt>
                <c:pt idx="171">
                  <c:v>88.918999999999997</c:v>
                </c:pt>
                <c:pt idx="172">
                  <c:v>90.838999999999999</c:v>
                </c:pt>
                <c:pt idx="173">
                  <c:v>90.805999999999997</c:v>
                </c:pt>
                <c:pt idx="174">
                  <c:v>89.516000000000005</c:v>
                </c:pt>
                <c:pt idx="175">
                  <c:v>90.257999999999996</c:v>
                </c:pt>
                <c:pt idx="176">
                  <c:v>88.048000000000002</c:v>
                </c:pt>
                <c:pt idx="177">
                  <c:v>90.855000000000004</c:v>
                </c:pt>
                <c:pt idx="178">
                  <c:v>89.451999999999998</c:v>
                </c:pt>
                <c:pt idx="179">
                  <c:v>89.370999999999995</c:v>
                </c:pt>
                <c:pt idx="180">
                  <c:v>87.387</c:v>
                </c:pt>
                <c:pt idx="181">
                  <c:v>87.71</c:v>
                </c:pt>
                <c:pt idx="182">
                  <c:v>88.370999999999995</c:v>
                </c:pt>
                <c:pt idx="183">
                  <c:v>88.483999999999995</c:v>
                </c:pt>
                <c:pt idx="184">
                  <c:v>87.887</c:v>
                </c:pt>
                <c:pt idx="185">
                  <c:v>88.855000000000004</c:v>
                </c:pt>
                <c:pt idx="186">
                  <c:v>90.468000000000004</c:v>
                </c:pt>
                <c:pt idx="187">
                  <c:v>90.418999999999997</c:v>
                </c:pt>
                <c:pt idx="188">
                  <c:v>89.935000000000002</c:v>
                </c:pt>
                <c:pt idx="189">
                  <c:v>85.257999999999996</c:v>
                </c:pt>
                <c:pt idx="190">
                  <c:v>87.968000000000004</c:v>
                </c:pt>
                <c:pt idx="191">
                  <c:v>88.451999999999998</c:v>
                </c:pt>
                <c:pt idx="192">
                  <c:v>88.161000000000001</c:v>
                </c:pt>
                <c:pt idx="193">
                  <c:v>86.918999999999997</c:v>
                </c:pt>
                <c:pt idx="194">
                  <c:v>90.805999999999997</c:v>
                </c:pt>
                <c:pt idx="195">
                  <c:v>89.242000000000004</c:v>
                </c:pt>
                <c:pt idx="196">
                  <c:v>88.918999999999997</c:v>
                </c:pt>
                <c:pt idx="197">
                  <c:v>87.968000000000004</c:v>
                </c:pt>
                <c:pt idx="198">
                  <c:v>88.305999999999997</c:v>
                </c:pt>
                <c:pt idx="199">
                  <c:v>89.016000000000005</c:v>
                </c:pt>
                <c:pt idx="200">
                  <c:v>87.177000000000007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107.83970407365493</c:v>
                </c:pt>
                <c:pt idx="8">
                  <c:v>107.86354260206862</c:v>
                </c:pt>
                <c:pt idx="9">
                  <c:v>107.88712470870554</c:v>
                </c:pt>
                <c:pt idx="10">
                  <c:v>107.91037812780668</c:v>
                </c:pt>
                <c:pt idx="11">
                  <c:v>107.93322042961077</c:v>
                </c:pt>
                <c:pt idx="12">
                  <c:v>107.95555806902871</c:v>
                </c:pt>
                <c:pt idx="13">
                  <c:v>107.97728541547673</c:v>
                </c:pt>
                <c:pt idx="14">
                  <c:v>107.99828378100364</c:v>
                </c:pt>
                <c:pt idx="15">
                  <c:v>108.01842046885218</c:v>
                </c:pt>
                <c:pt idx="16">
                  <c:v>108.03754787084313</c:v>
                </c:pt>
                <c:pt idx="17">
                  <c:v>108.05550265035241</c:v>
                </c:pt>
                <c:pt idx="18">
                  <c:v>108.07210506015694</c:v>
                </c:pt>
                <c:pt idx="19">
                  <c:v>108.08715846536703</c:v>
                </c:pt>
                <c:pt idx="20">
                  <c:v>108.10044918001263</c:v>
                </c:pt>
                <c:pt idx="21">
                  <c:v>108.11174679951438</c:v>
                </c:pt>
                <c:pt idx="22">
                  <c:v>108.12080535447562</c:v>
                </c:pt>
                <c:pt idx="23">
                  <c:v>108.1273658865918</c:v>
                </c:pt>
                <c:pt idx="24">
                  <c:v>108.13116156424995</c:v>
                </c:pt>
                <c:pt idx="25">
                  <c:v>108.13192739481551</c:v>
                </c:pt>
                <c:pt idx="26">
                  <c:v>108.12941823659074</c:v>
                </c:pt>
                <c:pt idx="27">
                  <c:v>108.12344158200879</c:v>
                </c:pt>
                <c:pt idx="28">
                  <c:v>108.11391603559579</c:v>
                </c:pt>
                <c:pt idx="29">
                  <c:v>108.10097321901064</c:v>
                </c:pt>
                <c:pt idx="30">
                  <c:v>108.08513066777965</c:v>
                </c:pt>
                <c:pt idx="31">
                  <c:v>108.0675765407066</c:v>
                </c:pt>
                <c:pt idx="32">
                  <c:v>108.0506233287305</c:v>
                </c:pt>
                <c:pt idx="33">
                  <c:v>108.03840554046964</c:v>
                </c:pt>
                <c:pt idx="34">
                  <c:v>108.03791170200795</c:v>
                </c:pt>
                <c:pt idx="35">
                  <c:v>108.06044715999246</c:v>
                </c:pt>
                <c:pt idx="36">
                  <c:v>108.12361107080656</c:v>
                </c:pt>
                <c:pt idx="37">
                  <c:v>108.25382585898917</c:v>
                </c:pt>
                <c:pt idx="38">
                  <c:v>108.48936701571873</c:v>
                </c:pt>
                <c:pt idx="39">
                  <c:v>108.8836955364789</c:v>
                </c:pt>
                <c:pt idx="40">
                  <c:v>109.50869415801679</c:v>
                </c:pt>
                <c:pt idx="41">
                  <c:v>110.45716786280438</c:v>
                </c:pt>
                <c:pt idx="42">
                  <c:v>111.84372733649376</c:v>
                </c:pt>
                <c:pt idx="43">
                  <c:v>113.80299420274456</c:v>
                </c:pt>
                <c:pt idx="44">
                  <c:v>116.48403134067325</c:v>
                </c:pt>
                <c:pt idx="45">
                  <c:v>120.04009738200496</c:v>
                </c:pt>
                <c:pt idx="46">
                  <c:v>124.61331847826658</c:v>
                </c:pt>
                <c:pt idx="47">
                  <c:v>130.31467878354076</c:v>
                </c:pt>
                <c:pt idx="48">
                  <c:v>137.20079008875683</c:v>
                </c:pt>
                <c:pt idx="49">
                  <c:v>145.25004222288734</c:v>
                </c:pt>
                <c:pt idx="50">
                  <c:v>154.3415861894108</c:v>
                </c:pt>
                <c:pt idx="51">
                  <c:v>164.23978173824668</c:v>
                </c:pt>
                <c:pt idx="52">
                  <c:v>174.57798391918655</c:v>
                </c:pt>
                <c:pt idx="53">
                  <c:v>184.80028583168931</c:v>
                </c:pt>
                <c:pt idx="54">
                  <c:v>193.94866402384142</c:v>
                </c:pt>
                <c:pt idx="55">
                  <c:v>200.20907940393408</c:v>
                </c:pt>
                <c:pt idx="56">
                  <c:v>200.61115991505599</c:v>
                </c:pt>
                <c:pt idx="57">
                  <c:v>192.04710810877825</c:v>
                </c:pt>
                <c:pt idx="58">
                  <c:v>174.0874798590535</c:v>
                </c:pt>
                <c:pt idx="59">
                  <c:v>151.07903696840054</c:v>
                </c:pt>
                <c:pt idx="60">
                  <c:v>130.06860118343499</c:v>
                </c:pt>
                <c:pt idx="61">
                  <c:v>115.89673183593007</c:v>
                </c:pt>
                <c:pt idx="62">
                  <c:v>108.7954912663447</c:v>
                </c:pt>
                <c:pt idx="63">
                  <c:v>106.25406280875733</c:v>
                </c:pt>
                <c:pt idx="64">
                  <c:v>105.85694914059142</c:v>
                </c:pt>
                <c:pt idx="65">
                  <c:v>106.38317887541847</c:v>
                </c:pt>
                <c:pt idx="66">
                  <c:v>107.50340404633923</c:v>
                </c:pt>
                <c:pt idx="67">
                  <c:v>109.2702504338383</c:v>
                </c:pt>
                <c:pt idx="68">
                  <c:v>111.85114385572258</c:v>
                </c:pt>
                <c:pt idx="69">
                  <c:v>115.43039544691221</c:v>
                </c:pt>
                <c:pt idx="70">
                  <c:v>120.16206269007904</c:v>
                </c:pt>
                <c:pt idx="71">
                  <c:v>126.12762230386545</c:v>
                </c:pt>
                <c:pt idx="72">
                  <c:v>133.29272198698678</c:v>
                </c:pt>
                <c:pt idx="73">
                  <c:v>141.46863866284104</c:v>
                </c:pt>
                <c:pt idx="74">
                  <c:v>150.27546680955456</c:v>
                </c:pt>
                <c:pt idx="75">
                  <c:v>159.04771878970897</c:v>
                </c:pt>
                <c:pt idx="76">
                  <c:v>166.50959242655517</c:v>
                </c:pt>
                <c:pt idx="77">
                  <c:v>170.20056294969038</c:v>
                </c:pt>
                <c:pt idx="78">
                  <c:v>166.67881515143335</c:v>
                </c:pt>
                <c:pt idx="79">
                  <c:v>154.16580932586908</c:v>
                </c:pt>
                <c:pt idx="80">
                  <c:v>135.94605137923119</c:v>
                </c:pt>
                <c:pt idx="81">
                  <c:v>119.06009187821363</c:v>
                </c:pt>
                <c:pt idx="82">
                  <c:v>108.373740998325</c:v>
                </c:pt>
                <c:pt idx="83">
                  <c:v>103.63463204081211</c:v>
                </c:pt>
                <c:pt idx="84">
                  <c:v>102.10411506371786</c:v>
                </c:pt>
                <c:pt idx="85">
                  <c:v>101.68207500496253</c:v>
                </c:pt>
                <c:pt idx="86">
                  <c:v>101.51717722256839</c:v>
                </c:pt>
                <c:pt idx="87">
                  <c:v>101.39486464916982</c:v>
                </c:pt>
                <c:pt idx="88">
                  <c:v>101.28050378471896</c:v>
                </c:pt>
                <c:pt idx="89">
                  <c:v>101.17199315678468</c:v>
                </c:pt>
                <c:pt idx="90">
                  <c:v>101.07207282026688</c:v>
                </c:pt>
                <c:pt idx="91">
                  <c:v>100.98544378926363</c:v>
                </c:pt>
                <c:pt idx="92">
                  <c:v>100.91921767000484</c:v>
                </c:pt>
                <c:pt idx="93">
                  <c:v>100.88384407572354</c:v>
                </c:pt>
                <c:pt idx="94">
                  <c:v>100.89428067980992</c:v>
                </c:pt>
                <c:pt idx="95">
                  <c:v>100.97137332329758</c:v>
                </c:pt>
                <c:pt idx="96">
                  <c:v>101.14338087087319</c:v>
                </c:pt>
                <c:pt idx="97">
                  <c:v>101.44751745579539</c:v>
                </c:pt>
                <c:pt idx="98">
                  <c:v>101.9313090027328</c:v>
                </c:pt>
                <c:pt idx="99">
                  <c:v>102.65348003934592</c:v>
                </c:pt>
                <c:pt idx="100">
                  <c:v>103.6840145334009</c:v>
                </c:pt>
                <c:pt idx="101">
                  <c:v>105.10298983393216</c:v>
                </c:pt>
                <c:pt idx="102">
                  <c:v>106.99778809143886</c:v>
                </c:pt>
                <c:pt idx="103">
                  <c:v>109.45836651213287</c:v>
                </c:pt>
                <c:pt idx="104">
                  <c:v>112.57043129352033</c:v>
                </c:pt>
                <c:pt idx="105">
                  <c:v>116.40660752304916</c:v>
                </c:pt>
                <c:pt idx="106">
                  <c:v>121.01598593881069</c:v>
                </c:pt>
                <c:pt idx="107">
                  <c:v>126.4126172271943</c:v>
                </c:pt>
                <c:pt idx="108">
                  <c:v>132.56326123735553</c:v>
                </c:pt>
                <c:pt idx="109">
                  <c:v>139.3733090845148</c:v>
                </c:pt>
                <c:pt idx="110">
                  <c:v>146.66662809168932</c:v>
                </c:pt>
                <c:pt idx="111">
                  <c:v>154.15118038060569</c:v>
                </c:pt>
                <c:pt idx="112">
                  <c:v>161.36352132930293</c:v>
                </c:pt>
                <c:pt idx="113">
                  <c:v>167.60304652631908</c:v>
                </c:pt>
                <c:pt idx="114">
                  <c:v>171.90724579018138</c:v>
                </c:pt>
                <c:pt idx="115">
                  <c:v>173.15967856969959</c:v>
                </c:pt>
                <c:pt idx="116">
                  <c:v>170.40264928574328</c:v>
                </c:pt>
                <c:pt idx="117">
                  <c:v>163.29807755786806</c:v>
                </c:pt>
                <c:pt idx="118">
                  <c:v>152.49878086694937</c:v>
                </c:pt>
                <c:pt idx="119">
                  <c:v>139.63310959205634</c:v>
                </c:pt>
                <c:pt idx="120">
                  <c:v>126.80137724732961</c:v>
                </c:pt>
                <c:pt idx="121">
                  <c:v>115.82535816246816</c:v>
                </c:pt>
                <c:pt idx="122">
                  <c:v>107.68166231110294</c:v>
                </c:pt>
                <c:pt idx="123">
                  <c:v>102.40295393729707</c:v>
                </c:pt>
                <c:pt idx="124">
                  <c:v>99.39118819321051</c:v>
                </c:pt>
                <c:pt idx="125">
                  <c:v>97.85956790397573</c:v>
                </c:pt>
                <c:pt idx="126">
                  <c:v>97.148887459483817</c:v>
                </c:pt>
                <c:pt idx="127">
                  <c:v>96.840262599122866</c:v>
                </c:pt>
                <c:pt idx="128">
                  <c:v>96.727888131321237</c:v>
                </c:pt>
                <c:pt idx="129">
                  <c:v>96.747612757982523</c:v>
                </c:pt>
                <c:pt idx="130">
                  <c:v>96.919499562884141</c:v>
                </c:pt>
                <c:pt idx="131">
                  <c:v>97.318337794739108</c:v>
                </c:pt>
                <c:pt idx="132">
                  <c:v>98.063366349779301</c:v>
                </c:pt>
                <c:pt idx="133">
                  <c:v>99.313694655572803</c:v>
                </c:pt>
                <c:pt idx="134">
                  <c:v>101.25786409448779</c:v>
                </c:pt>
                <c:pt idx="135">
                  <c:v>104.08879110550212</c:v>
                </c:pt>
                <c:pt idx="136">
                  <c:v>107.95875686224556</c:v>
                </c:pt>
                <c:pt idx="137">
                  <c:v>112.91509441939252</c:v>
                </c:pt>
                <c:pt idx="138">
                  <c:v>118.82695665486224</c:v>
                </c:pt>
                <c:pt idx="139">
                  <c:v>125.32550189363789</c:v>
                </c:pt>
                <c:pt idx="140">
                  <c:v>131.78875726670239</c:v>
                </c:pt>
                <c:pt idx="141">
                  <c:v>137.4004248467399</c:v>
                </c:pt>
                <c:pt idx="142">
                  <c:v>141.29279116520647</c:v>
                </c:pt>
                <c:pt idx="143">
                  <c:v>142.74954066577439</c:v>
                </c:pt>
                <c:pt idx="144">
                  <c:v>141.40829692852316</c:v>
                </c:pt>
                <c:pt idx="145">
                  <c:v>137.38628192115513</c:v>
                </c:pt>
                <c:pt idx="146">
                  <c:v>131.27147018352284</c:v>
                </c:pt>
                <c:pt idx="147">
                  <c:v>123.97304293307656</c:v>
                </c:pt>
                <c:pt idx="148">
                  <c:v>116.48439560071913</c:v>
                </c:pt>
                <c:pt idx="149">
                  <c:v>109.64711363996159</c:v>
                </c:pt>
                <c:pt idx="150">
                  <c:v>103.99632667178753</c:v>
                </c:pt>
                <c:pt idx="151">
                  <c:v>99.723880734262707</c:v>
                </c:pt>
                <c:pt idx="152">
                  <c:v>96.743012954373896</c:v>
                </c:pt>
                <c:pt idx="153">
                  <c:v>94.804480071957485</c:v>
                </c:pt>
                <c:pt idx="154">
                  <c:v>93.610897381600267</c:v>
                </c:pt>
                <c:pt idx="155">
                  <c:v>92.895733579348104</c:v>
                </c:pt>
                <c:pt idx="156">
                  <c:v>92.45907755623594</c:v>
                </c:pt>
                <c:pt idx="157">
                  <c:v>92.170268749794417</c:v>
                </c:pt>
                <c:pt idx="158">
                  <c:v>91.953405007238359</c:v>
                </c:pt>
                <c:pt idx="159">
                  <c:v>91.768859891558776</c:v>
                </c:pt>
                <c:pt idx="160">
                  <c:v>91.597918335721062</c:v>
                </c:pt>
                <c:pt idx="161">
                  <c:v>91.432556473096326</c:v>
                </c:pt>
                <c:pt idx="162">
                  <c:v>91.269650812829511</c:v>
                </c:pt>
                <c:pt idx="163">
                  <c:v>91.108103527941736</c:v>
                </c:pt>
                <c:pt idx="164">
                  <c:v>90.94757285175335</c:v>
                </c:pt>
                <c:pt idx="165">
                  <c:v>90.787969713147291</c:v>
                </c:pt>
                <c:pt idx="166">
                  <c:v>90.629277740843833</c:v>
                </c:pt>
                <c:pt idx="167">
                  <c:v>90.471495302737566</c:v>
                </c:pt>
                <c:pt idx="168">
                  <c:v>90.314619032432716</c:v>
                </c:pt>
                <c:pt idx="169">
                  <c:v>90.158640113714412</c:v>
                </c:pt>
                <c:pt idx="170">
                  <c:v>90.003544105958653</c:v>
                </c:pt>
                <c:pt idx="171">
                  <c:v>89.849311630766238</c:v>
                </c:pt>
                <c:pt idx="172">
                  <c:v>89.695919207422904</c:v>
                </c:pt>
                <c:pt idx="173">
                  <c:v>89.543340061313202</c:v>
                </c:pt>
                <c:pt idx="174">
                  <c:v>89.391544863984194</c:v>
                </c:pt>
                <c:pt idx="175">
                  <c:v>89.240502395903647</c:v>
                </c:pt>
                <c:pt idx="176">
                  <c:v>89.090180131383718</c:v>
                </c:pt>
                <c:pt idx="177">
                  <c:v>88.940544748132041</c:v>
                </c:pt>
                <c:pt idx="178">
                  <c:v>88.791562565447819</c:v>
                </c:pt>
                <c:pt idx="179">
                  <c:v>88.643199916035158</c:v>
                </c:pt>
                <c:pt idx="180">
                  <c:v>88.495423456971352</c:v>
                </c:pt>
                <c:pt idx="181">
                  <c:v>88.348200425633792</c:v>
                </c:pt>
                <c:pt idx="182">
                  <c:v>88.201498846426176</c:v>
                </c:pt>
                <c:pt idx="183">
                  <c:v>88.055287694008655</c:v>
                </c:pt>
                <c:pt idx="184">
                  <c:v>87.909537018474495</c:v>
                </c:pt>
                <c:pt idx="185">
                  <c:v>87.764218037572306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107.83970407365244</c:v>
                </c:pt>
                <c:pt idx="8">
                  <c:v>107.86354260206029</c:v>
                </c:pt>
                <c:pt idx="9">
                  <c:v>107.88712470867831</c:v>
                </c:pt>
                <c:pt idx="10">
                  <c:v>107.91037812771971</c:v>
                </c:pt>
                <c:pt idx="11">
                  <c:v>107.93322042933947</c:v>
                </c:pt>
                <c:pt idx="12">
                  <c:v>107.95555806820212</c:v>
                </c:pt>
                <c:pt idx="13">
                  <c:v>107.97728541301734</c:v>
                </c:pt>
                <c:pt idx="14">
                  <c:v>107.99828377385732</c:v>
                </c:pt>
                <c:pt idx="15">
                  <c:v>108.01842044857304</c:v>
                </c:pt>
                <c:pt idx="16">
                  <c:v>108.03754781464391</c:v>
                </c:pt>
                <c:pt idx="17">
                  <c:v>108.05550249825421</c:v>
                </c:pt>
                <c:pt idx="18">
                  <c:v>108.07210465815228</c:v>
                </c:pt>
                <c:pt idx="19">
                  <c:v>108.08715742771608</c:v>
                </c:pt>
                <c:pt idx="20">
                  <c:v>108.10044656433237</c:v>
                </c:pt>
                <c:pt idx="21">
                  <c:v>108.11174036032507</c:v>
                </c:pt>
                <c:pt idx="22">
                  <c:v>108.12078987376459</c:v>
                </c:pt>
                <c:pt idx="23">
                  <c:v>108.12732953999227</c:v>
                </c:pt>
                <c:pt idx="24">
                  <c:v>108.13107822495176</c:v>
                </c:pt>
                <c:pt idx="25">
                  <c:v>108.13174077873529</c:v>
                </c:pt>
                <c:pt idx="26">
                  <c:v>108.12901014141737</c:v>
                </c:pt>
                <c:pt idx="27">
                  <c:v>108.12257004260968</c:v>
                </c:pt>
                <c:pt idx="28">
                  <c:v>108.11209832071607</c:v>
                </c:pt>
                <c:pt idx="29">
                  <c:v>108.0972708673151</c:v>
                </c:pt>
                <c:pt idx="30">
                  <c:v>108.07776617652182</c:v>
                </c:pt>
                <c:pt idx="31">
                  <c:v>108.05327044908826</c:v>
                </c:pt>
                <c:pt idx="32">
                  <c:v>108.02348316744624</c:v>
                </c:pt>
                <c:pt idx="33">
                  <c:v>107.98812302249549</c:v>
                </c:pt>
                <c:pt idx="34">
                  <c:v>107.94693403788563</c:v>
                </c:pt>
                <c:pt idx="35">
                  <c:v>107.89969170549581</c:v>
                </c:pt>
                <c:pt idx="36">
                  <c:v>107.84620891974079</c:v>
                </c:pt>
                <c:pt idx="37">
                  <c:v>107.78634148123157</c:v>
                </c:pt>
                <c:pt idx="38">
                  <c:v>107.71999293490322</c:v>
                </c:pt>
                <c:pt idx="39">
                  <c:v>107.64711851605853</c:v>
                </c:pt>
                <c:pt idx="40">
                  <c:v>107.56772800093827</c:v>
                </c:pt>
                <c:pt idx="41">
                  <c:v>107.48188729622842</c:v>
                </c:pt>
                <c:pt idx="42">
                  <c:v>107.3897186527592</c:v>
                </c:pt>
                <c:pt idx="43">
                  <c:v>107.29139944957312</c:v>
                </c:pt>
                <c:pt idx="44">
                  <c:v>107.18715956140389</c:v>
                </c:pt>
                <c:pt idx="45">
                  <c:v>107.07727739051181</c:v>
                </c:pt>
                <c:pt idx="46">
                  <c:v>106.9620747075946</c:v>
                </c:pt>
                <c:pt idx="47">
                  <c:v>106.84191050127417</c:v>
                </c:pt>
                <c:pt idx="48">
                  <c:v>106.71717407743701</c:v>
                </c:pt>
                <c:pt idx="49">
                  <c:v>106.58827767573361</c:v>
                </c:pt>
                <c:pt idx="50">
                  <c:v>106.45564887960627</c:v>
                </c:pt>
                <c:pt idx="51">
                  <c:v>106.31972308866989</c:v>
                </c:pt>
                <c:pt idx="52">
                  <c:v>106.18093629990358</c:v>
                </c:pt>
                <c:pt idx="53">
                  <c:v>106.03971840982088</c:v>
                </c:pt>
                <c:pt idx="54">
                  <c:v>105.89648720717597</c:v>
                </c:pt>
                <c:pt idx="55">
                  <c:v>105.75164317869654</c:v>
                </c:pt>
                <c:pt idx="56">
                  <c:v>105.60556520251885</c:v>
                </c:pt>
                <c:pt idx="57">
                  <c:v>105.45860715866245</c:v>
                </c:pt>
                <c:pt idx="58">
                  <c:v>105.31109544553603</c:v>
                </c:pt>
                <c:pt idx="59">
                  <c:v>105.16332735782166</c:v>
                </c:pt>
                <c:pt idx="60">
                  <c:v>105.01557025503536</c:v>
                </c:pt>
                <c:pt idx="61">
                  <c:v>104.86806143178204</c:v>
                </c:pt>
                <c:pt idx="62">
                  <c:v>104.72100858980021</c:v>
                </c:pt>
                <c:pt idx="63">
                  <c:v>104.57459080748932</c:v>
                </c:pt>
                <c:pt idx="64">
                  <c:v>104.42895990364127</c:v>
                </c:pt>
                <c:pt idx="65">
                  <c:v>104.28424209735597</c:v>
                </c:pt>
                <c:pt idx="66">
                  <c:v>104.14053987441569</c:v>
                </c:pt>
                <c:pt idx="67">
                  <c:v>103.99793398062997</c:v>
                </c:pt>
                <c:pt idx="68">
                  <c:v>103.85648547389445</c:v>
                </c:pt>
                <c:pt idx="69">
                  <c:v>103.71623777816356</c:v>
                </c:pt>
                <c:pt idx="70">
                  <c:v>103.57721869363307</c:v>
                </c:pt>
                <c:pt idx="71">
                  <c:v>103.43944232774375</c:v>
                </c:pt>
                <c:pt idx="72">
                  <c:v>103.30291092088949</c:v>
                </c:pt>
                <c:pt idx="73">
                  <c:v>103.16761654879734</c:v>
                </c:pt>
                <c:pt idx="74">
                  <c:v>103.03354269039995</c:v>
                </c:pt>
                <c:pt idx="75">
                  <c:v>102.90066565567278</c:v>
                </c:pt>
                <c:pt idx="76">
                  <c:v>102.76895587243489</c:v>
                </c:pt>
                <c:pt idx="77">
                  <c:v>102.63837903462399</c:v>
                </c:pt>
                <c:pt idx="78">
                  <c:v>102.50889711717863</c:v>
                </c:pt>
                <c:pt idx="79">
                  <c:v>102.38046926452174</c:v>
                </c:pt>
                <c:pt idx="80">
                  <c:v>102.25305256086874</c:v>
                </c:pt>
                <c:pt idx="81">
                  <c:v>102.12660269129545</c:v>
                </c:pt>
                <c:pt idx="82">
                  <c:v>102.00107450280458</c:v>
                </c:pt>
                <c:pt idx="83">
                  <c:v>101.8764224746165</c:v>
                </c:pt>
                <c:pt idx="84">
                  <c:v>101.75260110665972</c:v>
                </c:pt>
                <c:pt idx="85">
                  <c:v>101.62956523481535</c:v>
                </c:pt>
                <c:pt idx="86">
                  <c:v>101.50727028093301</c:v>
                </c:pt>
                <c:pt idx="87">
                  <c:v>101.38567244502535</c:v>
                </c:pt>
                <c:pt idx="88">
                  <c:v>101.26472884639936</c:v>
                </c:pt>
                <c:pt idx="89">
                  <c:v>101.14439761982248</c:v>
                </c:pt>
                <c:pt idx="90">
                  <c:v>101.02463797216711</c:v>
                </c:pt>
                <c:pt idx="91">
                  <c:v>100.9054102043458</c:v>
                </c:pt>
                <c:pt idx="92">
                  <c:v>100.78667570274922</c:v>
                </c:pt>
                <c:pt idx="93">
                  <c:v>100.66839690383753</c:v>
                </c:pt>
                <c:pt idx="94">
                  <c:v>100.55053723501746</c:v>
                </c:pt>
                <c:pt idx="95">
                  <c:v>100.43306103446369</c:v>
                </c:pt>
                <c:pt idx="96">
                  <c:v>100.31593345211706</c:v>
                </c:pt>
                <c:pt idx="97">
                  <c:v>100.19912033371214</c:v>
                </c:pt>
                <c:pt idx="98">
                  <c:v>100.08258808935459</c:v>
                </c:pt>
                <c:pt idx="99">
                  <c:v>99.966303547883513</c:v>
                </c:pt>
                <c:pt idx="100">
                  <c:v>99.850233798017555</c:v>
                </c:pt>
                <c:pt idx="101">
                  <c:v>99.734346017093699</c:v>
                </c:pt>
                <c:pt idx="102">
                  <c:v>99.618607288070947</c:v>
                </c:pt>
                <c:pt idx="103">
                  <c:v>99.502984405383472</c:v>
                </c:pt>
                <c:pt idx="104">
                  <c:v>99.387443670199303</c:v>
                </c:pt>
                <c:pt idx="105">
                  <c:v>99.271950675670169</c:v>
                </c:pt>
                <c:pt idx="106">
                  <c:v>99.156470082852849</c:v>
                </c:pt>
                <c:pt idx="107">
                  <c:v>99.040965388151292</c:v>
                </c:pt>
                <c:pt idx="108">
                  <c:v>98.92539868337353</c:v>
                </c:pt>
                <c:pt idx="109">
                  <c:v>98.809730409832127</c:v>
                </c:pt>
                <c:pt idx="110">
                  <c:v>98.693919108345369</c:v>
                </c:pt>
                <c:pt idx="111">
                  <c:v>98.57792116752934</c:v>
                </c:pt>
                <c:pt idx="112">
                  <c:v>98.461690573415879</c:v>
                </c:pt>
                <c:pt idx="113">
                  <c:v>98.345178664193682</c:v>
                </c:pt>
                <c:pt idx="114">
                  <c:v>98.228333894752666</c:v>
                </c:pt>
                <c:pt idx="115">
                  <c:v>98.111101616715729</c:v>
                </c:pt>
                <c:pt idx="116">
                  <c:v>97.993423880757433</c:v>
                </c:pt>
                <c:pt idx="117">
                  <c:v>97.875239269223016</c:v>
                </c:pt>
                <c:pt idx="118">
                  <c:v>97.75648276834562</c:v>
                </c:pt>
                <c:pt idx="119">
                  <c:v>97.637085690674667</c:v>
                </c:pt>
                <c:pt idx="120">
                  <c:v>97.51697565961905</c:v>
                </c:pt>
                <c:pt idx="121">
                  <c:v>97.396076669196873</c:v>
                </c:pt>
                <c:pt idx="122">
                  <c:v>97.274309233074376</c:v>
                </c:pt>
                <c:pt idx="123">
                  <c:v>97.151590637649264</c:v>
                </c:pt>
                <c:pt idx="124">
                  <c:v>97.02783531414606</c:v>
                </c:pt>
                <c:pt idx="125">
                  <c:v>96.902955344283328</c:v>
                </c:pt>
                <c:pt idx="126">
                  <c:v>96.776861112869753</c:v>
                </c:pt>
                <c:pt idx="127">
                  <c:v>96.64946211851003</c:v>
                </c:pt>
                <c:pt idx="128">
                  <c:v>96.520667950288228</c:v>
                </c:pt>
                <c:pt idx="129">
                  <c:v>96.390389433708606</c:v>
                </c:pt>
                <c:pt idx="130">
                  <c:v>96.258539943233288</c:v>
                </c:pt>
                <c:pt idx="131">
                  <c:v>96.125036871464758</c:v>
                </c:pt>
                <c:pt idx="132">
                  <c:v>95.989803236492946</c:v>
                </c:pt>
                <c:pt idx="133">
                  <c:v>95.852769399410079</c:v>
                </c:pt>
                <c:pt idx="134">
                  <c:v>95.713874853903008</c:v>
                </c:pt>
                <c:pt idx="135">
                  <c:v>95.573070039726872</c:v>
                </c:pt>
                <c:pt idx="136">
                  <c:v>95.43031812247294</c:v>
                </c:pt>
                <c:pt idx="137">
                  <c:v>95.285596674203774</c:v>
                </c:pt>
                <c:pt idx="138">
                  <c:v>95.138899184140115</c:v>
                </c:pt>
                <c:pt idx="139">
                  <c:v>94.990236326521966</c:v>
                </c:pt>
                <c:pt idx="140">
                  <c:v>94.839636914774587</c:v>
                </c:pt>
                <c:pt idx="141">
                  <c:v>94.687148477701058</c:v>
                </c:pt>
                <c:pt idx="142">
                  <c:v>94.532837404763058</c:v>
                </c:pt>
                <c:pt idx="143">
                  <c:v>94.376788623347451</c:v>
                </c:pt>
                <c:pt idx="144">
                  <c:v>94.219104790537813</c:v>
                </c:pt>
                <c:pt idx="145">
                  <c:v>94.059905004166126</c:v>
                </c:pt>
                <c:pt idx="146">
                  <c:v>93.89932306129748</c:v>
                </c:pt>
                <c:pt idx="147">
                  <c:v>93.737505315066301</c:v>
                </c:pt>
                <c:pt idx="148">
                  <c:v>93.574608201155584</c:v>
                </c:pt>
                <c:pt idx="149">
                  <c:v>93.410795521563372</c:v>
                </c:pt>
                <c:pt idx="150">
                  <c:v>93.246235584349293</c:v>
                </c:pt>
                <c:pt idx="151">
                  <c:v>93.081098302994775</c:v>
                </c:pt>
                <c:pt idx="152">
                  <c:v>92.915552357616775</c:v>
                </c:pt>
                <c:pt idx="153">
                  <c:v>92.749762512895359</c:v>
                </c:pt>
                <c:pt idx="154">
                  <c:v>92.583887175076399</c:v>
                </c:pt>
                <c:pt idx="155">
                  <c:v>92.418076254050746</c:v>
                </c:pt>
                <c:pt idx="156">
                  <c:v>92.252469377772655</c:v>
                </c:pt>
                <c:pt idx="157">
                  <c:v>92.087194486705471</c:v>
                </c:pt>
                <c:pt idx="158">
                  <c:v>91.922366817001333</c:v>
                </c:pt>
                <c:pt idx="159">
                  <c:v>91.758088263932478</c:v>
                </c:pt>
                <c:pt idx="160">
                  <c:v>91.594447102580588</c:v>
                </c:pt>
                <c:pt idx="161">
                  <c:v>91.431518031490967</c:v>
                </c:pt>
                <c:pt idx="162">
                  <c:v>91.269362497112311</c:v>
                </c:pt>
                <c:pt idx="163">
                  <c:v>91.108029252276424</c:v>
                </c:pt>
                <c:pt idx="164">
                  <c:v>90.947555100409616</c:v>
                </c:pt>
                <c:pt idx="165">
                  <c:v>90.787965778136794</c:v>
                </c:pt>
                <c:pt idx="166">
                  <c:v>90.629276931893244</c:v>
                </c:pt>
                <c:pt idx="167">
                  <c:v>90.471495148532753</c:v>
                </c:pt>
                <c:pt idx="168">
                  <c:v>90.314619005179466</c:v>
                </c:pt>
                <c:pt idx="169">
                  <c:v>90.158640109249291</c:v>
                </c:pt>
                <c:pt idx="170">
                  <c:v>90.003544105280554</c:v>
                </c:pt>
                <c:pt idx="171">
                  <c:v>89.849311630670783</c:v>
                </c:pt>
                <c:pt idx="172">
                  <c:v>89.695919207410455</c:v>
                </c:pt>
                <c:pt idx="173">
                  <c:v>89.543340061311696</c:v>
                </c:pt>
                <c:pt idx="174">
                  <c:v>89.391544863984024</c:v>
                </c:pt>
                <c:pt idx="175">
                  <c:v>89.240502395903633</c:v>
                </c:pt>
                <c:pt idx="176">
                  <c:v>89.090180131383718</c:v>
                </c:pt>
                <c:pt idx="177">
                  <c:v>88.940544748132041</c:v>
                </c:pt>
                <c:pt idx="178">
                  <c:v>88.791562565447819</c:v>
                </c:pt>
                <c:pt idx="179">
                  <c:v>88.643199916035158</c:v>
                </c:pt>
                <c:pt idx="180">
                  <c:v>88.495423456971352</c:v>
                </c:pt>
                <c:pt idx="181">
                  <c:v>88.348200425633792</c:v>
                </c:pt>
                <c:pt idx="182">
                  <c:v>88.201498846426176</c:v>
                </c:pt>
                <c:pt idx="183">
                  <c:v>88.055287694008655</c:v>
                </c:pt>
                <c:pt idx="184">
                  <c:v>87.909537018474495</c:v>
                </c:pt>
                <c:pt idx="185">
                  <c:v>87.764218037572306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122.661</c:v>
                </c:pt>
                <c:pt idx="1">
                  <c:v>118.21</c:v>
                </c:pt>
                <c:pt idx="2">
                  <c:v>120.355</c:v>
                </c:pt>
                <c:pt idx="3">
                  <c:v>118.629</c:v>
                </c:pt>
                <c:pt idx="4">
                  <c:v>117.59699999999999</c:v>
                </c:pt>
                <c:pt idx="5">
                  <c:v>117.774</c:v>
                </c:pt>
                <c:pt idx="6">
                  <c:v>118.758</c:v>
                </c:pt>
                <c:pt idx="7">
                  <c:v>118.565</c:v>
                </c:pt>
                <c:pt idx="8">
                  <c:v>117.90300000000001</c:v>
                </c:pt>
                <c:pt idx="9">
                  <c:v>116.919</c:v>
                </c:pt>
                <c:pt idx="10">
                  <c:v>120.726</c:v>
                </c:pt>
                <c:pt idx="11">
                  <c:v>117.065</c:v>
                </c:pt>
                <c:pt idx="12">
                  <c:v>115.613</c:v>
                </c:pt>
                <c:pt idx="13">
                  <c:v>118.226</c:v>
                </c:pt>
                <c:pt idx="14">
                  <c:v>119.048</c:v>
                </c:pt>
                <c:pt idx="15">
                  <c:v>117.613</c:v>
                </c:pt>
                <c:pt idx="16">
                  <c:v>116.371</c:v>
                </c:pt>
                <c:pt idx="17">
                  <c:v>117.387</c:v>
                </c:pt>
                <c:pt idx="18">
                  <c:v>116.355</c:v>
                </c:pt>
                <c:pt idx="19">
                  <c:v>118.758</c:v>
                </c:pt>
                <c:pt idx="20">
                  <c:v>117.935</c:v>
                </c:pt>
                <c:pt idx="21">
                  <c:v>115.435</c:v>
                </c:pt>
                <c:pt idx="22">
                  <c:v>118.726</c:v>
                </c:pt>
                <c:pt idx="23">
                  <c:v>119.419</c:v>
                </c:pt>
                <c:pt idx="24">
                  <c:v>116.79</c:v>
                </c:pt>
                <c:pt idx="25">
                  <c:v>118.968</c:v>
                </c:pt>
                <c:pt idx="26">
                  <c:v>119.306</c:v>
                </c:pt>
                <c:pt idx="27">
                  <c:v>117.51600000000001</c:v>
                </c:pt>
                <c:pt idx="28">
                  <c:v>118.5</c:v>
                </c:pt>
                <c:pt idx="29">
                  <c:v>117.71</c:v>
                </c:pt>
                <c:pt idx="30">
                  <c:v>120.274</c:v>
                </c:pt>
                <c:pt idx="31">
                  <c:v>120.581</c:v>
                </c:pt>
                <c:pt idx="32">
                  <c:v>120.919</c:v>
                </c:pt>
                <c:pt idx="33">
                  <c:v>121.871</c:v>
                </c:pt>
                <c:pt idx="34">
                  <c:v>122.935</c:v>
                </c:pt>
                <c:pt idx="35">
                  <c:v>123.90300000000001</c:v>
                </c:pt>
                <c:pt idx="36">
                  <c:v>124.371</c:v>
                </c:pt>
                <c:pt idx="37">
                  <c:v>125.194</c:v>
                </c:pt>
                <c:pt idx="38">
                  <c:v>123.919</c:v>
                </c:pt>
                <c:pt idx="39">
                  <c:v>124.532</c:v>
                </c:pt>
                <c:pt idx="40">
                  <c:v>127.581</c:v>
                </c:pt>
                <c:pt idx="41">
                  <c:v>130.274</c:v>
                </c:pt>
                <c:pt idx="42">
                  <c:v>135</c:v>
                </c:pt>
                <c:pt idx="43">
                  <c:v>135.85499999999999</c:v>
                </c:pt>
                <c:pt idx="44">
                  <c:v>141.90299999999999</c:v>
                </c:pt>
                <c:pt idx="45">
                  <c:v>145.74199999999999</c:v>
                </c:pt>
                <c:pt idx="46">
                  <c:v>150.887</c:v>
                </c:pt>
                <c:pt idx="47">
                  <c:v>158.87100000000001</c:v>
                </c:pt>
                <c:pt idx="48">
                  <c:v>168.339</c:v>
                </c:pt>
                <c:pt idx="49">
                  <c:v>176.91900000000001</c:v>
                </c:pt>
                <c:pt idx="50">
                  <c:v>187.565</c:v>
                </c:pt>
                <c:pt idx="51">
                  <c:v>198.64500000000001</c:v>
                </c:pt>
                <c:pt idx="52">
                  <c:v>208.01599999999999</c:v>
                </c:pt>
                <c:pt idx="53">
                  <c:v>217.452</c:v>
                </c:pt>
                <c:pt idx="54">
                  <c:v>223.08099999999999</c:v>
                </c:pt>
                <c:pt idx="55">
                  <c:v>226.726</c:v>
                </c:pt>
                <c:pt idx="56">
                  <c:v>227.161</c:v>
                </c:pt>
                <c:pt idx="57">
                  <c:v>224.90299999999999</c:v>
                </c:pt>
                <c:pt idx="58">
                  <c:v>221.58099999999999</c:v>
                </c:pt>
                <c:pt idx="59">
                  <c:v>211.226</c:v>
                </c:pt>
                <c:pt idx="60">
                  <c:v>198.339</c:v>
                </c:pt>
                <c:pt idx="61">
                  <c:v>179.41900000000001</c:v>
                </c:pt>
                <c:pt idx="62">
                  <c:v>156.839</c:v>
                </c:pt>
                <c:pt idx="63">
                  <c:v>135.67699999999999</c:v>
                </c:pt>
                <c:pt idx="64">
                  <c:v>125.871</c:v>
                </c:pt>
                <c:pt idx="65">
                  <c:v>123.935</c:v>
                </c:pt>
                <c:pt idx="66">
                  <c:v>126.887</c:v>
                </c:pt>
                <c:pt idx="67">
                  <c:v>128.661</c:v>
                </c:pt>
                <c:pt idx="68">
                  <c:v>134.113</c:v>
                </c:pt>
                <c:pt idx="69">
                  <c:v>136.887</c:v>
                </c:pt>
                <c:pt idx="70">
                  <c:v>141.96799999999999</c:v>
                </c:pt>
                <c:pt idx="71">
                  <c:v>152.274</c:v>
                </c:pt>
                <c:pt idx="72">
                  <c:v>161.03200000000001</c:v>
                </c:pt>
                <c:pt idx="73">
                  <c:v>167.887</c:v>
                </c:pt>
                <c:pt idx="74">
                  <c:v>177.661</c:v>
                </c:pt>
                <c:pt idx="75">
                  <c:v>185.452</c:v>
                </c:pt>
                <c:pt idx="76">
                  <c:v>191.661</c:v>
                </c:pt>
                <c:pt idx="77">
                  <c:v>195</c:v>
                </c:pt>
                <c:pt idx="78">
                  <c:v>196.09700000000001</c:v>
                </c:pt>
                <c:pt idx="79">
                  <c:v>191.435</c:v>
                </c:pt>
                <c:pt idx="80">
                  <c:v>184.887</c:v>
                </c:pt>
                <c:pt idx="81">
                  <c:v>175.24199999999999</c:v>
                </c:pt>
                <c:pt idx="82">
                  <c:v>159.80600000000001</c:v>
                </c:pt>
                <c:pt idx="83">
                  <c:v>138.726</c:v>
                </c:pt>
                <c:pt idx="84">
                  <c:v>119.59699999999999</c:v>
                </c:pt>
                <c:pt idx="85">
                  <c:v>110.435</c:v>
                </c:pt>
                <c:pt idx="86">
                  <c:v>107.565</c:v>
                </c:pt>
                <c:pt idx="87">
                  <c:v>108.565</c:v>
                </c:pt>
                <c:pt idx="88">
                  <c:v>109.17700000000001</c:v>
                </c:pt>
                <c:pt idx="89">
                  <c:v>107.71</c:v>
                </c:pt>
                <c:pt idx="90">
                  <c:v>106.29</c:v>
                </c:pt>
                <c:pt idx="91">
                  <c:v>111.67700000000001</c:v>
                </c:pt>
                <c:pt idx="92">
                  <c:v>108.113</c:v>
                </c:pt>
                <c:pt idx="93">
                  <c:v>106.387</c:v>
                </c:pt>
                <c:pt idx="94">
                  <c:v>106.5</c:v>
                </c:pt>
                <c:pt idx="95">
                  <c:v>105.71</c:v>
                </c:pt>
                <c:pt idx="96">
                  <c:v>105.419</c:v>
                </c:pt>
                <c:pt idx="97">
                  <c:v>106.548</c:v>
                </c:pt>
                <c:pt idx="98">
                  <c:v>107.661</c:v>
                </c:pt>
                <c:pt idx="99">
                  <c:v>106.081</c:v>
                </c:pt>
                <c:pt idx="100">
                  <c:v>108.48399999999999</c:v>
                </c:pt>
                <c:pt idx="101">
                  <c:v>105.968</c:v>
                </c:pt>
                <c:pt idx="102">
                  <c:v>105.871</c:v>
                </c:pt>
                <c:pt idx="103">
                  <c:v>104.855</c:v>
                </c:pt>
                <c:pt idx="104">
                  <c:v>104.355</c:v>
                </c:pt>
                <c:pt idx="105">
                  <c:v>101.855</c:v>
                </c:pt>
                <c:pt idx="106">
                  <c:v>104.51600000000001</c:v>
                </c:pt>
                <c:pt idx="107">
                  <c:v>104.952</c:v>
                </c:pt>
                <c:pt idx="108">
                  <c:v>102.565</c:v>
                </c:pt>
                <c:pt idx="109">
                  <c:v>102.694</c:v>
                </c:pt>
                <c:pt idx="110">
                  <c:v>103.081</c:v>
                </c:pt>
                <c:pt idx="111">
                  <c:v>103.194</c:v>
                </c:pt>
                <c:pt idx="112">
                  <c:v>105.581</c:v>
                </c:pt>
                <c:pt idx="113">
                  <c:v>103.435</c:v>
                </c:pt>
                <c:pt idx="114">
                  <c:v>102.952</c:v>
                </c:pt>
                <c:pt idx="115">
                  <c:v>101.21</c:v>
                </c:pt>
                <c:pt idx="116">
                  <c:v>101.306</c:v>
                </c:pt>
                <c:pt idx="117">
                  <c:v>102.79</c:v>
                </c:pt>
                <c:pt idx="118">
                  <c:v>103.532</c:v>
                </c:pt>
                <c:pt idx="119">
                  <c:v>98.451999999999998</c:v>
                </c:pt>
                <c:pt idx="120">
                  <c:v>100.581</c:v>
                </c:pt>
                <c:pt idx="121">
                  <c:v>101.194</c:v>
                </c:pt>
                <c:pt idx="122">
                  <c:v>101.226</c:v>
                </c:pt>
                <c:pt idx="123">
                  <c:v>100.09699999999999</c:v>
                </c:pt>
                <c:pt idx="124">
                  <c:v>99.822999999999993</c:v>
                </c:pt>
                <c:pt idx="125">
                  <c:v>98.774000000000001</c:v>
                </c:pt>
                <c:pt idx="126">
                  <c:v>98.629000000000005</c:v>
                </c:pt>
                <c:pt idx="127">
                  <c:v>99.225999999999999</c:v>
                </c:pt>
                <c:pt idx="128">
                  <c:v>98.725999999999999</c:v>
                </c:pt>
                <c:pt idx="129">
                  <c:v>98.774000000000001</c:v>
                </c:pt>
                <c:pt idx="130">
                  <c:v>98.048000000000002</c:v>
                </c:pt>
                <c:pt idx="131">
                  <c:v>97.305999999999997</c:v>
                </c:pt>
                <c:pt idx="132">
                  <c:v>99.805999999999997</c:v>
                </c:pt>
                <c:pt idx="133">
                  <c:v>98.29</c:v>
                </c:pt>
                <c:pt idx="134">
                  <c:v>99.483999999999995</c:v>
                </c:pt>
                <c:pt idx="135">
                  <c:v>96.887</c:v>
                </c:pt>
                <c:pt idx="136">
                  <c:v>98.29</c:v>
                </c:pt>
                <c:pt idx="137">
                  <c:v>98.5</c:v>
                </c:pt>
                <c:pt idx="138">
                  <c:v>98.403000000000006</c:v>
                </c:pt>
                <c:pt idx="139">
                  <c:v>98.225999999999999</c:v>
                </c:pt>
                <c:pt idx="140">
                  <c:v>98.257999999999996</c:v>
                </c:pt>
                <c:pt idx="141">
                  <c:v>97.355000000000004</c:v>
                </c:pt>
                <c:pt idx="142">
                  <c:v>95.870999999999995</c:v>
                </c:pt>
                <c:pt idx="143">
                  <c:v>97.274000000000001</c:v>
                </c:pt>
                <c:pt idx="144">
                  <c:v>95.855000000000004</c:v>
                </c:pt>
                <c:pt idx="145">
                  <c:v>96.644999999999996</c:v>
                </c:pt>
                <c:pt idx="146">
                  <c:v>96.822999999999993</c:v>
                </c:pt>
                <c:pt idx="147">
                  <c:v>94.613</c:v>
                </c:pt>
                <c:pt idx="148">
                  <c:v>97.064999999999998</c:v>
                </c:pt>
                <c:pt idx="149">
                  <c:v>96.242000000000004</c:v>
                </c:pt>
                <c:pt idx="150">
                  <c:v>94</c:v>
                </c:pt>
                <c:pt idx="151">
                  <c:v>95.774000000000001</c:v>
                </c:pt>
                <c:pt idx="152">
                  <c:v>90.387</c:v>
                </c:pt>
                <c:pt idx="153">
                  <c:v>93.918999999999997</c:v>
                </c:pt>
                <c:pt idx="154">
                  <c:v>93.144999999999996</c:v>
                </c:pt>
                <c:pt idx="155">
                  <c:v>93.805999999999997</c:v>
                </c:pt>
                <c:pt idx="156">
                  <c:v>95.031999999999996</c:v>
                </c:pt>
                <c:pt idx="157">
                  <c:v>94.225999999999999</c:v>
                </c:pt>
                <c:pt idx="158">
                  <c:v>93.418999999999997</c:v>
                </c:pt>
                <c:pt idx="159">
                  <c:v>93.031999999999996</c:v>
                </c:pt>
                <c:pt idx="160">
                  <c:v>92.5</c:v>
                </c:pt>
                <c:pt idx="161">
                  <c:v>93.677000000000007</c:v>
                </c:pt>
                <c:pt idx="162">
                  <c:v>94.468000000000004</c:v>
                </c:pt>
                <c:pt idx="163">
                  <c:v>95.596999999999994</c:v>
                </c:pt>
                <c:pt idx="164">
                  <c:v>95.855000000000004</c:v>
                </c:pt>
                <c:pt idx="165">
                  <c:v>92.694000000000003</c:v>
                </c:pt>
                <c:pt idx="166">
                  <c:v>93.968000000000004</c:v>
                </c:pt>
                <c:pt idx="167">
                  <c:v>96.548000000000002</c:v>
                </c:pt>
                <c:pt idx="168">
                  <c:v>93.918999999999997</c:v>
                </c:pt>
                <c:pt idx="169">
                  <c:v>94.274000000000001</c:v>
                </c:pt>
                <c:pt idx="170">
                  <c:v>93.113</c:v>
                </c:pt>
                <c:pt idx="171">
                  <c:v>93.968000000000004</c:v>
                </c:pt>
                <c:pt idx="172">
                  <c:v>93.903000000000006</c:v>
                </c:pt>
                <c:pt idx="173">
                  <c:v>93.838999999999999</c:v>
                </c:pt>
                <c:pt idx="174">
                  <c:v>92.805999999999997</c:v>
                </c:pt>
                <c:pt idx="175">
                  <c:v>93.257999999999996</c:v>
                </c:pt>
                <c:pt idx="176">
                  <c:v>92.613</c:v>
                </c:pt>
                <c:pt idx="177">
                  <c:v>94.531999999999996</c:v>
                </c:pt>
                <c:pt idx="178">
                  <c:v>91.305999999999997</c:v>
                </c:pt>
                <c:pt idx="179">
                  <c:v>92.887</c:v>
                </c:pt>
                <c:pt idx="180">
                  <c:v>93.194000000000003</c:v>
                </c:pt>
                <c:pt idx="181">
                  <c:v>92.225999999999999</c:v>
                </c:pt>
                <c:pt idx="182">
                  <c:v>90.774000000000001</c:v>
                </c:pt>
                <c:pt idx="183">
                  <c:v>94.081000000000003</c:v>
                </c:pt>
                <c:pt idx="184">
                  <c:v>95</c:v>
                </c:pt>
                <c:pt idx="185">
                  <c:v>91.305999999999997</c:v>
                </c:pt>
                <c:pt idx="186">
                  <c:v>92.064999999999998</c:v>
                </c:pt>
                <c:pt idx="187">
                  <c:v>93.387</c:v>
                </c:pt>
                <c:pt idx="188">
                  <c:v>92.757999999999996</c:v>
                </c:pt>
                <c:pt idx="189">
                  <c:v>93.935000000000002</c:v>
                </c:pt>
                <c:pt idx="190">
                  <c:v>93.016000000000005</c:v>
                </c:pt>
                <c:pt idx="191">
                  <c:v>93.031999999999996</c:v>
                </c:pt>
                <c:pt idx="192">
                  <c:v>91.887</c:v>
                </c:pt>
                <c:pt idx="193">
                  <c:v>91.531999999999996</c:v>
                </c:pt>
                <c:pt idx="194">
                  <c:v>91.742000000000004</c:v>
                </c:pt>
                <c:pt idx="195">
                  <c:v>91.338999999999999</c:v>
                </c:pt>
                <c:pt idx="196">
                  <c:v>92.838999999999999</c:v>
                </c:pt>
                <c:pt idx="197">
                  <c:v>90.596999999999994</c:v>
                </c:pt>
                <c:pt idx="198">
                  <c:v>93.048000000000002</c:v>
                </c:pt>
                <c:pt idx="199">
                  <c:v>90.725999999999999</c:v>
                </c:pt>
                <c:pt idx="200">
                  <c:v>91.274000000000001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117.43502625413826</c:v>
                </c:pt>
                <c:pt idx="1">
                  <c:v>117.56391048269172</c:v>
                </c:pt>
                <c:pt idx="2">
                  <c:v>117.69360274652462</c:v>
                </c:pt>
                <c:pt idx="3">
                  <c:v>117.82407616657464</c:v>
                </c:pt>
                <c:pt idx="4">
                  <c:v>117.95529158784267</c:v>
                </c:pt>
                <c:pt idx="5">
                  <c:v>118.08719569175834</c:v>
                </c:pt>
                <c:pt idx="6">
                  <c:v>118.21971893099239</c:v>
                </c:pt>
                <c:pt idx="7">
                  <c:v>118.35277328955564</c:v>
                </c:pt>
                <c:pt idx="8">
                  <c:v>118.48624987887277</c:v>
                </c:pt>
                <c:pt idx="9">
                  <c:v>118.62001639215734</c:v>
                </c:pt>
                <c:pt idx="10">
                  <c:v>118.75391445680438</c:v>
                </c:pt>
                <c:pt idx="11">
                  <c:v>118.88775695072287</c:v>
                </c:pt>
                <c:pt idx="12">
                  <c:v>119.02132538828931</c:v>
                </c:pt>
                <c:pt idx="13">
                  <c:v>119.15436754212386</c:v>
                </c:pt>
                <c:pt idx="14">
                  <c:v>119.28659555888721</c:v>
                </c:pt>
                <c:pt idx="15">
                  <c:v>119.417684966305</c:v>
                </c:pt>
                <c:pt idx="16">
                  <c:v>119.54727517647076</c:v>
                </c:pt>
                <c:pt idx="17">
                  <c:v>119.67497239674267</c:v>
                </c:pt>
                <c:pt idx="18">
                  <c:v>119.80035630264226</c:v>
                </c:pt>
                <c:pt idx="19">
                  <c:v>119.92299245436477</c:v>
                </c:pt>
                <c:pt idx="20">
                  <c:v>120.04245330405212</c:v>
                </c:pt>
                <c:pt idx="21">
                  <c:v>120.15835180090252</c:v>
                </c:pt>
                <c:pt idx="22">
                  <c:v>120.27039310350182</c:v>
                </c:pt>
                <c:pt idx="23">
                  <c:v>120.37845177729309</c:v>
                </c:pt>
                <c:pt idx="24">
                  <c:v>120.48268406593303</c:v>
                </c:pt>
                <c:pt idx="25">
                  <c:v>120.58368727539568</c:v>
                </c:pt>
                <c:pt idx="26">
                  <c:v>120.68272077936906</c:v>
                </c:pt>
                <c:pt idx="27">
                  <c:v>120.78200526759312</c:v>
                </c:pt>
                <c:pt idx="28">
                  <c:v>120.8851180483716</c:v>
                </c:pt>
                <c:pt idx="29">
                  <c:v>120.99750170743094</c:v>
                </c:pt>
                <c:pt idx="30">
                  <c:v>121.12710024879557</c:v>
                </c:pt>
                <c:pt idx="31">
                  <c:v>121.2851299005099</c:v>
                </c:pt>
                <c:pt idx="32">
                  <c:v>121.48697995839187</c:v>
                </c:pt>
                <c:pt idx="33">
                  <c:v>121.75322146616976</c:v>
                </c:pt>
                <c:pt idx="34">
                  <c:v>122.11067777108788</c:v>
                </c:pt>
                <c:pt idx="35">
                  <c:v>122.59348144092105</c:v>
                </c:pt>
                <c:pt idx="36">
                  <c:v>123.2440082229847</c:v>
                </c:pt>
                <c:pt idx="37">
                  <c:v>124.11354364543659</c:v>
                </c:pt>
                <c:pt idx="38">
                  <c:v>125.26250605840626</c:v>
                </c:pt>
                <c:pt idx="39">
                  <c:v>126.76002741274408</c:v>
                </c:pt>
                <c:pt idx="40">
                  <c:v>128.68268694541342</c:v>
                </c:pt>
                <c:pt idx="41">
                  <c:v>131.11221048364786</c:v>
                </c:pt>
                <c:pt idx="42">
                  <c:v>134.13199565263344</c:v>
                </c:pt>
                <c:pt idx="43">
                  <c:v>137.8224048421645</c:v>
                </c:pt>
                <c:pt idx="44">
                  <c:v>142.25488339796425</c:v>
                </c:pt>
                <c:pt idx="45">
                  <c:v>147.48510479164298</c:v>
                </c:pt>
                <c:pt idx="46">
                  <c:v>153.54550485480809</c:v>
                </c:pt>
                <c:pt idx="47">
                  <c:v>160.43771776358327</c:v>
                </c:pt>
                <c:pt idx="48">
                  <c:v>168.1255036812386</c:v>
                </c:pt>
                <c:pt idx="49">
                  <c:v>176.52857572470296</c:v>
                </c:pt>
                <c:pt idx="50">
                  <c:v>185.51678379775998</c:v>
                </c:pt>
                <c:pt idx="51">
                  <c:v>194.90134991748039</c:v>
                </c:pt>
                <c:pt idx="52">
                  <c:v>204.41420991031109</c:v>
                </c:pt>
                <c:pt idx="53">
                  <c:v>213.65982596280608</c:v>
                </c:pt>
                <c:pt idx="54">
                  <c:v>222.0264484965048</c:v>
                </c:pt>
                <c:pt idx="55">
                  <c:v>228.57565117847741</c:v>
                </c:pt>
                <c:pt idx="56">
                  <c:v>231.99950552932222</c:v>
                </c:pt>
                <c:pt idx="57">
                  <c:v>230.80038581061044</c:v>
                </c:pt>
                <c:pt idx="58">
                  <c:v>223.80096615981716</c:v>
                </c:pt>
                <c:pt idx="59">
                  <c:v>210.85826627928884</c:v>
                </c:pt>
                <c:pt idx="60">
                  <c:v>193.361895620323</c:v>
                </c:pt>
                <c:pt idx="61">
                  <c:v>174.05823804330578</c:v>
                </c:pt>
                <c:pt idx="62">
                  <c:v>156.13793138917171</c:v>
                </c:pt>
                <c:pt idx="63">
                  <c:v>142.08226245211122</c:v>
                </c:pt>
                <c:pt idx="64">
                  <c:v>132.95891512464175</c:v>
                </c:pt>
                <c:pt idx="65">
                  <c:v>128.49144738524362</c:v>
                </c:pt>
                <c:pt idx="66">
                  <c:v>127.66662560438458</c:v>
                </c:pt>
                <c:pt idx="67">
                  <c:v>129.38832256218149</c:v>
                </c:pt>
                <c:pt idx="68">
                  <c:v>132.84680997055455</c:v>
                </c:pt>
                <c:pt idx="69">
                  <c:v>137.57592640498154</c:v>
                </c:pt>
                <c:pt idx="70">
                  <c:v>143.34355614746366</c:v>
                </c:pt>
                <c:pt idx="71">
                  <c:v>150.01713828691635</c:v>
                </c:pt>
                <c:pt idx="72">
                  <c:v>157.46887742880915</c:v>
                </c:pt>
                <c:pt idx="73">
                  <c:v>165.52520590055792</c:v>
                </c:pt>
                <c:pt idx="74">
                  <c:v>173.94014995164602</c:v>
                </c:pt>
                <c:pt idx="75">
                  <c:v>182.35888135993866</c:v>
                </c:pt>
                <c:pt idx="76">
                  <c:v>190.2165651462301</c:v>
                </c:pt>
                <c:pt idx="77">
                  <c:v>196.5229995237903</c:v>
                </c:pt>
                <c:pt idx="78">
                  <c:v>199.62839876131028</c:v>
                </c:pt>
                <c:pt idx="79">
                  <c:v>197.37832284117758</c:v>
                </c:pt>
                <c:pt idx="80">
                  <c:v>188.1377579866078</c:v>
                </c:pt>
                <c:pt idx="81">
                  <c:v>172.37725966969083</c:v>
                </c:pt>
                <c:pt idx="82">
                  <c:v>153.34569082858877</c:v>
                </c:pt>
                <c:pt idx="83">
                  <c:v>135.63572490575578</c:v>
                </c:pt>
                <c:pt idx="84">
                  <c:v>122.59338577202807</c:v>
                </c:pt>
                <c:pt idx="85">
                  <c:v>114.8852890033717</c:v>
                </c:pt>
                <c:pt idx="86">
                  <c:v>111.16237716156081</c:v>
                </c:pt>
                <c:pt idx="87">
                  <c:v>109.62031692027982</c:v>
                </c:pt>
                <c:pt idx="88">
                  <c:v>108.98879286224049</c:v>
                </c:pt>
                <c:pt idx="89">
                  <c:v>108.65320547250242</c:v>
                </c:pt>
                <c:pt idx="90">
                  <c:v>108.39366623260406</c:v>
                </c:pt>
                <c:pt idx="91">
                  <c:v>108.15011962594244</c:v>
                </c:pt>
                <c:pt idx="92">
                  <c:v>107.90981377567566</c:v>
                </c:pt>
                <c:pt idx="93">
                  <c:v>107.67059974431854</c:v>
                </c:pt>
                <c:pt idx="94">
                  <c:v>107.4321643090383</c:v>
                </c:pt>
                <c:pt idx="95">
                  <c:v>107.19444438000379</c:v>
                </c:pt>
                <c:pt idx="96">
                  <c:v>106.95740600843332</c:v>
                </c:pt>
                <c:pt idx="97">
                  <c:v>106.72102046948685</c:v>
                </c:pt>
                <c:pt idx="98">
                  <c:v>106.48526232614864</c:v>
                </c:pt>
                <c:pt idx="99">
                  <c:v>106.25010940512486</c:v>
                </c:pt>
                <c:pt idx="100">
                  <c:v>106.01554290489629</c:v>
                </c:pt>
                <c:pt idx="101">
                  <c:v>105.78154751486733</c:v>
                </c:pt>
                <c:pt idx="102">
                  <c:v>105.54811154117475</c:v>
                </c:pt>
                <c:pt idx="103">
                  <c:v>105.31522704073468</c:v>
                </c:pt>
                <c:pt idx="104">
                  <c:v>105.08288996490808</c:v>
                </c:pt>
                <c:pt idx="105">
                  <c:v>104.85110031365575</c:v>
                </c:pt>
                <c:pt idx="106">
                  <c:v>104.61986230048517</c:v>
                </c:pt>
                <c:pt idx="107">
                  <c:v>104.38918452785332</c:v>
                </c:pt>
                <c:pt idx="108">
                  <c:v>104.15908017196985</c:v>
                </c:pt>
                <c:pt idx="109">
                  <c:v>103.92956717512484</c:v>
                </c:pt>
                <c:pt idx="110">
                  <c:v>103.70066844273413</c:v>
                </c:pt>
                <c:pt idx="111">
                  <c:v>103.47241204123647</c:v>
                </c:pt>
                <c:pt idx="112">
                  <c:v>103.24483139178666</c:v>
                </c:pt>
                <c:pt idx="113">
                  <c:v>103.01796545335863</c:v>
                </c:pt>
                <c:pt idx="114">
                  <c:v>102.7918588874129</c:v>
                </c:pt>
                <c:pt idx="115">
                  <c:v>102.5665621947016</c:v>
                </c:pt>
                <c:pt idx="116">
                  <c:v>102.3421318131175</c:v>
                </c:pt>
                <c:pt idx="117">
                  <c:v>102.11863016377916</c:v>
                </c:pt>
                <c:pt idx="118">
                  <c:v>101.8961256308549</c:v>
                </c:pt>
                <c:pt idx="119">
                  <c:v>101.67469245904886</c:v>
                </c:pt>
                <c:pt idx="120">
                  <c:v>101.45441055132486</c:v>
                </c:pt>
                <c:pt idx="121">
                  <c:v>101.23536514846872</c:v>
                </c:pt>
                <c:pt idx="122">
                  <c:v>101.01764637166586</c:v>
                </c:pt>
                <c:pt idx="123">
                  <c:v>100.80134860959254</c:v>
                </c:pt>
                <c:pt idx="124">
                  <c:v>100.58656973280402</c:v>
                </c:pt>
                <c:pt idx="125">
                  <c:v>100.37341012066932</c:v>
                </c:pt>
                <c:pt idx="126">
                  <c:v>100.16197148995863</c:v>
                </c:pt>
                <c:pt idx="127">
                  <c:v>99.952355519603145</c:v>
                </c:pt>
                <c:pt idx="128">
                  <c:v>99.744662273218779</c:v>
                </c:pt>
                <c:pt idx="129">
                  <c:v>99.538988429719211</c:v>
                </c:pt>
                <c:pt idx="130">
                  <c:v>99.335425342596992</c:v>
                </c:pt>
                <c:pt idx="131">
                  <c:v>99.134056959926653</c:v>
                </c:pt>
                <c:pt idx="132">
                  <c:v>98.934957649342095</c:v>
                </c:pt>
                <c:pt idx="133">
                  <c:v>98.738189984470552</c:v>
                </c:pt>
                <c:pt idx="134">
                  <c:v>98.543802560693621</c:v>
                </c:pt>
                <c:pt idx="135">
                  <c:v>98.351827917636768</c:v>
                </c:pt>
                <c:pt idx="136">
                  <c:v>98.162280652385022</c:v>
                </c:pt>
                <c:pt idx="137">
                  <c:v>97.975155810042011</c:v>
                </c:pt>
                <c:pt idx="138">
                  <c:v>97.790427636012623</c:v>
                </c:pt>
                <c:pt idx="139">
                  <c:v>97.60804876670764</c:v>
                </c:pt>
                <c:pt idx="140">
                  <c:v>97.427949922071903</c:v>
                </c:pt>
                <c:pt idx="141">
                  <c:v>97.250040144753399</c:v>
                </c:pt>
                <c:pt idx="142">
                  <c:v>97.074207607734436</c:v>
                </c:pt>
                <c:pt idx="143">
                  <c:v>96.900320986217892</c:v>
                </c:pt>
                <c:pt idx="144">
                  <c:v>96.728231362298715</c:v>
                </c:pt>
                <c:pt idx="145">
                  <c:v>96.557774604483143</c:v>
                </c:pt>
                <c:pt idx="146">
                  <c:v>96.388774140515011</c:v>
                </c:pt>
                <c:pt idx="147">
                  <c:v>96.221044023087671</c:v>
                </c:pt>
                <c:pt idx="148">
                  <c:v>96.054392175314888</c:v>
                </c:pt>
                <c:pt idx="149">
                  <c:v>95.88862369717404</c:v>
                </c:pt>
                <c:pt idx="150">
                  <c:v>95.723544115738008</c:v>
                </c:pt>
                <c:pt idx="151">
                  <c:v>95.55896247042503</c:v>
                </c:pt>
                <c:pt idx="152">
                  <c:v>95.394694138694376</c:v>
                </c:pt>
                <c:pt idx="153">
                  <c:v>95.23056332614695</c:v>
                </c:pt>
                <c:pt idx="154">
                  <c:v>95.066405166154055</c:v>
                </c:pt>
                <c:pt idx="155">
                  <c:v>94.90206739620325</c:v>
                </c:pt>
                <c:pt idx="156">
                  <c:v>94.737411599510935</c:v>
                </c:pt>
                <c:pt idx="157">
                  <c:v>94.572314019780833</c:v>
                </c:pt>
                <c:pt idx="158">
                  <c:v>94.406665973312641</c:v>
                </c:pt>
                <c:pt idx="159">
                  <c:v>94.240373895408112</c:v>
                </c:pt>
                <c:pt idx="160">
                  <c:v>94.073359066969758</c:v>
                </c:pt>
                <c:pt idx="161">
                  <c:v>93.905557072454911</c:v>
                </c:pt>
                <c:pt idx="162">
                  <c:v>93.736917042290443</c:v>
                </c:pt>
                <c:pt idx="163">
                  <c:v>93.567400731991583</c:v>
                </c:pt>
                <c:pt idx="164">
                  <c:v>93.396981487165036</c:v>
                </c:pt>
                <c:pt idx="165">
                  <c:v>93.22564313893298</c:v>
                </c:pt>
                <c:pt idx="166">
                  <c:v>93.053378868671672</c:v>
                </c:pt>
                <c:pt idx="167">
                  <c:v>92.880190074827198</c:v>
                </c:pt>
                <c:pt idx="168">
                  <c:v>92.706085268372831</c:v>
                </c:pt>
                <c:pt idx="169">
                  <c:v>92.531079017524434</c:v>
                </c:pt>
                <c:pt idx="170">
                  <c:v>92.35519095686206</c:v>
                </c:pt>
                <c:pt idx="171">
                  <c:v>92.178444871156998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117.43502625215558</c:v>
                </c:pt>
                <c:pt idx="1">
                  <c:v>117.56391047818573</c:v>
                </c:pt>
                <c:pt idx="2">
                  <c:v>117.69360273642349</c:v>
                </c:pt>
                <c:pt idx="3">
                  <c:v>117.82407614423941</c:v>
                </c:pt>
                <c:pt idx="4">
                  <c:v>117.95529153912886</c:v>
                </c:pt>
                <c:pt idx="5">
                  <c:v>118.08719558695995</c:v>
                </c:pt>
                <c:pt idx="6">
                  <c:v>118.21971870861108</c:v>
                </c:pt>
                <c:pt idx="7">
                  <c:v>118.35277282409498</c:v>
                </c:pt>
                <c:pt idx="8">
                  <c:v>118.4862489179052</c:v>
                </c:pt>
                <c:pt idx="9">
                  <c:v>118.62001443522624</c:v>
                </c:pt>
                <c:pt idx="10">
                  <c:v>118.75391052598229</c:v>
                </c:pt>
                <c:pt idx="11">
                  <c:v>118.88774916260903</c:v>
                </c:pt>
                <c:pt idx="12">
                  <c:v>119.02131016802321</c:v>
                </c:pt>
                <c:pt idx="13">
                  <c:v>119.15433820258727</c:v>
                </c:pt>
                <c:pt idx="14">
                  <c:v>119.28653977287664</c:v>
                </c:pt>
                <c:pt idx="15">
                  <c:v>119.417580340597</c:v>
                </c:pt>
                <c:pt idx="16">
                  <c:v>119.54708162674278</c:v>
                </c:pt>
                <c:pt idx="17">
                  <c:v>119.67461922351782</c:v>
                </c:pt>
                <c:pt idx="18">
                  <c:v>119.79972064389604</c:v>
                </c:pt>
                <c:pt idx="19">
                  <c:v>119.92186395496282</c:v>
                </c:pt>
                <c:pt idx="20">
                  <c:v>120.04047715503873</c:v>
                </c:pt>
                <c:pt idx="21">
                  <c:v>120.15493846446567</c:v>
                </c:pt>
                <c:pt idx="22">
                  <c:v>120.26457770401183</c:v>
                </c:pt>
                <c:pt idx="23">
                  <c:v>120.36867893115016</c:v>
                </c:pt>
                <c:pt idx="24">
                  <c:v>120.46648449098541</c:v>
                </c:pt>
                <c:pt idx="25">
                  <c:v>120.55720061350635</c:v>
                </c:pt>
                <c:pt idx="26">
                  <c:v>120.64000465068013</c:v>
                </c:pt>
                <c:pt idx="27">
                  <c:v>120.71405399491718</c:v>
                </c:pt>
                <c:pt idx="28">
                  <c:v>120.77849665481577</c:v>
                </c:pt>
                <c:pt idx="29">
                  <c:v>120.83248338628793</c:v>
                </c:pt>
                <c:pt idx="30">
                  <c:v>120.87518119005728</c:v>
                </c:pt>
                <c:pt idx="31">
                  <c:v>120.90578789452711</c:v>
                </c:pt>
                <c:pt idx="32">
                  <c:v>120.92354745200365</c:v>
                </c:pt>
                <c:pt idx="33">
                  <c:v>120.92776549323979</c:v>
                </c:pt>
                <c:pt idx="34">
                  <c:v>120.91782461786602</c:v>
                </c:pt>
                <c:pt idx="35">
                  <c:v>120.89319885402816</c:v>
                </c:pt>
                <c:pt idx="36">
                  <c:v>120.85346670600484</c:v>
                </c:pt>
                <c:pt idx="37">
                  <c:v>120.79832222841563</c:v>
                </c:pt>
                <c:pt idx="38">
                  <c:v>120.72758362185313</c:v>
                </c:pt>
                <c:pt idx="39">
                  <c:v>120.64119893615869</c:v>
                </c:pt>
                <c:pt idx="40">
                  <c:v>120.53924858945443</c:v>
                </c:pt>
                <c:pt idx="41">
                  <c:v>120.42194455561538</c:v>
                </c:pt>
                <c:pt idx="42">
                  <c:v>120.28962622978698</c:v>
                </c:pt>
                <c:pt idx="43">
                  <c:v>120.14275313906171</c:v>
                </c:pt>
                <c:pt idx="44">
                  <c:v>119.98189481159825</c:v>
                </c:pt>
                <c:pt idx="45">
                  <c:v>119.80771824152414</c:v>
                </c:pt>
                <c:pt idx="46">
                  <c:v>119.62097348043463</c:v>
                </c:pt>
                <c:pt idx="47">
                  <c:v>119.42247794383562</c:v>
                </c:pt>
                <c:pt idx="48">
                  <c:v>119.21310004063439</c:v>
                </c:pt>
                <c:pt idx="49">
                  <c:v>118.99374271734706</c:v>
                </c:pt>
                <c:pt idx="50">
                  <c:v>118.76532746060732</c:v>
                </c:pt>
                <c:pt idx="51">
                  <c:v>118.52877922852844</c:v>
                </c:pt>
                <c:pt idx="52">
                  <c:v>118.28501269142346</c:v>
                </c:pt>
                <c:pt idx="53">
                  <c:v>118.03492006354246</c:v>
                </c:pt>
                <c:pt idx="54">
                  <c:v>117.77936070751429</c:v>
                </c:pt>
                <c:pt idx="55">
                  <c:v>117.51915259859885</c:v>
                </c:pt>
                <c:pt idx="56">
                  <c:v>117.25506565162941</c:v>
                </c:pt>
                <c:pt idx="57">
                  <c:v>116.98781684294048</c:v>
                </c:pt>
                <c:pt idx="58">
                  <c:v>116.71806700429181</c:v>
                </c:pt>
                <c:pt idx="59">
                  <c:v>116.44641912606109</c:v>
                </c:pt>
                <c:pt idx="60">
                  <c:v>116.17341798190999</c:v>
                </c:pt>
                <c:pt idx="61">
                  <c:v>115.89955087507464</c:v>
                </c:pt>
                <c:pt idx="62">
                  <c:v>115.62524930525989</c:v>
                </c:pt>
                <c:pt idx="63">
                  <c:v>115.35089136251412</c:v>
                </c:pt>
                <c:pt idx="64">
                  <c:v>115.07680466813378</c:v>
                </c:pt>
                <c:pt idx="65">
                  <c:v>114.80326970049599</c:v>
                </c:pt>
                <c:pt idx="66">
                  <c:v>114.53052336392189</c:v>
                </c:pt>
                <c:pt idx="67">
                  <c:v>114.25876267974245</c:v>
                </c:pt>
                <c:pt idx="68">
                  <c:v>113.98814849952025</c:v>
                </c:pt>
                <c:pt idx="69">
                  <c:v>113.71880916003812</c:v>
                </c:pt>
                <c:pt idx="70">
                  <c:v>113.45084401764112</c:v>
                </c:pt>
                <c:pt idx="71">
                  <c:v>113.18432681548866</c:v>
                </c:pt>
                <c:pt idx="72">
                  <c:v>112.9193088510977</c:v>
                </c:pt>
                <c:pt idx="73">
                  <c:v>112.65582192323896</c:v>
                </c:pt>
                <c:pt idx="74">
                  <c:v>112.39388104688268</c:v>
                </c:pt>
                <c:pt idx="75">
                  <c:v>112.13348693264231</c:v>
                </c:pt>
                <c:pt idx="76">
                  <c:v>111.87462823323709</c:v>
                </c:pt>
                <c:pt idx="77">
                  <c:v>111.61728356409915</c:v>
                </c:pt>
                <c:pt idx="78">
                  <c:v>111.36142330861136</c:v>
                </c:pt>
                <c:pt idx="79">
                  <c:v>111.10701122077995</c:v>
                </c:pt>
                <c:pt idx="80">
                  <c:v>110.85400583961584</c:v>
                </c:pt>
                <c:pt idx="81">
                  <c:v>110.60236173028888</c:v>
                </c:pt>
                <c:pt idx="82">
                  <c:v>110.35203056738001</c:v>
                </c:pt>
                <c:pt idx="83">
                  <c:v>110.10296207541253</c:v>
                </c:pt>
                <c:pt idx="84">
                  <c:v>109.85510484140443</c:v>
                </c:pt>
                <c:pt idx="85">
                  <c:v>109.60840701353327</c:v>
                </c:pt>
                <c:pt idx="86">
                  <c:v>109.36281689921755</c:v>
                </c:pt>
                <c:pt idx="87">
                  <c:v>109.1182834750457</c:v>
                </c:pt>
                <c:pt idx="88">
                  <c:v>108.87475682007384</c:v>
                </c:pt>
                <c:pt idx="89">
                  <c:v>108.63218848309461</c:v>
                </c:pt>
                <c:pt idx="90">
                  <c:v>108.39053179358029</c:v>
                </c:pt>
                <c:pt idx="91">
                  <c:v>108.14974212513576</c:v>
                </c:pt>
                <c:pt idx="92">
                  <c:v>107.90977711947774</c:v>
                </c:pt>
                <c:pt idx="93">
                  <c:v>107.67059687818744</c:v>
                </c:pt>
                <c:pt idx="94">
                  <c:v>107.4321641287695</c:v>
                </c:pt>
                <c:pt idx="95">
                  <c:v>107.19444437089079</c:v>
                </c:pt>
                <c:pt idx="96">
                  <c:v>106.9574060080633</c:v>
                </c:pt>
                <c:pt idx="97">
                  <c:v>106.72102046947478</c:v>
                </c:pt>
                <c:pt idx="98">
                  <c:v>106.48526232614833</c:v>
                </c:pt>
                <c:pt idx="99">
                  <c:v>106.25010940512486</c:v>
                </c:pt>
                <c:pt idx="100">
                  <c:v>106.01554290489629</c:v>
                </c:pt>
                <c:pt idx="101">
                  <c:v>105.78154751486733</c:v>
                </c:pt>
                <c:pt idx="102">
                  <c:v>105.54811154117475</c:v>
                </c:pt>
                <c:pt idx="103">
                  <c:v>105.31522704073468</c:v>
                </c:pt>
                <c:pt idx="104">
                  <c:v>105.08288996490808</c:v>
                </c:pt>
                <c:pt idx="105">
                  <c:v>104.85110031365575</c:v>
                </c:pt>
                <c:pt idx="106">
                  <c:v>104.61986230048517</c:v>
                </c:pt>
                <c:pt idx="107">
                  <c:v>104.38918452785332</c:v>
                </c:pt>
                <c:pt idx="108">
                  <c:v>104.15908017196985</c:v>
                </c:pt>
                <c:pt idx="109">
                  <c:v>103.92956717512484</c:v>
                </c:pt>
                <c:pt idx="110">
                  <c:v>103.70066844273413</c:v>
                </c:pt>
                <c:pt idx="111">
                  <c:v>103.47241204123647</c:v>
                </c:pt>
                <c:pt idx="112">
                  <c:v>103.24483139178666</c:v>
                </c:pt>
                <c:pt idx="113">
                  <c:v>103.01796545335863</c:v>
                </c:pt>
                <c:pt idx="114">
                  <c:v>102.7918588874129</c:v>
                </c:pt>
                <c:pt idx="115">
                  <c:v>102.5665621947016</c:v>
                </c:pt>
                <c:pt idx="116">
                  <c:v>102.3421318131175</c:v>
                </c:pt>
                <c:pt idx="117">
                  <c:v>102.11863016377916</c:v>
                </c:pt>
                <c:pt idx="118">
                  <c:v>101.8961256308549</c:v>
                </c:pt>
                <c:pt idx="119">
                  <c:v>101.67469245904886</c:v>
                </c:pt>
                <c:pt idx="120">
                  <c:v>101.45441055132486</c:v>
                </c:pt>
                <c:pt idx="121">
                  <c:v>101.23536514846872</c:v>
                </c:pt>
                <c:pt idx="122">
                  <c:v>101.01764637166586</c:v>
                </c:pt>
                <c:pt idx="123">
                  <c:v>100.80134860959254</c:v>
                </c:pt>
                <c:pt idx="124">
                  <c:v>100.58656973280402</c:v>
                </c:pt>
                <c:pt idx="125">
                  <c:v>100.37341012066932</c:v>
                </c:pt>
                <c:pt idx="126">
                  <c:v>100.16197148995863</c:v>
                </c:pt>
                <c:pt idx="127">
                  <c:v>99.952355519603145</c:v>
                </c:pt>
                <c:pt idx="128">
                  <c:v>99.744662273218779</c:v>
                </c:pt>
                <c:pt idx="129">
                  <c:v>99.538988429719211</c:v>
                </c:pt>
                <c:pt idx="130">
                  <c:v>99.335425342596992</c:v>
                </c:pt>
                <c:pt idx="131">
                  <c:v>99.134056959926653</c:v>
                </c:pt>
                <c:pt idx="132">
                  <c:v>98.934957649342095</c:v>
                </c:pt>
                <c:pt idx="133">
                  <c:v>98.738189984470552</c:v>
                </c:pt>
                <c:pt idx="134">
                  <c:v>98.543802560693621</c:v>
                </c:pt>
                <c:pt idx="135">
                  <c:v>98.351827917636768</c:v>
                </c:pt>
                <c:pt idx="136">
                  <c:v>98.162280652385022</c:v>
                </c:pt>
                <c:pt idx="137">
                  <c:v>97.975155810042011</c:v>
                </c:pt>
                <c:pt idx="138">
                  <c:v>97.790427636012623</c:v>
                </c:pt>
                <c:pt idx="139">
                  <c:v>97.60804876670764</c:v>
                </c:pt>
                <c:pt idx="140">
                  <c:v>97.427949922071903</c:v>
                </c:pt>
                <c:pt idx="141">
                  <c:v>97.250040144753399</c:v>
                </c:pt>
                <c:pt idx="142">
                  <c:v>97.074207607734436</c:v>
                </c:pt>
                <c:pt idx="143">
                  <c:v>96.900320986217892</c:v>
                </c:pt>
                <c:pt idx="144">
                  <c:v>96.728231362298715</c:v>
                </c:pt>
                <c:pt idx="145">
                  <c:v>96.557774604483143</c:v>
                </c:pt>
                <c:pt idx="146">
                  <c:v>96.388774140515011</c:v>
                </c:pt>
                <c:pt idx="147">
                  <c:v>96.221044023087671</c:v>
                </c:pt>
                <c:pt idx="148">
                  <c:v>96.054392175314888</c:v>
                </c:pt>
                <c:pt idx="149">
                  <c:v>95.88862369717404</c:v>
                </c:pt>
                <c:pt idx="150">
                  <c:v>95.723544115738008</c:v>
                </c:pt>
                <c:pt idx="151">
                  <c:v>95.55896247042503</c:v>
                </c:pt>
                <c:pt idx="152">
                  <c:v>95.394694138694376</c:v>
                </c:pt>
                <c:pt idx="153">
                  <c:v>95.23056332614695</c:v>
                </c:pt>
                <c:pt idx="154">
                  <c:v>95.066405166154055</c:v>
                </c:pt>
                <c:pt idx="155">
                  <c:v>94.90206739620325</c:v>
                </c:pt>
                <c:pt idx="156">
                  <c:v>94.737411599510935</c:v>
                </c:pt>
                <c:pt idx="157">
                  <c:v>94.572314019780833</c:v>
                </c:pt>
                <c:pt idx="158">
                  <c:v>94.406665973312641</c:v>
                </c:pt>
                <c:pt idx="159">
                  <c:v>94.240373895408112</c:v>
                </c:pt>
                <c:pt idx="160">
                  <c:v>94.073359066969758</c:v>
                </c:pt>
                <c:pt idx="161">
                  <c:v>93.905557072454911</c:v>
                </c:pt>
                <c:pt idx="162">
                  <c:v>93.736917042290443</c:v>
                </c:pt>
                <c:pt idx="163">
                  <c:v>93.567400731991583</c:v>
                </c:pt>
                <c:pt idx="164">
                  <c:v>93.396981487165036</c:v>
                </c:pt>
                <c:pt idx="165">
                  <c:v>93.22564313893298</c:v>
                </c:pt>
                <c:pt idx="166">
                  <c:v>93.053378868671672</c:v>
                </c:pt>
                <c:pt idx="167">
                  <c:v>92.880190074827198</c:v>
                </c:pt>
                <c:pt idx="168">
                  <c:v>92.706085268372831</c:v>
                </c:pt>
                <c:pt idx="169">
                  <c:v>92.531079017524434</c:v>
                </c:pt>
                <c:pt idx="170">
                  <c:v>92.35519095686206</c:v>
                </c:pt>
                <c:pt idx="171">
                  <c:v>92.178444871156998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114.877</c:v>
                </c:pt>
                <c:pt idx="1">
                  <c:v>116.57899999999999</c:v>
                </c:pt>
                <c:pt idx="2">
                  <c:v>114.158</c:v>
                </c:pt>
                <c:pt idx="3">
                  <c:v>117.158</c:v>
                </c:pt>
                <c:pt idx="4">
                  <c:v>115.316</c:v>
                </c:pt>
                <c:pt idx="5">
                  <c:v>115.56100000000001</c:v>
                </c:pt>
                <c:pt idx="6">
                  <c:v>115.842</c:v>
                </c:pt>
                <c:pt idx="7">
                  <c:v>114.36799999999999</c:v>
                </c:pt>
                <c:pt idx="8">
                  <c:v>116.22799999999999</c:v>
                </c:pt>
                <c:pt idx="9">
                  <c:v>116.105</c:v>
                </c:pt>
                <c:pt idx="10">
                  <c:v>113.91200000000001</c:v>
                </c:pt>
                <c:pt idx="11">
                  <c:v>115.667</c:v>
                </c:pt>
                <c:pt idx="12">
                  <c:v>113.175</c:v>
                </c:pt>
                <c:pt idx="13">
                  <c:v>112.456</c:v>
                </c:pt>
                <c:pt idx="14">
                  <c:v>116.474</c:v>
                </c:pt>
                <c:pt idx="15">
                  <c:v>115.667</c:v>
                </c:pt>
                <c:pt idx="16">
                  <c:v>113.333</c:v>
                </c:pt>
                <c:pt idx="17">
                  <c:v>115.42100000000001</c:v>
                </c:pt>
                <c:pt idx="18">
                  <c:v>114.71899999999999</c:v>
                </c:pt>
                <c:pt idx="19">
                  <c:v>115.333</c:v>
                </c:pt>
                <c:pt idx="20">
                  <c:v>113.404</c:v>
                </c:pt>
                <c:pt idx="21">
                  <c:v>115.035</c:v>
                </c:pt>
                <c:pt idx="22">
                  <c:v>115.509</c:v>
                </c:pt>
                <c:pt idx="23">
                  <c:v>113.877</c:v>
                </c:pt>
                <c:pt idx="24">
                  <c:v>116.63200000000001</c:v>
                </c:pt>
                <c:pt idx="25">
                  <c:v>113.71899999999999</c:v>
                </c:pt>
                <c:pt idx="26">
                  <c:v>115.57899999999999</c:v>
                </c:pt>
                <c:pt idx="27">
                  <c:v>116.175</c:v>
                </c:pt>
                <c:pt idx="28">
                  <c:v>116.158</c:v>
                </c:pt>
                <c:pt idx="29">
                  <c:v>117.649</c:v>
                </c:pt>
                <c:pt idx="30">
                  <c:v>117.07</c:v>
                </c:pt>
                <c:pt idx="31">
                  <c:v>118.158</c:v>
                </c:pt>
                <c:pt idx="32">
                  <c:v>117.614</c:v>
                </c:pt>
                <c:pt idx="33">
                  <c:v>119.63200000000001</c:v>
                </c:pt>
                <c:pt idx="34">
                  <c:v>120.158</c:v>
                </c:pt>
                <c:pt idx="35">
                  <c:v>120.73699999999999</c:v>
                </c:pt>
                <c:pt idx="36">
                  <c:v>121.895</c:v>
                </c:pt>
                <c:pt idx="37">
                  <c:v>121.684</c:v>
                </c:pt>
                <c:pt idx="38">
                  <c:v>125.08799999999999</c:v>
                </c:pt>
                <c:pt idx="39">
                  <c:v>124.965</c:v>
                </c:pt>
                <c:pt idx="40">
                  <c:v>127.158</c:v>
                </c:pt>
                <c:pt idx="41">
                  <c:v>128.93</c:v>
                </c:pt>
                <c:pt idx="42">
                  <c:v>132.36799999999999</c:v>
                </c:pt>
                <c:pt idx="43">
                  <c:v>134.93</c:v>
                </c:pt>
                <c:pt idx="44">
                  <c:v>137.07</c:v>
                </c:pt>
                <c:pt idx="45">
                  <c:v>144.667</c:v>
                </c:pt>
                <c:pt idx="46">
                  <c:v>148.982</c:v>
                </c:pt>
                <c:pt idx="47">
                  <c:v>156.404</c:v>
                </c:pt>
                <c:pt idx="48">
                  <c:v>163.82499999999999</c:v>
                </c:pt>
                <c:pt idx="49">
                  <c:v>174.91200000000001</c:v>
                </c:pt>
                <c:pt idx="50">
                  <c:v>185.77199999999999</c:v>
                </c:pt>
                <c:pt idx="51">
                  <c:v>200.351</c:v>
                </c:pt>
                <c:pt idx="52">
                  <c:v>211.80699999999999</c:v>
                </c:pt>
                <c:pt idx="53">
                  <c:v>223.21100000000001</c:v>
                </c:pt>
                <c:pt idx="54">
                  <c:v>229.71899999999999</c:v>
                </c:pt>
                <c:pt idx="55">
                  <c:v>234.351</c:v>
                </c:pt>
                <c:pt idx="56">
                  <c:v>235.667</c:v>
                </c:pt>
                <c:pt idx="57">
                  <c:v>232.17500000000001</c:v>
                </c:pt>
                <c:pt idx="58">
                  <c:v>228.947</c:v>
                </c:pt>
                <c:pt idx="59">
                  <c:v>219.73699999999999</c:v>
                </c:pt>
                <c:pt idx="60">
                  <c:v>202.36799999999999</c:v>
                </c:pt>
                <c:pt idx="61">
                  <c:v>175.43899999999999</c:v>
                </c:pt>
                <c:pt idx="62">
                  <c:v>140.54400000000001</c:v>
                </c:pt>
                <c:pt idx="63">
                  <c:v>122.947</c:v>
                </c:pt>
                <c:pt idx="64">
                  <c:v>119.22799999999999</c:v>
                </c:pt>
                <c:pt idx="65">
                  <c:v>120.298</c:v>
                </c:pt>
                <c:pt idx="66">
                  <c:v>122.36799999999999</c:v>
                </c:pt>
                <c:pt idx="67">
                  <c:v>126.614</c:v>
                </c:pt>
                <c:pt idx="68">
                  <c:v>127.71899999999999</c:v>
                </c:pt>
                <c:pt idx="69">
                  <c:v>133.684</c:v>
                </c:pt>
                <c:pt idx="70">
                  <c:v>140.018</c:v>
                </c:pt>
                <c:pt idx="71">
                  <c:v>148.614</c:v>
                </c:pt>
                <c:pt idx="72">
                  <c:v>160.43899999999999</c:v>
                </c:pt>
                <c:pt idx="73">
                  <c:v>170.36799999999999</c:v>
                </c:pt>
                <c:pt idx="74">
                  <c:v>181.28100000000001</c:v>
                </c:pt>
                <c:pt idx="75">
                  <c:v>190.316</c:v>
                </c:pt>
                <c:pt idx="76">
                  <c:v>195.77199999999999</c:v>
                </c:pt>
                <c:pt idx="77">
                  <c:v>201.54400000000001</c:v>
                </c:pt>
                <c:pt idx="78">
                  <c:v>201.24600000000001</c:v>
                </c:pt>
                <c:pt idx="79">
                  <c:v>198.053</c:v>
                </c:pt>
                <c:pt idx="80">
                  <c:v>190.667</c:v>
                </c:pt>
                <c:pt idx="81">
                  <c:v>178.10499999999999</c:v>
                </c:pt>
                <c:pt idx="82">
                  <c:v>154.035</c:v>
                </c:pt>
                <c:pt idx="83">
                  <c:v>124.298</c:v>
                </c:pt>
                <c:pt idx="84">
                  <c:v>107.404</c:v>
                </c:pt>
                <c:pt idx="85">
                  <c:v>103.36799999999999</c:v>
                </c:pt>
                <c:pt idx="86">
                  <c:v>105.035</c:v>
                </c:pt>
                <c:pt idx="87">
                  <c:v>104.08799999999999</c:v>
                </c:pt>
                <c:pt idx="88">
                  <c:v>102.158</c:v>
                </c:pt>
                <c:pt idx="89">
                  <c:v>101.333</c:v>
                </c:pt>
                <c:pt idx="90">
                  <c:v>103.14</c:v>
                </c:pt>
                <c:pt idx="91">
                  <c:v>102.702</c:v>
                </c:pt>
                <c:pt idx="92">
                  <c:v>101.789</c:v>
                </c:pt>
                <c:pt idx="93">
                  <c:v>101.947</c:v>
                </c:pt>
                <c:pt idx="94">
                  <c:v>104.105</c:v>
                </c:pt>
                <c:pt idx="95">
                  <c:v>100.93</c:v>
                </c:pt>
                <c:pt idx="96">
                  <c:v>101.684</c:v>
                </c:pt>
                <c:pt idx="97">
                  <c:v>101.789</c:v>
                </c:pt>
                <c:pt idx="98">
                  <c:v>101.649</c:v>
                </c:pt>
                <c:pt idx="99">
                  <c:v>99.825000000000003</c:v>
                </c:pt>
                <c:pt idx="100">
                  <c:v>101.456</c:v>
                </c:pt>
                <c:pt idx="101">
                  <c:v>100.754</c:v>
                </c:pt>
                <c:pt idx="102">
                  <c:v>101.316</c:v>
                </c:pt>
                <c:pt idx="103">
                  <c:v>100.333</c:v>
                </c:pt>
                <c:pt idx="104">
                  <c:v>98.385999999999996</c:v>
                </c:pt>
                <c:pt idx="105">
                  <c:v>99.491</c:v>
                </c:pt>
                <c:pt idx="106">
                  <c:v>100.596</c:v>
                </c:pt>
                <c:pt idx="107">
                  <c:v>100.491</c:v>
                </c:pt>
                <c:pt idx="108">
                  <c:v>101.404</c:v>
                </c:pt>
                <c:pt idx="109">
                  <c:v>99.596000000000004</c:v>
                </c:pt>
                <c:pt idx="110">
                  <c:v>99.332999999999998</c:v>
                </c:pt>
                <c:pt idx="111">
                  <c:v>101.649</c:v>
                </c:pt>
                <c:pt idx="112">
                  <c:v>97.052999999999997</c:v>
                </c:pt>
                <c:pt idx="113">
                  <c:v>100.42100000000001</c:v>
                </c:pt>
                <c:pt idx="114">
                  <c:v>98.034999999999997</c:v>
                </c:pt>
                <c:pt idx="115">
                  <c:v>97.456000000000003</c:v>
                </c:pt>
                <c:pt idx="116">
                  <c:v>97.912000000000006</c:v>
                </c:pt>
                <c:pt idx="117">
                  <c:v>95.947000000000003</c:v>
                </c:pt>
                <c:pt idx="118">
                  <c:v>93.491</c:v>
                </c:pt>
                <c:pt idx="119">
                  <c:v>93.018000000000001</c:v>
                </c:pt>
                <c:pt idx="120">
                  <c:v>94.683999999999997</c:v>
                </c:pt>
                <c:pt idx="121">
                  <c:v>95.789000000000001</c:v>
                </c:pt>
                <c:pt idx="122">
                  <c:v>95.491</c:v>
                </c:pt>
                <c:pt idx="123">
                  <c:v>94.192999999999998</c:v>
                </c:pt>
                <c:pt idx="124">
                  <c:v>94.052999999999997</c:v>
                </c:pt>
                <c:pt idx="125">
                  <c:v>93.772000000000006</c:v>
                </c:pt>
                <c:pt idx="126">
                  <c:v>92.912000000000006</c:v>
                </c:pt>
                <c:pt idx="127">
                  <c:v>94.93</c:v>
                </c:pt>
                <c:pt idx="128">
                  <c:v>93.561000000000007</c:v>
                </c:pt>
                <c:pt idx="129">
                  <c:v>95.263000000000005</c:v>
                </c:pt>
                <c:pt idx="130">
                  <c:v>94.736999999999995</c:v>
                </c:pt>
                <c:pt idx="131">
                  <c:v>92.438999999999993</c:v>
                </c:pt>
                <c:pt idx="132">
                  <c:v>93.474000000000004</c:v>
                </c:pt>
                <c:pt idx="133">
                  <c:v>94.07</c:v>
                </c:pt>
                <c:pt idx="134">
                  <c:v>92.825000000000003</c:v>
                </c:pt>
                <c:pt idx="135">
                  <c:v>97.632000000000005</c:v>
                </c:pt>
                <c:pt idx="136">
                  <c:v>94.123000000000005</c:v>
                </c:pt>
                <c:pt idx="137">
                  <c:v>96.509</c:v>
                </c:pt>
                <c:pt idx="138">
                  <c:v>97.981999999999999</c:v>
                </c:pt>
                <c:pt idx="139">
                  <c:v>92.403999999999996</c:v>
                </c:pt>
                <c:pt idx="140">
                  <c:v>96.07</c:v>
                </c:pt>
                <c:pt idx="141">
                  <c:v>93.876999999999995</c:v>
                </c:pt>
                <c:pt idx="142">
                  <c:v>95.578999999999994</c:v>
                </c:pt>
                <c:pt idx="143">
                  <c:v>91.578999999999994</c:v>
                </c:pt>
                <c:pt idx="144">
                  <c:v>92.210999999999999</c:v>
                </c:pt>
                <c:pt idx="145">
                  <c:v>94.263000000000005</c:v>
                </c:pt>
                <c:pt idx="146">
                  <c:v>93.438999999999993</c:v>
                </c:pt>
                <c:pt idx="147">
                  <c:v>92.86</c:v>
                </c:pt>
                <c:pt idx="148">
                  <c:v>90.509</c:v>
                </c:pt>
                <c:pt idx="149">
                  <c:v>92.509</c:v>
                </c:pt>
                <c:pt idx="150">
                  <c:v>90.087999999999994</c:v>
                </c:pt>
                <c:pt idx="151">
                  <c:v>91.263000000000005</c:v>
                </c:pt>
                <c:pt idx="152">
                  <c:v>91.281000000000006</c:v>
                </c:pt>
                <c:pt idx="153">
                  <c:v>90.947000000000003</c:v>
                </c:pt>
                <c:pt idx="154">
                  <c:v>90.438999999999993</c:v>
                </c:pt>
                <c:pt idx="155">
                  <c:v>90.281000000000006</c:v>
                </c:pt>
                <c:pt idx="156">
                  <c:v>90.561000000000007</c:v>
                </c:pt>
                <c:pt idx="157">
                  <c:v>89.245999999999995</c:v>
                </c:pt>
                <c:pt idx="158">
                  <c:v>89.596000000000004</c:v>
                </c:pt>
                <c:pt idx="159">
                  <c:v>90.683999999999997</c:v>
                </c:pt>
                <c:pt idx="160">
                  <c:v>90</c:v>
                </c:pt>
                <c:pt idx="161">
                  <c:v>88.807000000000002</c:v>
                </c:pt>
                <c:pt idx="162">
                  <c:v>89.894999999999996</c:v>
                </c:pt>
                <c:pt idx="163">
                  <c:v>91.667000000000002</c:v>
                </c:pt>
                <c:pt idx="164">
                  <c:v>90.14</c:v>
                </c:pt>
                <c:pt idx="165">
                  <c:v>90.491</c:v>
                </c:pt>
                <c:pt idx="166">
                  <c:v>88.718999999999994</c:v>
                </c:pt>
                <c:pt idx="167">
                  <c:v>90.174999999999997</c:v>
                </c:pt>
                <c:pt idx="168">
                  <c:v>89.403999999999996</c:v>
                </c:pt>
                <c:pt idx="169">
                  <c:v>89.754000000000005</c:v>
                </c:pt>
                <c:pt idx="170">
                  <c:v>90.192999999999998</c:v>
                </c:pt>
                <c:pt idx="171">
                  <c:v>87.965000000000003</c:v>
                </c:pt>
                <c:pt idx="172">
                  <c:v>89.403999999999996</c:v>
                </c:pt>
                <c:pt idx="173">
                  <c:v>88.210999999999999</c:v>
                </c:pt>
                <c:pt idx="174">
                  <c:v>88.052999999999997</c:v>
                </c:pt>
                <c:pt idx="175">
                  <c:v>89.525999999999996</c:v>
                </c:pt>
                <c:pt idx="176">
                  <c:v>89.105000000000004</c:v>
                </c:pt>
                <c:pt idx="177">
                  <c:v>87.789000000000001</c:v>
                </c:pt>
                <c:pt idx="178">
                  <c:v>87.192999999999998</c:v>
                </c:pt>
                <c:pt idx="179">
                  <c:v>87.561000000000007</c:v>
                </c:pt>
                <c:pt idx="180">
                  <c:v>86.632000000000005</c:v>
                </c:pt>
                <c:pt idx="181">
                  <c:v>87.456000000000003</c:v>
                </c:pt>
                <c:pt idx="182">
                  <c:v>89.491</c:v>
                </c:pt>
                <c:pt idx="183">
                  <c:v>85.456000000000003</c:v>
                </c:pt>
                <c:pt idx="184">
                  <c:v>86.736999999999995</c:v>
                </c:pt>
                <c:pt idx="185">
                  <c:v>89.052999999999997</c:v>
                </c:pt>
                <c:pt idx="186">
                  <c:v>85.509</c:v>
                </c:pt>
                <c:pt idx="187">
                  <c:v>86.123000000000005</c:v>
                </c:pt>
                <c:pt idx="188">
                  <c:v>87.263000000000005</c:v>
                </c:pt>
                <c:pt idx="189">
                  <c:v>84.912000000000006</c:v>
                </c:pt>
                <c:pt idx="190">
                  <c:v>85.807000000000002</c:v>
                </c:pt>
                <c:pt idx="191">
                  <c:v>85.14</c:v>
                </c:pt>
                <c:pt idx="192">
                  <c:v>87.947000000000003</c:v>
                </c:pt>
                <c:pt idx="193">
                  <c:v>86.596000000000004</c:v>
                </c:pt>
                <c:pt idx="194">
                  <c:v>84.754000000000005</c:v>
                </c:pt>
                <c:pt idx="195">
                  <c:v>86.14</c:v>
                </c:pt>
                <c:pt idx="196">
                  <c:v>86.158000000000001</c:v>
                </c:pt>
                <c:pt idx="197">
                  <c:v>86.034999999999997</c:v>
                </c:pt>
                <c:pt idx="198">
                  <c:v>84.543999999999997</c:v>
                </c:pt>
                <c:pt idx="199">
                  <c:v>85.174999999999997</c:v>
                </c:pt>
                <c:pt idx="200">
                  <c:v>85.841999999999999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113.74521717938507</c:v>
                </c:pt>
                <c:pt idx="1">
                  <c:v>113.90802906336967</c:v>
                </c:pt>
                <c:pt idx="2">
                  <c:v>114.07089522872812</c:v>
                </c:pt>
                <c:pt idx="3">
                  <c:v>114.23371652326598</c:v>
                </c:pt>
                <c:pt idx="4">
                  <c:v>114.39637556493547</c:v>
                </c:pt>
                <c:pt idx="5">
                  <c:v>114.55873455535726</c:v>
                </c:pt>
                <c:pt idx="6">
                  <c:v>114.72063294217541</c:v>
                </c:pt>
                <c:pt idx="7">
                  <c:v>114.88188494451913</c:v>
                </c:pt>
                <c:pt idx="8">
                  <c:v>115.04227696580219</c:v>
                </c:pt>
                <c:pt idx="9">
                  <c:v>115.20156493208253</c:v>
                </c:pt>
                <c:pt idx="10">
                  <c:v>115.35947161423525</c:v>
                </c:pt>
                <c:pt idx="11">
                  <c:v>115.51568402141498</c:v>
                </c:pt>
                <c:pt idx="12">
                  <c:v>115.66985099661431</c:v>
                </c:pt>
                <c:pt idx="13">
                  <c:v>115.82158121008908</c:v>
                </c:pt>
                <c:pt idx="14">
                  <c:v>115.97044184430069</c:v>
                </c:pt>
                <c:pt idx="15">
                  <c:v>116.11595841126957</c:v>
                </c:pt>
                <c:pt idx="16">
                  <c:v>116.25761636311772</c:v>
                </c:pt>
                <c:pt idx="17">
                  <c:v>116.39486548083465</c:v>
                </c:pt>
                <c:pt idx="18">
                  <c:v>116.52712849640319</c:v>
                </c:pt>
                <c:pt idx="19">
                  <c:v>116.65381607076139</c:v>
                </c:pt>
                <c:pt idx="20">
                  <c:v>116.77435117407451</c:v>
                </c:pt>
                <c:pt idx="21">
                  <c:v>116.88820715753256</c:v>
                </c:pt>
                <c:pt idx="22">
                  <c:v>116.99496542161506</c:v>
                </c:pt>
                <c:pt idx="23">
                  <c:v>117.09440060350661</c:v>
                </c:pt>
                <c:pt idx="24">
                  <c:v>117.18660360425035</c:v>
                </c:pt>
                <c:pt idx="25">
                  <c:v>117.27215544724122</c:v>
                </c:pt>
                <c:pt idx="26">
                  <c:v>117.35236767001396</c:v>
                </c:pt>
                <c:pt idx="27">
                  <c:v>117.42960729617002</c:v>
                </c:pt>
                <c:pt idx="28">
                  <c:v>117.50772579901691</c:v>
                </c:pt>
                <c:pt idx="29">
                  <c:v>117.59261100765498</c:v>
                </c:pt>
                <c:pt idx="30">
                  <c:v>117.6928775576269</c:v>
                </c:pt>
                <c:pt idx="31">
                  <c:v>117.82070404052637</c:v>
                </c:pt>
                <c:pt idx="32">
                  <c:v>117.99281223921177</c:v>
                </c:pt>
                <c:pt idx="33">
                  <c:v>118.2315647400393</c:v>
                </c:pt>
                <c:pt idx="34">
                  <c:v>118.56613130230903</c:v>
                </c:pt>
                <c:pt idx="35">
                  <c:v>119.03364203486504</c:v>
                </c:pt>
                <c:pt idx="36">
                  <c:v>119.68020834349582</c:v>
                </c:pt>
                <c:pt idx="37">
                  <c:v>120.56165401925203</c:v>
                </c:pt>
                <c:pt idx="38">
                  <c:v>121.74376373278477</c:v>
                </c:pt>
                <c:pt idx="39">
                  <c:v>123.30183121984818</c:v>
                </c:pt>
                <c:pt idx="40">
                  <c:v>125.3192823947748</c:v>
                </c:pt>
                <c:pt idx="41">
                  <c:v>127.88516759528051</c:v>
                </c:pt>
                <c:pt idx="42">
                  <c:v>131.0903692001709</c:v>
                </c:pt>
                <c:pt idx="43">
                  <c:v>135.02246039757338</c:v>
                </c:pt>
                <c:pt idx="44">
                  <c:v>139.75927802262606</c:v>
                </c:pt>
                <c:pt idx="45">
                  <c:v>145.36143146017048</c:v>
                </c:pt>
                <c:pt idx="46">
                  <c:v>151.86414831062007</c:v>
                </c:pt>
                <c:pt idx="47">
                  <c:v>159.26903693328504</c:v>
                </c:pt>
                <c:pt idx="48">
                  <c:v>167.53650109035743</c:v>
                </c:pt>
                <c:pt idx="49">
                  <c:v>176.57963625033423</c:v>
                </c:pt>
                <c:pt idx="50">
                  <c:v>186.26036867787568</c:v>
                </c:pt>
                <c:pt idx="51">
                  <c:v>196.38789762799863</c:v>
                </c:pt>
                <c:pt idx="52">
                  <c:v>206.71624728695801</c:v>
                </c:pt>
                <c:pt idx="53">
                  <c:v>216.92665186870724</c:v>
                </c:pt>
                <c:pt idx="54">
                  <c:v>226.55557706482455</c:v>
                </c:pt>
                <c:pt idx="55">
                  <c:v>234.80701979142756</c:v>
                </c:pt>
                <c:pt idx="56">
                  <c:v>240.25002558502143</c:v>
                </c:pt>
                <c:pt idx="57">
                  <c:v>240.65373909112944</c:v>
                </c:pt>
                <c:pt idx="58">
                  <c:v>233.51001267202119</c:v>
                </c:pt>
                <c:pt idx="59">
                  <c:v>217.5506177868692</c:v>
                </c:pt>
                <c:pt idx="60">
                  <c:v>194.44297695927077</c:v>
                </c:pt>
                <c:pt idx="61">
                  <c:v>168.92807365823865</c:v>
                </c:pt>
                <c:pt idx="62">
                  <c:v>146.65019129286378</c:v>
                </c:pt>
                <c:pt idx="63">
                  <c:v>131.26898281870996</c:v>
                </c:pt>
                <c:pt idx="64">
                  <c:v>123.24364075713612</c:v>
                </c:pt>
                <c:pt idx="65">
                  <c:v>120.84844605830145</c:v>
                </c:pt>
                <c:pt idx="66">
                  <c:v>121.95375097967627</c:v>
                </c:pt>
                <c:pt idx="67">
                  <c:v>125.09214501141922</c:v>
                </c:pt>
                <c:pt idx="68">
                  <c:v>129.57098752267939</c:v>
                </c:pt>
                <c:pt idx="69">
                  <c:v>135.158602419706</c:v>
                </c:pt>
                <c:pt idx="70">
                  <c:v>141.78870472064941</c:v>
                </c:pt>
                <c:pt idx="71">
                  <c:v>149.40234581399292</c:v>
                </c:pt>
                <c:pt idx="72">
                  <c:v>157.88479378090489</c:v>
                </c:pt>
                <c:pt idx="73">
                  <c:v>167.04405170004341</c:v>
                </c:pt>
                <c:pt idx="74">
                  <c:v>176.60287460364742</c:v>
                </c:pt>
                <c:pt idx="75">
                  <c:v>186.17917730844061</c:v>
                </c:pt>
                <c:pt idx="76">
                  <c:v>195.19178117138364</c:v>
                </c:pt>
                <c:pt idx="77">
                  <c:v>202.57943737155026</c:v>
                </c:pt>
                <c:pt idx="78">
                  <c:v>206.35551809972841</c:v>
                </c:pt>
                <c:pt idx="79">
                  <c:v>203.5854237872916</c:v>
                </c:pt>
                <c:pt idx="80">
                  <c:v>191.81493188458029</c:v>
                </c:pt>
                <c:pt idx="81">
                  <c:v>171.72393607358188</c:v>
                </c:pt>
                <c:pt idx="82">
                  <c:v>148.25747596146476</c:v>
                </c:pt>
                <c:pt idx="83">
                  <c:v>127.92702475567444</c:v>
                </c:pt>
                <c:pt idx="84">
                  <c:v>114.53477372152233</c:v>
                </c:pt>
                <c:pt idx="85">
                  <c:v>107.72388099216977</c:v>
                </c:pt>
                <c:pt idx="86">
                  <c:v>104.97000557159278</c:v>
                </c:pt>
                <c:pt idx="87">
                  <c:v>103.99252843035916</c:v>
                </c:pt>
                <c:pt idx="88">
                  <c:v>103.58711320104332</c:v>
                </c:pt>
                <c:pt idx="89">
                  <c:v>103.32007437633548</c:v>
                </c:pt>
                <c:pt idx="90">
                  <c:v>103.07913436334789</c:v>
                </c:pt>
                <c:pt idx="91">
                  <c:v>102.84283689422013</c:v>
                </c:pt>
                <c:pt idx="92">
                  <c:v>102.60807590015602</c:v>
                </c:pt>
                <c:pt idx="93">
                  <c:v>102.37447395924498</c:v>
                </c:pt>
                <c:pt idx="94">
                  <c:v>102.14197214146307</c:v>
                </c:pt>
                <c:pt idx="95">
                  <c:v>101.91057065627204</c:v>
                </c:pt>
                <c:pt idx="96">
                  <c:v>101.68033469632491</c:v>
                </c:pt>
                <c:pt idx="97">
                  <c:v>101.45144404553733</c:v>
                </c:pt>
                <c:pt idx="98">
                  <c:v>101.22427597328372</c:v>
                </c:pt>
                <c:pt idx="99">
                  <c:v>100.99952827273523</c:v>
                </c:pt>
                <c:pt idx="100">
                  <c:v>100.77838209101185</c:v>
                </c:pt>
                <c:pt idx="101">
                  <c:v>100.56268487383259</c:v>
                </c:pt>
                <c:pt idx="102">
                  <c:v>100.35510072237297</c:v>
                </c:pt>
                <c:pt idx="103">
                  <c:v>100.15913107513778</c:v>
                </c:pt>
                <c:pt idx="104">
                  <c:v>99.978865369087373</c:v>
                </c:pt>
                <c:pt idx="105">
                  <c:v>99.81830699897796</c:v>
                </c:pt>
                <c:pt idx="106">
                  <c:v>99.680177603324651</c:v>
                </c:pt>
                <c:pt idx="107">
                  <c:v>99.564276288973261</c:v>
                </c:pt>
                <c:pt idx="108">
                  <c:v>99.465766088351486</c:v>
                </c:pt>
                <c:pt idx="109">
                  <c:v>99.374091966658227</c:v>
                </c:pt>
                <c:pt idx="110">
                  <c:v>99.273398234687235</c:v>
                </c:pt>
                <c:pt idx="111">
                  <c:v>99.145053793513569</c:v>
                </c:pt>
                <c:pt idx="112">
                  <c:v>98.972100290482629</c:v>
                </c:pt>
                <c:pt idx="113">
                  <c:v>98.744356881242439</c:v>
                </c:pt>
                <c:pt idx="114">
                  <c:v>98.462158316399325</c:v>
                </c:pt>
                <c:pt idx="115">
                  <c:v>98.136906431257273</c:v>
                </c:pt>
                <c:pt idx="116">
                  <c:v>97.787908632121642</c:v>
                </c:pt>
                <c:pt idx="117">
                  <c:v>97.436724889194267</c:v>
                </c:pt>
                <c:pt idx="118">
                  <c:v>97.101396179908647</c:v>
                </c:pt>
                <c:pt idx="119">
                  <c:v>96.79277857178532</c:v>
                </c:pt>
                <c:pt idx="120">
                  <c:v>96.513933559910342</c:v>
                </c:pt>
                <c:pt idx="121">
                  <c:v>96.262008197826006</c:v>
                </c:pt>
                <c:pt idx="122">
                  <c:v>96.031164310244051</c:v>
                </c:pt>
                <c:pt idx="123">
                  <c:v>95.815181334383112</c:v>
                </c:pt>
                <c:pt idx="124">
                  <c:v>95.609029966975001</c:v>
                </c:pt>
                <c:pt idx="125">
                  <c:v>95.409441603784231</c:v>
                </c:pt>
                <c:pt idx="126">
                  <c:v>95.214927176467995</c:v>
                </c:pt>
                <c:pt idx="127">
                  <c:v>95.025792220504144</c:v>
                </c:pt>
                <c:pt idx="128">
                  <c:v>94.844583233141606</c:v>
                </c:pt>
                <c:pt idx="129">
                  <c:v>94.677169427227653</c:v>
                </c:pt>
                <c:pt idx="130">
                  <c:v>94.534265864872879</c:v>
                </c:pt>
                <c:pt idx="131">
                  <c:v>94.432557569049351</c:v>
                </c:pt>
                <c:pt idx="132">
                  <c:v>94.393825627390868</c:v>
                </c:pt>
                <c:pt idx="133">
                  <c:v>94.440179455461944</c:v>
                </c:pt>
                <c:pt idx="134">
                  <c:v>94.584540750346079</c:v>
                </c:pt>
                <c:pt idx="135">
                  <c:v>94.818349255050123</c:v>
                </c:pt>
                <c:pt idx="136">
                  <c:v>95.102070651315742</c:v>
                </c:pt>
                <c:pt idx="137">
                  <c:v>95.365824873259697</c:v>
                </c:pt>
                <c:pt idx="138">
                  <c:v>95.524578692586289</c:v>
                </c:pt>
                <c:pt idx="139">
                  <c:v>95.50483084527032</c:v>
                </c:pt>
                <c:pt idx="140">
                  <c:v>95.271694928474474</c:v>
                </c:pt>
                <c:pt idx="141">
                  <c:v>94.842796532111748</c:v>
                </c:pt>
                <c:pt idx="142">
                  <c:v>94.281417281222815</c:v>
                </c:pt>
                <c:pt idx="143">
                  <c:v>93.672490261904883</c:v>
                </c:pt>
                <c:pt idx="144">
                  <c:v>93.093850120045076</c:v>
                </c:pt>
                <c:pt idx="145">
                  <c:v>92.595899353724491</c:v>
                </c:pt>
                <c:pt idx="146">
                  <c:v>92.19612176609705</c:v>
                </c:pt>
                <c:pt idx="147">
                  <c:v>91.886232072476702</c:v>
                </c:pt>
                <c:pt idx="148">
                  <c:v>91.644770723476469</c:v>
                </c:pt>
                <c:pt idx="149">
                  <c:v>91.448293387969727</c:v>
                </c:pt>
                <c:pt idx="150">
                  <c:v>91.277808001648282</c:v>
                </c:pt>
                <c:pt idx="151">
                  <c:v>91.120606993121086</c:v>
                </c:pt>
                <c:pt idx="152">
                  <c:v>90.969358425987238</c:v>
                </c:pt>
                <c:pt idx="153">
                  <c:v>90.820319634065385</c:v>
                </c:pt>
                <c:pt idx="154">
                  <c:v>90.671758697015449</c:v>
                </c:pt>
                <c:pt idx="155">
                  <c:v>90.522921711487143</c:v>
                </c:pt>
                <c:pt idx="156">
                  <c:v>90.373478478219639</c:v>
                </c:pt>
                <c:pt idx="157">
                  <c:v>90.223268149633412</c:v>
                </c:pt>
                <c:pt idx="158">
                  <c:v>90.072197109099378</c:v>
                </c:pt>
                <c:pt idx="159">
                  <c:v>89.920202316530393</c:v>
                </c:pt>
                <c:pt idx="160">
                  <c:v>89.767239040052743</c:v>
                </c:pt>
                <c:pt idx="161">
                  <c:v>89.613276542634665</c:v>
                </c:pt>
                <c:pt idx="162">
                  <c:v>89.458296051152729</c:v>
                </c:pt>
                <c:pt idx="163">
                  <c:v>89.302289306870478</c:v>
                </c:pt>
                <c:pt idx="164">
                  <c:v>89.145257262533789</c:v>
                </c:pt>
                <c:pt idx="165">
                  <c:v>88.987208842063382</c:v>
                </c:pt>
                <c:pt idx="166">
                  <c:v>88.82815976121654</c:v>
                </c:pt>
                <c:pt idx="167">
                  <c:v>88.668131421249797</c:v>
                </c:pt>
                <c:pt idx="168">
                  <c:v>88.50714988614601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113.74521717745044</c:v>
                </c:pt>
                <c:pt idx="1">
                  <c:v>113.90802905895548</c:v>
                </c:pt>
                <c:pt idx="2">
                  <c:v>114.07089521879438</c:v>
                </c:pt>
                <c:pt idx="3">
                  <c:v>114.23371650121734</c:v>
                </c:pt>
                <c:pt idx="4">
                  <c:v>114.39637551666767</c:v>
                </c:pt>
                <c:pt idx="5">
                  <c:v>114.5587344511399</c:v>
                </c:pt>
                <c:pt idx="6">
                  <c:v>114.72063272023841</c:v>
                </c:pt>
                <c:pt idx="7">
                  <c:v>114.88188447836842</c:v>
                </c:pt>
                <c:pt idx="8">
                  <c:v>115.04227600012946</c:v>
                </c:pt>
                <c:pt idx="9">
                  <c:v>115.20156295902123</c:v>
                </c:pt>
                <c:pt idx="10">
                  <c:v>115.35946763812716</c:v>
                </c:pt>
                <c:pt idx="11">
                  <c:v>115.5156761185825</c:v>
                </c:pt>
                <c:pt idx="12">
                  <c:v>115.66983550436915</c:v>
                </c:pt>
                <c:pt idx="13">
                  <c:v>115.82155125621934</c:v>
                </c:pt>
                <c:pt idx="14">
                  <c:v>115.97038472294538</c:v>
                </c:pt>
                <c:pt idx="15">
                  <c:v>116.11585097496527</c:v>
                </c:pt>
                <c:pt idx="16">
                  <c:v>116.25741706159873</c:v>
                </c:pt>
                <c:pt idx="17">
                  <c:v>116.39450083005406</c:v>
                </c:pt>
                <c:pt idx="18">
                  <c:v>116.52647045885247</c:v>
                </c:pt>
                <c:pt idx="19">
                  <c:v>116.65264487040029</c:v>
                </c:pt>
                <c:pt idx="20">
                  <c:v>116.77229519491178</c:v>
                </c:pt>
                <c:pt idx="21">
                  <c:v>116.88464745907223</c:v>
                </c:pt>
                <c:pt idx="22">
                  <c:v>116.98888666572397</c:v>
                </c:pt>
                <c:pt idx="23">
                  <c:v>117.08416241345822</c:v>
                </c:pt>
                <c:pt idx="24">
                  <c:v>117.16959617546034</c:v>
                </c:pt>
                <c:pt idx="25">
                  <c:v>117.24429031385375</c:v>
                </c:pt>
                <c:pt idx="26">
                  <c:v>117.30733884835971</c:v>
                </c:pt>
                <c:pt idx="27">
                  <c:v>117.3578399265682</c:v>
                </c:pt>
                <c:pt idx="28">
                  <c:v>117.39490985899826</c:v>
                </c:pt>
                <c:pt idx="29">
                  <c:v>117.41769848841817</c:v>
                </c:pt>
                <c:pt idx="30">
                  <c:v>117.42540556421453</c:v>
                </c:pt>
                <c:pt idx="31">
                  <c:v>117.41729769513169</c:v>
                </c:pt>
                <c:pt idx="32">
                  <c:v>117.39272536492017</c:v>
                </c:pt>
                <c:pt idx="33">
                  <c:v>117.35113942359459</c:v>
                </c:pt>
                <c:pt idx="34">
                  <c:v>117.29210642039915</c:v>
                </c:pt>
                <c:pt idx="35">
                  <c:v>117.21532213061597</c:v>
                </c:pt>
                <c:pt idx="36">
                  <c:v>117.12062265256078</c:v>
                </c:pt>
                <c:pt idx="37">
                  <c:v>117.00799251619533</c:v>
                </c:pt>
                <c:pt idx="38">
                  <c:v>116.87756934993492</c:v>
                </c:pt>
                <c:pt idx="39">
                  <c:v>116.72964479274394</c:v>
                </c:pt>
                <c:pt idx="40">
                  <c:v>116.56466150607072</c:v>
                </c:pt>
                <c:pt idx="41">
                  <c:v>116.38320632304199</c:v>
                </c:pt>
                <c:pt idx="42">
                  <c:v>116.18599975711443</c:v>
                </c:pt>
                <c:pt idx="43">
                  <c:v>115.97388226499498</c:v>
                </c:pt>
                <c:pt idx="44">
                  <c:v>115.74779780602692</c:v>
                </c:pt>
                <c:pt idx="45">
                  <c:v>115.50877535176033</c:v>
                </c:pt>
                <c:pt idx="46">
                  <c:v>115.25790906799008</c:v>
                </c:pt>
                <c:pt idx="47">
                  <c:v>114.99633791423149</c:v>
                </c:pt>
                <c:pt idx="48">
                  <c:v>114.72522538372237</c:v>
                </c:pt>
                <c:pt idx="49">
                  <c:v>114.44574004568328</c:v>
                </c:pt>
                <c:pt idx="50">
                  <c:v>114.1590374587216</c:v>
                </c:pt>
                <c:pt idx="51">
                  <c:v>113.86624390969914</c:v>
                </c:pt>
                <c:pt idx="52">
                  <c:v>113.56844230644025</c:v>
                </c:pt>
                <c:pt idx="53">
                  <c:v>113.26666042518734</c:v>
                </c:pt>
                <c:pt idx="54">
                  <c:v>112.96186159319315</c:v>
                </c:pt>
                <c:pt idx="55">
                  <c:v>112.65493777983923</c:v>
                </c:pt>
                <c:pt idx="56">
                  <c:v>112.34670498058239</c:v>
                </c:pt>
                <c:pt idx="57">
                  <c:v>112.03790070911732</c:v>
                </c:pt>
                <c:pt idx="58">
                  <c:v>111.72918336476224</c:v>
                </c:pt>
                <c:pt idx="59">
                  <c:v>111.42113321307363</c:v>
                </c:pt>
                <c:pt idx="60">
                  <c:v>111.11425470583508</c:v>
                </c:pt>
                <c:pt idx="61">
                  <c:v>110.80897986895414</c:v>
                </c:pt>
                <c:pt idx="62">
                  <c:v>110.50567250028257</c:v>
                </c:pt>
                <c:pt idx="63">
                  <c:v>110.20463294082664</c:v>
                </c:pt>
                <c:pt idx="64">
                  <c:v>109.90610320937466</c:v>
                </c:pt>
                <c:pt idx="65">
                  <c:v>109.61027231977226</c:v>
                </c:pt>
                <c:pt idx="66">
                  <c:v>109.3172816299174</c:v>
                </c:pt>
                <c:pt idx="67">
                  <c:v>109.02723010049867</c:v>
                </c:pt>
                <c:pt idx="68">
                  <c:v>108.74017936847504</c:v>
                </c:pt>
                <c:pt idx="69">
                  <c:v>108.45615856459395</c:v>
                </c:pt>
                <c:pt idx="70">
                  <c:v>108.17516882549619</c:v>
                </c:pt>
                <c:pt idx="71">
                  <c:v>107.8971874690357</c:v>
                </c:pt>
                <c:pt idx="72">
                  <c:v>107.62217181641927</c:v>
                </c:pt>
                <c:pt idx="73">
                  <c:v>107.35006265683826</c:v>
                </c:pt>
                <c:pt idx="74">
                  <c:v>107.08078735970078</c:v>
                </c:pt>
                <c:pt idx="75">
                  <c:v>106.8142626466951</c:v>
                </c:pt>
                <c:pt idx="76">
                  <c:v>106.55039704105705</c:v>
                </c:pt>
                <c:pt idx="77">
                  <c:v>106.2890930149006</c:v>
                </c:pt>
                <c:pt idx="78">
                  <c:v>106.03024885760296</c:v>
                </c:pt>
                <c:pt idx="79">
                  <c:v>105.77376028929301</c:v>
                </c:pt>
                <c:pt idx="80">
                  <c:v>105.51952184370766</c:v>
                </c:pt>
                <c:pt idx="81">
                  <c:v>105.2674280442689</c:v>
                </c:pt>
                <c:pt idx="82">
                  <c:v>105.01737439636177</c:v>
                </c:pt>
                <c:pt idx="83">
                  <c:v>104.76925821760616</c:v>
                </c:pt>
                <c:pt idx="84">
                  <c:v>104.52297932652372</c:v>
                </c:pt>
                <c:pt idx="85">
                  <c:v>104.27844060850008</c:v>
                </c:pt>
                <c:pt idx="86">
                  <c:v>104.03554847639428</c:v>
                </c:pt>
                <c:pt idx="87">
                  <c:v>103.79421324161153</c:v>
                </c:pt>
                <c:pt idx="88">
                  <c:v>103.55434940996066</c:v>
                </c:pt>
                <c:pt idx="89">
                  <c:v>103.31587591519738</c:v>
                </c:pt>
                <c:pt idx="90">
                  <c:v>103.07871630181744</c:v>
                </c:pt>
                <c:pt idx="91">
                  <c:v>102.84279886742505</c:v>
                </c:pt>
                <c:pt idx="92">
                  <c:v>102.60805677385781</c:v>
                </c:pt>
                <c:pt idx="93">
                  <c:v>102.37442813520272</c:v>
                </c:pt>
                <c:pt idx="94">
                  <c:v>102.14185608987977</c:v>
                </c:pt>
                <c:pt idx="95">
                  <c:v>101.91028886309407</c:v>
                </c:pt>
                <c:pt idx="96">
                  <c:v>101.67967982515029</c:v>
                </c:pt>
                <c:pt idx="97">
                  <c:v>101.44998755037693</c:v>
                </c:pt>
                <c:pt idx="98">
                  <c:v>101.22117588070286</c:v>
                </c:pt>
                <c:pt idx="99">
                  <c:v>100.99321399725403</c:v>
                </c:pt>
                <c:pt idx="100">
                  <c:v>100.76607650267509</c:v>
                </c:pt>
                <c:pt idx="101">
                  <c:v>100.53974351621228</c:v>
                </c:pt>
                <c:pt idx="102">
                  <c:v>100.31420078290137</c:v>
                </c:pt>
                <c:pt idx="103">
                  <c:v>100.08943979746945</c:v>
                </c:pt>
                <c:pt idx="104">
                  <c:v>99.865457942760813</c:v>
                </c:pt>
                <c:pt idx="105">
                  <c:v>99.642258641616408</c:v>
                </c:pt>
                <c:pt idx="106">
                  <c:v>99.419851520153784</c:v>
                </c:pt>
                <c:pt idx="107">
                  <c:v>99.198252579291449</c:v>
                </c:pt>
                <c:pt idx="108">
                  <c:v>98.97748437012568</c:v>
                </c:pt>
                <c:pt idx="109">
                  <c:v>98.757576167382737</c:v>
                </c:pt>
                <c:pt idx="110">
                  <c:v>98.538564133638246</c:v>
                </c:pt>
                <c:pt idx="111">
                  <c:v>98.320491465314802</c:v>
                </c:pt>
                <c:pt idx="112">
                  <c:v>98.103408509660241</c:v>
                </c:pt>
                <c:pt idx="113">
                  <c:v>97.887372840003266</c:v>
                </c:pt>
                <c:pt idx="114">
                  <c:v>97.672449274630523</c:v>
                </c:pt>
                <c:pt idx="115">
                  <c:v>97.458709822705885</c:v>
                </c:pt>
                <c:pt idx="116">
                  <c:v>97.246233538863891</c:v>
                </c:pt>
                <c:pt idx="117">
                  <c:v>97.035106266583398</c:v>
                </c:pt>
                <c:pt idx="118">
                  <c:v>96.825420249356</c:v>
                </c:pt>
                <c:pt idx="119">
                  <c:v>96.617273588201485</c:v>
                </c:pt>
                <c:pt idx="120">
                  <c:v>96.410769524475299</c:v>
                </c:pt>
                <c:pt idx="121">
                  <c:v>96.20601552840516</c:v>
                </c:pt>
                <c:pt idx="122">
                  <c:v>96.003122176636765</c:v>
                </c:pt>
                <c:pt idx="123">
                  <c:v>95.802201806489691</c:v>
                </c:pt>
                <c:pt idx="124">
                  <c:v>95.603366940818859</c:v>
                </c:pt>
                <c:pt idx="125">
                  <c:v>95.406728485449094</c:v>
                </c:pt>
                <c:pt idx="126">
                  <c:v>95.212393711099182</c:v>
                </c:pt>
                <c:pt idx="127">
                  <c:v>95.020464043371433</c:v>
                </c:pt>
                <c:pt idx="128">
                  <c:v>94.831032697402151</c:v>
                </c:pt>
                <c:pt idx="129">
                  <c:v>94.644182207576449</c:v>
                </c:pt>
                <c:pt idx="130">
                  <c:v>94.459981916515119</c:v>
                </c:pt>
                <c:pt idx="131">
                  <c:v>94.278485500342242</c:v>
                </c:pt>
                <c:pt idx="132">
                  <c:v>94.099728617893277</c:v>
                </c:pt>
                <c:pt idx="133">
                  <c:v>93.923726778800159</c:v>
                </c:pt>
                <c:pt idx="134">
                  <c:v>93.750473528128168</c:v>
                </c:pt>
                <c:pt idx="135">
                  <c:v>93.57993904245528</c:v>
                </c:pt>
                <c:pt idx="136">
                  <c:v>93.412069223341078</c:v>
                </c:pt>
                <c:pt idx="137">
                  <c:v>93.246785358859626</c:v>
                </c:pt>
                <c:pt idx="138">
                  <c:v>93.083984402677785</c:v>
                </c:pt>
                <c:pt idx="139">
                  <c:v>92.923539894059957</c:v>
                </c:pt>
                <c:pt idx="140">
                  <c:v>92.76530351276034</c:v>
                </c:pt>
                <c:pt idx="141">
                  <c:v>92.609107232066123</c:v>
                </c:pt>
                <c:pt idx="142">
                  <c:v>92.454766003574505</c:v>
                </c:pt>
                <c:pt idx="143">
                  <c:v>92.302080880944715</c:v>
                </c:pt>
                <c:pt idx="144">
                  <c:v>92.150842468934556</c:v>
                </c:pt>
                <c:pt idx="145">
                  <c:v>92.000834570110044</c:v>
                </c:pt>
                <c:pt idx="146">
                  <c:v>91.851837895647122</c:v>
                </c:pt>
                <c:pt idx="147">
                  <c:v>91.703633708826018</c:v>
                </c:pt>
                <c:pt idx="148">
                  <c:v>91.556007279605268</c:v>
                </c:pt>
                <c:pt idx="149">
                  <c:v>91.408751044872346</c:v>
                </c:pt>
                <c:pt idx="150">
                  <c:v>91.261667389946396</c:v>
                </c:pt>
                <c:pt idx="151">
                  <c:v>91.114570990745221</c:v>
                </c:pt>
                <c:pt idx="152">
                  <c:v>90.967290680778319</c:v>
                </c:pt>
                <c:pt idx="153">
                  <c:v>90.819670831006249</c:v>
                </c:pt>
                <c:pt idx="154">
                  <c:v>90.671572252142823</c:v>
                </c:pt>
                <c:pt idx="155">
                  <c:v>90.522872647107278</c:v>
                </c:pt>
                <c:pt idx="156">
                  <c:v>90.373466655426753</c:v>
                </c:pt>
                <c:pt idx="157">
                  <c:v>90.223265541234085</c:v>
                </c:pt>
                <c:pt idx="158">
                  <c:v>90.07219658224183</c:v>
                </c:pt>
                <c:pt idx="159">
                  <c:v>89.920202219111161</c:v>
                </c:pt>
                <c:pt idx="160">
                  <c:v>89.767239023563604</c:v>
                </c:pt>
                <c:pt idx="161">
                  <c:v>89.613276540080051</c:v>
                </c:pt>
                <c:pt idx="162">
                  <c:v>89.458296050790494</c:v>
                </c:pt>
                <c:pt idx="163">
                  <c:v>89.302289306823468</c:v>
                </c:pt>
                <c:pt idx="164">
                  <c:v>89.145257262528204</c:v>
                </c:pt>
                <c:pt idx="165">
                  <c:v>88.98720884206277</c:v>
                </c:pt>
                <c:pt idx="166">
                  <c:v>88.828159761216483</c:v>
                </c:pt>
                <c:pt idx="167">
                  <c:v>88.668131421249797</c:v>
                </c:pt>
                <c:pt idx="168">
                  <c:v>88.50714988614601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121.483</c:v>
                </c:pt>
                <c:pt idx="1">
                  <c:v>121.81</c:v>
                </c:pt>
                <c:pt idx="2">
                  <c:v>120.20699999999999</c:v>
                </c:pt>
                <c:pt idx="3">
                  <c:v>121.224</c:v>
                </c:pt>
                <c:pt idx="4">
                  <c:v>122.276</c:v>
                </c:pt>
                <c:pt idx="5">
                  <c:v>122.879</c:v>
                </c:pt>
                <c:pt idx="6">
                  <c:v>122.96599999999999</c:v>
                </c:pt>
                <c:pt idx="7">
                  <c:v>123.224</c:v>
                </c:pt>
                <c:pt idx="8">
                  <c:v>122.70699999999999</c:v>
                </c:pt>
                <c:pt idx="9">
                  <c:v>119.241</c:v>
                </c:pt>
                <c:pt idx="10">
                  <c:v>122.328</c:v>
                </c:pt>
                <c:pt idx="11">
                  <c:v>118.31</c:v>
                </c:pt>
                <c:pt idx="12">
                  <c:v>120.36199999999999</c:v>
                </c:pt>
                <c:pt idx="13">
                  <c:v>119.241</c:v>
                </c:pt>
                <c:pt idx="14">
                  <c:v>118.55200000000001</c:v>
                </c:pt>
                <c:pt idx="15">
                  <c:v>120.31</c:v>
                </c:pt>
                <c:pt idx="16">
                  <c:v>120.914</c:v>
                </c:pt>
                <c:pt idx="17">
                  <c:v>121.741</c:v>
                </c:pt>
                <c:pt idx="18">
                  <c:v>121.19</c:v>
                </c:pt>
                <c:pt idx="19">
                  <c:v>121.10299999999999</c:v>
                </c:pt>
                <c:pt idx="20">
                  <c:v>121.379</c:v>
                </c:pt>
                <c:pt idx="21">
                  <c:v>120.276</c:v>
                </c:pt>
                <c:pt idx="22">
                  <c:v>120.121</c:v>
                </c:pt>
                <c:pt idx="23">
                  <c:v>122.017</c:v>
                </c:pt>
                <c:pt idx="24">
                  <c:v>122.724</c:v>
                </c:pt>
                <c:pt idx="25">
                  <c:v>122.29300000000001</c:v>
                </c:pt>
                <c:pt idx="26">
                  <c:v>123</c:v>
                </c:pt>
                <c:pt idx="27">
                  <c:v>123.20699999999999</c:v>
                </c:pt>
                <c:pt idx="28">
                  <c:v>122.569</c:v>
                </c:pt>
                <c:pt idx="29">
                  <c:v>125.31</c:v>
                </c:pt>
                <c:pt idx="30">
                  <c:v>125.20699999999999</c:v>
                </c:pt>
                <c:pt idx="31">
                  <c:v>126.29300000000001</c:v>
                </c:pt>
                <c:pt idx="32">
                  <c:v>124.69</c:v>
                </c:pt>
                <c:pt idx="33">
                  <c:v>126.63800000000001</c:v>
                </c:pt>
                <c:pt idx="34">
                  <c:v>128.517</c:v>
                </c:pt>
                <c:pt idx="35">
                  <c:v>129.62100000000001</c:v>
                </c:pt>
                <c:pt idx="36">
                  <c:v>129.19</c:v>
                </c:pt>
                <c:pt idx="37">
                  <c:v>132.22399999999999</c:v>
                </c:pt>
                <c:pt idx="38">
                  <c:v>132.672</c:v>
                </c:pt>
                <c:pt idx="39">
                  <c:v>135.27600000000001</c:v>
                </c:pt>
                <c:pt idx="40">
                  <c:v>135.672</c:v>
                </c:pt>
                <c:pt idx="41">
                  <c:v>135.75899999999999</c:v>
                </c:pt>
                <c:pt idx="42">
                  <c:v>141.37899999999999</c:v>
                </c:pt>
                <c:pt idx="43">
                  <c:v>142.39699999999999</c:v>
                </c:pt>
                <c:pt idx="44">
                  <c:v>145.655</c:v>
                </c:pt>
                <c:pt idx="45">
                  <c:v>150.46600000000001</c:v>
                </c:pt>
                <c:pt idx="46">
                  <c:v>155.81</c:v>
                </c:pt>
                <c:pt idx="47">
                  <c:v>159.08600000000001</c:v>
                </c:pt>
                <c:pt idx="48">
                  <c:v>169.69</c:v>
                </c:pt>
                <c:pt idx="49">
                  <c:v>180.87899999999999</c:v>
                </c:pt>
                <c:pt idx="50">
                  <c:v>194.03399999999999</c:v>
                </c:pt>
                <c:pt idx="51">
                  <c:v>206.77600000000001</c:v>
                </c:pt>
                <c:pt idx="52">
                  <c:v>218.44800000000001</c:v>
                </c:pt>
                <c:pt idx="53">
                  <c:v>227.53399999999999</c:v>
                </c:pt>
                <c:pt idx="54">
                  <c:v>233.08600000000001</c:v>
                </c:pt>
                <c:pt idx="55">
                  <c:v>235.91399999999999</c:v>
                </c:pt>
                <c:pt idx="56">
                  <c:v>234.5</c:v>
                </c:pt>
                <c:pt idx="57">
                  <c:v>230.86199999999999</c:v>
                </c:pt>
                <c:pt idx="58">
                  <c:v>225.19</c:v>
                </c:pt>
                <c:pt idx="59">
                  <c:v>213.19</c:v>
                </c:pt>
                <c:pt idx="60">
                  <c:v>193.63800000000001</c:v>
                </c:pt>
                <c:pt idx="61">
                  <c:v>165.79300000000001</c:v>
                </c:pt>
                <c:pt idx="62">
                  <c:v>141.39699999999999</c:v>
                </c:pt>
                <c:pt idx="63">
                  <c:v>129.93100000000001</c:v>
                </c:pt>
                <c:pt idx="64">
                  <c:v>127.931</c:v>
                </c:pt>
                <c:pt idx="65">
                  <c:v>130.74100000000001</c:v>
                </c:pt>
                <c:pt idx="66">
                  <c:v>133.5</c:v>
                </c:pt>
                <c:pt idx="67">
                  <c:v>134.328</c:v>
                </c:pt>
                <c:pt idx="68">
                  <c:v>136.86199999999999</c:v>
                </c:pt>
                <c:pt idx="69">
                  <c:v>142.81</c:v>
                </c:pt>
                <c:pt idx="70">
                  <c:v>151.10300000000001</c:v>
                </c:pt>
                <c:pt idx="71">
                  <c:v>159.94800000000001</c:v>
                </c:pt>
                <c:pt idx="72">
                  <c:v>170.19</c:v>
                </c:pt>
                <c:pt idx="73">
                  <c:v>179.06899999999999</c:v>
                </c:pt>
                <c:pt idx="74">
                  <c:v>191.81</c:v>
                </c:pt>
                <c:pt idx="75">
                  <c:v>195.655</c:v>
                </c:pt>
                <c:pt idx="76">
                  <c:v>200.155</c:v>
                </c:pt>
                <c:pt idx="77">
                  <c:v>203.345</c:v>
                </c:pt>
                <c:pt idx="78">
                  <c:v>202.63800000000001</c:v>
                </c:pt>
                <c:pt idx="79">
                  <c:v>199.27600000000001</c:v>
                </c:pt>
                <c:pt idx="80">
                  <c:v>190.44800000000001</c:v>
                </c:pt>
                <c:pt idx="81">
                  <c:v>174.63800000000001</c:v>
                </c:pt>
                <c:pt idx="82">
                  <c:v>152.22399999999999</c:v>
                </c:pt>
                <c:pt idx="83">
                  <c:v>129.828</c:v>
                </c:pt>
                <c:pt idx="84">
                  <c:v>118.828</c:v>
                </c:pt>
                <c:pt idx="85">
                  <c:v>119.10299999999999</c:v>
                </c:pt>
                <c:pt idx="86">
                  <c:v>118.569</c:v>
                </c:pt>
                <c:pt idx="87">
                  <c:v>114.879</c:v>
                </c:pt>
                <c:pt idx="88">
                  <c:v>116.517</c:v>
                </c:pt>
                <c:pt idx="89">
                  <c:v>117.086</c:v>
                </c:pt>
                <c:pt idx="90">
                  <c:v>112.70699999999999</c:v>
                </c:pt>
                <c:pt idx="91">
                  <c:v>114.431</c:v>
                </c:pt>
                <c:pt idx="92">
                  <c:v>114.983</c:v>
                </c:pt>
                <c:pt idx="93">
                  <c:v>115.776</c:v>
                </c:pt>
                <c:pt idx="94">
                  <c:v>113.10299999999999</c:v>
                </c:pt>
                <c:pt idx="95">
                  <c:v>113.46599999999999</c:v>
                </c:pt>
                <c:pt idx="96">
                  <c:v>113.05200000000001</c:v>
                </c:pt>
                <c:pt idx="97">
                  <c:v>113.70699999999999</c:v>
                </c:pt>
                <c:pt idx="98">
                  <c:v>112.81</c:v>
                </c:pt>
                <c:pt idx="99">
                  <c:v>112.586</c:v>
                </c:pt>
                <c:pt idx="100">
                  <c:v>112.60299999999999</c:v>
                </c:pt>
                <c:pt idx="101">
                  <c:v>111.31</c:v>
                </c:pt>
                <c:pt idx="102">
                  <c:v>114.086</c:v>
                </c:pt>
                <c:pt idx="103">
                  <c:v>112.517</c:v>
                </c:pt>
                <c:pt idx="104">
                  <c:v>111.79300000000001</c:v>
                </c:pt>
                <c:pt idx="105">
                  <c:v>109.724</c:v>
                </c:pt>
                <c:pt idx="106">
                  <c:v>114.569</c:v>
                </c:pt>
                <c:pt idx="107">
                  <c:v>111.121</c:v>
                </c:pt>
                <c:pt idx="108">
                  <c:v>114.586</c:v>
                </c:pt>
                <c:pt idx="109">
                  <c:v>114.5</c:v>
                </c:pt>
                <c:pt idx="110">
                  <c:v>113.155</c:v>
                </c:pt>
                <c:pt idx="111">
                  <c:v>111.94799999999999</c:v>
                </c:pt>
                <c:pt idx="112">
                  <c:v>111.914</c:v>
                </c:pt>
                <c:pt idx="113">
                  <c:v>108.29300000000001</c:v>
                </c:pt>
                <c:pt idx="114">
                  <c:v>111.121</c:v>
                </c:pt>
                <c:pt idx="115">
                  <c:v>106.10299999999999</c:v>
                </c:pt>
                <c:pt idx="116">
                  <c:v>108.431</c:v>
                </c:pt>
                <c:pt idx="117">
                  <c:v>107.621</c:v>
                </c:pt>
                <c:pt idx="118">
                  <c:v>103.69</c:v>
                </c:pt>
                <c:pt idx="119">
                  <c:v>105.483</c:v>
                </c:pt>
                <c:pt idx="120">
                  <c:v>105.983</c:v>
                </c:pt>
                <c:pt idx="121">
                  <c:v>103.517</c:v>
                </c:pt>
                <c:pt idx="122">
                  <c:v>106.03400000000001</c:v>
                </c:pt>
                <c:pt idx="123">
                  <c:v>106.345</c:v>
                </c:pt>
                <c:pt idx="124">
                  <c:v>105.13800000000001</c:v>
                </c:pt>
                <c:pt idx="125">
                  <c:v>103.86199999999999</c:v>
                </c:pt>
                <c:pt idx="126">
                  <c:v>104.39700000000001</c:v>
                </c:pt>
                <c:pt idx="127">
                  <c:v>103.03400000000001</c:v>
                </c:pt>
                <c:pt idx="128">
                  <c:v>104.431</c:v>
                </c:pt>
                <c:pt idx="129">
                  <c:v>105.086</c:v>
                </c:pt>
                <c:pt idx="130">
                  <c:v>103.94799999999999</c:v>
                </c:pt>
                <c:pt idx="131">
                  <c:v>102.483</c:v>
                </c:pt>
                <c:pt idx="132">
                  <c:v>103.483</c:v>
                </c:pt>
                <c:pt idx="133">
                  <c:v>103.741</c:v>
                </c:pt>
                <c:pt idx="134">
                  <c:v>103.017</c:v>
                </c:pt>
                <c:pt idx="135">
                  <c:v>100.655</c:v>
                </c:pt>
                <c:pt idx="136">
                  <c:v>104.121</c:v>
                </c:pt>
                <c:pt idx="137">
                  <c:v>105.36199999999999</c:v>
                </c:pt>
                <c:pt idx="138">
                  <c:v>103.414</c:v>
                </c:pt>
                <c:pt idx="139">
                  <c:v>104.724</c:v>
                </c:pt>
                <c:pt idx="140">
                  <c:v>104.741</c:v>
                </c:pt>
                <c:pt idx="141">
                  <c:v>103.10299999999999</c:v>
                </c:pt>
                <c:pt idx="142">
                  <c:v>102.20699999999999</c:v>
                </c:pt>
                <c:pt idx="143">
                  <c:v>101.914</c:v>
                </c:pt>
                <c:pt idx="144">
                  <c:v>102.345</c:v>
                </c:pt>
                <c:pt idx="145">
                  <c:v>102.89700000000001</c:v>
                </c:pt>
                <c:pt idx="146">
                  <c:v>100.60299999999999</c:v>
                </c:pt>
                <c:pt idx="147">
                  <c:v>101.69</c:v>
                </c:pt>
                <c:pt idx="148">
                  <c:v>100.414</c:v>
                </c:pt>
                <c:pt idx="149">
                  <c:v>100.379</c:v>
                </c:pt>
                <c:pt idx="150">
                  <c:v>99.5</c:v>
                </c:pt>
                <c:pt idx="151">
                  <c:v>99.293000000000006</c:v>
                </c:pt>
                <c:pt idx="152">
                  <c:v>99.585999999999999</c:v>
                </c:pt>
                <c:pt idx="153">
                  <c:v>100.345</c:v>
                </c:pt>
                <c:pt idx="154">
                  <c:v>99.034000000000006</c:v>
                </c:pt>
                <c:pt idx="155">
                  <c:v>98.879000000000005</c:v>
                </c:pt>
                <c:pt idx="156">
                  <c:v>99.397000000000006</c:v>
                </c:pt>
                <c:pt idx="157">
                  <c:v>99.81</c:v>
                </c:pt>
                <c:pt idx="158">
                  <c:v>98.844999999999999</c:v>
                </c:pt>
                <c:pt idx="159">
                  <c:v>100.741</c:v>
                </c:pt>
                <c:pt idx="160">
                  <c:v>98.259</c:v>
                </c:pt>
                <c:pt idx="161">
                  <c:v>99.344999999999999</c:v>
                </c:pt>
                <c:pt idx="162">
                  <c:v>100.259</c:v>
                </c:pt>
                <c:pt idx="163">
                  <c:v>100.89700000000001</c:v>
                </c:pt>
                <c:pt idx="164">
                  <c:v>102.586</c:v>
                </c:pt>
                <c:pt idx="165">
                  <c:v>99.741</c:v>
                </c:pt>
                <c:pt idx="166">
                  <c:v>99.602999999999994</c:v>
                </c:pt>
                <c:pt idx="167">
                  <c:v>98.016999999999996</c:v>
                </c:pt>
                <c:pt idx="168">
                  <c:v>99.397000000000006</c:v>
                </c:pt>
                <c:pt idx="169">
                  <c:v>100.19</c:v>
                </c:pt>
                <c:pt idx="170">
                  <c:v>99.655000000000001</c:v>
                </c:pt>
                <c:pt idx="171">
                  <c:v>99.328000000000003</c:v>
                </c:pt>
                <c:pt idx="172">
                  <c:v>100.345</c:v>
                </c:pt>
                <c:pt idx="173">
                  <c:v>100.20699999999999</c:v>
                </c:pt>
                <c:pt idx="174">
                  <c:v>100.483</c:v>
                </c:pt>
                <c:pt idx="175">
                  <c:v>101.569</c:v>
                </c:pt>
                <c:pt idx="176">
                  <c:v>98.793000000000006</c:v>
                </c:pt>
                <c:pt idx="177">
                  <c:v>99.965999999999994</c:v>
                </c:pt>
                <c:pt idx="178">
                  <c:v>99.793000000000006</c:v>
                </c:pt>
                <c:pt idx="179">
                  <c:v>98.793000000000006</c:v>
                </c:pt>
                <c:pt idx="180">
                  <c:v>98.965999999999994</c:v>
                </c:pt>
                <c:pt idx="181">
                  <c:v>98.983000000000004</c:v>
                </c:pt>
                <c:pt idx="182">
                  <c:v>98.69</c:v>
                </c:pt>
                <c:pt idx="183">
                  <c:v>100.31</c:v>
                </c:pt>
                <c:pt idx="184">
                  <c:v>97.344999999999999</c:v>
                </c:pt>
                <c:pt idx="185">
                  <c:v>98.447999999999993</c:v>
                </c:pt>
                <c:pt idx="186">
                  <c:v>97.379000000000005</c:v>
                </c:pt>
                <c:pt idx="187">
                  <c:v>97.947999999999993</c:v>
                </c:pt>
                <c:pt idx="188">
                  <c:v>96.706999999999994</c:v>
                </c:pt>
                <c:pt idx="189">
                  <c:v>97.379000000000005</c:v>
                </c:pt>
                <c:pt idx="190">
                  <c:v>97.465999999999994</c:v>
                </c:pt>
                <c:pt idx="191">
                  <c:v>96.844999999999999</c:v>
                </c:pt>
                <c:pt idx="192">
                  <c:v>98.775999999999996</c:v>
                </c:pt>
                <c:pt idx="193">
                  <c:v>95.81</c:v>
                </c:pt>
                <c:pt idx="194">
                  <c:v>97.397000000000006</c:v>
                </c:pt>
                <c:pt idx="195">
                  <c:v>97.085999999999999</c:v>
                </c:pt>
                <c:pt idx="196">
                  <c:v>97.138000000000005</c:v>
                </c:pt>
                <c:pt idx="197">
                  <c:v>94.585999999999999</c:v>
                </c:pt>
                <c:pt idx="198">
                  <c:v>99.638000000000005</c:v>
                </c:pt>
                <c:pt idx="199">
                  <c:v>98.516999999999996</c:v>
                </c:pt>
                <c:pt idx="200">
                  <c:v>97.897000000000006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118.75493484335028</c:v>
                </c:pt>
                <c:pt idx="2">
                  <c:v>119.07879713842895</c:v>
                </c:pt>
                <c:pt idx="3">
                  <c:v>119.40467038358115</c:v>
                </c:pt>
                <c:pt idx="4">
                  <c:v>119.73257600900308</c:v>
                </c:pt>
                <c:pt idx="5">
                  <c:v>120.06252069397705</c:v>
                </c:pt>
                <c:pt idx="6">
                  <c:v>120.39449351676083</c:v>
                </c:pt>
                <c:pt idx="7">
                  <c:v>120.72846277289892</c:v>
                </c:pt>
                <c:pt idx="8">
                  <c:v>121.0643724470569</c:v>
                </c:pt>
                <c:pt idx="9">
                  <c:v>121.40213832871062</c:v>
                </c:pt>
                <c:pt idx="10">
                  <c:v>121.74164376933172</c:v>
                </c:pt>
                <c:pt idx="11">
                  <c:v>122.08273508867549</c:v>
                </c:pt>
                <c:pt idx="12">
                  <c:v>122.42521665122982</c:v>
                </c:pt>
                <c:pt idx="13">
                  <c:v>122.76884565211044</c:v>
                </c:pt>
                <c:pt idx="14">
                  <c:v>123.113326676836</c:v>
                </c:pt>
                <c:pt idx="15">
                  <c:v>123.45830613514046</c:v>
                </c:pt>
                <c:pt idx="16">
                  <c:v>123.80336672162063</c:v>
                </c:pt>
                <c:pt idx="17">
                  <c:v>124.14802213644155</c:v>
                </c:pt>
                <c:pt idx="18">
                  <c:v>124.49171242582621</c:v>
                </c:pt>
                <c:pt idx="19">
                  <c:v>124.83380050457002</c:v>
                </c:pt>
                <c:pt idx="20">
                  <c:v>125.17357074868643</c:v>
                </c:pt>
                <c:pt idx="21">
                  <c:v>125.51023106747697</c:v>
                </c:pt>
                <c:pt idx="22">
                  <c:v>125.84292068536512</c:v>
                </c:pt>
                <c:pt idx="23">
                  <c:v>126.17072712853414</c:v>
                </c:pt>
                <c:pt idx="24">
                  <c:v>126.49271780472232</c:v>
                </c:pt>
                <c:pt idx="25">
                  <c:v>126.8079943036403</c:v>
                </c:pt>
                <c:pt idx="26">
                  <c:v>127.11578135174452</c:v>
                </c:pt>
                <c:pt idx="27">
                  <c:v>127.41556739656367</c:v>
                </c:pt>
                <c:pt idx="28">
                  <c:v>127.70732008997575</c:v>
                </c:pt>
                <c:pt idx="29">
                  <c:v>127.99180721078942</c:v>
                </c:pt>
                <c:pt idx="30">
                  <c:v>128.27106105987411</c:v>
                </c:pt>
                <c:pt idx="31">
                  <c:v>128.5490306359948</c:v>
                </c:pt>
                <c:pt idx="32">
                  <c:v>128.83246865181161</c:v>
                </c:pt>
                <c:pt idx="33">
                  <c:v>129.13209642746693</c:v>
                </c:pt>
                <c:pt idx="34">
                  <c:v>129.46407483746265</c:v>
                </c:pt>
                <c:pt idx="35">
                  <c:v>129.85177935122783</c:v>
                </c:pt>
                <c:pt idx="36">
                  <c:v>130.32782786427822</c:v>
                </c:pt>
                <c:pt idx="37">
                  <c:v>130.93623934465123</c:v>
                </c:pt>
                <c:pt idx="38">
                  <c:v>131.73451068319241</c:v>
                </c:pt>
                <c:pt idx="39">
                  <c:v>132.79529515199053</c:v>
                </c:pt>
                <c:pt idx="40">
                  <c:v>134.2072618171479</c:v>
                </c:pt>
                <c:pt idx="41">
                  <c:v>136.07463149675598</c:v>
                </c:pt>
                <c:pt idx="42">
                  <c:v>138.51484771087985</c:v>
                </c:pt>
                <c:pt idx="43">
                  <c:v>141.65387948640503</c:v>
                </c:pt>
                <c:pt idx="44">
                  <c:v>145.61879289917667</c:v>
                </c:pt>
                <c:pt idx="45">
                  <c:v>150.52748560467316</c:v>
                </c:pt>
                <c:pt idx="46">
                  <c:v>156.47585014770218</c:v>
                </c:pt>
                <c:pt idx="47">
                  <c:v>163.52308346736456</c:v>
                </c:pt>
                <c:pt idx="48">
                  <c:v>171.67629323482768</c:v>
                </c:pt>
                <c:pt idx="49">
                  <c:v>180.87567616900589</c:v>
                </c:pt>
                <c:pt idx="50">
                  <c:v>190.98049812516658</c:v>
                </c:pt>
                <c:pt idx="51">
                  <c:v>201.7518555252957</c:v>
                </c:pt>
                <c:pt idx="52">
                  <c:v>212.81815434283251</c:v>
                </c:pt>
                <c:pt idx="53">
                  <c:v>223.59642723579913</c:v>
                </c:pt>
                <c:pt idx="54">
                  <c:v>233.14944800298733</c:v>
                </c:pt>
                <c:pt idx="55">
                  <c:v>240.02896784514465</c:v>
                </c:pt>
                <c:pt idx="56">
                  <c:v>242.29846317276792</c:v>
                </c:pt>
                <c:pt idx="57">
                  <c:v>238.01291900324046</c:v>
                </c:pt>
                <c:pt idx="58">
                  <c:v>226.2111902947502</c:v>
                </c:pt>
                <c:pt idx="59">
                  <c:v>207.92228836936692</c:v>
                </c:pt>
                <c:pt idx="60">
                  <c:v>186.31331436146158</c:v>
                </c:pt>
                <c:pt idx="61">
                  <c:v>165.55187660063351</c:v>
                </c:pt>
                <c:pt idx="62">
                  <c:v>149.02495572236487</c:v>
                </c:pt>
                <c:pt idx="63">
                  <c:v>138.15256668886602</c:v>
                </c:pt>
                <c:pt idx="64">
                  <c:v>132.47284150505601</c:v>
                </c:pt>
                <c:pt idx="65">
                  <c:v>130.60265306367137</c:v>
                </c:pt>
                <c:pt idx="66">
                  <c:v>131.20309432347236</c:v>
                </c:pt>
                <c:pt idx="67">
                  <c:v>133.43418473145803</c:v>
                </c:pt>
                <c:pt idx="68">
                  <c:v>136.94254493228721</c:v>
                </c:pt>
                <c:pt idx="69">
                  <c:v>141.66085286363858</c:v>
                </c:pt>
                <c:pt idx="70">
                  <c:v>147.62003439271524</c:v>
                </c:pt>
                <c:pt idx="71">
                  <c:v>154.83125996219931</c:v>
                </c:pt>
                <c:pt idx="72">
                  <c:v>163.22209647786832</c:v>
                </c:pt>
                <c:pt idx="73">
                  <c:v>172.60262502519515</c:v>
                </c:pt>
                <c:pt idx="74">
                  <c:v>182.64485384208891</c:v>
                </c:pt>
                <c:pt idx="75">
                  <c:v>192.84317390174567</c:v>
                </c:pt>
                <c:pt idx="76">
                  <c:v>202.35632823255622</c:v>
                </c:pt>
                <c:pt idx="77">
                  <c:v>209.58746641382703</c:v>
                </c:pt>
                <c:pt idx="78">
                  <c:v>211.71069201061101</c:v>
                </c:pt>
                <c:pt idx="79">
                  <c:v>205.27595874788034</c:v>
                </c:pt>
                <c:pt idx="80">
                  <c:v>188.93246781246182</c:v>
                </c:pt>
                <c:pt idx="81">
                  <c:v>166.27125183032535</c:v>
                </c:pt>
                <c:pt idx="82">
                  <c:v>144.52478723458347</c:v>
                </c:pt>
                <c:pt idx="83">
                  <c:v>129.32543562839459</c:v>
                </c:pt>
                <c:pt idx="84">
                  <c:v>121.40520852440403</c:v>
                </c:pt>
                <c:pt idx="85">
                  <c:v>118.21229757071478</c:v>
                </c:pt>
                <c:pt idx="86">
                  <c:v>117.08569144666923</c:v>
                </c:pt>
                <c:pt idx="87">
                  <c:v>116.59657751910589</c:v>
                </c:pt>
                <c:pt idx="88">
                  <c:v>116.25001249425331</c:v>
                </c:pt>
                <c:pt idx="89">
                  <c:v>115.92772722122189</c:v>
                </c:pt>
                <c:pt idx="90">
                  <c:v>115.60961608161733</c:v>
                </c:pt>
                <c:pt idx="91">
                  <c:v>115.29318286476263</c:v>
                </c:pt>
                <c:pt idx="92">
                  <c:v>114.9781911796007</c:v>
                </c:pt>
                <c:pt idx="93">
                  <c:v>114.66467087413268</c:v>
                </c:pt>
                <c:pt idx="94">
                  <c:v>114.35281275986861</c:v>
                </c:pt>
                <c:pt idx="95">
                  <c:v>114.0431369677906</c:v>
                </c:pt>
                <c:pt idx="96">
                  <c:v>113.73684466305133</c:v>
                </c:pt>
                <c:pt idx="97">
                  <c:v>113.43643793059739</c:v>
                </c:pt>
                <c:pt idx="98">
                  <c:v>113.14668855629085</c:v>
                </c:pt>
                <c:pt idx="99">
                  <c:v>112.87593466911406</c:v>
                </c:pt>
                <c:pt idx="100">
                  <c:v>112.63743519279137</c:v>
                </c:pt>
                <c:pt idx="101">
                  <c:v>112.45008829259446</c:v>
                </c:pt>
                <c:pt idx="102">
                  <c:v>112.33730244555747</c:v>
                </c:pt>
                <c:pt idx="103">
                  <c:v>112.32248998903944</c:v>
                </c:pt>
                <c:pt idx="104">
                  <c:v>112.4200924975402</c:v>
                </c:pt>
                <c:pt idx="105">
                  <c:v>112.62289556848701</c:v>
                </c:pt>
                <c:pt idx="106">
                  <c:v>112.88975560437059</c:v>
                </c:pt>
                <c:pt idx="107">
                  <c:v>113.14133967581009</c:v>
                </c:pt>
                <c:pt idx="108">
                  <c:v>113.27185306328755</c:v>
                </c:pt>
                <c:pt idx="109">
                  <c:v>113.17883271877966</c:v>
                </c:pt>
                <c:pt idx="110">
                  <c:v>112.80173596089072</c:v>
                </c:pt>
                <c:pt idx="111">
                  <c:v>112.15035436340206</c:v>
                </c:pt>
                <c:pt idx="112">
                  <c:v>111.30538821450706</c:v>
                </c:pt>
                <c:pt idx="113">
                  <c:v>110.38826059367911</c:v>
                </c:pt>
                <c:pt idx="114">
                  <c:v>109.51594173761353</c:v>
                </c:pt>
                <c:pt idx="115">
                  <c:v>108.76472509258294</c:v>
                </c:pt>
                <c:pt idx="116">
                  <c:v>108.1585660924431</c:v>
                </c:pt>
                <c:pt idx="117">
                  <c:v>107.68075711611907</c:v>
                </c:pt>
                <c:pt idx="118">
                  <c:v>107.29584762824453</c:v>
                </c:pt>
                <c:pt idx="119">
                  <c:v>106.96836006752682</c:v>
                </c:pt>
                <c:pt idx="120">
                  <c:v>106.67217222001968</c:v>
                </c:pt>
                <c:pt idx="121">
                  <c:v>106.39174058308139</c:v>
                </c:pt>
                <c:pt idx="122">
                  <c:v>106.11933472180499</c:v>
                </c:pt>
                <c:pt idx="123">
                  <c:v>105.85171967906585</c:v>
                </c:pt>
                <c:pt idx="124">
                  <c:v>105.58780367222346</c:v>
                </c:pt>
                <c:pt idx="125">
                  <c:v>105.32740405542658</c:v>
                </c:pt>
                <c:pt idx="126">
                  <c:v>105.07082276957421</c:v>
                </c:pt>
                <c:pt idx="127">
                  <c:v>104.81901557609307</c:v>
                </c:pt>
                <c:pt idx="128">
                  <c:v>104.57439751790201</c:v>
                </c:pt>
                <c:pt idx="129">
                  <c:v>104.34246196209831</c:v>
                </c:pt>
                <c:pt idx="130">
                  <c:v>104.13409143987965</c:v>
                </c:pt>
                <c:pt idx="131">
                  <c:v>103.96741106576378</c:v>
                </c:pt>
                <c:pt idx="132">
                  <c:v>103.86649656149839</c:v>
                </c:pt>
                <c:pt idx="133">
                  <c:v>103.85360481918619</c:v>
                </c:pt>
                <c:pt idx="134">
                  <c:v>103.93413226083483</c:v>
                </c:pt>
                <c:pt idx="135">
                  <c:v>104.07998046034798</c:v>
                </c:pt>
                <c:pt idx="136">
                  <c:v>104.22354306829588</c:v>
                </c:pt>
                <c:pt idx="137">
                  <c:v>104.27345640109355</c:v>
                </c:pt>
                <c:pt idx="138">
                  <c:v>104.1505567888228</c:v>
                </c:pt>
                <c:pt idx="139">
                  <c:v>103.82554998024624</c:v>
                </c:pt>
                <c:pt idx="140">
                  <c:v>103.33415645084499</c:v>
                </c:pt>
                <c:pt idx="141">
                  <c:v>102.75908979212687</c:v>
                </c:pt>
                <c:pt idx="142">
                  <c:v>102.19110133342255</c:v>
                </c:pt>
                <c:pt idx="143">
                  <c:v>101.69387174123322</c:v>
                </c:pt>
                <c:pt idx="144">
                  <c:v>101.29045751024508</c:v>
                </c:pt>
                <c:pt idx="145">
                  <c:v>100.97140785433338</c:v>
                </c:pt>
                <c:pt idx="146">
                  <c:v>100.71237223484988</c:v>
                </c:pt>
                <c:pt idx="147">
                  <c:v>100.48891148661608</c:v>
                </c:pt>
                <c:pt idx="148">
                  <c:v>100.28345288227085</c:v>
                </c:pt>
                <c:pt idx="149">
                  <c:v>100.08584304518077</c:v>
                </c:pt>
                <c:pt idx="150">
                  <c:v>99.891121071832117</c:v>
                </c:pt>
                <c:pt idx="151">
                  <c:v>99.697144105433154</c:v>
                </c:pt>
                <c:pt idx="152">
                  <c:v>99.503031866687337</c:v>
                </c:pt>
                <c:pt idx="153">
                  <c:v>99.308390660081031</c:v>
                </c:pt>
                <c:pt idx="154">
                  <c:v>99.112998398460931</c:v>
                </c:pt>
                <c:pt idx="155">
                  <c:v>98.916697200168755</c:v>
                </c:pt>
                <c:pt idx="156">
                  <c:v>98.719361747720555</c:v>
                </c:pt>
                <c:pt idx="157">
                  <c:v>98.520890628214516</c:v>
                </c:pt>
                <c:pt idx="158">
                  <c:v>98.321203460341692</c:v>
                </c:pt>
                <c:pt idx="159">
                  <c:v>98.12023915407265</c:v>
                </c:pt>
                <c:pt idx="160">
                  <c:v>97.917954272641467</c:v>
                </c:pt>
                <c:pt idx="161">
                  <c:v>97.714321341625251</c:v>
                </c:pt>
                <c:pt idx="162">
                  <c:v>97.509327124242645</c:v>
                </c:pt>
                <c:pt idx="163">
                  <c:v>97.302970905329701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118.75493484334508</c:v>
                </c:pt>
                <c:pt idx="2">
                  <c:v>119.07879713841413</c:v>
                </c:pt>
                <c:pt idx="3">
                  <c:v>119.40467038353962</c:v>
                </c:pt>
                <c:pt idx="4">
                  <c:v>119.73257600888883</c:v>
                </c:pt>
                <c:pt idx="5">
                  <c:v>120.06252069366832</c:v>
                </c:pt>
                <c:pt idx="6">
                  <c:v>120.39449351594156</c:v>
                </c:pt>
                <c:pt idx="7">
                  <c:v>120.72846277076374</c:v>
                </c:pt>
                <c:pt idx="8">
                  <c:v>121.06437244159184</c:v>
                </c:pt>
                <c:pt idx="9">
                  <c:v>121.40213831497312</c:v>
                </c:pt>
                <c:pt idx="10">
                  <c:v>121.74164373541804</c:v>
                </c:pt>
                <c:pt idx="11">
                  <c:v>122.08273500645215</c:v>
                </c:pt>
                <c:pt idx="12">
                  <c:v>122.42521645544966</c:v>
                </c:pt>
                <c:pt idx="13">
                  <c:v>122.76884519428972</c:v>
                </c:pt>
                <c:pt idx="14">
                  <c:v>123.11332562541787</c:v>
                </c:pt>
                <c:pt idx="15">
                  <c:v>123.45830376371919</c:v>
                </c:pt>
                <c:pt idx="16">
                  <c:v>123.80336146876816</c:v>
                </c:pt>
                <c:pt idx="17">
                  <c:v>124.14801070937038</c:v>
                </c:pt>
                <c:pt idx="18">
                  <c:v>124.49168801244686</c:v>
                </c:pt>
                <c:pt idx="19">
                  <c:v>124.83374928049741</c:v>
                </c:pt>
                <c:pt idx="20">
                  <c:v>125.17346519496553</c:v>
                </c:pt>
                <c:pt idx="21">
                  <c:v>125.51001745519073</c:v>
                </c:pt>
                <c:pt idx="22">
                  <c:v>125.84249613213741</c:v>
                </c:pt>
                <c:pt idx="23">
                  <c:v>126.16989844004991</c:v>
                </c:pt>
                <c:pt idx="24">
                  <c:v>126.49112924444547</c:v>
                </c:pt>
                <c:pt idx="25">
                  <c:v>126.80500362787708</c:v>
                </c:pt>
                <c:pt idx="26">
                  <c:v>127.110251821959</c:v>
                </c:pt>
                <c:pt idx="27">
                  <c:v>127.40552678166375</c:v>
                </c:pt>
                <c:pt idx="28">
                  <c:v>127.68941462279504</c:v>
                </c:pt>
                <c:pt idx="29">
                  <c:v>127.96044806375716</c:v>
                </c:pt>
                <c:pt idx="30">
                  <c:v>128.21712290774917</c:v>
                </c:pt>
                <c:pt idx="31">
                  <c:v>128.4579174728396</c:v>
                </c:pt>
                <c:pt idx="32">
                  <c:v>128.68131472903696</c:v>
                </c:pt>
                <c:pt idx="33">
                  <c:v>128.88582674021245</c:v>
                </c:pt>
                <c:pt idx="34">
                  <c:v>129.0700208439886</c:v>
                </c:pt>
                <c:pt idx="35">
                  <c:v>129.23254684622273</c:v>
                </c:pt>
                <c:pt idx="36">
                  <c:v>129.37216437172543</c:v>
                </c:pt>
                <c:pt idx="37">
                  <c:v>129.48776941292166</c:v>
                </c:pt>
                <c:pt idx="38">
                  <c:v>129.57841906569661</c:v>
                </c:pt>
                <c:pt idx="39">
                  <c:v>129.64335344635026</c:v>
                </c:pt>
                <c:pt idx="40">
                  <c:v>129.6820138508541</c:v>
                </c:pt>
                <c:pt idx="41">
                  <c:v>129.69405634756166</c:v>
                </c:pt>
                <c:pt idx="42">
                  <c:v>129.67936018133699</c:v>
                </c:pt>
                <c:pt idx="43">
                  <c:v>129.63803059918794</c:v>
                </c:pt>
                <c:pt idx="44">
                  <c:v>129.57039596859144</c:v>
                </c:pt>
                <c:pt idx="45">
                  <c:v>129.47699933032033</c:v>
                </c:pt>
                <c:pt idx="46">
                  <c:v>129.35858478723463</c:v>
                </c:pt>
                <c:pt idx="47">
                  <c:v>129.21607935991958</c:v>
                </c:pt>
                <c:pt idx="48">
                  <c:v>129.05057112326244</c:v>
                </c:pt>
                <c:pt idx="49">
                  <c:v>128.86328456396777</c:v>
                </c:pt>
                <c:pt idx="50">
                  <c:v>128.65555416227204</c:v>
                </c:pt>
                <c:pt idx="51">
                  <c:v>128.42879720227629</c:v>
                </c:pt>
                <c:pt idx="52">
                  <c:v>128.1844867601593</c:v>
                </c:pt>
                <c:pt idx="53">
                  <c:v>127.92412571795029</c:v>
                </c:pt>
                <c:pt idx="54">
                  <c:v>127.64922251500562</c:v>
                </c:pt>
                <c:pt idx="55">
                  <c:v>127.36126919333628</c:v>
                </c:pt>
                <c:pt idx="56">
                  <c:v>127.06172212953216</c:v>
                </c:pt>
                <c:pt idx="57">
                  <c:v>126.75198568672408</c:v>
                </c:pt>
                <c:pt idx="58">
                  <c:v>126.43339887398756</c:v>
                </c:pt>
                <c:pt idx="59">
                  <c:v>126.10722497431149</c:v>
                </c:pt>
                <c:pt idx="60">
                  <c:v>125.77464399953247</c:v>
                </c:pt>
                <c:pt idx="61">
                  <c:v>125.43674775283218</c:v>
                </c:pt>
                <c:pt idx="62">
                  <c:v>125.09453722588697</c:v>
                </c:pt>
                <c:pt idx="63">
                  <c:v>124.7489220264294</c:v>
                </c:pt>
                <c:pt idx="64">
                  <c:v>124.4007215197706</c:v>
                </c:pt>
                <c:pt idx="65">
                  <c:v>124.05066737118143</c:v>
                </c:pt>
                <c:pt idx="66">
                  <c:v>123.69940719128624</c:v>
                </c:pt>
                <c:pt idx="67">
                  <c:v>123.34750901031948</c:v>
                </c:pt>
                <c:pt idx="68">
                  <c:v>122.99546633614077</c:v>
                </c:pt>
                <c:pt idx="69">
                  <c:v>122.64370358269676</c:v>
                </c:pt>
                <c:pt idx="70">
                  <c:v>122.29258168807412</c:v>
                </c:pt>
                <c:pt idx="71">
                  <c:v>121.94240377283704</c:v>
                </c:pt>
                <c:pt idx="72">
                  <c:v>121.59342071886969</c:v>
                </c:pt>
                <c:pt idx="73">
                  <c:v>121.24583657574392</c:v>
                </c:pt>
                <c:pt idx="74">
                  <c:v>120.89981372530946</c:v>
                </c:pt>
                <c:pt idx="75">
                  <c:v>120.55547775562846</c:v>
                </c:pt>
                <c:pt idx="76">
                  <c:v>120.21292201259701</c:v>
                </c:pt>
                <c:pt idx="77">
                  <c:v>119.87221181179389</c:v>
                </c:pt>
                <c:pt idx="78">
                  <c:v>119.53338830453423</c:v>
                </c:pt>
                <c:pt idx="79">
                  <c:v>119.19647200108903</c:v>
                </c:pt>
                <c:pt idx="80">
                  <c:v>118.86146596088331</c:v>
                </c:pt>
                <c:pt idx="81">
                  <c:v>118.52835866452534</c:v>
                </c:pt>
                <c:pt idx="82">
                  <c:v>118.19712658604871</c:v>
                </c:pt>
                <c:pt idx="83">
                  <c:v>117.8677364860423</c:v>
                </c:pt>
                <c:pt idx="84">
                  <c:v>117.54014744764584</c:v>
                </c:pt>
                <c:pt idx="85">
                  <c:v>117.21431267791405</c:v>
                </c:pt>
                <c:pt idx="86">
                  <c:v>116.89018109698118</c:v>
                </c:pt>
                <c:pt idx="87">
                  <c:v>116.56769873694091</c:v>
                </c:pt>
                <c:pt idx="88">
                  <c:v>116.2468099715207</c:v>
                </c:pt>
                <c:pt idx="89">
                  <c:v>115.92745859657109</c:v>
                </c:pt>
                <c:pt idx="90">
                  <c:v>115.6095887801925</c:v>
                </c:pt>
                <c:pt idx="91">
                  <c:v>115.29314590004135</c:v>
                </c:pt>
                <c:pt idx="92">
                  <c:v>114.97807728403971</c:v>
                </c:pt>
                <c:pt idx="93">
                  <c:v>114.66433286939169</c:v>
                </c:pt>
                <c:pt idx="94">
                  <c:v>114.35186579350251</c:v>
                </c:pt>
                <c:pt idx="95">
                  <c:v>114.04063292911741</c:v>
                </c:pt>
                <c:pt idx="96">
                  <c:v>113.73059537474634</c:v>
                </c:pt>
                <c:pt idx="97">
                  <c:v>113.42171891021849</c:v>
                </c:pt>
                <c:pt idx="98">
                  <c:v>113.11397442600499</c:v>
                </c:pt>
                <c:pt idx="99">
                  <c:v>112.8073383337472</c:v>
                </c:pt>
                <c:pt idx="100">
                  <c:v>112.50179296421466</c:v>
                </c:pt>
                <c:pt idx="101">
                  <c:v>112.19732695766808</c:v>
                </c:pt>
                <c:pt idx="102">
                  <c:v>111.89393565029789</c:v>
                </c:pt>
                <c:pt idx="103">
                  <c:v>111.59162145902027</c:v>
                </c:pt>
                <c:pt idx="104">
                  <c:v>111.29039426541317</c:v>
                </c:pt>
                <c:pt idx="105">
                  <c:v>110.99027179794143</c:v>
                </c:pt>
                <c:pt idx="106">
                  <c:v>110.69128000982359</c:v>
                </c:pt>
                <c:pt idx="107">
                  <c:v>110.39345344791445</c:v>
                </c:pt>
                <c:pt idx="108">
                  <c:v>110.09683560580247</c:v>
                </c:pt>
                <c:pt idx="109">
                  <c:v>109.80147925194038</c:v>
                </c:pt>
                <c:pt idx="110">
                  <c:v>109.50744672105316</c:v>
                </c:pt>
                <c:pt idx="111">
                  <c:v>109.21481015432063</c:v>
                </c:pt>
                <c:pt idx="112">
                  <c:v>108.92365167096409</c:v>
                </c:pt>
                <c:pt idx="113">
                  <c:v>108.63406345095282</c:v>
                </c:pt>
                <c:pt idx="114">
                  <c:v>108.34614770570177</c:v>
                </c:pt>
                <c:pt idx="115">
                  <c:v>108.06001651100699</c:v>
                </c:pt>
                <c:pt idx="116">
                  <c:v>107.77579147425909</c:v>
                </c:pt>
                <c:pt idx="117">
                  <c:v>107.49360320643061</c:v>
                </c:pt>
                <c:pt idx="118">
                  <c:v>107.21359056874094</c:v>
                </c:pt>
                <c:pt idx="119">
                  <c:v>106.93589966458698</c:v>
                </c:pt>
                <c:pt idx="120">
                  <c:v>106.66068254964183</c:v>
                </c:pt>
                <c:pt idx="121">
                  <c:v>106.388095637319</c:v>
                </c:pt>
                <c:pt idx="122">
                  <c:v>106.1182977833999</c:v>
                </c:pt>
                <c:pt idx="123">
                  <c:v>105.85144804277664</c:v>
                </c:pt>
                <c:pt idx="124">
                  <c:v>105.58770310310385</c:v>
                </c:pt>
                <c:pt idx="125">
                  <c:v>105.32721441463171</c:v>
                </c:pt>
                <c:pt idx="126">
                  <c:v>105.0701250523332</c:v>
                </c:pt>
                <c:pt idx="127">
                  <c:v>104.8165663650778</c:v>
                </c:pt>
                <c:pt idx="128">
                  <c:v>104.5666544861769</c:v>
                </c:pt>
                <c:pt idx="129">
                  <c:v>104.32048679894518</c:v>
                </c:pt>
                <c:pt idx="130">
                  <c:v>104.0781384685329</c:v>
                </c:pt>
                <c:pt idx="131">
                  <c:v>103.83965916552764</c:v>
                </c:pt>
                <c:pt idx="132">
                  <c:v>103.60507011598796</c:v>
                </c:pt>
                <c:pt idx="133">
                  <c:v>103.37436161504776</c:v>
                </c:pt>
                <c:pt idx="134">
                  <c:v>103.14749113572974</c:v>
                </c:pt>
                <c:pt idx="135">
                  <c:v>102.9243821503579</c:v>
                </c:pt>
                <c:pt idx="136">
                  <c:v>102.70492375889819</c:v>
                </c:pt>
                <c:pt idx="137">
                  <c:v>102.48897118743344</c:v>
                </c:pt>
                <c:pt idx="138">
                  <c:v>102.276347182405</c:v>
                </c:pt>
                <c:pt idx="139">
                  <c:v>102.06684428459977</c:v>
                </c:pt>
                <c:pt idx="140">
                  <c:v>101.86022792408548</c:v>
                </c:pt>
                <c:pt idx="141">
                  <c:v>101.6562402366377</c:v>
                </c:pt>
                <c:pt idx="142">
                  <c:v>101.45460446684123</c:v>
                </c:pt>
                <c:pt idx="143">
                  <c:v>101.25502979575015</c:v>
                </c:pt>
                <c:pt idx="144">
                  <c:v>101.05721641378747</c:v>
                </c:pt>
                <c:pt idx="145">
                  <c:v>100.86086065353992</c:v>
                </c:pt>
                <c:pt idx="146">
                  <c:v>100.66566000229066</c:v>
                </c:pt>
                <c:pt idx="147">
                  <c:v>100.47131782957119</c:v>
                </c:pt>
                <c:pt idx="148">
                  <c:v>100.27754768889081</c:v>
                </c:pt>
                <c:pt idx="149">
                  <c:v>100.08407708273225</c:v>
                </c:pt>
                <c:pt idx="150">
                  <c:v>99.890650613210951</c:v>
                </c:pt>
                <c:pt idx="151">
                  <c:v>99.697032474825733</c:v>
                </c:pt>
                <c:pt idx="152">
                  <c:v>99.503008278106606</c:v>
                </c:pt>
                <c:pt idx="153">
                  <c:v>99.30838622177896</c:v>
                </c:pt>
                <c:pt idx="154">
                  <c:v>99.112997654974663</c:v>
                </c:pt>
                <c:pt idx="155">
                  <c:v>98.916697089297514</c:v>
                </c:pt>
                <c:pt idx="156">
                  <c:v>98.71936173300395</c:v>
                </c:pt>
                <c:pt idx="157">
                  <c:v>98.520890626475932</c:v>
                </c:pt>
                <c:pt idx="158">
                  <c:v>98.321203460158912</c:v>
                </c:pt>
                <c:pt idx="159">
                  <c:v>98.120239154055554</c:v>
                </c:pt>
                <c:pt idx="160">
                  <c:v>97.917954272640046</c:v>
                </c:pt>
                <c:pt idx="161">
                  <c:v>97.714321341625151</c:v>
                </c:pt>
                <c:pt idx="162">
                  <c:v>97.509327124242645</c:v>
                </c:pt>
                <c:pt idx="163">
                  <c:v>97.302970905329701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107.03400000000001</c:v>
                </c:pt>
                <c:pt idx="1">
                  <c:v>104.15300000000001</c:v>
                </c:pt>
                <c:pt idx="2">
                  <c:v>104.339</c:v>
                </c:pt>
                <c:pt idx="3">
                  <c:v>105.881</c:v>
                </c:pt>
                <c:pt idx="4">
                  <c:v>105.746</c:v>
                </c:pt>
                <c:pt idx="5">
                  <c:v>104</c:v>
                </c:pt>
                <c:pt idx="6">
                  <c:v>105.949</c:v>
                </c:pt>
                <c:pt idx="7">
                  <c:v>105.441</c:v>
                </c:pt>
                <c:pt idx="8">
                  <c:v>105.746</c:v>
                </c:pt>
                <c:pt idx="9">
                  <c:v>105.30500000000001</c:v>
                </c:pt>
                <c:pt idx="10">
                  <c:v>105.57599999999999</c:v>
                </c:pt>
                <c:pt idx="11">
                  <c:v>104.508</c:v>
                </c:pt>
                <c:pt idx="12">
                  <c:v>104.542</c:v>
                </c:pt>
                <c:pt idx="13">
                  <c:v>107.119</c:v>
                </c:pt>
                <c:pt idx="14">
                  <c:v>102.458</c:v>
                </c:pt>
                <c:pt idx="15">
                  <c:v>104.407</c:v>
                </c:pt>
                <c:pt idx="16">
                  <c:v>104.91500000000001</c:v>
                </c:pt>
                <c:pt idx="17">
                  <c:v>106.441</c:v>
                </c:pt>
                <c:pt idx="18">
                  <c:v>104.271</c:v>
                </c:pt>
                <c:pt idx="19">
                  <c:v>103.15300000000001</c:v>
                </c:pt>
                <c:pt idx="20">
                  <c:v>105.508</c:v>
                </c:pt>
                <c:pt idx="21">
                  <c:v>104.78</c:v>
                </c:pt>
                <c:pt idx="22">
                  <c:v>103.729</c:v>
                </c:pt>
                <c:pt idx="23">
                  <c:v>105.831</c:v>
                </c:pt>
                <c:pt idx="24">
                  <c:v>106.339</c:v>
                </c:pt>
                <c:pt idx="25">
                  <c:v>106.47499999999999</c:v>
                </c:pt>
                <c:pt idx="26">
                  <c:v>107.339</c:v>
                </c:pt>
                <c:pt idx="27">
                  <c:v>107.39</c:v>
                </c:pt>
                <c:pt idx="28">
                  <c:v>106.271</c:v>
                </c:pt>
                <c:pt idx="29">
                  <c:v>107.42400000000001</c:v>
                </c:pt>
                <c:pt idx="30">
                  <c:v>105.542</c:v>
                </c:pt>
                <c:pt idx="31">
                  <c:v>106.203</c:v>
                </c:pt>
                <c:pt idx="32">
                  <c:v>108.52500000000001</c:v>
                </c:pt>
                <c:pt idx="33">
                  <c:v>110.373</c:v>
                </c:pt>
                <c:pt idx="34">
                  <c:v>110.339</c:v>
                </c:pt>
                <c:pt idx="35">
                  <c:v>111.69499999999999</c:v>
                </c:pt>
                <c:pt idx="36">
                  <c:v>111.678</c:v>
                </c:pt>
                <c:pt idx="37">
                  <c:v>111.373</c:v>
                </c:pt>
                <c:pt idx="38">
                  <c:v>115.559</c:v>
                </c:pt>
                <c:pt idx="39">
                  <c:v>114.52500000000001</c:v>
                </c:pt>
                <c:pt idx="40">
                  <c:v>118.15300000000001</c:v>
                </c:pt>
                <c:pt idx="41">
                  <c:v>119.559</c:v>
                </c:pt>
                <c:pt idx="42">
                  <c:v>122.339</c:v>
                </c:pt>
                <c:pt idx="43">
                  <c:v>128.102</c:v>
                </c:pt>
                <c:pt idx="44">
                  <c:v>129.03399999999999</c:v>
                </c:pt>
                <c:pt idx="45">
                  <c:v>134.71199999999999</c:v>
                </c:pt>
                <c:pt idx="46">
                  <c:v>142.06800000000001</c:v>
                </c:pt>
                <c:pt idx="47">
                  <c:v>148.322</c:v>
                </c:pt>
                <c:pt idx="48">
                  <c:v>156.28800000000001</c:v>
                </c:pt>
                <c:pt idx="49">
                  <c:v>167.52500000000001</c:v>
                </c:pt>
                <c:pt idx="50">
                  <c:v>180.441</c:v>
                </c:pt>
                <c:pt idx="51">
                  <c:v>192.678</c:v>
                </c:pt>
                <c:pt idx="52">
                  <c:v>205.136</c:v>
                </c:pt>
                <c:pt idx="53">
                  <c:v>216.42400000000001</c:v>
                </c:pt>
                <c:pt idx="54">
                  <c:v>225.08500000000001</c:v>
                </c:pt>
                <c:pt idx="55">
                  <c:v>229.864</c:v>
                </c:pt>
                <c:pt idx="56">
                  <c:v>231.542</c:v>
                </c:pt>
                <c:pt idx="57">
                  <c:v>232.18600000000001</c:v>
                </c:pt>
                <c:pt idx="58">
                  <c:v>226.864</c:v>
                </c:pt>
                <c:pt idx="59">
                  <c:v>214.72900000000001</c:v>
                </c:pt>
                <c:pt idx="60">
                  <c:v>192</c:v>
                </c:pt>
                <c:pt idx="61">
                  <c:v>157.76300000000001</c:v>
                </c:pt>
                <c:pt idx="62">
                  <c:v>123.831</c:v>
                </c:pt>
                <c:pt idx="63">
                  <c:v>108.203</c:v>
                </c:pt>
                <c:pt idx="64">
                  <c:v>107.831</c:v>
                </c:pt>
                <c:pt idx="65">
                  <c:v>110.08499999999999</c:v>
                </c:pt>
                <c:pt idx="66">
                  <c:v>111.81399999999999</c:v>
                </c:pt>
                <c:pt idx="67">
                  <c:v>116.492</c:v>
                </c:pt>
                <c:pt idx="68">
                  <c:v>119.15300000000001</c:v>
                </c:pt>
                <c:pt idx="69">
                  <c:v>125.932</c:v>
                </c:pt>
                <c:pt idx="70">
                  <c:v>132.08500000000001</c:v>
                </c:pt>
                <c:pt idx="71">
                  <c:v>143.06800000000001</c:v>
                </c:pt>
                <c:pt idx="72">
                  <c:v>155.661</c:v>
                </c:pt>
                <c:pt idx="73">
                  <c:v>168.23699999999999</c:v>
                </c:pt>
                <c:pt idx="74">
                  <c:v>178.898</c:v>
                </c:pt>
                <c:pt idx="75">
                  <c:v>190.864</c:v>
                </c:pt>
                <c:pt idx="76">
                  <c:v>195.05099999999999</c:v>
                </c:pt>
                <c:pt idx="77">
                  <c:v>199.42400000000001</c:v>
                </c:pt>
                <c:pt idx="78">
                  <c:v>198.864</c:v>
                </c:pt>
                <c:pt idx="79">
                  <c:v>194.50800000000001</c:v>
                </c:pt>
                <c:pt idx="80">
                  <c:v>182.64400000000001</c:v>
                </c:pt>
                <c:pt idx="81">
                  <c:v>156.678</c:v>
                </c:pt>
                <c:pt idx="82">
                  <c:v>123.898</c:v>
                </c:pt>
                <c:pt idx="83">
                  <c:v>102.03400000000001</c:v>
                </c:pt>
                <c:pt idx="84">
                  <c:v>94.78</c:v>
                </c:pt>
                <c:pt idx="85">
                  <c:v>95.034000000000006</c:v>
                </c:pt>
                <c:pt idx="86">
                  <c:v>95.948999999999998</c:v>
                </c:pt>
                <c:pt idx="87">
                  <c:v>95.119</c:v>
                </c:pt>
                <c:pt idx="88">
                  <c:v>96.287999999999997</c:v>
                </c:pt>
                <c:pt idx="89">
                  <c:v>93.983000000000004</c:v>
                </c:pt>
                <c:pt idx="90">
                  <c:v>95.084999999999994</c:v>
                </c:pt>
                <c:pt idx="91">
                  <c:v>95.153000000000006</c:v>
                </c:pt>
                <c:pt idx="92">
                  <c:v>95.424000000000007</c:v>
                </c:pt>
                <c:pt idx="93">
                  <c:v>96.119</c:v>
                </c:pt>
                <c:pt idx="94">
                  <c:v>93.796999999999997</c:v>
                </c:pt>
                <c:pt idx="95">
                  <c:v>95.067999999999998</c:v>
                </c:pt>
                <c:pt idx="96">
                  <c:v>95.102000000000004</c:v>
                </c:pt>
                <c:pt idx="97">
                  <c:v>94.424000000000007</c:v>
                </c:pt>
                <c:pt idx="98">
                  <c:v>92.78</c:v>
                </c:pt>
                <c:pt idx="99">
                  <c:v>94.153000000000006</c:v>
                </c:pt>
                <c:pt idx="100">
                  <c:v>94.626999999999995</c:v>
                </c:pt>
                <c:pt idx="101">
                  <c:v>94.61</c:v>
                </c:pt>
                <c:pt idx="102">
                  <c:v>92.763000000000005</c:v>
                </c:pt>
                <c:pt idx="103">
                  <c:v>94.168999999999997</c:v>
                </c:pt>
                <c:pt idx="104">
                  <c:v>90.983000000000004</c:v>
                </c:pt>
                <c:pt idx="105">
                  <c:v>93.186000000000007</c:v>
                </c:pt>
                <c:pt idx="106">
                  <c:v>95.864000000000004</c:v>
                </c:pt>
                <c:pt idx="107">
                  <c:v>95.728999999999999</c:v>
                </c:pt>
                <c:pt idx="108">
                  <c:v>97.441000000000003</c:v>
                </c:pt>
                <c:pt idx="109">
                  <c:v>100.797</c:v>
                </c:pt>
                <c:pt idx="110">
                  <c:v>100.119</c:v>
                </c:pt>
                <c:pt idx="111">
                  <c:v>101.254</c:v>
                </c:pt>
                <c:pt idx="112">
                  <c:v>101.22</c:v>
                </c:pt>
                <c:pt idx="113">
                  <c:v>99.338999999999999</c:v>
                </c:pt>
                <c:pt idx="114">
                  <c:v>97.948999999999998</c:v>
                </c:pt>
                <c:pt idx="115">
                  <c:v>95.932000000000002</c:v>
                </c:pt>
                <c:pt idx="116">
                  <c:v>94.203000000000003</c:v>
                </c:pt>
                <c:pt idx="117">
                  <c:v>92.831000000000003</c:v>
                </c:pt>
                <c:pt idx="118">
                  <c:v>90.983000000000004</c:v>
                </c:pt>
                <c:pt idx="119">
                  <c:v>90.813999999999993</c:v>
                </c:pt>
                <c:pt idx="120">
                  <c:v>90.932000000000002</c:v>
                </c:pt>
                <c:pt idx="121">
                  <c:v>91.626999999999995</c:v>
                </c:pt>
                <c:pt idx="122">
                  <c:v>88.694999999999993</c:v>
                </c:pt>
                <c:pt idx="123">
                  <c:v>88.492000000000004</c:v>
                </c:pt>
                <c:pt idx="124">
                  <c:v>89.39</c:v>
                </c:pt>
                <c:pt idx="125">
                  <c:v>89.168999999999997</c:v>
                </c:pt>
                <c:pt idx="126">
                  <c:v>89.338999999999999</c:v>
                </c:pt>
                <c:pt idx="127">
                  <c:v>87.763000000000005</c:v>
                </c:pt>
                <c:pt idx="128">
                  <c:v>88.236999999999995</c:v>
                </c:pt>
                <c:pt idx="129">
                  <c:v>88.897999999999996</c:v>
                </c:pt>
                <c:pt idx="130">
                  <c:v>87.254000000000005</c:v>
                </c:pt>
                <c:pt idx="131">
                  <c:v>90.355999999999995</c:v>
                </c:pt>
                <c:pt idx="132">
                  <c:v>86.712000000000003</c:v>
                </c:pt>
                <c:pt idx="133">
                  <c:v>87.763000000000005</c:v>
                </c:pt>
                <c:pt idx="134">
                  <c:v>89.034000000000006</c:v>
                </c:pt>
                <c:pt idx="135">
                  <c:v>90.575999999999993</c:v>
                </c:pt>
                <c:pt idx="136">
                  <c:v>89.745999999999995</c:v>
                </c:pt>
                <c:pt idx="137">
                  <c:v>92.119</c:v>
                </c:pt>
                <c:pt idx="138">
                  <c:v>91.507999999999996</c:v>
                </c:pt>
                <c:pt idx="139">
                  <c:v>93.78</c:v>
                </c:pt>
                <c:pt idx="140">
                  <c:v>93.897999999999996</c:v>
                </c:pt>
                <c:pt idx="141">
                  <c:v>92.61</c:v>
                </c:pt>
                <c:pt idx="142">
                  <c:v>89.932000000000002</c:v>
                </c:pt>
                <c:pt idx="143">
                  <c:v>89.661000000000001</c:v>
                </c:pt>
                <c:pt idx="144">
                  <c:v>87.575999999999993</c:v>
                </c:pt>
                <c:pt idx="145">
                  <c:v>86.796999999999997</c:v>
                </c:pt>
                <c:pt idx="146">
                  <c:v>87.881</c:v>
                </c:pt>
                <c:pt idx="147">
                  <c:v>86.186000000000007</c:v>
                </c:pt>
                <c:pt idx="148">
                  <c:v>86.575999999999993</c:v>
                </c:pt>
                <c:pt idx="149">
                  <c:v>85.728999999999999</c:v>
                </c:pt>
                <c:pt idx="150">
                  <c:v>87.763000000000005</c:v>
                </c:pt>
                <c:pt idx="151">
                  <c:v>85.22</c:v>
                </c:pt>
                <c:pt idx="152">
                  <c:v>85.542000000000002</c:v>
                </c:pt>
                <c:pt idx="153">
                  <c:v>84.644000000000005</c:v>
                </c:pt>
                <c:pt idx="154">
                  <c:v>85.22</c:v>
                </c:pt>
                <c:pt idx="155">
                  <c:v>84.322000000000003</c:v>
                </c:pt>
                <c:pt idx="156">
                  <c:v>82.983000000000004</c:v>
                </c:pt>
                <c:pt idx="157">
                  <c:v>85.203000000000003</c:v>
                </c:pt>
                <c:pt idx="158">
                  <c:v>84.373000000000005</c:v>
                </c:pt>
                <c:pt idx="159">
                  <c:v>85.763000000000005</c:v>
                </c:pt>
                <c:pt idx="160">
                  <c:v>84.135999999999996</c:v>
                </c:pt>
                <c:pt idx="161">
                  <c:v>85.745999999999995</c:v>
                </c:pt>
                <c:pt idx="162">
                  <c:v>83.694999999999993</c:v>
                </c:pt>
                <c:pt idx="163">
                  <c:v>83.796999999999997</c:v>
                </c:pt>
                <c:pt idx="164">
                  <c:v>84.457999999999998</c:v>
                </c:pt>
                <c:pt idx="165">
                  <c:v>84.897999999999996</c:v>
                </c:pt>
                <c:pt idx="166">
                  <c:v>84.457999999999998</c:v>
                </c:pt>
                <c:pt idx="167">
                  <c:v>81.525000000000006</c:v>
                </c:pt>
                <c:pt idx="168">
                  <c:v>82.271000000000001</c:v>
                </c:pt>
                <c:pt idx="169">
                  <c:v>84.119</c:v>
                </c:pt>
                <c:pt idx="170">
                  <c:v>81.897999999999996</c:v>
                </c:pt>
                <c:pt idx="171">
                  <c:v>83.203000000000003</c:v>
                </c:pt>
                <c:pt idx="172">
                  <c:v>84.305000000000007</c:v>
                </c:pt>
                <c:pt idx="173">
                  <c:v>82.271000000000001</c:v>
                </c:pt>
                <c:pt idx="174">
                  <c:v>85.084999999999994</c:v>
                </c:pt>
                <c:pt idx="175">
                  <c:v>84.728999999999999</c:v>
                </c:pt>
                <c:pt idx="176">
                  <c:v>86.119</c:v>
                </c:pt>
                <c:pt idx="177">
                  <c:v>84.763000000000005</c:v>
                </c:pt>
                <c:pt idx="178">
                  <c:v>82.644000000000005</c:v>
                </c:pt>
                <c:pt idx="179">
                  <c:v>81.745999999999995</c:v>
                </c:pt>
                <c:pt idx="180">
                  <c:v>83.492000000000004</c:v>
                </c:pt>
                <c:pt idx="181">
                  <c:v>82.084999999999994</c:v>
                </c:pt>
                <c:pt idx="182">
                  <c:v>82.254000000000005</c:v>
                </c:pt>
                <c:pt idx="183">
                  <c:v>82.203000000000003</c:v>
                </c:pt>
                <c:pt idx="184">
                  <c:v>80.983000000000004</c:v>
                </c:pt>
                <c:pt idx="185">
                  <c:v>82.067999999999998</c:v>
                </c:pt>
                <c:pt idx="186">
                  <c:v>82.492000000000004</c:v>
                </c:pt>
                <c:pt idx="187">
                  <c:v>81.542000000000002</c:v>
                </c:pt>
                <c:pt idx="188">
                  <c:v>80.051000000000002</c:v>
                </c:pt>
                <c:pt idx="189">
                  <c:v>84.644000000000005</c:v>
                </c:pt>
                <c:pt idx="190">
                  <c:v>82.355999999999995</c:v>
                </c:pt>
                <c:pt idx="191">
                  <c:v>81.39</c:v>
                </c:pt>
                <c:pt idx="192">
                  <c:v>82.881</c:v>
                </c:pt>
                <c:pt idx="193">
                  <c:v>79.287999999999997</c:v>
                </c:pt>
                <c:pt idx="194">
                  <c:v>82.084999999999994</c:v>
                </c:pt>
                <c:pt idx="195">
                  <c:v>82.61</c:v>
                </c:pt>
                <c:pt idx="196">
                  <c:v>82.932000000000002</c:v>
                </c:pt>
                <c:pt idx="197">
                  <c:v>81.575999999999993</c:v>
                </c:pt>
                <c:pt idx="198">
                  <c:v>82.153000000000006</c:v>
                </c:pt>
                <c:pt idx="199">
                  <c:v>80.677999999999997</c:v>
                </c:pt>
                <c:pt idx="200">
                  <c:v>83.763000000000005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103.64982325985557</c:v>
                </c:pt>
                <c:pt idx="1">
                  <c:v>103.81990804561299</c:v>
                </c:pt>
                <c:pt idx="2">
                  <c:v>103.98987947712264</c:v>
                </c:pt>
                <c:pt idx="3">
                  <c:v>104.15963265446432</c:v>
                </c:pt>
                <c:pt idx="4">
                  <c:v>104.32904499502021</c:v>
                </c:pt>
                <c:pt idx="5">
                  <c:v>104.49797421116794</c:v>
                </c:pt>
                <c:pt idx="6">
                  <c:v>104.66625616194675</c:v>
                </c:pt>
                <c:pt idx="7">
                  <c:v>104.83370259593833</c:v>
                </c:pt>
                <c:pt idx="8">
                  <c:v>105.00009881312405</c:v>
                </c:pt>
                <c:pt idx="9">
                  <c:v>105.16520128841135</c:v>
                </c:pt>
                <c:pt idx="10">
                  <c:v>105.32873532112188</c:v>
                </c:pt>
                <c:pt idx="11">
                  <c:v>105.49039280656095</c:v>
                </c:pt>
                <c:pt idx="12">
                  <c:v>105.64983027334281</c:v>
                </c:pt>
                <c:pt idx="13">
                  <c:v>105.80666740178283</c:v>
                </c:pt>
                <c:pt idx="14">
                  <c:v>105.96048634677403</c:v>
                </c:pt>
                <c:pt idx="15">
                  <c:v>106.11083235099781</c:v>
                </c:pt>
                <c:pt idx="16">
                  <c:v>106.25721637599521</c:v>
                </c:pt>
                <c:pt idx="17">
                  <c:v>106.39912083302963</c:v>
                </c:pt>
                <c:pt idx="18">
                  <c:v>106.53601000579967</c:v>
                </c:pt>
                <c:pt idx="19">
                  <c:v>106.66734747508988</c:v>
                </c:pt>
                <c:pt idx="20">
                  <c:v>106.79262384004494</c:v>
                </c:pt>
                <c:pt idx="21">
                  <c:v>106.91139934063722</c:v>
                </c:pt>
                <c:pt idx="22">
                  <c:v>107.02336766805205</c:v>
                </c:pt>
                <c:pt idx="23">
                  <c:v>107.12844932060497</c:v>
                </c:pt>
                <c:pt idx="24">
                  <c:v>107.22692528160903</c:v>
                </c:pt>
                <c:pt idx="25">
                  <c:v>107.31962442936876</c:v>
                </c:pt>
                <c:pt idx="26">
                  <c:v>107.40818067239412</c:v>
                </c:pt>
                <c:pt idx="27">
                  <c:v>107.49537789476605</c:v>
                </c:pt>
                <c:pt idx="28">
                  <c:v>107.58560174909773</c:v>
                </c:pt>
                <c:pt idx="29">
                  <c:v>107.68541627879833</c:v>
                </c:pt>
                <c:pt idx="30">
                  <c:v>107.80427922252612</c:v>
                </c:pt>
                <c:pt idx="31">
                  <c:v>107.95540147124036</c:v>
                </c:pt>
                <c:pt idx="32">
                  <c:v>108.15674236732055</c:v>
                </c:pt>
                <c:pt idx="33">
                  <c:v>108.4321124783412</c:v>
                </c:pt>
                <c:pt idx="34">
                  <c:v>108.81232884145236</c:v>
                </c:pt>
                <c:pt idx="35">
                  <c:v>109.33633508363991</c:v>
                </c:pt>
                <c:pt idx="36">
                  <c:v>110.05216218869865</c:v>
                </c:pt>
                <c:pt idx="37">
                  <c:v>111.01756847690223</c:v>
                </c:pt>
                <c:pt idx="38">
                  <c:v>112.30016473096953</c:v>
                </c:pt>
                <c:pt idx="39">
                  <c:v>113.97680898716649</c:v>
                </c:pt>
                <c:pt idx="40">
                  <c:v>116.13205293374421</c:v>
                </c:pt>
                <c:pt idx="41">
                  <c:v>118.85544578651765</c:v>
                </c:pt>
                <c:pt idx="42">
                  <c:v>122.23755835094725</c:v>
                </c:pt>
                <c:pt idx="43">
                  <c:v>126.36468332462621</c:v>
                </c:pt>
                <c:pt idx="44">
                  <c:v>131.31229693664866</c:v>
                </c:pt>
                <c:pt idx="45">
                  <c:v>137.13752524921205</c:v>
                </c:pt>
                <c:pt idx="46">
                  <c:v>143.87103297523257</c:v>
                </c:pt>
                <c:pt idx="47">
                  <c:v>151.50892452769946</c:v>
                </c:pt>
                <c:pt idx="48">
                  <c:v>160.00539265001854</c:v>
                </c:pt>
                <c:pt idx="49">
                  <c:v>169.26694383888599</c:v>
                </c:pt>
                <c:pt idx="50">
                  <c:v>179.14904608007922</c:v>
                </c:pt>
                <c:pt idx="51">
                  <c:v>189.45593256723129</c:v>
                </c:pt>
                <c:pt idx="52">
                  <c:v>199.94369180205416</c:v>
                </c:pt>
                <c:pt idx="53">
                  <c:v>210.32306735633702</c:v>
                </c:pt>
                <c:pt idx="54">
                  <c:v>220.23941162224341</c:v>
                </c:pt>
                <c:pt idx="55">
                  <c:v>229.14496520913286</c:v>
                </c:pt>
                <c:pt idx="56">
                  <c:v>235.89289872764743</c:v>
                </c:pt>
                <c:pt idx="57">
                  <c:v>238.05391803986666</c:v>
                </c:pt>
                <c:pt idx="58">
                  <c:v>231.81318525565041</c:v>
                </c:pt>
                <c:pt idx="59">
                  <c:v>214.03438619507452</c:v>
                </c:pt>
                <c:pt idx="60">
                  <c:v>186.11334813679824</c:v>
                </c:pt>
                <c:pt idx="61">
                  <c:v>155.32311345998704</c:v>
                </c:pt>
                <c:pt idx="62">
                  <c:v>130.4560354301608</c:v>
                </c:pt>
                <c:pt idx="63">
                  <c:v>115.84629955685959</c:v>
                </c:pt>
                <c:pt idx="64">
                  <c:v>110.18035706525579</c:v>
                </c:pt>
                <c:pt idx="65">
                  <c:v>109.88304498541257</c:v>
                </c:pt>
                <c:pt idx="66">
                  <c:v>112.24782856543324</c:v>
                </c:pt>
                <c:pt idx="67">
                  <c:v>116.09750724712225</c:v>
                </c:pt>
                <c:pt idx="68">
                  <c:v>121.14479241106834</c:v>
                </c:pt>
                <c:pt idx="69">
                  <c:v>127.39058495093605</c:v>
                </c:pt>
                <c:pt idx="70">
                  <c:v>134.85633840522075</c:v>
                </c:pt>
                <c:pt idx="71">
                  <c:v>143.49735228933338</c:v>
                </c:pt>
                <c:pt idx="72">
                  <c:v>153.17298621356585</c:v>
                </c:pt>
                <c:pt idx="73">
                  <c:v>163.63414130429788</c:v>
                </c:pt>
                <c:pt idx="74">
                  <c:v>174.51978511489199</c:v>
                </c:pt>
                <c:pt idx="75">
                  <c:v>185.34285654204206</c:v>
                </c:pt>
                <c:pt idx="76">
                  <c:v>195.36544179946782</c:v>
                </c:pt>
                <c:pt idx="77">
                  <c:v>203.11324149975175</c:v>
                </c:pt>
                <c:pt idx="78">
                  <c:v>205.50974050003853</c:v>
                </c:pt>
                <c:pt idx="79">
                  <c:v>198.04073443435576</c:v>
                </c:pt>
                <c:pt idx="80">
                  <c:v>178.2500515850233</c:v>
                </c:pt>
                <c:pt idx="81">
                  <c:v>150.48723753929215</c:v>
                </c:pt>
                <c:pt idx="82">
                  <c:v>124.54310337416663</c:v>
                </c:pt>
                <c:pt idx="83">
                  <c:v>107.6358780831565</c:v>
                </c:pt>
                <c:pt idx="84">
                  <c:v>99.804665856908528</c:v>
                </c:pt>
                <c:pt idx="85">
                  <c:v>97.142181924646252</c:v>
                </c:pt>
                <c:pt idx="86">
                  <c:v>96.38251479885632</c:v>
                </c:pt>
                <c:pt idx="87">
                  <c:v>96.096689714062009</c:v>
                </c:pt>
                <c:pt idx="88">
                  <c:v>95.89306503982273</c:v>
                </c:pt>
                <c:pt idx="89">
                  <c:v>95.700349755819715</c:v>
                </c:pt>
                <c:pt idx="90">
                  <c:v>95.509647559081799</c:v>
                </c:pt>
                <c:pt idx="91">
                  <c:v>95.320141877264689</c:v>
                </c:pt>
                <c:pt idx="92">
                  <c:v>95.131750641107104</c:v>
                </c:pt>
                <c:pt idx="93">
                  <c:v>94.94449076559593</c:v>
                </c:pt>
                <c:pt idx="94">
                  <c:v>94.758510127393663</c:v>
                </c:pt>
                <c:pt idx="95">
                  <c:v>94.574244888578235</c:v>
                </c:pt>
                <c:pt idx="96">
                  <c:v>94.392740786568368</c:v>
                </c:pt>
                <c:pt idx="97">
                  <c:v>94.216253792785452</c:v>
                </c:pt>
                <c:pt idx="98">
                  <c:v>94.049280749317631</c:v>
                </c:pt>
                <c:pt idx="99">
                  <c:v>93.900161323239331</c:v>
                </c:pt>
                <c:pt idx="100">
                  <c:v>93.783279420423568</c:v>
                </c:pt>
                <c:pt idx="101">
                  <c:v>93.721598333399399</c:v>
                </c:pt>
                <c:pt idx="102">
                  <c:v>93.748732217354359</c:v>
                </c:pt>
                <c:pt idx="103">
                  <c:v>93.909021734589714</c:v>
                </c:pt>
                <c:pt idx="104">
                  <c:v>94.253378294346632</c:v>
                </c:pt>
                <c:pt idx="105">
                  <c:v>94.82852872815667</c:v>
                </c:pt>
                <c:pt idx="106">
                  <c:v>95.658556169342575</c:v>
                </c:pt>
                <c:pt idx="107">
                  <c:v>96.721035231127416</c:v>
                </c:pt>
                <c:pt idx="108">
                  <c:v>97.925364563892217</c:v>
                </c:pt>
                <c:pt idx="109">
                  <c:v>99.105811118173207</c:v>
                </c:pt>
                <c:pt idx="110">
                  <c:v>100.04189794499663</c:v>
                </c:pt>
                <c:pt idx="111">
                  <c:v>100.51005797652455</c:v>
                </c:pt>
                <c:pt idx="112">
                  <c:v>100.35385847790971</c:v>
                </c:pt>
                <c:pt idx="113">
                  <c:v>99.544264471907809</c:v>
                </c:pt>
                <c:pt idx="114">
                  <c:v>98.198936681018324</c:v>
                </c:pt>
                <c:pt idx="115">
                  <c:v>96.546666276314426</c:v>
                </c:pt>
                <c:pt idx="116">
                  <c:v>94.851536152969075</c:v>
                </c:pt>
                <c:pt idx="117">
                  <c:v>93.332535284160855</c:v>
                </c:pt>
                <c:pt idx="118">
                  <c:v>92.113626320246212</c:v>
                </c:pt>
                <c:pt idx="119">
                  <c:v>91.218599183342917</c:v>
                </c:pt>
                <c:pt idx="120">
                  <c:v>90.600410992765447</c:v>
                </c:pt>
                <c:pt idx="121">
                  <c:v>90.181990937206251</c:v>
                </c:pt>
                <c:pt idx="122">
                  <c:v>89.888726819282113</c:v>
                </c:pt>
                <c:pt idx="123">
                  <c:v>89.664649631518927</c:v>
                </c:pt>
                <c:pt idx="124">
                  <c:v>89.474793178436443</c:v>
                </c:pt>
                <c:pt idx="125">
                  <c:v>89.300453577717931</c:v>
                </c:pt>
                <c:pt idx="126">
                  <c:v>89.133120495160739</c:v>
                </c:pt>
                <c:pt idx="127">
                  <c:v>88.970075494274752</c:v>
                </c:pt>
                <c:pt idx="128">
                  <c:v>88.812528713457965</c:v>
                </c:pt>
                <c:pt idx="129">
                  <c:v>88.666322307300518</c:v>
                </c:pt>
                <c:pt idx="130">
                  <c:v>88.545056812366383</c:v>
                </c:pt>
                <c:pt idx="131">
                  <c:v>88.474967031855016</c:v>
                </c:pt>
                <c:pt idx="132">
                  <c:v>88.499184317114938</c:v>
                </c:pt>
                <c:pt idx="133">
                  <c:v>88.676378479944418</c:v>
                </c:pt>
                <c:pt idx="134">
                  <c:v>89.067239269747901</c:v>
                </c:pt>
                <c:pt idx="135">
                  <c:v>89.705435370683588</c:v>
                </c:pt>
                <c:pt idx="136">
                  <c:v>90.55974962034837</c:v>
                </c:pt>
                <c:pt idx="137">
                  <c:v>91.507193474157162</c:v>
                </c:pt>
                <c:pt idx="138">
                  <c:v>92.342108502152726</c:v>
                </c:pt>
                <c:pt idx="139">
                  <c:v>92.832968257483117</c:v>
                </c:pt>
                <c:pt idx="140">
                  <c:v>92.809161195568478</c:v>
                </c:pt>
                <c:pt idx="141">
                  <c:v>92.234183996158748</c:v>
                </c:pt>
                <c:pt idx="142">
                  <c:v>91.222632903988242</c:v>
                </c:pt>
                <c:pt idx="143">
                  <c:v>89.990265251540222</c:v>
                </c:pt>
                <c:pt idx="144">
                  <c:v>88.766718347814447</c:v>
                </c:pt>
                <c:pt idx="145">
                  <c:v>87.718877822289414</c:v>
                </c:pt>
                <c:pt idx="146">
                  <c:v>86.918328906840145</c:v>
                </c:pt>
                <c:pt idx="147">
                  <c:v>86.354643729760369</c:v>
                </c:pt>
                <c:pt idx="148">
                  <c:v>85.972586876834015</c:v>
                </c:pt>
                <c:pt idx="149">
                  <c:v>85.708096839295635</c:v>
                </c:pt>
                <c:pt idx="150">
                  <c:v>85.509421783825388</c:v>
                </c:pt>
                <c:pt idx="151">
                  <c:v>85.343019737633696</c:v>
                </c:pt>
                <c:pt idx="152">
                  <c:v>85.19055909871183</c:v>
                </c:pt>
                <c:pt idx="153">
                  <c:v>85.043379538388947</c:v>
                </c:pt>
                <c:pt idx="154">
                  <c:v>84.897884922456498</c:v>
                </c:pt>
                <c:pt idx="155">
                  <c:v>84.752738909626174</c:v>
                </c:pt>
                <c:pt idx="156">
                  <c:v>84.607481830462646</c:v>
                </c:pt>
                <c:pt idx="157">
                  <c:v>84.461955068706587</c:v>
                </c:pt>
                <c:pt idx="158">
                  <c:v>84.316094547180725</c:v>
                </c:pt>
                <c:pt idx="159">
                  <c:v>84.169865911153053</c:v>
                </c:pt>
                <c:pt idx="160">
                  <c:v>84.023246397605448</c:v>
                </c:pt>
                <c:pt idx="161">
                  <c:v>83.876220064455069</c:v>
                </c:pt>
                <c:pt idx="162">
                  <c:v>83.728776358640161</c:v>
                </c:pt>
                <c:pt idx="163">
                  <c:v>83.580909413166452</c:v>
                </c:pt>
                <c:pt idx="164">
                  <c:v>83.43261748615177</c:v>
                </c:pt>
                <c:pt idx="165">
                  <c:v>83.283902433389386</c:v>
                </c:pt>
                <c:pt idx="166">
                  <c:v>83.134769203416809</c:v>
                </c:pt>
                <c:pt idx="167">
                  <c:v>82.985225359851583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103.64982325711287</c:v>
                </c:pt>
                <c:pt idx="1">
                  <c:v>103.81990803941864</c:v>
                </c:pt>
                <c:pt idx="2">
                  <c:v>103.98987946332227</c:v>
                </c:pt>
                <c:pt idx="3">
                  <c:v>104.15963262413509</c:v>
                </c:pt>
                <c:pt idx="4">
                  <c:v>104.32904492926845</c:v>
                </c:pt>
                <c:pt idx="5">
                  <c:v>104.49797407055375</c:v>
                </c:pt>
                <c:pt idx="6">
                  <c:v>104.66625586530898</c:v>
                </c:pt>
                <c:pt idx="7">
                  <c:v>104.83370197863397</c:v>
                </c:pt>
                <c:pt idx="8">
                  <c:v>105.00009754591625</c:v>
                </c:pt>
                <c:pt idx="9">
                  <c:v>105.16519872232108</c:v>
                </c:pt>
                <c:pt idx="10">
                  <c:v>105.3287301952043</c:v>
                </c:pt>
                <c:pt idx="11">
                  <c:v>105.49038270596722</c:v>
                </c:pt>
                <c:pt idx="12">
                  <c:v>105.64981063984023</c:v>
                </c:pt>
                <c:pt idx="13">
                  <c:v>105.80662975531267</c:v>
                </c:pt>
                <c:pt idx="14">
                  <c:v>105.96041513917602</c:v>
                </c:pt>
                <c:pt idx="15">
                  <c:v>106.11069948801213</c:v>
                </c:pt>
                <c:pt idx="16">
                  <c:v>106.2569718318466</c:v>
                </c:pt>
                <c:pt idx="17">
                  <c:v>106.39867682978856</c:v>
                </c:pt>
                <c:pt idx="18">
                  <c:v>106.53521477974317</c:v>
                </c:pt>
                <c:pt idx="19">
                  <c:v>106.66594249341448</c:v>
                </c:pt>
                <c:pt idx="20">
                  <c:v>106.79017519229134</c:v>
                </c:pt>
                <c:pt idx="21">
                  <c:v>106.90718957841504</c:v>
                </c:pt>
                <c:pt idx="22">
                  <c:v>107.01622822366717</c:v>
                </c:pt>
                <c:pt idx="23">
                  <c:v>107.11650540131674</c:v>
                </c:pt>
                <c:pt idx="24">
                  <c:v>107.20721445208645</c:v>
                </c:pt>
                <c:pt idx="25">
                  <c:v>107.28753673293591</c:v>
                </c:pt>
                <c:pt idx="26">
                  <c:v>107.3566521397272</c:v>
                </c:pt>
                <c:pt idx="27">
                  <c:v>107.41375112552313</c:v>
                </c:pt>
                <c:pt idx="28">
                  <c:v>107.45804805629464</c:v>
                </c:pt>
                <c:pt idx="29">
                  <c:v>107.48879565850764</c:v>
                </c:pt>
                <c:pt idx="30">
                  <c:v>107.50530022311983</c:v>
                </c:pt>
                <c:pt idx="31">
                  <c:v>107.5069371440073</c:v>
                </c:pt>
                <c:pt idx="32">
                  <c:v>107.49316629285821</c:v>
                </c:pt>
                <c:pt idx="33">
                  <c:v>107.46354667474029</c:v>
                </c:pt>
                <c:pt idx="34">
                  <c:v>107.41774977625059</c:v>
                </c:pt>
                <c:pt idx="35">
                  <c:v>107.35557101769123</c:v>
                </c:pt>
                <c:pt idx="36">
                  <c:v>107.27693875636095</c:v>
                </c:pt>
                <c:pt idx="37">
                  <c:v>107.18192036128656</c:v>
                </c:pt>
                <c:pt idx="38">
                  <c:v>107.07072498863596</c:v>
                </c:pt>
                <c:pt idx="39">
                  <c:v>106.94370282618499</c:v>
                </c:pt>
                <c:pt idx="40">
                  <c:v>106.80134073578932</c:v>
                </c:pt>
                <c:pt idx="41">
                  <c:v>106.64425439350281</c:v>
                </c:pt>
                <c:pt idx="42">
                  <c:v>106.47317719501069</c:v>
                </c:pt>
                <c:pt idx="43">
                  <c:v>106.288946346571</c:v>
                </c:pt>
                <c:pt idx="44">
                  <c:v>106.09248668719297</c:v>
                </c:pt>
                <c:pt idx="45">
                  <c:v>105.88479287746438</c:v>
                </c:pt>
                <c:pt idx="46">
                  <c:v>105.66691063890829</c:v>
                </c:pt>
                <c:pt idx="47">
                  <c:v>105.43991773360224</c:v>
                </c:pt>
                <c:pt idx="48">
                  <c:v>105.20490533945529</c:v>
                </c:pt>
                <c:pt idx="49">
                  <c:v>104.96296040774568</c:v>
                </c:pt>
                <c:pt idx="50">
                  <c:v>104.71514949438266</c:v>
                </c:pt>
                <c:pt idx="51">
                  <c:v>104.46250444428547</c:v>
                </c:pt>
                <c:pt idx="52">
                  <c:v>104.20601018888311</c:v>
                </c:pt>
                <c:pt idx="53">
                  <c:v>103.94659479889471</c:v>
                </c:pt>
                <c:pt idx="54">
                  <c:v>103.68512182563042</c:v>
                </c:pt>
                <c:pt idx="55">
                  <c:v>103.42238486953794</c:v>
                </c:pt>
                <c:pt idx="56">
                  <c:v>103.15910423803466</c:v>
                </c:pt>
                <c:pt idx="57">
                  <c:v>102.89592549728209</c:v>
                </c:pt>
                <c:pt idx="58">
                  <c:v>102.6334196842772</c:v>
                </c:pt>
                <c:pt idx="59">
                  <c:v>102.37208492495317</c:v>
                </c:pt>
                <c:pt idx="60">
                  <c:v>102.11234919852321</c:v>
                </c:pt>
                <c:pt idx="61">
                  <c:v>101.85457399519923</c:v>
                </c:pt>
                <c:pt idx="62">
                  <c:v>101.59905863066865</c:v>
                </c:pt>
                <c:pt idx="63">
                  <c:v>101.34604500342375</c:v>
                </c:pt>
                <c:pt idx="64">
                  <c:v>101.09572260762505</c:v>
                </c:pt>
                <c:pt idx="65">
                  <c:v>100.84823364245672</c:v>
                </c:pt>
                <c:pt idx="66">
                  <c:v>100.60367808716849</c:v>
                </c:pt>
                <c:pt idx="67">
                  <c:v>100.36211863790535</c:v>
                </c:pt>
                <c:pt idx="68">
                  <c:v>100.12358542711853</c:v>
                </c:pt>
                <c:pt idx="69">
                  <c:v>99.88808046829935</c:v>
                </c:pt>
                <c:pt idx="70">
                  <c:v>99.655581787722937</c:v>
                </c:pt>
                <c:pt idx="71">
                  <c:v>99.426047220804961</c:v>
                </c:pt>
                <c:pt idx="72">
                  <c:v>99.1994178636767</c:v>
                </c:pt>
                <c:pt idx="73">
                  <c:v>98.97562118090373</c:v>
                </c:pt>
                <c:pt idx="74">
                  <c:v>98.754573778196033</c:v>
                </c:pt>
                <c:pt idx="75">
                  <c:v>98.5361838548001</c:v>
                </c:pt>
                <c:pt idx="76">
                  <c:v>98.320353354345087</c:v>
                </c:pt>
                <c:pt idx="77">
                  <c:v>98.106979835542134</c:v>
                </c:pt>
                <c:pt idx="78">
                  <c:v>97.895958085588461</c:v>
                </c:pt>
                <c:pt idx="79">
                  <c:v>97.687181499657868</c:v>
                </c:pt>
                <c:pt idx="80">
                  <c:v>97.480543249682455</c:v>
                </c:pt>
                <c:pt idx="81">
                  <c:v>97.275937264932665</c:v>
                </c:pt>
                <c:pt idx="82">
                  <c:v>97.073259045835044</c:v>
                </c:pt>
                <c:pt idx="83">
                  <c:v>96.872406331155588</c:v>
                </c:pt>
                <c:pt idx="84">
                  <c:v>96.673279637217988</c:v>
                </c:pt>
                <c:pt idx="85">
                  <c:v>96.475782686298047</c:v>
                </c:pt>
                <c:pt idx="86">
                  <c:v>96.279822739797183</c:v>
                </c:pt>
                <c:pt idx="87">
                  <c:v>96.085310850290924</c:v>
                </c:pt>
                <c:pt idx="88">
                  <c:v>95.892162045101529</c:v>
                </c:pt>
                <c:pt idx="89">
                  <c:v>95.70029545268298</c:v>
                </c:pt>
                <c:pt idx="90">
                  <c:v>95.509634381835824</c:v>
                </c:pt>
                <c:pt idx="91">
                  <c:v>95.320106362601379</c:v>
                </c:pt>
                <c:pt idx="92">
                  <c:v>95.13164315661848</c:v>
                </c:pt>
                <c:pt idx="93">
                  <c:v>94.944180743757514</c:v>
                </c:pt>
                <c:pt idx="94">
                  <c:v>94.75765929097355</c:v>
                </c:pt>
                <c:pt idx="95">
                  <c:v>94.572023108536087</c:v>
                </c:pt>
                <c:pt idx="96">
                  <c:v>94.387220598085008</c:v>
                </c:pt>
                <c:pt idx="97">
                  <c:v>94.203204196329708</c:v>
                </c:pt>
                <c:pt idx="98">
                  <c:v>94.019930317632074</c:v>
                </c:pt>
                <c:pt idx="99">
                  <c:v>93.837359298191785</c:v>
                </c:pt>
                <c:pt idx="100">
                  <c:v>93.655455344068699</c:v>
                </c:pt>
                <c:pt idx="101">
                  <c:v>93.47418648482396</c:v>
                </c:pt>
                <c:pt idx="102">
                  <c:v>93.293524534127499</c:v>
                </c:pt>
                <c:pt idx="103">
                  <c:v>93.113445058252481</c:v>
                </c:pt>
                <c:pt idx="104">
                  <c:v>92.933927352949397</c:v>
                </c:pt>
                <c:pt idx="105">
                  <c:v>92.754954428749627</c:v>
                </c:pt>
                <c:pt idx="106">
                  <c:v>92.576513004282333</c:v>
                </c:pt>
                <c:pt idx="107">
                  <c:v>92.398593506689053</c:v>
                </c:pt>
                <c:pt idx="108">
                  <c:v>92.221190077678983</c:v>
                </c:pt>
                <c:pt idx="109">
                  <c:v>92.044300583176522</c:v>
                </c:pt>
                <c:pt idx="110">
                  <c:v>91.867926623867973</c:v>
                </c:pt>
                <c:pt idx="111">
                  <c:v>91.692073543254253</c:v>
                </c:pt>
                <c:pt idx="112">
                  <c:v>91.516750429063237</c:v>
                </c:pt>
                <c:pt idx="113">
                  <c:v>91.34197010307939</c:v>
                </c:pt>
                <c:pt idx="114">
                  <c:v>91.167749093625659</c:v>
                </c:pt>
                <c:pt idx="115">
                  <c:v>90.994107584106217</c:v>
                </c:pt>
                <c:pt idx="116">
                  <c:v>90.82106933022952</c:v>
                </c:pt>
                <c:pt idx="117">
                  <c:v>90.648661537822846</c:v>
                </c:pt>
                <c:pt idx="118">
                  <c:v>90.476914692585993</c:v>
                </c:pt>
                <c:pt idx="119">
                  <c:v>90.30586233279044</c:v>
                </c:pt>
                <c:pt idx="120">
                  <c:v>90.135540755894368</c:v>
                </c:pt>
                <c:pt idx="121">
                  <c:v>89.965988650416236</c:v>
                </c:pt>
                <c:pt idx="122">
                  <c:v>89.797246645291409</c:v>
                </c:pt>
                <c:pt idx="123">
                  <c:v>89.629356770429283</c:v>
                </c:pt>
                <c:pt idx="124">
                  <c:v>89.462361824382484</c:v>
                </c:pt>
                <c:pt idx="125">
                  <c:v>89.296304648000117</c:v>
                </c:pt>
                <c:pt idx="126">
                  <c:v>89.131227306687464</c:v>
                </c:pt>
                <c:pt idx="127">
                  <c:v>88.967170188402889</c:v>
                </c:pt>
                <c:pt idx="128">
                  <c:v>88.804171029685108</c:v>
                </c:pt>
                <c:pt idx="129">
                  <c:v>88.642263887630108</c:v>
                </c:pt>
                <c:pt idx="130">
                  <c:v>88.481478081542548</c:v>
                </c:pt>
                <c:pt idx="131">
                  <c:v>88.321837133599885</c:v>
                </c:pt>
                <c:pt idx="132">
                  <c:v>88.163357742836482</c:v>
                </c:pt>
                <c:pt idx="133">
                  <c:v>88.006048830582245</c:v>
                </c:pt>
                <c:pt idx="134">
                  <c:v>87.849910697669841</c:v>
                </c:pt>
                <c:pt idx="135">
                  <c:v>87.694934333800632</c:v>
                </c:pt>
                <c:pt idx="136">
                  <c:v>87.541100917083199</c:v>
                </c:pt>
                <c:pt idx="137">
                  <c:v>87.388381536754594</c:v>
                </c:pt>
                <c:pt idx="138">
                  <c:v>87.236737164502614</c:v>
                </c:pt>
                <c:pt idx="139">
                  <c:v>87.086118889922957</c:v>
                </c:pt>
                <c:pt idx="140">
                  <c:v>86.936468424008268</c:v>
                </c:pt>
                <c:pt idx="141">
                  <c:v>86.787718861938743</c:v>
                </c:pt>
                <c:pt idx="142">
                  <c:v>86.639795683741227</c:v>
                </c:pt>
                <c:pt idx="143">
                  <c:v>86.492617959577217</c:v>
                </c:pt>
                <c:pt idx="144">
                  <c:v>86.346099716444002</c:v>
                </c:pt>
                <c:pt idx="145">
                  <c:v>86.200151415701242</c:v>
                </c:pt>
                <c:pt idx="146">
                  <c:v>86.054681486613219</c:v>
                </c:pt>
                <c:pt idx="147">
                  <c:v>85.909597860264029</c:v>
                </c:pt>
                <c:pt idx="148">
                  <c:v>85.764809450693818</c:v>
                </c:pt>
                <c:pt idx="149">
                  <c:v>85.620227535550768</c:v>
                </c:pt>
                <c:pt idx="150">
                  <c:v>85.475766996362168</c:v>
                </c:pt>
                <c:pt idx="151">
                  <c:v>85.331347387943055</c:v>
                </c:pt>
                <c:pt idx="152">
                  <c:v>85.186893816670775</c:v>
                </c:pt>
                <c:pt idx="153">
                  <c:v>85.042337617570453</c:v>
                </c:pt>
                <c:pt idx="154">
                  <c:v>84.897616829695068</c:v>
                </c:pt>
                <c:pt idx="155">
                  <c:v>84.752676477609555</c:v>
                </c:pt>
                <c:pt idx="156">
                  <c:v>84.607468673546933</c:v>
                </c:pt>
                <c:pt idx="157">
                  <c:v>84.461952559818712</c:v>
                </c:pt>
                <c:pt idx="158">
                  <c:v>84.316094114320194</c:v>
                </c:pt>
                <c:pt idx="159">
                  <c:v>84.169865843588894</c:v>
                </c:pt>
                <c:pt idx="160">
                  <c:v>84.023246388065388</c:v>
                </c:pt>
                <c:pt idx="161">
                  <c:v>83.876220063236588</c:v>
                </c:pt>
                <c:pt idx="162">
                  <c:v>83.728776358499402</c:v>
                </c:pt>
                <c:pt idx="163">
                  <c:v>83.580909413151744</c:v>
                </c:pt>
                <c:pt idx="164">
                  <c:v>83.432617486150377</c:v>
                </c:pt>
                <c:pt idx="165">
                  <c:v>83.283902433389272</c:v>
                </c:pt>
                <c:pt idx="166">
                  <c:v>83.134769203416795</c:v>
                </c:pt>
                <c:pt idx="167">
                  <c:v>82.985225359851583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105.932</c:v>
                </c:pt>
                <c:pt idx="1">
                  <c:v>103.729</c:v>
                </c:pt>
                <c:pt idx="2">
                  <c:v>104.288</c:v>
                </c:pt>
                <c:pt idx="3">
                  <c:v>104.69499999999999</c:v>
                </c:pt>
                <c:pt idx="4">
                  <c:v>105.23699999999999</c:v>
                </c:pt>
                <c:pt idx="5">
                  <c:v>103.627</c:v>
                </c:pt>
                <c:pt idx="6">
                  <c:v>106.017</c:v>
                </c:pt>
                <c:pt idx="7">
                  <c:v>104.797</c:v>
                </c:pt>
                <c:pt idx="8">
                  <c:v>101.492</c:v>
                </c:pt>
                <c:pt idx="9">
                  <c:v>102.69499999999999</c:v>
                </c:pt>
                <c:pt idx="10">
                  <c:v>103.57599999999999</c:v>
                </c:pt>
                <c:pt idx="11">
                  <c:v>103.898</c:v>
                </c:pt>
                <c:pt idx="12">
                  <c:v>102.78</c:v>
                </c:pt>
                <c:pt idx="13">
                  <c:v>103.661</c:v>
                </c:pt>
                <c:pt idx="14">
                  <c:v>101.81399999999999</c:v>
                </c:pt>
                <c:pt idx="15">
                  <c:v>104.57599999999999</c:v>
                </c:pt>
                <c:pt idx="16">
                  <c:v>104.119</c:v>
                </c:pt>
                <c:pt idx="17">
                  <c:v>102.746</c:v>
                </c:pt>
                <c:pt idx="18">
                  <c:v>101.661</c:v>
                </c:pt>
                <c:pt idx="19">
                  <c:v>103.441</c:v>
                </c:pt>
                <c:pt idx="20">
                  <c:v>105.288</c:v>
                </c:pt>
                <c:pt idx="21">
                  <c:v>103.76300000000001</c:v>
                </c:pt>
                <c:pt idx="22">
                  <c:v>106.712</c:v>
                </c:pt>
                <c:pt idx="23">
                  <c:v>104.22</c:v>
                </c:pt>
                <c:pt idx="24">
                  <c:v>104.898</c:v>
                </c:pt>
                <c:pt idx="25">
                  <c:v>106.22</c:v>
                </c:pt>
                <c:pt idx="26">
                  <c:v>106.542</c:v>
                </c:pt>
                <c:pt idx="27">
                  <c:v>107.017</c:v>
                </c:pt>
                <c:pt idx="28">
                  <c:v>108.18600000000001</c:v>
                </c:pt>
                <c:pt idx="29">
                  <c:v>105.729</c:v>
                </c:pt>
                <c:pt idx="30">
                  <c:v>108.22</c:v>
                </c:pt>
                <c:pt idx="31">
                  <c:v>105.102</c:v>
                </c:pt>
                <c:pt idx="32">
                  <c:v>108.15300000000001</c:v>
                </c:pt>
                <c:pt idx="33">
                  <c:v>109.441</c:v>
                </c:pt>
                <c:pt idx="34">
                  <c:v>108.983</c:v>
                </c:pt>
                <c:pt idx="35">
                  <c:v>109.57599999999999</c:v>
                </c:pt>
                <c:pt idx="36">
                  <c:v>111.661</c:v>
                </c:pt>
                <c:pt idx="37">
                  <c:v>114.169</c:v>
                </c:pt>
                <c:pt idx="38">
                  <c:v>114.898</c:v>
                </c:pt>
                <c:pt idx="39">
                  <c:v>115.52500000000001</c:v>
                </c:pt>
                <c:pt idx="40">
                  <c:v>117.96599999999999</c:v>
                </c:pt>
                <c:pt idx="41">
                  <c:v>118.898</c:v>
                </c:pt>
                <c:pt idx="42">
                  <c:v>122.373</c:v>
                </c:pt>
                <c:pt idx="43">
                  <c:v>126.254</c:v>
                </c:pt>
                <c:pt idx="44">
                  <c:v>128.339</c:v>
                </c:pt>
                <c:pt idx="45">
                  <c:v>135.78</c:v>
                </c:pt>
                <c:pt idx="46">
                  <c:v>142.017</c:v>
                </c:pt>
                <c:pt idx="47">
                  <c:v>150.27099999999999</c:v>
                </c:pt>
                <c:pt idx="48">
                  <c:v>160.69499999999999</c:v>
                </c:pt>
                <c:pt idx="49">
                  <c:v>173.39</c:v>
                </c:pt>
                <c:pt idx="50">
                  <c:v>187.64400000000001</c:v>
                </c:pt>
                <c:pt idx="51">
                  <c:v>204.119</c:v>
                </c:pt>
                <c:pt idx="52">
                  <c:v>216.52500000000001</c:v>
                </c:pt>
                <c:pt idx="53">
                  <c:v>226.441</c:v>
                </c:pt>
                <c:pt idx="54">
                  <c:v>231</c:v>
                </c:pt>
                <c:pt idx="55">
                  <c:v>233.71199999999999</c:v>
                </c:pt>
                <c:pt idx="56">
                  <c:v>231.881</c:v>
                </c:pt>
                <c:pt idx="57">
                  <c:v>226.59299999999999</c:v>
                </c:pt>
                <c:pt idx="58">
                  <c:v>213.322</c:v>
                </c:pt>
                <c:pt idx="59">
                  <c:v>187.64400000000001</c:v>
                </c:pt>
                <c:pt idx="60">
                  <c:v>147.74600000000001</c:v>
                </c:pt>
                <c:pt idx="61">
                  <c:v>115.23699999999999</c:v>
                </c:pt>
                <c:pt idx="62">
                  <c:v>106</c:v>
                </c:pt>
                <c:pt idx="63">
                  <c:v>104.18600000000001</c:v>
                </c:pt>
                <c:pt idx="64">
                  <c:v>108.559</c:v>
                </c:pt>
                <c:pt idx="65">
                  <c:v>108.864</c:v>
                </c:pt>
                <c:pt idx="66">
                  <c:v>110.102</c:v>
                </c:pt>
                <c:pt idx="67">
                  <c:v>115.22</c:v>
                </c:pt>
                <c:pt idx="68">
                  <c:v>121.017</c:v>
                </c:pt>
                <c:pt idx="69">
                  <c:v>127.881</c:v>
                </c:pt>
                <c:pt idx="70">
                  <c:v>138.542</c:v>
                </c:pt>
                <c:pt idx="71">
                  <c:v>150.05099999999999</c:v>
                </c:pt>
                <c:pt idx="72">
                  <c:v>162.94900000000001</c:v>
                </c:pt>
                <c:pt idx="73">
                  <c:v>177.62700000000001</c:v>
                </c:pt>
                <c:pt idx="74">
                  <c:v>187.23699999999999</c:v>
                </c:pt>
                <c:pt idx="75">
                  <c:v>194.661</c:v>
                </c:pt>
                <c:pt idx="76">
                  <c:v>198.898</c:v>
                </c:pt>
                <c:pt idx="77">
                  <c:v>200.441</c:v>
                </c:pt>
                <c:pt idx="78">
                  <c:v>193.37299999999999</c:v>
                </c:pt>
                <c:pt idx="79">
                  <c:v>176.76300000000001</c:v>
                </c:pt>
                <c:pt idx="80">
                  <c:v>143.62700000000001</c:v>
                </c:pt>
                <c:pt idx="81">
                  <c:v>111</c:v>
                </c:pt>
                <c:pt idx="82">
                  <c:v>96.864000000000004</c:v>
                </c:pt>
                <c:pt idx="83">
                  <c:v>94.575999999999993</c:v>
                </c:pt>
                <c:pt idx="84">
                  <c:v>94.406999999999996</c:v>
                </c:pt>
                <c:pt idx="85">
                  <c:v>91.864000000000004</c:v>
                </c:pt>
                <c:pt idx="86">
                  <c:v>93.271000000000001</c:v>
                </c:pt>
                <c:pt idx="87">
                  <c:v>92.355999999999995</c:v>
                </c:pt>
                <c:pt idx="88">
                  <c:v>91.745999999999995</c:v>
                </c:pt>
                <c:pt idx="89">
                  <c:v>93.016999999999996</c:v>
                </c:pt>
                <c:pt idx="90">
                  <c:v>92.694999999999993</c:v>
                </c:pt>
                <c:pt idx="91">
                  <c:v>92.305000000000007</c:v>
                </c:pt>
                <c:pt idx="92">
                  <c:v>94.271000000000001</c:v>
                </c:pt>
                <c:pt idx="93">
                  <c:v>92.542000000000002</c:v>
                </c:pt>
                <c:pt idx="94">
                  <c:v>92.203000000000003</c:v>
                </c:pt>
                <c:pt idx="95">
                  <c:v>94.067999999999998</c:v>
                </c:pt>
                <c:pt idx="96">
                  <c:v>92.406999999999996</c:v>
                </c:pt>
                <c:pt idx="97">
                  <c:v>93.846999999999994</c:v>
                </c:pt>
                <c:pt idx="98">
                  <c:v>92.915000000000006</c:v>
                </c:pt>
                <c:pt idx="99">
                  <c:v>91.728999999999999</c:v>
                </c:pt>
                <c:pt idx="100">
                  <c:v>92.102000000000004</c:v>
                </c:pt>
                <c:pt idx="101">
                  <c:v>92.102000000000004</c:v>
                </c:pt>
                <c:pt idx="102">
                  <c:v>92.575999999999993</c:v>
                </c:pt>
                <c:pt idx="103">
                  <c:v>91.558999999999997</c:v>
                </c:pt>
                <c:pt idx="104">
                  <c:v>93.677999999999997</c:v>
                </c:pt>
                <c:pt idx="105">
                  <c:v>93.102000000000004</c:v>
                </c:pt>
                <c:pt idx="106">
                  <c:v>93.763000000000005</c:v>
                </c:pt>
                <c:pt idx="107">
                  <c:v>95.39</c:v>
                </c:pt>
                <c:pt idx="108">
                  <c:v>100.203</c:v>
                </c:pt>
                <c:pt idx="109">
                  <c:v>99.153000000000006</c:v>
                </c:pt>
                <c:pt idx="110">
                  <c:v>100.64400000000001</c:v>
                </c:pt>
                <c:pt idx="111">
                  <c:v>100.22</c:v>
                </c:pt>
                <c:pt idx="112">
                  <c:v>99.661000000000001</c:v>
                </c:pt>
                <c:pt idx="113">
                  <c:v>96.542000000000002</c:v>
                </c:pt>
                <c:pt idx="114">
                  <c:v>95.796999999999997</c:v>
                </c:pt>
                <c:pt idx="115">
                  <c:v>91.051000000000002</c:v>
                </c:pt>
                <c:pt idx="116">
                  <c:v>91.492000000000004</c:v>
                </c:pt>
                <c:pt idx="117">
                  <c:v>86.424000000000007</c:v>
                </c:pt>
                <c:pt idx="118">
                  <c:v>89.406999999999996</c:v>
                </c:pt>
                <c:pt idx="119">
                  <c:v>88.492000000000004</c:v>
                </c:pt>
                <c:pt idx="120">
                  <c:v>85.728999999999999</c:v>
                </c:pt>
                <c:pt idx="121">
                  <c:v>87.39</c:v>
                </c:pt>
                <c:pt idx="122">
                  <c:v>87.542000000000002</c:v>
                </c:pt>
                <c:pt idx="123">
                  <c:v>84.796999999999997</c:v>
                </c:pt>
                <c:pt idx="124">
                  <c:v>86.677999999999997</c:v>
                </c:pt>
                <c:pt idx="125">
                  <c:v>86.051000000000002</c:v>
                </c:pt>
                <c:pt idx="126">
                  <c:v>85.034000000000006</c:v>
                </c:pt>
                <c:pt idx="127">
                  <c:v>86.424000000000007</c:v>
                </c:pt>
                <c:pt idx="128">
                  <c:v>88.542000000000002</c:v>
                </c:pt>
                <c:pt idx="129">
                  <c:v>87.593000000000004</c:v>
                </c:pt>
                <c:pt idx="130">
                  <c:v>87.39</c:v>
                </c:pt>
                <c:pt idx="131">
                  <c:v>87.322000000000003</c:v>
                </c:pt>
                <c:pt idx="132">
                  <c:v>83.271000000000001</c:v>
                </c:pt>
                <c:pt idx="133">
                  <c:v>86.644000000000005</c:v>
                </c:pt>
                <c:pt idx="134">
                  <c:v>88.322000000000003</c:v>
                </c:pt>
                <c:pt idx="135">
                  <c:v>91.102000000000004</c:v>
                </c:pt>
                <c:pt idx="136">
                  <c:v>91.932000000000002</c:v>
                </c:pt>
                <c:pt idx="137">
                  <c:v>91.424000000000007</c:v>
                </c:pt>
                <c:pt idx="138">
                  <c:v>92.763000000000005</c:v>
                </c:pt>
                <c:pt idx="139">
                  <c:v>93.271000000000001</c:v>
                </c:pt>
                <c:pt idx="140">
                  <c:v>90.677999999999997</c:v>
                </c:pt>
                <c:pt idx="141">
                  <c:v>89.236999999999995</c:v>
                </c:pt>
                <c:pt idx="142">
                  <c:v>87.813999999999993</c:v>
                </c:pt>
                <c:pt idx="143">
                  <c:v>86.373000000000005</c:v>
                </c:pt>
                <c:pt idx="144">
                  <c:v>86.864000000000004</c:v>
                </c:pt>
                <c:pt idx="145">
                  <c:v>84.61</c:v>
                </c:pt>
                <c:pt idx="146">
                  <c:v>85.355999999999995</c:v>
                </c:pt>
                <c:pt idx="147">
                  <c:v>84.932000000000002</c:v>
                </c:pt>
                <c:pt idx="148">
                  <c:v>83.016999999999996</c:v>
                </c:pt>
                <c:pt idx="149">
                  <c:v>83.677999999999997</c:v>
                </c:pt>
                <c:pt idx="150">
                  <c:v>84.373000000000005</c:v>
                </c:pt>
                <c:pt idx="151">
                  <c:v>82.492000000000004</c:v>
                </c:pt>
                <c:pt idx="152">
                  <c:v>83.661000000000001</c:v>
                </c:pt>
                <c:pt idx="153">
                  <c:v>84.796999999999997</c:v>
                </c:pt>
                <c:pt idx="154">
                  <c:v>82.558999999999997</c:v>
                </c:pt>
                <c:pt idx="155">
                  <c:v>82.474999999999994</c:v>
                </c:pt>
                <c:pt idx="156">
                  <c:v>81.441000000000003</c:v>
                </c:pt>
                <c:pt idx="157">
                  <c:v>81.813999999999993</c:v>
                </c:pt>
                <c:pt idx="158">
                  <c:v>81.406999999999996</c:v>
                </c:pt>
                <c:pt idx="159">
                  <c:v>84.084999999999994</c:v>
                </c:pt>
                <c:pt idx="160">
                  <c:v>85.932000000000002</c:v>
                </c:pt>
                <c:pt idx="161">
                  <c:v>83.745999999999995</c:v>
                </c:pt>
                <c:pt idx="162">
                  <c:v>84.168999999999997</c:v>
                </c:pt>
                <c:pt idx="163">
                  <c:v>83.067999999999998</c:v>
                </c:pt>
                <c:pt idx="164">
                  <c:v>81.373000000000005</c:v>
                </c:pt>
                <c:pt idx="165">
                  <c:v>82.153000000000006</c:v>
                </c:pt>
                <c:pt idx="166">
                  <c:v>79.846999999999994</c:v>
                </c:pt>
                <c:pt idx="167">
                  <c:v>81.813999999999993</c:v>
                </c:pt>
                <c:pt idx="168">
                  <c:v>83.287999999999997</c:v>
                </c:pt>
                <c:pt idx="169">
                  <c:v>82.78</c:v>
                </c:pt>
                <c:pt idx="170">
                  <c:v>81.135999999999996</c:v>
                </c:pt>
                <c:pt idx="171">
                  <c:v>81.305000000000007</c:v>
                </c:pt>
                <c:pt idx="172">
                  <c:v>81.864000000000004</c:v>
                </c:pt>
                <c:pt idx="173">
                  <c:v>82.677999999999997</c:v>
                </c:pt>
                <c:pt idx="174">
                  <c:v>82.796999999999997</c:v>
                </c:pt>
                <c:pt idx="175">
                  <c:v>83.034000000000006</c:v>
                </c:pt>
                <c:pt idx="176">
                  <c:v>80.965999999999994</c:v>
                </c:pt>
                <c:pt idx="177">
                  <c:v>83.492000000000004</c:v>
                </c:pt>
                <c:pt idx="178">
                  <c:v>81.61</c:v>
                </c:pt>
                <c:pt idx="179">
                  <c:v>81.135999999999996</c:v>
                </c:pt>
                <c:pt idx="180">
                  <c:v>82.897999999999996</c:v>
                </c:pt>
                <c:pt idx="181">
                  <c:v>80.593000000000004</c:v>
                </c:pt>
                <c:pt idx="182">
                  <c:v>81.694999999999993</c:v>
                </c:pt>
                <c:pt idx="183">
                  <c:v>81.067999999999998</c:v>
                </c:pt>
                <c:pt idx="184">
                  <c:v>81.897999999999996</c:v>
                </c:pt>
                <c:pt idx="185">
                  <c:v>82.22</c:v>
                </c:pt>
                <c:pt idx="186">
                  <c:v>79.22</c:v>
                </c:pt>
                <c:pt idx="187">
                  <c:v>82.507999999999996</c:v>
                </c:pt>
                <c:pt idx="188">
                  <c:v>81.22</c:v>
                </c:pt>
                <c:pt idx="189">
                  <c:v>79.168999999999997</c:v>
                </c:pt>
                <c:pt idx="190">
                  <c:v>81.796999999999997</c:v>
                </c:pt>
                <c:pt idx="191">
                  <c:v>80.203000000000003</c:v>
                </c:pt>
                <c:pt idx="192">
                  <c:v>79.424000000000007</c:v>
                </c:pt>
                <c:pt idx="193">
                  <c:v>80.694999999999993</c:v>
                </c:pt>
                <c:pt idx="194">
                  <c:v>80.406999999999996</c:v>
                </c:pt>
                <c:pt idx="195">
                  <c:v>79.186000000000007</c:v>
                </c:pt>
                <c:pt idx="196">
                  <c:v>80.796999999999997</c:v>
                </c:pt>
                <c:pt idx="197">
                  <c:v>79.271000000000001</c:v>
                </c:pt>
                <c:pt idx="198">
                  <c:v>79.897999999999996</c:v>
                </c:pt>
                <c:pt idx="199">
                  <c:v>81.728999999999999</c:v>
                </c:pt>
                <c:pt idx="200">
                  <c:v>80.203000000000003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101.22412460390409</c:v>
                </c:pt>
                <c:pt idx="5">
                  <c:v>101.52838075851331</c:v>
                </c:pt>
                <c:pt idx="6">
                  <c:v>101.83134347899411</c:v>
                </c:pt>
                <c:pt idx="7">
                  <c:v>102.1327521110513</c:v>
                </c:pt>
                <c:pt idx="8">
                  <c:v>102.43231197404566</c:v>
                </c:pt>
                <c:pt idx="9">
                  <c:v>102.72969120541266</c:v>
                </c:pt>
                <c:pt idx="10">
                  <c:v>103.02451751499214</c:v>
                </c:pt>
                <c:pt idx="11">
                  <c:v>103.31637489597168</c:v>
                </c:pt>
                <c:pt idx="12">
                  <c:v>103.60480035319583</c:v>
                </c:pt>
                <c:pt idx="13">
                  <c:v>103.889280726195</c:v>
                </c:pt>
                <c:pt idx="14">
                  <c:v>104.1692497041746</c:v>
                </c:pt>
                <c:pt idx="15">
                  <c:v>104.44408515487579</c:v>
                </c:pt>
                <c:pt idx="16">
                  <c:v>104.71310692176564</c:v>
                </c:pt>
                <c:pt idx="17">
                  <c:v>104.9755752906934</c:v>
                </c:pt>
                <c:pt idx="18">
                  <c:v>105.23069040015275</c:v>
                </c:pt>
                <c:pt idx="19">
                  <c:v>105.47759299146202</c:v>
                </c:pt>
                <c:pt idx="20">
                  <c:v>105.71536710754496</c:v>
                </c:pt>
                <c:pt idx="21">
                  <c:v>105.94304572217793</c:v>
                </c:pt>
                <c:pt idx="22">
                  <c:v>106.15962093166951</c:v>
                </c:pt>
                <c:pt idx="23">
                  <c:v>106.36406144971944</c:v>
                </c:pt>
                <c:pt idx="24">
                  <c:v>106.55534198289143</c:v>
                </c:pt>
                <c:pt idx="25">
                  <c:v>106.7324920023074</c:v>
                </c:pt>
                <c:pt idx="26">
                  <c:v>106.89467594390045</c:v>
                </c:pt>
                <c:pt idx="27">
                  <c:v>107.04132350626337</c:v>
                </c:pt>
                <c:pt idx="28">
                  <c:v>107.17233797137717</c:v>
                </c:pt>
                <c:pt idx="29">
                  <c:v>107.28842260093917</c:v>
                </c:pt>
                <c:pt idx="30">
                  <c:v>107.39157982949497</c:v>
                </c:pt>
                <c:pt idx="31">
                  <c:v>107.4858538067014</c:v>
                </c:pt>
                <c:pt idx="32">
                  <c:v>107.57840085185296</c:v>
                </c:pt>
                <c:pt idx="33">
                  <c:v>107.68097945996303</c:v>
                </c:pt>
                <c:pt idx="34">
                  <c:v>107.81194411359172</c:v>
                </c:pt>
                <c:pt idx="35">
                  <c:v>107.99879564582778</c:v>
                </c:pt>
                <c:pt idx="36">
                  <c:v>108.28127466290185</c:v>
                </c:pt>
                <c:pt idx="37">
                  <c:v>108.7148744374587</c:v>
                </c:pt>
                <c:pt idx="38">
                  <c:v>109.37449177997189</c:v>
                </c:pt>
                <c:pt idx="39">
                  <c:v>110.35773460281573</c:v>
                </c:pt>
                <c:pt idx="40">
                  <c:v>111.78718369836776</c:v>
                </c:pt>
                <c:pt idx="41">
                  <c:v>113.81070191640543</c:v>
                </c:pt>
                <c:pt idx="42">
                  <c:v>116.59875217031841</c:v>
                </c:pt>
                <c:pt idx="43">
                  <c:v>120.33769398786265</c:v>
                </c:pt>
                <c:pt idx="44">
                  <c:v>125.21824357184715</c:v>
                </c:pt>
                <c:pt idx="45">
                  <c:v>131.41875260610655</c:v>
                </c:pt>
                <c:pt idx="46">
                  <c:v>139.08369356642331</c:v>
                </c:pt>
                <c:pt idx="47">
                  <c:v>148.29867582327557</c:v>
                </c:pt>
                <c:pt idx="48">
                  <c:v>159.06428167911409</c:v>
                </c:pt>
                <c:pt idx="49">
                  <c:v>171.2714775840553</c:v>
                </c:pt>
                <c:pt idx="50">
                  <c:v>184.67951981170287</c:v>
                </c:pt>
                <c:pt idx="51">
                  <c:v>198.88798121415431</c:v>
                </c:pt>
                <c:pt idx="52">
                  <c:v>213.26976073775441</c:v>
                </c:pt>
                <c:pt idx="53">
                  <c:v>226.79971831033623</c:v>
                </c:pt>
                <c:pt idx="54">
                  <c:v>237.74612955833939</c:v>
                </c:pt>
                <c:pt idx="55">
                  <c:v>243.42166632963728</c:v>
                </c:pt>
                <c:pt idx="56">
                  <c:v>240.56521587156533</c:v>
                </c:pt>
                <c:pt idx="57">
                  <c:v>226.87825480200502</c:v>
                </c:pt>
                <c:pt idx="58">
                  <c:v>203.15802321351813</c:v>
                </c:pt>
                <c:pt idx="59">
                  <c:v>174.12566765669533</c:v>
                </c:pt>
                <c:pt idx="60">
                  <c:v>146.519310337615</c:v>
                </c:pt>
                <c:pt idx="61">
                  <c:v>125.61488459659472</c:v>
                </c:pt>
                <c:pt idx="62">
                  <c:v>113.05680905230261</c:v>
                </c:pt>
                <c:pt idx="63">
                  <c:v>107.42159371423448</c:v>
                </c:pt>
                <c:pt idx="64">
                  <c:v>106.26795849514791</c:v>
                </c:pt>
                <c:pt idx="65">
                  <c:v>107.71361163837423</c:v>
                </c:pt>
                <c:pt idx="66">
                  <c:v>110.84241575417865</c:v>
                </c:pt>
                <c:pt idx="67">
                  <c:v>115.41539867420752</c:v>
                </c:pt>
                <c:pt idx="68">
                  <c:v>121.48732546255076</c:v>
                </c:pt>
                <c:pt idx="69">
                  <c:v>129.16268422157995</c:v>
                </c:pt>
                <c:pt idx="70">
                  <c:v>138.47331219966981</c:v>
                </c:pt>
                <c:pt idx="71">
                  <c:v>149.3142981577796</c:v>
                </c:pt>
                <c:pt idx="72">
                  <c:v>161.40184133981288</c:v>
                </c:pt>
                <c:pt idx="73">
                  <c:v>174.2238445980264</c:v>
                </c:pt>
                <c:pt idx="74">
                  <c:v>186.9088173871817</c:v>
                </c:pt>
                <c:pt idx="75">
                  <c:v>197.88658109303384</c:v>
                </c:pt>
                <c:pt idx="76">
                  <c:v>204.40952497322786</c:v>
                </c:pt>
                <c:pt idx="77">
                  <c:v>202.7064568278816</c:v>
                </c:pt>
                <c:pt idx="78">
                  <c:v>189.94012535192348</c:v>
                </c:pt>
                <c:pt idx="79">
                  <c:v>167.3753685222951</c:v>
                </c:pt>
                <c:pt idx="80">
                  <c:v>141.26883807785225</c:v>
                </c:pt>
                <c:pt idx="81">
                  <c:v>119.19218791786621</c:v>
                </c:pt>
                <c:pt idx="82">
                  <c:v>105.10726406405573</c:v>
                </c:pt>
                <c:pt idx="83">
                  <c:v>98.209870703474138</c:v>
                </c:pt>
                <c:pt idx="84">
                  <c:v>95.540940628440794</c:v>
                </c:pt>
                <c:pt idx="85">
                  <c:v>94.640663548558962</c:v>
                </c:pt>
                <c:pt idx="86">
                  <c:v>94.284687473824263</c:v>
                </c:pt>
                <c:pt idx="87">
                  <c:v>94.055228212374615</c:v>
                </c:pt>
                <c:pt idx="88">
                  <c:v>93.849649192814439</c:v>
                </c:pt>
                <c:pt idx="89">
                  <c:v>93.649286644692779</c:v>
                </c:pt>
                <c:pt idx="90">
                  <c:v>93.451501496409008</c:v>
                </c:pt>
                <c:pt idx="91">
                  <c:v>93.255906057346948</c:v>
                </c:pt>
                <c:pt idx="92">
                  <c:v>93.062363821414607</c:v>
                </c:pt>
                <c:pt idx="93">
                  <c:v>92.870795628975955</c:v>
                </c:pt>
                <c:pt idx="94">
                  <c:v>92.681221287118291</c:v>
                </c:pt>
                <c:pt idx="95">
                  <c:v>92.493910640310958</c:v>
                </c:pt>
                <c:pt idx="96">
                  <c:v>92.309745141781164</c:v>
                </c:pt>
                <c:pt idx="97">
                  <c:v>92.131002606608988</c:v>
                </c:pt>
                <c:pt idx="98">
                  <c:v>91.962899030989334</c:v>
                </c:pt>
                <c:pt idx="99">
                  <c:v>91.816295327688067</c:v>
                </c:pt>
                <c:pt idx="100">
                  <c:v>91.711843111787516</c:v>
                </c:pt>
                <c:pt idx="101">
                  <c:v>91.685244574741375</c:v>
                </c:pt>
                <c:pt idx="102">
                  <c:v>91.791973877196867</c:v>
                </c:pt>
                <c:pt idx="103">
                  <c:v>92.107740958214933</c:v>
                </c:pt>
                <c:pt idx="104">
                  <c:v>92.718868203477797</c:v>
                </c:pt>
                <c:pt idx="105">
                  <c:v>93.696491262184253</c:v>
                </c:pt>
                <c:pt idx="106">
                  <c:v>95.053103822567749</c:v>
                </c:pt>
                <c:pt idx="107">
                  <c:v>96.691715808086457</c:v>
                </c:pt>
                <c:pt idx="108">
                  <c:v>98.373994077760017</c:v>
                </c:pt>
                <c:pt idx="109">
                  <c:v>99.742447686664391</c:v>
                </c:pt>
                <c:pt idx="110">
                  <c:v>100.41645275911274</c:v>
                </c:pt>
                <c:pt idx="111">
                  <c:v>100.13815922637598</c:v>
                </c:pt>
                <c:pt idx="112">
                  <c:v>98.896578763798288</c:v>
                </c:pt>
                <c:pt idx="113">
                  <c:v>96.950550400251316</c:v>
                </c:pt>
                <c:pt idx="114">
                  <c:v>94.725606769528625</c:v>
                </c:pt>
                <c:pt idx="115">
                  <c:v>92.641611194837012</c:v>
                </c:pt>
                <c:pt idx="116">
                  <c:v>90.970186217062334</c:v>
                </c:pt>
                <c:pt idx="117">
                  <c:v>89.789399416795902</c:v>
                </c:pt>
                <c:pt idx="118">
                  <c:v>89.031068069893919</c:v>
                </c:pt>
                <c:pt idx="119">
                  <c:v>88.565644982548548</c:v>
                </c:pt>
                <c:pt idx="120">
                  <c:v>88.270524467179271</c:v>
                </c:pt>
                <c:pt idx="121">
                  <c:v>88.060338759660283</c:v>
                </c:pt>
                <c:pt idx="122">
                  <c:v>87.887290591378786</c:v>
                </c:pt>
                <c:pt idx="123">
                  <c:v>87.72909730136216</c:v>
                </c:pt>
                <c:pt idx="124">
                  <c:v>87.577008409301342</c:v>
                </c:pt>
                <c:pt idx="125">
                  <c:v>87.42829442227648</c:v>
                </c:pt>
                <c:pt idx="126">
                  <c:v>87.282980509964347</c:v>
                </c:pt>
                <c:pt idx="127">
                  <c:v>87.143728559482696</c:v>
                </c:pt>
                <c:pt idx="128">
                  <c:v>87.018722743174621</c:v>
                </c:pt>
                <c:pt idx="129">
                  <c:v>86.928321356789255</c:v>
                </c:pt>
                <c:pt idx="130">
                  <c:v>86.915280231247678</c:v>
                </c:pt>
                <c:pt idx="131">
                  <c:v>87.053726655915568</c:v>
                </c:pt>
                <c:pt idx="132">
                  <c:v>87.444351580136995</c:v>
                </c:pt>
                <c:pt idx="133">
                  <c:v>88.179472811651536</c:v>
                </c:pt>
                <c:pt idx="134">
                  <c:v>89.274074607176246</c:v>
                </c:pt>
                <c:pt idx="135">
                  <c:v>90.59195420473678</c:v>
                </c:pt>
                <c:pt idx="136">
                  <c:v>91.827931124444561</c:v>
                </c:pt>
                <c:pt idx="137">
                  <c:v>92.595915741881313</c:v>
                </c:pt>
                <c:pt idx="138">
                  <c:v>92.601771012495746</c:v>
                </c:pt>
                <c:pt idx="139">
                  <c:v>91.798651775221998</c:v>
                </c:pt>
                <c:pt idx="140">
                  <c:v>90.414291267951626</c:v>
                </c:pt>
                <c:pt idx="141">
                  <c:v>88.82885703978728</c:v>
                </c:pt>
                <c:pt idx="142">
                  <c:v>87.391819646230061</c:v>
                </c:pt>
                <c:pt idx="143">
                  <c:v>86.296596295848417</c:v>
                </c:pt>
                <c:pt idx="144">
                  <c:v>85.566776911295932</c:v>
                </c:pt>
                <c:pt idx="145">
                  <c:v>85.1216233110882</c:v>
                </c:pt>
                <c:pt idx="146">
                  <c:v>84.854318039385774</c:v>
                </c:pt>
                <c:pt idx="147">
                  <c:v>84.679538336799354</c:v>
                </c:pt>
                <c:pt idx="148">
                  <c:v>84.545606536831457</c:v>
                </c:pt>
                <c:pt idx="149">
                  <c:v>84.427121796441384</c:v>
                </c:pt>
                <c:pt idx="150">
                  <c:v>84.313615323139786</c:v>
                </c:pt>
                <c:pt idx="151">
                  <c:v>84.20137561358257</c:v>
                </c:pt>
                <c:pt idx="152">
                  <c:v>84.089222547945553</c:v>
                </c:pt>
                <c:pt idx="153">
                  <c:v>83.976781138207329</c:v>
                </c:pt>
                <c:pt idx="154">
                  <c:v>83.863901725034026</c:v>
                </c:pt>
                <c:pt idx="155">
                  <c:v>83.750496353978036</c:v>
                </c:pt>
                <c:pt idx="156">
                  <c:v>83.636499243261738</c:v>
                </c:pt>
                <c:pt idx="157">
                  <c:v>83.521858186987529</c:v>
                </c:pt>
                <c:pt idx="158">
                  <c:v>83.406532421335456</c:v>
                </c:pt>
                <c:pt idx="159">
                  <c:v>83.290491579862774</c:v>
                </c:pt>
                <c:pt idx="160">
                  <c:v>83.173714760618111</c:v>
                </c:pt>
                <c:pt idx="161">
                  <c:v>83.056189576736628</c:v>
                </c:pt>
                <c:pt idx="162">
                  <c:v>82.937911197989166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101.22412460389729</c:v>
                </c:pt>
                <c:pt idx="5">
                  <c:v>101.52838075849247</c:v>
                </c:pt>
                <c:pt idx="6">
                  <c:v>101.8313434789315</c:v>
                </c:pt>
                <c:pt idx="7">
                  <c:v>102.132752110867</c:v>
                </c:pt>
                <c:pt idx="8">
                  <c:v>102.4323119735143</c:v>
                </c:pt>
                <c:pt idx="9">
                  <c:v>102.7296912039122</c:v>
                </c:pt>
                <c:pt idx="10">
                  <c:v>103.02451751084205</c:v>
                </c:pt>
                <c:pt idx="11">
                  <c:v>103.31637488472872</c:v>
                </c:pt>
                <c:pt idx="12">
                  <c:v>103.60480032336298</c:v>
                </c:pt>
                <c:pt idx="13">
                  <c:v>103.88928064865954</c:v>
                </c:pt>
                <c:pt idx="14">
                  <c:v>104.16924950679707</c:v>
                </c:pt>
                <c:pt idx="15">
                  <c:v>104.44408466273796</c:v>
                </c:pt>
                <c:pt idx="16">
                  <c:v>104.71310571986804</c:v>
                </c:pt>
                <c:pt idx="17">
                  <c:v>104.97557241568003</c:v>
                </c:pt>
                <c:pt idx="18">
                  <c:v>105.23068366412373</c:v>
                </c:pt>
                <c:pt idx="19">
                  <c:v>105.47757753323394</c:v>
                </c:pt>
                <c:pt idx="20">
                  <c:v>105.71533236135794</c:v>
                </c:pt>
                <c:pt idx="21">
                  <c:v>105.94296922484823</c:v>
                </c:pt>
                <c:pt idx="22">
                  <c:v>106.15945597226572</c:v>
                </c:pt>
                <c:pt idx="23">
                  <c:v>106.36371303253927</c:v>
                </c:pt>
                <c:pt idx="24">
                  <c:v>106.55462118463853</c:v>
                </c:pt>
                <c:pt idx="25">
                  <c:v>106.73103144174607</c:v>
                </c:pt>
                <c:pt idx="26">
                  <c:v>106.89177715163387</c:v>
                </c:pt>
                <c:pt idx="27">
                  <c:v>107.03568834564726</c:v>
                </c:pt>
                <c:pt idx="28">
                  <c:v>107.16160828113362</c:v>
                </c:pt>
                <c:pt idx="29">
                  <c:v>107.2684120175475</c:v>
                </c:pt>
                <c:pt idx="30">
                  <c:v>107.35502674784075</c:v>
                </c:pt>
                <c:pt idx="31">
                  <c:v>107.42045347917389</c:v>
                </c:pt>
                <c:pt idx="32">
                  <c:v>107.46378952762487</c:v>
                </c:pt>
                <c:pt idx="33">
                  <c:v>107.48425116950816</c:v>
                </c:pt>
                <c:pt idx="34">
                  <c:v>107.48119568765104</c:v>
                </c:pt>
                <c:pt idx="35">
                  <c:v>107.45414197563417</c:v>
                </c:pt>
                <c:pt idx="36">
                  <c:v>107.402788827233</c:v>
                </c:pt>
                <c:pt idx="37">
                  <c:v>107.32703005098803</c:v>
                </c:pt>
                <c:pt idx="38">
                  <c:v>107.22696561676855</c:v>
                </c:pt>
                <c:pt idx="39">
                  <c:v>107.1029081639026</c:v>
                </c:pt>
                <c:pt idx="40">
                  <c:v>106.95538437537267</c:v>
                </c:pt>
                <c:pt idx="41">
                  <c:v>106.78513094084587</c:v>
                </c:pt>
                <c:pt idx="42">
                  <c:v>106.59308507917225</c:v>
                </c:pt>
                <c:pt idx="43">
                  <c:v>106.38036985094024</c:v>
                </c:pt>
                <c:pt idx="44">
                  <c:v>106.1482747442068</c:v>
                </c:pt>
                <c:pt idx="45">
                  <c:v>105.89823224218199</c:v>
                </c:pt>
                <c:pt idx="46">
                  <c:v>105.63179126324117</c:v>
                </c:pt>
                <c:pt idx="47">
                  <c:v>105.35058848811558</c:v>
                </c:pt>
                <c:pt idx="48">
                  <c:v>105.05631864892274</c:v>
                </c:pt>
                <c:pt idx="49">
                  <c:v>104.75070484842037</c:v>
                </c:pt>
                <c:pt idx="50">
                  <c:v>104.43546991001567</c:v>
                </c:pt>
                <c:pt idx="51">
                  <c:v>104.11230963918995</c:v>
                </c:pt>
                <c:pt idx="52">
                  <c:v>103.78286871825759</c:v>
                </c:pt>
                <c:pt idx="53">
                  <c:v>103.44871977379536</c:v>
                </c:pt>
                <c:pt idx="54">
                  <c:v>103.11134596484239</c:v>
                </c:pt>
                <c:pt idx="55">
                  <c:v>102.77212725391426</c:v>
                </c:pt>
                <c:pt idx="56">
                  <c:v>102.43233035337583</c:v>
                </c:pt>
                <c:pt idx="57">
                  <c:v>102.09310219503364</c:v>
                </c:pt>
                <c:pt idx="58">
                  <c:v>101.75546665589401</c:v>
                </c:pt>
                <c:pt idx="59">
                  <c:v>101.42032418971958</c:v>
                </c:pt>
                <c:pt idx="60">
                  <c:v>101.08845396149277</c:v>
                </c:pt>
                <c:pt idx="61">
                  <c:v>100.76051805733943</c:v>
                </c:pt>
                <c:pt idx="62">
                  <c:v>100.43706734171884</c:v>
                </c:pt>
                <c:pt idx="63">
                  <c:v>100.11854855191068</c:v>
                </c:pt>
                <c:pt idx="64">
                  <c:v>99.805312252030575</c:v>
                </c:pt>
                <c:pt idx="65">
                  <c:v>99.497621310277651</c:v>
                </c:pt>
                <c:pt idx="66">
                  <c:v>99.195659609688946</c:v>
                </c:pt>
                <c:pt idx="67">
                  <c:v>98.899540750901366</c:v>
                </c:pt>
                <c:pt idx="68">
                  <c:v>98.609316552610494</c:v>
                </c:pt>
                <c:pt idx="69">
                  <c:v>98.324985199616265</c:v>
                </c:pt>
                <c:pt idx="70">
                  <c:v>98.046498928281736</c:v>
                </c:pt>
                <c:pt idx="71">
                  <c:v>97.773771174176005</c:v>
                </c:pt>
                <c:pt idx="72">
                  <c:v>97.506683136362511</c:v>
                </c:pt>
                <c:pt idx="73">
                  <c:v>97.245089737292858</c:v>
                </c:pt>
                <c:pt idx="74">
                  <c:v>96.988824976880238</c:v>
                </c:pt>
                <c:pt idx="75">
                  <c:v>96.737706694511218</c:v>
                </c:pt>
                <c:pt idx="76">
                  <c:v>96.491540764045524</c:v>
                </c:pt>
                <c:pt idx="77">
                  <c:v>96.250124754818387</c:v>
                </c:pt>
                <c:pt idx="78">
                  <c:v>96.013251096853864</c:v>
                </c:pt>
                <c:pt idx="79">
                  <c:v>95.78070979144222</c:v>
                </c:pt>
                <c:pt idx="80">
                  <c:v>95.552290709402627</c:v>
                </c:pt>
                <c:pt idx="81">
                  <c:v>95.327785519153693</c:v>
                </c:pt>
                <c:pt idx="82">
                  <c:v>95.106989285505932</c:v>
                </c:pt>
                <c:pt idx="83">
                  <c:v>94.889701778161751</c:v>
                </c:pt>
                <c:pt idx="84">
                  <c:v>94.675728526503619</c:v>
                </c:pt>
                <c:pt idx="85">
                  <c:v>94.464881654558226</c:v>
                </c:pt>
                <c:pt idx="86">
                  <c:v>94.256980527194287</c:v>
                </c:pt>
                <c:pt idx="87">
                  <c:v>94.05185223575576</c:v>
                </c:pt>
                <c:pt idx="88">
                  <c:v>93.84933194853491</c:v>
                </c:pt>
                <c:pt idx="89">
                  <c:v>93.649263148805701</c:v>
                </c:pt>
                <c:pt idx="90">
                  <c:v>93.451497780609657</c:v>
                </c:pt>
                <c:pt idx="91">
                  <c:v>93.255896320132436</c:v>
                </c:pt>
                <c:pt idx="92">
                  <c:v>93.062327788341634</c:v>
                </c:pt>
                <c:pt idx="93">
                  <c:v>92.870669718575428</c:v>
                </c:pt>
                <c:pt idx="94">
                  <c:v>92.680808090970331</c:v>
                </c:pt>
                <c:pt idx="95">
                  <c:v>92.49263724398412</c:v>
                </c:pt>
                <c:pt idx="96">
                  <c:v>92.306059771789691</c:v>
                </c:pt>
                <c:pt idx="97">
                  <c:v>92.120986414970986</c:v>
                </c:pt>
                <c:pt idx="98">
                  <c:v>91.937335950720154</c:v>
                </c:pt>
                <c:pt idx="99">
                  <c:v>91.755035087597079</c:v>
                </c:pt>
                <c:pt idx="100">
                  <c:v>91.574018368843653</c:v>
                </c:pt>
                <c:pt idx="101">
                  <c:v>91.394228087222629</c:v>
                </c:pt>
                <c:pt idx="102">
                  <c:v>91.215614213353845</c:v>
                </c:pt>
                <c:pt idx="103">
                  <c:v>91.038134338521431</c:v>
                </c:pt>
                <c:pt idx="104">
                  <c:v>90.861753631907192</c:v>
                </c:pt>
                <c:pt idx="105">
                  <c:v>90.686444811142323</c:v>
                </c:pt>
                <c:pt idx="106">
                  <c:v>90.512188123945165</c:v>
                </c:pt>
                <c:pt idx="107">
                  <c:v>90.338971337411266</c:v>
                </c:pt>
                <c:pt idx="108">
                  <c:v>90.166789730230875</c:v>
                </c:pt>
                <c:pt idx="109">
                  <c:v>89.995646081724956</c:v>
                </c:pt>
                <c:pt idx="110">
                  <c:v>89.825550650117989</c:v>
                </c:pt>
                <c:pt idx="111">
                  <c:v>89.656521130917483</c:v>
                </c:pt>
                <c:pt idx="112">
                  <c:v>89.488582584679065</c:v>
                </c:pt>
                <c:pt idx="113">
                  <c:v>89.321767321846124</c:v>
                </c:pt>
                <c:pt idx="114">
                  <c:v>89.156114730833494</c:v>
                </c:pt>
                <c:pt idx="115">
                  <c:v>88.991671034166302</c:v>
                </c:pt>
                <c:pt idx="116">
                  <c:v>88.828488956403248</c:v>
                </c:pt>
                <c:pt idx="117">
                  <c:v>88.666627286911066</c:v>
                </c:pt>
                <c:pt idx="118">
                  <c:v>88.506150320479037</c:v>
                </c:pt>
                <c:pt idx="119">
                  <c:v>88.347127159452995</c:v>
                </c:pt>
                <c:pt idx="120">
                  <c:v>88.189630862723718</c:v>
                </c:pt>
                <c:pt idx="121">
                  <c:v>88.033737429711849</c:v>
                </c:pt>
                <c:pt idx="122">
                  <c:v>87.879524611620297</c:v>
                </c:pt>
                <c:pt idx="123">
                  <c:v>87.727070547790277</c:v>
                </c:pt>
                <c:pt idx="124">
                  <c:v>87.576452232044034</c:v>
                </c:pt>
                <c:pt idx="125">
                  <c:v>87.427743822357002</c:v>
                </c:pt>
                <c:pt idx="126">
                  <c:v>87.281014816871732</c:v>
                </c:pt>
                <c:pt idx="127">
                  <c:v>87.136328129784019</c:v>
                </c:pt>
                <c:pt idx="128">
                  <c:v>86.993738111453794</c:v>
                </c:pt>
                <c:pt idx="129">
                  <c:v>86.853288567522469</c:v>
                </c:pt>
                <c:pt idx="130">
                  <c:v>86.715010840999483</c:v>
                </c:pt>
                <c:pt idx="131">
                  <c:v>86.578922028290052</c:v>
                </c:pt>
                <c:pt idx="132">
                  <c:v>86.445023404031389</c:v>
                </c:pt>
                <c:pt idx="133">
                  <c:v>86.313299129552519</c:v>
                </c:pt>
                <c:pt idx="134">
                  <c:v>86.18371531514272</c:v>
                </c:pt>
                <c:pt idx="135">
                  <c:v>86.056219496804644</c:v>
                </c:pt>
                <c:pt idx="136">
                  <c:v>85.93074057389066</c:v>
                </c:pt>
                <c:pt idx="137">
                  <c:v>85.80718923554744</c:v>
                </c:pt>
                <c:pt idx="138">
                  <c:v>85.685458882263873</c:v>
                </c:pt>
                <c:pt idx="139">
                  <c:v>85.565427025459059</c:v>
                </c:pt>
                <c:pt idx="140">
                  <c:v>85.446957124664621</c:v>
                </c:pt>
                <c:pt idx="141">
                  <c:v>85.32990080024544</c:v>
                </c:pt>
                <c:pt idx="142">
                  <c:v>85.214100341465354</c:v>
                </c:pt>
                <c:pt idx="143">
                  <c:v>85.099391416443297</c:v>
                </c:pt>
                <c:pt idx="144">
                  <c:v>84.985605883118808</c:v>
                </c:pt>
                <c:pt idx="145">
                  <c:v>84.872574599157616</c:v>
                </c:pt>
                <c:pt idx="146">
                  <c:v>84.760130133606992</c:v>
                </c:pt>
                <c:pt idx="147">
                  <c:v>84.648109293354835</c:v>
                </c:pt>
                <c:pt idx="148">
                  <c:v>84.536355391931892</c:v>
                </c:pt>
                <c:pt idx="149">
                  <c:v>84.424720205533433</c:v>
                </c:pt>
                <c:pt idx="150">
                  <c:v>84.313065579832426</c:v>
                </c:pt>
                <c:pt idx="151">
                  <c:v>84.201264669784194</c:v>
                </c:pt>
                <c:pt idx="152">
                  <c:v>84.089202811944716</c:v>
                </c:pt>
                <c:pt idx="153">
                  <c:v>83.976778043890377</c:v>
                </c:pt>
                <c:pt idx="154">
                  <c:v>83.863901297509003</c:v>
                </c:pt>
                <c:pt idx="155">
                  <c:v>83.750496301931037</c:v>
                </c:pt>
                <c:pt idx="156">
                  <c:v>83.636499237679388</c:v>
                </c:pt>
                <c:pt idx="157">
                  <c:v>83.521858186460079</c:v>
                </c:pt>
                <c:pt idx="158">
                  <c:v>83.406532421291558</c:v>
                </c:pt>
                <c:pt idx="159">
                  <c:v>83.290491579859562</c:v>
                </c:pt>
                <c:pt idx="160">
                  <c:v>83.173714760617898</c:v>
                </c:pt>
                <c:pt idx="161">
                  <c:v>83.056189576736614</c:v>
                </c:pt>
                <c:pt idx="162">
                  <c:v>82.937911197989166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102.492</c:v>
                </c:pt>
                <c:pt idx="1">
                  <c:v>102.102</c:v>
                </c:pt>
                <c:pt idx="2">
                  <c:v>102.051</c:v>
                </c:pt>
                <c:pt idx="3">
                  <c:v>102.458</c:v>
                </c:pt>
                <c:pt idx="4">
                  <c:v>102</c:v>
                </c:pt>
                <c:pt idx="5">
                  <c:v>103.746</c:v>
                </c:pt>
                <c:pt idx="6">
                  <c:v>100.288</c:v>
                </c:pt>
                <c:pt idx="7">
                  <c:v>101.864</c:v>
                </c:pt>
                <c:pt idx="8">
                  <c:v>101.52500000000001</c:v>
                </c:pt>
                <c:pt idx="9">
                  <c:v>100.593</c:v>
                </c:pt>
                <c:pt idx="10">
                  <c:v>100.678</c:v>
                </c:pt>
                <c:pt idx="11">
                  <c:v>101.47499999999999</c:v>
                </c:pt>
                <c:pt idx="12">
                  <c:v>101.288</c:v>
                </c:pt>
                <c:pt idx="13">
                  <c:v>99.745999999999995</c:v>
                </c:pt>
                <c:pt idx="14">
                  <c:v>100.729</c:v>
                </c:pt>
                <c:pt idx="15">
                  <c:v>100.96599999999999</c:v>
                </c:pt>
                <c:pt idx="16">
                  <c:v>102.136</c:v>
                </c:pt>
                <c:pt idx="17">
                  <c:v>101.881</c:v>
                </c:pt>
                <c:pt idx="18">
                  <c:v>101.42400000000001</c:v>
                </c:pt>
                <c:pt idx="19">
                  <c:v>100.203</c:v>
                </c:pt>
                <c:pt idx="20">
                  <c:v>99.305000000000007</c:v>
                </c:pt>
                <c:pt idx="21">
                  <c:v>100.102</c:v>
                </c:pt>
                <c:pt idx="22">
                  <c:v>102.593</c:v>
                </c:pt>
                <c:pt idx="23">
                  <c:v>100.69499999999999</c:v>
                </c:pt>
                <c:pt idx="24">
                  <c:v>99.78</c:v>
                </c:pt>
                <c:pt idx="25">
                  <c:v>99.983000000000004</c:v>
                </c:pt>
                <c:pt idx="26">
                  <c:v>100.76300000000001</c:v>
                </c:pt>
                <c:pt idx="27">
                  <c:v>98.034000000000006</c:v>
                </c:pt>
                <c:pt idx="28">
                  <c:v>98.915000000000006</c:v>
                </c:pt>
                <c:pt idx="29">
                  <c:v>103.017</c:v>
                </c:pt>
                <c:pt idx="30">
                  <c:v>102.678</c:v>
                </c:pt>
                <c:pt idx="31">
                  <c:v>101.64400000000001</c:v>
                </c:pt>
                <c:pt idx="32">
                  <c:v>101.84699999999999</c:v>
                </c:pt>
                <c:pt idx="33">
                  <c:v>104.949</c:v>
                </c:pt>
                <c:pt idx="34">
                  <c:v>102.932</c:v>
                </c:pt>
                <c:pt idx="35">
                  <c:v>104.35599999999999</c:v>
                </c:pt>
                <c:pt idx="36">
                  <c:v>105.627</c:v>
                </c:pt>
                <c:pt idx="37">
                  <c:v>107.593</c:v>
                </c:pt>
                <c:pt idx="38">
                  <c:v>105.203</c:v>
                </c:pt>
                <c:pt idx="39">
                  <c:v>107.864</c:v>
                </c:pt>
                <c:pt idx="40">
                  <c:v>106.983</c:v>
                </c:pt>
                <c:pt idx="41">
                  <c:v>108.169</c:v>
                </c:pt>
                <c:pt idx="42">
                  <c:v>110.47499999999999</c:v>
                </c:pt>
                <c:pt idx="43">
                  <c:v>114.39</c:v>
                </c:pt>
                <c:pt idx="44">
                  <c:v>119.288</c:v>
                </c:pt>
                <c:pt idx="45">
                  <c:v>125.051</c:v>
                </c:pt>
                <c:pt idx="46">
                  <c:v>127.84699999999999</c:v>
                </c:pt>
                <c:pt idx="47">
                  <c:v>139.136</c:v>
                </c:pt>
                <c:pt idx="48">
                  <c:v>150.898</c:v>
                </c:pt>
                <c:pt idx="49">
                  <c:v>163.983</c:v>
                </c:pt>
                <c:pt idx="50">
                  <c:v>179.16900000000001</c:v>
                </c:pt>
                <c:pt idx="51">
                  <c:v>195.84700000000001</c:v>
                </c:pt>
                <c:pt idx="52">
                  <c:v>210.81399999999999</c:v>
                </c:pt>
                <c:pt idx="53">
                  <c:v>221.62700000000001</c:v>
                </c:pt>
                <c:pt idx="54">
                  <c:v>229.864</c:v>
                </c:pt>
                <c:pt idx="55">
                  <c:v>232.16900000000001</c:v>
                </c:pt>
                <c:pt idx="56">
                  <c:v>232.441</c:v>
                </c:pt>
                <c:pt idx="57">
                  <c:v>228.678</c:v>
                </c:pt>
                <c:pt idx="58">
                  <c:v>219.78</c:v>
                </c:pt>
                <c:pt idx="59">
                  <c:v>198.52500000000001</c:v>
                </c:pt>
                <c:pt idx="60">
                  <c:v>157.22</c:v>
                </c:pt>
                <c:pt idx="61">
                  <c:v>117.627</c:v>
                </c:pt>
                <c:pt idx="62">
                  <c:v>103.458</c:v>
                </c:pt>
                <c:pt idx="63">
                  <c:v>99.728999999999999</c:v>
                </c:pt>
                <c:pt idx="64">
                  <c:v>101.39</c:v>
                </c:pt>
                <c:pt idx="65">
                  <c:v>102.76300000000001</c:v>
                </c:pt>
                <c:pt idx="66">
                  <c:v>106.22</c:v>
                </c:pt>
                <c:pt idx="67">
                  <c:v>109</c:v>
                </c:pt>
                <c:pt idx="68">
                  <c:v>113.712</c:v>
                </c:pt>
                <c:pt idx="69">
                  <c:v>121.441</c:v>
                </c:pt>
                <c:pt idx="70">
                  <c:v>131.93199999999999</c:v>
                </c:pt>
                <c:pt idx="71">
                  <c:v>143.81399999999999</c:v>
                </c:pt>
                <c:pt idx="72">
                  <c:v>157.93199999999999</c:v>
                </c:pt>
                <c:pt idx="73">
                  <c:v>172.458</c:v>
                </c:pt>
                <c:pt idx="74">
                  <c:v>183.983</c:v>
                </c:pt>
                <c:pt idx="75">
                  <c:v>192.136</c:v>
                </c:pt>
                <c:pt idx="76">
                  <c:v>196.47499999999999</c:v>
                </c:pt>
                <c:pt idx="77">
                  <c:v>196.47499999999999</c:v>
                </c:pt>
                <c:pt idx="78">
                  <c:v>190.881</c:v>
                </c:pt>
                <c:pt idx="79">
                  <c:v>176.52500000000001</c:v>
                </c:pt>
                <c:pt idx="80">
                  <c:v>141.18600000000001</c:v>
                </c:pt>
                <c:pt idx="81">
                  <c:v>104.407</c:v>
                </c:pt>
                <c:pt idx="82">
                  <c:v>90.254000000000005</c:v>
                </c:pt>
                <c:pt idx="83">
                  <c:v>88.948999999999998</c:v>
                </c:pt>
                <c:pt idx="84">
                  <c:v>90.338999999999999</c:v>
                </c:pt>
                <c:pt idx="85">
                  <c:v>86.694999999999993</c:v>
                </c:pt>
                <c:pt idx="86">
                  <c:v>89.236999999999995</c:v>
                </c:pt>
                <c:pt idx="87">
                  <c:v>89.135999999999996</c:v>
                </c:pt>
                <c:pt idx="88">
                  <c:v>88.694999999999993</c:v>
                </c:pt>
                <c:pt idx="89">
                  <c:v>88.492000000000004</c:v>
                </c:pt>
                <c:pt idx="90">
                  <c:v>89.203000000000003</c:v>
                </c:pt>
                <c:pt idx="91">
                  <c:v>88.305000000000007</c:v>
                </c:pt>
                <c:pt idx="92">
                  <c:v>88</c:v>
                </c:pt>
                <c:pt idx="93">
                  <c:v>88.067999999999998</c:v>
                </c:pt>
                <c:pt idx="94">
                  <c:v>88.915000000000006</c:v>
                </c:pt>
                <c:pt idx="95">
                  <c:v>87.677999999999997</c:v>
                </c:pt>
                <c:pt idx="96">
                  <c:v>87.084999999999994</c:v>
                </c:pt>
                <c:pt idx="97">
                  <c:v>85.763000000000005</c:v>
                </c:pt>
                <c:pt idx="98">
                  <c:v>87.864000000000004</c:v>
                </c:pt>
                <c:pt idx="99">
                  <c:v>88.712000000000003</c:v>
                </c:pt>
                <c:pt idx="100">
                  <c:v>87.034000000000006</c:v>
                </c:pt>
                <c:pt idx="101">
                  <c:v>86.305000000000007</c:v>
                </c:pt>
                <c:pt idx="102">
                  <c:v>87.457999999999998</c:v>
                </c:pt>
                <c:pt idx="103">
                  <c:v>84.441000000000003</c:v>
                </c:pt>
                <c:pt idx="104">
                  <c:v>87.881</c:v>
                </c:pt>
                <c:pt idx="105">
                  <c:v>86.948999999999998</c:v>
                </c:pt>
                <c:pt idx="106">
                  <c:v>87.507999999999996</c:v>
                </c:pt>
                <c:pt idx="107">
                  <c:v>91.948999999999998</c:v>
                </c:pt>
                <c:pt idx="108">
                  <c:v>92.084999999999994</c:v>
                </c:pt>
                <c:pt idx="109">
                  <c:v>96.168999999999997</c:v>
                </c:pt>
                <c:pt idx="110">
                  <c:v>97.102000000000004</c:v>
                </c:pt>
                <c:pt idx="111">
                  <c:v>100.458</c:v>
                </c:pt>
                <c:pt idx="112">
                  <c:v>99.474999999999994</c:v>
                </c:pt>
                <c:pt idx="113">
                  <c:v>98.355999999999995</c:v>
                </c:pt>
                <c:pt idx="114">
                  <c:v>96.932000000000002</c:v>
                </c:pt>
                <c:pt idx="115">
                  <c:v>93.119</c:v>
                </c:pt>
                <c:pt idx="116">
                  <c:v>90.542000000000002</c:v>
                </c:pt>
                <c:pt idx="117">
                  <c:v>87.322000000000003</c:v>
                </c:pt>
                <c:pt idx="118">
                  <c:v>83.712000000000003</c:v>
                </c:pt>
                <c:pt idx="119">
                  <c:v>83.254000000000005</c:v>
                </c:pt>
                <c:pt idx="120">
                  <c:v>83.287999999999997</c:v>
                </c:pt>
                <c:pt idx="121">
                  <c:v>84.525000000000006</c:v>
                </c:pt>
                <c:pt idx="122">
                  <c:v>83.983000000000004</c:v>
                </c:pt>
                <c:pt idx="123">
                  <c:v>83.153000000000006</c:v>
                </c:pt>
                <c:pt idx="124">
                  <c:v>82.61</c:v>
                </c:pt>
                <c:pt idx="125">
                  <c:v>82.897999999999996</c:v>
                </c:pt>
                <c:pt idx="126">
                  <c:v>83.507999999999996</c:v>
                </c:pt>
                <c:pt idx="127">
                  <c:v>81.661000000000001</c:v>
                </c:pt>
                <c:pt idx="128">
                  <c:v>84.322000000000003</c:v>
                </c:pt>
                <c:pt idx="129">
                  <c:v>81.846999999999994</c:v>
                </c:pt>
                <c:pt idx="130">
                  <c:v>80.661000000000001</c:v>
                </c:pt>
                <c:pt idx="131">
                  <c:v>82</c:v>
                </c:pt>
                <c:pt idx="132">
                  <c:v>82.39</c:v>
                </c:pt>
                <c:pt idx="133">
                  <c:v>83.373000000000005</c:v>
                </c:pt>
                <c:pt idx="134">
                  <c:v>82.305000000000007</c:v>
                </c:pt>
                <c:pt idx="135">
                  <c:v>84.61</c:v>
                </c:pt>
                <c:pt idx="136">
                  <c:v>86.846999999999994</c:v>
                </c:pt>
                <c:pt idx="137">
                  <c:v>89.254000000000005</c:v>
                </c:pt>
                <c:pt idx="138">
                  <c:v>85.932000000000002</c:v>
                </c:pt>
                <c:pt idx="139">
                  <c:v>90</c:v>
                </c:pt>
                <c:pt idx="140">
                  <c:v>90.271000000000001</c:v>
                </c:pt>
                <c:pt idx="141">
                  <c:v>88.236999999999995</c:v>
                </c:pt>
                <c:pt idx="142">
                  <c:v>86.78</c:v>
                </c:pt>
                <c:pt idx="143">
                  <c:v>85.745999999999995</c:v>
                </c:pt>
                <c:pt idx="144">
                  <c:v>83.051000000000002</c:v>
                </c:pt>
                <c:pt idx="145">
                  <c:v>82.677999999999997</c:v>
                </c:pt>
                <c:pt idx="146">
                  <c:v>80.763000000000005</c:v>
                </c:pt>
                <c:pt idx="147">
                  <c:v>78.575999999999993</c:v>
                </c:pt>
                <c:pt idx="148">
                  <c:v>80.016999999999996</c:v>
                </c:pt>
                <c:pt idx="149">
                  <c:v>80.626999999999995</c:v>
                </c:pt>
                <c:pt idx="150">
                  <c:v>80.831000000000003</c:v>
                </c:pt>
                <c:pt idx="151">
                  <c:v>79.084999999999994</c:v>
                </c:pt>
                <c:pt idx="152">
                  <c:v>79.203000000000003</c:v>
                </c:pt>
                <c:pt idx="153">
                  <c:v>81.932000000000002</c:v>
                </c:pt>
                <c:pt idx="154">
                  <c:v>79.881</c:v>
                </c:pt>
                <c:pt idx="155">
                  <c:v>82.119</c:v>
                </c:pt>
                <c:pt idx="156">
                  <c:v>82.507999999999996</c:v>
                </c:pt>
                <c:pt idx="157">
                  <c:v>80.948999999999998</c:v>
                </c:pt>
                <c:pt idx="158">
                  <c:v>79.61</c:v>
                </c:pt>
                <c:pt idx="159">
                  <c:v>81.507999999999996</c:v>
                </c:pt>
                <c:pt idx="160">
                  <c:v>80.728999999999999</c:v>
                </c:pt>
                <c:pt idx="161">
                  <c:v>78.897999999999996</c:v>
                </c:pt>
                <c:pt idx="162">
                  <c:v>81.305000000000007</c:v>
                </c:pt>
                <c:pt idx="163">
                  <c:v>80.236999999999995</c:v>
                </c:pt>
                <c:pt idx="164">
                  <c:v>79.135999999999996</c:v>
                </c:pt>
                <c:pt idx="165">
                  <c:v>79.305000000000007</c:v>
                </c:pt>
                <c:pt idx="166">
                  <c:v>79.796999999999997</c:v>
                </c:pt>
                <c:pt idx="167">
                  <c:v>80.338999999999999</c:v>
                </c:pt>
                <c:pt idx="168">
                  <c:v>77.846999999999994</c:v>
                </c:pt>
                <c:pt idx="169">
                  <c:v>79.236999999999995</c:v>
                </c:pt>
                <c:pt idx="170">
                  <c:v>78.338999999999999</c:v>
                </c:pt>
                <c:pt idx="171">
                  <c:v>78.067999999999998</c:v>
                </c:pt>
                <c:pt idx="172">
                  <c:v>78.305000000000007</c:v>
                </c:pt>
                <c:pt idx="173">
                  <c:v>77.61</c:v>
                </c:pt>
                <c:pt idx="174">
                  <c:v>78.102000000000004</c:v>
                </c:pt>
                <c:pt idx="175">
                  <c:v>78.881</c:v>
                </c:pt>
                <c:pt idx="176">
                  <c:v>79.626999999999995</c:v>
                </c:pt>
                <c:pt idx="177">
                  <c:v>78.745999999999995</c:v>
                </c:pt>
                <c:pt idx="178">
                  <c:v>79.203000000000003</c:v>
                </c:pt>
                <c:pt idx="179">
                  <c:v>78.305000000000007</c:v>
                </c:pt>
                <c:pt idx="180">
                  <c:v>80.016999999999996</c:v>
                </c:pt>
                <c:pt idx="181">
                  <c:v>78.168999999999997</c:v>
                </c:pt>
                <c:pt idx="182">
                  <c:v>78.051000000000002</c:v>
                </c:pt>
                <c:pt idx="183">
                  <c:v>78.424000000000007</c:v>
                </c:pt>
                <c:pt idx="184">
                  <c:v>77.203000000000003</c:v>
                </c:pt>
                <c:pt idx="185">
                  <c:v>78.915000000000006</c:v>
                </c:pt>
                <c:pt idx="186">
                  <c:v>78.034000000000006</c:v>
                </c:pt>
                <c:pt idx="187">
                  <c:v>77.915000000000006</c:v>
                </c:pt>
                <c:pt idx="188">
                  <c:v>77.457999999999998</c:v>
                </c:pt>
                <c:pt idx="189">
                  <c:v>81.254000000000005</c:v>
                </c:pt>
                <c:pt idx="190">
                  <c:v>78.61</c:v>
                </c:pt>
                <c:pt idx="191">
                  <c:v>79.881</c:v>
                </c:pt>
                <c:pt idx="192">
                  <c:v>77.644000000000005</c:v>
                </c:pt>
                <c:pt idx="193">
                  <c:v>79.338999999999999</c:v>
                </c:pt>
                <c:pt idx="194">
                  <c:v>77.203000000000003</c:v>
                </c:pt>
                <c:pt idx="195">
                  <c:v>77.694999999999993</c:v>
                </c:pt>
                <c:pt idx="196">
                  <c:v>78.965999999999994</c:v>
                </c:pt>
                <c:pt idx="197">
                  <c:v>76.305000000000007</c:v>
                </c:pt>
                <c:pt idx="198">
                  <c:v>79.373000000000005</c:v>
                </c:pt>
                <c:pt idx="199">
                  <c:v>78.051000000000002</c:v>
                </c:pt>
                <c:pt idx="200">
                  <c:v>75.457999999999998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100.56057031322294</c:v>
                </c:pt>
                <c:pt idx="1">
                  <c:v>100.63218397044713</c:v>
                </c:pt>
                <c:pt idx="2">
                  <c:v>100.70308658024707</c:v>
                </c:pt>
                <c:pt idx="3">
                  <c:v>100.77316056472515</c:v>
                </c:pt>
                <c:pt idx="4">
                  <c:v>100.84227371948992</c:v>
                </c:pt>
                <c:pt idx="5">
                  <c:v>100.91027781426216</c:v>
                </c:pt>
                <c:pt idx="6">
                  <c:v>100.97700712773974</c:v>
                </c:pt>
                <c:pt idx="7">
                  <c:v>101.04227692949995</c:v>
                </c:pt>
                <c:pt idx="8">
                  <c:v>101.10588192666687</c:v>
                </c:pt>
                <c:pt idx="9">
                  <c:v>101.16759469913552</c:v>
                </c:pt>
                <c:pt idx="10">
                  <c:v>101.22716415466616</c:v>
                </c:pt>
                <c:pt idx="11">
                  <c:v>101.28431404474399</c:v>
                </c:pt>
                <c:pt idx="12">
                  <c:v>101.33874159484658</c:v>
                </c:pt>
                <c:pt idx="13">
                  <c:v>101.39011632070755</c:v>
                </c:pt>
                <c:pt idx="14">
                  <c:v>101.43807912902368</c:v>
                </c:pt>
                <c:pt idx="15">
                  <c:v>101.48224184344065</c:v>
                </c:pt>
                <c:pt idx="16">
                  <c:v>101.52218736604294</c:v>
                </c:pt>
                <c:pt idx="17">
                  <c:v>101.55747080024406</c:v>
                </c:pt>
                <c:pt idx="18">
                  <c:v>101.58762205423228</c:v>
                </c:pt>
                <c:pt idx="19">
                  <c:v>101.61215076395649</c:v>
                </c:pt>
                <c:pt idx="20">
                  <c:v>101.63055489464527</c:v>
                </c:pt>
                <c:pt idx="21">
                  <c:v>101.64233520566953</c:v>
                </c:pt>
                <c:pt idx="22">
                  <c:v>101.64701903889306</c:v>
                </c:pt>
                <c:pt idx="23">
                  <c:v>101.64419879849467</c:v>
                </c:pt>
                <c:pt idx="24">
                  <c:v>101.63359324378609</c:v>
                </c:pt>
                <c:pt idx="25">
                  <c:v>101.61514353217694</c:v>
                </c:pt>
                <c:pt idx="26">
                  <c:v>101.58916099255217</c:v>
                </c:pt>
                <c:pt idx="27">
                  <c:v>101.55654990389985</c:v>
                </c:pt>
                <c:pt idx="28">
                  <c:v>101.51913585024502</c:v>
                </c:pt>
                <c:pt idx="29">
                  <c:v>101.48013782599514</c:v>
                </c:pt>
                <c:pt idx="30">
                  <c:v>101.44482884394422</c:v>
                </c:pt>
                <c:pt idx="31">
                  <c:v>101.421433210289</c:v>
                </c:pt>
                <c:pt idx="32">
                  <c:v>101.42230583977518</c:v>
                </c:pt>
                <c:pt idx="33">
                  <c:v>101.46542614560906</c:v>
                </c:pt>
                <c:pt idx="34">
                  <c:v>101.57621187177372</c:v>
                </c:pt>
                <c:pt idx="35">
                  <c:v>101.78961276095833</c:v>
                </c:pt>
                <c:pt idx="36">
                  <c:v>102.15237764289611</c:v>
                </c:pt>
                <c:pt idx="37">
                  <c:v>102.72530181324997</c:v>
                </c:pt>
                <c:pt idx="38">
                  <c:v>103.58515948701297</c:v>
                </c:pt>
                <c:pt idx="39">
                  <c:v>104.82591973061866</c:v>
                </c:pt>
                <c:pt idx="40">
                  <c:v>106.55875142908808</c:v>
                </c:pt>
                <c:pt idx="41">
                  <c:v>108.91026748989853</c:v>
                </c:pt>
                <c:pt idx="42">
                  <c:v>112.0184682838803</c:v>
                </c:pt>
                <c:pt idx="43">
                  <c:v>116.02594613357172</c:v>
                </c:pt>
                <c:pt idx="44">
                  <c:v>121.07012621057832</c:v>
                </c:pt>
                <c:pt idx="45">
                  <c:v>127.27064980239</c:v>
                </c:pt>
                <c:pt idx="46">
                  <c:v>134.71443767460602</c:v>
                </c:pt>
                <c:pt idx="47">
                  <c:v>143.43946282774974</c:v>
                </c:pt>
                <c:pt idx="48">
                  <c:v>153.41874660617233</c:v>
                </c:pt>
                <c:pt idx="49">
                  <c:v>164.54648218114258</c:v>
                </c:pt>
                <c:pt idx="50">
                  <c:v>176.62836212007298</c:v>
                </c:pt>
                <c:pt idx="51">
                  <c:v>189.37772246717208</c:v>
                </c:pt>
                <c:pt idx="52">
                  <c:v>202.41539002036455</c:v>
                </c:pt>
                <c:pt idx="53">
                  <c:v>215.25165761966315</c:v>
                </c:pt>
                <c:pt idx="54">
                  <c:v>227.16286667409511</c:v>
                </c:pt>
                <c:pt idx="55">
                  <c:v>236.77535658616429</c:v>
                </c:pt>
                <c:pt idx="56">
                  <c:v>241.32511975600232</c:v>
                </c:pt>
                <c:pt idx="57">
                  <c:v>236.47350812324353</c:v>
                </c:pt>
                <c:pt idx="58">
                  <c:v>218.46136907421399</c:v>
                </c:pt>
                <c:pt idx="59">
                  <c:v>188.4167213249587</c:v>
                </c:pt>
                <c:pt idx="60">
                  <c:v>154.17659790794573</c:v>
                </c:pt>
                <c:pt idx="61">
                  <c:v>125.7093511416172</c:v>
                </c:pt>
                <c:pt idx="62">
                  <c:v>108.27997449880849</c:v>
                </c:pt>
                <c:pt idx="63">
                  <c:v>100.73807434449255</c:v>
                </c:pt>
                <c:pt idx="64">
                  <c:v>99.168300760299488</c:v>
                </c:pt>
                <c:pt idx="65">
                  <c:v>100.52239194578391</c:v>
                </c:pt>
                <c:pt idx="66">
                  <c:v>103.49394332165545</c:v>
                </c:pt>
                <c:pt idx="67">
                  <c:v>107.8370225864624</c:v>
                </c:pt>
                <c:pt idx="68">
                  <c:v>113.6739977065691</c:v>
                </c:pt>
                <c:pt idx="69">
                  <c:v>121.16945222752182</c:v>
                </c:pt>
                <c:pt idx="70">
                  <c:v>130.4065954824467</c:v>
                </c:pt>
                <c:pt idx="71">
                  <c:v>141.3256001204964</c:v>
                </c:pt>
                <c:pt idx="72">
                  <c:v>153.6815454222664</c:v>
                </c:pt>
                <c:pt idx="73">
                  <c:v>167.01636241082485</c:v>
                </c:pt>
                <c:pt idx="74">
                  <c:v>180.61382298625551</c:v>
                </c:pt>
                <c:pt idx="75">
                  <c:v>193.2735385127769</c:v>
                </c:pt>
                <c:pt idx="76">
                  <c:v>202.57790683943404</c:v>
                </c:pt>
                <c:pt idx="77">
                  <c:v>203.9759708014748</c:v>
                </c:pt>
                <c:pt idx="78">
                  <c:v>192.13884041731063</c:v>
                </c:pt>
                <c:pt idx="79">
                  <c:v>166.53942015368486</c:v>
                </c:pt>
                <c:pt idx="80">
                  <c:v>135.52448313842282</c:v>
                </c:pt>
                <c:pt idx="81">
                  <c:v>110.63469943842833</c:v>
                </c:pt>
                <c:pt idx="82">
                  <c:v>96.885492326904327</c:v>
                </c:pt>
                <c:pt idx="83">
                  <c:v>91.543079277210055</c:v>
                </c:pt>
                <c:pt idx="84">
                  <c:v>89.997757523292378</c:v>
                </c:pt>
                <c:pt idx="85">
                  <c:v>89.567756777856502</c:v>
                </c:pt>
                <c:pt idx="86">
                  <c:v>89.358508783247345</c:v>
                </c:pt>
                <c:pt idx="87">
                  <c:v>89.180130016438014</c:v>
                </c:pt>
                <c:pt idx="88">
                  <c:v>89.005863794514767</c:v>
                </c:pt>
                <c:pt idx="89">
                  <c:v>88.83309204701645</c:v>
                </c:pt>
                <c:pt idx="90">
                  <c:v>88.661567554861222</c:v>
                </c:pt>
                <c:pt idx="91">
                  <c:v>88.491205280685747</c:v>
                </c:pt>
                <c:pt idx="92">
                  <c:v>88.321933629251291</c:v>
                </c:pt>
                <c:pt idx="93">
                  <c:v>88.153690106885406</c:v>
                </c:pt>
                <c:pt idx="94">
                  <c:v>87.986429870551447</c:v>
                </c:pt>
                <c:pt idx="95">
                  <c:v>87.820153620296921</c:v>
                </c:pt>
                <c:pt idx="96">
                  <c:v>87.654988943297255</c:v>
                </c:pt>
                <c:pt idx="97">
                  <c:v>87.491407729286138</c:v>
                </c:pt>
                <c:pt idx="98">
                  <c:v>87.330757245361042</c:v>
                </c:pt>
                <c:pt idx="99">
                  <c:v>87.176439253602595</c:v>
                </c:pt>
                <c:pt idx="100">
                  <c:v>87.036269343194533</c:v>
                </c:pt>
                <c:pt idx="101">
                  <c:v>86.926672237065048</c:v>
                </c:pt>
                <c:pt idx="102">
                  <c:v>86.879141983984169</c:v>
                </c:pt>
                <c:pt idx="103">
                  <c:v>86.9483729260741</c:v>
                </c:pt>
                <c:pt idx="104">
                  <c:v>87.219202088515146</c:v>
                </c:pt>
                <c:pt idx="105">
                  <c:v>87.806031439162368</c:v>
                </c:pt>
                <c:pt idx="106">
                  <c:v>88.835072128208822</c:v>
                </c:pt>
                <c:pt idx="107">
                  <c:v>90.400096311562308</c:v>
                </c:pt>
                <c:pt idx="108">
                  <c:v>92.491680799107286</c:v>
                </c:pt>
                <c:pt idx="109">
                  <c:v>94.92123733554881</c:v>
                </c:pt>
                <c:pt idx="110">
                  <c:v>97.287075631375473</c:v>
                </c:pt>
                <c:pt idx="111">
                  <c:v>99.037177387714337</c:v>
                </c:pt>
                <c:pt idx="112">
                  <c:v>99.645622906585785</c:v>
                </c:pt>
                <c:pt idx="113">
                  <c:v>98.839986828486772</c:v>
                </c:pt>
                <c:pt idx="114">
                  <c:v>96.751121419311232</c:v>
                </c:pt>
                <c:pt idx="115">
                  <c:v>93.87716820150402</c:v>
                </c:pt>
                <c:pt idx="116">
                  <c:v>90.869057384268999</c:v>
                </c:pt>
                <c:pt idx="117">
                  <c:v>88.266893489467989</c:v>
                </c:pt>
                <c:pt idx="118">
                  <c:v>86.3387444013552</c:v>
                </c:pt>
                <c:pt idx="119">
                  <c:v>85.082481503763034</c:v>
                </c:pt>
                <c:pt idx="120">
                  <c:v>84.337803560119355</c:v>
                </c:pt>
                <c:pt idx="121">
                  <c:v>83.911296466170086</c:v>
                </c:pt>
                <c:pt idx="122">
                  <c:v>83.651262500703595</c:v>
                </c:pt>
                <c:pt idx="123">
                  <c:v>83.465881096297835</c:v>
                </c:pt>
                <c:pt idx="124">
                  <c:v>83.309822334751701</c:v>
                </c:pt>
                <c:pt idx="125">
                  <c:v>83.16438548420517</c:v>
                </c:pt>
                <c:pt idx="126">
                  <c:v>83.023092203817669</c:v>
                </c:pt>
                <c:pt idx="127">
                  <c:v>82.884252078516596</c:v>
                </c:pt>
                <c:pt idx="128">
                  <c:v>82.748337988202479</c:v>
                </c:pt>
                <c:pt idx="129">
                  <c:v>82.618542427435855</c:v>
                </c:pt>
                <c:pt idx="130">
                  <c:v>82.504722743922258</c:v>
                </c:pt>
                <c:pt idx="131">
                  <c:v>82.432260514523009</c:v>
                </c:pt>
                <c:pt idx="132">
                  <c:v>82.456095813425037</c:v>
                </c:pt>
                <c:pt idx="133">
                  <c:v>82.673659356989845</c:v>
                </c:pt>
                <c:pt idx="134">
                  <c:v>83.21900095157973</c:v>
                </c:pt>
                <c:pt idx="135">
                  <c:v>84.214260682236642</c:v>
                </c:pt>
                <c:pt idx="136">
                  <c:v>85.672822260157758</c:v>
                </c:pt>
                <c:pt idx="137">
                  <c:v>87.397847392203644</c:v>
                </c:pt>
                <c:pt idx="138">
                  <c:v>88.965969645028508</c:v>
                </c:pt>
                <c:pt idx="139">
                  <c:v>89.863984617922881</c:v>
                </c:pt>
                <c:pt idx="140">
                  <c:v>89.735700970201364</c:v>
                </c:pt>
                <c:pt idx="141">
                  <c:v>88.581309164615192</c:v>
                </c:pt>
                <c:pt idx="142">
                  <c:v>86.759165277330013</c:v>
                </c:pt>
                <c:pt idx="143">
                  <c:v>84.787140375098431</c:v>
                </c:pt>
                <c:pt idx="144">
                  <c:v>83.092037761383182</c:v>
                </c:pt>
                <c:pt idx="145">
                  <c:v>81.869293862203136</c:v>
                </c:pt>
                <c:pt idx="146">
                  <c:v>81.099990207605543</c:v>
                </c:pt>
                <c:pt idx="147">
                  <c:v>80.656149521895401</c:v>
                </c:pt>
                <c:pt idx="148">
                  <c:v>80.400560772379848</c:v>
                </c:pt>
                <c:pt idx="149">
                  <c:v>80.235536597980271</c:v>
                </c:pt>
                <c:pt idx="150">
                  <c:v>80.107340877384615</c:v>
                </c:pt>
                <c:pt idx="151">
                  <c:v>79.991891026418699</c:v>
                </c:pt>
                <c:pt idx="152">
                  <c:v>79.880145269334463</c:v>
                </c:pt>
                <c:pt idx="153">
                  <c:v>79.76918872760281</c:v>
                </c:pt>
                <c:pt idx="154">
                  <c:v>79.658175238235074</c:v>
                </c:pt>
                <c:pt idx="155">
                  <c:v>79.546851470119023</c:v>
                </c:pt>
                <c:pt idx="156">
                  <c:v>79.435114565045779</c:v>
                </c:pt>
                <c:pt idx="157">
                  <c:v>79.32290082078859</c:v>
                </c:pt>
                <c:pt idx="158">
                  <c:v>79.210161678025656</c:v>
                </c:pt>
                <c:pt idx="159">
                  <c:v>79.096858917741059</c:v>
                </c:pt>
                <c:pt idx="160">
                  <c:v>78.982963368991975</c:v>
                </c:pt>
                <c:pt idx="161">
                  <c:v>78.868454111817542</c:v>
                </c:pt>
                <c:pt idx="162">
                  <c:v>78.753317706001638</c:v>
                </c:pt>
                <c:pt idx="163">
                  <c:v>78.637547403243147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100.5605703132132</c:v>
                </c:pt>
                <c:pt idx="1">
                  <c:v>100.63218397042014</c:v>
                </c:pt>
                <c:pt idx="2">
                  <c:v>100.70308658017356</c:v>
                </c:pt>
                <c:pt idx="3">
                  <c:v>100.77316056452833</c:v>
                </c:pt>
                <c:pt idx="4">
                  <c:v>100.84227371897205</c:v>
                </c:pt>
                <c:pt idx="5">
                  <c:v>100.91027781292297</c:v>
                </c:pt>
                <c:pt idx="6">
                  <c:v>100.97700712433621</c:v>
                </c:pt>
                <c:pt idx="7">
                  <c:v>101.04227692099862</c:v>
                </c:pt>
                <c:pt idx="8">
                  <c:v>101.10588190579742</c:v>
                </c:pt>
                <c:pt idx="9">
                  <c:v>101.16759464878515</c:v>
                </c:pt>
                <c:pt idx="10">
                  <c:v>101.22716403527788</c:v>
                </c:pt>
                <c:pt idx="11">
                  <c:v>101.28431376652421</c:v>
                </c:pt>
                <c:pt idx="12">
                  <c:v>101.33874095763787</c:v>
                </c:pt>
                <c:pt idx="13">
                  <c:v>101.39011488639844</c:v>
                </c:pt>
                <c:pt idx="14">
                  <c:v>101.43807595601571</c:v>
                </c:pt>
                <c:pt idx="15">
                  <c:v>101.4822349447461</c:v>
                </c:pt>
                <c:pt idx="16">
                  <c:v>101.52217262493852</c:v>
                </c:pt>
                <c:pt idx="17">
                  <c:v>101.55743984312909</c:v>
                </c:pt>
                <c:pt idx="18">
                  <c:v>101.58755816049539</c:v>
                </c:pt>
                <c:pt idx="19">
                  <c:v>101.61202115845121</c:v>
                </c:pt>
                <c:pt idx="20">
                  <c:v>101.63029651638983</c:v>
                </c:pt>
                <c:pt idx="21">
                  <c:v>101.64182896640665</c:v>
                </c:pt>
                <c:pt idx="22">
                  <c:v>101.64604422201452</c:v>
                </c:pt>
                <c:pt idx="23">
                  <c:v>101.64235396316587</c:v>
                </c:pt>
                <c:pt idx="24">
                  <c:v>101.63016193719135</c:v>
                </c:pt>
                <c:pt idx="25">
                  <c:v>101.60887120369016</c:v>
                </c:pt>
                <c:pt idx="26">
                  <c:v>101.57789251053896</c:v>
                </c:pt>
                <c:pt idx="27">
                  <c:v>101.53665373823009</c:v>
                </c:pt>
                <c:pt idx="28">
                  <c:v>101.48461029173463</c:v>
                </c:pt>
                <c:pt idx="29">
                  <c:v>101.42125625502412</c:v>
                </c:pt>
                <c:pt idx="30">
                  <c:v>101.34613605635658</c:v>
                </c:pt>
                <c:pt idx="31">
                  <c:v>101.25885632659201</c:v>
                </c:pt>
                <c:pt idx="32">
                  <c:v>101.15909757321094</c:v>
                </c:pt>
                <c:pt idx="33">
                  <c:v>101.04662524504045</c:v>
                </c:pt>
                <c:pt idx="34">
                  <c:v>100.92129973275038</c:v>
                </c:pt>
                <c:pt idx="35">
                  <c:v>100.78308484329513</c:v>
                </c:pt>
                <c:pt idx="36">
                  <c:v>100.63205430679163</c:v>
                </c:pt>
                <c:pt idx="37">
                  <c:v>100.46839592413565</c:v>
                </c:pt>
                <c:pt idx="38">
                  <c:v>100.2924130428047</c:v>
                </c:pt>
                <c:pt idx="39">
                  <c:v>100.10452315384387</c:v>
                </c:pt>
                <c:pt idx="40">
                  <c:v>99.90525352921226</c:v>
                </c:pt>
                <c:pt idx="41">
                  <c:v>99.695233957255823</c:v>
                </c:pt>
                <c:pt idx="42">
                  <c:v>99.475186775072061</c:v>
                </c:pt>
                <c:pt idx="43">
                  <c:v>99.245914529201556</c:v>
                </c:pt>
                <c:pt idx="44">
                  <c:v>99.008285710095066</c:v>
                </c:pt>
                <c:pt idx="45">
                  <c:v>98.76321909241635</c:v>
                </c:pt>
                <c:pt idx="46">
                  <c:v>98.511667266256097</c:v>
                </c:pt>
                <c:pt idx="47">
                  <c:v>98.254599960753069</c:v>
                </c:pt>
                <c:pt idx="48">
                  <c:v>97.992987741854435</c:v>
                </c:pt>
                <c:pt idx="49">
                  <c:v>97.727786613600045</c:v>
                </c:pt>
                <c:pt idx="50">
                  <c:v>97.459923973568195</c:v>
                </c:pt>
                <c:pt idx="51">
                  <c:v>97.190286275878591</c:v>
                </c:pt>
                <c:pt idx="52">
                  <c:v>96.919708648045486</c:v>
                </c:pt>
                <c:pt idx="53">
                  <c:v>96.648966599438339</c:v>
                </c:pt>
                <c:pt idx="54">
                  <c:v>96.378769856548146</c:v>
                </c:pt>
                <c:pt idx="55">
                  <c:v>96.109758269527674</c:v>
                </c:pt>
                <c:pt idx="56">
                  <c:v>95.842499659566954</c:v>
                </c:pt>
                <c:pt idx="57">
                  <c:v>95.577489419687922</c:v>
                </c:pt>
                <c:pt idx="58">
                  <c:v>95.315151642880593</c:v>
                </c:pt>
                <c:pt idx="59">
                  <c:v>95.055841530141464</c:v>
                </c:pt>
                <c:pt idx="60">
                  <c:v>94.799848824870637</c:v>
                </c:pt>
                <c:pt idx="61">
                  <c:v>94.547402026574687</c:v>
                </c:pt>
                <c:pt idx="62">
                  <c:v>94.298673152973933</c:v>
                </c:pt>
                <c:pt idx="63">
                  <c:v>94.053782842523631</c:v>
                </c:pt>
                <c:pt idx="64">
                  <c:v>93.812805616366944</c:v>
                </c:pt>
                <c:pt idx="65">
                  <c:v>93.575775147561913</c:v>
                </c:pt>
                <c:pt idx="66">
                  <c:v>93.34268941423349</c:v>
                </c:pt>
                <c:pt idx="67">
                  <c:v>93.113515640712151</c:v>
                </c:pt>
                <c:pt idx="68">
                  <c:v>92.888194955789018</c:v>
                </c:pt>
                <c:pt idx="69">
                  <c:v>92.666646719362745</c:v>
                </c:pt>
                <c:pt idx="70">
                  <c:v>92.448772487711608</c:v>
                </c:pt>
                <c:pt idx="71">
                  <c:v>92.234459603359397</c:v>
                </c:pt>
                <c:pt idx="72">
                  <c:v>92.023584408159365</c:v>
                </c:pt>
                <c:pt idx="73">
                  <c:v>91.816015088050463</c:v>
                </c:pt>
                <c:pt idx="74">
                  <c:v>91.611614165264186</c:v>
                </c:pt>
                <c:pt idx="75">
                  <c:v>91.410240658931173</c:v>
                </c:pt>
                <c:pt idx="76">
                  <c:v>91.211751938404632</c:v>
                </c:pt>
                <c:pt idx="77">
                  <c:v>91.016005295518681</c:v>
                </c:pt>
                <c:pt idx="78">
                  <c:v>90.822859262739129</c:v>
                </c:pt>
                <c:pt idx="79">
                  <c:v>90.632174704012286</c:v>
                </c:pt>
                <c:pt idx="80">
                  <c:v>90.44381570430501</c:v>
                </c:pt>
                <c:pt idx="81">
                  <c:v>90.257650282550841</c:v>
                </c:pt>
                <c:pt idx="82">
                  <c:v>90.073550951130954</c:v>
                </c:pt>
                <c:pt idx="83">
                  <c:v>89.891395143250961</c:v>
                </c:pt>
                <c:pt idx="84">
                  <c:v>89.711065527723449</c:v>
                </c:pt>
                <c:pt idx="85">
                  <c:v>89.532450228806923</c:v>
                </c:pt>
                <c:pt idx="86">
                  <c:v>89.355442966936394</c:v>
                </c:pt>
                <c:pt idx="87">
                  <c:v>89.179943134451278</c:v>
                </c:pt>
                <c:pt idx="88">
                  <c:v>89.005855818802672</c:v>
                </c:pt>
                <c:pt idx="89">
                  <c:v>88.83309178422283</c:v>
                </c:pt>
                <c:pt idx="90">
                  <c:v>88.661567421469186</c:v>
                </c:pt>
                <c:pt idx="91">
                  <c:v>88.491204674014796</c:v>
                </c:pt>
                <c:pt idx="92">
                  <c:v>88.321930947942988</c:v>
                </c:pt>
                <c:pt idx="93">
                  <c:v>88.153679011807398</c:v>
                </c:pt>
                <c:pt idx="94">
                  <c:v>87.986386891832069</c:v>
                </c:pt>
                <c:pt idx="95">
                  <c:v>87.819997767038316</c:v>
                </c:pt>
                <c:pt idx="96">
                  <c:v>87.654459868179458</c:v>
                </c:pt>
                <c:pt idx="97">
                  <c:v>87.489726383737292</c:v>
                </c:pt>
                <c:pt idx="98">
                  <c:v>87.325755375659341</c:v>
                </c:pt>
                <c:pt idx="99">
                  <c:v>87.162509706992751</c:v>
                </c:pt>
                <c:pt idx="100">
                  <c:v>86.99995698307383</c:v>
                </c:pt>
                <c:pt idx="101">
                  <c:v>86.838069507456183</c:v>
                </c:pt>
                <c:pt idx="102">
                  <c:v>86.676824253283428</c:v>
                </c:pt>
                <c:pt idx="103">
                  <c:v>86.516202850326607</c:v>
                </c:pt>
                <c:pt idx="104">
                  <c:v>86.356191587391166</c:v>
                </c:pt>
                <c:pt idx="105">
                  <c:v>86.19678142924414</c:v>
                </c:pt>
                <c:pt idx="106">
                  <c:v>86.037968046601421</c:v>
                </c:pt>
                <c:pt idx="107">
                  <c:v>85.879751857037746</c:v>
                </c:pt>
                <c:pt idx="108">
                  <c:v>85.722138073925535</c:v>
                </c:pt>
                <c:pt idx="109">
                  <c:v>85.565136759664711</c:v>
                </c:pt>
                <c:pt idx="110">
                  <c:v>85.40876287852987</c:v>
                </c:pt>
                <c:pt idx="111">
                  <c:v>85.253036343434573</c:v>
                </c:pt>
                <c:pt idx="112">
                  <c:v>85.097982049803107</c:v>
                </c:pt>
                <c:pt idx="113">
                  <c:v>84.943629888563606</c:v>
                </c:pt>
                <c:pt idx="114">
                  <c:v>84.790014729066726</c:v>
                </c:pt>
                <c:pt idx="115">
                  <c:v>84.63717636152974</c:v>
                </c:pt>
                <c:pt idx="116">
                  <c:v>84.485159387471768</c:v>
                </c:pt>
                <c:pt idx="117">
                  <c:v>84.334013045619599</c:v>
                </c:pt>
                <c:pt idx="118">
                  <c:v>84.183790960027309</c:v>
                </c:pt>
                <c:pt idx="119">
                  <c:v>84.034550796784217</c:v>
                </c:pt>
                <c:pt idx="120">
                  <c:v>83.886353815826155</c:v>
                </c:pt>
                <c:pt idx="121">
                  <c:v>83.739264305164028</c:v>
                </c:pt>
                <c:pt idx="122">
                  <c:v>83.593348886459239</c:v>
                </c:pt>
                <c:pt idx="123">
                  <c:v>83.448675683455434</c:v>
                </c:pt>
                <c:pt idx="124">
                  <c:v>83.305313348446248</c:v>
                </c:pt>
                <c:pt idx="125">
                  <c:v>83.163329946800189</c:v>
                </c:pt>
                <c:pt idx="126">
                  <c:v>83.022791705586016</c:v>
                </c:pt>
                <c:pt idx="127">
                  <c:v>82.883761639465575</c:v>
                </c:pt>
                <c:pt idx="128">
                  <c:v>82.746298075047903</c:v>
                </c:pt>
                <c:pt idx="129">
                  <c:v>82.610453103495473</c:v>
                </c:pt>
                <c:pt idx="130">
                  <c:v>82.476270999871588</c:v>
                </c:pt>
                <c:pt idx="131">
                  <c:v>82.34378665591278</c:v>
                </c:pt>
                <c:pt idx="132">
                  <c:v>82.213024079894879</c:v>
                </c:pt>
                <c:pt idx="133">
                  <c:v>82.083995022277691</c:v>
                </c:pt>
                <c:pt idx="134">
                  <c:v>81.956697788114838</c:v>
                </c:pt>
                <c:pt idx="135">
                  <c:v>81.831116296162776</c:v>
                </c:pt>
                <c:pt idx="136">
                  <c:v>81.707219439768437</c:v>
                </c:pt>
                <c:pt idx="137">
                  <c:v>81.584960795796846</c:v>
                </c:pt>
                <c:pt idx="138">
                  <c:v>81.464278715263234</c:v>
                </c:pt>
                <c:pt idx="139">
                  <c:v>81.345096813525018</c:v>
                </c:pt>
                <c:pt idx="140">
                  <c:v>81.227324859800746</c:v>
                </c:pt>
                <c:pt idx="141">
                  <c:v>81.110860046644802</c:v>
                </c:pt>
                <c:pt idx="142">
                  <c:v>80.995588601239547</c:v>
                </c:pt>
                <c:pt idx="143">
                  <c:v>80.881387683424691</c:v>
                </c:pt>
                <c:pt idx="144">
                  <c:v>80.768127501604951</c:v>
                </c:pt>
                <c:pt idx="145">
                  <c:v>80.655673568119653</c:v>
                </c:pt>
                <c:pt idx="146">
                  <c:v>80.543889010993198</c:v>
                </c:pt>
                <c:pt idx="147">
                  <c:v>80.432636859418082</c:v>
                </c:pt>
                <c:pt idx="148">
                  <c:v>80.321782225596181</c:v>
                </c:pt>
                <c:pt idx="149">
                  <c:v>80.211194315005088</c:v>
                </c:pt>
                <c:pt idx="150">
                  <c:v>80.100748209775489</c:v>
                </c:pt>
                <c:pt idx="151">
                  <c:v>79.990326384491283</c:v>
                </c:pt>
                <c:pt idx="152">
                  <c:v>79.879819929136659</c:v>
                </c:pt>
                <c:pt idx="153">
                  <c:v>79.769129468975038</c:v>
                </c:pt>
                <c:pt idx="154">
                  <c:v>79.658165784898173</c:v>
                </c:pt>
                <c:pt idx="155">
                  <c:v>79.546850149514313</c:v>
                </c:pt>
                <c:pt idx="156">
                  <c:v>79.435114403515271</c:v>
                </c:pt>
                <c:pt idx="157">
                  <c:v>79.322900803491422</c:v>
                </c:pt>
                <c:pt idx="158">
                  <c:v>79.210161676404283</c:v>
                </c:pt>
                <c:pt idx="159">
                  <c:v>79.096858917608031</c:v>
                </c:pt>
                <c:pt idx="160">
                  <c:v>78.982963368982425</c:v>
                </c:pt>
                <c:pt idx="161">
                  <c:v>78.868454111816945</c:v>
                </c:pt>
                <c:pt idx="162">
                  <c:v>78.75331770600161</c:v>
                </c:pt>
                <c:pt idx="163">
                  <c:v>78.637547403243147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101.458</c:v>
                </c:pt>
                <c:pt idx="1">
                  <c:v>102.69499999999999</c:v>
                </c:pt>
                <c:pt idx="2">
                  <c:v>101.949</c:v>
                </c:pt>
                <c:pt idx="3">
                  <c:v>101.864</c:v>
                </c:pt>
                <c:pt idx="4">
                  <c:v>100.508</c:v>
                </c:pt>
                <c:pt idx="5">
                  <c:v>101.23699999999999</c:v>
                </c:pt>
                <c:pt idx="6">
                  <c:v>101.746</c:v>
                </c:pt>
                <c:pt idx="7">
                  <c:v>101.22</c:v>
                </c:pt>
                <c:pt idx="8">
                  <c:v>104.08499999999999</c:v>
                </c:pt>
                <c:pt idx="9">
                  <c:v>100.492</c:v>
                </c:pt>
                <c:pt idx="10">
                  <c:v>101.797</c:v>
                </c:pt>
                <c:pt idx="11">
                  <c:v>101.661</c:v>
                </c:pt>
                <c:pt idx="12">
                  <c:v>99.831000000000003</c:v>
                </c:pt>
                <c:pt idx="13">
                  <c:v>101.76300000000001</c:v>
                </c:pt>
                <c:pt idx="14">
                  <c:v>102</c:v>
                </c:pt>
                <c:pt idx="15">
                  <c:v>98.948999999999998</c:v>
                </c:pt>
                <c:pt idx="16">
                  <c:v>101.407</c:v>
                </c:pt>
                <c:pt idx="17">
                  <c:v>100.203</c:v>
                </c:pt>
                <c:pt idx="18">
                  <c:v>99.22</c:v>
                </c:pt>
                <c:pt idx="19">
                  <c:v>98.575999999999993</c:v>
                </c:pt>
                <c:pt idx="20">
                  <c:v>99.525000000000006</c:v>
                </c:pt>
                <c:pt idx="21">
                  <c:v>100.03400000000001</c:v>
                </c:pt>
                <c:pt idx="22">
                  <c:v>101.627</c:v>
                </c:pt>
                <c:pt idx="23">
                  <c:v>99.915000000000006</c:v>
                </c:pt>
                <c:pt idx="24">
                  <c:v>99.051000000000002</c:v>
                </c:pt>
                <c:pt idx="25">
                  <c:v>99.525000000000006</c:v>
                </c:pt>
                <c:pt idx="26">
                  <c:v>100.898</c:v>
                </c:pt>
                <c:pt idx="27">
                  <c:v>100.102</c:v>
                </c:pt>
                <c:pt idx="28">
                  <c:v>101.69499999999999</c:v>
                </c:pt>
                <c:pt idx="29">
                  <c:v>102</c:v>
                </c:pt>
                <c:pt idx="30">
                  <c:v>102.017</c:v>
                </c:pt>
                <c:pt idx="31">
                  <c:v>102.661</c:v>
                </c:pt>
                <c:pt idx="32">
                  <c:v>103.407</c:v>
                </c:pt>
                <c:pt idx="33">
                  <c:v>103.39</c:v>
                </c:pt>
                <c:pt idx="34">
                  <c:v>103.42400000000001</c:v>
                </c:pt>
                <c:pt idx="35">
                  <c:v>104.69499999999999</c:v>
                </c:pt>
                <c:pt idx="36">
                  <c:v>107.593</c:v>
                </c:pt>
                <c:pt idx="37">
                  <c:v>107.678</c:v>
                </c:pt>
                <c:pt idx="38">
                  <c:v>106.136</c:v>
                </c:pt>
                <c:pt idx="39">
                  <c:v>108.661</c:v>
                </c:pt>
                <c:pt idx="40">
                  <c:v>109.102</c:v>
                </c:pt>
                <c:pt idx="41">
                  <c:v>109.84699999999999</c:v>
                </c:pt>
                <c:pt idx="42">
                  <c:v>110.373</c:v>
                </c:pt>
                <c:pt idx="43">
                  <c:v>114.492</c:v>
                </c:pt>
                <c:pt idx="44">
                  <c:v>119.373</c:v>
                </c:pt>
                <c:pt idx="45">
                  <c:v>123.746</c:v>
                </c:pt>
                <c:pt idx="46">
                  <c:v>126.18600000000001</c:v>
                </c:pt>
                <c:pt idx="47">
                  <c:v>134.91499999999999</c:v>
                </c:pt>
                <c:pt idx="48">
                  <c:v>146.22</c:v>
                </c:pt>
                <c:pt idx="49">
                  <c:v>157.64400000000001</c:v>
                </c:pt>
                <c:pt idx="50">
                  <c:v>173.30500000000001</c:v>
                </c:pt>
                <c:pt idx="51">
                  <c:v>191.017</c:v>
                </c:pt>
                <c:pt idx="52">
                  <c:v>205.49199999999999</c:v>
                </c:pt>
                <c:pt idx="53">
                  <c:v>218.542</c:v>
                </c:pt>
                <c:pt idx="54">
                  <c:v>229.203</c:v>
                </c:pt>
                <c:pt idx="55">
                  <c:v>232.05099999999999</c:v>
                </c:pt>
                <c:pt idx="56">
                  <c:v>233.78</c:v>
                </c:pt>
                <c:pt idx="57">
                  <c:v>230.42400000000001</c:v>
                </c:pt>
                <c:pt idx="58">
                  <c:v>222.62700000000001</c:v>
                </c:pt>
                <c:pt idx="59">
                  <c:v>205.898</c:v>
                </c:pt>
                <c:pt idx="60">
                  <c:v>167.78</c:v>
                </c:pt>
                <c:pt idx="61">
                  <c:v>123.339</c:v>
                </c:pt>
                <c:pt idx="62">
                  <c:v>106.254</c:v>
                </c:pt>
                <c:pt idx="63">
                  <c:v>103.288</c:v>
                </c:pt>
                <c:pt idx="64">
                  <c:v>101.42400000000001</c:v>
                </c:pt>
                <c:pt idx="65">
                  <c:v>104.458</c:v>
                </c:pt>
                <c:pt idx="66">
                  <c:v>106.18600000000001</c:v>
                </c:pt>
                <c:pt idx="67">
                  <c:v>110.831</c:v>
                </c:pt>
                <c:pt idx="68">
                  <c:v>112.678</c:v>
                </c:pt>
                <c:pt idx="69">
                  <c:v>119.57599999999999</c:v>
                </c:pt>
                <c:pt idx="70">
                  <c:v>129.40700000000001</c:v>
                </c:pt>
                <c:pt idx="71">
                  <c:v>141.08500000000001</c:v>
                </c:pt>
                <c:pt idx="72">
                  <c:v>152.50800000000001</c:v>
                </c:pt>
                <c:pt idx="73">
                  <c:v>167.72900000000001</c:v>
                </c:pt>
                <c:pt idx="74">
                  <c:v>179.322</c:v>
                </c:pt>
                <c:pt idx="75">
                  <c:v>187.678</c:v>
                </c:pt>
                <c:pt idx="76">
                  <c:v>194.40700000000001</c:v>
                </c:pt>
                <c:pt idx="77">
                  <c:v>196.03399999999999</c:v>
                </c:pt>
                <c:pt idx="78">
                  <c:v>192.74600000000001</c:v>
                </c:pt>
                <c:pt idx="79">
                  <c:v>178.203</c:v>
                </c:pt>
                <c:pt idx="80">
                  <c:v>142.08500000000001</c:v>
                </c:pt>
                <c:pt idx="81">
                  <c:v>103.593</c:v>
                </c:pt>
                <c:pt idx="82">
                  <c:v>94.135999999999996</c:v>
                </c:pt>
                <c:pt idx="83">
                  <c:v>87.644000000000005</c:v>
                </c:pt>
                <c:pt idx="84">
                  <c:v>88.406999999999996</c:v>
                </c:pt>
                <c:pt idx="85">
                  <c:v>88.492000000000004</c:v>
                </c:pt>
                <c:pt idx="86">
                  <c:v>87.932000000000002</c:v>
                </c:pt>
                <c:pt idx="87">
                  <c:v>86.067999999999998</c:v>
                </c:pt>
                <c:pt idx="88">
                  <c:v>88.441000000000003</c:v>
                </c:pt>
                <c:pt idx="89">
                  <c:v>89.254000000000005</c:v>
                </c:pt>
                <c:pt idx="90">
                  <c:v>88.034000000000006</c:v>
                </c:pt>
                <c:pt idx="91">
                  <c:v>88.474999999999994</c:v>
                </c:pt>
                <c:pt idx="92">
                  <c:v>88.084999999999994</c:v>
                </c:pt>
                <c:pt idx="93">
                  <c:v>89.712000000000003</c:v>
                </c:pt>
                <c:pt idx="94">
                  <c:v>86.338999999999999</c:v>
                </c:pt>
                <c:pt idx="95">
                  <c:v>88.338999999999999</c:v>
                </c:pt>
                <c:pt idx="96">
                  <c:v>87.373000000000005</c:v>
                </c:pt>
                <c:pt idx="97">
                  <c:v>88.575999999999993</c:v>
                </c:pt>
                <c:pt idx="98">
                  <c:v>85.694999999999993</c:v>
                </c:pt>
                <c:pt idx="99">
                  <c:v>88.745999999999995</c:v>
                </c:pt>
                <c:pt idx="100">
                  <c:v>87.763000000000005</c:v>
                </c:pt>
                <c:pt idx="101">
                  <c:v>89.575999999999993</c:v>
                </c:pt>
                <c:pt idx="102">
                  <c:v>87.084999999999994</c:v>
                </c:pt>
                <c:pt idx="103">
                  <c:v>85.78</c:v>
                </c:pt>
                <c:pt idx="104">
                  <c:v>88.542000000000002</c:v>
                </c:pt>
                <c:pt idx="105">
                  <c:v>89.102000000000004</c:v>
                </c:pt>
                <c:pt idx="106">
                  <c:v>90.474999999999994</c:v>
                </c:pt>
                <c:pt idx="107">
                  <c:v>92.102000000000004</c:v>
                </c:pt>
                <c:pt idx="108">
                  <c:v>93.254000000000005</c:v>
                </c:pt>
                <c:pt idx="109">
                  <c:v>95.22</c:v>
                </c:pt>
                <c:pt idx="110">
                  <c:v>100.017</c:v>
                </c:pt>
                <c:pt idx="111">
                  <c:v>98.644000000000005</c:v>
                </c:pt>
                <c:pt idx="112">
                  <c:v>98.864000000000004</c:v>
                </c:pt>
                <c:pt idx="113">
                  <c:v>99.102000000000004</c:v>
                </c:pt>
                <c:pt idx="114">
                  <c:v>98.644000000000005</c:v>
                </c:pt>
                <c:pt idx="115">
                  <c:v>93.677999999999997</c:v>
                </c:pt>
                <c:pt idx="116">
                  <c:v>89.084999999999994</c:v>
                </c:pt>
                <c:pt idx="117">
                  <c:v>87.745999999999995</c:v>
                </c:pt>
                <c:pt idx="118">
                  <c:v>84.168999999999997</c:v>
                </c:pt>
                <c:pt idx="119">
                  <c:v>83.796999999999997</c:v>
                </c:pt>
                <c:pt idx="120">
                  <c:v>82.965999999999994</c:v>
                </c:pt>
                <c:pt idx="121">
                  <c:v>84.051000000000002</c:v>
                </c:pt>
                <c:pt idx="122">
                  <c:v>83.305000000000007</c:v>
                </c:pt>
                <c:pt idx="123">
                  <c:v>81.61</c:v>
                </c:pt>
                <c:pt idx="124">
                  <c:v>82.864000000000004</c:v>
                </c:pt>
                <c:pt idx="125">
                  <c:v>83.915000000000006</c:v>
                </c:pt>
                <c:pt idx="126">
                  <c:v>83.441000000000003</c:v>
                </c:pt>
                <c:pt idx="127">
                  <c:v>81.932000000000002</c:v>
                </c:pt>
                <c:pt idx="128">
                  <c:v>84.915000000000006</c:v>
                </c:pt>
                <c:pt idx="129">
                  <c:v>81.813999999999993</c:v>
                </c:pt>
                <c:pt idx="130">
                  <c:v>83.644000000000005</c:v>
                </c:pt>
                <c:pt idx="131">
                  <c:v>81.677999999999997</c:v>
                </c:pt>
                <c:pt idx="132">
                  <c:v>80.915000000000006</c:v>
                </c:pt>
                <c:pt idx="133">
                  <c:v>83.796999999999997</c:v>
                </c:pt>
                <c:pt idx="134">
                  <c:v>83.168999999999997</c:v>
                </c:pt>
                <c:pt idx="135">
                  <c:v>84.915000000000006</c:v>
                </c:pt>
                <c:pt idx="136">
                  <c:v>88.694999999999993</c:v>
                </c:pt>
                <c:pt idx="137">
                  <c:v>87.102000000000004</c:v>
                </c:pt>
                <c:pt idx="138">
                  <c:v>91.135999999999996</c:v>
                </c:pt>
                <c:pt idx="139">
                  <c:v>90.457999999999998</c:v>
                </c:pt>
                <c:pt idx="140">
                  <c:v>92.051000000000002</c:v>
                </c:pt>
                <c:pt idx="141">
                  <c:v>90.915000000000006</c:v>
                </c:pt>
                <c:pt idx="142">
                  <c:v>88.474999999999994</c:v>
                </c:pt>
                <c:pt idx="143">
                  <c:v>86.102000000000004</c:v>
                </c:pt>
                <c:pt idx="144">
                  <c:v>79.932000000000002</c:v>
                </c:pt>
                <c:pt idx="145">
                  <c:v>81.846999999999994</c:v>
                </c:pt>
                <c:pt idx="146">
                  <c:v>81.932000000000002</c:v>
                </c:pt>
                <c:pt idx="147">
                  <c:v>79.168999999999997</c:v>
                </c:pt>
                <c:pt idx="148">
                  <c:v>79.983000000000004</c:v>
                </c:pt>
                <c:pt idx="149">
                  <c:v>77.677999999999997</c:v>
                </c:pt>
                <c:pt idx="150">
                  <c:v>78.983000000000004</c:v>
                </c:pt>
                <c:pt idx="151">
                  <c:v>77.441000000000003</c:v>
                </c:pt>
                <c:pt idx="152">
                  <c:v>81.626999999999995</c:v>
                </c:pt>
                <c:pt idx="153">
                  <c:v>77.626999999999995</c:v>
                </c:pt>
                <c:pt idx="154">
                  <c:v>79.322000000000003</c:v>
                </c:pt>
                <c:pt idx="155">
                  <c:v>79.948999999999998</c:v>
                </c:pt>
                <c:pt idx="156">
                  <c:v>78.745999999999995</c:v>
                </c:pt>
                <c:pt idx="157">
                  <c:v>78.745999999999995</c:v>
                </c:pt>
                <c:pt idx="158">
                  <c:v>79.22</c:v>
                </c:pt>
                <c:pt idx="159">
                  <c:v>77.186000000000007</c:v>
                </c:pt>
                <c:pt idx="160">
                  <c:v>80.373000000000005</c:v>
                </c:pt>
                <c:pt idx="161">
                  <c:v>78.051000000000002</c:v>
                </c:pt>
                <c:pt idx="162">
                  <c:v>78.355999999999995</c:v>
                </c:pt>
                <c:pt idx="163">
                  <c:v>78.712000000000003</c:v>
                </c:pt>
                <c:pt idx="164">
                  <c:v>77.102000000000004</c:v>
                </c:pt>
                <c:pt idx="165">
                  <c:v>80</c:v>
                </c:pt>
                <c:pt idx="166">
                  <c:v>77.948999999999998</c:v>
                </c:pt>
                <c:pt idx="167">
                  <c:v>78.406999999999996</c:v>
                </c:pt>
                <c:pt idx="168">
                  <c:v>77.932000000000002</c:v>
                </c:pt>
                <c:pt idx="169">
                  <c:v>78.593000000000004</c:v>
                </c:pt>
                <c:pt idx="170">
                  <c:v>78.236999999999995</c:v>
                </c:pt>
                <c:pt idx="171">
                  <c:v>76.254000000000005</c:v>
                </c:pt>
                <c:pt idx="172">
                  <c:v>79.39</c:v>
                </c:pt>
                <c:pt idx="173">
                  <c:v>78.965999999999994</c:v>
                </c:pt>
                <c:pt idx="174">
                  <c:v>76.287999999999997</c:v>
                </c:pt>
                <c:pt idx="175">
                  <c:v>78.626999999999995</c:v>
                </c:pt>
                <c:pt idx="176">
                  <c:v>78.271000000000001</c:v>
                </c:pt>
                <c:pt idx="177">
                  <c:v>78.102000000000004</c:v>
                </c:pt>
                <c:pt idx="178">
                  <c:v>79.271000000000001</c:v>
                </c:pt>
                <c:pt idx="179">
                  <c:v>76.915000000000006</c:v>
                </c:pt>
                <c:pt idx="180">
                  <c:v>78.119</c:v>
                </c:pt>
                <c:pt idx="181">
                  <c:v>75.694999999999993</c:v>
                </c:pt>
                <c:pt idx="182">
                  <c:v>78.948999999999998</c:v>
                </c:pt>
                <c:pt idx="183">
                  <c:v>77.507999999999996</c:v>
                </c:pt>
                <c:pt idx="184">
                  <c:v>76.644000000000005</c:v>
                </c:pt>
                <c:pt idx="185">
                  <c:v>76.287999999999997</c:v>
                </c:pt>
                <c:pt idx="186">
                  <c:v>77.626999999999995</c:v>
                </c:pt>
                <c:pt idx="187">
                  <c:v>75.881</c:v>
                </c:pt>
                <c:pt idx="188">
                  <c:v>78</c:v>
                </c:pt>
                <c:pt idx="189">
                  <c:v>78.575999999999993</c:v>
                </c:pt>
                <c:pt idx="190">
                  <c:v>75.406999999999996</c:v>
                </c:pt>
                <c:pt idx="191">
                  <c:v>76.457999999999998</c:v>
                </c:pt>
                <c:pt idx="192">
                  <c:v>76.373000000000005</c:v>
                </c:pt>
                <c:pt idx="193">
                  <c:v>76.846999999999994</c:v>
                </c:pt>
                <c:pt idx="194">
                  <c:v>77</c:v>
                </c:pt>
                <c:pt idx="195">
                  <c:v>75.492000000000004</c:v>
                </c:pt>
                <c:pt idx="196">
                  <c:v>76.846999999999994</c:v>
                </c:pt>
                <c:pt idx="197">
                  <c:v>77.677999999999997</c:v>
                </c:pt>
                <c:pt idx="198">
                  <c:v>76.373000000000005</c:v>
                </c:pt>
                <c:pt idx="199">
                  <c:v>78.322000000000003</c:v>
                </c:pt>
                <c:pt idx="200">
                  <c:v>75.355999999999995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99.758853966643343</c:v>
                </c:pt>
                <c:pt idx="1">
                  <c:v>99.871177527872746</c:v>
                </c:pt>
                <c:pt idx="2">
                  <c:v>99.982419617491828</c:v>
                </c:pt>
                <c:pt idx="3">
                  <c:v>100.09242663099087</c:v>
                </c:pt>
                <c:pt idx="4">
                  <c:v>100.20102722144034</c:v>
                </c:pt>
                <c:pt idx="5">
                  <c:v>100.30803070535897</c:v>
                </c:pt>
                <c:pt idx="6">
                  <c:v>100.41322540618087</c:v>
                </c:pt>
                <c:pt idx="7">
                  <c:v>100.51637695217813</c:v>
                </c:pt>
                <c:pt idx="8">
                  <c:v>100.61722655147632</c:v>
                </c:pt>
                <c:pt idx="9">
                  <c:v>100.71548927373998</c:v>
                </c:pt>
                <c:pt idx="10">
                  <c:v>100.81085237648283</c:v>
                </c:pt>
                <c:pt idx="11">
                  <c:v>100.90297372424813</c:v>
                </c:pt>
                <c:pt idx="12">
                  <c:v>100.99148036198704</c:v>
                </c:pt>
                <c:pt idx="13">
                  <c:v>101.07596732146548</c:v>
                </c:pt>
                <c:pt idx="14">
                  <c:v>101.15599676447653</c:v>
                </c:pt>
                <c:pt idx="15">
                  <c:v>101.23109760449663</c:v>
                </c:pt>
                <c:pt idx="16">
                  <c:v>101.30076580883919</c:v>
                </c:pt>
                <c:pt idx="17">
                  <c:v>101.36446568276878</c:v>
                </c:pt>
                <c:pt idx="18">
                  <c:v>101.42163260253956</c:v>
                </c:pt>
                <c:pt idx="19">
                  <c:v>101.47167793895714</c:v>
                </c:pt>
                <c:pt idx="20">
                  <c:v>101.5139973625194</c:v>
                </c:pt>
                <c:pt idx="21">
                  <c:v>101.5479844413625</c:v>
                </c:pt>
                <c:pt idx="22">
                  <c:v>101.57305256713271</c:v>
                </c:pt>
                <c:pt idx="23">
                  <c:v>101.58866994497774</c:v>
                </c:pt>
                <c:pt idx="24">
                  <c:v>101.59441487084295</c:v>
                </c:pt>
                <c:pt idx="25">
                  <c:v>101.59006201541102</c:v>
                </c:pt>
                <c:pt idx="26">
                  <c:v>101.57571513164658</c:v>
                </c:pt>
                <c:pt idx="27">
                  <c:v>101.55200758361782</c:v>
                </c:pt>
                <c:pt idx="28">
                  <c:v>101.52039920758949</c:v>
                </c:pt>
                <c:pt idx="29">
                  <c:v>101.48360571636587</c:v>
                </c:pt>
                <c:pt idx="30">
                  <c:v>101.4462040107536</c:v>
                </c:pt>
                <c:pt idx="31">
                  <c:v>101.41546145852554</c:v>
                </c:pt>
                <c:pt idx="32">
                  <c:v>101.40243663279557</c:v>
                </c:pt>
                <c:pt idx="33">
                  <c:v>101.42338948644058</c:v>
                </c:pt>
                <c:pt idx="34">
                  <c:v>101.50151620175909</c:v>
                </c:pt>
                <c:pt idx="35">
                  <c:v>101.66898375957757</c:v>
                </c:pt>
                <c:pt idx="36">
                  <c:v>101.96917847267729</c:v>
                </c:pt>
                <c:pt idx="37">
                  <c:v>102.45900070522279</c:v>
                </c:pt>
                <c:pt idx="38">
                  <c:v>103.21093833111658</c:v>
                </c:pt>
                <c:pt idx="39">
                  <c:v>104.31454352281239</c:v>
                </c:pt>
                <c:pt idx="40">
                  <c:v>105.87683733120807</c:v>
                </c:pt>
                <c:pt idx="41">
                  <c:v>108.0210969352223</c:v>
                </c:pt>
                <c:pt idx="42">
                  <c:v>110.88346881402178</c:v>
                </c:pt>
                <c:pt idx="43">
                  <c:v>114.60692554020051</c:v>
                </c:pt>
                <c:pt idx="44">
                  <c:v>119.33226725781218</c:v>
                </c:pt>
                <c:pt idx="45">
                  <c:v>125.186171505939</c:v>
                </c:pt>
                <c:pt idx="46">
                  <c:v>132.26670742920416</c:v>
                </c:pt>
                <c:pt idx="47">
                  <c:v>140.62721809955036</c:v>
                </c:pt>
                <c:pt idx="48">
                  <c:v>150.25997687121946</c:v>
                </c:pt>
                <c:pt idx="49">
                  <c:v>161.08145736682428</c:v>
                </c:pt>
                <c:pt idx="50">
                  <c:v>172.92131933263857</c:v>
                </c:pt>
                <c:pt idx="51">
                  <c:v>185.51708957104603</c:v>
                </c:pt>
                <c:pt idx="52">
                  <c:v>198.5147236554574</c:v>
                </c:pt>
                <c:pt idx="53">
                  <c:v>211.46405391563496</c:v>
                </c:pt>
                <c:pt idx="54">
                  <c:v>223.74978731336509</c:v>
                </c:pt>
                <c:pt idx="55">
                  <c:v>234.28442591946578</c:v>
                </c:pt>
                <c:pt idx="56">
                  <c:v>240.78179584779335</c:v>
                </c:pt>
                <c:pt idx="57">
                  <c:v>239.12942244524481</c:v>
                </c:pt>
                <c:pt idx="58">
                  <c:v>224.72689848885071</c:v>
                </c:pt>
                <c:pt idx="59">
                  <c:v>196.83556461679328</c:v>
                </c:pt>
                <c:pt idx="60">
                  <c:v>162.06612423191825</c:v>
                </c:pt>
                <c:pt idx="61">
                  <c:v>131.1900846203585</c:v>
                </c:pt>
                <c:pt idx="62">
                  <c:v>111.35817143418029</c:v>
                </c:pt>
                <c:pt idx="63">
                  <c:v>102.52027515302623</c:v>
                </c:pt>
                <c:pt idx="64">
                  <c:v>100.6594418700067</c:v>
                </c:pt>
                <c:pt idx="65">
                  <c:v>102.20005252760706</c:v>
                </c:pt>
                <c:pt idx="66">
                  <c:v>105.45159900605366</c:v>
                </c:pt>
                <c:pt idx="67">
                  <c:v>109.97102112531891</c:v>
                </c:pt>
                <c:pt idx="68">
                  <c:v>115.76019161664568</c:v>
                </c:pt>
                <c:pt idx="69">
                  <c:v>122.88410112436422</c:v>
                </c:pt>
                <c:pt idx="70">
                  <c:v>131.34545704749877</c:v>
                </c:pt>
                <c:pt idx="71">
                  <c:v>141.04069709771343</c:v>
                </c:pt>
                <c:pt idx="72">
                  <c:v>151.73855658425981</c:v>
                </c:pt>
                <c:pt idx="73">
                  <c:v>163.07289086050992</c:v>
                </c:pt>
                <c:pt idx="74">
                  <c:v>174.55137855601572</c:v>
                </c:pt>
                <c:pt idx="75">
                  <c:v>185.56683016820244</c:v>
                </c:pt>
                <c:pt idx="76">
                  <c:v>195.23749571809503</c:v>
                </c:pt>
                <c:pt idx="77">
                  <c:v>201.23205275448055</c:v>
                </c:pt>
                <c:pt idx="78">
                  <c:v>197.09706720931186</c:v>
                </c:pt>
                <c:pt idx="79">
                  <c:v>174.75082324985081</c:v>
                </c:pt>
                <c:pt idx="80">
                  <c:v>138.77795691109031</c:v>
                </c:pt>
                <c:pt idx="81">
                  <c:v>108.39781978670672</c:v>
                </c:pt>
                <c:pt idx="82">
                  <c:v>94.071421039836267</c:v>
                </c:pt>
                <c:pt idx="83">
                  <c:v>90.176435109779717</c:v>
                </c:pt>
                <c:pt idx="84">
                  <c:v>89.459163041003336</c:v>
                </c:pt>
                <c:pt idx="85">
                  <c:v>89.250526097631692</c:v>
                </c:pt>
                <c:pt idx="86">
                  <c:v>89.087783434544988</c:v>
                </c:pt>
                <c:pt idx="87">
                  <c:v>88.92901494066146</c:v>
                </c:pt>
                <c:pt idx="88">
                  <c:v>88.772055249376436</c:v>
                </c:pt>
                <c:pt idx="89">
                  <c:v>88.616731493564487</c:v>
                </c:pt>
                <c:pt idx="90">
                  <c:v>88.462932707206804</c:v>
                </c:pt>
                <c:pt idx="91">
                  <c:v>88.310559165184145</c:v>
                </c:pt>
                <c:pt idx="92">
                  <c:v>88.15952911918545</c:v>
                </c:pt>
                <c:pt idx="93">
                  <c:v>88.009800468309081</c:v>
                </c:pt>
                <c:pt idx="94">
                  <c:v>87.861428230717664</c:v>
                </c:pt>
                <c:pt idx="95">
                  <c:v>87.714705685203555</c:v>
                </c:pt>
                <c:pt idx="96">
                  <c:v>87.570485299467592</c:v>
                </c:pt>
                <c:pt idx="97">
                  <c:v>87.430852049417851</c:v>
                </c:pt>
                <c:pt idx="98">
                  <c:v>87.300419087507905</c:v>
                </c:pt>
                <c:pt idx="99">
                  <c:v>87.188592620734596</c:v>
                </c:pt>
                <c:pt idx="100">
                  <c:v>87.11310958821872</c:v>
                </c:pt>
                <c:pt idx="101">
                  <c:v>87.104819182107107</c:v>
                </c:pt>
                <c:pt idx="102">
                  <c:v>87.212854181174222</c:v>
                </c:pt>
                <c:pt idx="103">
                  <c:v>87.507905463360686</c:v>
                </c:pt>
                <c:pt idx="104">
                  <c:v>88.07948602137499</c:v>
                </c:pt>
                <c:pt idx="105">
                  <c:v>89.021722490460064</c:v>
                </c:pt>
                <c:pt idx="106">
                  <c:v>90.403108050947409</c:v>
                </c:pt>
                <c:pt idx="107">
                  <c:v>92.221058689043971</c:v>
                </c:pt>
                <c:pt idx="108">
                  <c:v>94.353044241673103</c:v>
                </c:pt>
                <c:pt idx="109">
                  <c:v>96.529151033675646</c:v>
                </c:pt>
                <c:pt idx="110">
                  <c:v>98.356473504498041</c:v>
                </c:pt>
                <c:pt idx="111">
                  <c:v>99.411716436256299</c:v>
                </c:pt>
                <c:pt idx="112">
                  <c:v>99.382300366954865</c:v>
                </c:pt>
                <c:pt idx="113">
                  <c:v>98.196057737344546</c:v>
                </c:pt>
                <c:pt idx="114">
                  <c:v>96.067823306207458</c:v>
                </c:pt>
                <c:pt idx="115">
                  <c:v>93.427909653932247</c:v>
                </c:pt>
                <c:pt idx="116">
                  <c:v>90.764652022975653</c:v>
                </c:pt>
                <c:pt idx="117">
                  <c:v>88.462692145221624</c:v>
                </c:pt>
                <c:pt idx="118">
                  <c:v>86.713271035820057</c:v>
                </c:pt>
                <c:pt idx="119">
                  <c:v>85.520524680532787</c:v>
                </c:pt>
                <c:pt idx="120">
                  <c:v>84.772133096030814</c:v>
                </c:pt>
                <c:pt idx="121">
                  <c:v>84.321146702789378</c:v>
                </c:pt>
                <c:pt idx="122">
                  <c:v>84.041320248127548</c:v>
                </c:pt>
                <c:pt idx="123">
                  <c:v>83.847373822793401</c:v>
                </c:pt>
                <c:pt idx="124">
                  <c:v>83.691364961707677</c:v>
                </c:pt>
                <c:pt idx="125">
                  <c:v>83.550331995580734</c:v>
                </c:pt>
                <c:pt idx="126">
                  <c:v>83.415000870280267</c:v>
                </c:pt>
                <c:pt idx="127">
                  <c:v>83.282989570181485</c:v>
                </c:pt>
                <c:pt idx="128">
                  <c:v>83.15658806862119</c:v>
                </c:pt>
                <c:pt idx="129">
                  <c:v>83.044699093826083</c:v>
                </c:pt>
                <c:pt idx="130">
                  <c:v>82.969046378335463</c:v>
                </c:pt>
                <c:pt idx="131">
                  <c:v>82.974159728932008</c:v>
                </c:pt>
                <c:pt idx="132">
                  <c:v>83.137140707365688</c:v>
                </c:pt>
                <c:pt idx="133">
                  <c:v>83.566889068594932</c:v>
                </c:pt>
                <c:pt idx="134">
                  <c:v>84.377915117671094</c:v>
                </c:pt>
                <c:pt idx="135">
                  <c:v>85.630278902005188</c:v>
                </c:pt>
                <c:pt idx="136">
                  <c:v>87.250894144357147</c:v>
                </c:pt>
                <c:pt idx="137">
                  <c:v>88.982699620483473</c:v>
                </c:pt>
                <c:pt idx="138">
                  <c:v>90.417934651975344</c:v>
                </c:pt>
                <c:pt idx="139">
                  <c:v>91.133732230210953</c:v>
                </c:pt>
                <c:pt idx="140">
                  <c:v>90.874932100984466</c:v>
                </c:pt>
                <c:pt idx="141">
                  <c:v>89.677840143425513</c:v>
                </c:pt>
                <c:pt idx="142">
                  <c:v>87.853727749318267</c:v>
                </c:pt>
                <c:pt idx="143">
                  <c:v>85.842179286021292</c:v>
                </c:pt>
                <c:pt idx="144">
                  <c:v>84.028042314690268</c:v>
                </c:pt>
                <c:pt idx="145">
                  <c:v>82.62464553458608</c:v>
                </c:pt>
                <c:pt idx="146">
                  <c:v>81.663711334595334</c:v>
                </c:pt>
                <c:pt idx="147">
                  <c:v>81.060412173709508</c:v>
                </c:pt>
                <c:pt idx="148">
                  <c:v>80.693549268342906</c:v>
                </c:pt>
                <c:pt idx="149">
                  <c:v>80.459054936149926</c:v>
                </c:pt>
                <c:pt idx="150">
                  <c:v>80.288435659833311</c:v>
                </c:pt>
                <c:pt idx="151">
                  <c:v>80.144656683557116</c:v>
                </c:pt>
                <c:pt idx="152">
                  <c:v>80.010757468231219</c:v>
                </c:pt>
                <c:pt idx="153">
                  <c:v>79.880048408141576</c:v>
                </c:pt>
                <c:pt idx="154">
                  <c:v>79.750231503016622</c:v>
                </c:pt>
                <c:pt idx="155">
                  <c:v>79.620611678552919</c:v>
                </c:pt>
                <c:pt idx="156">
                  <c:v>79.490999967011732</c:v>
                </c:pt>
                <c:pt idx="157">
                  <c:v>79.361347243191034</c:v>
                </c:pt>
                <c:pt idx="158">
                  <c:v>79.231638918990782</c:v>
                </c:pt>
                <c:pt idx="159">
                  <c:v>79.101868609419867</c:v>
                </c:pt>
                <c:pt idx="160">
                  <c:v>78.972032326897988</c:v>
                </c:pt>
                <c:pt idx="161">
                  <c:v>78.84212729803825</c:v>
                </c:pt>
                <c:pt idx="162">
                  <c:v>78.712151685956016</c:v>
                </c:pt>
                <c:pt idx="163">
                  <c:v>78.582104467160249</c:v>
                </c:pt>
                <c:pt idx="164">
                  <c:v>78.451985332421728</c:v>
                </c:pt>
                <c:pt idx="165">
                  <c:v>78.321794593177231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99.758853966636551</c:v>
                </c:pt>
                <c:pt idx="1">
                  <c:v>99.871177527853789</c:v>
                </c:pt>
                <c:pt idx="2">
                  <c:v>99.982419617439774</c:v>
                </c:pt>
                <c:pt idx="3">
                  <c:v>100.09242663085043</c:v>
                </c:pt>
                <c:pt idx="4">
                  <c:v>100.20102722106799</c:v>
                </c:pt>
                <c:pt idx="5">
                  <c:v>100.30803070438878</c:v>
                </c:pt>
                <c:pt idx="6">
                  <c:v>100.41322540369661</c:v>
                </c:pt>
                <c:pt idx="7">
                  <c:v>100.51637694592675</c:v>
                </c:pt>
                <c:pt idx="8">
                  <c:v>100.61722653601672</c:v>
                </c:pt>
                <c:pt idx="9">
                  <c:v>100.71548923616818</c:v>
                </c:pt>
                <c:pt idx="10">
                  <c:v>100.81085228674671</c:v>
                </c:pt>
                <c:pt idx="11">
                  <c:v>100.90297351362101</c:v>
                </c:pt>
                <c:pt idx="12">
                  <c:v>100.99147987613608</c:v>
                </c:pt>
                <c:pt idx="13">
                  <c:v>101.07596622009471</c:v>
                </c:pt>
                <c:pt idx="14">
                  <c:v>101.15599431086532</c:v>
                </c:pt>
                <c:pt idx="15">
                  <c:v>101.2310922326987</c:v>
                </c:pt>
                <c:pt idx="16">
                  <c:v>101.3007542510356</c:v>
                </c:pt>
                <c:pt idx="17">
                  <c:v>101.36444124437415</c:v>
                </c:pt>
                <c:pt idx="18">
                  <c:v>101.42158182031076</c:v>
                </c:pt>
                <c:pt idx="19">
                  <c:v>101.47157423566041</c:v>
                </c:pt>
                <c:pt idx="20">
                  <c:v>101.51378924191009</c:v>
                </c:pt>
                <c:pt idx="21">
                  <c:v>101.54757397333405</c:v>
                </c:pt>
                <c:pt idx="22">
                  <c:v>101.57225698448396</c:v>
                </c:pt>
                <c:pt idx="23">
                  <c:v>101.58715452505999</c:v>
                </c:pt>
                <c:pt idx="24">
                  <c:v>101.5915781121128</c:v>
                </c:pt>
                <c:pt idx="25">
                  <c:v>101.5848434211791</c:v>
                </c:pt>
                <c:pt idx="26">
                  <c:v>101.56628046889709</c:v>
                </c:pt>
                <c:pt idx="27">
                  <c:v>101.53524500020589</c:v>
                </c:pt>
                <c:pt idx="28">
                  <c:v>101.49113092468966</c:v>
                </c:pt>
                <c:pt idx="29">
                  <c:v>101.43338357141431</c:v>
                </c:pt>
                <c:pt idx="30">
                  <c:v>101.36151345339931</c:v>
                </c:pt>
                <c:pt idx="31">
                  <c:v>101.27511015658453</c:v>
                </c:pt>
                <c:pt idx="32">
                  <c:v>101.17385589976298</c:v>
                </c:pt>
                <c:pt idx="33">
                  <c:v>101.05753825812513</c:v>
                </c:pt>
                <c:pt idx="34">
                  <c:v>100.92606151060671</c:v>
                </c:pt>
                <c:pt idx="35">
                  <c:v>100.77945606638092</c:v>
                </c:pt>
                <c:pt idx="36">
                  <c:v>100.6178854534196</c:v>
                </c:pt>
                <c:pt idx="37">
                  <c:v>100.44165041468626</c:v>
                </c:pt>
                <c:pt idx="38">
                  <c:v>100.25118975493784</c:v>
                </c:pt>
                <c:pt idx="39">
                  <c:v>100.04707770970643</c:v>
                </c:pt>
                <c:pt idx="40">
                  <c:v>99.830017760851078</c:v>
                </c:pt>
                <c:pt idx="41">
                  <c:v>99.600832990197986</c:v>
                </c:pt>
                <c:pt idx="42">
                  <c:v>99.360453232199632</c:v>
                </c:pt>
                <c:pt idx="43">
                  <c:v>99.109899445303029</c:v>
                </c:pt>
                <c:pt idx="44">
                  <c:v>98.8502658573791</c:v>
                </c:pt>
                <c:pt idx="45">
                  <c:v>98.582700542589521</c:v>
                </c:pt>
                <c:pt idx="46">
                  <c:v>98.308385147992354</c:v>
                </c:pt>
                <c:pt idx="47">
                  <c:v>98.028514504442327</c:v>
                </c:pt>
                <c:pt idx="48">
                  <c:v>97.744276828497306</c:v>
                </c:pt>
                <c:pt idx="49">
                  <c:v>97.456835154583473</c:v>
                </c:pt>
                <c:pt idx="50">
                  <c:v>97.167310537242201</c:v>
                </c:pt>
                <c:pt idx="51">
                  <c:v>96.876767441647218</c:v>
                </c:pt>
                <c:pt idx="52">
                  <c:v>96.586201607404448</c:v>
                </c:pt>
                <c:pt idx="53">
                  <c:v>96.296530536326173</c:v>
                </c:pt>
                <c:pt idx="54">
                  <c:v>96.00858662854688</c:v>
                </c:pt>
                <c:pt idx="55">
                  <c:v>95.723112880210181</c:v>
                </c:pt>
                <c:pt idx="56">
                  <c:v>95.440760964883509</c:v>
                </c:pt>
                <c:pt idx="57">
                  <c:v>95.162091452368344</c:v>
                </c:pt>
                <c:pt idx="58">
                  <c:v>94.887575873047183</c:v>
                </c:pt>
                <c:pt idx="59">
                  <c:v>94.617600311964395</c:v>
                </c:pt>
                <c:pt idx="60">
                  <c:v>94.352470211837996</c:v>
                </c:pt>
                <c:pt idx="61">
                  <c:v>94.092416074726231</c:v>
                </c:pt>
                <c:pt idx="62">
                  <c:v>93.837599774401028</c:v>
                </c:pt>
                <c:pt idx="63">
                  <c:v>93.58812122193514</c:v>
                </c:pt>
                <c:pt idx="64">
                  <c:v>93.344025162239163</c:v>
                </c:pt>
                <c:pt idx="65">
                  <c:v>93.105307916434995</c:v>
                </c:pt>
                <c:pt idx="66">
                  <c:v>92.871923921740404</c:v>
                </c:pt>
                <c:pt idx="67">
                  <c:v>92.643791955270231</c:v>
                </c:pt>
                <c:pt idx="68">
                  <c:v>92.420800959683817</c:v>
                </c:pt>
                <c:pt idx="69">
                  <c:v>92.202815416245329</c:v>
                </c:pt>
                <c:pt idx="70">
                  <c:v>91.989680234326585</c:v>
                </c:pt>
                <c:pt idx="71">
                  <c:v>91.78122514567292</c:v>
                </c:pt>
                <c:pt idx="72">
                  <c:v>91.577268607089891</c:v>
                </c:pt>
                <c:pt idx="73">
                  <c:v>91.377621226948094</c:v>
                </c:pt>
                <c:pt idx="74">
                  <c:v>91.182088739478132</c:v>
                </c:pt>
                <c:pt idx="75">
                  <c:v>90.990474556700846</c:v>
                </c:pt>
                <c:pt idx="76">
                  <c:v>90.802581931471934</c:v>
                </c:pt>
                <c:pt idx="77">
                  <c:v>90.618215766947543</c:v>
                </c:pt>
                <c:pt idx="78">
                  <c:v>90.437184108190522</c:v>
                </c:pt>
                <c:pt idx="79">
                  <c:v>90.259299350981024</c:v>
                </c:pt>
                <c:pt idx="80">
                  <c:v>90.084379201461132</c:v>
                </c:pt>
                <c:pt idx="81">
                  <c:v>89.912247418275157</c:v>
                </c:pt>
                <c:pt idx="82">
                  <c:v>89.742734366560896</c:v>
                </c:pt>
                <c:pt idx="83">
                  <c:v>89.575677410659324</c:v>
                </c:pt>
                <c:pt idx="84">
                  <c:v>89.410921169858071</c:v>
                </c:pt>
                <c:pt idx="85">
                  <c:v>89.248317658959408</c:v>
                </c:pt>
                <c:pt idx="86">
                  <c:v>89.087726333027462</c:v>
                </c:pt>
                <c:pt idx="87">
                  <c:v>88.929014053367979</c:v>
                </c:pt>
                <c:pt idx="88">
                  <c:v>88.772054989653071</c:v>
                </c:pt>
                <c:pt idx="89">
                  <c:v>88.616730471139078</c:v>
                </c:pt>
                <c:pt idx="90">
                  <c:v>88.462928798142514</c:v>
                </c:pt>
                <c:pt idx="91">
                  <c:v>88.3105450233368</c:v>
                </c:pt>
                <c:pt idx="92">
                  <c:v>88.159480711004576</c:v>
                </c:pt>
                <c:pt idx="93">
                  <c:v>88.009643681115946</c:v>
                </c:pt>
                <c:pt idx="94">
                  <c:v>87.860947743992952</c:v>
                </c:pt>
                <c:pt idx="95">
                  <c:v>87.713312430349006</c:v>
                </c:pt>
                <c:pt idx="96">
                  <c:v>87.566662720648509</c:v>
                </c:pt>
                <c:pt idx="97">
                  <c:v>87.420928777000597</c:v>
                </c:pt>
                <c:pt idx="98">
                  <c:v>87.276045680171052</c:v>
                </c:pt>
                <c:pt idx="99">
                  <c:v>87.131953173753729</c:v>
                </c:pt>
                <c:pt idx="100">
                  <c:v>86.988595417077775</c:v>
                </c:pt>
                <c:pt idx="101">
                  <c:v>86.845920748026458</c:v>
                </c:pt>
                <c:pt idx="102">
                  <c:v>86.703881456599717</c:v>
                </c:pt>
                <c:pt idx="103">
                  <c:v>86.562433569754191</c:v>
                </c:pt>
                <c:pt idx="104">
                  <c:v>86.421536647796501</c:v>
                </c:pt>
                <c:pt idx="105">
                  <c:v>86.281153592375361</c:v>
                </c:pt>
                <c:pt idx="106">
                  <c:v>86.141250465915178</c:v>
                </c:pt>
                <c:pt idx="107">
                  <c:v>86.001796322145793</c:v>
                </c:pt>
                <c:pt idx="108">
                  <c:v>85.86276304720981</c:v>
                </c:pt>
                <c:pt idx="109">
                  <c:v>85.724125210662919</c:v>
                </c:pt>
                <c:pt idx="110">
                  <c:v>85.5858599255222</c:v>
                </c:pt>
                <c:pt idx="111">
                  <c:v>85.44794671635853</c:v>
                </c:pt>
                <c:pt idx="112">
                  <c:v>85.310367394272461</c:v>
                </c:pt>
                <c:pt idx="113">
                  <c:v>85.173105937437469</c:v>
                </c:pt>
                <c:pt idx="114">
                  <c:v>85.036148375742115</c:v>
                </c:pt>
                <c:pt idx="115">
                  <c:v>84.899482677918428</c:v>
                </c:pt>
                <c:pt idx="116">
                  <c:v>84.763098639413016</c:v>
                </c:pt>
                <c:pt idx="117">
                  <c:v>84.626987769147988</c:v>
                </c:pt>
                <c:pt idx="118">
                  <c:v>84.491143173243998</c:v>
                </c:pt>
                <c:pt idx="119">
                  <c:v>84.355559433748724</c:v>
                </c:pt>
                <c:pt idx="120">
                  <c:v>84.220232480448004</c:v>
                </c:pt>
                <c:pt idx="121">
                  <c:v>84.085159453950624</c:v>
                </c:pt>
                <c:pt idx="122">
                  <c:v>83.950338558450483</c:v>
                </c:pt>
                <c:pt idx="123">
                  <c:v>83.815768902895414</c:v>
                </c:pt>
                <c:pt idx="124">
                  <c:v>83.681450329748742</c:v>
                </c:pt>
                <c:pt idx="125">
                  <c:v>83.547383231123106</c:v>
                </c:pt>
                <c:pt idx="126">
                  <c:v>83.413568352796858</c:v>
                </c:pt>
                <c:pt idx="127">
                  <c:v>83.280006587483882</c:v>
                </c:pt>
                <c:pt idx="128">
                  <c:v>83.146698759689286</c:v>
                </c:pt>
                <c:pt idx="129">
                  <c:v>83.01364540550891</c:v>
                </c:pt>
                <c:pt idx="130">
                  <c:v>82.880846551763142</c:v>
                </c:pt>
                <c:pt idx="131">
                  <c:v>82.748301499821366</c:v>
                </c:pt>
                <c:pt idx="132">
                  <c:v>82.616008620291524</c:v>
                </c:pt>
                <c:pt idx="133">
                  <c:v>82.483965165328698</c:v>
                </c:pt>
                <c:pt idx="134">
                  <c:v>82.3521671055707</c:v>
                </c:pt>
                <c:pt idx="135">
                  <c:v>82.220608998562881</c:v>
                </c:pt>
                <c:pt idx="136">
                  <c:v>82.089283894940749</c:v>
                </c:pt>
                <c:pt idx="137">
                  <c:v>81.958183287576674</c:v>
                </c:pt>
                <c:pt idx="138">
                  <c:v>81.827297107395395</c:v>
                </c:pt>
                <c:pt idx="139">
                  <c:v>81.696613767688206</c:v>
                </c:pt>
                <c:pt idx="140">
                  <c:v>81.566120256622824</c:v>
                </c:pt>
                <c:pt idx="141">
                  <c:v>81.43580227539924</c:v>
                </c:pt>
                <c:pt idx="142">
                  <c:v>81.305644417311129</c:v>
                </c:pt>
                <c:pt idx="143">
                  <c:v>81.175630381007636</c:v>
                </c:pt>
                <c:pt idx="144">
                  <c:v>81.045743209666881</c:v>
                </c:pt>
                <c:pt idx="145">
                  <c:v>80.915965546713409</c:v>
                </c:pt>
                <c:pt idx="146">
                  <c:v>80.786279898211646</c:v>
                </c:pt>
                <c:pt idx="147">
                  <c:v>80.656668892165698</c:v>
                </c:pt>
                <c:pt idx="148">
                  <c:v>80.52711552562215</c:v>
                </c:pt>
                <c:pt idx="149">
                  <c:v>80.397603391619953</c:v>
                </c:pt>
                <c:pt idx="150">
                  <c:v>80.268116879544976</c:v>
                </c:pt>
                <c:pt idx="151">
                  <c:v>80.138641344186581</c:v>
                </c:pt>
                <c:pt idx="152">
                  <c:v>80.009163240614811</c:v>
                </c:pt>
                <c:pt idx="153">
                  <c:v>79.879670223768088</c:v>
                </c:pt>
                <c:pt idx="154">
                  <c:v>79.750151213251598</c:v>
                </c:pt>
                <c:pt idx="155">
                  <c:v>79.620596425211374</c:v>
                </c:pt>
                <c:pt idx="156">
                  <c:v>79.490997374223554</c:v>
                </c:pt>
                <c:pt idx="157">
                  <c:v>79.361346848897909</c:v>
                </c:pt>
                <c:pt idx="158">
                  <c:v>79.231638865352124</c:v>
                </c:pt>
                <c:pt idx="159">
                  <c:v>79.101868602893035</c:v>
                </c:pt>
                <c:pt idx="160">
                  <c:v>78.972032326187659</c:v>
                </c:pt>
                <c:pt idx="161">
                  <c:v>78.842127297969114</c:v>
                </c:pt>
                <c:pt idx="162">
                  <c:v>78.712151685950005</c:v>
                </c:pt>
                <c:pt idx="163">
                  <c:v>78.58210446715978</c:v>
                </c:pt>
                <c:pt idx="164">
                  <c:v>78.4519853324217</c:v>
                </c:pt>
                <c:pt idx="165">
                  <c:v>78.321794593177231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102</c:v>
                </c:pt>
                <c:pt idx="1">
                  <c:v>103.593</c:v>
                </c:pt>
                <c:pt idx="2">
                  <c:v>102.508</c:v>
                </c:pt>
                <c:pt idx="3">
                  <c:v>102.407</c:v>
                </c:pt>
                <c:pt idx="4">
                  <c:v>102.64400000000001</c:v>
                </c:pt>
                <c:pt idx="5">
                  <c:v>103.407</c:v>
                </c:pt>
                <c:pt idx="6">
                  <c:v>101.69499999999999</c:v>
                </c:pt>
                <c:pt idx="7">
                  <c:v>101.30500000000001</c:v>
                </c:pt>
                <c:pt idx="8">
                  <c:v>102.15300000000001</c:v>
                </c:pt>
                <c:pt idx="9">
                  <c:v>101.254</c:v>
                </c:pt>
                <c:pt idx="10">
                  <c:v>100.69499999999999</c:v>
                </c:pt>
                <c:pt idx="11">
                  <c:v>102.254</c:v>
                </c:pt>
                <c:pt idx="12">
                  <c:v>100.797</c:v>
                </c:pt>
                <c:pt idx="13">
                  <c:v>100.678</c:v>
                </c:pt>
                <c:pt idx="14">
                  <c:v>100.051</c:v>
                </c:pt>
                <c:pt idx="15">
                  <c:v>99.355999999999995</c:v>
                </c:pt>
                <c:pt idx="16">
                  <c:v>101.84699999999999</c:v>
                </c:pt>
                <c:pt idx="17">
                  <c:v>99.948999999999998</c:v>
                </c:pt>
                <c:pt idx="18">
                  <c:v>100.52500000000001</c:v>
                </c:pt>
                <c:pt idx="19">
                  <c:v>101.898</c:v>
                </c:pt>
                <c:pt idx="20">
                  <c:v>100.96599999999999</c:v>
                </c:pt>
                <c:pt idx="21">
                  <c:v>99.846999999999994</c:v>
                </c:pt>
                <c:pt idx="22">
                  <c:v>100.339</c:v>
                </c:pt>
                <c:pt idx="23">
                  <c:v>99.932000000000002</c:v>
                </c:pt>
                <c:pt idx="24">
                  <c:v>100.22</c:v>
                </c:pt>
                <c:pt idx="25">
                  <c:v>98.542000000000002</c:v>
                </c:pt>
                <c:pt idx="26">
                  <c:v>101.69499999999999</c:v>
                </c:pt>
                <c:pt idx="27">
                  <c:v>101.339</c:v>
                </c:pt>
                <c:pt idx="28">
                  <c:v>102.373</c:v>
                </c:pt>
                <c:pt idx="29">
                  <c:v>100.729</c:v>
                </c:pt>
                <c:pt idx="30">
                  <c:v>103.08499999999999</c:v>
                </c:pt>
                <c:pt idx="31">
                  <c:v>103.271</c:v>
                </c:pt>
                <c:pt idx="32">
                  <c:v>103.96599999999999</c:v>
                </c:pt>
                <c:pt idx="33">
                  <c:v>102.15300000000001</c:v>
                </c:pt>
                <c:pt idx="34">
                  <c:v>104.23699999999999</c:v>
                </c:pt>
                <c:pt idx="35">
                  <c:v>106</c:v>
                </c:pt>
                <c:pt idx="36">
                  <c:v>107.03400000000001</c:v>
                </c:pt>
                <c:pt idx="37">
                  <c:v>103.593</c:v>
                </c:pt>
                <c:pt idx="38">
                  <c:v>106.119</c:v>
                </c:pt>
                <c:pt idx="39">
                  <c:v>107.169</c:v>
                </c:pt>
                <c:pt idx="40">
                  <c:v>109.407</c:v>
                </c:pt>
                <c:pt idx="41">
                  <c:v>111.339</c:v>
                </c:pt>
                <c:pt idx="42">
                  <c:v>114.441</c:v>
                </c:pt>
                <c:pt idx="43">
                  <c:v>115.61</c:v>
                </c:pt>
                <c:pt idx="44">
                  <c:v>119.169</c:v>
                </c:pt>
                <c:pt idx="45">
                  <c:v>123.22</c:v>
                </c:pt>
                <c:pt idx="46">
                  <c:v>127.661</c:v>
                </c:pt>
                <c:pt idx="47">
                  <c:v>141.203</c:v>
                </c:pt>
                <c:pt idx="48">
                  <c:v>152.678</c:v>
                </c:pt>
                <c:pt idx="49">
                  <c:v>168.559</c:v>
                </c:pt>
                <c:pt idx="50">
                  <c:v>185.22</c:v>
                </c:pt>
                <c:pt idx="51">
                  <c:v>200.72900000000001</c:v>
                </c:pt>
                <c:pt idx="52">
                  <c:v>216.678</c:v>
                </c:pt>
                <c:pt idx="53">
                  <c:v>225.102</c:v>
                </c:pt>
                <c:pt idx="54">
                  <c:v>230.84700000000001</c:v>
                </c:pt>
                <c:pt idx="55">
                  <c:v>232.57599999999999</c:v>
                </c:pt>
                <c:pt idx="56">
                  <c:v>229.40700000000001</c:v>
                </c:pt>
                <c:pt idx="57">
                  <c:v>222</c:v>
                </c:pt>
                <c:pt idx="58">
                  <c:v>205.94900000000001</c:v>
                </c:pt>
                <c:pt idx="59">
                  <c:v>164.76300000000001</c:v>
                </c:pt>
                <c:pt idx="60">
                  <c:v>120.84699999999999</c:v>
                </c:pt>
                <c:pt idx="61">
                  <c:v>103.508</c:v>
                </c:pt>
                <c:pt idx="62">
                  <c:v>99.712000000000003</c:v>
                </c:pt>
                <c:pt idx="63">
                  <c:v>103.81399999999999</c:v>
                </c:pt>
                <c:pt idx="64">
                  <c:v>102.746</c:v>
                </c:pt>
                <c:pt idx="65">
                  <c:v>105.983</c:v>
                </c:pt>
                <c:pt idx="66">
                  <c:v>107.831</c:v>
                </c:pt>
                <c:pt idx="67">
                  <c:v>112.559</c:v>
                </c:pt>
                <c:pt idx="68">
                  <c:v>118.593</c:v>
                </c:pt>
                <c:pt idx="69">
                  <c:v>127.339</c:v>
                </c:pt>
                <c:pt idx="70">
                  <c:v>139.23699999999999</c:v>
                </c:pt>
                <c:pt idx="71">
                  <c:v>155.16900000000001</c:v>
                </c:pt>
                <c:pt idx="72">
                  <c:v>167.81399999999999</c:v>
                </c:pt>
                <c:pt idx="73">
                  <c:v>179.661</c:v>
                </c:pt>
                <c:pt idx="74">
                  <c:v>187.25399999999999</c:v>
                </c:pt>
                <c:pt idx="75">
                  <c:v>194.119</c:v>
                </c:pt>
                <c:pt idx="76">
                  <c:v>194.72900000000001</c:v>
                </c:pt>
                <c:pt idx="77">
                  <c:v>189.339</c:v>
                </c:pt>
                <c:pt idx="78">
                  <c:v>170.983</c:v>
                </c:pt>
                <c:pt idx="79">
                  <c:v>129.50800000000001</c:v>
                </c:pt>
                <c:pt idx="80">
                  <c:v>97.948999999999998</c:v>
                </c:pt>
                <c:pt idx="81">
                  <c:v>89</c:v>
                </c:pt>
                <c:pt idx="82">
                  <c:v>88.254000000000005</c:v>
                </c:pt>
                <c:pt idx="83">
                  <c:v>89.644000000000005</c:v>
                </c:pt>
                <c:pt idx="84">
                  <c:v>88.558999999999997</c:v>
                </c:pt>
                <c:pt idx="85">
                  <c:v>87.881</c:v>
                </c:pt>
                <c:pt idx="86">
                  <c:v>87.846999999999994</c:v>
                </c:pt>
                <c:pt idx="87">
                  <c:v>86.712000000000003</c:v>
                </c:pt>
                <c:pt idx="88">
                  <c:v>88.271000000000001</c:v>
                </c:pt>
                <c:pt idx="89">
                  <c:v>87.135999999999996</c:v>
                </c:pt>
                <c:pt idx="90">
                  <c:v>86.153000000000006</c:v>
                </c:pt>
                <c:pt idx="91">
                  <c:v>86.373000000000005</c:v>
                </c:pt>
                <c:pt idx="92">
                  <c:v>85.034000000000006</c:v>
                </c:pt>
                <c:pt idx="93">
                  <c:v>86.186000000000007</c:v>
                </c:pt>
                <c:pt idx="94">
                  <c:v>85.119</c:v>
                </c:pt>
                <c:pt idx="95">
                  <c:v>88</c:v>
                </c:pt>
                <c:pt idx="96">
                  <c:v>85.525000000000006</c:v>
                </c:pt>
                <c:pt idx="97">
                  <c:v>87.373000000000005</c:v>
                </c:pt>
                <c:pt idx="98">
                  <c:v>86.016999999999996</c:v>
                </c:pt>
                <c:pt idx="99">
                  <c:v>88.203000000000003</c:v>
                </c:pt>
                <c:pt idx="100">
                  <c:v>84.406999999999996</c:v>
                </c:pt>
                <c:pt idx="101">
                  <c:v>85.406999999999996</c:v>
                </c:pt>
                <c:pt idx="102">
                  <c:v>87.373000000000005</c:v>
                </c:pt>
                <c:pt idx="103">
                  <c:v>86.457999999999998</c:v>
                </c:pt>
                <c:pt idx="104">
                  <c:v>87.915000000000006</c:v>
                </c:pt>
                <c:pt idx="105">
                  <c:v>89.338999999999999</c:v>
                </c:pt>
                <c:pt idx="106">
                  <c:v>91.406999999999996</c:v>
                </c:pt>
                <c:pt idx="107">
                  <c:v>95.135999999999996</c:v>
                </c:pt>
                <c:pt idx="108">
                  <c:v>97.948999999999998</c:v>
                </c:pt>
                <c:pt idx="109">
                  <c:v>99.542000000000002</c:v>
                </c:pt>
                <c:pt idx="110">
                  <c:v>101.52500000000001</c:v>
                </c:pt>
                <c:pt idx="111">
                  <c:v>101.864</c:v>
                </c:pt>
                <c:pt idx="112">
                  <c:v>98.728999999999999</c:v>
                </c:pt>
                <c:pt idx="113">
                  <c:v>95.983000000000004</c:v>
                </c:pt>
                <c:pt idx="114">
                  <c:v>92.897999999999996</c:v>
                </c:pt>
                <c:pt idx="115">
                  <c:v>90.186000000000007</c:v>
                </c:pt>
                <c:pt idx="116">
                  <c:v>88.373000000000005</c:v>
                </c:pt>
                <c:pt idx="117">
                  <c:v>83.813999999999993</c:v>
                </c:pt>
                <c:pt idx="118">
                  <c:v>83.254000000000005</c:v>
                </c:pt>
                <c:pt idx="119">
                  <c:v>82.22</c:v>
                </c:pt>
                <c:pt idx="120">
                  <c:v>82.168999999999997</c:v>
                </c:pt>
                <c:pt idx="121">
                  <c:v>84.203000000000003</c:v>
                </c:pt>
                <c:pt idx="122">
                  <c:v>82.558999999999997</c:v>
                </c:pt>
                <c:pt idx="123">
                  <c:v>82.016999999999996</c:v>
                </c:pt>
                <c:pt idx="124">
                  <c:v>81.084999999999994</c:v>
                </c:pt>
                <c:pt idx="125">
                  <c:v>83.864000000000004</c:v>
                </c:pt>
                <c:pt idx="126">
                  <c:v>82.119</c:v>
                </c:pt>
                <c:pt idx="127">
                  <c:v>79.558999999999997</c:v>
                </c:pt>
                <c:pt idx="128">
                  <c:v>83.542000000000002</c:v>
                </c:pt>
                <c:pt idx="129">
                  <c:v>81.034000000000006</c:v>
                </c:pt>
                <c:pt idx="130">
                  <c:v>83.016999999999996</c:v>
                </c:pt>
                <c:pt idx="131">
                  <c:v>82.203000000000003</c:v>
                </c:pt>
                <c:pt idx="132">
                  <c:v>83.78</c:v>
                </c:pt>
                <c:pt idx="133">
                  <c:v>86.051000000000002</c:v>
                </c:pt>
                <c:pt idx="134">
                  <c:v>85.373000000000005</c:v>
                </c:pt>
                <c:pt idx="135">
                  <c:v>91.067999999999998</c:v>
                </c:pt>
                <c:pt idx="136">
                  <c:v>91.016999999999996</c:v>
                </c:pt>
                <c:pt idx="137">
                  <c:v>90.558999999999997</c:v>
                </c:pt>
                <c:pt idx="138">
                  <c:v>89.542000000000002</c:v>
                </c:pt>
                <c:pt idx="139">
                  <c:v>90.254000000000005</c:v>
                </c:pt>
                <c:pt idx="140">
                  <c:v>87.593000000000004</c:v>
                </c:pt>
                <c:pt idx="141">
                  <c:v>85.813999999999993</c:v>
                </c:pt>
                <c:pt idx="142">
                  <c:v>80.61</c:v>
                </c:pt>
                <c:pt idx="143">
                  <c:v>80.441000000000003</c:v>
                </c:pt>
                <c:pt idx="144">
                  <c:v>80.271000000000001</c:v>
                </c:pt>
                <c:pt idx="145">
                  <c:v>78.236999999999995</c:v>
                </c:pt>
                <c:pt idx="146">
                  <c:v>80.796999999999997</c:v>
                </c:pt>
                <c:pt idx="147">
                  <c:v>78.965999999999994</c:v>
                </c:pt>
                <c:pt idx="148">
                  <c:v>78.813999999999993</c:v>
                </c:pt>
                <c:pt idx="149">
                  <c:v>78.813999999999993</c:v>
                </c:pt>
                <c:pt idx="150">
                  <c:v>80.661000000000001</c:v>
                </c:pt>
                <c:pt idx="151">
                  <c:v>79.373000000000005</c:v>
                </c:pt>
                <c:pt idx="152">
                  <c:v>80.271000000000001</c:v>
                </c:pt>
                <c:pt idx="153">
                  <c:v>77.915000000000006</c:v>
                </c:pt>
                <c:pt idx="154">
                  <c:v>78.119</c:v>
                </c:pt>
                <c:pt idx="155">
                  <c:v>78.507999999999996</c:v>
                </c:pt>
                <c:pt idx="156">
                  <c:v>80.831000000000003</c:v>
                </c:pt>
                <c:pt idx="157">
                  <c:v>77.507999999999996</c:v>
                </c:pt>
                <c:pt idx="158">
                  <c:v>79.763000000000005</c:v>
                </c:pt>
                <c:pt idx="159">
                  <c:v>79.846999999999994</c:v>
                </c:pt>
                <c:pt idx="160">
                  <c:v>78.78</c:v>
                </c:pt>
                <c:pt idx="161">
                  <c:v>79.186000000000007</c:v>
                </c:pt>
                <c:pt idx="162">
                  <c:v>78.677999999999997</c:v>
                </c:pt>
                <c:pt idx="163">
                  <c:v>79.593000000000004</c:v>
                </c:pt>
                <c:pt idx="164">
                  <c:v>78.322000000000003</c:v>
                </c:pt>
                <c:pt idx="165">
                  <c:v>78.542000000000002</c:v>
                </c:pt>
                <c:pt idx="166">
                  <c:v>78.236999999999995</c:v>
                </c:pt>
                <c:pt idx="167">
                  <c:v>78.915000000000006</c:v>
                </c:pt>
                <c:pt idx="168">
                  <c:v>77.897999999999996</c:v>
                </c:pt>
                <c:pt idx="169">
                  <c:v>77.102000000000004</c:v>
                </c:pt>
                <c:pt idx="170">
                  <c:v>79.406999999999996</c:v>
                </c:pt>
                <c:pt idx="171">
                  <c:v>78.796999999999997</c:v>
                </c:pt>
                <c:pt idx="172">
                  <c:v>80.373000000000005</c:v>
                </c:pt>
                <c:pt idx="173">
                  <c:v>80.051000000000002</c:v>
                </c:pt>
                <c:pt idx="174">
                  <c:v>80.474999999999994</c:v>
                </c:pt>
                <c:pt idx="175">
                  <c:v>79.644000000000005</c:v>
                </c:pt>
                <c:pt idx="176">
                  <c:v>78.965999999999994</c:v>
                </c:pt>
                <c:pt idx="177">
                  <c:v>77.507999999999996</c:v>
                </c:pt>
                <c:pt idx="178">
                  <c:v>78.78</c:v>
                </c:pt>
                <c:pt idx="179">
                  <c:v>75.186000000000007</c:v>
                </c:pt>
                <c:pt idx="180">
                  <c:v>78.932000000000002</c:v>
                </c:pt>
                <c:pt idx="181">
                  <c:v>76.745999999999995</c:v>
                </c:pt>
                <c:pt idx="182">
                  <c:v>77.153000000000006</c:v>
                </c:pt>
                <c:pt idx="183">
                  <c:v>75.728999999999999</c:v>
                </c:pt>
                <c:pt idx="184">
                  <c:v>79.186000000000007</c:v>
                </c:pt>
                <c:pt idx="185">
                  <c:v>79.644000000000005</c:v>
                </c:pt>
                <c:pt idx="186">
                  <c:v>78.507999999999996</c:v>
                </c:pt>
                <c:pt idx="187">
                  <c:v>76.932000000000002</c:v>
                </c:pt>
                <c:pt idx="188">
                  <c:v>80.102000000000004</c:v>
                </c:pt>
                <c:pt idx="189">
                  <c:v>78.593000000000004</c:v>
                </c:pt>
                <c:pt idx="190">
                  <c:v>76.712000000000003</c:v>
                </c:pt>
                <c:pt idx="191">
                  <c:v>76.507999999999996</c:v>
                </c:pt>
                <c:pt idx="192">
                  <c:v>77.661000000000001</c:v>
                </c:pt>
                <c:pt idx="193">
                  <c:v>77.965999999999994</c:v>
                </c:pt>
                <c:pt idx="194">
                  <c:v>76.864000000000004</c:v>
                </c:pt>
                <c:pt idx="195">
                  <c:v>75.525000000000006</c:v>
                </c:pt>
                <c:pt idx="196">
                  <c:v>76.186000000000007</c:v>
                </c:pt>
                <c:pt idx="197">
                  <c:v>76.305000000000007</c:v>
                </c:pt>
                <c:pt idx="198">
                  <c:v>76.881</c:v>
                </c:pt>
                <c:pt idx="199">
                  <c:v>78.051000000000002</c:v>
                </c:pt>
                <c:pt idx="200">
                  <c:v>75.305000000000007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100.13414276240454</c:v>
                </c:pt>
                <c:pt idx="3">
                  <c:v>100.2361308438572</c:v>
                </c:pt>
                <c:pt idx="4">
                  <c:v>100.33659849749615</c:v>
                </c:pt>
                <c:pt idx="5">
                  <c:v>100.43534447750767</c:v>
                </c:pt>
                <c:pt idx="6">
                  <c:v>100.53214572358959</c:v>
                </c:pt>
                <c:pt idx="7">
                  <c:v>100.62675562609276</c:v>
                </c:pt>
                <c:pt idx="8">
                  <c:v>100.71890227348047</c:v>
                </c:pt>
                <c:pt idx="9">
                  <c:v>100.80828671302056</c:v>
                </c:pt>
                <c:pt idx="10">
                  <c:v>100.89458126373059</c:v>
                </c:pt>
                <c:pt idx="11">
                  <c:v>100.97742793008337</c:v>
                </c:pt>
                <c:pt idx="12">
                  <c:v>101.05643697624457</c:v>
                </c:pt>
                <c:pt idx="13">
                  <c:v>101.13118573446987</c:v>
                </c:pt>
                <c:pt idx="14">
                  <c:v>101.20121773941007</c:v>
                </c:pt>
                <c:pt idx="15">
                  <c:v>101.26604230582937</c:v>
                </c:pt>
                <c:pt idx="16">
                  <c:v>101.32513470717991</c:v>
                </c:pt>
                <c:pt idx="17">
                  <c:v>101.37793717883871</c:v>
                </c:pt>
                <c:pt idx="18">
                  <c:v>101.42386108463401</c:v>
                </c:pt>
                <c:pt idx="19">
                  <c:v>101.46229078666211</c:v>
                </c:pt>
                <c:pt idx="20">
                  <c:v>101.49259010955723</c:v>
                </c:pt>
                <c:pt idx="21">
                  <c:v>101.51411289179016</c:v>
                </c:pt>
                <c:pt idx="22">
                  <c:v>101.5262201203838</c:v>
                </c:pt>
                <c:pt idx="23">
                  <c:v>101.52830776983902</c:v>
                </c:pt>
                <c:pt idx="24">
                  <c:v>101.51985200410849</c:v>
                </c:pt>
                <c:pt idx="25">
                  <c:v>101.50048221364406</c:v>
                </c:pt>
                <c:pt idx="26">
                  <c:v>101.47009784152264</c:v>
                </c:pt>
                <c:pt idx="27">
                  <c:v>101.42905244352666</c:v>
                </c:pt>
                <c:pt idx="28">
                  <c:v>101.37843805732425</c:v>
                </c:pt>
                <c:pt idx="29">
                  <c:v>101.32051440398327</c:v>
                </c:pt>
                <c:pt idx="30">
                  <c:v>101.25933960903869</c:v>
                </c:pt>
                <c:pt idx="31">
                  <c:v>101.20166974683957</c:v>
                </c:pt>
                <c:pt idx="32">
                  <c:v>101.15819980433749</c:v>
                </c:pt>
                <c:pt idx="33">
                  <c:v>101.14521316007267</c:v>
                </c:pt>
                <c:pt idx="34">
                  <c:v>101.18668341522789</c:v>
                </c:pt>
                <c:pt idx="35">
                  <c:v>101.31682373403125</c:v>
                </c:pt>
                <c:pt idx="36">
                  <c:v>101.58299799245913</c:v>
                </c:pt>
                <c:pt idx="37">
                  <c:v>102.0487916059073</c:v>
                </c:pt>
                <c:pt idx="38">
                  <c:v>102.79689101647631</c:v>
                </c:pt>
                <c:pt idx="39">
                  <c:v>103.93125233037922</c:v>
                </c:pt>
                <c:pt idx="40">
                  <c:v>105.5778765561579</c:v>
                </c:pt>
                <c:pt idx="41">
                  <c:v>107.88338892216011</c:v>
                </c:pt>
                <c:pt idx="42">
                  <c:v>111.01059007644876</c:v>
                </c:pt>
                <c:pt idx="43">
                  <c:v>115.13025726246117</c:v>
                </c:pt>
                <c:pt idx="44">
                  <c:v>120.40876455547514</c:v>
                </c:pt>
                <c:pt idx="45">
                  <c:v>126.99158054682492</c:v>
                </c:pt>
                <c:pt idx="46">
                  <c:v>134.98336984212878</c:v>
                </c:pt>
                <c:pt idx="47">
                  <c:v>144.42620462203743</c:v>
                </c:pt>
                <c:pt idx="48">
                  <c:v>155.2781688736205</c:v>
                </c:pt>
                <c:pt idx="49">
                  <c:v>167.39525037486345</c:v>
                </c:pt>
                <c:pt idx="50">
                  <c:v>180.51957843782364</c:v>
                </c:pt>
                <c:pt idx="51">
                  <c:v>194.27541640885198</c:v>
                </c:pt>
                <c:pt idx="52">
                  <c:v>208.16276400955525</c:v>
                </c:pt>
                <c:pt idx="53">
                  <c:v>221.48686775034338</c:v>
                </c:pt>
                <c:pt idx="54">
                  <c:v>233.03691212418815</c:v>
                </c:pt>
                <c:pt idx="55">
                  <c:v>240.31602530779838</c:v>
                </c:pt>
                <c:pt idx="56">
                  <c:v>238.89731228869468</c:v>
                </c:pt>
                <c:pt idx="57">
                  <c:v>223.95672396652344</c:v>
                </c:pt>
                <c:pt idx="58">
                  <c:v>195.01608346864532</c:v>
                </c:pt>
                <c:pt idx="59">
                  <c:v>159.4442556176497</c:v>
                </c:pt>
                <c:pt idx="60">
                  <c:v>128.56399190705284</c:v>
                </c:pt>
                <c:pt idx="61">
                  <c:v>109.31954454098302</c:v>
                </c:pt>
                <c:pt idx="62">
                  <c:v>101.08306615690189</c:v>
                </c:pt>
                <c:pt idx="63">
                  <c:v>99.533383850929368</c:v>
                </c:pt>
                <c:pt idx="64">
                  <c:v>101.14787484285411</c:v>
                </c:pt>
                <c:pt idx="65">
                  <c:v>104.38553203978022</c:v>
                </c:pt>
                <c:pt idx="66">
                  <c:v>108.89884124117782</c:v>
                </c:pt>
                <c:pt idx="67">
                  <c:v>114.73158052210633</c:v>
                </c:pt>
                <c:pt idx="68">
                  <c:v>121.96655223331392</c:v>
                </c:pt>
                <c:pt idx="69">
                  <c:v>130.61199630326587</c:v>
                </c:pt>
                <c:pt idx="70">
                  <c:v>140.5577111018124</c:v>
                </c:pt>
                <c:pt idx="71">
                  <c:v>151.55141940051973</c:v>
                </c:pt>
                <c:pt idx="72">
                  <c:v>163.19091286434599</c:v>
                </c:pt>
                <c:pt idx="73">
                  <c:v>174.93447864807445</c:v>
                </c:pt>
                <c:pt idx="74">
                  <c:v>186.1072517000876</c:v>
                </c:pt>
                <c:pt idx="75">
                  <c:v>195.64173804349019</c:v>
                </c:pt>
                <c:pt idx="76">
                  <c:v>200.46356877841896</c:v>
                </c:pt>
                <c:pt idx="77">
                  <c:v>192.76450421453063</c:v>
                </c:pt>
                <c:pt idx="78">
                  <c:v>165.52049449886741</c:v>
                </c:pt>
                <c:pt idx="79">
                  <c:v>128.4128034863198</c:v>
                </c:pt>
                <c:pt idx="80">
                  <c:v>101.85399961145859</c:v>
                </c:pt>
                <c:pt idx="81">
                  <c:v>91.390336310366081</c:v>
                </c:pt>
                <c:pt idx="82">
                  <c:v>89.005769823930592</c:v>
                </c:pt>
                <c:pt idx="83">
                  <c:v>88.567772325805706</c:v>
                </c:pt>
                <c:pt idx="84">
                  <c:v>88.375282235055408</c:v>
                </c:pt>
                <c:pt idx="85">
                  <c:v>88.20127190892768</c:v>
                </c:pt>
                <c:pt idx="86">
                  <c:v>88.029944060348583</c:v>
                </c:pt>
                <c:pt idx="87">
                  <c:v>87.860588398375427</c:v>
                </c:pt>
                <c:pt idx="88">
                  <c:v>87.693065738683501</c:v>
                </c:pt>
                <c:pt idx="89">
                  <c:v>87.527256823033198</c:v>
                </c:pt>
                <c:pt idx="90">
                  <c:v>87.363053035211195</c:v>
                </c:pt>
                <c:pt idx="91">
                  <c:v>87.200362416110949</c:v>
                </c:pt>
                <c:pt idx="92">
                  <c:v>87.039128411074614</c:v>
                </c:pt>
                <c:pt idx="93">
                  <c:v>86.87938248659033</c:v>
                </c:pt>
                <c:pt idx="94">
                  <c:v>86.721380543628158</c:v>
                </c:pt>
                <c:pt idx="95">
                  <c:v>86.56592951746255</c:v>
                </c:pt>
                <c:pt idx="96">
                  <c:v>86.415107119156673</c:v>
                </c:pt>
                <c:pt idx="97">
                  <c:v>86.273713501722384</c:v>
                </c:pt>
                <c:pt idx="98">
                  <c:v>86.151926891099563</c:v>
                </c:pt>
                <c:pt idx="99">
                  <c:v>86.069643690971233</c:v>
                </c:pt>
                <c:pt idx="100">
                  <c:v>86.062635560729973</c:v>
                </c:pt>
                <c:pt idx="101">
                  <c:v>86.189639948361133</c:v>
                </c:pt>
                <c:pt idx="102">
                  <c:v>86.537582049800847</c:v>
                </c:pt>
                <c:pt idx="103">
                  <c:v>87.219492986574167</c:v>
                </c:pt>
                <c:pt idx="104">
                  <c:v>88.357472600323632</c:v>
                </c:pt>
                <c:pt idx="105">
                  <c:v>90.043763584625665</c:v>
                </c:pt>
                <c:pt idx="106">
                  <c:v>92.280141031519022</c:v>
                </c:pt>
                <c:pt idx="107">
                  <c:v>94.911283334308933</c:v>
                </c:pt>
                <c:pt idx="108">
                  <c:v>97.587004825926229</c:v>
                </c:pt>
                <c:pt idx="109">
                  <c:v>99.79669660817251</c:v>
                </c:pt>
                <c:pt idx="110">
                  <c:v>100.99860972383303</c:v>
                </c:pt>
                <c:pt idx="111">
                  <c:v>100.81316140256385</c:v>
                </c:pt>
                <c:pt idx="112">
                  <c:v>99.191889341810736</c:v>
                </c:pt>
                <c:pt idx="113">
                  <c:v>96.46197641999629</c:v>
                </c:pt>
                <c:pt idx="114">
                  <c:v>93.207085291621425</c:v>
                </c:pt>
                <c:pt idx="115">
                  <c:v>90.044165578121621</c:v>
                </c:pt>
                <c:pt idx="116">
                  <c:v>87.417334729095472</c:v>
                </c:pt>
                <c:pt idx="117">
                  <c:v>85.506186995755868</c:v>
                </c:pt>
                <c:pt idx="118">
                  <c:v>84.262671475563081</c:v>
                </c:pt>
                <c:pt idx="119">
                  <c:v>83.518122985317689</c:v>
                </c:pt>
                <c:pt idx="120">
                  <c:v>83.086707378323879</c:v>
                </c:pt>
                <c:pt idx="121">
                  <c:v>82.824080994821529</c:v>
                </c:pt>
                <c:pt idx="122">
                  <c:v>82.640782105984499</c:v>
                </c:pt>
                <c:pt idx="123">
                  <c:v>82.490620879867507</c:v>
                </c:pt>
                <c:pt idx="124">
                  <c:v>82.353617500087154</c:v>
                </c:pt>
                <c:pt idx="125">
                  <c:v>82.223576742052813</c:v>
                </c:pt>
                <c:pt idx="126">
                  <c:v>82.102822019201426</c:v>
                </c:pt>
                <c:pt idx="127">
                  <c:v>82.003863231233751</c:v>
                </c:pt>
                <c:pt idx="128">
                  <c:v>81.957603083342235</c:v>
                </c:pt>
                <c:pt idx="129">
                  <c:v>82.026305709620843</c:v>
                </c:pt>
                <c:pt idx="130">
                  <c:v>82.314024207165033</c:v>
                </c:pt>
                <c:pt idx="131">
                  <c:v>82.958506327547568</c:v>
                </c:pt>
                <c:pt idx="132">
                  <c:v>84.085223067050975</c:v>
                </c:pt>
                <c:pt idx="133">
                  <c:v>85.719662475916905</c:v>
                </c:pt>
                <c:pt idx="134">
                  <c:v>87.692381015230026</c:v>
                </c:pt>
                <c:pt idx="135">
                  <c:v>89.608696995432638</c:v>
                </c:pt>
                <c:pt idx="136">
                  <c:v>90.945988287166344</c:v>
                </c:pt>
                <c:pt idx="137">
                  <c:v>91.26473323492614</c:v>
                </c:pt>
                <c:pt idx="138">
                  <c:v>90.421571164176285</c:v>
                </c:pt>
                <c:pt idx="139">
                  <c:v>88.645011684623256</c:v>
                </c:pt>
                <c:pt idx="140">
                  <c:v>86.419817484169158</c:v>
                </c:pt>
                <c:pt idx="141">
                  <c:v>84.259207190246684</c:v>
                </c:pt>
                <c:pt idx="142">
                  <c:v>82.509758940447256</c:v>
                </c:pt>
                <c:pt idx="143">
                  <c:v>81.285010080324767</c:v>
                </c:pt>
                <c:pt idx="144">
                  <c:v>80.520297876334709</c:v>
                </c:pt>
                <c:pt idx="145">
                  <c:v>80.075166669387755</c:v>
                </c:pt>
                <c:pt idx="146">
                  <c:v>79.814760673094256</c:v>
                </c:pt>
                <c:pt idx="147">
                  <c:v>79.645260238545177</c:v>
                </c:pt>
                <c:pt idx="148">
                  <c:v>79.514315158284546</c:v>
                </c:pt>
                <c:pt idx="149">
                  <c:v>79.397532489473946</c:v>
                </c:pt>
                <c:pt idx="150">
                  <c:v>79.285210325427812</c:v>
                </c:pt>
                <c:pt idx="151">
                  <c:v>79.173996635746136</c:v>
                </c:pt>
                <c:pt idx="152">
                  <c:v>79.06285784134306</c:v>
                </c:pt>
                <c:pt idx="153">
                  <c:v>78.951488756781487</c:v>
                </c:pt>
                <c:pt idx="154">
                  <c:v>78.839786136858237</c:v>
                </c:pt>
                <c:pt idx="155">
                  <c:v>78.727699881085286</c:v>
                </c:pt>
                <c:pt idx="156">
                  <c:v>78.615196572669021</c:v>
                </c:pt>
                <c:pt idx="157">
                  <c:v>78.502251422679038</c:v>
                </c:pt>
                <c:pt idx="158">
                  <c:v>78.388846355161775</c:v>
                </c:pt>
                <c:pt idx="159">
                  <c:v>78.274969216723662</c:v>
                </c:pt>
                <c:pt idx="160">
                  <c:v>78.160613152086384</c:v>
                </c:pt>
                <c:pt idx="161">
                  <c:v>78.045775999454293</c:v>
                </c:pt>
                <c:pt idx="162">
                  <c:v>77.930459697224649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100.13414276239898</c:v>
                </c:pt>
                <c:pt idx="3">
                  <c:v>100.23613084384068</c:v>
                </c:pt>
                <c:pt idx="4">
                  <c:v>100.33659849744799</c:v>
                </c:pt>
                <c:pt idx="5">
                  <c:v>100.43534447736991</c:v>
                </c:pt>
                <c:pt idx="6">
                  <c:v>100.53214572320312</c:v>
                </c:pt>
                <c:pt idx="7">
                  <c:v>100.62675562502945</c:v>
                </c:pt>
                <c:pt idx="8">
                  <c:v>100.71890227061139</c:v>
                </c:pt>
                <c:pt idx="9">
                  <c:v>100.80828670542849</c:v>
                </c:pt>
                <c:pt idx="10">
                  <c:v>100.89458124402813</c:v>
                </c:pt>
                <c:pt idx="11">
                  <c:v>100.97742787993919</c:v>
                </c:pt>
                <c:pt idx="12">
                  <c:v>101.05643685108595</c:v>
                </c:pt>
                <c:pt idx="13">
                  <c:v>101.13118542810354</c:v>
                </c:pt>
                <c:pt idx="14">
                  <c:v>101.20121700394616</c:v>
                </c:pt>
                <c:pt idx="15">
                  <c:v>101.26604057433218</c:v>
                </c:pt>
                <c:pt idx="16">
                  <c:v>101.32513070936862</c:v>
                </c:pt>
                <c:pt idx="17">
                  <c:v>101.37792812645687</c:v>
                </c:pt>
                <c:pt idx="18">
                  <c:v>101.42384098243738</c:v>
                </c:pt>
                <c:pt idx="19">
                  <c:v>101.46224700782257</c:v>
                </c:pt>
                <c:pt idx="20">
                  <c:v>101.49249660666362</c:v>
                </c:pt>
                <c:pt idx="21">
                  <c:v>101.51391704072687</c:v>
                </c:pt>
                <c:pt idx="22">
                  <c:v>101.52581780476477</c:v>
                </c:pt>
                <c:pt idx="23">
                  <c:v>101.52749727933634</c:v>
                </c:pt>
                <c:pt idx="24">
                  <c:v>101.5182507176025</c:v>
                </c:pt>
                <c:pt idx="25">
                  <c:v>101.49737958187849</c:v>
                </c:pt>
                <c:pt idx="26">
                  <c:v>101.46420219411607</c:v>
                </c:pt>
                <c:pt idx="27">
                  <c:v>101.41806560233529</c:v>
                </c:pt>
                <c:pt idx="28">
                  <c:v>101.35835849376997</c:v>
                </c:pt>
                <c:pt idx="29">
                  <c:v>101.2845249077514</c:v>
                </c:pt>
                <c:pt idx="30">
                  <c:v>101.19607842104072</c:v>
                </c:pt>
                <c:pt idx="31">
                  <c:v>101.09261640059808</c:v>
                </c:pt>
                <c:pt idx="32">
                  <c:v>100.97383384986993</c:v>
                </c:pt>
                <c:pt idx="33">
                  <c:v>100.83953632148224</c:v>
                </c:pt>
                <c:pt idx="34">
                  <c:v>100.68965133871939</c:v>
                </c:pt>
                <c:pt idx="35">
                  <c:v>100.52423776665756</c:v>
                </c:pt>
                <c:pt idx="36">
                  <c:v>100.34349260609331</c:v>
                </c:pt>
                <c:pt idx="37">
                  <c:v>100.14775475190405</c:v>
                </c:pt>
                <c:pt idx="38">
                  <c:v>99.937505361600628</c:v>
                </c:pt>
                <c:pt idx="39">
                  <c:v>99.713364615546467</c:v>
                </c:pt>
                <c:pt idx="40">
                  <c:v>99.476084810134438</c:v>
                </c:pt>
                <c:pt idx="41">
                  <c:v>99.226539898660519</c:v>
                </c:pt>
                <c:pt idx="42">
                  <c:v>98.96571176914334</c:v>
                </c:pt>
                <c:pt idx="43">
                  <c:v>98.694673710534175</c:v>
                </c:pt>
                <c:pt idx="44">
                  <c:v>98.41457165589793</c:v>
                </c:pt>
                <c:pt idx="45">
                  <c:v>98.126603892565058</c:v>
                </c:pt>
                <c:pt idx="46">
                  <c:v>97.831999987581213</c:v>
                </c:pt>
                <c:pt idx="47">
                  <c:v>97.531999688703763</c:v>
                </c:pt>
                <c:pt idx="48">
                  <c:v>97.227832527702375</c:v>
                </c:pt>
                <c:pt idx="49">
                  <c:v>96.92069877879922</c:v>
                </c:pt>
                <c:pt idx="50">
                  <c:v>96.611752318920651</c:v>
                </c:pt>
                <c:pt idx="51">
                  <c:v>96.302085808298131</c:v>
                </c:pt>
                <c:pt idx="52">
                  <c:v>95.99271847095055</c:v>
                </c:pt>
                <c:pt idx="53">
                  <c:v>95.68458661542239</c:v>
                </c:pt>
                <c:pt idx="54">
                  <c:v>95.378536906173778</c:v>
                </c:pt>
                <c:pt idx="55">
                  <c:v>95.075322282481892</c:v>
                </c:pt>
                <c:pt idx="56">
                  <c:v>94.775600329449702</c:v>
                </c:pt>
                <c:pt idx="57">
                  <c:v>94.479933837122104</c:v>
                </c:pt>
                <c:pt idx="58">
                  <c:v>94.188793238966667</c:v>
                </c:pt>
                <c:pt idx="59">
                  <c:v>93.902560598498454</c:v>
                </c:pt>
                <c:pt idx="60">
                  <c:v>93.621534809751481</c:v>
                </c:pt>
                <c:pt idx="61">
                  <c:v>93.34593769000665</c:v>
                </c:pt>
                <c:pt idx="62">
                  <c:v>93.075920667773985</c:v>
                </c:pt>
                <c:pt idx="63">
                  <c:v>92.811571801682973</c:v>
                </c:pt>
                <c:pt idx="64">
                  <c:v>92.552922903202372</c:v>
                </c:pt>
                <c:pt idx="65">
                  <c:v>92.299956575070738</c:v>
                </c:pt>
                <c:pt idx="66">
                  <c:v>92.052613015649669</c:v>
                </c:pt>
                <c:pt idx="67">
                  <c:v>91.810796475410029</c:v>
                </c:pt>
                <c:pt idx="68">
                  <c:v>91.574381284280406</c:v>
                </c:pt>
                <c:pt idx="69">
                  <c:v>91.343217396973586</c:v>
                </c:pt>
                <c:pt idx="70">
                  <c:v>91.117135427395553</c:v>
                </c:pt>
                <c:pt idx="71">
                  <c:v>90.89595116287353</c:v>
                </c:pt>
                <c:pt idx="72">
                  <c:v>90.679469564462082</c:v>
                </c:pt>
                <c:pt idx="73">
                  <c:v>90.467488271389257</c:v>
                </c:pt>
                <c:pt idx="74">
                  <c:v>90.259800636250347</c:v>
                </c:pt>
                <c:pt idx="75">
                  <c:v>90.056198323332325</c:v>
                </c:pt>
                <c:pt idx="76">
                  <c:v>89.85647350594347</c:v>
                </c:pt>
                <c:pt idx="77">
                  <c:v>89.660420700277626</c:v>
                </c:pt>
                <c:pt idx="78">
                  <c:v>89.467838273570337</c:v>
                </c:pt>
                <c:pt idx="79">
                  <c:v>89.27852966345759</c:v>
                </c:pt>
                <c:pt idx="80">
                  <c:v>89.092304343827735</c:v>
                </c:pt>
                <c:pt idx="81">
                  <c:v>88.908978570313366</c:v>
                </c:pt>
                <c:pt idx="82">
                  <c:v>88.72837593609971</c:v>
                </c:pt>
                <c:pt idx="83">
                  <c:v>88.550327766090561</c:v>
                </c:pt>
                <c:pt idx="84">
                  <c:v>88.374673374788983</c:v>
                </c:pt>
                <c:pt idx="85">
                  <c:v>88.201260210608538</c:v>
                </c:pt>
                <c:pt idx="86">
                  <c:v>88.029943906795239</c:v>
                </c:pt>
                <c:pt idx="87">
                  <c:v>87.8605882567511</c:v>
                </c:pt>
                <c:pt idx="88">
                  <c:v>87.693065129335309</c:v>
                </c:pt>
                <c:pt idx="89">
                  <c:v>87.527254337689342</c:v>
                </c:pt>
                <c:pt idx="90">
                  <c:v>87.363043473293061</c:v>
                </c:pt>
                <c:pt idx="91">
                  <c:v>87.200327715304795</c:v>
                </c:pt>
                <c:pt idx="92">
                  <c:v>87.039009623760023</c:v>
                </c:pt>
                <c:pt idx="93">
                  <c:v>86.87899892389116</c:v>
                </c:pt>
                <c:pt idx="94">
                  <c:v>86.720212287663884</c:v>
                </c:pt>
                <c:pt idx="95">
                  <c:v>86.562573117594823</c:v>
                </c:pt>
                <c:pt idx="96">
                  <c:v>86.406011336995476</c:v>
                </c:pt>
                <c:pt idx="97">
                  <c:v>86.250463189968428</c:v>
                </c:pt>
                <c:pt idx="98">
                  <c:v>86.095871053737525</c:v>
                </c:pt>
                <c:pt idx="99">
                  <c:v>85.942183265216372</c:v>
                </c:pt>
                <c:pt idx="100">
                  <c:v>85.789353963080259</c:v>
                </c:pt>
                <c:pt idx="101">
                  <c:v>85.637342946000032</c:v>
                </c:pt>
                <c:pt idx="102">
                  <c:v>85.486115547096546</c:v>
                </c:pt>
                <c:pt idx="103">
                  <c:v>85.33564252407227</c:v>
                </c:pt>
                <c:pt idx="104">
                  <c:v>85.185899963854553</c:v>
                </c:pt>
                <c:pt idx="105">
                  <c:v>85.036869199931729</c:v>
                </c:pt>
                <c:pt idx="106">
                  <c:v>84.888536739866922</c:v>
                </c:pt>
                <c:pt idx="107">
                  <c:v>84.740894199728714</c:v>
                </c:pt>
                <c:pt idx="108">
                  <c:v>84.593938241378169</c:v>
                </c:pt>
                <c:pt idx="109">
                  <c:v>84.447670507699215</c:v>
                </c:pt>
                <c:pt idx="110">
                  <c:v>84.302097549963392</c:v>
                </c:pt>
                <c:pt idx="111">
                  <c:v>84.157230740597129</c:v>
                </c:pt>
                <c:pt idx="112">
                  <c:v>84.013086163694553</c:v>
                </c:pt>
                <c:pt idx="113">
                  <c:v>83.869684474735422</c:v>
                </c:pt>
                <c:pt idx="114">
                  <c:v>83.72705072017331</c:v>
                </c:pt>
                <c:pt idx="115">
                  <c:v>83.585214106926699</c:v>
                </c:pt>
                <c:pt idx="116">
                  <c:v>83.444207711416283</c:v>
                </c:pt>
                <c:pt idx="117">
                  <c:v>83.304068117742574</c:v>
                </c:pt>
                <c:pt idx="118">
                  <c:v>83.16483497500198</c:v>
                </c:pt>
                <c:pt idx="119">
                  <c:v>83.02655046470899</c:v>
                </c:pt>
                <c:pt idx="120">
                  <c:v>82.889258670944528</c:v>
                </c:pt>
                <c:pt idx="121">
                  <c:v>82.753004848286466</c:v>
                </c:pt>
                <c:pt idx="122">
                  <c:v>82.617834585873226</c:v>
                </c:pt>
                <c:pt idx="123">
                  <c:v>82.483792870134849</c:v>
                </c:pt>
                <c:pt idx="124">
                  <c:v>82.350923053769662</c:v>
                </c:pt>
                <c:pt idx="125">
                  <c:v>82.219265744330514</c:v>
                </c:pt>
                <c:pt idx="126">
                  <c:v>82.08885763211164</c:v>
                </c:pt>
                <c:pt idx="127">
                  <c:v>81.959730283575794</c:v>
                </c:pt>
                <c:pt idx="128">
                  <c:v>81.831908932924335</c:v>
                </c:pt>
                <c:pt idx="129">
                  <c:v>81.705411310079228</c:v>
                </c:pt>
                <c:pt idx="130">
                  <c:v>81.580246547764062</c:v>
                </c:pt>
                <c:pt idx="131">
                  <c:v>81.456414212962812</c:v>
                </c:pt>
                <c:pt idx="132">
                  <c:v>81.33390350828661</c:v>
                </c:pt>
                <c:pt idx="133">
                  <c:v>81.212692686283162</c:v>
                </c:pt>
                <c:pt idx="134">
                  <c:v>81.092748714270812</c:v>
                </c:pt>
                <c:pt idx="135">
                  <c:v>80.974027218895799</c:v>
                </c:pt>
                <c:pt idx="136">
                  <c:v>80.856472728612459</c:v>
                </c:pt>
                <c:pt idx="137">
                  <c:v>80.740019219263019</c:v>
                </c:pt>
                <c:pt idx="138">
                  <c:v>80.624590953732422</c:v>
                </c:pt>
                <c:pt idx="139">
                  <c:v>80.510103592296446</c:v>
                </c:pt>
                <c:pt idx="140">
                  <c:v>80.396465536867936</c:v>
                </c:pt>
                <c:pt idx="141">
                  <c:v>80.283579460931321</c:v>
                </c:pt>
                <c:pt idx="142">
                  <c:v>80.171343968434542</c:v>
                </c:pt>
                <c:pt idx="143">
                  <c:v>80.05965531990897</c:v>
                </c:pt>
                <c:pt idx="144">
                  <c:v>79.948409162911901</c:v>
                </c:pt>
                <c:pt idx="145">
                  <c:v>79.837502206474554</c:v>
                </c:pt>
                <c:pt idx="146">
                  <c:v>79.726833785202459</c:v>
                </c:pt>
                <c:pt idx="147">
                  <c:v>79.616307267354088</c:v>
                </c:pt>
                <c:pt idx="148">
                  <c:v>79.505831271773999</c:v>
                </c:pt>
                <c:pt idx="149">
                  <c:v>79.39532067006391</c:v>
                </c:pt>
                <c:pt idx="150">
                  <c:v>79.28469736194306</c:v>
                </c:pt>
                <c:pt idx="151">
                  <c:v>79.173890822594458</c:v>
                </c:pt>
                <c:pt idx="152">
                  <c:v>79.062838430301781</c:v>
                </c:pt>
                <c:pt idx="153">
                  <c:v>78.951485590436121</c:v>
                </c:pt>
                <c:pt idx="154">
                  <c:v>78.839785677642666</c:v>
                </c:pt>
                <c:pt idx="155">
                  <c:v>78.727699821877835</c:v>
                </c:pt>
                <c:pt idx="156">
                  <c:v>78.615196565883338</c:v>
                </c:pt>
                <c:pt idx="157">
                  <c:v>78.502251421987793</c:v>
                </c:pt>
                <c:pt idx="158">
                  <c:v>78.38884635509919</c:v>
                </c:pt>
                <c:pt idx="159">
                  <c:v>78.274969216718631</c:v>
                </c:pt>
                <c:pt idx="160">
                  <c:v>78.160613152086029</c:v>
                </c:pt>
                <c:pt idx="161">
                  <c:v>78.045775999454264</c:v>
                </c:pt>
                <c:pt idx="162">
                  <c:v>77.930459697224649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104.119</c:v>
                </c:pt>
                <c:pt idx="1">
                  <c:v>105.39</c:v>
                </c:pt>
                <c:pt idx="2">
                  <c:v>103.949</c:v>
                </c:pt>
                <c:pt idx="3">
                  <c:v>103.881</c:v>
                </c:pt>
                <c:pt idx="4">
                  <c:v>103.881</c:v>
                </c:pt>
                <c:pt idx="5">
                  <c:v>102.441</c:v>
                </c:pt>
                <c:pt idx="6">
                  <c:v>102.712</c:v>
                </c:pt>
                <c:pt idx="7">
                  <c:v>103.864</c:v>
                </c:pt>
                <c:pt idx="8">
                  <c:v>103.492</c:v>
                </c:pt>
                <c:pt idx="9">
                  <c:v>104.119</c:v>
                </c:pt>
                <c:pt idx="10">
                  <c:v>104.373</c:v>
                </c:pt>
                <c:pt idx="11">
                  <c:v>103.508</c:v>
                </c:pt>
                <c:pt idx="12">
                  <c:v>102.492</c:v>
                </c:pt>
                <c:pt idx="13">
                  <c:v>102.729</c:v>
                </c:pt>
                <c:pt idx="14">
                  <c:v>105.15300000000001</c:v>
                </c:pt>
                <c:pt idx="15">
                  <c:v>102.746</c:v>
                </c:pt>
                <c:pt idx="16">
                  <c:v>103.542</c:v>
                </c:pt>
                <c:pt idx="17">
                  <c:v>105.373</c:v>
                </c:pt>
                <c:pt idx="18">
                  <c:v>102.76300000000001</c:v>
                </c:pt>
                <c:pt idx="19">
                  <c:v>103.051</c:v>
                </c:pt>
                <c:pt idx="20">
                  <c:v>101.949</c:v>
                </c:pt>
                <c:pt idx="21">
                  <c:v>102.627</c:v>
                </c:pt>
                <c:pt idx="22">
                  <c:v>102.831</c:v>
                </c:pt>
                <c:pt idx="23">
                  <c:v>103.61</c:v>
                </c:pt>
                <c:pt idx="24">
                  <c:v>103.84699999999999</c:v>
                </c:pt>
                <c:pt idx="25">
                  <c:v>103.169</c:v>
                </c:pt>
                <c:pt idx="26">
                  <c:v>101.271</c:v>
                </c:pt>
                <c:pt idx="27">
                  <c:v>101.627</c:v>
                </c:pt>
                <c:pt idx="28">
                  <c:v>102.30500000000001</c:v>
                </c:pt>
                <c:pt idx="29">
                  <c:v>101.678</c:v>
                </c:pt>
                <c:pt idx="30">
                  <c:v>104.203</c:v>
                </c:pt>
                <c:pt idx="31">
                  <c:v>105.119</c:v>
                </c:pt>
                <c:pt idx="32">
                  <c:v>104.322</c:v>
                </c:pt>
                <c:pt idx="33">
                  <c:v>106.322</c:v>
                </c:pt>
                <c:pt idx="34">
                  <c:v>105.91500000000001</c:v>
                </c:pt>
                <c:pt idx="35">
                  <c:v>104.78</c:v>
                </c:pt>
                <c:pt idx="36">
                  <c:v>105.78</c:v>
                </c:pt>
                <c:pt idx="37">
                  <c:v>107.492</c:v>
                </c:pt>
                <c:pt idx="38">
                  <c:v>108.91500000000001</c:v>
                </c:pt>
                <c:pt idx="39">
                  <c:v>107.441</c:v>
                </c:pt>
                <c:pt idx="40">
                  <c:v>108.15300000000001</c:v>
                </c:pt>
                <c:pt idx="41">
                  <c:v>111.61</c:v>
                </c:pt>
                <c:pt idx="42">
                  <c:v>111.492</c:v>
                </c:pt>
                <c:pt idx="43">
                  <c:v>114.678</c:v>
                </c:pt>
                <c:pt idx="44">
                  <c:v>119.78</c:v>
                </c:pt>
                <c:pt idx="45">
                  <c:v>122.458</c:v>
                </c:pt>
                <c:pt idx="46">
                  <c:v>131.458</c:v>
                </c:pt>
                <c:pt idx="47">
                  <c:v>136.22</c:v>
                </c:pt>
                <c:pt idx="48">
                  <c:v>149.05099999999999</c:v>
                </c:pt>
                <c:pt idx="49">
                  <c:v>162.864</c:v>
                </c:pt>
                <c:pt idx="50">
                  <c:v>181.37299999999999</c:v>
                </c:pt>
                <c:pt idx="51">
                  <c:v>198.08500000000001</c:v>
                </c:pt>
                <c:pt idx="52">
                  <c:v>212.62700000000001</c:v>
                </c:pt>
                <c:pt idx="53">
                  <c:v>223.42400000000001</c:v>
                </c:pt>
                <c:pt idx="54">
                  <c:v>229.136</c:v>
                </c:pt>
                <c:pt idx="55">
                  <c:v>231.458</c:v>
                </c:pt>
                <c:pt idx="56">
                  <c:v>228.322</c:v>
                </c:pt>
                <c:pt idx="57">
                  <c:v>223.96600000000001</c:v>
                </c:pt>
                <c:pt idx="58">
                  <c:v>207.76300000000001</c:v>
                </c:pt>
                <c:pt idx="59">
                  <c:v>172.119</c:v>
                </c:pt>
                <c:pt idx="60">
                  <c:v>127.983</c:v>
                </c:pt>
                <c:pt idx="61">
                  <c:v>107.119</c:v>
                </c:pt>
                <c:pt idx="62">
                  <c:v>102.18600000000001</c:v>
                </c:pt>
                <c:pt idx="63">
                  <c:v>101.81399999999999</c:v>
                </c:pt>
                <c:pt idx="64">
                  <c:v>104.91500000000001</c:v>
                </c:pt>
                <c:pt idx="65">
                  <c:v>106.441</c:v>
                </c:pt>
                <c:pt idx="66">
                  <c:v>108.96599999999999</c:v>
                </c:pt>
                <c:pt idx="67">
                  <c:v>113.508</c:v>
                </c:pt>
                <c:pt idx="68">
                  <c:v>118.831</c:v>
                </c:pt>
                <c:pt idx="69">
                  <c:v>131.25399999999999</c:v>
                </c:pt>
                <c:pt idx="70">
                  <c:v>142.203</c:v>
                </c:pt>
                <c:pt idx="71">
                  <c:v>156.61000000000001</c:v>
                </c:pt>
                <c:pt idx="72">
                  <c:v>169.50800000000001</c:v>
                </c:pt>
                <c:pt idx="73">
                  <c:v>181.52500000000001</c:v>
                </c:pt>
                <c:pt idx="74">
                  <c:v>190.27099999999999</c:v>
                </c:pt>
                <c:pt idx="75">
                  <c:v>194.017</c:v>
                </c:pt>
                <c:pt idx="76">
                  <c:v>195.441</c:v>
                </c:pt>
                <c:pt idx="77">
                  <c:v>188.35599999999999</c:v>
                </c:pt>
                <c:pt idx="78">
                  <c:v>164.542</c:v>
                </c:pt>
                <c:pt idx="79">
                  <c:v>126.373</c:v>
                </c:pt>
                <c:pt idx="80">
                  <c:v>96.846999999999994</c:v>
                </c:pt>
                <c:pt idx="81">
                  <c:v>91.864000000000004</c:v>
                </c:pt>
                <c:pt idx="82">
                  <c:v>90.813999999999993</c:v>
                </c:pt>
                <c:pt idx="83">
                  <c:v>91.153000000000006</c:v>
                </c:pt>
                <c:pt idx="84">
                  <c:v>87.236999999999995</c:v>
                </c:pt>
                <c:pt idx="85">
                  <c:v>86.881</c:v>
                </c:pt>
                <c:pt idx="86">
                  <c:v>87.983000000000004</c:v>
                </c:pt>
                <c:pt idx="87">
                  <c:v>87.236999999999995</c:v>
                </c:pt>
                <c:pt idx="88">
                  <c:v>88.373000000000005</c:v>
                </c:pt>
                <c:pt idx="89">
                  <c:v>89.677999999999997</c:v>
                </c:pt>
                <c:pt idx="90">
                  <c:v>86.39</c:v>
                </c:pt>
                <c:pt idx="91">
                  <c:v>90.644000000000005</c:v>
                </c:pt>
                <c:pt idx="92">
                  <c:v>86.846999999999994</c:v>
                </c:pt>
                <c:pt idx="93">
                  <c:v>89.677999999999997</c:v>
                </c:pt>
                <c:pt idx="94">
                  <c:v>88</c:v>
                </c:pt>
                <c:pt idx="95">
                  <c:v>88.542000000000002</c:v>
                </c:pt>
                <c:pt idx="96">
                  <c:v>88.626999999999995</c:v>
                </c:pt>
                <c:pt idx="97">
                  <c:v>88.153000000000006</c:v>
                </c:pt>
                <c:pt idx="98">
                  <c:v>86.322000000000003</c:v>
                </c:pt>
                <c:pt idx="99">
                  <c:v>87.051000000000002</c:v>
                </c:pt>
                <c:pt idx="100">
                  <c:v>88.813999999999993</c:v>
                </c:pt>
                <c:pt idx="101">
                  <c:v>86.745999999999995</c:v>
                </c:pt>
                <c:pt idx="102">
                  <c:v>87.406999999999996</c:v>
                </c:pt>
                <c:pt idx="103">
                  <c:v>89.254000000000005</c:v>
                </c:pt>
                <c:pt idx="104">
                  <c:v>92.712000000000003</c:v>
                </c:pt>
                <c:pt idx="105">
                  <c:v>91.983000000000004</c:v>
                </c:pt>
                <c:pt idx="106">
                  <c:v>97.694999999999993</c:v>
                </c:pt>
                <c:pt idx="107">
                  <c:v>100.91500000000001</c:v>
                </c:pt>
                <c:pt idx="108">
                  <c:v>104.15300000000001</c:v>
                </c:pt>
                <c:pt idx="109">
                  <c:v>104.441</c:v>
                </c:pt>
                <c:pt idx="110">
                  <c:v>106.797</c:v>
                </c:pt>
                <c:pt idx="111">
                  <c:v>103.068</c:v>
                </c:pt>
                <c:pt idx="112">
                  <c:v>99.542000000000002</c:v>
                </c:pt>
                <c:pt idx="113">
                  <c:v>94.763000000000005</c:v>
                </c:pt>
                <c:pt idx="114">
                  <c:v>92.915000000000006</c:v>
                </c:pt>
                <c:pt idx="115">
                  <c:v>88.948999999999998</c:v>
                </c:pt>
                <c:pt idx="116">
                  <c:v>86.254000000000005</c:v>
                </c:pt>
                <c:pt idx="117">
                  <c:v>87.016999999999996</c:v>
                </c:pt>
                <c:pt idx="118">
                  <c:v>83.474999999999994</c:v>
                </c:pt>
                <c:pt idx="119">
                  <c:v>86.287999999999997</c:v>
                </c:pt>
                <c:pt idx="120">
                  <c:v>85.322000000000003</c:v>
                </c:pt>
                <c:pt idx="121">
                  <c:v>81.051000000000002</c:v>
                </c:pt>
                <c:pt idx="122">
                  <c:v>84.051000000000002</c:v>
                </c:pt>
                <c:pt idx="123">
                  <c:v>83.406999999999996</c:v>
                </c:pt>
                <c:pt idx="124">
                  <c:v>83.813999999999993</c:v>
                </c:pt>
                <c:pt idx="125">
                  <c:v>82.457999999999998</c:v>
                </c:pt>
                <c:pt idx="126">
                  <c:v>83.61</c:v>
                </c:pt>
                <c:pt idx="127">
                  <c:v>84.61</c:v>
                </c:pt>
                <c:pt idx="128">
                  <c:v>83.424000000000007</c:v>
                </c:pt>
                <c:pt idx="129">
                  <c:v>87.558999999999997</c:v>
                </c:pt>
                <c:pt idx="130">
                  <c:v>85.712000000000003</c:v>
                </c:pt>
                <c:pt idx="131">
                  <c:v>85.745999999999995</c:v>
                </c:pt>
                <c:pt idx="132">
                  <c:v>89.39</c:v>
                </c:pt>
                <c:pt idx="133">
                  <c:v>93.831000000000003</c:v>
                </c:pt>
                <c:pt idx="134">
                  <c:v>93.661000000000001</c:v>
                </c:pt>
                <c:pt idx="135">
                  <c:v>94.355999999999995</c:v>
                </c:pt>
                <c:pt idx="136">
                  <c:v>97.507999999999996</c:v>
                </c:pt>
                <c:pt idx="137">
                  <c:v>94.457999999999998</c:v>
                </c:pt>
                <c:pt idx="138">
                  <c:v>91.694999999999993</c:v>
                </c:pt>
                <c:pt idx="139">
                  <c:v>87.168999999999997</c:v>
                </c:pt>
                <c:pt idx="140">
                  <c:v>84.932000000000002</c:v>
                </c:pt>
                <c:pt idx="141">
                  <c:v>83.084999999999994</c:v>
                </c:pt>
                <c:pt idx="142">
                  <c:v>84.016999999999996</c:v>
                </c:pt>
                <c:pt idx="143">
                  <c:v>81.932000000000002</c:v>
                </c:pt>
                <c:pt idx="144">
                  <c:v>79.542000000000002</c:v>
                </c:pt>
                <c:pt idx="145">
                  <c:v>81.016999999999996</c:v>
                </c:pt>
                <c:pt idx="146">
                  <c:v>80.355999999999995</c:v>
                </c:pt>
                <c:pt idx="147">
                  <c:v>82.525000000000006</c:v>
                </c:pt>
                <c:pt idx="148">
                  <c:v>80.897999999999996</c:v>
                </c:pt>
                <c:pt idx="149">
                  <c:v>80.051000000000002</c:v>
                </c:pt>
                <c:pt idx="150">
                  <c:v>79.897999999999996</c:v>
                </c:pt>
                <c:pt idx="151">
                  <c:v>79.915000000000006</c:v>
                </c:pt>
                <c:pt idx="152">
                  <c:v>81.102000000000004</c:v>
                </c:pt>
                <c:pt idx="153">
                  <c:v>81.712000000000003</c:v>
                </c:pt>
                <c:pt idx="154">
                  <c:v>80.846999999999994</c:v>
                </c:pt>
                <c:pt idx="155">
                  <c:v>80.168999999999997</c:v>
                </c:pt>
                <c:pt idx="156">
                  <c:v>82.441000000000003</c:v>
                </c:pt>
                <c:pt idx="157">
                  <c:v>81.084999999999994</c:v>
                </c:pt>
                <c:pt idx="158">
                  <c:v>79.813999999999993</c:v>
                </c:pt>
                <c:pt idx="159">
                  <c:v>78.203000000000003</c:v>
                </c:pt>
                <c:pt idx="160">
                  <c:v>80</c:v>
                </c:pt>
                <c:pt idx="161">
                  <c:v>81.39</c:v>
                </c:pt>
                <c:pt idx="162">
                  <c:v>77.831000000000003</c:v>
                </c:pt>
                <c:pt idx="163">
                  <c:v>81.22</c:v>
                </c:pt>
                <c:pt idx="164">
                  <c:v>81.525000000000006</c:v>
                </c:pt>
                <c:pt idx="165">
                  <c:v>80.119</c:v>
                </c:pt>
                <c:pt idx="166">
                  <c:v>79.084999999999994</c:v>
                </c:pt>
                <c:pt idx="167">
                  <c:v>79</c:v>
                </c:pt>
                <c:pt idx="168">
                  <c:v>80.881</c:v>
                </c:pt>
                <c:pt idx="169">
                  <c:v>79.067999999999998</c:v>
                </c:pt>
                <c:pt idx="170">
                  <c:v>80.525000000000006</c:v>
                </c:pt>
                <c:pt idx="171">
                  <c:v>79.424000000000007</c:v>
                </c:pt>
                <c:pt idx="172">
                  <c:v>79.728999999999999</c:v>
                </c:pt>
                <c:pt idx="173">
                  <c:v>80.661000000000001</c:v>
                </c:pt>
                <c:pt idx="174">
                  <c:v>79.575999999999993</c:v>
                </c:pt>
                <c:pt idx="175">
                  <c:v>76.016999999999996</c:v>
                </c:pt>
                <c:pt idx="176">
                  <c:v>78.661000000000001</c:v>
                </c:pt>
                <c:pt idx="177">
                  <c:v>81.135999999999996</c:v>
                </c:pt>
                <c:pt idx="178">
                  <c:v>77.322000000000003</c:v>
                </c:pt>
                <c:pt idx="179">
                  <c:v>79</c:v>
                </c:pt>
                <c:pt idx="180">
                  <c:v>77.034000000000006</c:v>
                </c:pt>
                <c:pt idx="181">
                  <c:v>79.373000000000005</c:v>
                </c:pt>
                <c:pt idx="182">
                  <c:v>79.322000000000003</c:v>
                </c:pt>
                <c:pt idx="183">
                  <c:v>78.525000000000006</c:v>
                </c:pt>
                <c:pt idx="184">
                  <c:v>77.355999999999995</c:v>
                </c:pt>
                <c:pt idx="185">
                  <c:v>77.61</c:v>
                </c:pt>
                <c:pt idx="186">
                  <c:v>81.661000000000001</c:v>
                </c:pt>
                <c:pt idx="187">
                  <c:v>75.78</c:v>
                </c:pt>
                <c:pt idx="188">
                  <c:v>78.067999999999998</c:v>
                </c:pt>
                <c:pt idx="189">
                  <c:v>78.203000000000003</c:v>
                </c:pt>
                <c:pt idx="190">
                  <c:v>79.457999999999998</c:v>
                </c:pt>
                <c:pt idx="191">
                  <c:v>78.677999999999997</c:v>
                </c:pt>
                <c:pt idx="192">
                  <c:v>78.236999999999995</c:v>
                </c:pt>
                <c:pt idx="193">
                  <c:v>80.355999999999995</c:v>
                </c:pt>
                <c:pt idx="194">
                  <c:v>77.626999999999995</c:v>
                </c:pt>
                <c:pt idx="195">
                  <c:v>78.864000000000004</c:v>
                </c:pt>
                <c:pt idx="196">
                  <c:v>78.016999999999996</c:v>
                </c:pt>
                <c:pt idx="197">
                  <c:v>78.067999999999998</c:v>
                </c:pt>
                <c:pt idx="198">
                  <c:v>77.864000000000004</c:v>
                </c:pt>
                <c:pt idx="199">
                  <c:v>77.525000000000006</c:v>
                </c:pt>
                <c:pt idx="200">
                  <c:v>77.338999999999999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102.34558771993495</c:v>
                </c:pt>
                <c:pt idx="3">
                  <c:v>102.41096918977465</c:v>
                </c:pt>
                <c:pt idx="4">
                  <c:v>102.47422809811818</c:v>
                </c:pt>
                <c:pt idx="5">
                  <c:v>102.53513103006549</c:v>
                </c:pt>
                <c:pt idx="6">
                  <c:v>102.59342256128892</c:v>
                </c:pt>
                <c:pt idx="7">
                  <c:v>102.64882382081288</c:v>
                </c:pt>
                <c:pt idx="8">
                  <c:v>102.70103109293564</c:v>
                </c:pt>
                <c:pt idx="9">
                  <c:v>102.74971449509066</c:v>
                </c:pt>
                <c:pt idx="10">
                  <c:v>102.7945167764254</c:v>
                </c:pt>
                <c:pt idx="11">
                  <c:v>102.83505229099607</c:v>
                </c:pt>
                <c:pt idx="12">
                  <c:v>102.87090621007776</c:v>
                </c:pt>
                <c:pt idx="13">
                  <c:v>102.90163405089534</c:v>
                </c:pt>
                <c:pt idx="14">
                  <c:v>102.92676161566497</c:v>
                </c:pt>
                <c:pt idx="15">
                  <c:v>102.94578545840805</c:v>
                </c:pt>
                <c:pt idx="16">
                  <c:v>102.95817403383961</c:v>
                </c:pt>
                <c:pt idx="17">
                  <c:v>102.96336974450972</c:v>
                </c:pt>
                <c:pt idx="18">
                  <c:v>102.96079221043207</c:v>
                </c:pt>
                <c:pt idx="19">
                  <c:v>102.9498432761455</c:v>
                </c:pt>
                <c:pt idx="20">
                  <c:v>102.92991460386926</c:v>
                </c:pt>
                <c:pt idx="21">
                  <c:v>102.90039927369698</c:v>
                </c:pt>
                <c:pt idx="22">
                  <c:v>102.8607097668902</c:v>
                </c:pt>
                <c:pt idx="23">
                  <c:v>102.81030625251938</c:v>
                </c:pt>
                <c:pt idx="24">
                  <c:v>102.74874150719333</c:v>
                </c:pt>
                <c:pt idx="25">
                  <c:v>102.67573241241618</c:v>
                </c:pt>
                <c:pt idx="26">
                  <c:v>102.59127316388214</c:v>
                </c:pt>
                <c:pt idx="27">
                  <c:v>102.49581241131784</c:v>
                </c:pt>
                <c:pt idx="28">
                  <c:v>102.3905256508815</c:v>
                </c:pt>
                <c:pt idx="29">
                  <c:v>102.27772501958817</c:v>
                </c:pt>
                <c:pt idx="30">
                  <c:v>102.16146017412036</c:v>
                </c:pt>
                <c:pt idx="31">
                  <c:v>102.04837407897669</c:v>
                </c:pt>
                <c:pt idx="32">
                  <c:v>101.94888278005575</c:v>
                </c:pt>
                <c:pt idx="33">
                  <c:v>101.87874352016661</c:v>
                </c:pt>
                <c:pt idx="34">
                  <c:v>101.861054372016</c:v>
                </c:pt>
                <c:pt idx="35">
                  <c:v>101.92868373825011</c:v>
                </c:pt>
                <c:pt idx="36">
                  <c:v>102.12705317217942</c:v>
                </c:pt>
                <c:pt idx="37">
                  <c:v>102.51708859006057</c:v>
                </c:pt>
                <c:pt idx="38">
                  <c:v>103.17801555176609</c:v>
                </c:pt>
                <c:pt idx="39">
                  <c:v>104.20951528330039</c:v>
                </c:pt>
                <c:pt idx="40">
                  <c:v>105.73260217083126</c:v>
                </c:pt>
                <c:pt idx="41">
                  <c:v>107.88846502825905</c:v>
                </c:pt>
                <c:pt idx="42">
                  <c:v>110.8344772934759</c:v>
                </c:pt>
                <c:pt idx="43">
                  <c:v>114.73667217917934</c:v>
                </c:pt>
                <c:pt idx="44">
                  <c:v>119.75823714473101</c:v>
                </c:pt>
                <c:pt idx="45">
                  <c:v>126.0440270042513</c:v>
                </c:pt>
                <c:pt idx="46">
                  <c:v>133.70171211378761</c:v>
                </c:pt>
                <c:pt idx="47">
                  <c:v>142.78090963175572</c:v>
                </c:pt>
                <c:pt idx="48">
                  <c:v>153.25238832316973</c:v>
                </c:pt>
                <c:pt idx="49">
                  <c:v>164.99004380437657</c:v>
                </c:pt>
                <c:pt idx="50">
                  <c:v>177.75855152739013</c:v>
                </c:pt>
                <c:pt idx="51">
                  <c:v>191.20825418554935</c:v>
                </c:pt>
                <c:pt idx="52">
                  <c:v>204.86924917757997</c:v>
                </c:pt>
                <c:pt idx="53">
                  <c:v>218.09403956146537</c:v>
                </c:pt>
                <c:pt idx="54">
                  <c:v>229.79172857084063</c:v>
                </c:pt>
                <c:pt idx="55">
                  <c:v>237.7632808848592</c:v>
                </c:pt>
                <c:pt idx="56">
                  <c:v>238.03532535539537</c:v>
                </c:pt>
                <c:pt idx="57">
                  <c:v>225.89631802382567</c:v>
                </c:pt>
                <c:pt idx="58">
                  <c:v>199.92130610054684</c:v>
                </c:pt>
                <c:pt idx="59">
                  <c:v>165.80117759774825</c:v>
                </c:pt>
                <c:pt idx="60">
                  <c:v>134.09227982052329</c:v>
                </c:pt>
                <c:pt idx="61">
                  <c:v>112.71760159550689</c:v>
                </c:pt>
                <c:pt idx="62">
                  <c:v>102.56729255615177</c:v>
                </c:pt>
                <c:pt idx="63">
                  <c:v>99.98835020504805</c:v>
                </c:pt>
                <c:pt idx="64">
                  <c:v>101.29051838091274</c:v>
                </c:pt>
                <c:pt idx="65">
                  <c:v>104.60579931169194</c:v>
                </c:pt>
                <c:pt idx="66">
                  <c:v>109.42890717780256</c:v>
                </c:pt>
                <c:pt idx="67">
                  <c:v>115.78145118376223</c:v>
                </c:pt>
                <c:pt idx="68">
                  <c:v>123.7645547396819</c:v>
                </c:pt>
                <c:pt idx="69">
                  <c:v>133.3943022248063</c:v>
                </c:pt>
                <c:pt idx="70">
                  <c:v>144.53531583539109</c:v>
                </c:pt>
                <c:pt idx="71">
                  <c:v>156.85683744191692</c:v>
                </c:pt>
                <c:pt idx="72">
                  <c:v>169.767627251688</c:v>
                </c:pt>
                <c:pt idx="73">
                  <c:v>182.23657317046877</c:v>
                </c:pt>
                <c:pt idx="74">
                  <c:v>192.39152703818291</c:v>
                </c:pt>
                <c:pt idx="75">
                  <c:v>197.12337751697615</c:v>
                </c:pt>
                <c:pt idx="76">
                  <c:v>192.67770305999147</c:v>
                </c:pt>
                <c:pt idx="77">
                  <c:v>177.13545168097198</c:v>
                </c:pt>
                <c:pt idx="78">
                  <c:v>153.28170973777998</c:v>
                </c:pt>
                <c:pt idx="79">
                  <c:v>128.17678329495823</c:v>
                </c:pt>
                <c:pt idx="80">
                  <c:v>108.63649029186979</c:v>
                </c:pt>
                <c:pt idx="81">
                  <c:v>97.112297533610317</c:v>
                </c:pt>
                <c:pt idx="82">
                  <c:v>91.884638173826119</c:v>
                </c:pt>
                <c:pt idx="83">
                  <c:v>90.006246255376084</c:v>
                </c:pt>
                <c:pt idx="84">
                  <c:v>89.411212522748812</c:v>
                </c:pt>
                <c:pt idx="85">
                  <c:v>89.180606136377591</c:v>
                </c:pt>
                <c:pt idx="86">
                  <c:v>89.028770957806017</c:v>
                </c:pt>
                <c:pt idx="87">
                  <c:v>88.891154795921906</c:v>
                </c:pt>
                <c:pt idx="88">
                  <c:v>88.756863053740148</c:v>
                </c:pt>
                <c:pt idx="89">
                  <c:v>88.624417962204831</c:v>
                </c:pt>
                <c:pt idx="90">
                  <c:v>88.493569913314516</c:v>
                </c:pt>
                <c:pt idx="91">
                  <c:v>88.3642068452464</c:v>
                </c:pt>
                <c:pt idx="92">
                  <c:v>88.236272859792649</c:v>
                </c:pt>
                <c:pt idx="93">
                  <c:v>88.109841325296316</c:v>
                </c:pt>
                <c:pt idx="94">
                  <c:v>87.985333672793629</c:v>
                </c:pt>
                <c:pt idx="95">
                  <c:v>87.864061396686793</c:v>
                </c:pt>
                <c:pt idx="96">
                  <c:v>87.749447702938028</c:v>
                </c:pt>
                <c:pt idx="97">
                  <c:v>87.649520148819093</c:v>
                </c:pt>
                <c:pt idx="98">
                  <c:v>87.581461161705704</c:v>
                </c:pt>
                <c:pt idx="99">
                  <c:v>87.578886991470839</c:v>
                </c:pt>
                <c:pt idx="100">
                  <c:v>87.701614557604827</c:v>
                </c:pt>
                <c:pt idx="101">
                  <c:v>88.045401745051024</c:v>
                </c:pt>
                <c:pt idx="102">
                  <c:v>88.745301074508191</c:v>
                </c:pt>
                <c:pt idx="103">
                  <c:v>89.961861618297462</c:v>
                </c:pt>
                <c:pt idx="104">
                  <c:v>91.837762538829779</c:v>
                </c:pt>
                <c:pt idx="105">
                  <c:v>94.419420020916789</c:v>
                </c:pt>
                <c:pt idx="106">
                  <c:v>97.559090166808531</c:v>
                </c:pt>
                <c:pt idx="107">
                  <c:v>100.84472531925246</c:v>
                </c:pt>
                <c:pt idx="108">
                  <c:v>103.6262491347551</c:v>
                </c:pt>
                <c:pt idx="109">
                  <c:v>105.18417174939583</c:v>
                </c:pt>
                <c:pt idx="110">
                  <c:v>105.00485289776329</c:v>
                </c:pt>
                <c:pt idx="111">
                  <c:v>103.0287473820576</c:v>
                </c:pt>
                <c:pt idx="112">
                  <c:v>99.712343272010742</c:v>
                </c:pt>
                <c:pt idx="113">
                  <c:v>95.843588994992345</c:v>
                </c:pt>
                <c:pt idx="114">
                  <c:v>92.213586312417107</c:v>
                </c:pt>
                <c:pt idx="115">
                  <c:v>89.338242265151123</c:v>
                </c:pt>
                <c:pt idx="116">
                  <c:v>87.366653719009392</c:v>
                </c:pt>
                <c:pt idx="117">
                  <c:v>86.170410916663599</c:v>
                </c:pt>
                <c:pt idx="118">
                  <c:v>85.506354898181471</c:v>
                </c:pt>
                <c:pt idx="119">
                  <c:v>85.146546696469969</c:v>
                </c:pt>
                <c:pt idx="120">
                  <c:v>84.934362683134594</c:v>
                </c:pt>
                <c:pt idx="121">
                  <c:v>84.783526231774431</c:v>
                </c:pt>
                <c:pt idx="122">
                  <c:v>84.654577843036833</c:v>
                </c:pt>
                <c:pt idx="123">
                  <c:v>84.532462123703738</c:v>
                </c:pt>
                <c:pt idx="124">
                  <c:v>84.413210304511168</c:v>
                </c:pt>
                <c:pt idx="125">
                  <c:v>84.299358798966054</c:v>
                </c:pt>
                <c:pt idx="126">
                  <c:v>84.202773841527105</c:v>
                </c:pt>
                <c:pt idx="127">
                  <c:v>84.155390479334358</c:v>
                </c:pt>
                <c:pt idx="128">
                  <c:v>84.228033275856433</c:v>
                </c:pt>
                <c:pt idx="129">
                  <c:v>84.550291523739517</c:v>
                </c:pt>
                <c:pt idx="130">
                  <c:v>85.309515272285068</c:v>
                </c:pt>
                <c:pt idx="131">
                  <c:v>86.695539975940164</c:v>
                </c:pt>
                <c:pt idx="132">
                  <c:v>88.774701680332385</c:v>
                </c:pt>
                <c:pt idx="133">
                  <c:v>91.337869794659227</c:v>
                </c:pt>
                <c:pt idx="134">
                  <c:v>93.838743962094199</c:v>
                </c:pt>
                <c:pt idx="135">
                  <c:v>95.535495404485019</c:v>
                </c:pt>
                <c:pt idx="136">
                  <c:v>95.81932909983459</c:v>
                </c:pt>
                <c:pt idx="137">
                  <c:v>94.539543680692674</c:v>
                </c:pt>
                <c:pt idx="138">
                  <c:v>92.091623917626237</c:v>
                </c:pt>
                <c:pt idx="139">
                  <c:v>89.199196393868874</c:v>
                </c:pt>
                <c:pt idx="140">
                  <c:v>86.552064550393396</c:v>
                </c:pt>
                <c:pt idx="141">
                  <c:v>84.544268751713176</c:v>
                </c:pt>
                <c:pt idx="142">
                  <c:v>83.234330445460373</c:v>
                </c:pt>
                <c:pt idx="143">
                  <c:v>82.470557580753947</c:v>
                </c:pt>
                <c:pt idx="144">
                  <c:v>82.046866429446908</c:v>
                </c:pt>
                <c:pt idx="145">
                  <c:v>81.798472949964776</c:v>
                </c:pt>
                <c:pt idx="146">
                  <c:v>81.626367367534243</c:v>
                </c:pt>
                <c:pt idx="147">
                  <c:v>81.482621282788344</c:v>
                </c:pt>
                <c:pt idx="148">
                  <c:v>81.347970429217781</c:v>
                </c:pt>
                <c:pt idx="149">
                  <c:v>81.215890791952944</c:v>
                </c:pt>
                <c:pt idx="150">
                  <c:v>81.084515392147026</c:v>
                </c:pt>
                <c:pt idx="151">
                  <c:v>80.953403647814227</c:v>
                </c:pt>
                <c:pt idx="152">
                  <c:v>80.822483520320148</c:v>
                </c:pt>
                <c:pt idx="153">
                  <c:v>80.691761798729161</c:v>
                </c:pt>
                <c:pt idx="154">
                  <c:v>80.561256982137536</c:v>
                </c:pt>
                <c:pt idx="155">
                  <c:v>80.430986137330805</c:v>
                </c:pt>
                <c:pt idx="156">
                  <c:v>80.300962867019265</c:v>
                </c:pt>
                <c:pt idx="157">
                  <c:v>80.171197254925303</c:v>
                </c:pt>
                <c:pt idx="158">
                  <c:v>80.041696130135392</c:v>
                </c:pt>
                <c:pt idx="159">
                  <c:v>79.91246338539375</c:v>
                </c:pt>
                <c:pt idx="160">
                  <c:v>79.783500305239883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102.34558771992876</c:v>
                </c:pt>
                <c:pt idx="3">
                  <c:v>102.41096918975636</c:v>
                </c:pt>
                <c:pt idx="4">
                  <c:v>102.47422809806524</c:v>
                </c:pt>
                <c:pt idx="5">
                  <c:v>102.53513102991521</c:v>
                </c:pt>
                <c:pt idx="6">
                  <c:v>102.59342256087038</c:v>
                </c:pt>
                <c:pt idx="7">
                  <c:v>102.6488238196695</c:v>
                </c:pt>
                <c:pt idx="8">
                  <c:v>102.70103108987171</c:v>
                </c:pt>
                <c:pt idx="9">
                  <c:v>102.74971448703697</c:v>
                </c:pt>
                <c:pt idx="10">
                  <c:v>102.7945167556599</c:v>
                </c:pt>
                <c:pt idx="11">
                  <c:v>102.83505223847662</c:v>
                </c:pt>
                <c:pt idx="12">
                  <c:v>102.87090607978253</c:v>
                </c:pt>
                <c:pt idx="13">
                  <c:v>102.90163373381638</c:v>
                </c:pt>
                <c:pt idx="14">
                  <c:v>102.92676085876789</c:v>
                </c:pt>
                <c:pt idx="15">
                  <c:v>102.94578368610995</c:v>
                </c:pt>
                <c:pt idx="16">
                  <c:v>102.95816996315705</c:v>
                </c:pt>
                <c:pt idx="17">
                  <c:v>102.96336057326612</c:v>
                </c:pt>
                <c:pt idx="18">
                  <c:v>102.96077194201905</c:v>
                </c:pt>
                <c:pt idx="19">
                  <c:v>102.94979933799344</c:v>
                </c:pt>
                <c:pt idx="20">
                  <c:v>102.92982117214692</c:v>
                </c:pt>
                <c:pt idx="21">
                  <c:v>102.90020438913042</c:v>
                </c:pt>
                <c:pt idx="22">
                  <c:v>102.86031102573247</c:v>
                </c:pt>
                <c:pt idx="23">
                  <c:v>102.80950598496621</c:v>
                </c:pt>
                <c:pt idx="24">
                  <c:v>102.74716603813771</c:v>
                </c:pt>
                <c:pt idx="25">
                  <c:v>102.67269002110956</c:v>
                </c:pt>
                <c:pt idx="26">
                  <c:v>102.58551013507078</c:v>
                </c:pt>
                <c:pt idx="27">
                  <c:v>102.48510419747535</c:v>
                </c:pt>
                <c:pt idx="28">
                  <c:v>102.37100861747699</c:v>
                </c:pt>
                <c:pt idx="29">
                  <c:v>102.24283179540031</c:v>
                </c:pt>
                <c:pt idx="30">
                  <c:v>102.10026757197531</c:v>
                </c:pt>
                <c:pt idx="31">
                  <c:v>101.94310828573528</c:v>
                </c:pt>
                <c:pt idx="32">
                  <c:v>101.77125694246546</c:v>
                </c:pt>
                <c:pt idx="33">
                  <c:v>101.58473796555573</c:v>
                </c:pt>
                <c:pt idx="34">
                  <c:v>101.38370598692296</c:v>
                </c:pt>
                <c:pt idx="35">
                  <c:v>101.16845216012278</c:v>
                </c:pt>
                <c:pt idx="36">
                  <c:v>100.93940753376611</c:v>
                </c:pt>
                <c:pt idx="37">
                  <c:v>100.69714311514269</c:v>
                </c:pt>
                <c:pt idx="38">
                  <c:v>100.4423663785882</c:v>
                </c:pt>
                <c:pt idx="39">
                  <c:v>100.17591412472852</c:v>
                </c:pt>
                <c:pt idx="40">
                  <c:v>99.898741766192032</c:v>
                </c:pt>
                <c:pt idx="41">
                  <c:v>99.611909291013717</c:v>
                </c:pt>
                <c:pt idx="42">
                  <c:v>99.316564323585482</c:v>
                </c:pt>
                <c:pt idx="43">
                  <c:v>99.013922851339061</c:v>
                </c:pt>
                <c:pt idx="44">
                  <c:v>98.705248301451888</c:v>
                </c:pt>
                <c:pt idx="45">
                  <c:v>98.391829726554448</c:v>
                </c:pt>
                <c:pt idx="46">
                  <c:v>98.074959886307383</c:v>
                </c:pt>
                <c:pt idx="47">
                  <c:v>97.755913991777263</c:v>
                </c:pt>
                <c:pt idx="48">
                  <c:v>97.435929815103265</c:v>
                </c:pt>
                <c:pt idx="49">
                  <c:v>97.116189765137534</c:v>
                </c:pt>
                <c:pt idx="50">
                  <c:v>96.797805400492408</c:v>
                </c:pt>
                <c:pt idx="51">
                  <c:v>96.481804706204287</c:v>
                </c:pt>
                <c:pt idx="52">
                  <c:v>96.169122310713036</c:v>
                </c:pt>
                <c:pt idx="53">
                  <c:v>95.860592676759481</c:v>
                </c:pt>
                <c:pt idx="54">
                  <c:v>95.556946171919677</c:v>
                </c:pt>
                <c:pt idx="55">
                  <c:v>95.258807818147986</c:v>
                </c:pt>
                <c:pt idx="56">
                  <c:v>94.966698438540448</c:v>
                </c:pt>
                <c:pt idx="57">
                  <c:v>94.68103786466169</c:v>
                </c:pt>
                <c:pt idx="58">
                  <c:v>94.402149838137063</c:v>
                </c:pt>
                <c:pt idx="59">
                  <c:v>94.130268233080614</c:v>
                </c:pt>
                <c:pt idx="60">
                  <c:v>93.86554423752338</c:v>
                </c:pt>
                <c:pt idx="61">
                  <c:v>93.608054158018945</c:v>
                </c:pt>
                <c:pt idx="62">
                  <c:v>93.357807547674057</c:v>
                </c:pt>
                <c:pt idx="63">
                  <c:v>93.114755399930814</c:v>
                </c:pt>
                <c:pt idx="64">
                  <c:v>92.878798195005146</c:v>
                </c:pt>
                <c:pt idx="65">
                  <c:v>92.649793630130347</c:v>
                </c:pt>
                <c:pt idx="66">
                  <c:v>92.427563906532427</c:v>
                </c:pt>
                <c:pt idx="67">
                  <c:v>92.211902483921421</c:v>
                </c:pt>
                <c:pt idx="68">
                  <c:v>92.002580246351457</c:v>
                </c:pt>
                <c:pt idx="69">
                  <c:v>91.799351051207779</c:v>
                </c:pt>
                <c:pt idx="70">
                  <c:v>91.601956655820956</c:v>
                </c:pt>
                <c:pt idx="71">
                  <c:v>91.410131034061521</c:v>
                </c:pt>
                <c:pt idx="72">
                  <c:v>91.223604108683972</c:v>
                </c:pt>
                <c:pt idx="73">
                  <c:v>91.042104934716775</c:v>
                </c:pt>
                <c:pt idx="74">
                  <c:v>90.865364375429863</c:v>
                </c:pt>
                <c:pt idx="75">
                  <c:v>90.693117315933009</c:v>
                </c:pt>
                <c:pt idx="76">
                  <c:v>90.525104460822376</c:v>
                </c:pt>
                <c:pt idx="77">
                  <c:v>90.361073761989815</c:v>
                </c:pt>
                <c:pt idx="78">
                  <c:v>90.200781521172715</c:v>
                </c:pt>
                <c:pt idx="79">
                  <c:v>90.043993209415845</c:v>
                </c:pt>
                <c:pt idx="80">
                  <c:v>89.890484042640239</c:v>
                </c:pt>
                <c:pt idx="81">
                  <c:v>89.740039349205603</c:v>
                </c:pt>
                <c:pt idx="82">
                  <c:v>89.592454761903753</c:v>
                </c:pt>
                <c:pt idx="83">
                  <c:v>89.447536263364384</c:v>
                </c:pt>
                <c:pt idx="84">
                  <c:v>89.305100110502309</c:v>
                </c:pt>
                <c:pt idx="85">
                  <c:v>89.164972660450104</c:v>
                </c:pt>
                <c:pt idx="86">
                  <c:v>89.026990117455824</c:v>
                </c:pt>
                <c:pt idx="87">
                  <c:v>88.890998217500808</c:v>
                </c:pt>
                <c:pt idx="88">
                  <c:v>88.756851864927043</c:v>
                </c:pt>
                <c:pt idx="89">
                  <c:v>88.624414733151767</c:v>
                </c:pt>
                <c:pt idx="90">
                  <c:v>88.493558839586655</c:v>
                </c:pt>
                <c:pt idx="91">
                  <c:v>88.364164103155787</c:v>
                </c:pt>
                <c:pt idx="92">
                  <c:v>88.236117891305682</c:v>
                </c:pt>
                <c:pt idx="93">
                  <c:v>88.109314562108054</c:v>
                </c:pt>
                <c:pt idx="94">
                  <c:v>87.983655005950553</c:v>
                </c:pt>
                <c:pt idx="95">
                  <c:v>87.85904619037936</c:v>
                </c:pt>
                <c:pt idx="96">
                  <c:v>87.735400710882672</c:v>
                </c:pt>
                <c:pt idx="97">
                  <c:v>87.612636349772373</c:v>
                </c:pt>
                <c:pt idx="98">
                  <c:v>87.490675644819689</c:v>
                </c:pt>
                <c:pt idx="99">
                  <c:v>87.369445468917107</c:v>
                </c:pt>
                <c:pt idx="100">
                  <c:v>87.248876621767707</c:v>
                </c:pt>
                <c:pt idx="101">
                  <c:v>87.128903434430967</c:v>
                </c:pt>
                <c:pt idx="102">
                  <c:v>87.009463387481048</c:v>
                </c:pt>
                <c:pt idx="103">
                  <c:v>86.890496743548582</c:v>
                </c:pt>
                <c:pt idx="104">
                  <c:v>86.771946195121203</c:v>
                </c:pt>
                <c:pt idx="105">
                  <c:v>86.653756528662115</c:v>
                </c:pt>
                <c:pt idx="106">
                  <c:v>86.535874306369834</c:v>
                </c:pt>
                <c:pt idx="107">
                  <c:v>86.418247567237302</c:v>
                </c:pt>
                <c:pt idx="108">
                  <c:v>86.300825549469835</c:v>
                </c:pt>
                <c:pt idx="109">
                  <c:v>86.183558436775868</c:v>
                </c:pt>
                <c:pt idx="110">
                  <c:v>86.066397131539915</c:v>
                </c:pt>
                <c:pt idx="111">
                  <c:v>85.949293058402674</c:v>
                </c:pt>
                <c:pt idx="112">
                  <c:v>85.832198002283448</c:v>
                </c:pt>
                <c:pt idx="113">
                  <c:v>85.715063985348763</c:v>
                </c:pt>
                <c:pt idx="114">
                  <c:v>85.597843187820658</c:v>
                </c:pt>
                <c:pt idx="115">
                  <c:v>85.480487917772621</c:v>
                </c:pt>
                <c:pt idx="116">
                  <c:v>85.362950635126708</c:v>
                </c:pt>
                <c:pt idx="117">
                  <c:v>85.245184034871855</c:v>
                </c:pt>
                <c:pt idx="118">
                  <c:v>85.127141194007493</c:v>
                </c:pt>
                <c:pt idx="119">
                  <c:v>85.008775785804232</c:v>
                </c:pt>
                <c:pt idx="120">
                  <c:v>84.890042363610775</c:v>
                </c:pt>
                <c:pt idx="121">
                  <c:v>84.770896714574178</c:v>
                </c:pt>
                <c:pt idx="122">
                  <c:v>84.651296281264848</c:v>
                </c:pt>
                <c:pt idx="123">
                  <c:v>84.531200646323072</c:v>
                </c:pt>
                <c:pt idx="124">
                  <c:v>84.410572071938816</c:v>
                </c:pt>
                <c:pt idx="125">
                  <c:v>84.28937608236032</c:v>
                </c:pt>
                <c:pt idx="126">
                  <c:v>84.167582073880908</c:v>
                </c:pt>
                <c:pt idx="127">
                  <c:v>84.045163933118715</c:v>
                </c:pt>
                <c:pt idx="128">
                  <c:v>83.922100641170545</c:v>
                </c:pt>
                <c:pt idx="129">
                  <c:v>83.798376838712812</c:v>
                </c:pt>
                <c:pt idx="130">
                  <c:v>83.673983325665631</c:v>
                </c:pt>
                <c:pt idx="131">
                  <c:v>83.548917468928536</c:v>
                </c:pt>
                <c:pt idx="132">
                  <c:v>83.423183493167812</c:v>
                </c:pt>
                <c:pt idx="133">
                  <c:v>83.296792632799466</c:v>
                </c:pt>
                <c:pt idx="134">
                  <c:v>83.169763128150635</c:v>
                </c:pt>
                <c:pt idx="135">
                  <c:v>83.042120055108697</c:v>
                </c:pt>
                <c:pt idx="136">
                  <c:v>82.913894985035498</c:v>
                </c:pt>
                <c:pt idx="137">
                  <c:v>82.785125479848972</c:v>
                </c:pt>
                <c:pt idx="138">
                  <c:v>82.655854435367061</c:v>
                </c:pt>
                <c:pt idx="139">
                  <c:v>82.526129293645369</c:v>
                </c:pt>
                <c:pt idx="140">
                  <c:v>82.39600115151984</c:v>
                </c:pt>
                <c:pt idx="141">
                  <c:v>82.265523797387004</c:v>
                </c:pt>
                <c:pt idx="142">
                  <c:v>82.13475271106698</c:v>
                </c:pt>
                <c:pt idx="143">
                  <c:v>82.003744062236095</c:v>
                </c:pt>
                <c:pt idx="144">
                  <c:v>81.872553741428163</c:v>
                </c:pt>
                <c:pt idx="145">
                  <c:v>81.741236454213833</c:v>
                </c:pt>
                <c:pt idx="146">
                  <c:v>81.609844904254402</c:v>
                </c:pt>
                <c:pt idx="147">
                  <c:v>81.478429084969463</c:v>
                </c:pt>
                <c:pt idx="148">
                  <c:v>81.347035693074588</c:v>
                </c:pt>
                <c:pt idx="149">
                  <c:v>81.215707670738396</c:v>
                </c:pt>
                <c:pt idx="150">
                  <c:v>81.084483877017192</c:v>
                </c:pt>
                <c:pt idx="151">
                  <c:v>80.953398883891879</c:v>
                </c:pt>
                <c:pt idx="152">
                  <c:v>80.82248288788638</c:v>
                </c:pt>
                <c:pt idx="153">
                  <c:v>80.691761725004156</c:v>
                </c:pt>
                <c:pt idx="154">
                  <c:v>80.561256974591601</c:v>
                </c:pt>
                <c:pt idx="155">
                  <c:v>80.430986136652749</c:v>
                </c:pt>
                <c:pt idx="156">
                  <c:v>80.300962866965776</c:v>
                </c:pt>
                <c:pt idx="157">
                  <c:v>80.171197254921594</c:v>
                </c:pt>
                <c:pt idx="158">
                  <c:v>80.041696130135165</c:v>
                </c:pt>
                <c:pt idx="159">
                  <c:v>79.912463385393735</c:v>
                </c:pt>
                <c:pt idx="160">
                  <c:v>79.783500305239883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106.617</c:v>
                </c:pt>
                <c:pt idx="1">
                  <c:v>106.9</c:v>
                </c:pt>
                <c:pt idx="2">
                  <c:v>105.583</c:v>
                </c:pt>
                <c:pt idx="3">
                  <c:v>107.35</c:v>
                </c:pt>
                <c:pt idx="4">
                  <c:v>105.65</c:v>
                </c:pt>
                <c:pt idx="5">
                  <c:v>105.8</c:v>
                </c:pt>
                <c:pt idx="6">
                  <c:v>104.133</c:v>
                </c:pt>
                <c:pt idx="7">
                  <c:v>101.56699999999999</c:v>
                </c:pt>
                <c:pt idx="8">
                  <c:v>103.31699999999999</c:v>
                </c:pt>
                <c:pt idx="9">
                  <c:v>103.917</c:v>
                </c:pt>
                <c:pt idx="10">
                  <c:v>102.733</c:v>
                </c:pt>
                <c:pt idx="11">
                  <c:v>102.9</c:v>
                </c:pt>
                <c:pt idx="12">
                  <c:v>103.55</c:v>
                </c:pt>
                <c:pt idx="13">
                  <c:v>104.467</c:v>
                </c:pt>
                <c:pt idx="14">
                  <c:v>106.167</c:v>
                </c:pt>
                <c:pt idx="15">
                  <c:v>104.18300000000001</c:v>
                </c:pt>
                <c:pt idx="16">
                  <c:v>104.2</c:v>
                </c:pt>
                <c:pt idx="17">
                  <c:v>103.167</c:v>
                </c:pt>
                <c:pt idx="18">
                  <c:v>102.533</c:v>
                </c:pt>
                <c:pt idx="19">
                  <c:v>106.06699999999999</c:v>
                </c:pt>
                <c:pt idx="20">
                  <c:v>100.75</c:v>
                </c:pt>
                <c:pt idx="21">
                  <c:v>102.7</c:v>
                </c:pt>
                <c:pt idx="22">
                  <c:v>103.283</c:v>
                </c:pt>
                <c:pt idx="23">
                  <c:v>103.93300000000001</c:v>
                </c:pt>
                <c:pt idx="24">
                  <c:v>103.483</c:v>
                </c:pt>
                <c:pt idx="25">
                  <c:v>104.1</c:v>
                </c:pt>
                <c:pt idx="26">
                  <c:v>103.65</c:v>
                </c:pt>
                <c:pt idx="27">
                  <c:v>103.167</c:v>
                </c:pt>
                <c:pt idx="28">
                  <c:v>105.9</c:v>
                </c:pt>
                <c:pt idx="29">
                  <c:v>102.8</c:v>
                </c:pt>
                <c:pt idx="30">
                  <c:v>104.667</c:v>
                </c:pt>
                <c:pt idx="31">
                  <c:v>106.45</c:v>
                </c:pt>
                <c:pt idx="32">
                  <c:v>103.45</c:v>
                </c:pt>
                <c:pt idx="33">
                  <c:v>103.8</c:v>
                </c:pt>
                <c:pt idx="34">
                  <c:v>105.867</c:v>
                </c:pt>
                <c:pt idx="35">
                  <c:v>105.867</c:v>
                </c:pt>
                <c:pt idx="36">
                  <c:v>107.06699999999999</c:v>
                </c:pt>
                <c:pt idx="37">
                  <c:v>104.967</c:v>
                </c:pt>
                <c:pt idx="38">
                  <c:v>108.6</c:v>
                </c:pt>
                <c:pt idx="39">
                  <c:v>108.5</c:v>
                </c:pt>
                <c:pt idx="40">
                  <c:v>108.95</c:v>
                </c:pt>
                <c:pt idx="41">
                  <c:v>108.15</c:v>
                </c:pt>
                <c:pt idx="42">
                  <c:v>110.95</c:v>
                </c:pt>
                <c:pt idx="43">
                  <c:v>112.9</c:v>
                </c:pt>
                <c:pt idx="44">
                  <c:v>113.43300000000001</c:v>
                </c:pt>
                <c:pt idx="45">
                  <c:v>117.93300000000001</c:v>
                </c:pt>
                <c:pt idx="46">
                  <c:v>124.65</c:v>
                </c:pt>
                <c:pt idx="47">
                  <c:v>131.21700000000001</c:v>
                </c:pt>
                <c:pt idx="48">
                  <c:v>136.31700000000001</c:v>
                </c:pt>
                <c:pt idx="49">
                  <c:v>146.13300000000001</c:v>
                </c:pt>
                <c:pt idx="50">
                  <c:v>161.43299999999999</c:v>
                </c:pt>
                <c:pt idx="51">
                  <c:v>178.03299999999999</c:v>
                </c:pt>
                <c:pt idx="52">
                  <c:v>193.86699999999999</c:v>
                </c:pt>
                <c:pt idx="53">
                  <c:v>207.46700000000001</c:v>
                </c:pt>
                <c:pt idx="54">
                  <c:v>217.583</c:v>
                </c:pt>
                <c:pt idx="55">
                  <c:v>223.31700000000001</c:v>
                </c:pt>
                <c:pt idx="56">
                  <c:v>227.25</c:v>
                </c:pt>
                <c:pt idx="57">
                  <c:v>226.333</c:v>
                </c:pt>
                <c:pt idx="58">
                  <c:v>219.86699999999999</c:v>
                </c:pt>
                <c:pt idx="59">
                  <c:v>208.36699999999999</c:v>
                </c:pt>
                <c:pt idx="60">
                  <c:v>182.61699999999999</c:v>
                </c:pt>
                <c:pt idx="61">
                  <c:v>138.88300000000001</c:v>
                </c:pt>
                <c:pt idx="62">
                  <c:v>111.783</c:v>
                </c:pt>
                <c:pt idx="63">
                  <c:v>104.033</c:v>
                </c:pt>
                <c:pt idx="64">
                  <c:v>104.05</c:v>
                </c:pt>
                <c:pt idx="65">
                  <c:v>107.117</c:v>
                </c:pt>
                <c:pt idx="66">
                  <c:v>107.1</c:v>
                </c:pt>
                <c:pt idx="67">
                  <c:v>107.767</c:v>
                </c:pt>
                <c:pt idx="68">
                  <c:v>112.06699999999999</c:v>
                </c:pt>
                <c:pt idx="69">
                  <c:v>119.31699999999999</c:v>
                </c:pt>
                <c:pt idx="70">
                  <c:v>128.4</c:v>
                </c:pt>
                <c:pt idx="71">
                  <c:v>138.417</c:v>
                </c:pt>
                <c:pt idx="72">
                  <c:v>149.85</c:v>
                </c:pt>
                <c:pt idx="73">
                  <c:v>165.55</c:v>
                </c:pt>
                <c:pt idx="74">
                  <c:v>176.71700000000001</c:v>
                </c:pt>
                <c:pt idx="75">
                  <c:v>183.167</c:v>
                </c:pt>
                <c:pt idx="76">
                  <c:v>192.417</c:v>
                </c:pt>
                <c:pt idx="77">
                  <c:v>191.88300000000001</c:v>
                </c:pt>
                <c:pt idx="78">
                  <c:v>188.65</c:v>
                </c:pt>
                <c:pt idx="79">
                  <c:v>173.65</c:v>
                </c:pt>
                <c:pt idx="80">
                  <c:v>143.85</c:v>
                </c:pt>
                <c:pt idx="81">
                  <c:v>110.667</c:v>
                </c:pt>
                <c:pt idx="82">
                  <c:v>96.117000000000004</c:v>
                </c:pt>
                <c:pt idx="83">
                  <c:v>92.2</c:v>
                </c:pt>
                <c:pt idx="84">
                  <c:v>91.933000000000007</c:v>
                </c:pt>
                <c:pt idx="85">
                  <c:v>88.9</c:v>
                </c:pt>
                <c:pt idx="86">
                  <c:v>92.05</c:v>
                </c:pt>
                <c:pt idx="87">
                  <c:v>90</c:v>
                </c:pt>
                <c:pt idx="88">
                  <c:v>90.4</c:v>
                </c:pt>
                <c:pt idx="89">
                  <c:v>88.167000000000002</c:v>
                </c:pt>
                <c:pt idx="90">
                  <c:v>89.533000000000001</c:v>
                </c:pt>
                <c:pt idx="91">
                  <c:v>89.35</c:v>
                </c:pt>
                <c:pt idx="92">
                  <c:v>90.766999999999996</c:v>
                </c:pt>
                <c:pt idx="93">
                  <c:v>90.016999999999996</c:v>
                </c:pt>
                <c:pt idx="94">
                  <c:v>89.6</c:v>
                </c:pt>
                <c:pt idx="95">
                  <c:v>87.683000000000007</c:v>
                </c:pt>
                <c:pt idx="96">
                  <c:v>87.966999999999999</c:v>
                </c:pt>
                <c:pt idx="97">
                  <c:v>89.417000000000002</c:v>
                </c:pt>
                <c:pt idx="98">
                  <c:v>89.667000000000002</c:v>
                </c:pt>
                <c:pt idx="99">
                  <c:v>88.466999999999999</c:v>
                </c:pt>
                <c:pt idx="100">
                  <c:v>88.867000000000004</c:v>
                </c:pt>
                <c:pt idx="101">
                  <c:v>89.783000000000001</c:v>
                </c:pt>
                <c:pt idx="102">
                  <c:v>89.216999999999999</c:v>
                </c:pt>
                <c:pt idx="103">
                  <c:v>87.466999999999999</c:v>
                </c:pt>
                <c:pt idx="104">
                  <c:v>91.332999999999998</c:v>
                </c:pt>
                <c:pt idx="105">
                  <c:v>89.6</c:v>
                </c:pt>
                <c:pt idx="106">
                  <c:v>95.35</c:v>
                </c:pt>
                <c:pt idx="107">
                  <c:v>95.85</c:v>
                </c:pt>
                <c:pt idx="108">
                  <c:v>101.4</c:v>
                </c:pt>
                <c:pt idx="109">
                  <c:v>102.7</c:v>
                </c:pt>
                <c:pt idx="110">
                  <c:v>105.017</c:v>
                </c:pt>
                <c:pt idx="111">
                  <c:v>108.533</c:v>
                </c:pt>
                <c:pt idx="112">
                  <c:v>102.717</c:v>
                </c:pt>
                <c:pt idx="113">
                  <c:v>103.617</c:v>
                </c:pt>
                <c:pt idx="114">
                  <c:v>100.7</c:v>
                </c:pt>
                <c:pt idx="115">
                  <c:v>95.266999999999996</c:v>
                </c:pt>
                <c:pt idx="116">
                  <c:v>89.566999999999993</c:v>
                </c:pt>
                <c:pt idx="117">
                  <c:v>85.667000000000002</c:v>
                </c:pt>
                <c:pt idx="118">
                  <c:v>85.582999999999998</c:v>
                </c:pt>
                <c:pt idx="119">
                  <c:v>83.1</c:v>
                </c:pt>
                <c:pt idx="120">
                  <c:v>85.066999999999993</c:v>
                </c:pt>
                <c:pt idx="121">
                  <c:v>84.55</c:v>
                </c:pt>
                <c:pt idx="122">
                  <c:v>85.983000000000004</c:v>
                </c:pt>
                <c:pt idx="123">
                  <c:v>85.183000000000007</c:v>
                </c:pt>
                <c:pt idx="124">
                  <c:v>83.966999999999999</c:v>
                </c:pt>
                <c:pt idx="125">
                  <c:v>84.016999999999996</c:v>
                </c:pt>
                <c:pt idx="126">
                  <c:v>84.667000000000002</c:v>
                </c:pt>
                <c:pt idx="127">
                  <c:v>85.5</c:v>
                </c:pt>
                <c:pt idx="128">
                  <c:v>83.55</c:v>
                </c:pt>
                <c:pt idx="129">
                  <c:v>81.683000000000007</c:v>
                </c:pt>
                <c:pt idx="130">
                  <c:v>82.566999999999993</c:v>
                </c:pt>
                <c:pt idx="131">
                  <c:v>86.35</c:v>
                </c:pt>
                <c:pt idx="132">
                  <c:v>87.332999999999998</c:v>
                </c:pt>
                <c:pt idx="133">
                  <c:v>87.766999999999996</c:v>
                </c:pt>
                <c:pt idx="134">
                  <c:v>88.533000000000001</c:v>
                </c:pt>
                <c:pt idx="135">
                  <c:v>93.566999999999993</c:v>
                </c:pt>
                <c:pt idx="136">
                  <c:v>93.4</c:v>
                </c:pt>
                <c:pt idx="137">
                  <c:v>95.5</c:v>
                </c:pt>
                <c:pt idx="138">
                  <c:v>94</c:v>
                </c:pt>
                <c:pt idx="139">
                  <c:v>92.5</c:v>
                </c:pt>
                <c:pt idx="140">
                  <c:v>93.25</c:v>
                </c:pt>
                <c:pt idx="141">
                  <c:v>86.216999999999999</c:v>
                </c:pt>
                <c:pt idx="142">
                  <c:v>86.2</c:v>
                </c:pt>
                <c:pt idx="143">
                  <c:v>83.582999999999998</c:v>
                </c:pt>
                <c:pt idx="144">
                  <c:v>83.566999999999993</c:v>
                </c:pt>
                <c:pt idx="145">
                  <c:v>81.650000000000006</c:v>
                </c:pt>
                <c:pt idx="146">
                  <c:v>83.55</c:v>
                </c:pt>
                <c:pt idx="147">
                  <c:v>83.933000000000007</c:v>
                </c:pt>
                <c:pt idx="148">
                  <c:v>81.3</c:v>
                </c:pt>
                <c:pt idx="149">
                  <c:v>81.650000000000006</c:v>
                </c:pt>
                <c:pt idx="150">
                  <c:v>81.832999999999998</c:v>
                </c:pt>
                <c:pt idx="151">
                  <c:v>80.95</c:v>
                </c:pt>
                <c:pt idx="152">
                  <c:v>80.632999999999996</c:v>
                </c:pt>
                <c:pt idx="153">
                  <c:v>82.167000000000002</c:v>
                </c:pt>
                <c:pt idx="154">
                  <c:v>81.75</c:v>
                </c:pt>
                <c:pt idx="155">
                  <c:v>80.316999999999993</c:v>
                </c:pt>
                <c:pt idx="156">
                  <c:v>81.05</c:v>
                </c:pt>
                <c:pt idx="157">
                  <c:v>81.533000000000001</c:v>
                </c:pt>
                <c:pt idx="158">
                  <c:v>80.716999999999999</c:v>
                </c:pt>
                <c:pt idx="159">
                  <c:v>79.632999999999996</c:v>
                </c:pt>
                <c:pt idx="160">
                  <c:v>79.650000000000006</c:v>
                </c:pt>
                <c:pt idx="161">
                  <c:v>79.983000000000004</c:v>
                </c:pt>
                <c:pt idx="162">
                  <c:v>81.316999999999993</c:v>
                </c:pt>
                <c:pt idx="163">
                  <c:v>80.483000000000004</c:v>
                </c:pt>
                <c:pt idx="164">
                  <c:v>81.332999999999998</c:v>
                </c:pt>
                <c:pt idx="165">
                  <c:v>81.832999999999998</c:v>
                </c:pt>
                <c:pt idx="166">
                  <c:v>81.667000000000002</c:v>
                </c:pt>
                <c:pt idx="167">
                  <c:v>81.7</c:v>
                </c:pt>
                <c:pt idx="168">
                  <c:v>80.632999999999996</c:v>
                </c:pt>
                <c:pt idx="169">
                  <c:v>82.45</c:v>
                </c:pt>
                <c:pt idx="170">
                  <c:v>77.766999999999996</c:v>
                </c:pt>
                <c:pt idx="171">
                  <c:v>82.4</c:v>
                </c:pt>
                <c:pt idx="172">
                  <c:v>79.766999999999996</c:v>
                </c:pt>
                <c:pt idx="173">
                  <c:v>79.400000000000006</c:v>
                </c:pt>
                <c:pt idx="174">
                  <c:v>79.566999999999993</c:v>
                </c:pt>
                <c:pt idx="175">
                  <c:v>78.95</c:v>
                </c:pt>
                <c:pt idx="176">
                  <c:v>81.832999999999998</c:v>
                </c:pt>
                <c:pt idx="177">
                  <c:v>80.283000000000001</c:v>
                </c:pt>
                <c:pt idx="178">
                  <c:v>80.400000000000006</c:v>
                </c:pt>
                <c:pt idx="179">
                  <c:v>78.349999999999994</c:v>
                </c:pt>
                <c:pt idx="180">
                  <c:v>79.599999999999994</c:v>
                </c:pt>
                <c:pt idx="181">
                  <c:v>80.367000000000004</c:v>
                </c:pt>
                <c:pt idx="182">
                  <c:v>79.650000000000006</c:v>
                </c:pt>
                <c:pt idx="183">
                  <c:v>78.3</c:v>
                </c:pt>
                <c:pt idx="184">
                  <c:v>80.382999999999996</c:v>
                </c:pt>
                <c:pt idx="185">
                  <c:v>79.816999999999993</c:v>
                </c:pt>
                <c:pt idx="186">
                  <c:v>79.832999999999998</c:v>
                </c:pt>
                <c:pt idx="187">
                  <c:v>78.150000000000006</c:v>
                </c:pt>
                <c:pt idx="188">
                  <c:v>79.95</c:v>
                </c:pt>
                <c:pt idx="189">
                  <c:v>79.683000000000007</c:v>
                </c:pt>
                <c:pt idx="190">
                  <c:v>78.117000000000004</c:v>
                </c:pt>
                <c:pt idx="191">
                  <c:v>78.382999999999996</c:v>
                </c:pt>
                <c:pt idx="192">
                  <c:v>79.483000000000004</c:v>
                </c:pt>
                <c:pt idx="193">
                  <c:v>79.417000000000002</c:v>
                </c:pt>
                <c:pt idx="194">
                  <c:v>79.766999999999996</c:v>
                </c:pt>
                <c:pt idx="195">
                  <c:v>78.483000000000004</c:v>
                </c:pt>
                <c:pt idx="196">
                  <c:v>79.233000000000004</c:v>
                </c:pt>
                <c:pt idx="197">
                  <c:v>78.933000000000007</c:v>
                </c:pt>
                <c:pt idx="198">
                  <c:v>79.849999999999994</c:v>
                </c:pt>
                <c:pt idx="199">
                  <c:v>79.099999999999994</c:v>
                </c:pt>
                <c:pt idx="200">
                  <c:v>79.367000000000004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102.10368284748201</c:v>
                </c:pt>
                <c:pt idx="10">
                  <c:v>102.269955162933</c:v>
                </c:pt>
                <c:pt idx="11">
                  <c:v>102.43382061977744</c:v>
                </c:pt>
                <c:pt idx="12">
                  <c:v>102.59494876214885</c:v>
                </c:pt>
                <c:pt idx="13">
                  <c:v>102.75297448866104</c:v>
                </c:pt>
                <c:pt idx="14">
                  <c:v>102.90749581123821</c:v>
                </c:pt>
                <c:pt idx="15">
                  <c:v>103.05807174436072</c:v>
                </c:pt>
                <c:pt idx="16">
                  <c:v>103.2042204021439</c:v>
                </c:pt>
                <c:pt idx="17">
                  <c:v>103.34541739569897</c:v>
                </c:pt>
                <c:pt idx="18">
                  <c:v>103.48109464042861</c:v>
                </c:pt>
                <c:pt idx="19">
                  <c:v>103.61063970391947</c:v>
                </c:pt>
                <c:pt idx="20">
                  <c:v>103.73339585398357</c:v>
                </c:pt>
                <c:pt idx="21">
                  <c:v>103.84866301248333</c:v>
                </c:pt>
                <c:pt idx="22">
                  <c:v>103.95569990376198</c:v>
                </c:pt>
                <c:pt idx="23">
                  <c:v>104.05372784703563</c:v>
                </c:pt>
                <c:pt idx="24">
                  <c:v>104.14193695723542</c:v>
                </c:pt>
                <c:pt idx="25">
                  <c:v>104.21949612952272</c:v>
                </c:pt>
                <c:pt idx="26">
                  <c:v>104.28556933338885</c:v>
                </c:pt>
                <c:pt idx="27">
                  <c:v>104.3393428332583</c:v>
                </c:pt>
                <c:pt idx="28">
                  <c:v>104.38007159955259</c:v>
                </c:pt>
                <c:pt idx="29">
                  <c:v>104.40715925496701</c:v>
                </c:pt>
                <c:pt idx="30">
                  <c:v>104.42029554888691</c:v>
                </c:pt>
                <c:pt idx="31">
                  <c:v>104.41968983157686</c:v>
                </c:pt>
                <c:pt idx="32">
                  <c:v>104.40645936066123</c:v>
                </c:pt>
                <c:pt idx="33">
                  <c:v>104.38325769494645</c:v>
                </c:pt>
                <c:pt idx="34">
                  <c:v>104.3552591689468</c:v>
                </c:pt>
                <c:pt idx="35">
                  <c:v>104.33164541355953</c:v>
                </c:pt>
                <c:pt idx="36">
                  <c:v>104.32775915219577</c:v>
                </c:pt>
                <c:pt idx="37">
                  <c:v>104.36808317182926</c:v>
                </c:pt>
                <c:pt idx="38">
                  <c:v>104.49014687132714</c:v>
                </c:pt>
                <c:pt idx="39">
                  <c:v>104.74933459103943</c:v>
                </c:pt>
                <c:pt idx="40">
                  <c:v>105.22434776396366</c:v>
                </c:pt>
                <c:pt idx="41">
                  <c:v>106.02274888089644</c:v>
                </c:pt>
                <c:pt idx="42">
                  <c:v>107.28560759031569</c:v>
                </c:pt>
                <c:pt idx="43">
                  <c:v>109.18983486329299</c:v>
                </c:pt>
                <c:pt idx="44">
                  <c:v>111.94643243725032</c:v>
                </c:pt>
                <c:pt idx="45">
                  <c:v>115.79274432029473</c:v>
                </c:pt>
                <c:pt idx="46">
                  <c:v>120.97703461575311</c:v>
                </c:pt>
                <c:pt idx="47">
                  <c:v>127.73446306159363</c:v>
                </c:pt>
                <c:pt idx="48">
                  <c:v>136.25481474249403</c:v>
                </c:pt>
                <c:pt idx="49">
                  <c:v>146.64392415921068</c:v>
                </c:pt>
                <c:pt idx="50">
                  <c:v>158.88164025596248</c:v>
                </c:pt>
                <c:pt idx="51">
                  <c:v>172.77659862423502</c:v>
                </c:pt>
                <c:pt idx="52">
                  <c:v>187.90662802038014</c:v>
                </c:pt>
                <c:pt idx="53">
                  <c:v>203.51135257159029</c:v>
                </c:pt>
                <c:pt idx="54">
                  <c:v>218.29491768413362</c:v>
                </c:pt>
                <c:pt idx="55">
                  <c:v>230.17605278930333</c:v>
                </c:pt>
                <c:pt idx="56">
                  <c:v>236.2493628069156</c:v>
                </c:pt>
                <c:pt idx="57">
                  <c:v>233.42987101234223</c:v>
                </c:pt>
                <c:pt idx="58">
                  <c:v>219.98006365952858</c:v>
                </c:pt>
                <c:pt idx="59">
                  <c:v>197.17473640639705</c:v>
                </c:pt>
                <c:pt idx="60">
                  <c:v>169.60268976382935</c:v>
                </c:pt>
                <c:pt idx="61">
                  <c:v>143.32602958541742</c:v>
                </c:pt>
                <c:pt idx="62">
                  <c:v>123.04002045119546</c:v>
                </c:pt>
                <c:pt idx="63">
                  <c:v>110.37340374705701</c:v>
                </c:pt>
                <c:pt idx="64">
                  <c:v>104.30501635125302</c:v>
                </c:pt>
                <c:pt idx="65">
                  <c:v>102.78903057641396</c:v>
                </c:pt>
                <c:pt idx="66">
                  <c:v>104.11936987988064</c:v>
                </c:pt>
                <c:pt idx="67">
                  <c:v>107.39660358050222</c:v>
                </c:pt>
                <c:pt idx="68">
                  <c:v>112.35951248425462</c:v>
                </c:pt>
                <c:pt idx="69">
                  <c:v>119.05163045815489</c:v>
                </c:pt>
                <c:pt idx="70">
                  <c:v>127.56543830527772</c:v>
                </c:pt>
                <c:pt idx="71">
                  <c:v>137.89140557398233</c:v>
                </c:pt>
                <c:pt idx="72">
                  <c:v>149.82992353404609</c:v>
                </c:pt>
                <c:pt idx="73">
                  <c:v>162.92236983125218</c:v>
                </c:pt>
                <c:pt idx="74">
                  <c:v>176.32670027429157</c:v>
                </c:pt>
                <c:pt idx="75">
                  <c:v>188.4934007373835</c:v>
                </c:pt>
                <c:pt idx="76">
                  <c:v>196.63093352760944</c:v>
                </c:pt>
                <c:pt idx="77">
                  <c:v>196.69080783076288</c:v>
                </c:pt>
                <c:pt idx="78">
                  <c:v>185.28918399647063</c:v>
                </c:pt>
                <c:pt idx="79">
                  <c:v>163.28695610573257</c:v>
                </c:pt>
                <c:pt idx="80">
                  <c:v>137.14891766335163</c:v>
                </c:pt>
                <c:pt idx="81">
                  <c:v>115.02666889442305</c:v>
                </c:pt>
                <c:pt idx="82">
                  <c:v>101.1655350934042</c:v>
                </c:pt>
                <c:pt idx="83">
                  <c:v>94.608358374415431</c:v>
                </c:pt>
                <c:pt idx="84">
                  <c:v>92.187092004119791</c:v>
                </c:pt>
                <c:pt idx="85">
                  <c:v>91.402367440828868</c:v>
                </c:pt>
                <c:pt idx="86">
                  <c:v>91.086594403192379</c:v>
                </c:pt>
                <c:pt idx="87">
                  <c:v>90.871096542532086</c:v>
                </c:pt>
                <c:pt idx="88">
                  <c:v>90.673277544467467</c:v>
                </c:pt>
                <c:pt idx="89">
                  <c:v>90.479610833673391</c:v>
                </c:pt>
                <c:pt idx="90">
                  <c:v>90.288352992793463</c:v>
                </c:pt>
                <c:pt idx="91">
                  <c:v>90.099220212020072</c:v>
                </c:pt>
                <c:pt idx="92">
                  <c:v>89.912069706045386</c:v>
                </c:pt>
                <c:pt idx="93">
                  <c:v>89.726783190539706</c:v>
                </c:pt>
                <c:pt idx="94">
                  <c:v>89.543278972149722</c:v>
                </c:pt>
                <c:pt idx="95">
                  <c:v>89.361578048604102</c:v>
                </c:pt>
                <c:pt idx="96">
                  <c:v>89.182001818595921</c:v>
                </c:pt>
                <c:pt idx="97">
                  <c:v>89.005706336165346</c:v>
                </c:pt>
                <c:pt idx="98">
                  <c:v>88.835988412507348</c:v>
                </c:pt>
                <c:pt idx="99">
                  <c:v>88.681153184178214</c:v>
                </c:pt>
                <c:pt idx="100">
                  <c:v>88.560100719563764</c:v>
                </c:pt>
                <c:pt idx="101">
                  <c:v>88.511781190937626</c:v>
                </c:pt>
                <c:pt idx="102">
                  <c:v>88.60849675560948</c:v>
                </c:pt>
                <c:pt idx="103">
                  <c:v>88.969659164676756</c:v>
                </c:pt>
                <c:pt idx="104">
                  <c:v>89.766526634311091</c:v>
                </c:pt>
                <c:pt idx="105">
                  <c:v>91.201274274348435</c:v>
                </c:pt>
                <c:pt idx="106">
                  <c:v>93.441430840109675</c:v>
                </c:pt>
                <c:pt idx="107">
                  <c:v>96.503878435020155</c:v>
                </c:pt>
                <c:pt idx="108">
                  <c:v>100.12006891913634</c:v>
                </c:pt>
                <c:pt idx="109">
                  <c:v>103.66570276686541</c:v>
                </c:pt>
                <c:pt idx="110">
                  <c:v>106.25932828252016</c:v>
                </c:pt>
                <c:pt idx="111">
                  <c:v>107.06715881114947</c:v>
                </c:pt>
                <c:pt idx="112">
                  <c:v>105.69708246955973</c:v>
                </c:pt>
                <c:pt idx="113">
                  <c:v>102.43839165902014</c:v>
                </c:pt>
                <c:pt idx="114">
                  <c:v>98.156306200304414</c:v>
                </c:pt>
                <c:pt idx="115">
                  <c:v>93.886870598153806</c:v>
                </c:pt>
                <c:pt idx="116">
                  <c:v>90.398029501181753</c:v>
                </c:pt>
                <c:pt idx="117">
                  <c:v>87.979472661906271</c:v>
                </c:pt>
                <c:pt idx="118">
                  <c:v>86.517683775401693</c:v>
                </c:pt>
                <c:pt idx="119">
                  <c:v>85.715622546207371</c:v>
                </c:pt>
                <c:pt idx="120">
                  <c:v>85.283798827924244</c:v>
                </c:pt>
                <c:pt idx="121">
                  <c:v>85.025332546506831</c:v>
                </c:pt>
                <c:pt idx="122">
                  <c:v>84.835671097104665</c:v>
                </c:pt>
                <c:pt idx="123">
                  <c:v>84.669600206073284</c:v>
                </c:pt>
                <c:pt idx="124">
                  <c:v>84.510907207296398</c:v>
                </c:pt>
                <c:pt idx="125">
                  <c:v>84.354929837146628</c:v>
                </c:pt>
                <c:pt idx="126">
                  <c:v>84.2015438408976</c:v>
                </c:pt>
                <c:pt idx="127">
                  <c:v>84.054822809888918</c:v>
                </c:pt>
                <c:pt idx="128">
                  <c:v>83.928948107872046</c:v>
                </c:pt>
                <c:pt idx="129">
                  <c:v>83.863232515309775</c:v>
                </c:pt>
                <c:pt idx="130">
                  <c:v>83.947850936097481</c:v>
                </c:pt>
                <c:pt idx="131">
                  <c:v>84.349748178020462</c:v>
                </c:pt>
                <c:pt idx="132">
                  <c:v>85.30427772956466</c:v>
                </c:pt>
                <c:pt idx="133">
                  <c:v>87.023259889123892</c:v>
                </c:pt>
                <c:pt idx="134">
                  <c:v>89.507853203284654</c:v>
                </c:pt>
                <c:pt idx="135">
                  <c:v>92.3612468972931</c:v>
                </c:pt>
                <c:pt idx="136">
                  <c:v>94.789322098667384</c:v>
                </c:pt>
                <c:pt idx="137">
                  <c:v>95.908762250269788</c:v>
                </c:pt>
                <c:pt idx="138">
                  <c:v>95.227650336072429</c:v>
                </c:pt>
                <c:pt idx="139">
                  <c:v>92.950079708658322</c:v>
                </c:pt>
                <c:pt idx="140">
                  <c:v>89.851970409045663</c:v>
                </c:pt>
                <c:pt idx="141">
                  <c:v>86.829496340034183</c:v>
                </c:pt>
                <c:pt idx="142">
                  <c:v>84.473553674582902</c:v>
                </c:pt>
                <c:pt idx="143">
                  <c:v>82.933734934527536</c:v>
                </c:pt>
                <c:pt idx="144">
                  <c:v>82.052807884764206</c:v>
                </c:pt>
                <c:pt idx="145">
                  <c:v>81.580343387428002</c:v>
                </c:pt>
                <c:pt idx="146">
                  <c:v>81.312566213722874</c:v>
                </c:pt>
                <c:pt idx="147">
                  <c:v>81.129727523396241</c:v>
                </c:pt>
                <c:pt idx="148">
                  <c:v>80.976471367293414</c:v>
                </c:pt>
                <c:pt idx="149">
                  <c:v>80.83192631711816</c:v>
                </c:pt>
                <c:pt idx="150">
                  <c:v>80.689537342436608</c:v>
                </c:pt>
                <c:pt idx="151">
                  <c:v>80.547553072595065</c:v>
                </c:pt>
                <c:pt idx="152">
                  <c:v>80.40555478522964</c:v>
                </c:pt>
                <c:pt idx="153">
                  <c:v>80.263435579893567</c:v>
                </c:pt>
                <c:pt idx="154">
                  <c:v>80.121153110383119</c:v>
                </c:pt>
                <c:pt idx="155">
                  <c:v>79.978679540437568</c:v>
                </c:pt>
                <c:pt idx="156">
                  <c:v>79.835992887211233</c:v>
                </c:pt>
                <c:pt idx="157">
                  <c:v>79.693075569114228</c:v>
                </c:pt>
                <c:pt idx="158">
                  <c:v>79.54991397559553</c:v>
                </c:pt>
                <c:pt idx="159">
                  <c:v>79.406498135567375</c:v>
                </c:pt>
                <c:pt idx="160">
                  <c:v>79.262821378470747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102.10368284747736</c:v>
                </c:pt>
                <c:pt idx="10">
                  <c:v>102.26995516291714</c:v>
                </c:pt>
                <c:pt idx="11">
                  <c:v>102.43382061972467</c:v>
                </c:pt>
                <c:pt idx="12">
                  <c:v>102.59494876197758</c:v>
                </c:pt>
                <c:pt idx="13">
                  <c:v>102.75297448811861</c:v>
                </c:pt>
                <c:pt idx="14">
                  <c:v>102.90749580956202</c:v>
                </c:pt>
                <c:pt idx="15">
                  <c:v>103.05807173930665</c:v>
                </c:pt>
                <c:pt idx="16">
                  <c:v>103.2042203872743</c:v>
                </c:pt>
                <c:pt idx="17">
                  <c:v>103.34541735301202</c:v>
                </c:pt>
                <c:pt idx="18">
                  <c:v>103.4810945208568</c:v>
                </c:pt>
                <c:pt idx="19">
                  <c:v>103.61063937710583</c:v>
                </c:pt>
                <c:pt idx="20">
                  <c:v>103.73339498239955</c:v>
                </c:pt>
                <c:pt idx="21">
                  <c:v>103.84866074441551</c:v>
                </c:pt>
                <c:pt idx="22">
                  <c:v>103.95569414484902</c:v>
                </c:pt>
                <c:pt idx="23">
                  <c:v>104.05371357904897</c:v>
                </c:pt>
                <c:pt idx="24">
                  <c:v>104.14190246490212</c:v>
                </c:pt>
                <c:pt idx="25">
                  <c:v>104.21941476779662</c:v>
                </c:pt>
                <c:pt idx="26">
                  <c:v>104.28538206889834</c:v>
                </c:pt>
                <c:pt idx="27">
                  <c:v>104.33892227282337</c:v>
                </c:pt>
                <c:pt idx="28">
                  <c:v>104.37915000671029</c:v>
                </c:pt>
                <c:pt idx="29">
                  <c:v>104.40518870490278</c:v>
                </c:pt>
                <c:pt idx="30">
                  <c:v>104.41618430204123</c:v>
                </c:pt>
                <c:pt idx="31">
                  <c:v>104.41132037359147</c:v>
                </c:pt>
                <c:pt idx="32">
                  <c:v>104.389834469379</c:v>
                </c:pt>
                <c:pt idx="33">
                  <c:v>104.35103528679475</c:v>
                </c:pt>
                <c:pt idx="34">
                  <c:v>104.29432023183683</c:v>
                </c:pt>
                <c:pt idx="35">
                  <c:v>104.21919282531111</c:v>
                </c:pt>
                <c:pt idx="36">
                  <c:v>104.12527933660921</c:v>
                </c:pt>
                <c:pt idx="37">
                  <c:v>104.01234397714539</c:v>
                </c:pt>
                <c:pt idx="38">
                  <c:v>103.88030196788327</c:v>
                </c:pt>
                <c:pt idx="39">
                  <c:v>103.72922981700783</c:v>
                </c:pt>
                <c:pt idx="40">
                  <c:v>103.55937220872447</c:v>
                </c:pt>
                <c:pt idx="41">
                  <c:v>103.37114501295009</c:v>
                </c:pt>
                <c:pt idx="42">
                  <c:v>103.16513407479768</c:v>
                </c:pt>
                <c:pt idx="43">
                  <c:v>102.94208962452585</c:v>
                </c:pt>
                <c:pt idx="44">
                  <c:v>102.70291635149472</c:v>
                </c:pt>
                <c:pt idx="45">
                  <c:v>102.44865939524733</c:v>
                </c:pt>
                <c:pt idx="46">
                  <c:v>102.18048670728189</c:v>
                </c:pt>
                <c:pt idx="47">
                  <c:v>101.89966841282215</c:v>
                </c:pt>
                <c:pt idx="48">
                  <c:v>101.60755393935914</c:v>
                </c:pt>
                <c:pt idx="49">
                  <c:v>101.30554776788888</c:v>
                </c:pt>
                <c:pt idx="50">
                  <c:v>100.99508469815565</c:v>
                </c:pt>
                <c:pt idx="51">
                  <c:v>100.67760550042294</c:v>
                </c:pt>
                <c:pt idx="52">
                  <c:v>100.35453375777702</c:v>
                </c:pt>
                <c:pt idx="53">
                  <c:v>100.02725459320598</c:v>
                </c:pt>
                <c:pt idx="54">
                  <c:v>99.697095836015521</c:v>
                </c:pt>
                <c:pt idx="55">
                  <c:v>99.365312025241622</c:v>
                </c:pt>
                <c:pt idx="56">
                  <c:v>99.033071486260894</c:v>
                </c:pt>
                <c:pt idx="57">
                  <c:v>98.701446562155894</c:v>
                </c:pt>
                <c:pt idx="58">
                  <c:v>98.371406942753893</c:v>
                </c:pt>
                <c:pt idx="59">
                  <c:v>98.043815918117659</c:v>
                </c:pt>
                <c:pt idx="60">
                  <c:v>97.719429293304131</c:v>
                </c:pt>
                <c:pt idx="61">
                  <c:v>97.398896638474099</c:v>
                </c:pt>
                <c:pt idx="62">
                  <c:v>97.082764511803205</c:v>
                </c:pt>
                <c:pt idx="63">
                  <c:v>96.771481279340819</c:v>
                </c:pt>
                <c:pt idx="64">
                  <c:v>96.465403162181204</c:v>
                </c:pt>
                <c:pt idx="65">
                  <c:v>96.164801162739181</c:v>
                </c:pt>
                <c:pt idx="66">
                  <c:v>95.869868554222549</c:v>
                </c:pt>
                <c:pt idx="67">
                  <c:v>95.580728656519</c:v>
                </c:pt>
                <c:pt idx="68">
                  <c:v>95.297442664167434</c:v>
                </c:pt>
                <c:pt idx="69">
                  <c:v>95.020017334997348</c:v>
                </c:pt>
                <c:pt idx="70">
                  <c:v>94.748412389222779</c:v>
                </c:pt>
                <c:pt idx="71">
                  <c:v>94.482547506734861</c:v>
                </c:pt>
                <c:pt idx="72">
                  <c:v>94.22230884409484</c:v>
                </c:pt>
                <c:pt idx="73">
                  <c:v>93.967555021802781</c:v>
                </c:pt>
                <c:pt idx="74">
                  <c:v>93.718122556698489</c:v>
                </c:pt>
                <c:pt idx="75">
                  <c:v>93.473830734003997</c:v>
                </c:pt>
                <c:pt idx="76">
                  <c:v>93.234485928892198</c:v>
                </c:pt>
                <c:pt idx="77">
                  <c:v>92.999885399023114</c:v>
                </c:pt>
                <c:pt idx="78">
                  <c:v>92.769820577745207</c:v>
                </c:pt>
                <c:pt idx="79">
                  <c:v>92.544079903136662</c:v>
                </c:pt>
                <c:pt idx="80">
                  <c:v>92.322451221265936</c:v>
                </c:pt>
                <c:pt idx="81">
                  <c:v>92.104723803443349</c:v>
                </c:pt>
                <c:pt idx="82">
                  <c:v>91.890690017228977</c:v>
                </c:pt>
                <c:pt idx="83">
                  <c:v>91.680146689911467</c:v>
                </c:pt>
                <c:pt idx="84">
                  <c:v>91.472896201373601</c:v>
                </c:pt>
                <c:pt idx="85">
                  <c:v>91.268747340963259</c:v>
                </c:pt>
                <c:pt idx="86">
                  <c:v>91.067515960382821</c:v>
                </c:pt>
                <c:pt idx="87">
                  <c:v>90.86902545185599</c:v>
                </c:pt>
                <c:pt idx="88">
                  <c:v>90.673107078039536</c:v>
                </c:pt>
                <c:pt idx="89">
                  <c:v>90.479600177409395</c:v>
                </c:pt>
                <c:pt idx="90">
                  <c:v>90.288352266221978</c:v>
                </c:pt>
                <c:pt idx="91">
                  <c:v>90.099219055677167</c:v>
                </c:pt>
                <c:pt idx="92">
                  <c:v>89.912064400609495</c:v>
                </c:pt>
                <c:pt idx="93">
                  <c:v>89.726760193924235</c:v>
                </c:pt>
                <c:pt idx="94">
                  <c:v>89.54318621907359</c:v>
                </c:pt>
                <c:pt idx="95">
                  <c:v>89.361229971134605</c:v>
                </c:pt>
                <c:pt idx="96">
                  <c:v>89.180786455492338</c:v>
                </c:pt>
                <c:pt idx="97">
                  <c:v>89.001757971737504</c:v>
                </c:pt>
                <c:pt idx="98">
                  <c:v>88.824053889141297</c:v>
                </c:pt>
                <c:pt idx="99">
                  <c:v>88.64759041895536</c:v>
                </c:pt>
                <c:pt idx="100">
                  <c:v>88.472290387785407</c:v>
                </c:pt>
                <c:pt idx="101">
                  <c:v>88.298083015381721</c:v>
                </c:pt>
                <c:pt idx="102">
                  <c:v>88.12490369936711</c:v>
                </c:pt>
                <c:pt idx="103">
                  <c:v>87.95269380866155</c:v>
                </c:pt>
                <c:pt idx="104">
                  <c:v>87.781400486648067</c:v>
                </c:pt>
                <c:pt idx="105">
                  <c:v>87.610976464444363</c:v>
                </c:pt>
                <c:pt idx="106">
                  <c:v>87.441379883982577</c:v>
                </c:pt>
                <c:pt idx="107">
                  <c:v>87.272574129946776</c:v>
                </c:pt>
                <c:pt idx="108">
                  <c:v>87.104527668966526</c:v>
                </c:pt>
                <c:pt idx="109">
                  <c:v>86.9372138938067</c:v>
                </c:pt>
                <c:pt idx="110">
                  <c:v>86.770610969633125</c:v>
                </c:pt>
                <c:pt idx="111">
                  <c:v>86.604701678768521</c:v>
                </c:pt>
                <c:pt idx="112">
                  <c:v>86.43947325969981</c:v>
                </c:pt>
                <c:pt idx="113">
                  <c:v>86.274917235469417</c:v>
                </c:pt>
                <c:pt idx="114">
                  <c:v>86.111029226007986</c:v>
                </c:pt>
                <c:pt idx="115">
                  <c:v>85.947808738478045</c:v>
                </c:pt>
                <c:pt idx="116">
                  <c:v>85.785258929343783</c:v>
                </c:pt>
                <c:pt idx="117">
                  <c:v>85.623386331712481</c:v>
                </c:pt>
                <c:pt idx="118">
                  <c:v>85.462200541575001</c:v>
                </c:pt>
                <c:pt idx="119">
                  <c:v>85.301713856969556</c:v>
                </c:pt>
                <c:pt idx="120">
                  <c:v>85.141940864877768</c:v>
                </c:pt>
                <c:pt idx="121">
                  <c:v>84.982897971897827</c:v>
                </c:pt>
                <c:pt idx="122">
                  <c:v>84.824602876480341</c:v>
                </c:pt>
                <c:pt idx="123">
                  <c:v>84.667073982788281</c:v>
                </c:pt>
                <c:pt idx="124">
                  <c:v>84.510329759050066</c:v>
                </c:pt>
                <c:pt idx="125">
                  <c:v>84.354388046569412</c:v>
                </c:pt>
                <c:pt idx="126">
                  <c:v>84.199265329235345</c:v>
                </c:pt>
                <c:pt idx="127">
                  <c:v>84.044975977277403</c:v>
                </c:pt>
                <c:pt idx="128">
                  <c:v>83.891531482912285</c:v>
                </c:pt>
                <c:pt idx="129">
                  <c:v>83.738939709145967</c:v>
                </c:pt>
                <c:pt idx="130">
                  <c:v>83.587204176003638</c:v>
                </c:pt>
                <c:pt idx="131">
                  <c:v>83.436323410518966</c:v>
                </c:pt>
                <c:pt idx="132">
                  <c:v>83.28629038759513</c:v>
                </c:pt>
                <c:pt idx="133">
                  <c:v>83.137092088080095</c:v>
                </c:pt>
                <c:pt idx="134">
                  <c:v>82.988709197903205</c:v>
                </c:pt>
                <c:pt idx="135">
                  <c:v>82.841115967857121</c:v>
                </c:pt>
                <c:pt idx="136">
                  <c:v>82.694280247695914</c:v>
                </c:pt>
                <c:pt idx="137">
                  <c:v>82.548163700949047</c:v>
                </c:pt>
                <c:pt idx="138">
                  <c:v>82.402722198665529</c:v>
                </c:pt>
                <c:pt idx="139">
                  <c:v>82.257906381778625</c:v>
                </c:pt>
                <c:pt idx="140">
                  <c:v>82.113662373555329</c:v>
                </c:pt>
                <c:pt idx="141">
                  <c:v>81.969932616312278</c:v>
                </c:pt>
                <c:pt idx="142">
                  <c:v>81.826656800810838</c:v>
                </c:pt>
                <c:pt idx="143">
                  <c:v>81.683772852924591</c:v>
                </c:pt>
                <c:pt idx="144">
                  <c:v>81.541217940557942</c:v>
                </c:pt>
                <c:pt idx="145">
                  <c:v>81.398929464429344</c:v>
                </c:pt>
                <c:pt idx="146">
                  <c:v>81.256845999060573</c:v>
                </c:pt>
                <c:pt idx="147">
                  <c:v>81.114908154801583</c:v>
                </c:pt>
                <c:pt idx="148">
                  <c:v>80.973059337510165</c:v>
                </c:pt>
                <c:pt idx="149">
                  <c:v>80.831246389068809</c:v>
                </c:pt>
                <c:pt idx="150">
                  <c:v>80.689420098723616</c:v>
                </c:pt>
                <c:pt idx="151">
                  <c:v>80.547535581785951</c:v>
                </c:pt>
                <c:pt idx="152">
                  <c:v>80.405552528142266</c:v>
                </c:pt>
                <c:pt idx="153">
                  <c:v>80.2634353279891</c:v>
                </c:pt>
                <c:pt idx="154">
                  <c:v>80.121153086071772</c:v>
                </c:pt>
                <c:pt idx="155">
                  <c:v>79.978679538408898</c:v>
                </c:pt>
                <c:pt idx="156">
                  <c:v>79.83599288706489</c:v>
                </c:pt>
                <c:pt idx="157">
                  <c:v>79.693075569105105</c:v>
                </c:pt>
                <c:pt idx="158">
                  <c:v>79.549913975595032</c:v>
                </c:pt>
                <c:pt idx="159">
                  <c:v>79.406498135567347</c:v>
                </c:pt>
                <c:pt idx="160">
                  <c:v>79.262821378470747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105.586</c:v>
                </c:pt>
                <c:pt idx="1">
                  <c:v>106.672</c:v>
                </c:pt>
                <c:pt idx="2">
                  <c:v>107.276</c:v>
                </c:pt>
                <c:pt idx="3">
                  <c:v>105.621</c:v>
                </c:pt>
                <c:pt idx="4">
                  <c:v>106.05200000000001</c:v>
                </c:pt>
                <c:pt idx="5">
                  <c:v>106</c:v>
                </c:pt>
                <c:pt idx="6">
                  <c:v>106.70699999999999</c:v>
                </c:pt>
                <c:pt idx="7">
                  <c:v>105.44799999999999</c:v>
                </c:pt>
                <c:pt idx="8">
                  <c:v>105.63800000000001</c:v>
                </c:pt>
                <c:pt idx="9">
                  <c:v>105.70699999999999</c:v>
                </c:pt>
                <c:pt idx="10">
                  <c:v>105.5</c:v>
                </c:pt>
                <c:pt idx="11">
                  <c:v>103.86199999999999</c:v>
                </c:pt>
                <c:pt idx="12">
                  <c:v>103.983</c:v>
                </c:pt>
                <c:pt idx="13">
                  <c:v>103.44799999999999</c:v>
                </c:pt>
                <c:pt idx="14">
                  <c:v>104.759</c:v>
                </c:pt>
                <c:pt idx="15">
                  <c:v>103.328</c:v>
                </c:pt>
                <c:pt idx="16">
                  <c:v>105.94799999999999</c:v>
                </c:pt>
                <c:pt idx="17">
                  <c:v>104.931</c:v>
                </c:pt>
                <c:pt idx="18">
                  <c:v>104.517</c:v>
                </c:pt>
                <c:pt idx="19">
                  <c:v>105.05200000000001</c:v>
                </c:pt>
                <c:pt idx="20">
                  <c:v>105.10299999999999</c:v>
                </c:pt>
                <c:pt idx="21">
                  <c:v>101.879</c:v>
                </c:pt>
                <c:pt idx="22">
                  <c:v>104.172</c:v>
                </c:pt>
                <c:pt idx="23">
                  <c:v>105.517</c:v>
                </c:pt>
                <c:pt idx="24">
                  <c:v>103.828</c:v>
                </c:pt>
                <c:pt idx="25">
                  <c:v>104.69</c:v>
                </c:pt>
                <c:pt idx="26">
                  <c:v>104.46599999999999</c:v>
                </c:pt>
                <c:pt idx="27">
                  <c:v>104.379</c:v>
                </c:pt>
                <c:pt idx="28">
                  <c:v>105.96599999999999</c:v>
                </c:pt>
                <c:pt idx="29">
                  <c:v>103.69</c:v>
                </c:pt>
                <c:pt idx="30">
                  <c:v>105.13800000000001</c:v>
                </c:pt>
                <c:pt idx="31">
                  <c:v>105.586</c:v>
                </c:pt>
                <c:pt idx="32">
                  <c:v>105.20699999999999</c:v>
                </c:pt>
                <c:pt idx="33">
                  <c:v>105.569</c:v>
                </c:pt>
                <c:pt idx="34">
                  <c:v>106.741</c:v>
                </c:pt>
                <c:pt idx="35">
                  <c:v>108.172</c:v>
                </c:pt>
                <c:pt idx="36">
                  <c:v>107.655</c:v>
                </c:pt>
                <c:pt idx="37">
                  <c:v>108.517</c:v>
                </c:pt>
                <c:pt idx="38">
                  <c:v>108.483</c:v>
                </c:pt>
                <c:pt idx="39">
                  <c:v>110.431</c:v>
                </c:pt>
                <c:pt idx="40">
                  <c:v>109.776</c:v>
                </c:pt>
                <c:pt idx="41">
                  <c:v>111.259</c:v>
                </c:pt>
                <c:pt idx="42">
                  <c:v>112.414</c:v>
                </c:pt>
                <c:pt idx="43">
                  <c:v>114.931</c:v>
                </c:pt>
                <c:pt idx="44">
                  <c:v>118.70699999999999</c:v>
                </c:pt>
                <c:pt idx="45">
                  <c:v>124.224</c:v>
                </c:pt>
                <c:pt idx="46">
                  <c:v>130.62100000000001</c:v>
                </c:pt>
                <c:pt idx="47">
                  <c:v>138</c:v>
                </c:pt>
                <c:pt idx="48">
                  <c:v>146.91399999999999</c:v>
                </c:pt>
                <c:pt idx="49">
                  <c:v>160.05199999999999</c:v>
                </c:pt>
                <c:pt idx="50">
                  <c:v>174.62100000000001</c:v>
                </c:pt>
                <c:pt idx="51">
                  <c:v>189.345</c:v>
                </c:pt>
                <c:pt idx="52">
                  <c:v>204.20699999999999</c:v>
                </c:pt>
                <c:pt idx="53">
                  <c:v>218.19</c:v>
                </c:pt>
                <c:pt idx="54">
                  <c:v>224.96600000000001</c:v>
                </c:pt>
                <c:pt idx="55">
                  <c:v>229.86199999999999</c:v>
                </c:pt>
                <c:pt idx="56">
                  <c:v>230.25899999999999</c:v>
                </c:pt>
                <c:pt idx="57">
                  <c:v>227.017</c:v>
                </c:pt>
                <c:pt idx="58">
                  <c:v>217.56899999999999</c:v>
                </c:pt>
                <c:pt idx="59">
                  <c:v>198.017</c:v>
                </c:pt>
                <c:pt idx="60">
                  <c:v>158.017</c:v>
                </c:pt>
                <c:pt idx="61">
                  <c:v>122.13800000000001</c:v>
                </c:pt>
                <c:pt idx="62">
                  <c:v>105.46599999999999</c:v>
                </c:pt>
                <c:pt idx="63">
                  <c:v>102.20699999999999</c:v>
                </c:pt>
                <c:pt idx="64">
                  <c:v>102.914</c:v>
                </c:pt>
                <c:pt idx="65">
                  <c:v>104.224</c:v>
                </c:pt>
                <c:pt idx="66">
                  <c:v>108.155</c:v>
                </c:pt>
                <c:pt idx="67">
                  <c:v>111.017</c:v>
                </c:pt>
                <c:pt idx="68">
                  <c:v>117.05200000000001</c:v>
                </c:pt>
                <c:pt idx="69">
                  <c:v>125.776</c:v>
                </c:pt>
                <c:pt idx="70">
                  <c:v>133.05199999999999</c:v>
                </c:pt>
                <c:pt idx="71">
                  <c:v>147.58600000000001</c:v>
                </c:pt>
                <c:pt idx="72">
                  <c:v>162.55199999999999</c:v>
                </c:pt>
                <c:pt idx="73">
                  <c:v>173.75899999999999</c:v>
                </c:pt>
                <c:pt idx="74">
                  <c:v>183.44800000000001</c:v>
                </c:pt>
                <c:pt idx="75">
                  <c:v>190.39699999999999</c:v>
                </c:pt>
                <c:pt idx="76">
                  <c:v>194.845</c:v>
                </c:pt>
                <c:pt idx="77">
                  <c:v>194.517</c:v>
                </c:pt>
                <c:pt idx="78">
                  <c:v>186.983</c:v>
                </c:pt>
                <c:pt idx="79">
                  <c:v>169.06899999999999</c:v>
                </c:pt>
                <c:pt idx="80">
                  <c:v>134.56899999999999</c:v>
                </c:pt>
                <c:pt idx="81">
                  <c:v>105.914</c:v>
                </c:pt>
                <c:pt idx="82">
                  <c:v>94.430999999999997</c:v>
                </c:pt>
                <c:pt idx="83">
                  <c:v>92.447999999999993</c:v>
                </c:pt>
                <c:pt idx="84">
                  <c:v>93.430999999999997</c:v>
                </c:pt>
                <c:pt idx="85">
                  <c:v>90.430999999999997</c:v>
                </c:pt>
                <c:pt idx="86">
                  <c:v>92.138000000000005</c:v>
                </c:pt>
                <c:pt idx="87">
                  <c:v>92.085999999999999</c:v>
                </c:pt>
                <c:pt idx="88">
                  <c:v>89.947999999999993</c:v>
                </c:pt>
                <c:pt idx="89">
                  <c:v>90.930999999999997</c:v>
                </c:pt>
                <c:pt idx="90">
                  <c:v>93.085999999999999</c:v>
                </c:pt>
                <c:pt idx="91">
                  <c:v>91.120999999999995</c:v>
                </c:pt>
                <c:pt idx="92">
                  <c:v>90.259</c:v>
                </c:pt>
                <c:pt idx="93">
                  <c:v>92.844999999999999</c:v>
                </c:pt>
                <c:pt idx="94">
                  <c:v>89.414000000000001</c:v>
                </c:pt>
                <c:pt idx="95">
                  <c:v>91.259</c:v>
                </c:pt>
                <c:pt idx="96">
                  <c:v>89.81</c:v>
                </c:pt>
                <c:pt idx="97">
                  <c:v>91.085999999999999</c:v>
                </c:pt>
                <c:pt idx="98">
                  <c:v>92.069000000000003</c:v>
                </c:pt>
                <c:pt idx="99">
                  <c:v>90.844999999999999</c:v>
                </c:pt>
                <c:pt idx="100">
                  <c:v>91.585999999999999</c:v>
                </c:pt>
                <c:pt idx="101">
                  <c:v>89.430999999999997</c:v>
                </c:pt>
                <c:pt idx="102">
                  <c:v>91.552000000000007</c:v>
                </c:pt>
                <c:pt idx="103">
                  <c:v>92.016999999999996</c:v>
                </c:pt>
                <c:pt idx="104">
                  <c:v>92.379000000000005</c:v>
                </c:pt>
                <c:pt idx="105">
                  <c:v>93.171999999999997</c:v>
                </c:pt>
                <c:pt idx="106">
                  <c:v>94.671999999999997</c:v>
                </c:pt>
                <c:pt idx="107">
                  <c:v>98.861999999999995</c:v>
                </c:pt>
                <c:pt idx="108">
                  <c:v>100.19</c:v>
                </c:pt>
                <c:pt idx="109">
                  <c:v>106.55200000000001</c:v>
                </c:pt>
                <c:pt idx="110">
                  <c:v>108.121</c:v>
                </c:pt>
                <c:pt idx="111">
                  <c:v>107.724</c:v>
                </c:pt>
                <c:pt idx="112">
                  <c:v>110.517</c:v>
                </c:pt>
                <c:pt idx="113">
                  <c:v>108.328</c:v>
                </c:pt>
                <c:pt idx="114">
                  <c:v>101.63800000000001</c:v>
                </c:pt>
                <c:pt idx="115">
                  <c:v>99</c:v>
                </c:pt>
                <c:pt idx="116">
                  <c:v>94.585999999999999</c:v>
                </c:pt>
                <c:pt idx="117">
                  <c:v>92.447999999999993</c:v>
                </c:pt>
                <c:pt idx="118">
                  <c:v>89.085999999999999</c:v>
                </c:pt>
                <c:pt idx="119">
                  <c:v>88.138000000000005</c:v>
                </c:pt>
                <c:pt idx="120">
                  <c:v>85.483000000000004</c:v>
                </c:pt>
                <c:pt idx="121">
                  <c:v>86.483000000000004</c:v>
                </c:pt>
                <c:pt idx="122">
                  <c:v>86.930999999999997</c:v>
                </c:pt>
                <c:pt idx="123">
                  <c:v>85.655000000000001</c:v>
                </c:pt>
                <c:pt idx="124">
                  <c:v>87.052000000000007</c:v>
                </c:pt>
                <c:pt idx="125">
                  <c:v>87.759</c:v>
                </c:pt>
                <c:pt idx="126">
                  <c:v>86.328000000000003</c:v>
                </c:pt>
                <c:pt idx="127">
                  <c:v>86.120999999999995</c:v>
                </c:pt>
                <c:pt idx="128">
                  <c:v>87.534000000000006</c:v>
                </c:pt>
                <c:pt idx="129">
                  <c:v>86.259</c:v>
                </c:pt>
                <c:pt idx="130">
                  <c:v>86.102999999999994</c:v>
                </c:pt>
                <c:pt idx="131">
                  <c:v>86.034000000000006</c:v>
                </c:pt>
                <c:pt idx="132">
                  <c:v>86.914000000000001</c:v>
                </c:pt>
                <c:pt idx="133">
                  <c:v>89.034000000000006</c:v>
                </c:pt>
                <c:pt idx="134">
                  <c:v>89</c:v>
                </c:pt>
                <c:pt idx="135">
                  <c:v>90.138000000000005</c:v>
                </c:pt>
                <c:pt idx="136">
                  <c:v>94.879000000000005</c:v>
                </c:pt>
                <c:pt idx="137">
                  <c:v>94.120999999999995</c:v>
                </c:pt>
                <c:pt idx="138">
                  <c:v>97.638000000000005</c:v>
                </c:pt>
                <c:pt idx="139">
                  <c:v>95.965999999999994</c:v>
                </c:pt>
                <c:pt idx="140">
                  <c:v>95.983000000000004</c:v>
                </c:pt>
                <c:pt idx="141">
                  <c:v>92.965999999999994</c:v>
                </c:pt>
                <c:pt idx="142">
                  <c:v>91.379000000000005</c:v>
                </c:pt>
                <c:pt idx="143">
                  <c:v>87.706999999999994</c:v>
                </c:pt>
                <c:pt idx="144">
                  <c:v>84.897000000000006</c:v>
                </c:pt>
                <c:pt idx="145">
                  <c:v>83.930999999999997</c:v>
                </c:pt>
                <c:pt idx="146">
                  <c:v>82.120999999999995</c:v>
                </c:pt>
                <c:pt idx="147">
                  <c:v>82.224000000000004</c:v>
                </c:pt>
                <c:pt idx="148">
                  <c:v>80.465999999999994</c:v>
                </c:pt>
                <c:pt idx="149">
                  <c:v>82.259</c:v>
                </c:pt>
                <c:pt idx="150">
                  <c:v>82.102999999999994</c:v>
                </c:pt>
                <c:pt idx="151">
                  <c:v>81.620999999999995</c:v>
                </c:pt>
                <c:pt idx="152">
                  <c:v>80.828000000000003</c:v>
                </c:pt>
                <c:pt idx="153">
                  <c:v>79.844999999999999</c:v>
                </c:pt>
                <c:pt idx="154">
                  <c:v>80.138000000000005</c:v>
                </c:pt>
                <c:pt idx="155">
                  <c:v>81.759</c:v>
                </c:pt>
                <c:pt idx="156">
                  <c:v>79.19</c:v>
                </c:pt>
                <c:pt idx="157">
                  <c:v>82.585999999999999</c:v>
                </c:pt>
                <c:pt idx="158">
                  <c:v>82.844999999999999</c:v>
                </c:pt>
                <c:pt idx="159">
                  <c:v>80.034000000000006</c:v>
                </c:pt>
                <c:pt idx="160">
                  <c:v>82.138000000000005</c:v>
                </c:pt>
                <c:pt idx="161">
                  <c:v>81.897000000000006</c:v>
                </c:pt>
                <c:pt idx="162">
                  <c:v>80.5</c:v>
                </c:pt>
                <c:pt idx="163">
                  <c:v>80</c:v>
                </c:pt>
                <c:pt idx="164">
                  <c:v>80.379000000000005</c:v>
                </c:pt>
                <c:pt idx="165">
                  <c:v>80.844999999999999</c:v>
                </c:pt>
                <c:pt idx="166">
                  <c:v>80.965999999999994</c:v>
                </c:pt>
                <c:pt idx="167">
                  <c:v>82.259</c:v>
                </c:pt>
                <c:pt idx="168">
                  <c:v>82.206999999999994</c:v>
                </c:pt>
                <c:pt idx="169">
                  <c:v>80.516999999999996</c:v>
                </c:pt>
                <c:pt idx="170">
                  <c:v>80.569000000000003</c:v>
                </c:pt>
                <c:pt idx="171">
                  <c:v>83.655000000000001</c:v>
                </c:pt>
                <c:pt idx="172">
                  <c:v>79.879000000000005</c:v>
                </c:pt>
                <c:pt idx="173">
                  <c:v>81.155000000000001</c:v>
                </c:pt>
                <c:pt idx="174">
                  <c:v>82.552000000000007</c:v>
                </c:pt>
                <c:pt idx="175">
                  <c:v>82.275999999999996</c:v>
                </c:pt>
                <c:pt idx="176">
                  <c:v>80.241</c:v>
                </c:pt>
                <c:pt idx="177">
                  <c:v>81.914000000000001</c:v>
                </c:pt>
                <c:pt idx="178">
                  <c:v>81.138000000000005</c:v>
                </c:pt>
                <c:pt idx="179">
                  <c:v>79.016999999999996</c:v>
                </c:pt>
                <c:pt idx="180">
                  <c:v>78.328000000000003</c:v>
                </c:pt>
                <c:pt idx="181">
                  <c:v>81.655000000000001</c:v>
                </c:pt>
                <c:pt idx="182">
                  <c:v>82.602999999999994</c:v>
                </c:pt>
                <c:pt idx="183">
                  <c:v>80.447999999999993</c:v>
                </c:pt>
                <c:pt idx="184">
                  <c:v>80.379000000000005</c:v>
                </c:pt>
                <c:pt idx="185">
                  <c:v>79.102999999999994</c:v>
                </c:pt>
                <c:pt idx="186">
                  <c:v>79.706999999999994</c:v>
                </c:pt>
                <c:pt idx="187">
                  <c:v>79.120999999999995</c:v>
                </c:pt>
                <c:pt idx="188">
                  <c:v>80.293000000000006</c:v>
                </c:pt>
                <c:pt idx="189">
                  <c:v>79.120999999999995</c:v>
                </c:pt>
                <c:pt idx="190">
                  <c:v>77.259</c:v>
                </c:pt>
                <c:pt idx="191">
                  <c:v>80.19</c:v>
                </c:pt>
                <c:pt idx="192">
                  <c:v>80.465999999999994</c:v>
                </c:pt>
                <c:pt idx="193">
                  <c:v>80.31</c:v>
                </c:pt>
                <c:pt idx="194">
                  <c:v>79.983000000000004</c:v>
                </c:pt>
                <c:pt idx="195">
                  <c:v>78.516999999999996</c:v>
                </c:pt>
                <c:pt idx="196">
                  <c:v>79.483000000000004</c:v>
                </c:pt>
                <c:pt idx="197">
                  <c:v>78.275999999999996</c:v>
                </c:pt>
                <c:pt idx="198">
                  <c:v>79.844999999999999</c:v>
                </c:pt>
                <c:pt idx="199">
                  <c:v>80</c:v>
                </c:pt>
                <c:pt idx="200">
                  <c:v>80.741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104.58115490633432</c:v>
                </c:pt>
                <c:pt idx="1">
                  <c:v>104.62398718099162</c:v>
                </c:pt>
                <c:pt idx="2">
                  <c:v>104.66565673737098</c:v>
                </c:pt>
                <c:pt idx="3">
                  <c:v>104.70602109182954</c:v>
                </c:pt>
                <c:pt idx="4">
                  <c:v>104.74492276937308</c:v>
                </c:pt>
                <c:pt idx="5">
                  <c:v>104.78218808536009</c:v>
                </c:pt>
                <c:pt idx="6">
                  <c:v>104.81762589806651</c:v>
                </c:pt>
                <c:pt idx="7">
                  <c:v>104.8510263488109</c:v>
                </c:pt>
                <c:pt idx="8">
                  <c:v>104.88215961118405</c:v>
                </c:pt>
                <c:pt idx="9">
                  <c:v>104.91077467663658</c:v>
                </c:pt>
                <c:pt idx="10">
                  <c:v>104.93659821044125</c:v>
                </c:pt>
                <c:pt idx="11">
                  <c:v>104.95933352019982</c:v>
                </c:pt>
                <c:pt idx="12">
                  <c:v>104.97865968925821</c:v>
                </c:pt>
                <c:pt idx="13">
                  <c:v>104.99423094089272</c:v>
                </c:pt>
                <c:pt idx="14">
                  <c:v>105.00567631835858</c:v>
                </c:pt>
                <c:pt idx="15">
                  <c:v>105.01259979537861</c:v>
                </c:pt>
                <c:pt idx="16">
                  <c:v>105.01458097957216</c:v>
                </c:pt>
                <c:pt idx="17">
                  <c:v>105.01117665198379</c:v>
                </c:pt>
                <c:pt idx="18">
                  <c:v>105.00192352336177</c:v>
                </c:pt>
                <c:pt idx="19">
                  <c:v>104.98634282131586</c:v>
                </c:pt>
                <c:pt idx="20">
                  <c:v>104.96394771304816</c:v>
                </c:pt>
                <c:pt idx="21">
                  <c:v>104.93425520729323</c:v>
                </c:pt>
                <c:pt idx="22">
                  <c:v>104.89680519625234</c:v>
                </c:pt>
                <c:pt idx="23">
                  <c:v>104.85119086778427</c:v>
                </c:pt>
                <c:pt idx="24">
                  <c:v>104.79710705680927</c:v>
                </c:pt>
                <c:pt idx="25">
                  <c:v>104.73442645629572</c:v>
                </c:pt>
                <c:pt idx="26">
                  <c:v>104.66331820195272</c:v>
                </c:pt>
                <c:pt idx="27">
                  <c:v>104.58442932059451</c:v>
                </c:pt>
                <c:pt idx="28">
                  <c:v>104.49915681861982</c:v>
                </c:pt>
                <c:pt idx="29">
                  <c:v>104.41004633128836</c:v>
                </c:pt>
                <c:pt idx="30">
                  <c:v>104.32136121167754</c:v>
                </c:pt>
                <c:pt idx="31">
                  <c:v>104.23987185802066</c:v>
                </c:pt>
                <c:pt idx="32">
                  <c:v>104.17591613295295</c:v>
                </c:pt>
                <c:pt idx="33">
                  <c:v>104.14477409493347</c:v>
                </c:pt>
                <c:pt idx="34">
                  <c:v>104.16837935864599</c:v>
                </c:pt>
                <c:pt idx="35">
                  <c:v>104.27735050306613</c:v>
                </c:pt>
                <c:pt idx="36">
                  <c:v>104.51326526673357</c:v>
                </c:pt>
                <c:pt idx="37">
                  <c:v>104.93101650172557</c:v>
                </c:pt>
                <c:pt idx="38">
                  <c:v>105.60098502237246</c:v>
                </c:pt>
                <c:pt idx="39">
                  <c:v>106.6106497543162</c:v>
                </c:pt>
                <c:pt idx="40">
                  <c:v>108.06514654544381</c:v>
                </c:pt>
                <c:pt idx="41">
                  <c:v>110.08620765814625</c:v>
                </c:pt>
                <c:pt idx="42">
                  <c:v>112.80889390184532</c:v>
                </c:pt>
                <c:pt idx="43">
                  <c:v>116.3756015219372</c:v>
                </c:pt>
                <c:pt idx="44">
                  <c:v>120.92701211581493</c:v>
                </c:pt>
                <c:pt idx="45">
                  <c:v>126.5899685239404</c:v>
                </c:pt>
                <c:pt idx="46">
                  <c:v>133.46269393290811</c:v>
                </c:pt>
                <c:pt idx="47">
                  <c:v>141.59828886097606</c:v>
                </c:pt>
                <c:pt idx="48">
                  <c:v>150.98797556983016</c:v>
                </c:pt>
                <c:pt idx="49">
                  <c:v>161.54602087889967</c:v>
                </c:pt>
                <c:pt idx="50">
                  <c:v>173.09853871766325</c:v>
                </c:pt>
                <c:pt idx="51">
                  <c:v>185.37815821536026</c:v>
                </c:pt>
                <c:pt idx="52">
                  <c:v>198.02401871441839</c:v>
                </c:pt>
                <c:pt idx="53">
                  <c:v>210.5717372474721</c:v>
                </c:pt>
                <c:pt idx="54">
                  <c:v>222.36011679875978</c:v>
                </c:pt>
                <c:pt idx="55">
                  <c:v>232.16827722840347</c:v>
                </c:pt>
                <c:pt idx="56">
                  <c:v>237.46915076910719</c:v>
                </c:pt>
                <c:pt idx="57">
                  <c:v>234.03325558775489</c:v>
                </c:pt>
                <c:pt idx="58">
                  <c:v>217.78064875881955</c:v>
                </c:pt>
                <c:pt idx="59">
                  <c:v>189.2067676279639</c:v>
                </c:pt>
                <c:pt idx="60">
                  <c:v>155.81162430929194</c:v>
                </c:pt>
                <c:pt idx="61">
                  <c:v>127.78815456971844</c:v>
                </c:pt>
                <c:pt idx="62">
                  <c:v>110.75164160683113</c:v>
                </c:pt>
                <c:pt idx="63">
                  <c:v>103.64759887428102</c:v>
                </c:pt>
                <c:pt idx="64">
                  <c:v>102.50504577474705</c:v>
                </c:pt>
                <c:pt idx="65">
                  <c:v>104.25180711159454</c:v>
                </c:pt>
                <c:pt idx="66">
                  <c:v>107.59283665630517</c:v>
                </c:pt>
                <c:pt idx="67">
                  <c:v>112.27523476641016</c:v>
                </c:pt>
                <c:pt idx="68">
                  <c:v>118.38276353442876</c:v>
                </c:pt>
                <c:pt idx="69">
                  <c:v>126.02121331800872</c:v>
                </c:pt>
                <c:pt idx="70">
                  <c:v>135.20819992689454</c:v>
                </c:pt>
                <c:pt idx="71">
                  <c:v>145.82397494980648</c:v>
                </c:pt>
                <c:pt idx="72">
                  <c:v>157.58164188981047</c:v>
                </c:pt>
                <c:pt idx="73">
                  <c:v>170.0052027003556</c:v>
                </c:pt>
                <c:pt idx="74">
                  <c:v>182.3619286987128</c:v>
                </c:pt>
                <c:pt idx="75">
                  <c:v>193.35877477541837</c:v>
                </c:pt>
                <c:pt idx="76">
                  <c:v>200.39253236130065</c:v>
                </c:pt>
                <c:pt idx="77">
                  <c:v>199.0562591670155</c:v>
                </c:pt>
                <c:pt idx="78">
                  <c:v>185.20725934525754</c:v>
                </c:pt>
                <c:pt idx="79">
                  <c:v>159.99761044724616</c:v>
                </c:pt>
                <c:pt idx="80">
                  <c:v>131.84549433682443</c:v>
                </c:pt>
                <c:pt idx="81">
                  <c:v>110.31769621767604</c:v>
                </c:pt>
                <c:pt idx="82">
                  <c:v>98.707746270917298</c:v>
                </c:pt>
                <c:pt idx="83">
                  <c:v>94.205567222358326</c:v>
                </c:pt>
                <c:pt idx="84">
                  <c:v>92.880636800430239</c:v>
                </c:pt>
                <c:pt idx="85">
                  <c:v>92.505262835072912</c:v>
                </c:pt>
                <c:pt idx="86">
                  <c:v>92.325847175464446</c:v>
                </c:pt>
                <c:pt idx="87">
                  <c:v>92.175729575972952</c:v>
                </c:pt>
                <c:pt idx="88">
                  <c:v>92.029849575136836</c:v>
                </c:pt>
                <c:pt idx="89">
                  <c:v>91.885522049888763</c:v>
                </c:pt>
                <c:pt idx="90">
                  <c:v>91.742462061895097</c:v>
                </c:pt>
                <c:pt idx="91">
                  <c:v>91.600569022694799</c:v>
                </c:pt>
                <c:pt idx="92">
                  <c:v>91.459763950983799</c:v>
                </c:pt>
                <c:pt idx="93">
                  <c:v>91.319996696595453</c:v>
                </c:pt>
                <c:pt idx="94">
                  <c:v>91.181293858816204</c:v>
                </c:pt>
                <c:pt idx="95">
                  <c:v>91.043892279728908</c:v>
                </c:pt>
                <c:pt idx="96">
                  <c:v>90.908578592043654</c:v>
                </c:pt>
                <c:pt idx="97">
                  <c:v>90.777481061685947</c:v>
                </c:pt>
                <c:pt idx="98">
                  <c:v>90.655753946919702</c:v>
                </c:pt>
                <c:pt idx="99">
                  <c:v>90.554817845637345</c:v>
                </c:pt>
                <c:pt idx="100">
                  <c:v>90.497918063925596</c:v>
                </c:pt>
                <c:pt idx="101">
                  <c:v>90.528404509047263</c:v>
                </c:pt>
                <c:pt idx="102">
                  <c:v>90.71982254000315</c:v>
                </c:pt>
                <c:pt idx="103">
                  <c:v>91.184180253469307</c:v>
                </c:pt>
                <c:pt idx="104">
                  <c:v>92.07074748622486</c:v>
                </c:pt>
                <c:pt idx="105">
                  <c:v>93.544025431799881</c:v>
                </c:pt>
                <c:pt idx="106">
                  <c:v>95.729992716896803</c:v>
                </c:pt>
                <c:pt idx="107">
                  <c:v>98.630109052868448</c:v>
                </c:pt>
                <c:pt idx="108">
                  <c:v>102.02630842495169</c:v>
                </c:pt>
                <c:pt idx="109">
                  <c:v>105.43014436911525</c:v>
                </c:pt>
                <c:pt idx="110">
                  <c:v>108.14137771704141</c:v>
                </c:pt>
                <c:pt idx="111">
                  <c:v>109.44557896354205</c:v>
                </c:pt>
                <c:pt idx="112">
                  <c:v>108.89387201949116</c:v>
                </c:pt>
                <c:pt idx="113">
                  <c:v>106.52305651119995</c:v>
                </c:pt>
                <c:pt idx="114">
                  <c:v>102.8729065328517</c:v>
                </c:pt>
                <c:pt idx="115">
                  <c:v>98.769880371549604</c:v>
                </c:pt>
                <c:pt idx="116">
                  <c:v>94.997806053897961</c:v>
                </c:pt>
                <c:pt idx="117">
                  <c:v>92.041873666877649</c:v>
                </c:pt>
                <c:pt idx="118">
                  <c:v>90.021242583726945</c:v>
                </c:pt>
                <c:pt idx="119">
                  <c:v>88.789632142768667</c:v>
                </c:pt>
                <c:pt idx="120">
                  <c:v>88.096740609281241</c:v>
                </c:pt>
                <c:pt idx="121">
                  <c:v>87.712491363184967</c:v>
                </c:pt>
                <c:pt idx="122">
                  <c:v>87.479179037806517</c:v>
                </c:pt>
                <c:pt idx="123">
                  <c:v>87.309360969316074</c:v>
                </c:pt>
                <c:pt idx="124">
                  <c:v>87.162485938234624</c:v>
                </c:pt>
                <c:pt idx="125">
                  <c:v>87.022629888068494</c:v>
                </c:pt>
                <c:pt idx="126">
                  <c:v>86.884822303514937</c:v>
                </c:pt>
                <c:pt idx="127">
                  <c:v>86.749290404775579</c:v>
                </c:pt>
                <c:pt idx="128">
                  <c:v>86.621603327521925</c:v>
                </c:pt>
                <c:pt idx="129">
                  <c:v>86.518443909555756</c:v>
                </c:pt>
                <c:pt idx="130">
                  <c:v>86.480040568827107</c:v>
                </c:pt>
                <c:pt idx="131">
                  <c:v>86.587826925242823</c:v>
                </c:pt>
                <c:pt idx="132">
                  <c:v>86.976983627286742</c:v>
                </c:pt>
                <c:pt idx="133">
                  <c:v>87.820754628408338</c:v>
                </c:pt>
                <c:pt idx="134">
                  <c:v>89.260685069632828</c:v>
                </c:pt>
                <c:pt idx="135">
                  <c:v>91.284330062703916</c:v>
                </c:pt>
                <c:pt idx="136">
                  <c:v>93.610384587800866</c:v>
                </c:pt>
                <c:pt idx="137">
                  <c:v>95.686108528201871</c:v>
                </c:pt>
                <c:pt idx="138">
                  <c:v>96.865434707337059</c:v>
                </c:pt>
                <c:pt idx="139">
                  <c:v>96.707227578928823</c:v>
                </c:pt>
                <c:pt idx="140">
                  <c:v>95.210267922634415</c:v>
                </c:pt>
                <c:pt idx="141">
                  <c:v>92.816309977152798</c:v>
                </c:pt>
                <c:pt idx="142">
                  <c:v>90.177261229228421</c:v>
                </c:pt>
                <c:pt idx="143">
                  <c:v>87.852356232346608</c:v>
                </c:pt>
                <c:pt idx="144">
                  <c:v>86.124222459497659</c:v>
                </c:pt>
                <c:pt idx="145">
                  <c:v>85.000569229463338</c:v>
                </c:pt>
                <c:pt idx="146">
                  <c:v>84.333035568742758</c:v>
                </c:pt>
                <c:pt idx="147">
                  <c:v>83.943731198644912</c:v>
                </c:pt>
                <c:pt idx="148">
                  <c:v>83.696305051280731</c:v>
                </c:pt>
                <c:pt idx="149">
                  <c:v>83.510419901237597</c:v>
                </c:pt>
                <c:pt idx="150">
                  <c:v>83.347494010367896</c:v>
                </c:pt>
                <c:pt idx="151">
                  <c:v>83.19202343201917</c:v>
                </c:pt>
                <c:pt idx="152">
                  <c:v>83.038731680894145</c:v>
                </c:pt>
                <c:pt idx="153">
                  <c:v>82.886100129490018</c:v>
                </c:pt>
                <c:pt idx="154">
                  <c:v>82.73377375760937</c:v>
                </c:pt>
                <c:pt idx="155">
                  <c:v>82.581702131549889</c:v>
                </c:pt>
                <c:pt idx="156">
                  <c:v>82.429900011134492</c:v>
                </c:pt>
                <c:pt idx="157">
                  <c:v>82.278390658135422</c:v>
                </c:pt>
                <c:pt idx="158">
                  <c:v>82.127194506270101</c:v>
                </c:pt>
                <c:pt idx="159">
                  <c:v>81.976327452881108</c:v>
                </c:pt>
                <c:pt idx="160">
                  <c:v>81.825800928521559</c:v>
                </c:pt>
                <c:pt idx="161">
                  <c:v>81.675622267588395</c:v>
                </c:pt>
                <c:pt idx="162">
                  <c:v>81.525795131118457</c:v>
                </c:pt>
                <c:pt idx="163">
                  <c:v>81.376319936442599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104.58115490633089</c:v>
                </c:pt>
                <c:pt idx="1">
                  <c:v>104.62398718098183</c:v>
                </c:pt>
                <c:pt idx="2">
                  <c:v>104.66565673734345</c:v>
                </c:pt>
                <c:pt idx="3">
                  <c:v>104.70602109175347</c:v>
                </c:pt>
                <c:pt idx="4">
                  <c:v>104.74492276916666</c:v>
                </c:pt>
                <c:pt idx="5">
                  <c:v>104.78218808480987</c:v>
                </c:pt>
                <c:pt idx="6">
                  <c:v>104.81762589662586</c:v>
                </c:pt>
                <c:pt idx="7">
                  <c:v>104.85102634510559</c:v>
                </c:pt>
                <c:pt idx="8">
                  <c:v>104.88215960182302</c:v>
                </c:pt>
                <c:pt idx="9">
                  <c:v>104.91077465340599</c:v>
                </c:pt>
                <c:pt idx="10">
                  <c:v>104.93659815381316</c:v>
                </c:pt>
                <c:pt idx="11">
                  <c:v>104.95933338460614</c:v>
                </c:pt>
                <c:pt idx="12">
                  <c:v>104.97865937033741</c:v>
                </c:pt>
                <c:pt idx="13">
                  <c:v>104.99423020407167</c:v>
                </c:pt>
                <c:pt idx="14">
                  <c:v>105.0056746462018</c:v>
                </c:pt>
                <c:pt idx="15">
                  <c:v>105.01259606779189</c:v>
                </c:pt>
                <c:pt idx="16">
                  <c:v>105.01457281723933</c:v>
                </c:pt>
                <c:pt idx="17">
                  <c:v>105.01115909553674</c:v>
                </c:pt>
                <c:pt idx="18">
                  <c:v>105.00188643012353</c:v>
                </c:pt>
                <c:pt idx="19">
                  <c:v>104.98626583941105</c:v>
                </c:pt>
                <c:pt idx="20">
                  <c:v>104.9637907785788</c:v>
                </c:pt>
                <c:pt idx="21">
                  <c:v>104.93394095111842</c:v>
                </c:pt>
                <c:pt idx="22">
                  <c:v>104.89618705876443</c:v>
                </c:pt>
                <c:pt idx="23">
                  <c:v>104.8499965438597</c:v>
                </c:pt>
                <c:pt idx="24">
                  <c:v>104.79484035199144</c:v>
                </c:pt>
                <c:pt idx="25">
                  <c:v>104.7302007083444</c:v>
                </c:pt>
                <c:pt idx="26">
                  <c:v>104.6555798585611</c:v>
                </c:pt>
                <c:pt idx="27">
                  <c:v>104.57050967454013</c:v>
                </c:pt>
                <c:pt idx="28">
                  <c:v>104.47456196891081</c:v>
                </c:pt>
                <c:pt idx="29">
                  <c:v>104.36735930120261</c:v>
                </c:pt>
                <c:pt idx="30">
                  <c:v>104.24858599727311</c:v>
                </c:pt>
                <c:pt idx="31">
                  <c:v>104.11799904560176</c:v>
                </c:pt>
                <c:pt idx="32">
                  <c:v>103.97543848458086</c:v>
                </c:pt>
                <c:pt idx="33">
                  <c:v>103.82083685934086</c:v>
                </c:pt>
                <c:pt idx="34">
                  <c:v>103.65422731026376</c:v>
                </c:pt>
                <c:pt idx="35">
                  <c:v>103.47574986282299</c:v>
                </c:pt>
                <c:pt idx="36">
                  <c:v>103.28565552305504</c:v>
                </c:pt>
                <c:pt idx="37">
                  <c:v>103.08430784616192</c:v>
                </c:pt>
                <c:pt idx="38">
                  <c:v>102.87218173633063</c:v>
                </c:pt>
                <c:pt idx="39">
                  <c:v>102.6498593499673</c:v>
                </c:pt>
                <c:pt idx="40">
                  <c:v>102.41802310563541</c:v>
                </c:pt>
                <c:pt idx="41">
                  <c:v>102.17744594328002</c:v>
                </c:pt>
                <c:pt idx="42">
                  <c:v>101.9289791125654</c:v>
                </c:pt>
                <c:pt idx="43">
                  <c:v>101.67353789469429</c:v>
                </c:pt>
                <c:pt idx="44">
                  <c:v>101.41208576402019</c:v>
                </c:pt>
                <c:pt idx="45">
                  <c:v>101.14561756710098</c:v>
                </c:pt>
                <c:pt idx="46">
                  <c:v>100.87514233237538</c:v>
                </c:pt>
                <c:pt idx="47">
                  <c:v>100.60166632152269</c:v>
                </c:pt>
                <c:pt idx="48">
                  <c:v>100.32617689540675</c:v>
                </c:pt>
                <c:pt idx="49">
                  <c:v>100.04962769805408</c:v>
                </c:pt>
                <c:pt idx="50">
                  <c:v>99.772925568551727</c:v>
                </c:pt>
                <c:pt idx="51">
                  <c:v>99.496919481730529</c:v>
                </c:pt>
                <c:pt idx="52">
                  <c:v>99.222391703139124</c:v>
                </c:pt>
                <c:pt idx="53">
                  <c:v>98.950051230708155</c:v>
                </c:pt>
                <c:pt idx="54">
                  <c:v>98.680529491961167</c:v>
                </c:pt>
                <c:pt idx="55">
                  <c:v>98.414378177143433</c:v>
                </c:pt>
                <c:pt idx="56">
                  <c:v>98.152069018675462</c:v>
                </c:pt>
                <c:pt idx="57">
                  <c:v>97.893995277355884</c:v>
                </c:pt>
                <c:pt idx="58">
                  <c:v>97.640474665436017</c:v>
                </c:pt>
                <c:pt idx="59">
                  <c:v>97.391753424379743</c:v>
                </c:pt>
                <c:pt idx="60">
                  <c:v>97.148011278169903</c:v>
                </c:pt>
                <c:pt idx="61">
                  <c:v>96.909366998259685</c:v>
                </c:pt>
                <c:pt idx="62">
                  <c:v>96.675884340387242</c:v>
                </c:pt>
                <c:pt idx="63">
                  <c:v>96.447578143314459</c:v>
                </c:pt>
                <c:pt idx="64">
                  <c:v>96.224420412313108</c:v>
                </c:pt>
                <c:pt idx="65">
                  <c:v>96.006346243582357</c:v>
                </c:pt>
                <c:pt idx="66">
                  <c:v>95.793259477943678</c:v>
                </c:pt>
                <c:pt idx="67">
                  <c:v>95.585038001837574</c:v>
                </c:pt>
                <c:pt idx="68">
                  <c:v>95.381538640026292</c:v>
                </c:pt>
                <c:pt idx="69">
                  <c:v>95.182601607062722</c:v>
                </c:pt>
                <c:pt idx="70">
                  <c:v>94.988054503406048</c:v>
                </c:pt>
                <c:pt idx="71">
                  <c:v>94.797715857169834</c:v>
                </c:pt>
                <c:pt idx="72">
                  <c:v>94.611398224155238</c:v>
                </c:pt>
                <c:pt idx="73">
                  <c:v>94.428910867427746</c:v>
                </c:pt>
                <c:pt idx="74">
                  <c:v>94.250062043660321</c:v>
                </c:pt>
                <c:pt idx="75">
                  <c:v>94.074660927222794</c:v>
                </c:pt>
                <c:pt idx="76">
                  <c:v>93.902519204958693</c:v>
                </c:pt>
                <c:pt idx="77">
                  <c:v>93.733452375141141</c:v>
                </c:pt>
                <c:pt idx="78">
                  <c:v>93.567280783571917</c:v>
                </c:pt>
                <c:pt idx="79">
                  <c:v>93.403830428476027</c:v>
                </c:pt>
                <c:pt idx="80">
                  <c:v>93.242933563987194</c:v>
                </c:pt>
                <c:pt idx="81">
                  <c:v>93.084429129815433</c:v>
                </c:pt>
                <c:pt idx="82">
                  <c:v>92.928163032293668</c:v>
                </c:pt>
                <c:pt idx="83">
                  <c:v>92.773988299534921</c:v>
                </c:pt>
                <c:pt idx="84">
                  <c:v>92.621765130985551</c:v>
                </c:pt>
                <c:pt idx="85">
                  <c:v>92.471360859299651</c:v>
                </c:pt>
                <c:pt idx="86">
                  <c:v>92.322649840227328</c:v>
                </c:pt>
                <c:pt idx="87">
                  <c:v>92.17551328413461</c:v>
                </c:pt>
                <c:pt idx="88">
                  <c:v>92.029839040871039</c:v>
                </c:pt>
                <c:pt idx="89">
                  <c:v>91.885521347978397</c:v>
                </c:pt>
                <c:pt idx="90">
                  <c:v>91.742460550688961</c:v>
                </c:pt>
                <c:pt idx="91">
                  <c:v>91.600562800791366</c:v>
                </c:pt>
                <c:pt idx="92">
                  <c:v>91.459739740235605</c:v>
                </c:pt>
                <c:pt idx="93">
                  <c:v>91.319908174295861</c:v>
                </c:pt>
                <c:pt idx="94">
                  <c:v>91.180989738201419</c:v>
                </c:pt>
                <c:pt idx="95">
                  <c:v>91.042910560368142</c:v>
                </c:pt>
                <c:pt idx="96">
                  <c:v>90.905600924707073</c:v>
                </c:pt>
                <c:pt idx="97">
                  <c:v>90.768994933940789</c:v>
                </c:pt>
                <c:pt idx="98">
                  <c:v>90.633030175415499</c:v>
                </c:pt>
                <c:pt idx="99">
                  <c:v>90.497647390548138</c:v>
                </c:pt>
                <c:pt idx="100">
                  <c:v>90.362790148787468</c:v>
                </c:pt>
                <c:pt idx="101">
                  <c:v>90.22840452679209</c:v>
                </c:pt>
                <c:pt idx="102">
                  <c:v>90.094438793432062</c:v>
                </c:pt>
                <c:pt idx="103">
                  <c:v>89.960843101202443</c:v>
                </c:pt>
                <c:pt idx="104">
                  <c:v>89.827569184696856</c:v>
                </c:pt>
                <c:pt idx="105">
                  <c:v>89.694570066924186</c:v>
                </c:pt>
                <c:pt idx="106">
                  <c:v>89.561799774464546</c:v>
                </c:pt>
                <c:pt idx="107">
                  <c:v>89.429213062750108</c:v>
                </c:pt>
                <c:pt idx="108">
                  <c:v>89.296765153123133</c:v>
                </c:pt>
                <c:pt idx="109">
                  <c:v>89.164411483763729</c:v>
                </c:pt>
                <c:pt idx="110">
                  <c:v>89.032107477092467</c:v>
                </c:pt>
                <c:pt idx="111">
                  <c:v>88.899808326826786</c:v>
                </c:pt>
                <c:pt idx="112">
                  <c:v>88.767468808496389</c:v>
                </c:pt>
                <c:pt idx="113">
                  <c:v>88.635043117880457</c:v>
                </c:pt>
                <c:pt idx="114">
                  <c:v>88.502484742494332</c:v>
                </c:pt>
                <c:pt idx="115">
                  <c:v>88.369746371890059</c:v>
                </c:pt>
                <c:pt idx="116">
                  <c:v>88.236779853098355</c:v>
                </c:pt>
                <c:pt idx="117">
                  <c:v>88.103536197972659</c:v>
                </c:pt>
                <c:pt idx="118">
                  <c:v>87.969965649435068</c:v>
                </c:pt>
                <c:pt idx="119">
                  <c:v>87.836017813584846</c:v>
                </c:pt>
                <c:pt idx="120">
                  <c:v>87.701641864238354</c:v>
                </c:pt>
                <c:pt idx="121">
                  <c:v>87.566786825627887</c:v>
                </c:pt>
                <c:pt idx="122">
                  <c:v>87.431401937617395</c:v>
                </c:pt>
                <c:pt idx="123">
                  <c:v>87.295437105825442</c:v>
                </c:pt>
                <c:pt idx="124">
                  <c:v>87.158843436428441</c:v>
                </c:pt>
                <c:pt idx="125">
                  <c:v>87.021573852147128</c:v>
                </c:pt>
                <c:pt idx="126">
                  <c:v>86.883583782032019</c:v>
                </c:pt>
                <c:pt idx="127">
                  <c:v>86.744831913270616</c:v>
                </c:pt>
                <c:pt idx="128">
                  <c:v>86.605280988513158</c:v>
                </c:pt>
                <c:pt idx="129">
                  <c:v>86.464898627416716</c:v>
                </c:pt>
                <c:pt idx="130">
                  <c:v>86.32365814656724</c:v>
                </c:pt>
                <c:pt idx="131">
                  <c:v>86.181539348041582</c:v>
                </c:pt>
                <c:pt idx="132">
                  <c:v>86.038529244041172</c:v>
                </c:pt>
                <c:pt idx="133">
                  <c:v>85.894622683675195</c:v>
                </c:pt>
                <c:pt idx="134">
                  <c:v>85.749822848452496</c:v>
                </c:pt>
                <c:pt idx="135">
                  <c:v>85.604141585615423</c:v>
                </c:pt>
                <c:pt idx="136">
                  <c:v>85.457599553209235</c:v>
                </c:pt>
                <c:pt idx="137">
                  <c:v>85.310226157639249</c:v>
                </c:pt>
                <c:pt idx="138">
                  <c:v>85.162059273122821</c:v>
                </c:pt>
                <c:pt idx="139">
                  <c:v>85.013144742384924</c:v>
                </c:pt>
                <c:pt idx="140">
                  <c:v>84.863535668509627</c:v>
                </c:pt>
                <c:pt idx="141">
                  <c:v>84.713291518257421</c:v>
                </c:pt>
                <c:pt idx="142">
                  <c:v>84.562477066591526</c:v>
                </c:pt>
                <c:pt idx="143">
                  <c:v>84.411161219879915</c:v>
                </c:pt>
                <c:pt idx="144">
                  <c:v>84.25941576065965</c:v>
                </c:pt>
                <c:pt idx="145">
                  <c:v>84.107314059586372</c:v>
                </c:pt>
                <c:pt idx="146">
                  <c:v>83.954929800115707</c:v>
                </c:pt>
                <c:pt idx="147">
                  <c:v>83.802335758706349</c:v>
                </c:pt>
                <c:pt idx="148">
                  <c:v>83.649602678255334</c:v>
                </c:pt>
                <c:pt idx="149">
                  <c:v>83.496798265613606</c:v>
                </c:pt>
                <c:pt idx="150">
                  <c:v>83.343986336026319</c:v>
                </c:pt>
                <c:pt idx="151">
                  <c:v>83.191226118868926</c:v>
                </c:pt>
                <c:pt idx="152">
                  <c:v>83.038571730738397</c:v>
                </c:pt>
                <c:pt idx="153">
                  <c:v>82.886071814341037</c:v>
                </c:pt>
                <c:pt idx="154">
                  <c:v>82.733769335094664</c:v>
                </c:pt>
                <c:pt idx="155">
                  <c:v>82.581701522183124</c:v>
                </c:pt>
                <c:pt idx="156">
                  <c:v>82.429899937072634</c:v>
                </c:pt>
                <c:pt idx="157">
                  <c:v>82.278390650196371</c:v>
                </c:pt>
                <c:pt idx="158">
                  <c:v>82.127194505519597</c:v>
                </c:pt>
                <c:pt idx="159">
                  <c:v>81.976327452818552</c:v>
                </c:pt>
                <c:pt idx="160">
                  <c:v>81.825800928516955</c:v>
                </c:pt>
                <c:pt idx="161">
                  <c:v>81.675622267588096</c:v>
                </c:pt>
                <c:pt idx="162">
                  <c:v>81.525795131118443</c:v>
                </c:pt>
                <c:pt idx="163">
                  <c:v>81.376319936442599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108.172</c:v>
                </c:pt>
                <c:pt idx="1">
                  <c:v>109.983</c:v>
                </c:pt>
                <c:pt idx="2">
                  <c:v>106.586</c:v>
                </c:pt>
                <c:pt idx="3">
                  <c:v>106.983</c:v>
                </c:pt>
                <c:pt idx="4">
                  <c:v>109.44799999999999</c:v>
                </c:pt>
                <c:pt idx="5">
                  <c:v>106.414</c:v>
                </c:pt>
                <c:pt idx="6">
                  <c:v>106.60299999999999</c:v>
                </c:pt>
                <c:pt idx="7">
                  <c:v>107.29300000000001</c:v>
                </c:pt>
                <c:pt idx="8">
                  <c:v>106.845</c:v>
                </c:pt>
                <c:pt idx="9">
                  <c:v>105.69</c:v>
                </c:pt>
                <c:pt idx="10">
                  <c:v>105.931</c:v>
                </c:pt>
                <c:pt idx="11">
                  <c:v>106</c:v>
                </c:pt>
                <c:pt idx="12">
                  <c:v>107.53400000000001</c:v>
                </c:pt>
                <c:pt idx="13">
                  <c:v>109.60299999999999</c:v>
                </c:pt>
                <c:pt idx="14">
                  <c:v>106.224</c:v>
                </c:pt>
                <c:pt idx="15">
                  <c:v>107.655</c:v>
                </c:pt>
                <c:pt idx="16">
                  <c:v>106.914</c:v>
                </c:pt>
                <c:pt idx="17">
                  <c:v>108.517</c:v>
                </c:pt>
                <c:pt idx="18">
                  <c:v>108.5</c:v>
                </c:pt>
                <c:pt idx="19">
                  <c:v>106.914</c:v>
                </c:pt>
                <c:pt idx="20">
                  <c:v>107.259</c:v>
                </c:pt>
                <c:pt idx="21">
                  <c:v>108.31</c:v>
                </c:pt>
                <c:pt idx="22">
                  <c:v>110.017</c:v>
                </c:pt>
                <c:pt idx="23">
                  <c:v>105.29300000000001</c:v>
                </c:pt>
                <c:pt idx="24">
                  <c:v>108.328</c:v>
                </c:pt>
                <c:pt idx="25">
                  <c:v>106.828</c:v>
                </c:pt>
                <c:pt idx="26">
                  <c:v>106.172</c:v>
                </c:pt>
                <c:pt idx="27">
                  <c:v>106.03400000000001</c:v>
                </c:pt>
                <c:pt idx="28">
                  <c:v>109.431</c:v>
                </c:pt>
                <c:pt idx="29">
                  <c:v>108.05200000000001</c:v>
                </c:pt>
                <c:pt idx="30">
                  <c:v>108.20699999999999</c:v>
                </c:pt>
                <c:pt idx="31">
                  <c:v>106.81</c:v>
                </c:pt>
                <c:pt idx="32">
                  <c:v>108.13800000000001</c:v>
                </c:pt>
                <c:pt idx="33">
                  <c:v>109.5</c:v>
                </c:pt>
                <c:pt idx="34">
                  <c:v>110.86199999999999</c:v>
                </c:pt>
                <c:pt idx="35">
                  <c:v>108.86199999999999</c:v>
                </c:pt>
                <c:pt idx="36">
                  <c:v>110.44799999999999</c:v>
                </c:pt>
                <c:pt idx="37">
                  <c:v>112.29300000000001</c:v>
                </c:pt>
                <c:pt idx="38">
                  <c:v>113.517</c:v>
                </c:pt>
                <c:pt idx="39">
                  <c:v>112.94799999999999</c:v>
                </c:pt>
                <c:pt idx="40">
                  <c:v>113.94799999999999</c:v>
                </c:pt>
                <c:pt idx="41">
                  <c:v>115.879</c:v>
                </c:pt>
                <c:pt idx="42">
                  <c:v>115.983</c:v>
                </c:pt>
                <c:pt idx="43">
                  <c:v>118.55200000000001</c:v>
                </c:pt>
                <c:pt idx="44">
                  <c:v>119.46599999999999</c:v>
                </c:pt>
                <c:pt idx="45">
                  <c:v>124.96599999999999</c:v>
                </c:pt>
                <c:pt idx="46">
                  <c:v>128.22399999999999</c:v>
                </c:pt>
                <c:pt idx="47">
                  <c:v>134.89699999999999</c:v>
                </c:pt>
                <c:pt idx="48">
                  <c:v>143.44800000000001</c:v>
                </c:pt>
                <c:pt idx="49">
                  <c:v>154.155</c:v>
                </c:pt>
                <c:pt idx="50">
                  <c:v>169.12100000000001</c:v>
                </c:pt>
                <c:pt idx="51">
                  <c:v>185.828</c:v>
                </c:pt>
                <c:pt idx="52">
                  <c:v>199.172</c:v>
                </c:pt>
                <c:pt idx="53">
                  <c:v>211.46600000000001</c:v>
                </c:pt>
                <c:pt idx="54">
                  <c:v>222.03399999999999</c:v>
                </c:pt>
                <c:pt idx="55">
                  <c:v>226.25899999999999</c:v>
                </c:pt>
                <c:pt idx="56">
                  <c:v>230.12100000000001</c:v>
                </c:pt>
                <c:pt idx="57">
                  <c:v>227.46600000000001</c:v>
                </c:pt>
                <c:pt idx="58">
                  <c:v>222.29300000000001</c:v>
                </c:pt>
                <c:pt idx="59">
                  <c:v>205.08600000000001</c:v>
                </c:pt>
                <c:pt idx="60">
                  <c:v>172.24100000000001</c:v>
                </c:pt>
                <c:pt idx="61">
                  <c:v>133.62100000000001</c:v>
                </c:pt>
                <c:pt idx="62">
                  <c:v>109.53400000000001</c:v>
                </c:pt>
                <c:pt idx="63">
                  <c:v>101.879</c:v>
                </c:pt>
                <c:pt idx="64">
                  <c:v>102.121</c:v>
                </c:pt>
                <c:pt idx="65">
                  <c:v>104.759</c:v>
                </c:pt>
                <c:pt idx="66">
                  <c:v>105.53400000000001</c:v>
                </c:pt>
                <c:pt idx="67">
                  <c:v>108.69</c:v>
                </c:pt>
                <c:pt idx="68">
                  <c:v>113.931</c:v>
                </c:pt>
                <c:pt idx="69">
                  <c:v>116.94799999999999</c:v>
                </c:pt>
                <c:pt idx="70">
                  <c:v>128.172</c:v>
                </c:pt>
                <c:pt idx="71">
                  <c:v>140.22399999999999</c:v>
                </c:pt>
                <c:pt idx="72">
                  <c:v>151.22399999999999</c:v>
                </c:pt>
                <c:pt idx="73">
                  <c:v>164.87899999999999</c:v>
                </c:pt>
                <c:pt idx="74">
                  <c:v>177.56899999999999</c:v>
                </c:pt>
                <c:pt idx="75">
                  <c:v>187.03399999999999</c:v>
                </c:pt>
                <c:pt idx="76">
                  <c:v>192.72399999999999</c:v>
                </c:pt>
                <c:pt idx="77">
                  <c:v>194.19</c:v>
                </c:pt>
                <c:pt idx="78">
                  <c:v>192.63800000000001</c:v>
                </c:pt>
                <c:pt idx="79">
                  <c:v>183.13800000000001</c:v>
                </c:pt>
                <c:pt idx="80">
                  <c:v>163.72399999999999</c:v>
                </c:pt>
                <c:pt idx="81">
                  <c:v>128.62100000000001</c:v>
                </c:pt>
                <c:pt idx="82">
                  <c:v>103.931</c:v>
                </c:pt>
                <c:pt idx="83">
                  <c:v>96.844999999999999</c:v>
                </c:pt>
                <c:pt idx="84">
                  <c:v>94.138000000000005</c:v>
                </c:pt>
                <c:pt idx="85">
                  <c:v>96.328000000000003</c:v>
                </c:pt>
                <c:pt idx="86">
                  <c:v>92.430999999999997</c:v>
                </c:pt>
                <c:pt idx="87">
                  <c:v>93.052000000000007</c:v>
                </c:pt>
                <c:pt idx="88">
                  <c:v>91.706999999999994</c:v>
                </c:pt>
                <c:pt idx="89">
                  <c:v>93.879000000000005</c:v>
                </c:pt>
                <c:pt idx="90">
                  <c:v>93.19</c:v>
                </c:pt>
                <c:pt idx="91">
                  <c:v>92.259</c:v>
                </c:pt>
                <c:pt idx="92">
                  <c:v>92.983000000000004</c:v>
                </c:pt>
                <c:pt idx="93">
                  <c:v>93.155000000000001</c:v>
                </c:pt>
                <c:pt idx="94">
                  <c:v>93.052000000000007</c:v>
                </c:pt>
                <c:pt idx="95">
                  <c:v>93.034000000000006</c:v>
                </c:pt>
                <c:pt idx="96">
                  <c:v>92.724000000000004</c:v>
                </c:pt>
                <c:pt idx="97">
                  <c:v>94.241</c:v>
                </c:pt>
                <c:pt idx="98">
                  <c:v>93.447999999999993</c:v>
                </c:pt>
                <c:pt idx="99">
                  <c:v>92.706999999999994</c:v>
                </c:pt>
                <c:pt idx="100">
                  <c:v>94.034000000000006</c:v>
                </c:pt>
                <c:pt idx="101">
                  <c:v>93.016999999999996</c:v>
                </c:pt>
                <c:pt idx="102">
                  <c:v>91.983000000000004</c:v>
                </c:pt>
                <c:pt idx="103">
                  <c:v>95.775999999999996</c:v>
                </c:pt>
                <c:pt idx="104">
                  <c:v>93.171999999999997</c:v>
                </c:pt>
                <c:pt idx="105">
                  <c:v>92.414000000000001</c:v>
                </c:pt>
                <c:pt idx="106">
                  <c:v>93.861999999999995</c:v>
                </c:pt>
                <c:pt idx="107">
                  <c:v>97.155000000000001</c:v>
                </c:pt>
                <c:pt idx="108">
                  <c:v>100.39700000000001</c:v>
                </c:pt>
                <c:pt idx="109">
                  <c:v>103.983</c:v>
                </c:pt>
                <c:pt idx="110">
                  <c:v>107.46599999999999</c:v>
                </c:pt>
                <c:pt idx="111">
                  <c:v>111.379</c:v>
                </c:pt>
                <c:pt idx="112">
                  <c:v>112.483</c:v>
                </c:pt>
                <c:pt idx="113">
                  <c:v>115.328</c:v>
                </c:pt>
                <c:pt idx="114">
                  <c:v>112.96599999999999</c:v>
                </c:pt>
                <c:pt idx="115">
                  <c:v>108.069</c:v>
                </c:pt>
                <c:pt idx="116">
                  <c:v>104.20699999999999</c:v>
                </c:pt>
                <c:pt idx="117">
                  <c:v>99.552000000000007</c:v>
                </c:pt>
                <c:pt idx="118">
                  <c:v>95.414000000000001</c:v>
                </c:pt>
                <c:pt idx="119">
                  <c:v>95.034000000000006</c:v>
                </c:pt>
                <c:pt idx="120">
                  <c:v>91.034000000000006</c:v>
                </c:pt>
                <c:pt idx="121">
                  <c:v>88.638000000000005</c:v>
                </c:pt>
                <c:pt idx="122">
                  <c:v>89.620999999999995</c:v>
                </c:pt>
                <c:pt idx="123">
                  <c:v>87</c:v>
                </c:pt>
                <c:pt idx="124">
                  <c:v>89.534000000000006</c:v>
                </c:pt>
                <c:pt idx="125">
                  <c:v>89.414000000000001</c:v>
                </c:pt>
                <c:pt idx="126">
                  <c:v>86.241</c:v>
                </c:pt>
                <c:pt idx="127">
                  <c:v>86.016999999999996</c:v>
                </c:pt>
                <c:pt idx="128">
                  <c:v>87.344999999999999</c:v>
                </c:pt>
                <c:pt idx="129">
                  <c:v>86.379000000000005</c:v>
                </c:pt>
                <c:pt idx="130">
                  <c:v>87.861999999999995</c:v>
                </c:pt>
                <c:pt idx="131">
                  <c:v>88.344999999999999</c:v>
                </c:pt>
                <c:pt idx="132">
                  <c:v>88.638000000000005</c:v>
                </c:pt>
                <c:pt idx="133">
                  <c:v>88.138000000000005</c:v>
                </c:pt>
                <c:pt idx="134">
                  <c:v>89.052000000000007</c:v>
                </c:pt>
                <c:pt idx="135">
                  <c:v>88.052000000000007</c:v>
                </c:pt>
                <c:pt idx="136">
                  <c:v>89.844999999999999</c:v>
                </c:pt>
                <c:pt idx="137">
                  <c:v>95.430999999999997</c:v>
                </c:pt>
                <c:pt idx="138">
                  <c:v>96.516999999999996</c:v>
                </c:pt>
                <c:pt idx="139">
                  <c:v>95.793000000000006</c:v>
                </c:pt>
                <c:pt idx="140">
                  <c:v>98.293000000000006</c:v>
                </c:pt>
                <c:pt idx="141">
                  <c:v>100.31</c:v>
                </c:pt>
                <c:pt idx="142">
                  <c:v>99.5</c:v>
                </c:pt>
                <c:pt idx="143">
                  <c:v>97.052000000000007</c:v>
                </c:pt>
                <c:pt idx="144">
                  <c:v>92.552000000000007</c:v>
                </c:pt>
                <c:pt idx="145">
                  <c:v>89.034000000000006</c:v>
                </c:pt>
                <c:pt idx="146">
                  <c:v>87.638000000000005</c:v>
                </c:pt>
                <c:pt idx="147">
                  <c:v>84.947999999999993</c:v>
                </c:pt>
                <c:pt idx="148">
                  <c:v>84.069000000000003</c:v>
                </c:pt>
                <c:pt idx="149">
                  <c:v>84.361999999999995</c:v>
                </c:pt>
                <c:pt idx="150">
                  <c:v>83.585999999999999</c:v>
                </c:pt>
                <c:pt idx="151">
                  <c:v>82.602999999999994</c:v>
                </c:pt>
                <c:pt idx="152">
                  <c:v>84.171999999999997</c:v>
                </c:pt>
                <c:pt idx="153">
                  <c:v>82.671999999999997</c:v>
                </c:pt>
                <c:pt idx="154">
                  <c:v>80.31</c:v>
                </c:pt>
                <c:pt idx="155">
                  <c:v>85.120999999999995</c:v>
                </c:pt>
                <c:pt idx="156">
                  <c:v>84.171999999999997</c:v>
                </c:pt>
                <c:pt idx="157">
                  <c:v>84.706999999999994</c:v>
                </c:pt>
                <c:pt idx="158">
                  <c:v>84.414000000000001</c:v>
                </c:pt>
                <c:pt idx="159">
                  <c:v>80.706999999999994</c:v>
                </c:pt>
                <c:pt idx="160">
                  <c:v>85.069000000000003</c:v>
                </c:pt>
                <c:pt idx="161">
                  <c:v>84.516999999999996</c:v>
                </c:pt>
                <c:pt idx="162">
                  <c:v>83.914000000000001</c:v>
                </c:pt>
                <c:pt idx="163">
                  <c:v>83.602999999999994</c:v>
                </c:pt>
                <c:pt idx="164">
                  <c:v>82.534000000000006</c:v>
                </c:pt>
                <c:pt idx="165">
                  <c:v>80.293000000000006</c:v>
                </c:pt>
                <c:pt idx="166">
                  <c:v>82.379000000000005</c:v>
                </c:pt>
                <c:pt idx="167">
                  <c:v>83.741</c:v>
                </c:pt>
                <c:pt idx="168">
                  <c:v>81.102999999999994</c:v>
                </c:pt>
                <c:pt idx="169">
                  <c:v>82.844999999999999</c:v>
                </c:pt>
                <c:pt idx="170">
                  <c:v>82.259</c:v>
                </c:pt>
                <c:pt idx="171">
                  <c:v>82.155000000000001</c:v>
                </c:pt>
                <c:pt idx="172">
                  <c:v>83.430999999999997</c:v>
                </c:pt>
                <c:pt idx="173">
                  <c:v>82.947999999999993</c:v>
                </c:pt>
                <c:pt idx="174">
                  <c:v>81.775999999999996</c:v>
                </c:pt>
                <c:pt idx="175">
                  <c:v>82.361999999999995</c:v>
                </c:pt>
                <c:pt idx="176">
                  <c:v>81.914000000000001</c:v>
                </c:pt>
                <c:pt idx="177">
                  <c:v>80.914000000000001</c:v>
                </c:pt>
                <c:pt idx="178">
                  <c:v>80.724000000000004</c:v>
                </c:pt>
                <c:pt idx="179">
                  <c:v>82.138000000000005</c:v>
                </c:pt>
                <c:pt idx="180">
                  <c:v>83.293000000000006</c:v>
                </c:pt>
                <c:pt idx="181">
                  <c:v>81.465999999999994</c:v>
                </c:pt>
                <c:pt idx="182">
                  <c:v>81.379000000000005</c:v>
                </c:pt>
                <c:pt idx="183">
                  <c:v>81</c:v>
                </c:pt>
                <c:pt idx="184">
                  <c:v>80.379000000000005</c:v>
                </c:pt>
                <c:pt idx="185">
                  <c:v>79.69</c:v>
                </c:pt>
                <c:pt idx="186">
                  <c:v>79.016999999999996</c:v>
                </c:pt>
                <c:pt idx="187">
                  <c:v>81.206999999999994</c:v>
                </c:pt>
                <c:pt idx="188">
                  <c:v>82.120999999999995</c:v>
                </c:pt>
                <c:pt idx="189">
                  <c:v>81.483000000000004</c:v>
                </c:pt>
                <c:pt idx="190">
                  <c:v>81.759</c:v>
                </c:pt>
                <c:pt idx="191">
                  <c:v>78.828000000000003</c:v>
                </c:pt>
                <c:pt idx="192">
                  <c:v>78.516999999999996</c:v>
                </c:pt>
                <c:pt idx="193">
                  <c:v>80.171999999999997</c:v>
                </c:pt>
                <c:pt idx="194">
                  <c:v>80.016999999999996</c:v>
                </c:pt>
                <c:pt idx="195">
                  <c:v>82.861999999999995</c:v>
                </c:pt>
                <c:pt idx="196">
                  <c:v>82.69</c:v>
                </c:pt>
                <c:pt idx="197">
                  <c:v>80.638000000000005</c:v>
                </c:pt>
                <c:pt idx="198">
                  <c:v>80.120999999999995</c:v>
                </c:pt>
                <c:pt idx="199">
                  <c:v>81.016999999999996</c:v>
                </c:pt>
                <c:pt idx="200">
                  <c:v>80.241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106.1741694163082</c:v>
                </c:pt>
                <c:pt idx="2">
                  <c:v>106.27889954011223</c:v>
                </c:pt>
                <c:pt idx="3">
                  <c:v>106.38257141783832</c:v>
                </c:pt>
                <c:pt idx="4">
                  <c:v>106.48502906567866</c:v>
                </c:pt>
                <c:pt idx="5">
                  <c:v>106.58609819349313</c:v>
                </c:pt>
                <c:pt idx="6">
                  <c:v>106.68558455176363</c:v>
                </c:pt>
                <c:pt idx="7">
                  <c:v>106.78327221587814</c:v>
                </c:pt>
                <c:pt idx="8">
                  <c:v>106.87892182607023</c:v>
                </c:pt>
                <c:pt idx="9">
                  <c:v>106.97226880748377</c:v>
                </c:pt>
                <c:pt idx="10">
                  <c:v>107.06302160216534</c:v>
                </c:pt>
                <c:pt idx="11">
                  <c:v>107.15085995356665</c:v>
                </c:pt>
                <c:pt idx="12">
                  <c:v>107.23543329482962</c:v>
                </c:pt>
                <c:pt idx="13">
                  <c:v>107.31635930558015</c:v>
                </c:pt>
                <c:pt idx="14">
                  <c:v>107.39322271981985</c:v>
                </c:pt>
                <c:pt idx="15">
                  <c:v>107.46557449287164</c:v>
                </c:pt>
                <c:pt idx="16">
                  <c:v>107.53293147393821</c:v>
                </c:pt>
                <c:pt idx="17">
                  <c:v>107.59477679291204</c:v>
                </c:pt>
                <c:pt idx="18">
                  <c:v>107.65056127336568</c:v>
                </c:pt>
                <c:pt idx="19">
                  <c:v>107.69970635772583</c:v>
                </c:pt>
                <c:pt idx="20">
                  <c:v>107.7416093229829</c:v>
                </c:pt>
                <c:pt idx="21">
                  <c:v>107.77565204901481</c:v>
                </c:pt>
                <c:pt idx="22">
                  <c:v>107.8012153841962</c:v>
                </c:pt>
                <c:pt idx="23">
                  <c:v>107.81770238422031</c:v>
                </c:pt>
                <c:pt idx="24">
                  <c:v>107.82457557569342</c:v>
                </c:pt>
                <c:pt idx="25">
                  <c:v>107.82141615091463</c:v>
                </c:pt>
                <c:pt idx="26">
                  <c:v>107.808016882465</c:v>
                </c:pt>
                <c:pt idx="27">
                  <c:v>107.78452576131163</c:v>
                </c:pt>
                <c:pt idx="28">
                  <c:v>107.75166397551205</c:v>
                </c:pt>
                <c:pt idx="29">
                  <c:v>107.71104963644378</c:v>
                </c:pt>
                <c:pt idx="30">
                  <c:v>107.66566692112134</c:v>
                </c:pt>
                <c:pt idx="31">
                  <c:v>107.62052762014071</c:v>
                </c:pt>
                <c:pt idx="32">
                  <c:v>107.58357613177508</c:v>
                </c:pt>
                <c:pt idx="33">
                  <c:v>107.56688636208114</c:v>
                </c:pt>
                <c:pt idx="34">
                  <c:v>107.58818547171447</c:v>
                </c:pt>
                <c:pt idx="35">
                  <c:v>107.67271011667633</c:v>
                </c:pt>
                <c:pt idx="36">
                  <c:v>107.8553512559733</c:v>
                </c:pt>
                <c:pt idx="37">
                  <c:v>108.182970918783</c:v>
                </c:pt>
                <c:pt idx="38">
                  <c:v>108.71667916686637</c:v>
                </c:pt>
                <c:pt idx="39">
                  <c:v>109.53374788583973</c:v>
                </c:pt>
                <c:pt idx="40">
                  <c:v>110.72872308479555</c:v>
                </c:pt>
                <c:pt idx="41">
                  <c:v>112.41319996732012</c:v>
                </c:pt>
                <c:pt idx="42">
                  <c:v>114.71367293515721</c:v>
                </c:pt>
                <c:pt idx="43">
                  <c:v>117.76689740777464</c:v>
                </c:pt>
                <c:pt idx="44">
                  <c:v>121.71233149318874</c:v>
                </c:pt>
                <c:pt idx="45">
                  <c:v>126.68148310729332</c:v>
                </c:pt>
                <c:pt idx="46">
                  <c:v>132.78437383767078</c:v>
                </c:pt>
                <c:pt idx="47">
                  <c:v>140.09382059060658</c:v>
                </c:pt>
                <c:pt idx="48">
                  <c:v>148.62877587632786</c:v>
                </c:pt>
                <c:pt idx="49">
                  <c:v>158.33847542807723</c:v>
                </c:pt>
                <c:pt idx="50">
                  <c:v>169.08951583776454</c:v>
                </c:pt>
                <c:pt idx="51">
                  <c:v>180.65809867223402</c:v>
                </c:pt>
                <c:pt idx="52">
                  <c:v>192.72910623907444</c:v>
                </c:pt>
                <c:pt idx="53">
                  <c:v>204.89911735794178</c:v>
                </c:pt>
                <c:pt idx="54">
                  <c:v>216.65306193726249</c:v>
                </c:pt>
                <c:pt idx="55">
                  <c:v>227.1814012094934</c:v>
                </c:pt>
                <c:pt idx="56">
                  <c:v>234.75643746968134</c:v>
                </c:pt>
                <c:pt idx="57">
                  <c:v>235.75832244123961</c:v>
                </c:pt>
                <c:pt idx="58">
                  <c:v>225.08043268315154</c:v>
                </c:pt>
                <c:pt idx="59">
                  <c:v>200.26672284543145</c:v>
                </c:pt>
                <c:pt idx="60">
                  <c:v>166.64544279135805</c:v>
                </c:pt>
                <c:pt idx="61">
                  <c:v>135.5267929193453</c:v>
                </c:pt>
                <c:pt idx="62">
                  <c:v>115.29624070198447</c:v>
                </c:pt>
                <c:pt idx="63">
                  <c:v>106.25868767282253</c:v>
                </c:pt>
                <c:pt idx="64">
                  <c:v>104.08033323385931</c:v>
                </c:pt>
                <c:pt idx="65">
                  <c:v>104.99733015269712</c:v>
                </c:pt>
                <c:pt idx="66">
                  <c:v>107.37989816389131</c:v>
                </c:pt>
                <c:pt idx="67">
                  <c:v>110.89852390147453</c:v>
                </c:pt>
                <c:pt idx="68">
                  <c:v>115.64804619481052</c:v>
                </c:pt>
                <c:pt idx="69">
                  <c:v>121.78188879598561</c:v>
                </c:pt>
                <c:pt idx="70">
                  <c:v>129.39927607388918</c:v>
                </c:pt>
                <c:pt idx="71">
                  <c:v>138.49620844462672</c:v>
                </c:pt>
                <c:pt idx="72">
                  <c:v>148.93026094679672</c:v>
                </c:pt>
                <c:pt idx="73">
                  <c:v>160.39579789919054</c:v>
                </c:pt>
                <c:pt idx="74">
                  <c:v>172.40391278536467</c:v>
                </c:pt>
                <c:pt idx="75">
                  <c:v>184.20455838897016</c:v>
                </c:pt>
                <c:pt idx="76">
                  <c:v>194.44086476406622</c:v>
                </c:pt>
                <c:pt idx="77">
                  <c:v>200.354825552753</c:v>
                </c:pt>
                <c:pt idx="78">
                  <c:v>197.44503743586233</c:v>
                </c:pt>
                <c:pt idx="79">
                  <c:v>181.99756176177272</c:v>
                </c:pt>
                <c:pt idx="80">
                  <c:v>156.20982846537686</c:v>
                </c:pt>
                <c:pt idx="81">
                  <c:v>129.13476840933603</c:v>
                </c:pt>
                <c:pt idx="82">
                  <c:v>109.63741226712592</c:v>
                </c:pt>
                <c:pt idx="83">
                  <c:v>99.752083389915725</c:v>
                </c:pt>
                <c:pt idx="84">
                  <c:v>96.13607336682638</c:v>
                </c:pt>
                <c:pt idx="85">
                  <c:v>95.097184502397795</c:v>
                </c:pt>
                <c:pt idx="86">
                  <c:v>94.767054343774618</c:v>
                </c:pt>
                <c:pt idx="87">
                  <c:v>94.571639876911831</c:v>
                </c:pt>
                <c:pt idx="88">
                  <c:v>94.39531949470809</c:v>
                </c:pt>
                <c:pt idx="89">
                  <c:v>94.222249777722567</c:v>
                </c:pt>
                <c:pt idx="90">
                  <c:v>94.050844664102257</c:v>
                </c:pt>
                <c:pt idx="91">
                  <c:v>93.880901047802539</c:v>
                </c:pt>
                <c:pt idx="92">
                  <c:v>93.712314649109686</c:v>
                </c:pt>
                <c:pt idx="93">
                  <c:v>93.544996058681122</c:v>
                </c:pt>
                <c:pt idx="94">
                  <c:v>93.378877569218204</c:v>
                </c:pt>
                <c:pt idx="95">
                  <c:v>93.213947040308227</c:v>
                </c:pt>
                <c:pt idx="96">
                  <c:v>93.050345096287018</c:v>
                </c:pt>
                <c:pt idx="97">
                  <c:v>92.888620917914423</c:v>
                </c:pt>
                <c:pt idx="98">
                  <c:v>92.730350968487755</c:v>
                </c:pt>
                <c:pt idx="99">
                  <c:v>92.579508895438977</c:v>
                </c:pt>
                <c:pt idx="100">
                  <c:v>92.445222803492868</c:v>
                </c:pt>
                <c:pt idx="101">
                  <c:v>92.346765109202522</c:v>
                </c:pt>
                <c:pt idx="102">
                  <c:v>92.321517130632245</c:v>
                </c:pt>
                <c:pt idx="103">
                  <c:v>92.435752567255065</c:v>
                </c:pt>
                <c:pt idx="104">
                  <c:v>92.795810383119147</c:v>
                </c:pt>
                <c:pt idx="105">
                  <c:v>93.553309122070829</c:v>
                </c:pt>
                <c:pt idx="106">
                  <c:v>94.893341066303876</c:v>
                </c:pt>
                <c:pt idx="107">
                  <c:v>96.992106629255773</c:v>
                </c:pt>
                <c:pt idx="108">
                  <c:v>99.935872585306626</c:v>
                </c:pt>
                <c:pt idx="109">
                  <c:v>103.61249532335654</c:v>
                </c:pt>
                <c:pt idx="110">
                  <c:v>107.6191865294365</c:v>
                </c:pt>
                <c:pt idx="111">
                  <c:v>111.25826873038325</c:v>
                </c:pt>
                <c:pt idx="112">
                  <c:v>113.68285701262516</c:v>
                </c:pt>
                <c:pt idx="113">
                  <c:v>114.18268575924563</c:v>
                </c:pt>
                <c:pt idx="114">
                  <c:v>112.49270187183937</c:v>
                </c:pt>
                <c:pt idx="115">
                  <c:v>108.94696752290537</c:v>
                </c:pt>
                <c:pt idx="116">
                  <c:v>104.36387359066279</c:v>
                </c:pt>
                <c:pt idx="117">
                  <c:v>99.713452293313082</c:v>
                </c:pt>
                <c:pt idx="118">
                  <c:v>95.757454987486639</c:v>
                </c:pt>
                <c:pt idx="119">
                  <c:v>92.851903559352763</c:v>
                </c:pt>
                <c:pt idx="120">
                  <c:v>90.970923960169685</c:v>
                </c:pt>
                <c:pt idx="121">
                  <c:v>89.870075888572856</c:v>
                </c:pt>
                <c:pt idx="122">
                  <c:v>89.260560687092038</c:v>
                </c:pt>
                <c:pt idx="123">
                  <c:v>88.913582300676453</c:v>
                </c:pt>
                <c:pt idx="124">
                  <c:v>88.687212723935204</c:v>
                </c:pt>
                <c:pt idx="125">
                  <c:v>88.508834180818226</c:v>
                </c:pt>
                <c:pt idx="126">
                  <c:v>88.347061310507712</c:v>
                </c:pt>
                <c:pt idx="127">
                  <c:v>88.190364825940989</c:v>
                </c:pt>
                <c:pt idx="128">
                  <c:v>88.03549408931535</c:v>
                </c:pt>
                <c:pt idx="129">
                  <c:v>87.883219023751465</c:v>
                </c:pt>
                <c:pt idx="130">
                  <c:v>87.739236376395681</c:v>
                </c:pt>
                <c:pt idx="131">
                  <c:v>87.620439528845978</c:v>
                </c:pt>
                <c:pt idx="132">
                  <c:v>87.568295530143558</c:v>
                </c:pt>
                <c:pt idx="133">
                  <c:v>87.668813195053957</c:v>
                </c:pt>
                <c:pt idx="134">
                  <c:v>88.069368796130732</c:v>
                </c:pt>
                <c:pt idx="135">
                  <c:v>88.967980877061464</c:v>
                </c:pt>
                <c:pt idx="136">
                  <c:v>90.544070415256115</c:v>
                </c:pt>
                <c:pt idx="137">
                  <c:v>92.82441811155806</c:v>
                </c:pt>
                <c:pt idx="138">
                  <c:v>95.541043614767673</c:v>
                </c:pt>
                <c:pt idx="139">
                  <c:v>98.097375151834299</c:v>
                </c:pt>
                <c:pt idx="140">
                  <c:v>99.737320633633544</c:v>
                </c:pt>
                <c:pt idx="141">
                  <c:v>99.877986862264464</c:v>
                </c:pt>
                <c:pt idx="142">
                  <c:v>98.412597224779887</c:v>
                </c:pt>
                <c:pt idx="143">
                  <c:v>95.771487342896776</c:v>
                </c:pt>
                <c:pt idx="144">
                  <c:v>92.694364683286821</c:v>
                </c:pt>
                <c:pt idx="145">
                  <c:v>89.876719093953014</c:v>
                </c:pt>
                <c:pt idx="146">
                  <c:v>87.718275039815893</c:v>
                </c:pt>
                <c:pt idx="147">
                  <c:v>86.284460635792215</c:v>
                </c:pt>
                <c:pt idx="148">
                  <c:v>85.426831297221142</c:v>
                </c:pt>
                <c:pt idx="149">
                  <c:v>84.936106605495809</c:v>
                </c:pt>
                <c:pt idx="150">
                  <c:v>84.639943830483261</c:v>
                </c:pt>
                <c:pt idx="151">
                  <c:v>84.431385241643227</c:v>
                </c:pt>
                <c:pt idx="152">
                  <c:v>84.256702917221347</c:v>
                </c:pt>
                <c:pt idx="153">
                  <c:v>84.093363675224424</c:v>
                </c:pt>
                <c:pt idx="154">
                  <c:v>83.933348644304573</c:v>
                </c:pt>
                <c:pt idx="155">
                  <c:v>83.774216187485152</c:v>
                </c:pt>
                <c:pt idx="156">
                  <c:v>83.615330502948169</c:v>
                </c:pt>
                <c:pt idx="157">
                  <c:v>83.456553827257977</c:v>
                </c:pt>
                <c:pt idx="158">
                  <c:v>83.297865576296815</c:v>
                </c:pt>
                <c:pt idx="159">
                  <c:v>83.139268012660196</c:v>
                </c:pt>
                <c:pt idx="160">
                  <c:v>82.980766250693378</c:v>
                </c:pt>
                <c:pt idx="161">
                  <c:v>82.822364666386548</c:v>
                </c:pt>
                <c:pt idx="162">
                  <c:v>82.664066419109034</c:v>
                </c:pt>
                <c:pt idx="163">
                  <c:v>82.505873488029977</c:v>
                </c:pt>
                <c:pt idx="164">
                  <c:v>82.347786785143853</c:v>
                </c:pt>
                <c:pt idx="165">
                  <c:v>82.189806278448543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106.17416941630368</c:v>
                </c:pt>
                <c:pt idx="2">
                  <c:v>106.27889954009927</c:v>
                </c:pt>
                <c:pt idx="3">
                  <c:v>106.38257141780186</c:v>
                </c:pt>
                <c:pt idx="4">
                  <c:v>106.48502906557788</c:v>
                </c:pt>
                <c:pt idx="5">
                  <c:v>106.58609819321957</c:v>
                </c:pt>
                <c:pt idx="6">
                  <c:v>106.68558455103444</c:v>
                </c:pt>
                <c:pt idx="7">
                  <c:v>106.78327221396934</c:v>
                </c:pt>
                <c:pt idx="8">
                  <c:v>106.87892182116312</c:v>
                </c:pt>
                <c:pt idx="9">
                  <c:v>106.97226879509491</c:v>
                </c:pt>
                <c:pt idx="10">
                  <c:v>107.0630215714483</c:v>
                </c:pt>
                <c:pt idx="11">
                  <c:v>107.15085987877238</c:v>
                </c:pt>
                <c:pt idx="12">
                  <c:v>107.23543311597547</c:v>
                </c:pt>
                <c:pt idx="13">
                  <c:v>107.31635888555893</c:v>
                </c:pt>
                <c:pt idx="14">
                  <c:v>107.39322175112947</c:v>
                </c:pt>
                <c:pt idx="15">
                  <c:v>107.46557229885323</c:v>
                </c:pt>
                <c:pt idx="16">
                  <c:v>107.53292659374425</c:v>
                </c:pt>
                <c:pt idx="17">
                  <c:v>107.59476613246471</c:v>
                </c:pt>
                <c:pt idx="18">
                  <c:v>107.65053840393738</c:v>
                </c:pt>
                <c:pt idx="19">
                  <c:v>107.69965817662487</c:v>
                </c:pt>
                <c:pt idx="20">
                  <c:v>107.74150963572194</c:v>
                </c:pt>
                <c:pt idx="21">
                  <c:v>107.77544949346849</c:v>
                </c:pt>
                <c:pt idx="22">
                  <c:v>107.80081118993053</c:v>
                </c:pt>
                <c:pt idx="23">
                  <c:v>107.81691028846021</c:v>
                </c:pt>
                <c:pt idx="24">
                  <c:v>107.82305114823878</c:v>
                </c:pt>
                <c:pt idx="25">
                  <c:v>107.818534924636</c:v>
                </c:pt>
                <c:pt idx="26">
                  <c:v>107.80266890578378</c:v>
                </c:pt>
                <c:pt idx="27">
                  <c:v>107.77477714056916</c:v>
                </c:pt>
                <c:pt idx="28">
                  <c:v>107.73421224984349</c:v>
                </c:pt>
                <c:pt idx="29">
                  <c:v>107.6803682407116</c:v>
                </c:pt>
                <c:pt idx="30">
                  <c:v>107.61269406620556</c:v>
                </c:pt>
                <c:pt idx="31">
                  <c:v>107.53070759363925</c:v>
                </c:pt>
                <c:pt idx="32">
                  <c:v>107.43400956985454</c:v>
                </c:pt>
                <c:pt idx="33">
                  <c:v>107.32229710675179</c:v>
                </c:pt>
                <c:pt idx="34">
                  <c:v>107.19537616279079</c:v>
                </c:pt>
                <c:pt idx="35">
                  <c:v>107.05317247229976</c:v>
                </c:pt>
                <c:pt idx="36">
                  <c:v>106.89574038029124</c:v>
                </c:pt>
                <c:pt idx="37">
                  <c:v>106.72326908019089</c:v>
                </c:pt>
                <c:pt idx="38">
                  <c:v>106.5360858270631</c:v>
                </c:pt>
                <c:pt idx="39">
                  <c:v>106.33465580808637</c:v>
                </c:pt>
                <c:pt idx="40">
                  <c:v>106.11957849031224</c:v>
                </c:pt>
                <c:pt idx="41">
                  <c:v>105.89158042499265</c:v>
                </c:pt>
                <c:pt idx="42">
                  <c:v>105.65150465714534</c:v>
                </c:pt>
                <c:pt idx="43">
                  <c:v>105.40029705602333</c:v>
                </c:pt>
                <c:pt idx="44">
                  <c:v>105.13899003385535</c:v>
                </c:pt>
                <c:pt idx="45">
                  <c:v>104.86868424475801</c:v>
                </c:pt>
                <c:pt idx="46">
                  <c:v>104.59052894361189</c:v>
                </c:pt>
                <c:pt idx="47">
                  <c:v>104.30570172989199</c:v>
                </c:pt>
                <c:pt idx="48">
                  <c:v>104.01538840193355</c:v>
                </c:pt>
                <c:pt idx="49">
                  <c:v>103.72076360497969</c:v>
                </c:pt>
                <c:pt idx="50">
                  <c:v>103.42297287733047</c:v>
                </c:pt>
                <c:pt idx="51">
                  <c:v>103.12311659149584</c:v>
                </c:pt>
                <c:pt idx="52">
                  <c:v>102.82223616160651</c:v>
                </c:pt>
                <c:pt idx="53">
                  <c:v>102.52130275504732</c:v>
                </c:pt>
                <c:pt idx="54">
                  <c:v>102.22120861527686</c:v>
                </c:pt>
                <c:pt idx="55">
                  <c:v>101.92276098247478</c:v>
                </c:pt>
                <c:pt idx="56">
                  <c:v>101.62667849530365</c:v>
                </c:pt>
                <c:pt idx="57">
                  <c:v>101.33358987463932</c:v>
                </c:pt>
                <c:pt idx="58">
                  <c:v>101.04403463029611</c:v>
                </c:pt>
                <c:pt idx="59">
                  <c:v>100.75846549424806</c:v>
                </c:pt>
                <c:pt idx="60">
                  <c:v>100.47725226676437</c:v>
                </c:pt>
                <c:pt idx="61">
                  <c:v>100.20068676231919</c:v>
                </c:pt>
                <c:pt idx="62">
                  <c:v>99.928988556591932</c:v>
                </c:pt>
                <c:pt idx="63">
                  <c:v>99.66231126066711</c:v>
                </c:pt>
                <c:pt idx="64">
                  <c:v>99.400749080163337</c:v>
                </c:pt>
                <c:pt idx="65">
                  <c:v>99.14434345233316</c:v>
                </c:pt>
                <c:pt idx="66">
                  <c:v>98.893089590577731</c:v>
                </c:pt>
                <c:pt idx="67">
                  <c:v>98.646942801276367</c:v>
                </c:pt>
                <c:pt idx="68">
                  <c:v>98.405824470868652</c:v>
                </c:pt>
                <c:pt idx="69">
                  <c:v>98.169627650783923</c:v>
                </c:pt>
                <c:pt idx="70">
                  <c:v>97.938222193565565</c:v>
                </c:pt>
                <c:pt idx="71">
                  <c:v>97.711459415198448</c:v>
                </c:pt>
                <c:pt idx="72">
                  <c:v>97.489176276302217</c:v>
                </c:pt>
                <c:pt idx="73">
                  <c:v>97.271199088756049</c:v>
                </c:pt>
                <c:pt idx="74">
                  <c:v>97.057346764849001</c:v>
                </c:pt>
                <c:pt idx="75">
                  <c:v>96.847433633635902</c:v>
                </c:pt>
                <c:pt idx="76">
                  <c:v>96.64127185427472</c:v>
                </c:pt>
                <c:pt idx="77">
                  <c:v>96.438673459165713</c:v>
                </c:pt>
                <c:pt idx="78">
                  <c:v>96.239452061117845</c:v>
                </c:pt>
                <c:pt idx="79">
                  <c:v>96.043424258895612</c:v>
                </c:pt>
                <c:pt idx="80">
                  <c:v>95.850410774672554</c:v>
                </c:pt>
                <c:pt idx="81">
                  <c:v>95.66023735540189</c:v>
                </c:pt>
                <c:pt idx="82">
                  <c:v>95.472735468133862</c:v>
                </c:pt>
                <c:pt idx="83">
                  <c:v>95.287742817039671</c:v>
                </c:pt>
                <c:pt idx="84">
                  <c:v>95.105103707486919</c:v>
                </c:pt>
                <c:pt idx="85">
                  <c:v>94.924669280055909</c:v>
                </c:pt>
                <c:pt idx="86">
                  <c:v>94.74629763496813</c:v>
                </c:pt>
                <c:pt idx="87">
                  <c:v>94.569853865079367</c:v>
                </c:pt>
                <c:pt idx="88">
                  <c:v>94.395210013402064</c:v>
                </c:pt>
                <c:pt idx="89">
                  <c:v>94.222244969092515</c:v>
                </c:pt>
                <c:pt idx="90">
                  <c:v>94.050844313979255</c:v>
                </c:pt>
                <c:pt idx="91">
                  <c:v>93.880900130024571</c:v>
                </c:pt>
                <c:pt idx="92">
                  <c:v>93.712310776596397</c:v>
                </c:pt>
                <c:pt idx="93">
                  <c:v>93.544980645082418</c:v>
                </c:pt>
                <c:pt idx="94">
                  <c:v>93.378819897186219</c:v>
                </c:pt>
                <c:pt idx="95">
                  <c:v>93.213744192201233</c:v>
                </c:pt>
                <c:pt idx="96">
                  <c:v>93.049674407647828</c:v>
                </c:pt>
                <c:pt idx="97">
                  <c:v>92.886536356870479</c:v>
                </c:pt>
                <c:pt idx="98">
                  <c:v>92.724260506515179</c:v>
                </c:pt>
                <c:pt idx="99">
                  <c:v>92.562781696229649</c:v>
                </c:pt>
                <c:pt idx="100">
                  <c:v>92.402038862441529</c:v>
                </c:pt>
                <c:pt idx="101">
                  <c:v>92.241974767661645</c:v>
                </c:pt>
                <c:pt idx="102">
                  <c:v>92.082535736425058</c:v>
                </c:pt>
                <c:pt idx="103">
                  <c:v>91.923671398710709</c:v>
                </c:pt>
                <c:pt idx="104">
                  <c:v>91.765334441469278</c:v>
                </c:pt>
                <c:pt idx="105">
                  <c:v>91.607480368728503</c:v>
                </c:pt>
                <c:pt idx="106">
                  <c:v>91.450067270635344</c:v>
                </c:pt>
                <c:pt idx="107">
                  <c:v>91.293055601726948</c:v>
                </c:pt>
                <c:pt idx="108">
                  <c:v>91.136407968698549</c:v>
                </c:pt>
                <c:pt idx="109">
                  <c:v>90.980088927949623</c:v>
                </c:pt>
                <c:pt idx="110">
                  <c:v>90.824064793239401</c:v>
                </c:pt>
                <c:pt idx="111">
                  <c:v>90.668303453866613</c:v>
                </c:pt>
                <c:pt idx="112">
                  <c:v>90.512774203901685</c:v>
                </c:pt>
                <c:pt idx="113">
                  <c:v>90.357447583140129</c:v>
                </c:pt>
                <c:pt idx="114">
                  <c:v>90.202295230609877</c:v>
                </c:pt>
                <c:pt idx="115">
                  <c:v>90.04728975164241</c:v>
                </c:pt>
                <c:pt idx="116">
                  <c:v>89.892404599706055</c:v>
                </c:pt>
                <c:pt idx="117">
                  <c:v>89.737613974382953</c:v>
                </c:pt>
                <c:pt idx="118">
                  <c:v>89.582892737039259</c:v>
                </c:pt>
                <c:pt idx="119">
                  <c:v>89.428216345874702</c:v>
                </c:pt>
                <c:pt idx="120">
                  <c:v>89.273560812120323</c:v>
                </c:pt>
                <c:pt idx="121">
                  <c:v>89.11890267916371</c:v>
                </c:pt>
                <c:pt idx="122">
                  <c:v>88.964219026291318</c:v>
                </c:pt>
                <c:pt idx="123">
                  <c:v>88.809487498523836</c:v>
                </c:pt>
                <c:pt idx="124">
                  <c:v>88.654686363657461</c:v>
                </c:pt>
                <c:pt idx="125">
                  <c:v>88.499794597089604</c:v>
                </c:pt>
                <c:pt idx="126">
                  <c:v>88.344791994288158</c:v>
                </c:pt>
                <c:pt idx="127">
                  <c:v>88.189659309851862</c:v>
                </c:pt>
                <c:pt idx="128">
                  <c:v>88.03437842101772</c:v>
                </c:pt>
                <c:pt idx="129">
                  <c:v>87.878932512224111</c:v>
                </c:pt>
                <c:pt idx="130">
                  <c:v>87.723306275986374</c:v>
                </c:pt>
                <c:pt idx="131">
                  <c:v>87.567486123953671</c:v>
                </c:pt>
                <c:pt idx="132">
                  <c:v>87.411460400686252</c:v>
                </c:pt>
                <c:pt idx="133">
                  <c:v>87.255219591529666</c:v>
                </c:pt>
                <c:pt idx="134">
                  <c:v>87.098756515090201</c:v>
                </c:pt>
                <c:pt idx="135">
                  <c:v>86.942066490352545</c:v>
                </c:pt>
                <c:pt idx="136">
                  <c:v>86.78514746853709</c:v>
                </c:pt>
                <c:pt idx="137">
                  <c:v>86.628000120448434</c:v>
                </c:pt>
                <c:pt idx="138">
                  <c:v>86.470627871356413</c:v>
                </c:pt>
                <c:pt idx="139">
                  <c:v>86.313036877359224</c:v>
                </c:pt>
                <c:pt idx="140">
                  <c:v>86.15523593962763</c:v>
                </c:pt>
                <c:pt idx="141">
                  <c:v>85.997236355782462</c:v>
                </c:pt>
                <c:pt idx="142">
                  <c:v>85.83905171072405</c:v>
                </c:pt>
                <c:pt idx="143">
                  <c:v>85.680697612291837</c:v>
                </c:pt>
                <c:pt idx="144">
                  <c:v>85.522191379946833</c:v>
                </c:pt>
                <c:pt idx="145">
                  <c:v>85.363551697019687</c:v>
                </c:pt>
                <c:pt idx="146">
                  <c:v>85.20479823877082</c:v>
                </c:pt>
                <c:pt idx="147">
                  <c:v>85.045951289442129</c:v>
                </c:pt>
                <c:pt idx="148">
                  <c:v>84.887031361595191</c:v>
                </c:pt>
                <c:pt idx="149">
                  <c:v>84.728058830351358</c:v>
                </c:pt>
                <c:pt idx="150">
                  <c:v>84.569053593770988</c:v>
                </c:pt>
                <c:pt idx="151">
                  <c:v>84.410034768682067</c:v>
                </c:pt>
                <c:pt idx="152">
                  <c:v>84.251020428975693</c:v>
                </c:pt>
                <c:pt idx="153">
                  <c:v>84.092027390923562</c:v>
                </c:pt>
                <c:pt idx="154">
                  <c:v>83.933071047629653</c:v>
                </c:pt>
                <c:pt idx="155">
                  <c:v>83.774165252463206</c:v>
                </c:pt>
                <c:pt idx="156">
                  <c:v>83.615322249359394</c:v>
                </c:pt>
                <c:pt idx="157">
                  <c:v>83.456552646297098</c:v>
                </c:pt>
                <c:pt idx="158">
                  <c:v>83.297865427106231</c:v>
                </c:pt>
                <c:pt idx="159">
                  <c:v>83.1392679960218</c:v>
                </c:pt>
                <c:pt idx="160">
                  <c:v>82.980766249055421</c:v>
                </c:pt>
                <c:pt idx="161">
                  <c:v>82.822364666244226</c:v>
                </c:pt>
                <c:pt idx="162">
                  <c:v>82.66406641909812</c:v>
                </c:pt>
                <c:pt idx="163">
                  <c:v>82.505873488029238</c:v>
                </c:pt>
                <c:pt idx="164">
                  <c:v>82.347786785143811</c:v>
                </c:pt>
                <c:pt idx="165">
                  <c:v>82.189806278448543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108.276</c:v>
                </c:pt>
                <c:pt idx="1">
                  <c:v>109.121</c:v>
                </c:pt>
                <c:pt idx="2">
                  <c:v>106.79300000000001</c:v>
                </c:pt>
                <c:pt idx="3">
                  <c:v>110.60299999999999</c:v>
                </c:pt>
                <c:pt idx="4">
                  <c:v>108.914</c:v>
                </c:pt>
                <c:pt idx="5">
                  <c:v>107.483</c:v>
                </c:pt>
                <c:pt idx="6">
                  <c:v>108.31</c:v>
                </c:pt>
                <c:pt idx="7">
                  <c:v>106.345</c:v>
                </c:pt>
                <c:pt idx="8">
                  <c:v>106.379</c:v>
                </c:pt>
                <c:pt idx="9">
                  <c:v>107.879</c:v>
                </c:pt>
                <c:pt idx="10">
                  <c:v>110.63800000000001</c:v>
                </c:pt>
                <c:pt idx="11">
                  <c:v>106.81</c:v>
                </c:pt>
                <c:pt idx="12">
                  <c:v>107.60299999999999</c:v>
                </c:pt>
                <c:pt idx="13">
                  <c:v>107.46599999999999</c:v>
                </c:pt>
                <c:pt idx="14">
                  <c:v>107.776</c:v>
                </c:pt>
                <c:pt idx="15">
                  <c:v>106.517</c:v>
                </c:pt>
                <c:pt idx="16">
                  <c:v>108.569</c:v>
                </c:pt>
                <c:pt idx="17">
                  <c:v>107.845</c:v>
                </c:pt>
                <c:pt idx="18">
                  <c:v>108.39700000000001</c:v>
                </c:pt>
                <c:pt idx="19">
                  <c:v>108.241</c:v>
                </c:pt>
                <c:pt idx="20">
                  <c:v>109.10299999999999</c:v>
                </c:pt>
                <c:pt idx="21">
                  <c:v>107.379</c:v>
                </c:pt>
                <c:pt idx="22">
                  <c:v>107.345</c:v>
                </c:pt>
                <c:pt idx="23">
                  <c:v>108.69</c:v>
                </c:pt>
                <c:pt idx="24">
                  <c:v>106.759</c:v>
                </c:pt>
                <c:pt idx="25">
                  <c:v>107.69</c:v>
                </c:pt>
                <c:pt idx="26">
                  <c:v>107.621</c:v>
                </c:pt>
                <c:pt idx="27">
                  <c:v>109.10299999999999</c:v>
                </c:pt>
                <c:pt idx="28">
                  <c:v>108.086</c:v>
                </c:pt>
                <c:pt idx="29">
                  <c:v>108.569</c:v>
                </c:pt>
                <c:pt idx="30">
                  <c:v>108.931</c:v>
                </c:pt>
                <c:pt idx="31">
                  <c:v>110.069</c:v>
                </c:pt>
                <c:pt idx="32">
                  <c:v>109.276</c:v>
                </c:pt>
                <c:pt idx="33">
                  <c:v>109.46599999999999</c:v>
                </c:pt>
                <c:pt idx="34">
                  <c:v>111.483</c:v>
                </c:pt>
                <c:pt idx="35">
                  <c:v>112.845</c:v>
                </c:pt>
                <c:pt idx="36">
                  <c:v>111.241</c:v>
                </c:pt>
                <c:pt idx="37">
                  <c:v>111.94799999999999</c:v>
                </c:pt>
                <c:pt idx="38">
                  <c:v>111.86199999999999</c:v>
                </c:pt>
                <c:pt idx="39">
                  <c:v>110.759</c:v>
                </c:pt>
                <c:pt idx="40">
                  <c:v>113.224</c:v>
                </c:pt>
                <c:pt idx="41">
                  <c:v>114.86199999999999</c:v>
                </c:pt>
                <c:pt idx="42">
                  <c:v>116.96599999999999</c:v>
                </c:pt>
                <c:pt idx="43">
                  <c:v>117.55200000000001</c:v>
                </c:pt>
                <c:pt idx="44">
                  <c:v>123.224</c:v>
                </c:pt>
                <c:pt idx="45">
                  <c:v>124.79300000000001</c:v>
                </c:pt>
                <c:pt idx="46">
                  <c:v>129.22399999999999</c:v>
                </c:pt>
                <c:pt idx="47">
                  <c:v>138.36199999999999</c:v>
                </c:pt>
                <c:pt idx="48">
                  <c:v>145.70699999999999</c:v>
                </c:pt>
                <c:pt idx="49">
                  <c:v>159.53399999999999</c:v>
                </c:pt>
                <c:pt idx="50">
                  <c:v>173.93100000000001</c:v>
                </c:pt>
                <c:pt idx="51">
                  <c:v>190.56899999999999</c:v>
                </c:pt>
                <c:pt idx="52">
                  <c:v>203.62100000000001</c:v>
                </c:pt>
                <c:pt idx="53">
                  <c:v>215.25899999999999</c:v>
                </c:pt>
                <c:pt idx="54">
                  <c:v>221.655</c:v>
                </c:pt>
                <c:pt idx="55">
                  <c:v>225.81</c:v>
                </c:pt>
                <c:pt idx="56">
                  <c:v>229.58600000000001</c:v>
                </c:pt>
                <c:pt idx="57">
                  <c:v>224.44800000000001</c:v>
                </c:pt>
                <c:pt idx="58">
                  <c:v>218.345</c:v>
                </c:pt>
                <c:pt idx="59">
                  <c:v>204.06899999999999</c:v>
                </c:pt>
                <c:pt idx="60">
                  <c:v>175.828</c:v>
                </c:pt>
                <c:pt idx="61">
                  <c:v>139.41399999999999</c:v>
                </c:pt>
                <c:pt idx="62">
                  <c:v>110.724</c:v>
                </c:pt>
                <c:pt idx="63">
                  <c:v>102.741</c:v>
                </c:pt>
                <c:pt idx="64">
                  <c:v>103.414</c:v>
                </c:pt>
                <c:pt idx="65">
                  <c:v>103.5</c:v>
                </c:pt>
                <c:pt idx="66">
                  <c:v>104.086</c:v>
                </c:pt>
                <c:pt idx="67">
                  <c:v>107.241</c:v>
                </c:pt>
                <c:pt idx="68">
                  <c:v>112.017</c:v>
                </c:pt>
                <c:pt idx="69">
                  <c:v>118.03400000000001</c:v>
                </c:pt>
                <c:pt idx="70">
                  <c:v>124.345</c:v>
                </c:pt>
                <c:pt idx="71">
                  <c:v>136.828</c:v>
                </c:pt>
                <c:pt idx="72">
                  <c:v>148.53399999999999</c:v>
                </c:pt>
                <c:pt idx="73">
                  <c:v>159.55199999999999</c:v>
                </c:pt>
                <c:pt idx="74">
                  <c:v>171.328</c:v>
                </c:pt>
                <c:pt idx="75">
                  <c:v>181.62100000000001</c:v>
                </c:pt>
                <c:pt idx="76">
                  <c:v>187.89699999999999</c:v>
                </c:pt>
                <c:pt idx="77">
                  <c:v>190.845</c:v>
                </c:pt>
                <c:pt idx="78">
                  <c:v>192.69</c:v>
                </c:pt>
                <c:pt idx="79">
                  <c:v>189.41399999999999</c:v>
                </c:pt>
                <c:pt idx="80">
                  <c:v>181.93100000000001</c:v>
                </c:pt>
                <c:pt idx="81">
                  <c:v>162</c:v>
                </c:pt>
                <c:pt idx="82">
                  <c:v>130.10300000000001</c:v>
                </c:pt>
                <c:pt idx="83">
                  <c:v>107.94799999999999</c:v>
                </c:pt>
                <c:pt idx="84">
                  <c:v>96.483000000000004</c:v>
                </c:pt>
                <c:pt idx="85">
                  <c:v>96.655000000000001</c:v>
                </c:pt>
                <c:pt idx="86">
                  <c:v>94.947999999999993</c:v>
                </c:pt>
                <c:pt idx="87">
                  <c:v>94.569000000000003</c:v>
                </c:pt>
                <c:pt idx="88">
                  <c:v>95.275999999999996</c:v>
                </c:pt>
                <c:pt idx="89">
                  <c:v>93.741</c:v>
                </c:pt>
                <c:pt idx="90">
                  <c:v>94.397000000000006</c:v>
                </c:pt>
                <c:pt idx="91">
                  <c:v>94.947999999999993</c:v>
                </c:pt>
                <c:pt idx="92">
                  <c:v>95.155000000000001</c:v>
                </c:pt>
                <c:pt idx="93">
                  <c:v>93.930999999999997</c:v>
                </c:pt>
                <c:pt idx="94">
                  <c:v>95.155000000000001</c:v>
                </c:pt>
                <c:pt idx="95">
                  <c:v>94.759</c:v>
                </c:pt>
                <c:pt idx="96">
                  <c:v>94.793000000000006</c:v>
                </c:pt>
                <c:pt idx="97">
                  <c:v>93.965999999999994</c:v>
                </c:pt>
                <c:pt idx="98">
                  <c:v>95.69</c:v>
                </c:pt>
                <c:pt idx="99">
                  <c:v>95.569000000000003</c:v>
                </c:pt>
                <c:pt idx="100">
                  <c:v>94.534000000000006</c:v>
                </c:pt>
                <c:pt idx="101">
                  <c:v>94.965999999999994</c:v>
                </c:pt>
                <c:pt idx="102">
                  <c:v>95</c:v>
                </c:pt>
                <c:pt idx="103">
                  <c:v>95.465999999999994</c:v>
                </c:pt>
                <c:pt idx="104">
                  <c:v>92.930999999999997</c:v>
                </c:pt>
                <c:pt idx="105">
                  <c:v>95.085999999999999</c:v>
                </c:pt>
                <c:pt idx="106">
                  <c:v>95.930999999999997</c:v>
                </c:pt>
                <c:pt idx="107">
                  <c:v>96.914000000000001</c:v>
                </c:pt>
                <c:pt idx="108">
                  <c:v>99.741</c:v>
                </c:pt>
                <c:pt idx="109">
                  <c:v>102.44799999999999</c:v>
                </c:pt>
                <c:pt idx="110">
                  <c:v>106.121</c:v>
                </c:pt>
                <c:pt idx="111">
                  <c:v>110.224</c:v>
                </c:pt>
                <c:pt idx="112">
                  <c:v>112.86199999999999</c:v>
                </c:pt>
                <c:pt idx="113">
                  <c:v>116.29300000000001</c:v>
                </c:pt>
                <c:pt idx="114">
                  <c:v>116.46599999999999</c:v>
                </c:pt>
                <c:pt idx="115">
                  <c:v>114.89700000000001</c:v>
                </c:pt>
                <c:pt idx="116">
                  <c:v>114.89700000000001</c:v>
                </c:pt>
                <c:pt idx="117">
                  <c:v>109.379</c:v>
                </c:pt>
                <c:pt idx="118">
                  <c:v>105.81</c:v>
                </c:pt>
                <c:pt idx="119">
                  <c:v>98.724000000000004</c:v>
                </c:pt>
                <c:pt idx="120">
                  <c:v>95.430999999999997</c:v>
                </c:pt>
                <c:pt idx="121">
                  <c:v>89.897000000000006</c:v>
                </c:pt>
                <c:pt idx="122">
                  <c:v>90.947999999999993</c:v>
                </c:pt>
                <c:pt idx="123">
                  <c:v>90.034000000000006</c:v>
                </c:pt>
                <c:pt idx="124">
                  <c:v>87.016999999999996</c:v>
                </c:pt>
                <c:pt idx="125">
                  <c:v>88.638000000000005</c:v>
                </c:pt>
                <c:pt idx="126">
                  <c:v>90.569000000000003</c:v>
                </c:pt>
                <c:pt idx="127">
                  <c:v>88.914000000000001</c:v>
                </c:pt>
                <c:pt idx="128">
                  <c:v>89.671999999999997</c:v>
                </c:pt>
                <c:pt idx="129">
                  <c:v>90.724000000000004</c:v>
                </c:pt>
                <c:pt idx="130">
                  <c:v>85.897000000000006</c:v>
                </c:pt>
                <c:pt idx="131">
                  <c:v>86.759</c:v>
                </c:pt>
                <c:pt idx="132">
                  <c:v>89</c:v>
                </c:pt>
                <c:pt idx="133">
                  <c:v>87.914000000000001</c:v>
                </c:pt>
                <c:pt idx="134">
                  <c:v>89.138000000000005</c:v>
                </c:pt>
                <c:pt idx="135">
                  <c:v>89.034000000000006</c:v>
                </c:pt>
                <c:pt idx="136">
                  <c:v>91</c:v>
                </c:pt>
                <c:pt idx="137">
                  <c:v>93.31</c:v>
                </c:pt>
                <c:pt idx="138">
                  <c:v>93.259</c:v>
                </c:pt>
                <c:pt idx="139">
                  <c:v>96.585999999999999</c:v>
                </c:pt>
                <c:pt idx="140">
                  <c:v>100.39700000000001</c:v>
                </c:pt>
                <c:pt idx="141">
                  <c:v>103.79300000000001</c:v>
                </c:pt>
                <c:pt idx="142">
                  <c:v>103.81</c:v>
                </c:pt>
                <c:pt idx="143">
                  <c:v>103.241</c:v>
                </c:pt>
                <c:pt idx="144">
                  <c:v>100.983</c:v>
                </c:pt>
                <c:pt idx="145">
                  <c:v>97.241</c:v>
                </c:pt>
                <c:pt idx="146">
                  <c:v>96.052000000000007</c:v>
                </c:pt>
                <c:pt idx="147">
                  <c:v>92.638000000000005</c:v>
                </c:pt>
                <c:pt idx="148">
                  <c:v>89.224000000000004</c:v>
                </c:pt>
                <c:pt idx="149">
                  <c:v>89.741</c:v>
                </c:pt>
                <c:pt idx="150">
                  <c:v>86.706999999999994</c:v>
                </c:pt>
                <c:pt idx="151">
                  <c:v>87.552000000000007</c:v>
                </c:pt>
                <c:pt idx="152">
                  <c:v>86.120999999999995</c:v>
                </c:pt>
                <c:pt idx="153">
                  <c:v>87.724000000000004</c:v>
                </c:pt>
                <c:pt idx="154">
                  <c:v>87.671999999999997</c:v>
                </c:pt>
                <c:pt idx="155">
                  <c:v>84.379000000000005</c:v>
                </c:pt>
                <c:pt idx="156">
                  <c:v>86.775999999999996</c:v>
                </c:pt>
                <c:pt idx="157">
                  <c:v>84.844999999999999</c:v>
                </c:pt>
                <c:pt idx="158">
                  <c:v>87.914000000000001</c:v>
                </c:pt>
                <c:pt idx="159">
                  <c:v>87.293000000000006</c:v>
                </c:pt>
                <c:pt idx="160">
                  <c:v>86.620999999999995</c:v>
                </c:pt>
                <c:pt idx="161">
                  <c:v>85.344999999999999</c:v>
                </c:pt>
                <c:pt idx="162">
                  <c:v>86.947999999999993</c:v>
                </c:pt>
                <c:pt idx="163">
                  <c:v>87.241</c:v>
                </c:pt>
                <c:pt idx="164">
                  <c:v>86.293000000000006</c:v>
                </c:pt>
                <c:pt idx="165">
                  <c:v>88.759</c:v>
                </c:pt>
                <c:pt idx="166">
                  <c:v>86.31</c:v>
                </c:pt>
                <c:pt idx="167">
                  <c:v>85.69</c:v>
                </c:pt>
                <c:pt idx="168">
                  <c:v>85.447999999999993</c:v>
                </c:pt>
                <c:pt idx="169">
                  <c:v>83.19</c:v>
                </c:pt>
                <c:pt idx="170">
                  <c:v>84.069000000000003</c:v>
                </c:pt>
                <c:pt idx="171">
                  <c:v>85.844999999999999</c:v>
                </c:pt>
                <c:pt idx="172">
                  <c:v>86.5</c:v>
                </c:pt>
                <c:pt idx="173">
                  <c:v>85.206999999999994</c:v>
                </c:pt>
                <c:pt idx="174">
                  <c:v>85</c:v>
                </c:pt>
                <c:pt idx="175">
                  <c:v>85.102999999999994</c:v>
                </c:pt>
                <c:pt idx="176">
                  <c:v>85.275999999999996</c:v>
                </c:pt>
                <c:pt idx="177">
                  <c:v>85.516999999999996</c:v>
                </c:pt>
                <c:pt idx="178">
                  <c:v>84.585999999999999</c:v>
                </c:pt>
                <c:pt idx="179">
                  <c:v>84.034000000000006</c:v>
                </c:pt>
                <c:pt idx="180">
                  <c:v>83.759</c:v>
                </c:pt>
                <c:pt idx="181">
                  <c:v>84.465999999999994</c:v>
                </c:pt>
                <c:pt idx="182">
                  <c:v>82.983000000000004</c:v>
                </c:pt>
                <c:pt idx="183">
                  <c:v>82.379000000000005</c:v>
                </c:pt>
                <c:pt idx="184">
                  <c:v>84.120999999999995</c:v>
                </c:pt>
                <c:pt idx="185">
                  <c:v>85.275999999999996</c:v>
                </c:pt>
                <c:pt idx="186">
                  <c:v>86.344999999999999</c:v>
                </c:pt>
                <c:pt idx="187">
                  <c:v>84.31</c:v>
                </c:pt>
                <c:pt idx="188">
                  <c:v>82.206999999999994</c:v>
                </c:pt>
                <c:pt idx="189">
                  <c:v>83.016999999999996</c:v>
                </c:pt>
                <c:pt idx="190">
                  <c:v>84.293000000000006</c:v>
                </c:pt>
                <c:pt idx="191">
                  <c:v>82.930999999999997</c:v>
                </c:pt>
                <c:pt idx="192">
                  <c:v>83.552000000000007</c:v>
                </c:pt>
                <c:pt idx="193">
                  <c:v>82.861999999999995</c:v>
                </c:pt>
                <c:pt idx="194">
                  <c:v>82.085999999999999</c:v>
                </c:pt>
                <c:pt idx="195">
                  <c:v>81.983000000000004</c:v>
                </c:pt>
                <c:pt idx="196">
                  <c:v>83.397000000000006</c:v>
                </c:pt>
                <c:pt idx="197">
                  <c:v>81.602999999999994</c:v>
                </c:pt>
                <c:pt idx="198">
                  <c:v>82.897000000000006</c:v>
                </c:pt>
                <c:pt idx="199">
                  <c:v>82.447999999999993</c:v>
                </c:pt>
                <c:pt idx="200">
                  <c:v>82.552000000000007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107.08159374830937</c:v>
                </c:pt>
                <c:pt idx="1">
                  <c:v>107.17187918701141</c:v>
                </c:pt>
                <c:pt idx="2">
                  <c:v>107.26158611553002</c:v>
                </c:pt>
                <c:pt idx="3">
                  <c:v>107.35060584240023</c:v>
                </c:pt>
                <c:pt idx="4">
                  <c:v>107.43881535624884</c:v>
                </c:pt>
                <c:pt idx="5">
                  <c:v>107.52607587322873</c:v>
                </c:pt>
                <c:pt idx="6">
                  <c:v>107.61223130143884</c:v>
                </c:pt>
                <c:pt idx="7">
                  <c:v>107.69710663191891</c:v>
                </c:pt>
                <c:pt idx="8">
                  <c:v>107.78050627029288</c:v>
                </c:pt>
                <c:pt idx="9">
                  <c:v>107.86221232860332</c:v>
                </c:pt>
                <c:pt idx="10">
                  <c:v>107.94198290354976</c:v>
                </c:pt>
                <c:pt idx="11">
                  <c:v>108.01955037555751</c:v>
                </c:pt>
                <c:pt idx="12">
                  <c:v>108.09461977347038</c:v>
                </c:pt>
                <c:pt idx="13">
                  <c:v>108.16686726329601</c:v>
                </c:pt>
                <c:pt idx="14">
                  <c:v>108.23593883842359</c:v>
                </c:pt>
                <c:pt idx="15">
                  <c:v>108.30144931692058</c:v>
                </c:pt>
                <c:pt idx="16">
                  <c:v>108.36298179581119</c:v>
                </c:pt>
                <c:pt idx="17">
                  <c:v>108.42008778473119</c:v>
                </c:pt>
                <c:pt idx="18">
                  <c:v>108.47228836249667</c:v>
                </c:pt>
                <c:pt idx="19">
                  <c:v>108.51907690332511</c:v>
                </c:pt>
                <c:pt idx="20">
                  <c:v>108.55992425721853</c:v>
                </c:pt>
                <c:pt idx="21">
                  <c:v>108.59428782049001</c:v>
                </c:pt>
                <c:pt idx="22">
                  <c:v>108.62162681128741</c:v>
                </c:pt>
                <c:pt idx="23">
                  <c:v>108.64142742572834</c:v>
                </c:pt>
                <c:pt idx="24">
                  <c:v>108.65324358869407</c:v>
                </c:pt>
                <c:pt idx="25">
                  <c:v>108.65676195504101</c:v>
                </c:pt>
                <c:pt idx="26">
                  <c:v>108.65190388526119</c:v>
                </c:pt>
                <c:pt idx="27">
                  <c:v>108.63898247232761</c:v>
                </c:pt>
                <c:pt idx="28">
                  <c:v>108.6189393222117</c:v>
                </c:pt>
                <c:pt idx="29">
                  <c:v>108.59369335902436</c:v>
                </c:pt>
                <c:pt idx="30">
                  <c:v>108.56664159759912</c:v>
                </c:pt>
                <c:pt idx="31">
                  <c:v>108.54335804700519</c:v>
                </c:pt>
                <c:pt idx="32">
                  <c:v>108.53253923492217</c:v>
                </c:pt>
                <c:pt idx="33">
                  <c:v>108.54723988285239</c:v>
                </c:pt>
                <c:pt idx="34">
                  <c:v>108.60642583068575</c:v>
                </c:pt>
                <c:pt idx="35">
                  <c:v>108.73683891506067</c:v>
                </c:pt>
                <c:pt idx="36">
                  <c:v>108.9751162605273</c:v>
                </c:pt>
                <c:pt idx="37">
                  <c:v>109.37003240989324</c:v>
                </c:pt>
                <c:pt idx="38">
                  <c:v>109.98463860714703</c:v>
                </c:pt>
                <c:pt idx="39">
                  <c:v>110.89796645802245</c:v>
                </c:pt>
                <c:pt idx="40">
                  <c:v>112.20585699543335</c:v>
                </c:pt>
                <c:pt idx="41">
                  <c:v>114.02039186127286</c:v>
                </c:pt>
                <c:pt idx="42">
                  <c:v>116.46736772906181</c:v>
                </c:pt>
                <c:pt idx="43">
                  <c:v>119.68129754332651</c:v>
                </c:pt>
                <c:pt idx="44">
                  <c:v>123.7975687992073</c:v>
                </c:pt>
                <c:pt idx="45">
                  <c:v>128.94165559748396</c:v>
                </c:pt>
                <c:pt idx="46">
                  <c:v>135.21566492392563</c:v>
                </c:pt>
                <c:pt idx="47">
                  <c:v>142.68297106215576</c:v>
                </c:pt>
                <c:pt idx="48">
                  <c:v>151.35220009088096</c:v>
                </c:pt>
                <c:pt idx="49">
                  <c:v>161.16228764092671</c:v>
                </c:pt>
                <c:pt idx="50">
                  <c:v>171.97063069268626</c:v>
                </c:pt>
                <c:pt idx="51">
                  <c:v>183.54616494184631</c:v>
                </c:pt>
                <c:pt idx="52">
                  <c:v>195.56676078288544</c:v>
                </c:pt>
                <c:pt idx="53">
                  <c:v>207.6074525344267</c:v>
                </c:pt>
                <c:pt idx="54">
                  <c:v>219.06129214797139</c:v>
                </c:pt>
                <c:pt idx="55">
                  <c:v>228.85641619126955</c:v>
                </c:pt>
                <c:pt idx="56">
                  <c:v>234.8900435561988</c:v>
                </c:pt>
                <c:pt idx="57">
                  <c:v>233.67416709732882</c:v>
                </c:pt>
                <c:pt idx="58">
                  <c:v>221.52370675869633</c:v>
                </c:pt>
                <c:pt idx="59">
                  <c:v>197.81613400515505</c:v>
                </c:pt>
                <c:pt idx="60">
                  <c:v>167.56513394517901</c:v>
                </c:pt>
                <c:pt idx="61">
                  <c:v>139.34394140536125</c:v>
                </c:pt>
                <c:pt idx="62">
                  <c:v>119.61275899624113</c:v>
                </c:pt>
                <c:pt idx="63">
                  <c:v>109.35560920723371</c:v>
                </c:pt>
                <c:pt idx="64">
                  <c:v>105.74964673111758</c:v>
                </c:pt>
                <c:pt idx="65">
                  <c:v>105.61889581359496</c:v>
                </c:pt>
                <c:pt idx="66">
                  <c:v>107.14918932340888</c:v>
                </c:pt>
                <c:pt idx="67">
                  <c:v>109.73372441689878</c:v>
                </c:pt>
                <c:pt idx="68">
                  <c:v>113.33088078935307</c:v>
                </c:pt>
                <c:pt idx="69">
                  <c:v>118.06154090689803</c:v>
                </c:pt>
                <c:pt idx="70">
                  <c:v>124.05081206377865</c:v>
                </c:pt>
                <c:pt idx="71">
                  <c:v>131.36864878549756</c:v>
                </c:pt>
                <c:pt idx="72">
                  <c:v>139.99573263648986</c:v>
                </c:pt>
                <c:pt idx="73">
                  <c:v>149.79706654272564</c:v>
                </c:pt>
                <c:pt idx="74">
                  <c:v>160.50205242989253</c:v>
                </c:pt>
                <c:pt idx="75">
                  <c:v>171.68055150890018</c:v>
                </c:pt>
                <c:pt idx="76">
                  <c:v>182.65791690731896</c:v>
                </c:pt>
                <c:pt idx="77">
                  <c:v>192.23455936500048</c:v>
                </c:pt>
                <c:pt idx="78">
                  <c:v>198.1690429251901</c:v>
                </c:pt>
                <c:pt idx="79">
                  <c:v>197.03571929141299</c:v>
                </c:pt>
                <c:pt idx="80">
                  <c:v>185.78538020271108</c:v>
                </c:pt>
                <c:pt idx="81">
                  <c:v>164.98128892275523</c:v>
                </c:pt>
                <c:pt idx="82">
                  <c:v>140.30830624596615</c:v>
                </c:pt>
                <c:pt idx="83">
                  <c:v>119.25952496367752</c:v>
                </c:pt>
                <c:pt idx="84">
                  <c:v>105.92991733276553</c:v>
                </c:pt>
                <c:pt idx="85">
                  <c:v>99.558608105127959</c:v>
                </c:pt>
                <c:pt idx="86">
                  <c:v>97.190986015836671</c:v>
                </c:pt>
                <c:pt idx="87">
                  <c:v>96.429516181345363</c:v>
                </c:pt>
                <c:pt idx="88">
                  <c:v>96.133253773128985</c:v>
                </c:pt>
                <c:pt idx="89">
                  <c:v>95.936586931410957</c:v>
                </c:pt>
                <c:pt idx="90">
                  <c:v>95.756623438545319</c:v>
                </c:pt>
                <c:pt idx="91">
                  <c:v>95.579704280669006</c:v>
                </c:pt>
                <c:pt idx="92">
                  <c:v>95.404120422803331</c:v>
                </c:pt>
                <c:pt idx="93">
                  <c:v>95.229658081175586</c:v>
                </c:pt>
                <c:pt idx="94">
                  <c:v>95.056254582404577</c:v>
                </c:pt>
                <c:pt idx="95">
                  <c:v>94.883893625785262</c:v>
                </c:pt>
                <c:pt idx="96">
                  <c:v>94.712656443836153</c:v>
                </c:pt>
                <c:pt idx="97">
                  <c:v>94.542875980201742</c:v>
                </c:pt>
                <c:pt idx="98">
                  <c:v>94.375507766363583</c:v>
                </c:pt>
                <c:pt idx="99">
                  <c:v>94.212952476565107</c:v>
                </c:pt>
                <c:pt idx="100">
                  <c:v>94.060733933791951</c:v>
                </c:pt>
                <c:pt idx="101">
                  <c:v>93.93062388990208</c:v>
                </c:pt>
                <c:pt idx="102">
                  <c:v>93.845889110025382</c:v>
                </c:pt>
                <c:pt idx="103">
                  <c:v>93.849063615008347</c:v>
                </c:pt>
                <c:pt idx="104">
                  <c:v>94.01164165733897</c:v>
                </c:pt>
                <c:pt idx="105">
                  <c:v>94.44297758089759</c:v>
                </c:pt>
                <c:pt idx="106">
                  <c:v>95.292452258915446</c:v>
                </c:pt>
                <c:pt idx="107">
                  <c:v>96.735539945492121</c:v>
                </c:pt>
                <c:pt idx="108">
                  <c:v>98.933287941486611</c:v>
                </c:pt>
                <c:pt idx="109">
                  <c:v>101.9600628868196</c:v>
                </c:pt>
                <c:pt idx="110">
                  <c:v>105.71014170074432</c:v>
                </c:pt>
                <c:pt idx="111">
                  <c:v>109.81848128871411</c:v>
                </c:pt>
                <c:pt idx="112">
                  <c:v>113.65205600907633</c:v>
                </c:pt>
                <c:pt idx="113">
                  <c:v>116.42214950200642</c:v>
                </c:pt>
                <c:pt idx="114">
                  <c:v>117.41732120662098</c:v>
                </c:pt>
                <c:pt idx="115">
                  <c:v>116.27588834779519</c:v>
                </c:pt>
                <c:pt idx="116">
                  <c:v>113.16034885003853</c:v>
                </c:pt>
                <c:pt idx="117">
                  <c:v>108.72309189938883</c:v>
                </c:pt>
                <c:pt idx="118">
                  <c:v>103.86527862158906</c:v>
                </c:pt>
                <c:pt idx="119">
                  <c:v>99.413986872262512</c:v>
                </c:pt>
                <c:pt idx="120">
                  <c:v>95.882575883847622</c:v>
                </c:pt>
                <c:pt idx="121">
                  <c:v>93.409250957313716</c:v>
                </c:pt>
                <c:pt idx="122">
                  <c:v>91.852557587952134</c:v>
                </c:pt>
                <c:pt idx="123">
                  <c:v>90.94879374444551</c:v>
                </c:pt>
                <c:pt idx="124">
                  <c:v>90.440993876120316</c:v>
                </c:pt>
                <c:pt idx="125">
                  <c:v>90.141411785520191</c:v>
                </c:pt>
                <c:pt idx="126">
                  <c:v>89.938046019783698</c:v>
                </c:pt>
                <c:pt idx="127">
                  <c:v>89.774455951105764</c:v>
                </c:pt>
                <c:pt idx="128">
                  <c:v>89.626318281167812</c:v>
                </c:pt>
                <c:pt idx="129">
                  <c:v>89.485052486504372</c:v>
                </c:pt>
                <c:pt idx="130">
                  <c:v>89.349807921401251</c:v>
                </c:pt>
                <c:pt idx="131">
                  <c:v>89.226327420129934</c:v>
                </c:pt>
                <c:pt idx="132">
                  <c:v>89.132127210380077</c:v>
                </c:pt>
                <c:pt idx="133">
                  <c:v>89.108704910389378</c:v>
                </c:pt>
                <c:pt idx="134">
                  <c:v>89.239861868917401</c:v>
                </c:pt>
                <c:pt idx="135">
                  <c:v>89.668006090497485</c:v>
                </c:pt>
                <c:pt idx="136">
                  <c:v>90.588467847993243</c:v>
                </c:pt>
                <c:pt idx="137">
                  <c:v>92.195065050341327</c:v>
                </c:pt>
                <c:pt idx="138">
                  <c:v>94.565753867247423</c:v>
                </c:pt>
                <c:pt idx="139">
                  <c:v>97.524176101480307</c:v>
                </c:pt>
                <c:pt idx="140">
                  <c:v>100.5676798066069</c:v>
                </c:pt>
                <c:pt idx="141">
                  <c:v>102.95828679285259</c:v>
                </c:pt>
                <c:pt idx="142">
                  <c:v>103.98915933149979</c:v>
                </c:pt>
                <c:pt idx="143">
                  <c:v>103.30420000610928</c:v>
                </c:pt>
                <c:pt idx="144">
                  <c:v>101.07598785670574</c:v>
                </c:pt>
                <c:pt idx="145">
                  <c:v>97.921815746763059</c:v>
                </c:pt>
                <c:pt idx="146">
                  <c:v>94.613103013122227</c:v>
                </c:pt>
                <c:pt idx="147">
                  <c:v>91.763687727140095</c:v>
                </c:pt>
                <c:pt idx="148">
                  <c:v>89.665131979034783</c:v>
                </c:pt>
                <c:pt idx="149">
                  <c:v>88.309113084018691</c:v>
                </c:pt>
                <c:pt idx="150">
                  <c:v>87.519050174222869</c:v>
                </c:pt>
                <c:pt idx="151">
                  <c:v>87.084846329412258</c:v>
                </c:pt>
                <c:pt idx="152">
                  <c:v>86.840715742998796</c:v>
                </c:pt>
                <c:pt idx="153">
                  <c:v>86.684146132747273</c:v>
                </c:pt>
                <c:pt idx="154">
                  <c:v>86.562633252044364</c:v>
                </c:pt>
                <c:pt idx="155">
                  <c:v>86.4532976586475</c:v>
                </c:pt>
                <c:pt idx="156">
                  <c:v>86.347505769059055</c:v>
                </c:pt>
                <c:pt idx="157">
                  <c:v>86.242380690761507</c:v>
                </c:pt>
                <c:pt idx="158">
                  <c:v>86.137040311672024</c:v>
                </c:pt>
                <c:pt idx="159">
                  <c:v>86.031206611331967</c:v>
                </c:pt>
                <c:pt idx="160">
                  <c:v>85.924767883372141</c:v>
                </c:pt>
                <c:pt idx="161">
                  <c:v>85.817659675473237</c:v>
                </c:pt>
                <c:pt idx="162">
                  <c:v>85.709836217188837</c:v>
                </c:pt>
                <c:pt idx="163">
                  <c:v>85.601263880224238</c:v>
                </c:pt>
                <c:pt idx="164">
                  <c:v>85.491919243829855</c:v>
                </c:pt>
                <c:pt idx="165">
                  <c:v>85.381787971913823</c:v>
                </c:pt>
                <c:pt idx="166">
                  <c:v>85.270863806612439</c:v>
                </c:pt>
                <c:pt idx="167">
                  <c:v>85.159147585473349</c:v>
                </c:pt>
                <c:pt idx="168">
                  <c:v>85.04664628727636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107.08159374830667</c:v>
                </c:pt>
                <c:pt idx="1">
                  <c:v>107.17187918700368</c:v>
                </c:pt>
                <c:pt idx="2">
                  <c:v>107.26158611550825</c:v>
                </c:pt>
                <c:pt idx="3">
                  <c:v>107.35060584233997</c:v>
                </c:pt>
                <c:pt idx="4">
                  <c:v>107.43881535608504</c:v>
                </c:pt>
                <c:pt idx="5">
                  <c:v>107.52607587279138</c:v>
                </c:pt>
                <c:pt idx="6">
                  <c:v>107.61223130029163</c:v>
                </c:pt>
                <c:pt idx="7">
                  <c:v>107.69710662896281</c:v>
                </c:pt>
                <c:pt idx="8">
                  <c:v>107.78050626281025</c:v>
                </c:pt>
                <c:pt idx="9">
                  <c:v>107.8622123099974</c:v>
                </c:pt>
                <c:pt idx="10">
                  <c:v>107.94198285810225</c:v>
                </c:pt>
                <c:pt idx="11">
                  <c:v>108.01955026650614</c:v>
                </c:pt>
                <c:pt idx="12">
                  <c:v>108.09461951642236</c:v>
                </c:pt>
                <c:pt idx="13">
                  <c:v>108.16686666810072</c:v>
                </c:pt>
                <c:pt idx="14">
                  <c:v>108.23593748458529</c:v>
                </c:pt>
                <c:pt idx="15">
                  <c:v>108.30144629184534</c:v>
                </c:pt>
                <c:pt idx="16">
                  <c:v>108.36297515581775</c:v>
                </c:pt>
                <c:pt idx="17">
                  <c:v>108.42007346742865</c:v>
                </c:pt>
                <c:pt idx="18">
                  <c:v>108.47225803637758</c:v>
                </c:pt>
                <c:pt idx="19">
                  <c:v>108.51901380257057</c:v>
                </c:pt>
                <c:pt idx="20">
                  <c:v>108.55979527960078</c:v>
                </c:pt>
                <c:pt idx="21">
                  <c:v>108.59402884644982</c:v>
                </c:pt>
                <c:pt idx="22">
                  <c:v>108.62111600034086</c:v>
                </c:pt>
                <c:pt idx="23">
                  <c:v>108.64043767406292</c:v>
                </c:pt>
                <c:pt idx="24">
                  <c:v>108.65135970377631</c:v>
                </c:pt>
                <c:pt idx="25">
                  <c:v>108.65323950713041</c:v>
                </c:pt>
                <c:pt idx="26">
                  <c:v>108.64543399562919</c:v>
                </c:pt>
                <c:pt idx="27">
                  <c:v>108.62730869924252</c:v>
                </c:pt>
                <c:pt idx="28">
                  <c:v>108.59824802568707</c:v>
                </c:pt>
                <c:pt idx="29">
                  <c:v>108.55766651293008</c:v>
                </c:pt>
                <c:pt idx="30">
                  <c:v>108.5050208637239</c:v>
                </c:pt>
                <c:pt idx="31">
                  <c:v>108.43982247895485</c:v>
                </c:pt>
                <c:pt idx="32">
                  <c:v>108.36165013698758</c:v>
                </c:pt>
                <c:pt idx="33">
                  <c:v>108.27016240463034</c:v>
                </c:pt>
                <c:pt idx="34">
                  <c:v>108.16510931799283</c:v>
                </c:pt>
                <c:pt idx="35">
                  <c:v>108.04634284449472</c:v>
                </c:pt>
                <c:pt idx="36">
                  <c:v>107.91382563605247</c:v>
                </c:pt>
                <c:pt idx="37">
                  <c:v>107.76763761200522</c:v>
                </c:pt>
                <c:pt idx="38">
                  <c:v>107.60797997046535</c:v>
                </c:pt>
                <c:pt idx="39">
                  <c:v>107.43517631758382</c:v>
                </c:pt>
                <c:pt idx="40">
                  <c:v>107.24967072180424</c:v>
                </c:pt>
                <c:pt idx="41">
                  <c:v>107.05202263769154</c:v>
                </c:pt>
                <c:pt idx="42">
                  <c:v>106.84289879207597</c:v>
                </c:pt>
                <c:pt idx="43">
                  <c:v>106.62306227316049</c:v>
                </c:pt>
                <c:pt idx="44">
                  <c:v>106.39335919954469</c:v>
                </c:pt>
                <c:pt idx="45">
                  <c:v>106.15470346025413</c:v>
                </c:pt>
                <c:pt idx="46">
                  <c:v>105.90806010023425</c:v>
                </c:pt>
                <c:pt idx="47">
                  <c:v>105.65442797269243</c:v>
                </c:pt>
                <c:pt idx="48">
                  <c:v>105.39482228793345</c:v>
                </c:pt>
                <c:pt idx="49">
                  <c:v>105.13025765928668</c:v>
                </c:pt>
                <c:pt idx="50">
                  <c:v>104.86173218491875</c:v>
                </c:pt>
                <c:pt idx="51">
                  <c:v>104.59021301680478</c:v>
                </c:pt>
                <c:pt idx="52">
                  <c:v>104.31662376345736</c:v>
                </c:pt>
                <c:pt idx="53">
                  <c:v>104.04183396023532</c:v>
                </c:pt>
                <c:pt idx="54">
                  <c:v>103.76665072876312</c:v>
                </c:pt>
                <c:pt idx="55">
                  <c:v>103.49181264253779</c:v>
                </c:pt>
                <c:pt idx="56">
                  <c:v>103.21798572480297</c:v>
                </c:pt>
                <c:pt idx="57">
                  <c:v>102.94576143088248</c:v>
                </c:pt>
                <c:pt idx="58">
                  <c:v>102.67565641211445</c:v>
                </c:pt>
                <c:pt idx="59">
                  <c:v>102.40811382231922</c:v>
                </c:pt>
                <c:pt idx="60">
                  <c:v>102.14350590902886</c:v>
                </c:pt>
                <c:pt idx="61">
                  <c:v>101.88213762819994</c:v>
                </c:pt>
                <c:pt idx="62">
                  <c:v>101.62425102998102</c:v>
                </c:pt>
                <c:pt idx="63">
                  <c:v>101.37003018126831</c:v>
                </c:pt>
                <c:pt idx="64">
                  <c:v>101.11960641530929</c:v>
                </c:pt>
                <c:pt idx="65">
                  <c:v>100.87306372684499</c:v>
                </c:pt>
                <c:pt idx="66">
                  <c:v>100.63044416096864</c:v>
                </c:pt>
                <c:pt idx="67">
                  <c:v>100.39175307324187</c:v>
                </c:pt>
                <c:pt idx="68">
                  <c:v>100.15696416633168</c:v>
                </c:pt>
                <c:pt idx="69">
                  <c:v>99.926024233622087</c:v>
                </c:pt>
                <c:pt idx="70">
                  <c:v>99.698857562395688</c:v>
                </c:pt>
                <c:pt idx="71">
                  <c:v>99.475369968045044</c:v>
                </c:pt>
                <c:pt idx="72">
                  <c:v>99.255452446373525</c:v>
                </c:pt>
                <c:pt idx="73">
                  <c:v>99.038984443541025</c:v>
                </c:pt>
                <c:pt idx="74">
                  <c:v>98.825836752881557</c:v>
                </c:pt>
                <c:pt idx="75">
                  <c:v>98.615874054997207</c:v>
                </c:pt>
                <c:pt idx="76">
                  <c:v>98.408957122573796</c:v>
                </c:pt>
                <c:pt idx="77">
                  <c:v>98.204944714625313</c:v>
                </c:pt>
                <c:pt idx="78">
                  <c:v>98.003695186689214</c:v>
                </c:pt>
                <c:pt idx="79">
                  <c:v>97.805067844169145</c:v>
                </c:pt>
                <c:pt idx="80">
                  <c:v>97.608924065821228</c:v>
                </c:pt>
                <c:pt idx="81">
                  <c:v>97.415128223536144</c:v>
                </c:pt>
                <c:pt idx="82">
                  <c:v>97.223548423268454</c:v>
                </c:pt>
                <c:pt idx="83">
                  <c:v>97.034057090368108</c:v>
                </c:pt>
                <c:pt idx="84">
                  <c:v>96.846531420795287</c:v>
                </c:pt>
                <c:pt idx="85">
                  <c:v>96.660853717849051</c:v>
                </c:pt>
                <c:pt idx="86">
                  <c:v>96.476911632183615</c:v>
                </c:pt>
                <c:pt idx="87">
                  <c:v>96.294598321077231</c:v>
                </c:pt>
                <c:pt idx="88">
                  <c:v>96.113812541193795</c:v>
                </c:pt>
                <c:pt idx="89">
                  <c:v>95.93445868746312</c:v>
                </c:pt>
                <c:pt idx="90">
                  <c:v>95.756446789213555</c:v>
                </c:pt>
                <c:pt idx="91">
                  <c:v>95.579692473329288</c:v>
                </c:pt>
                <c:pt idx="92">
                  <c:v>95.404116902973612</c:v>
                </c:pt>
                <c:pt idx="93">
                  <c:v>95.229646699314685</c:v>
                </c:pt>
                <c:pt idx="94">
                  <c:v>95.056213852706705</c:v>
                </c:pt>
                <c:pt idx="95">
                  <c:v>94.883755628904368</c:v>
                </c:pt>
                <c:pt idx="96">
                  <c:v>94.712214475115587</c:v>
                </c:pt>
                <c:pt idx="97">
                  <c:v>94.54153793001106</c:v>
                </c:pt>
                <c:pt idx="98">
                  <c:v>94.371678541199415</c:v>
                </c:pt>
                <c:pt idx="99">
                  <c:v>94.2025937931285</c:v>
                </c:pt>
                <c:pt idx="100">
                  <c:v>94.03424604787557</c:v>
                </c:pt>
                <c:pt idx="101">
                  <c:v>93.866602500825479</c:v>
                </c:pt>
                <c:pt idx="102">
                  <c:v>93.699635152794471</c:v>
                </c:pt>
                <c:pt idx="103">
                  <c:v>93.533320799721835</c:v>
                </c:pt>
                <c:pt idx="104">
                  <c:v>93.367641040609016</c:v>
                </c:pt>
                <c:pt idx="105">
                  <c:v>93.202582303918703</c:v>
                </c:pt>
                <c:pt idx="106">
                  <c:v>93.038135892141909</c:v>
                </c:pt>
                <c:pt idx="107">
                  <c:v>92.874298043680312</c:v>
                </c:pt>
                <c:pt idx="108">
                  <c:v>92.711070010561528</c:v>
                </c:pt>
                <c:pt idx="109">
                  <c:v>92.548458149789511</c:v>
                </c:pt>
                <c:pt idx="110">
                  <c:v>92.386474025317781</c:v>
                </c:pt>
                <c:pt idx="111">
                  <c:v>92.225134516708209</c:v>
                </c:pt>
                <c:pt idx="112">
                  <c:v>92.064461929494627</c:v>
                </c:pt>
                <c:pt idx="113">
                  <c:v>91.904484101104913</c:v>
                </c:pt>
                <c:pt idx="114">
                  <c:v>91.745234494912523</c:v>
                </c:pt>
                <c:pt idx="115">
                  <c:v>91.586752273601235</c:v>
                </c:pt>
                <c:pt idx="116">
                  <c:v>91.429082341563273</c:v>
                </c:pt>
                <c:pt idx="117">
                  <c:v>91.272275344549499</c:v>
                </c:pt>
                <c:pt idx="118">
                  <c:v>91.116387613315609</c:v>
                </c:pt>
                <c:pt idx="119">
                  <c:v>90.961481036638162</c:v>
                </c:pt>
                <c:pt idx="120">
                  <c:v>90.807622847918253</c:v>
                </c:pt>
                <c:pt idx="121">
                  <c:v>90.654885308779555</c:v>
                </c:pt>
                <c:pt idx="122">
                  <c:v>90.503345272756107</c:v>
                </c:pt>
                <c:pt idx="123">
                  <c:v>90.353083612534306</c:v>
                </c:pt>
                <c:pt idx="124">
                  <c:v>90.204184495452154</c:v>
                </c:pt>
                <c:pt idx="125">
                  <c:v>90.056734494262855</c:v>
                </c:pt>
                <c:pt idx="126">
                  <c:v>89.910821523719221</c:v>
                </c:pt>
                <c:pt idx="127">
                  <c:v>89.766533598474297</c:v>
                </c:pt>
                <c:pt idx="128">
                  <c:v>89.623957414203105</c:v>
                </c:pt>
                <c:pt idx="129">
                  <c:v>89.483176761717871</c:v>
                </c:pt>
                <c:pt idx="130">
                  <c:v>89.344270793039414</c:v>
                </c:pt>
                <c:pt idx="131">
                  <c:v>89.207312168610969</c:v>
                </c:pt>
                <c:pt idx="132">
                  <c:v>89.072365125642634</c:v>
                </c:pt>
                <c:pt idx="133">
                  <c:v>88.939483518321339</c:v>
                </c:pt>
                <c:pt idx="134">
                  <c:v>88.808708890525423</c:v>
                </c:pt>
                <c:pt idx="135">
                  <c:v>88.68006864983991</c:v>
                </c:pt>
                <c:pt idx="136">
                  <c:v>88.553574417128345</c:v>
                </c:pt>
                <c:pt idx="137">
                  <c:v>88.429220627771869</c:v>
                </c:pt>
                <c:pt idx="138">
                  <c:v>88.306983458193798</c:v>
                </c:pt>
                <c:pt idx="139">
                  <c:v>88.186820143966685</c:v>
                </c:pt>
                <c:pt idx="140">
                  <c:v>88.068668743557609</c:v>
                </c:pt>
                <c:pt idx="141">
                  <c:v>87.952448384952447</c:v>
                </c:pt>
                <c:pt idx="142">
                  <c:v>87.838060011841861</c:v>
                </c:pt>
                <c:pt idx="143">
                  <c:v>87.725387623015735</c:v>
                </c:pt>
                <c:pt idx="144">
                  <c:v>87.614299974710661</c:v>
                </c:pt>
                <c:pt idx="145">
                  <c:v>87.504652692681418</c:v>
                </c:pt>
                <c:pt idx="146">
                  <c:v>87.396290720523325</c:v>
                </c:pt>
                <c:pt idx="147">
                  <c:v>87.289051014844972</c:v>
                </c:pt>
                <c:pt idx="148">
                  <c:v>87.182765387492765</c:v>
                </c:pt>
                <c:pt idx="149">
                  <c:v>87.077263390847989</c:v>
                </c:pt>
                <c:pt idx="150">
                  <c:v>86.972375144362019</c:v>
                </c:pt>
                <c:pt idx="151">
                  <c:v>86.867934008502601</c:v>
                </c:pt>
                <c:pt idx="152">
                  <c:v>86.76377902519863</c:v>
                </c:pt>
                <c:pt idx="153">
                  <c:v>86.659757060385985</c:v>
                </c:pt>
                <c:pt idx="154">
                  <c:v>86.555724602881199</c:v>
                </c:pt>
                <c:pt idx="155">
                  <c:v>86.451549193033188</c:v>
                </c:pt>
                <c:pt idx="156">
                  <c:v>86.347110473057384</c:v>
                </c:pt>
                <c:pt idx="157">
                  <c:v>86.242300867519191</c:v>
                </c:pt>
                <c:pt idx="158">
                  <c:v>86.137025916304452</c:v>
                </c:pt>
                <c:pt idx="159">
                  <c:v>86.031204293127928</c:v>
                </c:pt>
                <c:pt idx="160">
                  <c:v>85.924767550046298</c:v>
                </c:pt>
                <c:pt idx="161">
                  <c:v>85.817659632684325</c:v>
                </c:pt>
                <c:pt idx="162">
                  <c:v>85.709836212285424</c:v>
                </c:pt>
                <c:pt idx="163">
                  <c:v>85.601263879722666</c:v>
                </c:pt>
                <c:pt idx="164">
                  <c:v>85.491919243784068</c:v>
                </c:pt>
                <c:pt idx="165">
                  <c:v>85.381787971910086</c:v>
                </c:pt>
                <c:pt idx="166">
                  <c:v>85.270863806612169</c:v>
                </c:pt>
                <c:pt idx="167">
                  <c:v>85.159147585473335</c:v>
                </c:pt>
                <c:pt idx="168">
                  <c:v>85.04664628727636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4.2514657812516643E-3</c:v>
                </c:pt>
                <c:pt idx="2">
                  <c:v>1.7194889465628652E-2</c:v>
                </c:pt>
                <c:pt idx="3">
                  <c:v>3.8604201871949337E-2</c:v>
                </c:pt>
                <c:pt idx="4">
                  <c:v>4.4675411122490995E-2</c:v>
                </c:pt>
                <c:pt idx="5">
                  <c:v>5.5113390832538016E-2</c:v>
                </c:pt>
                <c:pt idx="6">
                  <c:v>5.857930667230872E-2</c:v>
                </c:pt>
                <c:pt idx="7">
                  <c:v>7.024298642289184E-2</c:v>
                </c:pt>
                <c:pt idx="8">
                  <c:v>7.608550543160747E-2</c:v>
                </c:pt>
                <c:pt idx="9">
                  <c:v>8.2496150149212119E-2</c:v>
                </c:pt>
                <c:pt idx="10">
                  <c:v>8.2760329107119307E-2</c:v>
                </c:pt>
                <c:pt idx="11">
                  <c:v>9.9086457571108108E-2</c:v>
                </c:pt>
                <c:pt idx="12">
                  <c:v>0.1096728339575728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1.7455097430498962E-2</c:v>
                </c:pt>
                <c:pt idx="2">
                  <c:v>1.360782805511176E-2</c:v>
                </c:pt>
                <c:pt idx="3">
                  <c:v>3.6914659217252753E-2</c:v>
                </c:pt>
                <c:pt idx="4">
                  <c:v>4.0852800690942742E-2</c:v>
                </c:pt>
                <c:pt idx="5">
                  <c:v>4.9483315189270648E-2</c:v>
                </c:pt>
                <c:pt idx="6">
                  <c:v>5.8580099767797759E-2</c:v>
                </c:pt>
                <c:pt idx="7">
                  <c:v>6.4607244775038347E-2</c:v>
                </c:pt>
                <c:pt idx="8">
                  <c:v>7.4419841900096317E-2</c:v>
                </c:pt>
                <c:pt idx="9">
                  <c:v>7.7473675159939887E-2</c:v>
                </c:pt>
                <c:pt idx="10">
                  <c:v>7.0342686920971023E-2</c:v>
                </c:pt>
                <c:pt idx="11">
                  <c:v>8.4105110045611498E-2</c:v>
                </c:pt>
                <c:pt idx="12">
                  <c:v>9.8029803568135718E-2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110.267</c:v>
                </c:pt>
                <c:pt idx="1">
                  <c:v>113.56699999999999</c:v>
                </c:pt>
                <c:pt idx="2">
                  <c:v>112.45</c:v>
                </c:pt>
                <c:pt idx="3">
                  <c:v>112.55</c:v>
                </c:pt>
                <c:pt idx="4">
                  <c:v>111.65</c:v>
                </c:pt>
                <c:pt idx="5">
                  <c:v>111.6</c:v>
                </c:pt>
                <c:pt idx="6">
                  <c:v>111.5</c:v>
                </c:pt>
                <c:pt idx="7">
                  <c:v>111.383</c:v>
                </c:pt>
                <c:pt idx="8">
                  <c:v>110.9</c:v>
                </c:pt>
                <c:pt idx="9">
                  <c:v>111.81699999999999</c:v>
                </c:pt>
                <c:pt idx="10">
                  <c:v>109.68300000000001</c:v>
                </c:pt>
                <c:pt idx="11">
                  <c:v>110.483</c:v>
                </c:pt>
                <c:pt idx="12">
                  <c:v>112.3</c:v>
                </c:pt>
                <c:pt idx="13">
                  <c:v>112.283</c:v>
                </c:pt>
                <c:pt idx="14">
                  <c:v>112.417</c:v>
                </c:pt>
                <c:pt idx="15">
                  <c:v>109.033</c:v>
                </c:pt>
                <c:pt idx="16">
                  <c:v>110.45</c:v>
                </c:pt>
                <c:pt idx="17">
                  <c:v>110.117</c:v>
                </c:pt>
                <c:pt idx="18">
                  <c:v>110.56699999999999</c:v>
                </c:pt>
                <c:pt idx="19">
                  <c:v>113.2</c:v>
                </c:pt>
                <c:pt idx="20">
                  <c:v>110.95</c:v>
                </c:pt>
                <c:pt idx="21">
                  <c:v>109.667</c:v>
                </c:pt>
                <c:pt idx="22">
                  <c:v>111.65</c:v>
                </c:pt>
                <c:pt idx="23">
                  <c:v>110.383</c:v>
                </c:pt>
                <c:pt idx="24">
                  <c:v>112.56699999999999</c:v>
                </c:pt>
                <c:pt idx="25">
                  <c:v>112.5</c:v>
                </c:pt>
                <c:pt idx="26">
                  <c:v>110.18300000000001</c:v>
                </c:pt>
                <c:pt idx="27">
                  <c:v>112.15</c:v>
                </c:pt>
                <c:pt idx="28">
                  <c:v>113.083</c:v>
                </c:pt>
                <c:pt idx="29">
                  <c:v>114.3</c:v>
                </c:pt>
                <c:pt idx="30">
                  <c:v>114.25</c:v>
                </c:pt>
                <c:pt idx="31">
                  <c:v>111.4</c:v>
                </c:pt>
                <c:pt idx="32">
                  <c:v>114.967</c:v>
                </c:pt>
                <c:pt idx="33">
                  <c:v>113.05</c:v>
                </c:pt>
                <c:pt idx="34">
                  <c:v>114.56699999999999</c:v>
                </c:pt>
                <c:pt idx="35">
                  <c:v>114.85</c:v>
                </c:pt>
                <c:pt idx="36">
                  <c:v>115</c:v>
                </c:pt>
                <c:pt idx="37">
                  <c:v>115.133</c:v>
                </c:pt>
                <c:pt idx="38">
                  <c:v>117.85</c:v>
                </c:pt>
                <c:pt idx="39">
                  <c:v>116.083</c:v>
                </c:pt>
                <c:pt idx="40">
                  <c:v>117.8</c:v>
                </c:pt>
                <c:pt idx="41">
                  <c:v>120.533</c:v>
                </c:pt>
                <c:pt idx="42">
                  <c:v>120.733</c:v>
                </c:pt>
                <c:pt idx="43">
                  <c:v>121.917</c:v>
                </c:pt>
                <c:pt idx="44">
                  <c:v>126.833</c:v>
                </c:pt>
                <c:pt idx="45">
                  <c:v>128.667</c:v>
                </c:pt>
                <c:pt idx="46">
                  <c:v>136.63300000000001</c:v>
                </c:pt>
                <c:pt idx="47">
                  <c:v>142.80000000000001</c:v>
                </c:pt>
                <c:pt idx="48">
                  <c:v>152.43299999999999</c:v>
                </c:pt>
                <c:pt idx="49">
                  <c:v>164.88300000000001</c:v>
                </c:pt>
                <c:pt idx="50">
                  <c:v>176.85</c:v>
                </c:pt>
                <c:pt idx="51">
                  <c:v>190.25</c:v>
                </c:pt>
                <c:pt idx="52">
                  <c:v>202.8</c:v>
                </c:pt>
                <c:pt idx="53">
                  <c:v>212.45</c:v>
                </c:pt>
                <c:pt idx="54">
                  <c:v>218.11699999999999</c:v>
                </c:pt>
                <c:pt idx="55">
                  <c:v>221.93299999999999</c:v>
                </c:pt>
                <c:pt idx="56">
                  <c:v>221.9</c:v>
                </c:pt>
                <c:pt idx="57">
                  <c:v>217.05</c:v>
                </c:pt>
                <c:pt idx="58">
                  <c:v>208.417</c:v>
                </c:pt>
                <c:pt idx="59">
                  <c:v>189.6</c:v>
                </c:pt>
                <c:pt idx="60">
                  <c:v>167.53299999999999</c:v>
                </c:pt>
                <c:pt idx="61">
                  <c:v>143.68299999999999</c:v>
                </c:pt>
                <c:pt idx="62">
                  <c:v>125.45</c:v>
                </c:pt>
                <c:pt idx="63">
                  <c:v>115.35</c:v>
                </c:pt>
                <c:pt idx="64">
                  <c:v>114.35</c:v>
                </c:pt>
                <c:pt idx="65">
                  <c:v>111.767</c:v>
                </c:pt>
                <c:pt idx="66">
                  <c:v>114.233</c:v>
                </c:pt>
                <c:pt idx="67">
                  <c:v>115.017</c:v>
                </c:pt>
                <c:pt idx="68">
                  <c:v>117.85</c:v>
                </c:pt>
                <c:pt idx="69">
                  <c:v>121.56699999999999</c:v>
                </c:pt>
                <c:pt idx="70">
                  <c:v>127</c:v>
                </c:pt>
                <c:pt idx="71">
                  <c:v>136.18299999999999</c:v>
                </c:pt>
                <c:pt idx="72">
                  <c:v>144.80000000000001</c:v>
                </c:pt>
                <c:pt idx="73">
                  <c:v>158.53299999999999</c:v>
                </c:pt>
                <c:pt idx="74">
                  <c:v>167.86699999999999</c:v>
                </c:pt>
                <c:pt idx="75">
                  <c:v>176.4</c:v>
                </c:pt>
                <c:pt idx="76">
                  <c:v>183.43299999999999</c:v>
                </c:pt>
                <c:pt idx="77">
                  <c:v>185.85</c:v>
                </c:pt>
                <c:pt idx="78">
                  <c:v>186.417</c:v>
                </c:pt>
                <c:pt idx="79">
                  <c:v>180.36699999999999</c:v>
                </c:pt>
                <c:pt idx="80">
                  <c:v>168.95</c:v>
                </c:pt>
                <c:pt idx="81">
                  <c:v>148.233</c:v>
                </c:pt>
                <c:pt idx="82">
                  <c:v>127.333</c:v>
                </c:pt>
                <c:pt idx="83">
                  <c:v>113.6</c:v>
                </c:pt>
                <c:pt idx="84">
                  <c:v>105.767</c:v>
                </c:pt>
                <c:pt idx="85">
                  <c:v>101.81699999999999</c:v>
                </c:pt>
                <c:pt idx="86">
                  <c:v>101.8</c:v>
                </c:pt>
                <c:pt idx="87">
                  <c:v>101.083</c:v>
                </c:pt>
                <c:pt idx="88">
                  <c:v>98.483000000000004</c:v>
                </c:pt>
                <c:pt idx="89">
                  <c:v>97.983000000000004</c:v>
                </c:pt>
                <c:pt idx="90">
                  <c:v>99</c:v>
                </c:pt>
                <c:pt idx="91">
                  <c:v>98.8</c:v>
                </c:pt>
                <c:pt idx="92">
                  <c:v>100.583</c:v>
                </c:pt>
                <c:pt idx="93">
                  <c:v>98.783000000000001</c:v>
                </c:pt>
                <c:pt idx="94">
                  <c:v>98.417000000000002</c:v>
                </c:pt>
                <c:pt idx="95">
                  <c:v>97.582999999999998</c:v>
                </c:pt>
                <c:pt idx="96">
                  <c:v>99.033000000000001</c:v>
                </c:pt>
                <c:pt idx="97">
                  <c:v>99.417000000000002</c:v>
                </c:pt>
                <c:pt idx="98">
                  <c:v>98.716999999999999</c:v>
                </c:pt>
                <c:pt idx="99">
                  <c:v>98.233000000000004</c:v>
                </c:pt>
                <c:pt idx="100">
                  <c:v>100.8</c:v>
                </c:pt>
                <c:pt idx="101">
                  <c:v>99.716999999999999</c:v>
                </c:pt>
                <c:pt idx="102">
                  <c:v>101.467</c:v>
                </c:pt>
                <c:pt idx="103">
                  <c:v>101.6</c:v>
                </c:pt>
                <c:pt idx="104">
                  <c:v>101.633</c:v>
                </c:pt>
                <c:pt idx="105">
                  <c:v>100.75</c:v>
                </c:pt>
                <c:pt idx="106">
                  <c:v>104.617</c:v>
                </c:pt>
                <c:pt idx="107">
                  <c:v>107.95</c:v>
                </c:pt>
                <c:pt idx="108">
                  <c:v>111</c:v>
                </c:pt>
                <c:pt idx="109">
                  <c:v>113.15</c:v>
                </c:pt>
                <c:pt idx="110">
                  <c:v>119.35</c:v>
                </c:pt>
                <c:pt idx="111">
                  <c:v>125.083</c:v>
                </c:pt>
                <c:pt idx="112">
                  <c:v>130.233</c:v>
                </c:pt>
                <c:pt idx="113">
                  <c:v>132.417</c:v>
                </c:pt>
                <c:pt idx="114">
                  <c:v>136.15</c:v>
                </c:pt>
                <c:pt idx="115">
                  <c:v>135.94999999999999</c:v>
                </c:pt>
                <c:pt idx="116">
                  <c:v>132.36699999999999</c:v>
                </c:pt>
                <c:pt idx="117">
                  <c:v>130.15</c:v>
                </c:pt>
                <c:pt idx="118">
                  <c:v>123.633</c:v>
                </c:pt>
                <c:pt idx="119">
                  <c:v>118.217</c:v>
                </c:pt>
                <c:pt idx="120">
                  <c:v>110.5</c:v>
                </c:pt>
                <c:pt idx="121">
                  <c:v>105.633</c:v>
                </c:pt>
                <c:pt idx="122">
                  <c:v>98.4</c:v>
                </c:pt>
                <c:pt idx="123">
                  <c:v>95.233000000000004</c:v>
                </c:pt>
                <c:pt idx="124">
                  <c:v>93.617000000000004</c:v>
                </c:pt>
                <c:pt idx="125">
                  <c:v>92.466999999999999</c:v>
                </c:pt>
                <c:pt idx="126">
                  <c:v>92.632999999999996</c:v>
                </c:pt>
                <c:pt idx="127">
                  <c:v>93.35</c:v>
                </c:pt>
                <c:pt idx="128">
                  <c:v>91.882999999999996</c:v>
                </c:pt>
                <c:pt idx="129">
                  <c:v>92.766999999999996</c:v>
                </c:pt>
                <c:pt idx="130">
                  <c:v>93.917000000000002</c:v>
                </c:pt>
                <c:pt idx="131">
                  <c:v>91.332999999999998</c:v>
                </c:pt>
                <c:pt idx="132">
                  <c:v>91.966999999999999</c:v>
                </c:pt>
                <c:pt idx="133">
                  <c:v>95.533000000000001</c:v>
                </c:pt>
                <c:pt idx="134">
                  <c:v>96</c:v>
                </c:pt>
                <c:pt idx="135">
                  <c:v>95</c:v>
                </c:pt>
                <c:pt idx="136">
                  <c:v>98.832999999999998</c:v>
                </c:pt>
                <c:pt idx="137">
                  <c:v>101.1</c:v>
                </c:pt>
                <c:pt idx="138">
                  <c:v>102.25</c:v>
                </c:pt>
                <c:pt idx="139">
                  <c:v>105.2</c:v>
                </c:pt>
                <c:pt idx="140">
                  <c:v>110.583</c:v>
                </c:pt>
                <c:pt idx="141">
                  <c:v>113.017</c:v>
                </c:pt>
                <c:pt idx="142">
                  <c:v>112.65</c:v>
                </c:pt>
                <c:pt idx="143">
                  <c:v>115.267</c:v>
                </c:pt>
                <c:pt idx="144">
                  <c:v>116.56699999999999</c:v>
                </c:pt>
                <c:pt idx="145">
                  <c:v>115.5</c:v>
                </c:pt>
                <c:pt idx="146">
                  <c:v>110.45</c:v>
                </c:pt>
                <c:pt idx="147">
                  <c:v>107.917</c:v>
                </c:pt>
                <c:pt idx="148">
                  <c:v>102.5</c:v>
                </c:pt>
                <c:pt idx="149">
                  <c:v>100.65</c:v>
                </c:pt>
                <c:pt idx="150">
                  <c:v>97.566999999999993</c:v>
                </c:pt>
                <c:pt idx="151">
                  <c:v>91.016999999999996</c:v>
                </c:pt>
                <c:pt idx="152">
                  <c:v>90.716999999999999</c:v>
                </c:pt>
                <c:pt idx="153">
                  <c:v>89.85</c:v>
                </c:pt>
                <c:pt idx="154">
                  <c:v>90.016999999999996</c:v>
                </c:pt>
                <c:pt idx="155">
                  <c:v>89.4</c:v>
                </c:pt>
                <c:pt idx="156">
                  <c:v>89.5</c:v>
                </c:pt>
                <c:pt idx="157">
                  <c:v>89.65</c:v>
                </c:pt>
                <c:pt idx="158">
                  <c:v>87.283000000000001</c:v>
                </c:pt>
                <c:pt idx="159">
                  <c:v>90.082999999999998</c:v>
                </c:pt>
                <c:pt idx="160">
                  <c:v>89.882999999999996</c:v>
                </c:pt>
                <c:pt idx="161">
                  <c:v>89.7</c:v>
                </c:pt>
                <c:pt idx="162">
                  <c:v>90.05</c:v>
                </c:pt>
                <c:pt idx="163">
                  <c:v>88.832999999999998</c:v>
                </c:pt>
                <c:pt idx="164">
                  <c:v>88.016999999999996</c:v>
                </c:pt>
                <c:pt idx="165">
                  <c:v>87.7</c:v>
                </c:pt>
                <c:pt idx="166">
                  <c:v>89.533000000000001</c:v>
                </c:pt>
                <c:pt idx="167">
                  <c:v>87.233000000000004</c:v>
                </c:pt>
                <c:pt idx="168">
                  <c:v>87.95</c:v>
                </c:pt>
                <c:pt idx="169">
                  <c:v>86.85</c:v>
                </c:pt>
                <c:pt idx="170">
                  <c:v>88.683000000000007</c:v>
                </c:pt>
                <c:pt idx="171">
                  <c:v>87.167000000000002</c:v>
                </c:pt>
                <c:pt idx="172">
                  <c:v>89.632999999999996</c:v>
                </c:pt>
                <c:pt idx="173">
                  <c:v>87.65</c:v>
                </c:pt>
                <c:pt idx="174">
                  <c:v>88.8</c:v>
                </c:pt>
                <c:pt idx="175">
                  <c:v>86.233000000000004</c:v>
                </c:pt>
                <c:pt idx="176">
                  <c:v>88.933000000000007</c:v>
                </c:pt>
                <c:pt idx="177">
                  <c:v>87.9</c:v>
                </c:pt>
                <c:pt idx="178">
                  <c:v>86.433000000000007</c:v>
                </c:pt>
                <c:pt idx="179">
                  <c:v>88.582999999999998</c:v>
                </c:pt>
                <c:pt idx="180">
                  <c:v>87.632999999999996</c:v>
                </c:pt>
                <c:pt idx="181">
                  <c:v>89.2</c:v>
                </c:pt>
                <c:pt idx="182">
                  <c:v>88.566999999999993</c:v>
                </c:pt>
                <c:pt idx="183">
                  <c:v>88.9</c:v>
                </c:pt>
                <c:pt idx="184">
                  <c:v>91.933000000000007</c:v>
                </c:pt>
                <c:pt idx="185">
                  <c:v>89.316999999999993</c:v>
                </c:pt>
                <c:pt idx="186">
                  <c:v>88.766999999999996</c:v>
                </c:pt>
                <c:pt idx="187">
                  <c:v>86.233000000000004</c:v>
                </c:pt>
                <c:pt idx="188">
                  <c:v>88.283000000000001</c:v>
                </c:pt>
                <c:pt idx="189">
                  <c:v>86.9</c:v>
                </c:pt>
                <c:pt idx="190">
                  <c:v>88.766999999999996</c:v>
                </c:pt>
                <c:pt idx="191">
                  <c:v>88.35</c:v>
                </c:pt>
                <c:pt idx="192">
                  <c:v>88.05</c:v>
                </c:pt>
                <c:pt idx="193">
                  <c:v>88.15</c:v>
                </c:pt>
                <c:pt idx="194">
                  <c:v>88.183000000000007</c:v>
                </c:pt>
                <c:pt idx="195">
                  <c:v>88.25</c:v>
                </c:pt>
                <c:pt idx="196">
                  <c:v>87.533000000000001</c:v>
                </c:pt>
                <c:pt idx="197">
                  <c:v>85.716999999999999</c:v>
                </c:pt>
                <c:pt idx="198">
                  <c:v>88.632999999999996</c:v>
                </c:pt>
                <c:pt idx="199">
                  <c:v>87.5</c:v>
                </c:pt>
                <c:pt idx="200">
                  <c:v>87.8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110.07382441793507</c:v>
                </c:pt>
                <c:pt idx="4">
                  <c:v>110.21188262516699</c:v>
                </c:pt>
                <c:pt idx="5">
                  <c:v>110.34918334597103</c:v>
                </c:pt>
                <c:pt idx="6">
                  <c:v>110.48557426235645</c:v>
                </c:pt>
                <c:pt idx="7">
                  <c:v>110.62088295494563</c:v>
                </c:pt>
                <c:pt idx="8">
                  <c:v>110.75491496755254</c:v>
                </c:pt>
                <c:pt idx="9">
                  <c:v>110.88745179531668</c:v>
                </c:pt>
                <c:pt idx="10">
                  <c:v>111.0182488192976</c:v>
                </c:pt>
                <c:pt idx="11">
                  <c:v>111.14703321824148</c:v>
                </c:pt>
                <c:pt idx="12">
                  <c:v>111.273501897627</c:v>
                </c:pt>
                <c:pt idx="13">
                  <c:v>111.39731948755478</c:v>
                </c:pt>
                <c:pt idx="14">
                  <c:v>111.51811647548557</c:v>
                </c:pt>
                <c:pt idx="15">
                  <c:v>111.63548755905337</c:v>
                </c:pt>
                <c:pt idx="16">
                  <c:v>111.74899033171675</c:v>
                </c:pt>
                <c:pt idx="17">
                  <c:v>111.85814445660905</c:v>
                </c:pt>
                <c:pt idx="18">
                  <c:v>111.9624315540805</c:v>
                </c:pt>
                <c:pt idx="19">
                  <c:v>112.06129614834991</c:v>
                </c:pt>
                <c:pt idx="20">
                  <c:v>112.15414822660657</c:v>
                </c:pt>
                <c:pt idx="21">
                  <c:v>112.24036832280552</c:v>
                </c:pt>
                <c:pt idx="22">
                  <c:v>112.31931664761753</c:v>
                </c:pt>
                <c:pt idx="23">
                  <c:v>112.39034879473834</c:v>
                </c:pt>
                <c:pt idx="24">
                  <c:v>112.45284217389094</c:v>
                </c:pt>
                <c:pt idx="25">
                  <c:v>112.5062398332483</c:v>
                </c:pt>
                <c:pt idx="26">
                  <c:v>112.55012207879984</c:v>
                </c:pt>
                <c:pt idx="27">
                  <c:v>112.58432163432954</c:v>
                </c:pt>
                <c:pt idx="28">
                  <c:v>112.60910530129438</c:v>
                </c:pt>
                <c:pt idx="29">
                  <c:v>112.62545423221292</c:v>
                </c:pt>
                <c:pt idx="30">
                  <c:v>112.63548561516112</c:v>
                </c:pt>
                <c:pt idx="31">
                  <c:v>112.64306958778008</c:v>
                </c:pt>
                <c:pt idx="32">
                  <c:v>112.65470422665655</c:v>
                </c:pt>
                <c:pt idx="33">
                  <c:v>112.6807147197265</c:v>
                </c:pt>
                <c:pt idx="34">
                  <c:v>112.7368349993646</c:v>
                </c:pt>
                <c:pt idx="35">
                  <c:v>112.84620458873975</c:v>
                </c:pt>
                <c:pt idx="36">
                  <c:v>113.04176319114696</c:v>
                </c:pt>
                <c:pt idx="37">
                  <c:v>113.36894487212307</c:v>
                </c:pt>
                <c:pt idx="38">
                  <c:v>113.88846045624466</c:v>
                </c:pt>
                <c:pt idx="39">
                  <c:v>114.67881552771635</c:v>
                </c:pt>
                <c:pt idx="40">
                  <c:v>115.83805628397501</c:v>
                </c:pt>
                <c:pt idx="41">
                  <c:v>117.48409202921877</c:v>
                </c:pt>
                <c:pt idx="42">
                  <c:v>119.75284814094772</c:v>
                </c:pt>
                <c:pt idx="43">
                  <c:v>122.79350139554029</c:v>
                </c:pt>
                <c:pt idx="44">
                  <c:v>126.76018498638001</c:v>
                </c:pt>
                <c:pt idx="45">
                  <c:v>131.79985486583828</c:v>
                </c:pt>
                <c:pt idx="46">
                  <c:v>138.03647905967995</c:v>
                </c:pt>
                <c:pt idx="47">
                  <c:v>145.55226222663089</c:v>
                </c:pt>
                <c:pt idx="48">
                  <c:v>154.36696207082193</c:v>
                </c:pt>
                <c:pt idx="49">
                  <c:v>164.41576015322798</c:v>
                </c:pt>
                <c:pt idx="50">
                  <c:v>175.52325245161296</c:v>
                </c:pt>
                <c:pt idx="51">
                  <c:v>187.36479046558659</c:v>
                </c:pt>
                <c:pt idx="52">
                  <c:v>199.39955063372366</c:v>
                </c:pt>
                <c:pt idx="53">
                  <c:v>210.76571150256228</c:v>
                </c:pt>
                <c:pt idx="54">
                  <c:v>220.16970837487267</c:v>
                </c:pt>
                <c:pt idx="55">
                  <c:v>225.88356323988785</c:v>
                </c:pt>
                <c:pt idx="56">
                  <c:v>226.02547931165435</c:v>
                </c:pt>
                <c:pt idx="57">
                  <c:v>219.21321567812612</c:v>
                </c:pt>
                <c:pt idx="58">
                  <c:v>205.38885340878292</c:v>
                </c:pt>
                <c:pt idx="59">
                  <c:v>186.30265899811891</c:v>
                </c:pt>
                <c:pt idx="60">
                  <c:v>165.17538805793603</c:v>
                </c:pt>
                <c:pt idx="61">
                  <c:v>145.56928422278057</c:v>
                </c:pt>
                <c:pt idx="62">
                  <c:v>130.1047046624974</c:v>
                </c:pt>
                <c:pt idx="63">
                  <c:v>119.78030603590331</c:v>
                </c:pt>
                <c:pt idx="64">
                  <c:v>114.16772561377861</c:v>
                </c:pt>
                <c:pt idx="65">
                  <c:v>112.13962456341878</c:v>
                </c:pt>
                <c:pt idx="66">
                  <c:v>112.57750593649318</c:v>
                </c:pt>
                <c:pt idx="67">
                  <c:v>114.73464189936631</c:v>
                </c:pt>
                <c:pt idx="68">
                  <c:v>118.26303921438235</c:v>
                </c:pt>
                <c:pt idx="69">
                  <c:v>123.07510987045303</c:v>
                </c:pt>
                <c:pt idx="70">
                  <c:v>129.18650027099582</c:v>
                </c:pt>
                <c:pt idx="71">
                  <c:v>136.60025049431505</c:v>
                </c:pt>
                <c:pt idx="72">
                  <c:v>145.23363398512711</c:v>
                </c:pt>
                <c:pt idx="73">
                  <c:v>154.86785102932552</c:v>
                </c:pt>
                <c:pt idx="74">
                  <c:v>165.08916947749125</c:v>
                </c:pt>
                <c:pt idx="75">
                  <c:v>175.17112693454985</c:v>
                </c:pt>
                <c:pt idx="76">
                  <c:v>183.86154448647548</c:v>
                </c:pt>
                <c:pt idx="77">
                  <c:v>189.19336497844094</c:v>
                </c:pt>
                <c:pt idx="78">
                  <c:v>188.73319906763072</c:v>
                </c:pt>
                <c:pt idx="79">
                  <c:v>180.69588944948651</c:v>
                </c:pt>
                <c:pt idx="80">
                  <c:v>165.54502087601301</c:v>
                </c:pt>
                <c:pt idx="81">
                  <c:v>146.61484908904072</c:v>
                </c:pt>
                <c:pt idx="82">
                  <c:v>128.64236362917046</c:v>
                </c:pt>
                <c:pt idx="83">
                  <c:v>115.16904830791751</c:v>
                </c:pt>
                <c:pt idx="84">
                  <c:v>107.05789110122855</c:v>
                </c:pt>
                <c:pt idx="85">
                  <c:v>103.07493008488903</c:v>
                </c:pt>
                <c:pt idx="86">
                  <c:v>101.42327925411418</c:v>
                </c:pt>
                <c:pt idx="87">
                  <c:v>100.78084880230313</c:v>
                </c:pt>
                <c:pt idx="88">
                  <c:v>100.4807329475332</c:v>
                </c:pt>
                <c:pt idx="89">
                  <c:v>100.27336715080973</c:v>
                </c:pt>
                <c:pt idx="90">
                  <c:v>100.08721978416139</c:v>
                </c:pt>
                <c:pt idx="91">
                  <c:v>99.906537299619941</c:v>
                </c:pt>
                <c:pt idx="92">
                  <c:v>99.729120885493273</c:v>
                </c:pt>
                <c:pt idx="93">
                  <c:v>99.555805906796195</c:v>
                </c:pt>
                <c:pt idx="94">
                  <c:v>99.388786776448327</c:v>
                </c:pt>
                <c:pt idx="95">
                  <c:v>99.231931889946765</c:v>
                </c:pt>
                <c:pt idx="96">
                  <c:v>99.091664998889897</c:v>
                </c:pt>
                <c:pt idx="97">
                  <c:v>98.978235559892681</c:v>
                </c:pt>
                <c:pt idx="98">
                  <c:v>98.907380130765276</c:v>
                </c:pt>
                <c:pt idx="99">
                  <c:v>98.902334168313516</c:v>
                </c:pt>
                <c:pt idx="100">
                  <c:v>98.996040065912396</c:v>
                </c:pt>
                <c:pt idx="101">
                  <c:v>99.233234939328369</c:v>
                </c:pt>
                <c:pt idx="102">
                  <c:v>99.671908598193852</c:v>
                </c:pt>
                <c:pt idx="103">
                  <c:v>100.38343543293595</c:v>
                </c:pt>
                <c:pt idx="104">
                  <c:v>101.4505606789684</c:v>
                </c:pt>
                <c:pt idx="105">
                  <c:v>102.96242374230332</c:v>
                </c:pt>
                <c:pt idx="106">
                  <c:v>105.00595515292036</c:v>
                </c:pt>
                <c:pt idx="107">
                  <c:v>107.6532059101643</c:v>
                </c:pt>
                <c:pt idx="108">
                  <c:v>110.94419764603246</c:v>
                </c:pt>
                <c:pt idx="109">
                  <c:v>114.86439146086451</c:v>
                </c:pt>
                <c:pt idx="110">
                  <c:v>119.31508725210035</c:v>
                </c:pt>
                <c:pt idx="111">
                  <c:v>124.07595430606528</c:v>
                </c:pt>
                <c:pt idx="112">
                  <c:v>128.76565094777868</c:v>
                </c:pt>
                <c:pt idx="113">
                  <c:v>132.82223122890619</c:v>
                </c:pt>
                <c:pt idx="114">
                  <c:v>135.54339648864726</c:v>
                </c:pt>
                <c:pt idx="115">
                  <c:v>136.22591855417474</c:v>
                </c:pt>
                <c:pt idx="116">
                  <c:v>134.39933105103631</c:v>
                </c:pt>
                <c:pt idx="117">
                  <c:v>130.06817090707773</c:v>
                </c:pt>
                <c:pt idx="118">
                  <c:v>123.81908875932297</c:v>
                </c:pt>
                <c:pt idx="119">
                  <c:v>116.68752227497998</c:v>
                </c:pt>
                <c:pt idx="120">
                  <c:v>109.817227163293</c:v>
                </c:pt>
                <c:pt idx="121">
                  <c:v>104.08553663579944</c:v>
                </c:pt>
                <c:pt idx="122">
                  <c:v>99.887926285091268</c:v>
                </c:pt>
                <c:pt idx="123">
                  <c:v>97.159479188529431</c:v>
                </c:pt>
                <c:pt idx="124">
                  <c:v>95.561252454659879</c:v>
                </c:pt>
                <c:pt idx="125">
                  <c:v>94.692351788691695</c:v>
                </c:pt>
                <c:pt idx="126">
                  <c:v>94.227144315144145</c:v>
                </c:pt>
                <c:pt idx="127">
                  <c:v>93.957973235395556</c:v>
                </c:pt>
                <c:pt idx="128">
                  <c:v>93.777987397745562</c:v>
                </c:pt>
                <c:pt idx="129">
                  <c:v>93.646778396899151</c:v>
                </c:pt>
                <c:pt idx="130">
                  <c:v>93.563841011694649</c:v>
                </c:pt>
                <c:pt idx="131">
                  <c:v>93.556148149140185</c:v>
                </c:pt>
                <c:pt idx="132">
                  <c:v>93.676324561066281</c:v>
                </c:pt>
                <c:pt idx="133">
                  <c:v>94.00509405391611</c:v>
                </c:pt>
                <c:pt idx="134">
                  <c:v>94.651321743711293</c:v>
                </c:pt>
                <c:pt idx="135">
                  <c:v>95.742968463303313</c:v>
                </c:pt>
                <c:pt idx="136">
                  <c:v>97.403258761241133</c:v>
                </c:pt>
                <c:pt idx="137">
                  <c:v>99.710121468904333</c:v>
                </c:pt>
                <c:pt idx="138">
                  <c:v>102.64450031910563</c:v>
                </c:pt>
                <c:pt idx="139">
                  <c:v>106.04297000894327</c:v>
                </c:pt>
                <c:pt idx="140">
                  <c:v>109.57756082358537</c:v>
                </c:pt>
                <c:pt idx="141">
                  <c:v>112.78443500480725</c:v>
                </c:pt>
                <c:pt idx="142">
                  <c:v>115.14900840987777</c:v>
                </c:pt>
                <c:pt idx="143">
                  <c:v>116.23101786887882</c:v>
                </c:pt>
                <c:pt idx="144">
                  <c:v>115.78970949097908</c:v>
                </c:pt>
                <c:pt idx="145">
                  <c:v>113.86087668797356</c:v>
                </c:pt>
                <c:pt idx="146">
                  <c:v>110.75216774725067</c:v>
                </c:pt>
                <c:pt idx="147">
                  <c:v>106.9560971618925</c:v>
                </c:pt>
                <c:pt idx="148">
                  <c:v>103.01481220185858</c:v>
                </c:pt>
                <c:pt idx="149">
                  <c:v>99.38833982056569</c:v>
                </c:pt>
                <c:pt idx="150">
                  <c:v>96.370405569777432</c:v>
                </c:pt>
                <c:pt idx="151">
                  <c:v>94.069660750198423</c:v>
                </c:pt>
                <c:pt idx="152">
                  <c:v>92.445366816790795</c:v>
                </c:pt>
                <c:pt idx="153">
                  <c:v>91.369653006495227</c:v>
                </c:pt>
                <c:pt idx="154">
                  <c:v>90.688075442319104</c:v>
                </c:pt>
                <c:pt idx="155">
                  <c:v>90.261268608138565</c:v>
                </c:pt>
                <c:pt idx="156">
                  <c:v>89.983953007383874</c:v>
                </c:pt>
                <c:pt idx="157">
                  <c:v>89.786686328278137</c:v>
                </c:pt>
                <c:pt idx="158">
                  <c:v>89.628638877433914</c:v>
                </c:pt>
                <c:pt idx="159">
                  <c:v>89.488152852716581</c:v>
                </c:pt>
                <c:pt idx="160">
                  <c:v>89.354780283388791</c:v>
                </c:pt>
                <c:pt idx="161">
                  <c:v>89.223907292848793</c:v>
                </c:pt>
                <c:pt idx="162">
                  <c:v>89.093655166618419</c:v>
                </c:pt>
                <c:pt idx="163">
                  <c:v>88.963310384838906</c:v>
                </c:pt>
                <c:pt idx="164">
                  <c:v>88.832614427646348</c:v>
                </c:pt>
                <c:pt idx="165">
                  <c:v>88.701473978076393</c:v>
                </c:pt>
                <c:pt idx="166">
                  <c:v>88.569853388803466</c:v>
                </c:pt>
                <c:pt idx="167">
                  <c:v>88.437738034721207</c:v>
                </c:pt>
                <c:pt idx="168">
                  <c:v>88.305122588308805</c:v>
                </c:pt>
                <c:pt idx="169">
                  <c:v>88.172007265782156</c:v>
                </c:pt>
                <c:pt idx="170">
                  <c:v>88.038396412222355</c:v>
                </c:pt>
                <c:pt idx="171">
                  <c:v>87.904297733197808</c:v>
                </c:pt>
                <c:pt idx="172">
                  <c:v>87.769721712939969</c:v>
                </c:pt>
                <c:pt idx="173">
                  <c:v>87.634681107133858</c:v>
                </c:pt>
                <c:pt idx="174">
                  <c:v>87.49919048664411</c:v>
                </c:pt>
                <c:pt idx="175">
                  <c:v>87.363265827949348</c:v>
                </c:pt>
                <c:pt idx="176">
                  <c:v>87.226924149150278</c:v>
                </c:pt>
                <c:pt idx="177">
                  <c:v>87.090183190160516</c:v>
                </c:pt>
                <c:pt idx="178">
                  <c:v>86.953061134991657</c:v>
                </c:pt>
                <c:pt idx="179">
                  <c:v>86.815576373471387</c:v>
                </c:pt>
                <c:pt idx="180">
                  <c:v>86.677747299354351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110.07382441792929</c:v>
                </c:pt>
                <c:pt idx="4">
                  <c:v>110.21188262514977</c:v>
                </c:pt>
                <c:pt idx="5">
                  <c:v>110.34918334592081</c:v>
                </c:pt>
                <c:pt idx="6">
                  <c:v>110.48557426221282</c:v>
                </c:pt>
                <c:pt idx="7">
                  <c:v>110.62088295454284</c:v>
                </c:pt>
                <c:pt idx="8">
                  <c:v>110.75491496644482</c:v>
                </c:pt>
                <c:pt idx="9">
                  <c:v>110.8874517923294</c:v>
                </c:pt>
                <c:pt idx="10">
                  <c:v>111.0182488113977</c:v>
                </c:pt>
                <c:pt idx="11">
                  <c:v>111.14703319775508</c:v>
                </c:pt>
                <c:pt idx="12">
                  <c:v>111.27350184553056</c:v>
                </c:pt>
                <c:pt idx="13">
                  <c:v>111.39731935764293</c:v>
                </c:pt>
                <c:pt idx="14">
                  <c:v>111.51811615780692</c:v>
                </c:pt>
                <c:pt idx="15">
                  <c:v>111.63548679728011</c:v>
                </c:pt>
                <c:pt idx="16">
                  <c:v>111.74898854044336</c:v>
                </c:pt>
                <c:pt idx="17">
                  <c:v>111.85814032616751</c:v>
                </c:pt>
                <c:pt idx="18">
                  <c:v>111.96242221445327</c:v>
                </c:pt>
                <c:pt idx="19">
                  <c:v>112.06127543925764</c:v>
                </c:pt>
                <c:pt idx="20">
                  <c:v>112.15410319773736</c:v>
                </c:pt>
                <c:pt idx="21">
                  <c:v>112.24027231214099</c:v>
                </c:pt>
                <c:pt idx="22">
                  <c:v>112.3191159018638</c:v>
                </c:pt>
                <c:pt idx="23">
                  <c:v>112.38993719819695</c:v>
                </c:pt>
                <c:pt idx="24">
                  <c:v>112.45201462145181</c:v>
                </c:pt>
                <c:pt idx="25">
                  <c:v>112.50460821788306</c:v>
                </c:pt>
                <c:pt idx="26">
                  <c:v>112.5469675208703</c:v>
                </c:pt>
                <c:pt idx="27">
                  <c:v>112.57834085629273</c:v>
                </c:pt>
                <c:pt idx="28">
                  <c:v>112.59798605577656</c:v>
                </c:pt>
                <c:pt idx="29">
                  <c:v>112.60518247427105</c:v>
                </c:pt>
                <c:pt idx="30">
                  <c:v>112.59924413213251</c:v>
                </c:pt>
                <c:pt idx="31">
                  <c:v>112.57953371978743</c:v>
                </c:pt>
                <c:pt idx="32">
                  <c:v>112.54547711968559</c:v>
                </c:pt>
                <c:pt idx="33">
                  <c:v>112.49657802145505</c:v>
                </c:pt>
                <c:pt idx="34">
                  <c:v>112.43243213868899</c:v>
                </c:pt>
                <c:pt idx="35">
                  <c:v>112.35274048680054</c:v>
                </c:pt>
                <c:pt idx="36">
                  <c:v>112.25732115778092</c:v>
                </c:pt>
                <c:pt idx="37">
                  <c:v>112.1461190352836</c:v>
                </c:pt>
                <c:pt idx="38">
                  <c:v>112.01921293606676</c:v>
                </c:pt>
                <c:pt idx="39">
                  <c:v>111.87681974256229</c:v>
                </c:pt>
                <c:pt idx="40">
                  <c:v>111.71929520402901</c:v>
                </c:pt>
                <c:pt idx="41">
                  <c:v>111.54713122478225</c:v>
                </c:pt>
                <c:pt idx="42">
                  <c:v>111.36094961855933</c:v>
                </c:pt>
                <c:pt idx="43">
                  <c:v>111.16149247690706</c:v>
                </c:pt>
                <c:pt idx="44">
                  <c:v>110.94960946390789</c:v>
                </c:pt>
                <c:pt idx="45">
                  <c:v>110.72624249692804</c:v>
                </c:pt>
                <c:pt idx="46">
                  <c:v>110.49240839209759</c:v>
                </c:pt>
                <c:pt idx="47">
                  <c:v>110.24918013529089</c:v>
                </c:pt>
                <c:pt idx="48">
                  <c:v>109.99766747938419</c:v>
                </c:pt>
                <c:pt idx="49">
                  <c:v>109.73899756543842</c:v>
                </c:pt>
                <c:pt idx="50">
                  <c:v>109.47429622198106</c:v>
                </c:pt>
                <c:pt idx="51">
                  <c:v>109.20467051886723</c:v>
                </c:pt>
                <c:pt idx="52">
                  <c:v>108.93119304880756</c:v>
                </c:pt>
                <c:pt idx="53">
                  <c:v>108.65488829036029</c:v>
                </c:pt>
                <c:pt idx="54">
                  <c:v>108.37672128095309</c:v>
                </c:pt>
                <c:pt idx="55">
                  <c:v>108.0975887064304</c:v>
                </c:pt>
                <c:pt idx="56">
                  <c:v>107.81831240224064</c:v>
                </c:pt>
                <c:pt idx="57">
                  <c:v>107.53963516617303</c:v>
                </c:pt>
                <c:pt idx="58">
                  <c:v>107.26221870684387</c:v>
                </c:pt>
                <c:pt idx="59">
                  <c:v>106.98664349718499</c:v>
                </c:pt>
                <c:pt idx="60">
                  <c:v>106.71341026751068</c:v>
                </c:pt>
                <c:pt idx="61">
                  <c:v>106.44294285650695</c:v>
                </c:pt>
                <c:pt idx="62">
                  <c:v>106.175592137981</c:v>
                </c:pt>
                <c:pt idx="63">
                  <c:v>105.91164075324225</c:v>
                </c:pt>
                <c:pt idx="64">
                  <c:v>105.65130840027136</c:v>
                </c:pt>
                <c:pt idx="65">
                  <c:v>105.39475745825368</c:v>
                </c:pt>
                <c:pt idx="66">
                  <c:v>105.14209875685391</c:v>
                </c:pt>
                <c:pt idx="67">
                  <c:v>104.89339733150118</c:v>
                </c:pt>
                <c:pt idx="68">
                  <c:v>104.64867803715583</c:v>
                </c:pt>
                <c:pt idx="69">
                  <c:v>104.40793092224693</c:v>
                </c:pt>
                <c:pt idx="70">
                  <c:v>104.17111629085404</c:v>
                </c:pt>
                <c:pt idx="71">
                  <c:v>103.9381694042777</c:v>
                </c:pt>
                <c:pt idx="72">
                  <c:v>103.70900479272542</c:v>
                </c:pt>
                <c:pt idx="73">
                  <c:v>103.48352016397828</c:v>
                </c:pt>
                <c:pt idx="74">
                  <c:v>103.26159990879999</c:v>
                </c:pt>
                <c:pt idx="75">
                  <c:v>103.04311821281257</c:v>
                </c:pt>
                <c:pt idx="76">
                  <c:v>102.8279417919441</c:v>
                </c:pt>
                <c:pt idx="77">
                  <c:v>102.61593227373538</c:v>
                </c:pt>
                <c:pt idx="78">
                  <c:v>102.4069482501414</c:v>
                </c:pt>
                <c:pt idx="79">
                  <c:v>102.20084702932728</c:v>
                </c:pt>
                <c:pt idx="80">
                  <c:v>101.99748611465297</c:v>
                </c:pt>
                <c:pt idx="81">
                  <c:v>101.79672443883551</c:v>
                </c:pt>
                <c:pt idx="82">
                  <c:v>101.59842338041165</c:v>
                </c:pt>
                <c:pt idx="83">
                  <c:v>101.4024475882874</c:v>
                </c:pt>
                <c:pt idx="84">
                  <c:v>101.20866563851833</c:v>
                </c:pt>
                <c:pt idx="85">
                  <c:v>101.01695054563581</c:v>
                </c:pt>
                <c:pt idx="86">
                  <c:v>100.82718014892401</c:v>
                </c:pt>
                <c:pt idx="87">
                  <c:v>100.63923739213276</c:v>
                </c:pt>
                <c:pt idx="88">
                  <c:v>100.45301051323341</c:v>
                </c:pt>
                <c:pt idx="89">
                  <c:v>100.26839315903634</c:v>
                </c:pt>
                <c:pt idx="90">
                  <c:v>100.08528443780195</c:v>
                </c:pt>
                <c:pt idx="91">
                  <c:v>99.903588921422227</c:v>
                </c:pt>
                <c:pt idx="92">
                  <c:v>99.723216607320339</c:v>
                </c:pt>
                <c:pt idx="93">
                  <c:v>99.544082848924447</c:v>
                </c:pt>
                <c:pt idx="94">
                  <c:v>99.366108262408289</c:v>
                </c:pt>
                <c:pt idx="95">
                  <c:v>99.189218616353017</c:v>
                </c:pt>
                <c:pt idx="96">
                  <c:v>99.013344710064075</c:v>
                </c:pt>
                <c:pt idx="97">
                  <c:v>98.838422245461146</c:v>
                </c:pt>
                <c:pt idx="98">
                  <c:v>98.664391696742882</c:v>
                </c:pt>
                <c:pt idx="99">
                  <c:v>98.491198181395291</c:v>
                </c:pt>
                <c:pt idx="100">
                  <c:v>98.318791335555929</c:v>
                </c:pt>
                <c:pt idx="101">
                  <c:v>98.147125196253171</c:v>
                </c:pt>
                <c:pt idx="102">
                  <c:v>97.97615809259797</c:v>
                </c:pt>
                <c:pt idx="103">
                  <c:v>97.805852547607344</c:v>
                </c:pt>
                <c:pt idx="104">
                  <c:v>97.636175191969571</c:v>
                </c:pt>
                <c:pt idx="105">
                  <c:v>97.467096690711756</c:v>
                </c:pt>
                <c:pt idx="106">
                  <c:v>97.298591683390455</c:v>
                </c:pt>
                <c:pt idx="107">
                  <c:v>97.130638738082368</c:v>
                </c:pt>
                <c:pt idx="108">
                  <c:v>96.963220319096308</c:v>
                </c:pt>
                <c:pt idx="109">
                  <c:v>96.796322767946776</c:v>
                </c:pt>
                <c:pt idx="110">
                  <c:v>96.629936296713964</c:v>
                </c:pt>
                <c:pt idx="111">
                  <c:v>96.464054992454123</c:v>
                </c:pt>
                <c:pt idx="112">
                  <c:v>96.298676830808958</c:v>
                </c:pt>
                <c:pt idx="113">
                  <c:v>96.133803696384987</c:v>
                </c:pt>
                <c:pt idx="114">
                  <c:v>95.969441406826633</c:v>
                </c:pt>
                <c:pt idx="115">
                  <c:v>95.805599736791024</c:v>
                </c:pt>
                <c:pt idx="116">
                  <c:v>95.642292437243498</c:v>
                </c:pt>
                <c:pt idx="117">
                  <c:v>95.479537244645726</c:v>
                </c:pt>
                <c:pt idx="118">
                  <c:v>95.317355873709957</c:v>
                </c:pt>
                <c:pt idx="119">
                  <c:v>95.15577398647406</c:v>
                </c:pt>
                <c:pt idx="120">
                  <c:v>94.994821129545201</c:v>
                </c:pt>
                <c:pt idx="121">
                  <c:v>94.83453063051104</c:v>
                </c:pt>
                <c:pt idx="122">
                  <c:v>94.674939443797314</c:v>
                </c:pt>
                <c:pt idx="123">
                  <c:v>94.516087935729772</c:v>
                </c:pt>
                <c:pt idx="124">
                  <c:v>94.358019598336412</c:v>
                </c:pt>
                <c:pt idx="125">
                  <c:v>94.200780681608364</c:v>
                </c:pt>
                <c:pt idx="126">
                  <c:v>94.044419734642446</c:v>
                </c:pt>
                <c:pt idx="127">
                  <c:v>93.888987047433446</c:v>
                </c:pt>
                <c:pt idx="128">
                  <c:v>93.734533987183283</c:v>
                </c:pt>
                <c:pt idx="129">
                  <c:v>93.581112225940288</c:v>
                </c:pt>
                <c:pt idx="130">
                  <c:v>93.428772860227014</c:v>
                </c:pt>
                <c:pt idx="131">
                  <c:v>93.277565428064463</c:v>
                </c:pt>
                <c:pt idx="132">
                  <c:v>93.127536834377324</c:v>
                </c:pt>
                <c:pt idx="133">
                  <c:v>92.978730202006602</c:v>
                </c:pt>
                <c:pt idx="134">
                  <c:v>92.831183672194101</c:v>
                </c:pt>
                <c:pt idx="135">
                  <c:v>92.684929185061776</c:v>
                </c:pt>
                <c:pt idx="136">
                  <c:v>92.539991276814916</c:v>
                </c:pt>
                <c:pt idx="137">
                  <c:v>92.396385935598474</c:v>
                </c:pt>
                <c:pt idx="138">
                  <c:v>92.254119561546915</c:v>
                </c:pt>
                <c:pt idx="139">
                  <c:v>92.113188078020954</c:v>
                </c:pt>
                <c:pt idx="140">
                  <c:v>91.973576239842728</c:v>
                </c:pt>
                <c:pt idx="141">
                  <c:v>91.835257180199903</c:v>
                </c:pt>
                <c:pt idx="142">
                  <c:v>91.698192230696947</c:v>
                </c:pt>
                <c:pt idx="143">
                  <c:v>91.562331038963293</c:v>
                </c:pt>
                <c:pt idx="144">
                  <c:v>91.427611995755086</c:v>
                </c:pt>
                <c:pt idx="145">
                  <c:v>91.293962969360962</c:v>
                </c:pt>
                <c:pt idx="146">
                  <c:v>91.161302330313248</c:v>
                </c:pt>
                <c:pt idx="147">
                  <c:v>91.029540235021159</c:v>
                </c:pt>
                <c:pt idx="148">
                  <c:v>90.898580124103347</c:v>
                </c:pt>
                <c:pt idx="149">
                  <c:v>90.768320380915384</c:v>
                </c:pt>
                <c:pt idx="150">
                  <c:v>90.638656088835546</c:v>
                </c:pt>
                <c:pt idx="151">
                  <c:v>90.509480822764161</c:v>
                </c:pt>
                <c:pt idx="152">
                  <c:v>90.38068841112883</c:v>
                </c:pt>
                <c:pt idx="153">
                  <c:v>90.252174609227936</c:v>
                </c:pt>
                <c:pt idx="154">
                  <c:v>90.123838632432722</c:v>
                </c:pt>
                <c:pt idx="155">
                  <c:v>89.995584507815948</c:v>
                </c:pt>
                <c:pt idx="156">
                  <c:v>89.867322214262572</c:v>
                </c:pt>
                <c:pt idx="157">
                  <c:v>89.73896859310095</c:v>
                </c:pt>
                <c:pt idx="158">
                  <c:v>89.610448022902062</c:v>
                </c:pt>
                <c:pt idx="159">
                  <c:v>89.481692862604191</c:v>
                </c:pt>
                <c:pt idx="160">
                  <c:v>89.352643676004575</c:v>
                </c:pt>
                <c:pt idx="161">
                  <c:v>89.223249257598681</c:v>
                </c:pt>
                <c:pt idx="162">
                  <c:v>89.093466484628365</c:v>
                </c:pt>
                <c:pt idx="163">
                  <c:v>88.963260023079599</c:v>
                </c:pt>
                <c:pt idx="164">
                  <c:v>88.832601916443949</c:v>
                </c:pt>
                <c:pt idx="165">
                  <c:v>88.70147108560505</c:v>
                </c:pt>
                <c:pt idx="166">
                  <c:v>88.569852766560373</c:v>
                </c:pt>
                <c:pt idx="167">
                  <c:v>88.437737910176367</c:v>
                </c:pt>
                <c:pt idx="168">
                  <c:v>88.305122565117586</c:v>
                </c:pt>
                <c:pt idx="169">
                  <c:v>88.172007261765032</c:v>
                </c:pt>
                <c:pt idx="170">
                  <c:v>88.038396411575121</c:v>
                </c:pt>
                <c:pt idx="171">
                  <c:v>87.904297733100819</c:v>
                </c:pt>
                <c:pt idx="172">
                  <c:v>87.769721712926454</c:v>
                </c:pt>
                <c:pt idx="173">
                  <c:v>87.63468110713211</c:v>
                </c:pt>
                <c:pt idx="174">
                  <c:v>87.499190486643897</c:v>
                </c:pt>
                <c:pt idx="175">
                  <c:v>87.36326582794932</c:v>
                </c:pt>
                <c:pt idx="176">
                  <c:v>87.226924149150278</c:v>
                </c:pt>
                <c:pt idx="177">
                  <c:v>87.090183190160516</c:v>
                </c:pt>
                <c:pt idx="178">
                  <c:v>86.953061134991657</c:v>
                </c:pt>
                <c:pt idx="179">
                  <c:v>86.815576373471387</c:v>
                </c:pt>
                <c:pt idx="180">
                  <c:v>86.677747299354351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107.459</c:v>
                </c:pt>
                <c:pt idx="1">
                  <c:v>106.934</c:v>
                </c:pt>
                <c:pt idx="2">
                  <c:v>107.59</c:v>
                </c:pt>
                <c:pt idx="3">
                  <c:v>108.902</c:v>
                </c:pt>
                <c:pt idx="4">
                  <c:v>107.934</c:v>
                </c:pt>
                <c:pt idx="5">
                  <c:v>108.31100000000001</c:v>
                </c:pt>
                <c:pt idx="6">
                  <c:v>107.65600000000001</c:v>
                </c:pt>
                <c:pt idx="7">
                  <c:v>106.131</c:v>
                </c:pt>
                <c:pt idx="8">
                  <c:v>108.836</c:v>
                </c:pt>
                <c:pt idx="9">
                  <c:v>105.31100000000001</c:v>
                </c:pt>
                <c:pt idx="10">
                  <c:v>105.934</c:v>
                </c:pt>
                <c:pt idx="11">
                  <c:v>106.65600000000001</c:v>
                </c:pt>
                <c:pt idx="12">
                  <c:v>106.23</c:v>
                </c:pt>
                <c:pt idx="13">
                  <c:v>106.131</c:v>
                </c:pt>
                <c:pt idx="14">
                  <c:v>106.21299999999999</c:v>
                </c:pt>
                <c:pt idx="15">
                  <c:v>105.607</c:v>
                </c:pt>
                <c:pt idx="16">
                  <c:v>110.361</c:v>
                </c:pt>
                <c:pt idx="17">
                  <c:v>106.721</c:v>
                </c:pt>
                <c:pt idx="18">
                  <c:v>107.11499999999999</c:v>
                </c:pt>
                <c:pt idx="19">
                  <c:v>104.443</c:v>
                </c:pt>
                <c:pt idx="20">
                  <c:v>107.31100000000001</c:v>
                </c:pt>
                <c:pt idx="21">
                  <c:v>103.967</c:v>
                </c:pt>
                <c:pt idx="22">
                  <c:v>104.18</c:v>
                </c:pt>
                <c:pt idx="23">
                  <c:v>103</c:v>
                </c:pt>
                <c:pt idx="24">
                  <c:v>104.95099999999999</c:v>
                </c:pt>
                <c:pt idx="25">
                  <c:v>107.295</c:v>
                </c:pt>
                <c:pt idx="26">
                  <c:v>105.459</c:v>
                </c:pt>
                <c:pt idx="27">
                  <c:v>107.47499999999999</c:v>
                </c:pt>
                <c:pt idx="28">
                  <c:v>105.164</c:v>
                </c:pt>
                <c:pt idx="29">
                  <c:v>105.279</c:v>
                </c:pt>
                <c:pt idx="30">
                  <c:v>105.967</c:v>
                </c:pt>
                <c:pt idx="31">
                  <c:v>106.623</c:v>
                </c:pt>
                <c:pt idx="32">
                  <c:v>106.77</c:v>
                </c:pt>
                <c:pt idx="33">
                  <c:v>104.77</c:v>
                </c:pt>
                <c:pt idx="34">
                  <c:v>108.328</c:v>
                </c:pt>
                <c:pt idx="35">
                  <c:v>107.639</c:v>
                </c:pt>
                <c:pt idx="36">
                  <c:v>105.721</c:v>
                </c:pt>
                <c:pt idx="37">
                  <c:v>109.869</c:v>
                </c:pt>
                <c:pt idx="38">
                  <c:v>107.68899999999999</c:v>
                </c:pt>
                <c:pt idx="39">
                  <c:v>108.164</c:v>
                </c:pt>
                <c:pt idx="40">
                  <c:v>108.65600000000001</c:v>
                </c:pt>
                <c:pt idx="41">
                  <c:v>107.18</c:v>
                </c:pt>
                <c:pt idx="42">
                  <c:v>111.803</c:v>
                </c:pt>
                <c:pt idx="43">
                  <c:v>112.557</c:v>
                </c:pt>
                <c:pt idx="44">
                  <c:v>113.82</c:v>
                </c:pt>
                <c:pt idx="45">
                  <c:v>116.95099999999999</c:v>
                </c:pt>
                <c:pt idx="46">
                  <c:v>121.492</c:v>
                </c:pt>
                <c:pt idx="47">
                  <c:v>122.361</c:v>
                </c:pt>
                <c:pt idx="48">
                  <c:v>130.197</c:v>
                </c:pt>
                <c:pt idx="49">
                  <c:v>136.95099999999999</c:v>
                </c:pt>
                <c:pt idx="50">
                  <c:v>146.869</c:v>
                </c:pt>
                <c:pt idx="51">
                  <c:v>158.68899999999999</c:v>
                </c:pt>
                <c:pt idx="52">
                  <c:v>170.852</c:v>
                </c:pt>
                <c:pt idx="53">
                  <c:v>182.24600000000001</c:v>
                </c:pt>
                <c:pt idx="54">
                  <c:v>192.59</c:v>
                </c:pt>
                <c:pt idx="55">
                  <c:v>197.393</c:v>
                </c:pt>
                <c:pt idx="56">
                  <c:v>200.57400000000001</c:v>
                </c:pt>
                <c:pt idx="57">
                  <c:v>197.44300000000001</c:v>
                </c:pt>
                <c:pt idx="58">
                  <c:v>190.721</c:v>
                </c:pt>
                <c:pt idx="59">
                  <c:v>173.34399999999999</c:v>
                </c:pt>
                <c:pt idx="60">
                  <c:v>150.75399999999999</c:v>
                </c:pt>
                <c:pt idx="61">
                  <c:v>126.52500000000001</c:v>
                </c:pt>
                <c:pt idx="62">
                  <c:v>112.393</c:v>
                </c:pt>
                <c:pt idx="63">
                  <c:v>106.033</c:v>
                </c:pt>
                <c:pt idx="64">
                  <c:v>102.836</c:v>
                </c:pt>
                <c:pt idx="65">
                  <c:v>103.34399999999999</c:v>
                </c:pt>
                <c:pt idx="66">
                  <c:v>102.21299999999999</c:v>
                </c:pt>
                <c:pt idx="67">
                  <c:v>105.197</c:v>
                </c:pt>
                <c:pt idx="68">
                  <c:v>105.197</c:v>
                </c:pt>
                <c:pt idx="69">
                  <c:v>110.803</c:v>
                </c:pt>
                <c:pt idx="70">
                  <c:v>111.91800000000001</c:v>
                </c:pt>
                <c:pt idx="71">
                  <c:v>116.88500000000001</c:v>
                </c:pt>
                <c:pt idx="72">
                  <c:v>124.295</c:v>
                </c:pt>
                <c:pt idx="73">
                  <c:v>134.08199999999999</c:v>
                </c:pt>
                <c:pt idx="74">
                  <c:v>144.869</c:v>
                </c:pt>
                <c:pt idx="75">
                  <c:v>153.197</c:v>
                </c:pt>
                <c:pt idx="76">
                  <c:v>162.52500000000001</c:v>
                </c:pt>
                <c:pt idx="77">
                  <c:v>167.55699999999999</c:v>
                </c:pt>
                <c:pt idx="78">
                  <c:v>168.03299999999999</c:v>
                </c:pt>
                <c:pt idx="79">
                  <c:v>164.65600000000001</c:v>
                </c:pt>
                <c:pt idx="80">
                  <c:v>153</c:v>
                </c:pt>
                <c:pt idx="81">
                  <c:v>136.78700000000001</c:v>
                </c:pt>
                <c:pt idx="82">
                  <c:v>117.95099999999999</c:v>
                </c:pt>
                <c:pt idx="83">
                  <c:v>103.52500000000001</c:v>
                </c:pt>
                <c:pt idx="84">
                  <c:v>99.59</c:v>
                </c:pt>
                <c:pt idx="85">
                  <c:v>98.59</c:v>
                </c:pt>
                <c:pt idx="86">
                  <c:v>97.59</c:v>
                </c:pt>
                <c:pt idx="87">
                  <c:v>97.540999999999997</c:v>
                </c:pt>
                <c:pt idx="88">
                  <c:v>98.066000000000003</c:v>
                </c:pt>
                <c:pt idx="89">
                  <c:v>98.41</c:v>
                </c:pt>
                <c:pt idx="90">
                  <c:v>98.623000000000005</c:v>
                </c:pt>
                <c:pt idx="91">
                  <c:v>100.328</c:v>
                </c:pt>
                <c:pt idx="92">
                  <c:v>99.557000000000002</c:v>
                </c:pt>
                <c:pt idx="93">
                  <c:v>97.41</c:v>
                </c:pt>
                <c:pt idx="94">
                  <c:v>98.197000000000003</c:v>
                </c:pt>
                <c:pt idx="95">
                  <c:v>97.197000000000003</c:v>
                </c:pt>
                <c:pt idx="96">
                  <c:v>100.08199999999999</c:v>
                </c:pt>
                <c:pt idx="97">
                  <c:v>98.885000000000005</c:v>
                </c:pt>
                <c:pt idx="98">
                  <c:v>100.672</c:v>
                </c:pt>
                <c:pt idx="99">
                  <c:v>100.47499999999999</c:v>
                </c:pt>
                <c:pt idx="100">
                  <c:v>100.377</c:v>
                </c:pt>
                <c:pt idx="101">
                  <c:v>103.08199999999999</c:v>
                </c:pt>
                <c:pt idx="102">
                  <c:v>103.377</c:v>
                </c:pt>
                <c:pt idx="103">
                  <c:v>103.52500000000001</c:v>
                </c:pt>
                <c:pt idx="104">
                  <c:v>108.04900000000001</c:v>
                </c:pt>
                <c:pt idx="105">
                  <c:v>111.246</c:v>
                </c:pt>
                <c:pt idx="106">
                  <c:v>114.82</c:v>
                </c:pt>
                <c:pt idx="107">
                  <c:v>118.557</c:v>
                </c:pt>
                <c:pt idx="108">
                  <c:v>125.148</c:v>
                </c:pt>
                <c:pt idx="109">
                  <c:v>131.18</c:v>
                </c:pt>
                <c:pt idx="110">
                  <c:v>141.37700000000001</c:v>
                </c:pt>
                <c:pt idx="111">
                  <c:v>149.672</c:v>
                </c:pt>
                <c:pt idx="112">
                  <c:v>157.59</c:v>
                </c:pt>
                <c:pt idx="113">
                  <c:v>164.59</c:v>
                </c:pt>
                <c:pt idx="114">
                  <c:v>170.09800000000001</c:v>
                </c:pt>
                <c:pt idx="115">
                  <c:v>170.57400000000001</c:v>
                </c:pt>
                <c:pt idx="116">
                  <c:v>172.44300000000001</c:v>
                </c:pt>
                <c:pt idx="117">
                  <c:v>167.90199999999999</c:v>
                </c:pt>
                <c:pt idx="118">
                  <c:v>161.21299999999999</c:v>
                </c:pt>
                <c:pt idx="119">
                  <c:v>154.148</c:v>
                </c:pt>
                <c:pt idx="120">
                  <c:v>141.803</c:v>
                </c:pt>
                <c:pt idx="121">
                  <c:v>128.95099999999999</c:v>
                </c:pt>
                <c:pt idx="122">
                  <c:v>118.34399999999999</c:v>
                </c:pt>
                <c:pt idx="123">
                  <c:v>105</c:v>
                </c:pt>
                <c:pt idx="124">
                  <c:v>97.704999999999998</c:v>
                </c:pt>
                <c:pt idx="125">
                  <c:v>96.671999999999997</c:v>
                </c:pt>
                <c:pt idx="126">
                  <c:v>93.918000000000006</c:v>
                </c:pt>
                <c:pt idx="127">
                  <c:v>92.426000000000002</c:v>
                </c:pt>
                <c:pt idx="128">
                  <c:v>95.097999999999999</c:v>
                </c:pt>
                <c:pt idx="129">
                  <c:v>94.262</c:v>
                </c:pt>
                <c:pt idx="130">
                  <c:v>96.361000000000004</c:v>
                </c:pt>
                <c:pt idx="131">
                  <c:v>92.869</c:v>
                </c:pt>
                <c:pt idx="132">
                  <c:v>93.721000000000004</c:v>
                </c:pt>
                <c:pt idx="133">
                  <c:v>97.459000000000003</c:v>
                </c:pt>
                <c:pt idx="134">
                  <c:v>99.426000000000002</c:v>
                </c:pt>
                <c:pt idx="135">
                  <c:v>97.540999999999997</c:v>
                </c:pt>
                <c:pt idx="136">
                  <c:v>103.18</c:v>
                </c:pt>
                <c:pt idx="137">
                  <c:v>108.98399999999999</c:v>
                </c:pt>
                <c:pt idx="138">
                  <c:v>112.41</c:v>
                </c:pt>
                <c:pt idx="139">
                  <c:v>117.443</c:v>
                </c:pt>
                <c:pt idx="140">
                  <c:v>123.18</c:v>
                </c:pt>
                <c:pt idx="141">
                  <c:v>129.21299999999999</c:v>
                </c:pt>
                <c:pt idx="142">
                  <c:v>135.09800000000001</c:v>
                </c:pt>
                <c:pt idx="143">
                  <c:v>137</c:v>
                </c:pt>
                <c:pt idx="144">
                  <c:v>140.29499999999999</c:v>
                </c:pt>
                <c:pt idx="145">
                  <c:v>139.98400000000001</c:v>
                </c:pt>
                <c:pt idx="146">
                  <c:v>137.75399999999999</c:v>
                </c:pt>
                <c:pt idx="147">
                  <c:v>136.459</c:v>
                </c:pt>
                <c:pt idx="148">
                  <c:v>127.426</c:v>
                </c:pt>
                <c:pt idx="149">
                  <c:v>117.705</c:v>
                </c:pt>
                <c:pt idx="150">
                  <c:v>108.04900000000001</c:v>
                </c:pt>
                <c:pt idx="151">
                  <c:v>102.508</c:v>
                </c:pt>
                <c:pt idx="152">
                  <c:v>95.869</c:v>
                </c:pt>
                <c:pt idx="153">
                  <c:v>90.902000000000001</c:v>
                </c:pt>
                <c:pt idx="154">
                  <c:v>88.754000000000005</c:v>
                </c:pt>
                <c:pt idx="155">
                  <c:v>89.164000000000001</c:v>
                </c:pt>
                <c:pt idx="156">
                  <c:v>89.59</c:v>
                </c:pt>
                <c:pt idx="157">
                  <c:v>86.033000000000001</c:v>
                </c:pt>
                <c:pt idx="158">
                  <c:v>87.721000000000004</c:v>
                </c:pt>
                <c:pt idx="159">
                  <c:v>87.638999999999996</c:v>
                </c:pt>
                <c:pt idx="160">
                  <c:v>84.885000000000005</c:v>
                </c:pt>
                <c:pt idx="161">
                  <c:v>88.426000000000002</c:v>
                </c:pt>
                <c:pt idx="162">
                  <c:v>88.442999999999998</c:v>
                </c:pt>
                <c:pt idx="163">
                  <c:v>87.656000000000006</c:v>
                </c:pt>
                <c:pt idx="164">
                  <c:v>87.59</c:v>
                </c:pt>
                <c:pt idx="165">
                  <c:v>88.016000000000005</c:v>
                </c:pt>
                <c:pt idx="166">
                  <c:v>86.361000000000004</c:v>
                </c:pt>
                <c:pt idx="167">
                  <c:v>87.278999999999996</c:v>
                </c:pt>
                <c:pt idx="168">
                  <c:v>85.573999999999998</c:v>
                </c:pt>
                <c:pt idx="169">
                  <c:v>88.361000000000004</c:v>
                </c:pt>
                <c:pt idx="170">
                  <c:v>88.459000000000003</c:v>
                </c:pt>
                <c:pt idx="171">
                  <c:v>89.066000000000003</c:v>
                </c:pt>
                <c:pt idx="172">
                  <c:v>85.59</c:v>
                </c:pt>
                <c:pt idx="173">
                  <c:v>85.492000000000004</c:v>
                </c:pt>
                <c:pt idx="174">
                  <c:v>87.983999999999995</c:v>
                </c:pt>
                <c:pt idx="175">
                  <c:v>88.197000000000003</c:v>
                </c:pt>
                <c:pt idx="176">
                  <c:v>88.081999999999994</c:v>
                </c:pt>
                <c:pt idx="177">
                  <c:v>87.049000000000007</c:v>
                </c:pt>
                <c:pt idx="178">
                  <c:v>87.18</c:v>
                </c:pt>
                <c:pt idx="179">
                  <c:v>87.376999999999995</c:v>
                </c:pt>
                <c:pt idx="180">
                  <c:v>84.869</c:v>
                </c:pt>
                <c:pt idx="181">
                  <c:v>85.049000000000007</c:v>
                </c:pt>
                <c:pt idx="182">
                  <c:v>86.212999999999994</c:v>
                </c:pt>
                <c:pt idx="183">
                  <c:v>85.787000000000006</c:v>
                </c:pt>
                <c:pt idx="184">
                  <c:v>84.933999999999997</c:v>
                </c:pt>
                <c:pt idx="185">
                  <c:v>86.442999999999998</c:v>
                </c:pt>
                <c:pt idx="186">
                  <c:v>85.245999999999995</c:v>
                </c:pt>
                <c:pt idx="187">
                  <c:v>87.966999999999999</c:v>
                </c:pt>
                <c:pt idx="188">
                  <c:v>87.41</c:v>
                </c:pt>
                <c:pt idx="189">
                  <c:v>86.328000000000003</c:v>
                </c:pt>
                <c:pt idx="190">
                  <c:v>86.525000000000006</c:v>
                </c:pt>
                <c:pt idx="191">
                  <c:v>85.966999999999999</c:v>
                </c:pt>
                <c:pt idx="192">
                  <c:v>86.343999999999994</c:v>
                </c:pt>
                <c:pt idx="193">
                  <c:v>87.671999999999997</c:v>
                </c:pt>
                <c:pt idx="194">
                  <c:v>87.212999999999994</c:v>
                </c:pt>
                <c:pt idx="195">
                  <c:v>86.049000000000007</c:v>
                </c:pt>
                <c:pt idx="196">
                  <c:v>86.933999999999997</c:v>
                </c:pt>
                <c:pt idx="197">
                  <c:v>85.376999999999995</c:v>
                </c:pt>
                <c:pt idx="198">
                  <c:v>85.573999999999998</c:v>
                </c:pt>
                <c:pt idx="199">
                  <c:v>86.114999999999995</c:v>
                </c:pt>
                <c:pt idx="200">
                  <c:v>86.459000000000003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105.7534780939602</c:v>
                </c:pt>
                <c:pt idx="9">
                  <c:v>105.81374713535918</c:v>
                </c:pt>
                <c:pt idx="10">
                  <c:v>105.87350113262767</c:v>
                </c:pt>
                <c:pt idx="11">
                  <c:v>105.9326319404325</c:v>
                </c:pt>
                <c:pt idx="12">
                  <c:v>105.99101746473023</c:v>
                </c:pt>
                <c:pt idx="13">
                  <c:v>106.0485204658781</c:v>
                </c:pt>
                <c:pt idx="14">
                  <c:v>106.10498735757623</c:v>
                </c:pt>
                <c:pt idx="15">
                  <c:v>106.16024702751274</c:v>
                </c:pt>
                <c:pt idx="16">
                  <c:v>106.21410971238909</c:v>
                </c:pt>
                <c:pt idx="17">
                  <c:v>106.26636596842997</c:v>
                </c:pt>
                <c:pt idx="18">
                  <c:v>106.31678578973263</c:v>
                </c:pt>
                <c:pt idx="19">
                  <c:v>106.3651179435727</c:v>
                </c:pt>
                <c:pt idx="20">
                  <c:v>106.41108961981391</c:v>
                </c:pt>
                <c:pt idx="21">
                  <c:v>106.45440654267674</c:v>
                </c:pt>
                <c:pt idx="22">
                  <c:v>106.49475379049919</c:v>
                </c:pt>
                <c:pt idx="23">
                  <c:v>106.5317977563452</c:v>
                </c:pt>
                <c:pt idx="24">
                  <c:v>106.56519003762021</c:v>
                </c:pt>
                <c:pt idx="25">
                  <c:v>106.59457470007386</c:v>
                </c:pt>
                <c:pt idx="26">
                  <c:v>106.61960153791435</c:v>
                </c:pt>
                <c:pt idx="27">
                  <c:v>106.63994997926731</c:v>
                </c:pt>
                <c:pt idx="28">
                  <c:v>106.65537163753758</c:v>
                </c:pt>
                <c:pt idx="29">
                  <c:v>106.6657647982322</c:v>
                </c:pt>
                <c:pt idx="30">
                  <c:v>106.67130205501027</c:v>
                </c:pt>
                <c:pt idx="31">
                  <c:v>106.67264348702243</c:v>
                </c:pt>
                <c:pt idx="32">
                  <c:v>106.67128242144636</c:v>
                </c:pt>
                <c:pt idx="33">
                  <c:v>106.67008824948874</c:v>
                </c:pt>
                <c:pt idx="34">
                  <c:v>106.67412862232491</c:v>
                </c:pt>
                <c:pt idx="35">
                  <c:v>106.69186685426403</c:v>
                </c:pt>
                <c:pt idx="36">
                  <c:v>106.7368315905549</c:v>
                </c:pt>
                <c:pt idx="37">
                  <c:v>106.82983361298889</c:v>
                </c:pt>
                <c:pt idx="38">
                  <c:v>107.00174569312135</c:v>
                </c:pt>
                <c:pt idx="39">
                  <c:v>107.29675276725231</c:v>
                </c:pt>
                <c:pt idx="40">
                  <c:v>107.77581367413292</c:v>
                </c:pt>
                <c:pt idx="41">
                  <c:v>108.51985613975506</c:v>
                </c:pt>
                <c:pt idx="42">
                  <c:v>109.63197605051153</c:v>
                </c:pt>
                <c:pt idx="43">
                  <c:v>111.23767653083983</c:v>
                </c:pt>
                <c:pt idx="44">
                  <c:v>113.48203220812502</c:v>
                </c:pt>
                <c:pt idx="45">
                  <c:v>116.52268585023319</c:v>
                </c:pt>
                <c:pt idx="46">
                  <c:v>120.51786328870084</c:v>
                </c:pt>
                <c:pt idx="47">
                  <c:v>125.60918466791743</c:v>
                </c:pt>
                <c:pt idx="48">
                  <c:v>131.89995193976466</c:v>
                </c:pt>
                <c:pt idx="49">
                  <c:v>139.43070726882749</c:v>
                </c:pt>
                <c:pt idx="50">
                  <c:v>148.15491792050491</c:v>
                </c:pt>
                <c:pt idx="51">
                  <c:v>157.91777946769443</c:v>
                </c:pt>
                <c:pt idx="52">
                  <c:v>168.43695584565864</c:v>
                </c:pt>
                <c:pt idx="53">
                  <c:v>179.26574497183898</c:v>
                </c:pt>
                <c:pt idx="54">
                  <c:v>189.67650074815131</c:v>
                </c:pt>
                <c:pt idx="55">
                  <c:v>198.38018161759325</c:v>
                </c:pt>
                <c:pt idx="56">
                  <c:v>203.17786162328764</c:v>
                </c:pt>
                <c:pt idx="57">
                  <c:v>201.13573542585945</c:v>
                </c:pt>
                <c:pt idx="58">
                  <c:v>190.06572994082637</c:v>
                </c:pt>
                <c:pt idx="59">
                  <c:v>170.84482274466907</c:v>
                </c:pt>
                <c:pt idx="60">
                  <c:v>148.19207382977183</c:v>
                </c:pt>
                <c:pt idx="61">
                  <c:v>128.20889857789226</c:v>
                </c:pt>
                <c:pt idx="62">
                  <c:v>114.65522290479252</c:v>
                </c:pt>
                <c:pt idx="63">
                  <c:v>107.55294835558568</c:v>
                </c:pt>
                <c:pt idx="64">
                  <c:v>104.76341143176077</c:v>
                </c:pt>
                <c:pt idx="65">
                  <c:v>104.16398989767268</c:v>
                </c:pt>
                <c:pt idx="66">
                  <c:v>104.5863941919868</c:v>
                </c:pt>
                <c:pt idx="67">
                  <c:v>105.66657841926467</c:v>
                </c:pt>
                <c:pt idx="68">
                  <c:v>107.44005716459979</c:v>
                </c:pt>
                <c:pt idx="69">
                  <c:v>110.08596921809907</c:v>
                </c:pt>
                <c:pt idx="70">
                  <c:v>113.81475488173332</c:v>
                </c:pt>
                <c:pt idx="71">
                  <c:v>118.80958040779907</c:v>
                </c:pt>
                <c:pt idx="72">
                  <c:v>125.17507407506325</c:v>
                </c:pt>
                <c:pt idx="73">
                  <c:v>132.88476889724237</c:v>
                </c:pt>
                <c:pt idx="74">
                  <c:v>141.73158318412527</c:v>
                </c:pt>
                <c:pt idx="75">
                  <c:v>151.27068897900438</c:v>
                </c:pt>
                <c:pt idx="76">
                  <c:v>160.67335716159209</c:v>
                </c:pt>
                <c:pt idx="77">
                  <c:v>168.33257737142196</c:v>
                </c:pt>
                <c:pt idx="78">
                  <c:v>171.39314057325481</c:v>
                </c:pt>
                <c:pt idx="79">
                  <c:v>166.44033485174054</c:v>
                </c:pt>
                <c:pt idx="80">
                  <c:v>152.47689997683923</c:v>
                </c:pt>
                <c:pt idx="81">
                  <c:v>133.6232938758356</c:v>
                </c:pt>
                <c:pt idx="82">
                  <c:v>116.86996768178042</c:v>
                </c:pt>
                <c:pt idx="83">
                  <c:v>106.46601226843951</c:v>
                </c:pt>
                <c:pt idx="84">
                  <c:v>101.83951313029006</c:v>
                </c:pt>
                <c:pt idx="85">
                  <c:v>100.30977491523068</c:v>
                </c:pt>
                <c:pt idx="86">
                  <c:v>99.87304540759672</c:v>
                </c:pt>
                <c:pt idx="87">
                  <c:v>99.701683554583468</c:v>
                </c:pt>
                <c:pt idx="88">
                  <c:v>99.577386510407194</c:v>
                </c:pt>
                <c:pt idx="89">
                  <c:v>99.462369538905079</c:v>
                </c:pt>
                <c:pt idx="90">
                  <c:v>99.353867712475761</c:v>
                </c:pt>
                <c:pt idx="91">
                  <c:v>99.254697736235414</c:v>
                </c:pt>
                <c:pt idx="92">
                  <c:v>99.169827121896247</c:v>
                </c:pt>
                <c:pt idx="93">
                  <c:v>99.106772783332431</c:v>
                </c:pt>
                <c:pt idx="94">
                  <c:v>99.076563981290604</c:v>
                </c:pt>
                <c:pt idx="95">
                  <c:v>99.094961851343371</c:v>
                </c:pt>
                <c:pt idx="96">
                  <c:v>99.183893437507933</c:v>
                </c:pt>
                <c:pt idx="97">
                  <c:v>99.373029658595954</c:v>
                </c:pt>
                <c:pt idx="98">
                  <c:v>99.701372460411491</c:v>
                </c:pt>
                <c:pt idx="99">
                  <c:v>100.2186381320217</c:v>
                </c:pt>
                <c:pt idx="100">
                  <c:v>100.98614078518504</c:v>
                </c:pt>
                <c:pt idx="101">
                  <c:v>102.07680666560809</c:v>
                </c:pt>
                <c:pt idx="102">
                  <c:v>103.57390596229098</c:v>
                </c:pt>
                <c:pt idx="103">
                  <c:v>105.56809704354775</c:v>
                </c:pt>
                <c:pt idx="104">
                  <c:v>108.15246065091125</c:v>
                </c:pt>
                <c:pt idx="105">
                  <c:v>111.41537317898634</c:v>
                </c:pt>
                <c:pt idx="106">
                  <c:v>115.43132492792017</c:v>
                </c:pt>
                <c:pt idx="107">
                  <c:v>120.25008452482373</c:v>
                </c:pt>
                <c:pt idx="108">
                  <c:v>125.88479469128663</c:v>
                </c:pt>
                <c:pt idx="109">
                  <c:v>132.29928295402783</c:v>
                </c:pt>
                <c:pt idx="110">
                  <c:v>139.39338679315057</c:v>
                </c:pt>
                <c:pt idx="111">
                  <c:v>146.98178957012271</c:v>
                </c:pt>
                <c:pt idx="112">
                  <c:v>154.7579400474815</c:v>
                </c:pt>
                <c:pt idx="113">
                  <c:v>162.23630655585913</c:v>
                </c:pt>
                <c:pt idx="114">
                  <c:v>168.68511673714721</c:v>
                </c:pt>
                <c:pt idx="115">
                  <c:v>173.10350324268938</c:v>
                </c:pt>
                <c:pt idx="116">
                  <c:v>174.33742934709636</c:v>
                </c:pt>
                <c:pt idx="117">
                  <c:v>171.40600554915665</c:v>
                </c:pt>
                <c:pt idx="118">
                  <c:v>163.97614878198141</c:v>
                </c:pt>
                <c:pt idx="119">
                  <c:v>152.73920784285136</c:v>
                </c:pt>
                <c:pt idx="120">
                  <c:v>139.38707997937991</c:v>
                </c:pt>
                <c:pt idx="121">
                  <c:v>126.08909189356314</c:v>
                </c:pt>
                <c:pt idx="122">
                  <c:v>114.72066554534409</c:v>
                </c:pt>
                <c:pt idx="123">
                  <c:v>106.28445478741318</c:v>
                </c:pt>
                <c:pt idx="124">
                  <c:v>100.81173781693045</c:v>
                </c:pt>
                <c:pt idx="125">
                  <c:v>97.685012244395381</c:v>
                </c:pt>
                <c:pt idx="126">
                  <c:v>96.091835686073068</c:v>
                </c:pt>
                <c:pt idx="127">
                  <c:v>95.350015671293832</c:v>
                </c:pt>
                <c:pt idx="128">
                  <c:v>95.02407908619432</c:v>
                </c:pt>
                <c:pt idx="129">
                  <c:v>94.897699152372169</c:v>
                </c:pt>
                <c:pt idx="130">
                  <c:v>94.900125455481358</c:v>
                </c:pt>
                <c:pt idx="131">
                  <c:v>95.046626842061244</c:v>
                </c:pt>
                <c:pt idx="132">
                  <c:v>95.407797005959424</c:v>
                </c:pt>
                <c:pt idx="133">
                  <c:v>96.099189911199801</c:v>
                </c:pt>
                <c:pt idx="134">
                  <c:v>97.277730358271242</c:v>
                </c:pt>
                <c:pt idx="135">
                  <c:v>99.133232738946845</c:v>
                </c:pt>
                <c:pt idx="136">
                  <c:v>101.86598382009529</c:v>
                </c:pt>
                <c:pt idx="137">
                  <c:v>105.64435490418313</c:v>
                </c:pt>
                <c:pt idx="138">
                  <c:v>110.54180754267531</c:v>
                </c:pt>
                <c:pt idx="139">
                  <c:v>116.46193100698639</c:v>
                </c:pt>
                <c:pt idx="140">
                  <c:v>123.07229380123282</c:v>
                </c:pt>
                <c:pt idx="141">
                  <c:v>129.77817256574826</c:v>
                </c:pt>
                <c:pt idx="142">
                  <c:v>135.76778422876524</c:v>
                </c:pt>
                <c:pt idx="143">
                  <c:v>140.14434982299619</c:v>
                </c:pt>
                <c:pt idx="144">
                  <c:v>142.12713910429812</c:v>
                </c:pt>
                <c:pt idx="145">
                  <c:v>141.26545730931372</c:v>
                </c:pt>
                <c:pt idx="146">
                  <c:v>137.58746675720516</c:v>
                </c:pt>
                <c:pt idx="147">
                  <c:v>131.61824371477456</c:v>
                </c:pt>
                <c:pt idx="148">
                  <c:v>124.24963922433523</c:v>
                </c:pt>
                <c:pt idx="149">
                  <c:v>116.50662929443121</c:v>
                </c:pt>
                <c:pt idx="150">
                  <c:v>109.29756645465807</c:v>
                </c:pt>
                <c:pt idx="151">
                  <c:v>103.23576485215035</c:v>
                </c:pt>
                <c:pt idx="152">
                  <c:v>98.579623456033104</c:v>
                </c:pt>
                <c:pt idx="153">
                  <c:v>95.283515034145793</c:v>
                </c:pt>
                <c:pt idx="154">
                  <c:v>93.11198084201348</c:v>
                </c:pt>
                <c:pt idx="155">
                  <c:v>91.760923528711388</c:v>
                </c:pt>
                <c:pt idx="156">
                  <c:v>90.946682421908775</c:v>
                </c:pt>
                <c:pt idx="157">
                  <c:v>90.450421351726177</c:v>
                </c:pt>
                <c:pt idx="158">
                  <c:v>90.125785408719238</c:v>
                </c:pt>
                <c:pt idx="159">
                  <c:v>89.886019695227731</c:v>
                </c:pt>
                <c:pt idx="160">
                  <c:v>89.684985008397334</c:v>
                </c:pt>
                <c:pt idx="161">
                  <c:v>89.500508271067801</c:v>
                </c:pt>
                <c:pt idx="162">
                  <c:v>89.322924816769856</c:v>
                </c:pt>
                <c:pt idx="163">
                  <c:v>89.148412968851758</c:v>
                </c:pt>
                <c:pt idx="164">
                  <c:v>88.97560974083045</c:v>
                </c:pt>
                <c:pt idx="165">
                  <c:v>88.804085509624386</c:v>
                </c:pt>
                <c:pt idx="166">
                  <c:v>88.633727734053736</c:v>
                </c:pt>
                <c:pt idx="167">
                  <c:v>88.464516593452373</c:v>
                </c:pt>
                <c:pt idx="168">
                  <c:v>88.296451471262387</c:v>
                </c:pt>
                <c:pt idx="169">
                  <c:v>88.129529681802978</c:v>
                </c:pt>
                <c:pt idx="170">
                  <c:v>87.963741553240354</c:v>
                </c:pt>
                <c:pt idx="171">
                  <c:v>87.799070132836022</c:v>
                </c:pt>
                <c:pt idx="172">
                  <c:v>87.635492040618573</c:v>
                </c:pt>
                <c:pt idx="173">
                  <c:v>87.47297853159435</c:v>
                </c:pt>
                <c:pt idx="174">
                  <c:v>87.311496530343561</c:v>
                </c:pt>
                <c:pt idx="175">
                  <c:v>87.15100958138035</c:v>
                </c:pt>
                <c:pt idx="176">
                  <c:v>86.991478702432303</c:v>
                </c:pt>
                <c:pt idx="177">
                  <c:v>86.832863139273684</c:v>
                </c:pt>
                <c:pt idx="178">
                  <c:v>86.675121024801825</c:v>
                </c:pt>
                <c:pt idx="179">
                  <c:v>86.518209947148648</c:v>
                </c:pt>
                <c:pt idx="180">
                  <c:v>86.362087432920674</c:v>
                </c:pt>
                <c:pt idx="181">
                  <c:v>86.206711352450782</c:v>
                </c:pt>
                <c:pt idx="182">
                  <c:v>86.052040254340625</c:v>
                </c:pt>
                <c:pt idx="183">
                  <c:v>85.89803363666627</c:v>
                </c:pt>
                <c:pt idx="184">
                  <c:v>85.744652162081451</c:v>
                </c:pt>
                <c:pt idx="185">
                  <c:v>85.591857823748356</c:v>
                </c:pt>
                <c:pt idx="186">
                  <c:v>85.439614068607057</c:v>
                </c:pt>
                <c:pt idx="187">
                  <c:v>85.287885884002193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105.75347809395579</c:v>
                </c:pt>
                <c:pt idx="9">
                  <c:v>105.81374713534466</c:v>
                </c:pt>
                <c:pt idx="10">
                  <c:v>105.87350113258088</c:v>
                </c:pt>
                <c:pt idx="11">
                  <c:v>105.93263194028525</c:v>
                </c:pt>
                <c:pt idx="12">
                  <c:v>105.99101746427753</c:v>
                </c:pt>
                <c:pt idx="13">
                  <c:v>106.04852046451865</c:v>
                </c:pt>
                <c:pt idx="14">
                  <c:v>106.1049873535886</c:v>
                </c:pt>
                <c:pt idx="15">
                  <c:v>106.16024701608738</c:v>
                </c:pt>
                <c:pt idx="16">
                  <c:v>106.21410968041292</c:v>
                </c:pt>
                <c:pt idx="17">
                  <c:v>106.26636588101503</c:v>
                </c:pt>
                <c:pt idx="18">
                  <c:v>106.31678555630776</c:v>
                </c:pt>
                <c:pt idx="19">
                  <c:v>106.36511733472173</c:v>
                </c:pt>
                <c:pt idx="20">
                  <c:v>106.41108806858018</c:v>
                </c:pt>
                <c:pt idx="21">
                  <c:v>106.45440268215644</c:v>
                </c:pt>
                <c:pt idx="22">
                  <c:v>106.49474440587673</c:v>
                </c:pt>
                <c:pt idx="23">
                  <c:v>106.53177547249985</c:v>
                </c:pt>
                <c:pt idx="24">
                  <c:v>106.56513835246425</c:v>
                </c:pt>
                <c:pt idx="25">
                  <c:v>106.59445760358007</c:v>
                </c:pt>
                <c:pt idx="26">
                  <c:v>106.6193424039637</c:v>
                </c:pt>
                <c:pt idx="27">
                  <c:v>106.63938982570019</c:v>
                </c:pt>
                <c:pt idx="28">
                  <c:v>106.65418888943341</c:v>
                </c:pt>
                <c:pt idx="29">
                  <c:v>106.66332541642768</c:v>
                </c:pt>
                <c:pt idx="30">
                  <c:v>106.66638766449201</c:v>
                </c:pt>
                <c:pt idx="31">
                  <c:v>106.66297269789479</c:v>
                </c:pt>
                <c:pt idx="32">
                  <c:v>106.65269340003775</c:v>
                </c:pt>
                <c:pt idx="33">
                  <c:v>106.63518599294133</c:v>
                </c:pt>
                <c:pt idx="34">
                  <c:v>106.61011788199194</c:v>
                </c:pt>
                <c:pt idx="35">
                  <c:v>106.57719560107552</c:v>
                </c:pt>
                <c:pt idx="36">
                  <c:v>106.53617259583504</c:v>
                </c:pt>
                <c:pt idx="37">
                  <c:v>106.48685655523789</c:v>
                </c:pt>
                <c:pt idx="38">
                  <c:v>106.42911598766928</c:v>
                </c:pt>
                <c:pt idx="39">
                  <c:v>106.36288574051932</c:v>
                </c:pt>
                <c:pt idx="40">
                  <c:v>106.28817118378095</c:v>
                </c:pt>
                <c:pt idx="41">
                  <c:v>106.20505081912198</c:v>
                </c:pt>
                <c:pt idx="42">
                  <c:v>106.11367713507634</c:v>
                </c:pt>
                <c:pt idx="43">
                  <c:v>106.01427560341229</c:v>
                </c:pt>
                <c:pt idx="44">
                  <c:v>105.90714179667805</c:v>
                </c:pt>
                <c:pt idx="45">
                  <c:v>105.79263669639523</c:v>
                </c:pt>
                <c:pt idx="46">
                  <c:v>105.67118034865274</c:v>
                </c:pt>
                <c:pt idx="47">
                  <c:v>105.54324410225547</c:v>
                </c:pt>
                <c:pt idx="48">
                  <c:v>105.40934172815847</c:v>
                </c:pt>
                <c:pt idx="49">
                  <c:v>105.27001976314557</c:v>
                </c:pt>
                <c:pt idx="50">
                  <c:v>105.12584744294084</c:v>
                </c:pt>
                <c:pt idx="51">
                  <c:v>104.97740658961237</c:v>
                </c:pt>
                <c:pt idx="52">
                  <c:v>104.82528179671112</c:v>
                </c:pt>
                <c:pt idx="53">
                  <c:v>104.67005121627291</c:v>
                </c:pt>
                <c:pt idx="54">
                  <c:v>104.51227819902468</c:v>
                </c:pt>
                <c:pt idx="55">
                  <c:v>104.35250397795029</c:v>
                </c:pt>
                <c:pt idx="56">
                  <c:v>104.1912415209289</c:v>
                </c:pt>
                <c:pt idx="57">
                  <c:v>104.02897061515795</c:v>
                </c:pt>
                <c:pt idx="58">
                  <c:v>103.86613418839114</c:v>
                </c:pt>
                <c:pt idx="59">
                  <c:v>103.70313582249354</c:v>
                </c:pt>
                <c:pt idx="60">
                  <c:v>103.54033837516666</c:v>
                </c:pt>
                <c:pt idx="61">
                  <c:v>103.37806359659827</c:v>
                </c:pt>
                <c:pt idx="62">
                  <c:v>103.2165926090273</c:v>
                </c:pt>
                <c:pt idx="63">
                  <c:v>103.05616710788281</c:v>
                </c:pt>
                <c:pt idx="64">
                  <c:v>102.89699114189894</c:v>
                </c:pt>
                <c:pt idx="65">
                  <c:v>102.73923333482851</c:v>
                </c:pt>
                <c:pt idx="66">
                  <c:v>102.5830294214214</c:v>
                </c:pt>
                <c:pt idx="67">
                  <c:v>102.42848498362417</c:v>
                </c:pt>
                <c:pt idx="68">
                  <c:v>102.27567828810258</c:v>
                </c:pt>
                <c:pt idx="69">
                  <c:v>102.12466314201909</c:v>
                </c:pt>
                <c:pt idx="70">
                  <c:v>101.97547169960289</c:v>
                </c:pt>
                <c:pt idx="71">
                  <c:v>101.82811716675982</c:v>
                </c:pt>
                <c:pt idx="72">
                  <c:v>101.68259636433787</c:v>
                </c:pt>
                <c:pt idx="73">
                  <c:v>101.53889212242854</c:v>
                </c:pt>
                <c:pt idx="74">
                  <c:v>101.39697548814326</c:v>
                </c:pt>
                <c:pt idx="75">
                  <c:v>101.25680773765723</c:v>
                </c:pt>
                <c:pt idx="76">
                  <c:v>101.11834219005486</c:v>
                </c:pt>
                <c:pt idx="77">
                  <c:v>100.98152582577799</c:v>
                </c:pt>
                <c:pt idx="78">
                  <c:v>100.84630071644322</c:v>
                </c:pt>
                <c:pt idx="79">
                  <c:v>100.7126052756382</c:v>
                </c:pt>
                <c:pt idx="80">
                  <c:v>100.58037534221187</c:v>
                </c:pt>
                <c:pt idx="81">
                  <c:v>100.44954510870774</c:v>
                </c:pt>
                <c:pt idx="82">
                  <c:v>100.32004790811294</c:v>
                </c:pt>
                <c:pt idx="83">
                  <c:v>100.19181687214008</c:v>
                </c:pt>
                <c:pt idx="84">
                  <c:v>100.06478547394701</c:v>
                </c:pt>
                <c:pt idx="85">
                  <c:v>99.938887967627238</c:v>
                </c:pt>
                <c:pt idx="86">
                  <c:v>99.814059736053252</c:v>
                </c:pt>
                <c:pt idx="87">
                  <c:v>99.690237557791988</c:v>
                </c:pt>
                <c:pt idx="88">
                  <c:v>99.567359802886656</c:v>
                </c:pt>
                <c:pt idx="89">
                  <c:v>99.445366566354096</c:v>
                </c:pt>
                <c:pt idx="90">
                  <c:v>99.324199747307205</c:v>
                </c:pt>
                <c:pt idx="91">
                  <c:v>99.203803080704489</c:v>
                </c:pt>
                <c:pt idx="92">
                  <c:v>99.084122127863552</c:v>
                </c:pt>
                <c:pt idx="93">
                  <c:v>98.965104231066846</c:v>
                </c:pt>
                <c:pt idx="94">
                  <c:v>98.846698436838253</c:v>
                </c:pt>
                <c:pt idx="95">
                  <c:v>98.728855391783796</c:v>
                </c:pt>
                <c:pt idx="96">
                  <c:v>98.611527214271135</c:v>
                </c:pt>
                <c:pt idx="97">
                  <c:v>98.494667344665601</c:v>
                </c:pt>
                <c:pt idx="98">
                  <c:v>98.378230376352022</c:v>
                </c:pt>
                <c:pt idx="99">
                  <c:v>98.262171869342694</c:v>
                </c:pt>
                <c:pt idx="100">
                  <c:v>98.146448147908146</c:v>
                </c:pt>
                <c:pt idx="101">
                  <c:v>98.03101608336398</c:v>
                </c:pt>
                <c:pt idx="102">
                  <c:v>97.915832862907223</c:v>
                </c:pt>
                <c:pt idx="103">
                  <c:v>97.800855745218442</c:v>
                </c:pt>
                <c:pt idx="104">
                  <c:v>97.686041803435657</c:v>
                </c:pt>
                <c:pt idx="105">
                  <c:v>97.571347656064987</c:v>
                </c:pt>
                <c:pt idx="106">
                  <c:v>97.456729186426614</c:v>
                </c:pt>
                <c:pt idx="107">
                  <c:v>97.342141251349176</c:v>
                </c:pt>
                <c:pt idx="108">
                  <c:v>97.227537380028991</c:v>
                </c:pt>
                <c:pt idx="109">
                  <c:v>97.112869464271412</c:v>
                </c:pt>
                <c:pt idx="110">
                  <c:v>96.998087441739486</c:v>
                </c:pt>
                <c:pt idx="111">
                  <c:v>96.883138974361472</c:v>
                </c:pt>
                <c:pt idx="112">
                  <c:v>96.767969124703413</c:v>
                </c:pt>
                <c:pt idx="113">
                  <c:v>96.652520033906598</c:v>
                </c:pt>
                <c:pt idx="114">
                  <c:v>96.536730605729289</c:v>
                </c:pt>
                <c:pt idx="115">
                  <c:v>96.420536202324215</c:v>
                </c:pt>
                <c:pt idx="116">
                  <c:v>96.303868358626005</c:v>
                </c:pt>
                <c:pt idx="117">
                  <c:v>96.186654523610642</c:v>
                </c:pt>
                <c:pt idx="118">
                  <c:v>96.068817838202165</c:v>
                </c:pt>
                <c:pt idx="119">
                  <c:v>95.950276961212708</c:v>
                </c:pt>
                <c:pt idx="120">
                  <c:v>95.830945956361361</c:v>
                </c:pt>
                <c:pt idx="121">
                  <c:v>95.710734255058355</c:v>
                </c:pt>
                <c:pt idx="122">
                  <c:v>95.589546711174677</c:v>
                </c:pt>
                <c:pt idx="123">
                  <c:v>95.467283765322591</c:v>
                </c:pt>
                <c:pt idx="124">
                  <c:v>95.343841737108733</c:v>
                </c:pt>
                <c:pt idx="125">
                  <c:v>95.219113264209042</c:v>
                </c:pt>
                <c:pt idx="126">
                  <c:v>95.092987906760385</c:v>
                </c:pt>
                <c:pt idx="127">
                  <c:v>94.965352934245161</c:v>
                </c:pt>
                <c:pt idx="128">
                  <c:v>94.83609430954148</c:v>
                </c:pt>
                <c:pt idx="129">
                  <c:v>94.705097880908241</c:v>
                </c:pt>
                <c:pt idx="130">
                  <c:v>94.572250787191436</c:v>
                </c:pt>
                <c:pt idx="131">
                  <c:v>94.437443074361497</c:v>
                </c:pt>
                <c:pt idx="132">
                  <c:v>94.300569512601669</c:v>
                </c:pt>
                <c:pt idx="133">
                  <c:v>94.161531592680404</c:v>
                </c:pt>
                <c:pt idx="134">
                  <c:v>94.020239668538593</c:v>
                </c:pt>
                <c:pt idx="135">
                  <c:v>93.876615200383327</c:v>
                </c:pt>
                <c:pt idx="136">
                  <c:v>93.730593039783017</c:v>
                </c:pt>
                <c:pt idx="137">
                  <c:v>93.582123686184701</c:v>
                </c:pt>
                <c:pt idx="138">
                  <c:v>93.431175433957961</c:v>
                </c:pt>
                <c:pt idx="139">
                  <c:v>93.277736321639281</c:v>
                </c:pt>
                <c:pt idx="140">
                  <c:v>93.121815791620051</c:v>
                </c:pt>
                <c:pt idx="141">
                  <c:v>92.963445970073195</c:v>
                </c:pt>
                <c:pt idx="142">
                  <c:v>92.80268248415365</c:v>
                </c:pt>
                <c:pt idx="143">
                  <c:v>92.639604746731166</c:v>
                </c:pt>
                <c:pt idx="144">
                  <c:v>92.474315657907454</c:v>
                </c:pt>
                <c:pt idx="145">
                  <c:v>92.306940696535861</c:v>
                </c:pt>
                <c:pt idx="146">
                  <c:v>92.137626402549131</c:v>
                </c:pt>
                <c:pt idx="147">
                  <c:v>91.966538280270399</c:v>
                </c:pt>
                <c:pt idx="148">
                  <c:v>91.793858181886989</c:v>
                </c:pt>
                <c:pt idx="149">
                  <c:v>91.619781256648878</c:v>
                </c:pt>
                <c:pt idx="150">
                  <c:v>91.444512573015487</c:v>
                </c:pt>
                <c:pt idx="151">
                  <c:v>91.268263536197452</c:v>
                </c:pt>
                <c:pt idx="152">
                  <c:v>91.091248231197696</c:v>
                </c:pt>
                <c:pt idx="153">
                  <c:v>90.91367982112277</c:v>
                </c:pt>
                <c:pt idx="154">
                  <c:v>90.735767122528259</c:v>
                </c:pt>
                <c:pt idx="155">
                  <c:v>90.557711464862564</c:v>
                </c:pt>
                <c:pt idx="156">
                  <c:v>90.379703921192913</c:v>
                </c:pt>
                <c:pt idx="157">
                  <c:v>90.201922974173414</c:v>
                </c:pt>
                <c:pt idx="158">
                  <c:v>90.024532656589969</c:v>
                </c:pt>
                <c:pt idx="159">
                  <c:v>89.84768118163278</c:v>
                </c:pt>
                <c:pt idx="160">
                  <c:v>89.671500055880301</c:v>
                </c:pt>
                <c:pt idx="161">
                  <c:v>89.496103649014984</c:v>
                </c:pt>
                <c:pt idx="162">
                  <c:v>89.321589179289845</c:v>
                </c:pt>
                <c:pt idx="163">
                  <c:v>89.148037063047795</c:v>
                </c:pt>
                <c:pt idx="164">
                  <c:v>88.97551157011091</c:v>
                </c:pt>
                <c:pt idx="165">
                  <c:v>88.804061724243198</c:v>
                </c:pt>
                <c:pt idx="166">
                  <c:v>88.633722388589334</c:v>
                </c:pt>
                <c:pt idx="167">
                  <c:v>88.464515479316745</c:v>
                </c:pt>
                <c:pt idx="168">
                  <c:v>88.29645125593207</c:v>
                </c:pt>
                <c:pt idx="169">
                  <c:v>88.129529643216927</c:v>
                </c:pt>
                <c:pt idx="170">
                  <c:v>87.963741546830292</c:v>
                </c:pt>
                <c:pt idx="171">
                  <c:v>87.799070131848936</c:v>
                </c:pt>
                <c:pt idx="172">
                  <c:v>87.635492040477686</c:v>
                </c:pt>
                <c:pt idx="173">
                  <c:v>87.47297853157572</c:v>
                </c:pt>
                <c:pt idx="174">
                  <c:v>87.311496530341273</c:v>
                </c:pt>
                <c:pt idx="175">
                  <c:v>87.151009581380094</c:v>
                </c:pt>
                <c:pt idx="176">
                  <c:v>86.991478702432275</c:v>
                </c:pt>
                <c:pt idx="177">
                  <c:v>86.832863139273684</c:v>
                </c:pt>
                <c:pt idx="178">
                  <c:v>86.675121024801825</c:v>
                </c:pt>
                <c:pt idx="179">
                  <c:v>86.518209947148648</c:v>
                </c:pt>
                <c:pt idx="180">
                  <c:v>86.362087432920674</c:v>
                </c:pt>
                <c:pt idx="181">
                  <c:v>86.206711352450782</c:v>
                </c:pt>
                <c:pt idx="182">
                  <c:v>86.052040254340625</c:v>
                </c:pt>
                <c:pt idx="183">
                  <c:v>85.89803363666627</c:v>
                </c:pt>
                <c:pt idx="184">
                  <c:v>85.744652162081451</c:v>
                </c:pt>
                <c:pt idx="185">
                  <c:v>85.591857823748356</c:v>
                </c:pt>
                <c:pt idx="186">
                  <c:v>85.439614068607057</c:v>
                </c:pt>
                <c:pt idx="187">
                  <c:v>85.287885884002193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111.381</c:v>
                </c:pt>
                <c:pt idx="1">
                  <c:v>110.762</c:v>
                </c:pt>
                <c:pt idx="2">
                  <c:v>109.825</c:v>
                </c:pt>
                <c:pt idx="3">
                  <c:v>110.238</c:v>
                </c:pt>
                <c:pt idx="4">
                  <c:v>111.762</c:v>
                </c:pt>
                <c:pt idx="5">
                  <c:v>110.92100000000001</c:v>
                </c:pt>
                <c:pt idx="6">
                  <c:v>111.01600000000001</c:v>
                </c:pt>
                <c:pt idx="7">
                  <c:v>111.30200000000001</c:v>
                </c:pt>
                <c:pt idx="8">
                  <c:v>110.27</c:v>
                </c:pt>
                <c:pt idx="9">
                  <c:v>110.127</c:v>
                </c:pt>
                <c:pt idx="10">
                  <c:v>110.36499999999999</c:v>
                </c:pt>
                <c:pt idx="11">
                  <c:v>110.111</c:v>
                </c:pt>
                <c:pt idx="12">
                  <c:v>109.794</c:v>
                </c:pt>
                <c:pt idx="13">
                  <c:v>110.68300000000001</c:v>
                </c:pt>
                <c:pt idx="14">
                  <c:v>110.825</c:v>
                </c:pt>
                <c:pt idx="15">
                  <c:v>109.714</c:v>
                </c:pt>
                <c:pt idx="16">
                  <c:v>108.333</c:v>
                </c:pt>
                <c:pt idx="17">
                  <c:v>108.349</c:v>
                </c:pt>
                <c:pt idx="18">
                  <c:v>110.175</c:v>
                </c:pt>
                <c:pt idx="19">
                  <c:v>109.968</c:v>
                </c:pt>
                <c:pt idx="20">
                  <c:v>110.667</c:v>
                </c:pt>
                <c:pt idx="21">
                  <c:v>109.413</c:v>
                </c:pt>
                <c:pt idx="22">
                  <c:v>108.73</c:v>
                </c:pt>
                <c:pt idx="23">
                  <c:v>111.968</c:v>
                </c:pt>
                <c:pt idx="24">
                  <c:v>110.619</c:v>
                </c:pt>
                <c:pt idx="25">
                  <c:v>111.651</c:v>
                </c:pt>
                <c:pt idx="26">
                  <c:v>110.762</c:v>
                </c:pt>
                <c:pt idx="27">
                  <c:v>114.01600000000001</c:v>
                </c:pt>
                <c:pt idx="28">
                  <c:v>114.31699999999999</c:v>
                </c:pt>
                <c:pt idx="29">
                  <c:v>114.111</c:v>
                </c:pt>
                <c:pt idx="30">
                  <c:v>112.825</c:v>
                </c:pt>
                <c:pt idx="31">
                  <c:v>115.048</c:v>
                </c:pt>
                <c:pt idx="32">
                  <c:v>115.98399999999999</c:v>
                </c:pt>
                <c:pt idx="33">
                  <c:v>113.77800000000001</c:v>
                </c:pt>
                <c:pt idx="34">
                  <c:v>116.794</c:v>
                </c:pt>
                <c:pt idx="35">
                  <c:v>116.01600000000001</c:v>
                </c:pt>
                <c:pt idx="36">
                  <c:v>115.952</c:v>
                </c:pt>
                <c:pt idx="37">
                  <c:v>115.444</c:v>
                </c:pt>
                <c:pt idx="38">
                  <c:v>116.286</c:v>
                </c:pt>
                <c:pt idx="39">
                  <c:v>118.794</c:v>
                </c:pt>
                <c:pt idx="40">
                  <c:v>121.77800000000001</c:v>
                </c:pt>
                <c:pt idx="41">
                  <c:v>122.651</c:v>
                </c:pt>
                <c:pt idx="42">
                  <c:v>127.73</c:v>
                </c:pt>
                <c:pt idx="43">
                  <c:v>128.429</c:v>
                </c:pt>
                <c:pt idx="44">
                  <c:v>129.77799999999999</c:v>
                </c:pt>
                <c:pt idx="45">
                  <c:v>136.49199999999999</c:v>
                </c:pt>
                <c:pt idx="46">
                  <c:v>144.12700000000001</c:v>
                </c:pt>
                <c:pt idx="47">
                  <c:v>149.619</c:v>
                </c:pt>
                <c:pt idx="48">
                  <c:v>159.762</c:v>
                </c:pt>
                <c:pt idx="49">
                  <c:v>169.39699999999999</c:v>
                </c:pt>
                <c:pt idx="50">
                  <c:v>180.762</c:v>
                </c:pt>
                <c:pt idx="51">
                  <c:v>191.60300000000001</c:v>
                </c:pt>
                <c:pt idx="52">
                  <c:v>202.905</c:v>
                </c:pt>
                <c:pt idx="53">
                  <c:v>211.82499999999999</c:v>
                </c:pt>
                <c:pt idx="54">
                  <c:v>217.17500000000001</c:v>
                </c:pt>
                <c:pt idx="55">
                  <c:v>221.19</c:v>
                </c:pt>
                <c:pt idx="56">
                  <c:v>222.762</c:v>
                </c:pt>
                <c:pt idx="57">
                  <c:v>222.095</c:v>
                </c:pt>
                <c:pt idx="58">
                  <c:v>216.84100000000001</c:v>
                </c:pt>
                <c:pt idx="59">
                  <c:v>210.34899999999999</c:v>
                </c:pt>
                <c:pt idx="60">
                  <c:v>195.381</c:v>
                </c:pt>
                <c:pt idx="61">
                  <c:v>176.762</c:v>
                </c:pt>
                <c:pt idx="62">
                  <c:v>156.22200000000001</c:v>
                </c:pt>
                <c:pt idx="63">
                  <c:v>134.77799999999999</c:v>
                </c:pt>
                <c:pt idx="64">
                  <c:v>118.476</c:v>
                </c:pt>
                <c:pt idx="65">
                  <c:v>115.873</c:v>
                </c:pt>
                <c:pt idx="66">
                  <c:v>117.206</c:v>
                </c:pt>
                <c:pt idx="67">
                  <c:v>119.571</c:v>
                </c:pt>
                <c:pt idx="68">
                  <c:v>124.39700000000001</c:v>
                </c:pt>
                <c:pt idx="69">
                  <c:v>128.25399999999999</c:v>
                </c:pt>
                <c:pt idx="70">
                  <c:v>133.429</c:v>
                </c:pt>
                <c:pt idx="71">
                  <c:v>139.524</c:v>
                </c:pt>
                <c:pt idx="72">
                  <c:v>151.30199999999999</c:v>
                </c:pt>
                <c:pt idx="73">
                  <c:v>160.905</c:v>
                </c:pt>
                <c:pt idx="74">
                  <c:v>169.857</c:v>
                </c:pt>
                <c:pt idx="75">
                  <c:v>176.46</c:v>
                </c:pt>
                <c:pt idx="76">
                  <c:v>183.27</c:v>
                </c:pt>
                <c:pt idx="77">
                  <c:v>188.06299999999999</c:v>
                </c:pt>
                <c:pt idx="78">
                  <c:v>187.79400000000001</c:v>
                </c:pt>
                <c:pt idx="79">
                  <c:v>189.81</c:v>
                </c:pt>
                <c:pt idx="80">
                  <c:v>184.41300000000001</c:v>
                </c:pt>
                <c:pt idx="81">
                  <c:v>173.65100000000001</c:v>
                </c:pt>
                <c:pt idx="82">
                  <c:v>158.39699999999999</c:v>
                </c:pt>
                <c:pt idx="83">
                  <c:v>140.048</c:v>
                </c:pt>
                <c:pt idx="84">
                  <c:v>117.54</c:v>
                </c:pt>
                <c:pt idx="85">
                  <c:v>105.22199999999999</c:v>
                </c:pt>
                <c:pt idx="86">
                  <c:v>99.46</c:v>
                </c:pt>
                <c:pt idx="87">
                  <c:v>98.27</c:v>
                </c:pt>
                <c:pt idx="88">
                  <c:v>98.048000000000002</c:v>
                </c:pt>
                <c:pt idx="89">
                  <c:v>98.381</c:v>
                </c:pt>
                <c:pt idx="90">
                  <c:v>99.381</c:v>
                </c:pt>
                <c:pt idx="91">
                  <c:v>98.46</c:v>
                </c:pt>
                <c:pt idx="92">
                  <c:v>98.968000000000004</c:v>
                </c:pt>
                <c:pt idx="93">
                  <c:v>98.126999999999995</c:v>
                </c:pt>
                <c:pt idx="94">
                  <c:v>98.126999999999995</c:v>
                </c:pt>
                <c:pt idx="95">
                  <c:v>98.635000000000005</c:v>
                </c:pt>
                <c:pt idx="96">
                  <c:v>97.412999999999997</c:v>
                </c:pt>
                <c:pt idx="97">
                  <c:v>97.048000000000002</c:v>
                </c:pt>
                <c:pt idx="98">
                  <c:v>99.54</c:v>
                </c:pt>
                <c:pt idx="99">
                  <c:v>99.444000000000003</c:v>
                </c:pt>
                <c:pt idx="100">
                  <c:v>100.84099999999999</c:v>
                </c:pt>
                <c:pt idx="101">
                  <c:v>98.905000000000001</c:v>
                </c:pt>
                <c:pt idx="102">
                  <c:v>98.016000000000005</c:v>
                </c:pt>
                <c:pt idx="103">
                  <c:v>95.429000000000002</c:v>
                </c:pt>
                <c:pt idx="104">
                  <c:v>95.73</c:v>
                </c:pt>
                <c:pt idx="105">
                  <c:v>94.793999999999997</c:v>
                </c:pt>
                <c:pt idx="106">
                  <c:v>96.126999999999995</c:v>
                </c:pt>
                <c:pt idx="107">
                  <c:v>96.111000000000004</c:v>
                </c:pt>
                <c:pt idx="108">
                  <c:v>94.713999999999999</c:v>
                </c:pt>
                <c:pt idx="109">
                  <c:v>95.81</c:v>
                </c:pt>
                <c:pt idx="110">
                  <c:v>95.840999999999994</c:v>
                </c:pt>
                <c:pt idx="111">
                  <c:v>94.126999999999995</c:v>
                </c:pt>
                <c:pt idx="112">
                  <c:v>93.667000000000002</c:v>
                </c:pt>
                <c:pt idx="113">
                  <c:v>92.381</c:v>
                </c:pt>
                <c:pt idx="114">
                  <c:v>94.921000000000006</c:v>
                </c:pt>
                <c:pt idx="115">
                  <c:v>92.397000000000006</c:v>
                </c:pt>
                <c:pt idx="116">
                  <c:v>91.873000000000005</c:v>
                </c:pt>
                <c:pt idx="117">
                  <c:v>93.364999999999995</c:v>
                </c:pt>
                <c:pt idx="118">
                  <c:v>92.475999999999999</c:v>
                </c:pt>
                <c:pt idx="119">
                  <c:v>92.111000000000004</c:v>
                </c:pt>
                <c:pt idx="120">
                  <c:v>93.078999999999994</c:v>
                </c:pt>
                <c:pt idx="121">
                  <c:v>92.762</c:v>
                </c:pt>
                <c:pt idx="122">
                  <c:v>91.159000000000006</c:v>
                </c:pt>
                <c:pt idx="123">
                  <c:v>93.555999999999997</c:v>
                </c:pt>
                <c:pt idx="124">
                  <c:v>91.840999999999994</c:v>
                </c:pt>
                <c:pt idx="125">
                  <c:v>93.381</c:v>
                </c:pt>
                <c:pt idx="126">
                  <c:v>90.650999999999996</c:v>
                </c:pt>
                <c:pt idx="127">
                  <c:v>90.570999999999998</c:v>
                </c:pt>
                <c:pt idx="128">
                  <c:v>90.475999999999999</c:v>
                </c:pt>
                <c:pt idx="129">
                  <c:v>88.174999999999997</c:v>
                </c:pt>
                <c:pt idx="130">
                  <c:v>92.159000000000006</c:v>
                </c:pt>
                <c:pt idx="131">
                  <c:v>89.381</c:v>
                </c:pt>
                <c:pt idx="132">
                  <c:v>92.825000000000003</c:v>
                </c:pt>
                <c:pt idx="133">
                  <c:v>89.143000000000001</c:v>
                </c:pt>
                <c:pt idx="134">
                  <c:v>90.397000000000006</c:v>
                </c:pt>
                <c:pt idx="135">
                  <c:v>90.174999999999997</c:v>
                </c:pt>
                <c:pt idx="136">
                  <c:v>88.063000000000002</c:v>
                </c:pt>
                <c:pt idx="137">
                  <c:v>87.364999999999995</c:v>
                </c:pt>
                <c:pt idx="138">
                  <c:v>90.951999999999998</c:v>
                </c:pt>
                <c:pt idx="139">
                  <c:v>90.364999999999995</c:v>
                </c:pt>
                <c:pt idx="140">
                  <c:v>87.951999999999998</c:v>
                </c:pt>
                <c:pt idx="141">
                  <c:v>89.429000000000002</c:v>
                </c:pt>
                <c:pt idx="142">
                  <c:v>87.031999999999996</c:v>
                </c:pt>
                <c:pt idx="143">
                  <c:v>89.524000000000001</c:v>
                </c:pt>
                <c:pt idx="144">
                  <c:v>90.524000000000001</c:v>
                </c:pt>
                <c:pt idx="145">
                  <c:v>89.221999999999994</c:v>
                </c:pt>
                <c:pt idx="146">
                  <c:v>87.793999999999997</c:v>
                </c:pt>
                <c:pt idx="147">
                  <c:v>87</c:v>
                </c:pt>
                <c:pt idx="148">
                  <c:v>88.555999999999997</c:v>
                </c:pt>
                <c:pt idx="149">
                  <c:v>88.206000000000003</c:v>
                </c:pt>
                <c:pt idx="150">
                  <c:v>87.412999999999997</c:v>
                </c:pt>
                <c:pt idx="151">
                  <c:v>86.555999999999997</c:v>
                </c:pt>
                <c:pt idx="152">
                  <c:v>87.238</c:v>
                </c:pt>
                <c:pt idx="153">
                  <c:v>85.856999999999999</c:v>
                </c:pt>
                <c:pt idx="154">
                  <c:v>85.46</c:v>
                </c:pt>
                <c:pt idx="155">
                  <c:v>85.968000000000004</c:v>
                </c:pt>
                <c:pt idx="156">
                  <c:v>84.048000000000002</c:v>
                </c:pt>
                <c:pt idx="157">
                  <c:v>86.221999999999994</c:v>
                </c:pt>
                <c:pt idx="158">
                  <c:v>83.856999999999999</c:v>
                </c:pt>
                <c:pt idx="159">
                  <c:v>86.412999999999997</c:v>
                </c:pt>
                <c:pt idx="160">
                  <c:v>85.81</c:v>
                </c:pt>
                <c:pt idx="161">
                  <c:v>85.983999999999995</c:v>
                </c:pt>
                <c:pt idx="162">
                  <c:v>85.667000000000002</c:v>
                </c:pt>
                <c:pt idx="163">
                  <c:v>85.840999999999994</c:v>
                </c:pt>
                <c:pt idx="164">
                  <c:v>87.111000000000004</c:v>
                </c:pt>
                <c:pt idx="165">
                  <c:v>85.444000000000003</c:v>
                </c:pt>
                <c:pt idx="166">
                  <c:v>84.983999999999995</c:v>
                </c:pt>
                <c:pt idx="167">
                  <c:v>84.19</c:v>
                </c:pt>
                <c:pt idx="168">
                  <c:v>85.111000000000004</c:v>
                </c:pt>
                <c:pt idx="169">
                  <c:v>83.951999999999998</c:v>
                </c:pt>
                <c:pt idx="170">
                  <c:v>86.825000000000003</c:v>
                </c:pt>
                <c:pt idx="171">
                  <c:v>83.619</c:v>
                </c:pt>
                <c:pt idx="172">
                  <c:v>85.254000000000005</c:v>
                </c:pt>
                <c:pt idx="173">
                  <c:v>85.602999999999994</c:v>
                </c:pt>
                <c:pt idx="174">
                  <c:v>84.111000000000004</c:v>
                </c:pt>
                <c:pt idx="175">
                  <c:v>87.444000000000003</c:v>
                </c:pt>
                <c:pt idx="176">
                  <c:v>85.921000000000006</c:v>
                </c:pt>
                <c:pt idx="177">
                  <c:v>85.444000000000003</c:v>
                </c:pt>
                <c:pt idx="178">
                  <c:v>84.936999999999998</c:v>
                </c:pt>
                <c:pt idx="179">
                  <c:v>83.126999999999995</c:v>
                </c:pt>
                <c:pt idx="180">
                  <c:v>85.063000000000002</c:v>
                </c:pt>
                <c:pt idx="181">
                  <c:v>84.174999999999997</c:v>
                </c:pt>
                <c:pt idx="182">
                  <c:v>85.905000000000001</c:v>
                </c:pt>
                <c:pt idx="183">
                  <c:v>83.286000000000001</c:v>
                </c:pt>
                <c:pt idx="184">
                  <c:v>84.667000000000002</c:v>
                </c:pt>
                <c:pt idx="185">
                  <c:v>82.936999999999998</c:v>
                </c:pt>
                <c:pt idx="186">
                  <c:v>84.429000000000002</c:v>
                </c:pt>
                <c:pt idx="187">
                  <c:v>82.840999999999994</c:v>
                </c:pt>
                <c:pt idx="188">
                  <c:v>83.635000000000005</c:v>
                </c:pt>
                <c:pt idx="189">
                  <c:v>82.206000000000003</c:v>
                </c:pt>
                <c:pt idx="190">
                  <c:v>82.078999999999994</c:v>
                </c:pt>
                <c:pt idx="191">
                  <c:v>83.381</c:v>
                </c:pt>
                <c:pt idx="192">
                  <c:v>82.094999999999999</c:v>
                </c:pt>
                <c:pt idx="193">
                  <c:v>81.364999999999995</c:v>
                </c:pt>
                <c:pt idx="194">
                  <c:v>81.856999999999999</c:v>
                </c:pt>
                <c:pt idx="195">
                  <c:v>82.254000000000005</c:v>
                </c:pt>
                <c:pt idx="196">
                  <c:v>83.364999999999995</c:v>
                </c:pt>
                <c:pt idx="197">
                  <c:v>81.619</c:v>
                </c:pt>
                <c:pt idx="198">
                  <c:v>83.492000000000004</c:v>
                </c:pt>
                <c:pt idx="199">
                  <c:v>82.429000000000002</c:v>
                </c:pt>
                <c:pt idx="200">
                  <c:v>84.364999999999995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109.15185550228433</c:v>
                </c:pt>
                <c:pt idx="1">
                  <c:v>109.31968879224657</c:v>
                </c:pt>
                <c:pt idx="2">
                  <c:v>109.48780984199252</c:v>
                </c:pt>
                <c:pt idx="3">
                  <c:v>109.65614242946013</c:v>
                </c:pt>
                <c:pt idx="4">
                  <c:v>109.82459400751773</c:v>
                </c:pt>
                <c:pt idx="5">
                  <c:v>109.99305360278757</c:v>
                </c:pt>
                <c:pt idx="6">
                  <c:v>110.16138954924205</c:v>
                </c:pt>
                <c:pt idx="7">
                  <c:v>110.32944706488485</c:v>
                </c:pt>
                <c:pt idx="8">
                  <c:v>110.49704568801761</c:v>
                </c:pt>
                <c:pt idx="9">
                  <c:v>110.66397660109746</c:v>
                </c:pt>
                <c:pt idx="10">
                  <c:v>110.82999988662178</c:v>
                </c:pt>
                <c:pt idx="11">
                  <c:v>110.99484178336975</c:v>
                </c:pt>
                <c:pt idx="12">
                  <c:v>111.1581920466889</c:v>
                </c:pt>
                <c:pt idx="13">
                  <c:v>111.31970156953643</c:v>
                </c:pt>
                <c:pt idx="14">
                  <c:v>111.47898050110871</c:v>
                </c:pt>
                <c:pt idx="15">
                  <c:v>111.63559722111796</c:v>
                </c:pt>
                <c:pt idx="16">
                  <c:v>111.78907871030465</c:v>
                </c:pt>
                <c:pt idx="17">
                  <c:v>111.93891312976018</c:v>
                </c:pt>
                <c:pt idx="18">
                  <c:v>112.08455582082516</c:v>
                </c:pt>
                <c:pt idx="19">
                  <c:v>112.22544051195203</c:v>
                </c:pt>
                <c:pt idx="20">
                  <c:v>112.36099832701105</c:v>
                </c:pt>
                <c:pt idx="21">
                  <c:v>112.49068829534355</c:v>
                </c:pt>
                <c:pt idx="22">
                  <c:v>112.61404452985774</c:v>
                </c:pt>
                <c:pt idx="23">
                  <c:v>112.7307471117724</c:v>
                </c:pt>
                <c:pt idx="24">
                  <c:v>112.84072600656408</c:v>
                </c:pt>
                <c:pt idx="25">
                  <c:v>112.94430997202383</c:v>
                </c:pt>
                <c:pt idx="26">
                  <c:v>113.04243523184748</c:v>
                </c:pt>
                <c:pt idx="27">
                  <c:v>113.13693134555362</c:v>
                </c:pt>
                <c:pt idx="28">
                  <c:v>113.23090367428759</c:v>
                </c:pt>
                <c:pt idx="29">
                  <c:v>113.32923235384271</c:v>
                </c:pt>
                <c:pt idx="30">
                  <c:v>113.43920573303402</c:v>
                </c:pt>
                <c:pt idx="31">
                  <c:v>113.57130061276629</c:v>
                </c:pt>
                <c:pt idx="32">
                  <c:v>113.74011103833719</c:v>
                </c:pt>
                <c:pt idx="33">
                  <c:v>113.96541067363218</c:v>
                </c:pt>
                <c:pt idx="34">
                  <c:v>114.27331013435251</c:v>
                </c:pt>
                <c:pt idx="35">
                  <c:v>114.69744004903021</c:v>
                </c:pt>
                <c:pt idx="36">
                  <c:v>115.28005418197763</c:v>
                </c:pt>
                <c:pt idx="37">
                  <c:v>116.07290735712897</c:v>
                </c:pt>
                <c:pt idx="38">
                  <c:v>117.13772461895728</c:v>
                </c:pt>
                <c:pt idx="39">
                  <c:v>118.54604731295387</c:v>
                </c:pt>
                <c:pt idx="40">
                  <c:v>120.3782262919698</c:v>
                </c:pt>
                <c:pt idx="41">
                  <c:v>122.72134069339778</c:v>
                </c:pt>
                <c:pt idx="42">
                  <c:v>125.66586061662663</c:v>
                </c:pt>
                <c:pt idx="43">
                  <c:v>129.3009493791927</c:v>
                </c:pt>
                <c:pt idx="44">
                  <c:v>133.70841766551942</c:v>
                </c:pt>
                <c:pt idx="45">
                  <c:v>138.95549334742736</c:v>
                </c:pt>
                <c:pt idx="46">
                  <c:v>145.08674213059209</c:v>
                </c:pt>
                <c:pt idx="47">
                  <c:v>152.11562761365798</c:v>
                </c:pt>
                <c:pt idx="48">
                  <c:v>160.0162356398142</c:v>
                </c:pt>
                <c:pt idx="49">
                  <c:v>168.71535458276978</c:v>
                </c:pt>
                <c:pt idx="50">
                  <c:v>178.08386716931557</c:v>
                </c:pt>
                <c:pt idx="51">
                  <c:v>187.9235357891566</c:v>
                </c:pt>
                <c:pt idx="52">
                  <c:v>197.94078007405383</c:v>
                </c:pt>
                <c:pt idx="53">
                  <c:v>207.69626517766179</c:v>
                </c:pt>
                <c:pt idx="54">
                  <c:v>216.52725008292418</c:v>
                </c:pt>
                <c:pt idx="55">
                  <c:v>223.47031196216744</c:v>
                </c:pt>
                <c:pt idx="56">
                  <c:v>227.26263258124726</c:v>
                </c:pt>
                <c:pt idx="57">
                  <c:v>226.53172656748103</c:v>
                </c:pt>
                <c:pt idx="58">
                  <c:v>220.2291651775304</c:v>
                </c:pt>
                <c:pt idx="59">
                  <c:v>208.19562627312442</c:v>
                </c:pt>
                <c:pt idx="60">
                  <c:v>191.55603074709757</c:v>
                </c:pt>
                <c:pt idx="61">
                  <c:v>172.62355132019815</c:v>
                </c:pt>
                <c:pt idx="62">
                  <c:v>154.24266702779886</c:v>
                </c:pt>
                <c:pt idx="63">
                  <c:v>138.87513700242437</c:v>
                </c:pt>
                <c:pt idx="64">
                  <c:v>127.91746974989863</c:v>
                </c:pt>
                <c:pt idx="65">
                  <c:v>121.56690021924938</c:v>
                </c:pt>
                <c:pt idx="66">
                  <c:v>119.18094977581725</c:v>
                </c:pt>
                <c:pt idx="67">
                  <c:v>119.81523550931031</c:v>
                </c:pt>
                <c:pt idx="68">
                  <c:v>122.6345121957103</c:v>
                </c:pt>
                <c:pt idx="69">
                  <c:v>127.07801520168439</c:v>
                </c:pt>
                <c:pt idx="70">
                  <c:v>132.83226487952851</c:v>
                </c:pt>
                <c:pt idx="71">
                  <c:v>139.72356898700102</c:v>
                </c:pt>
                <c:pt idx="72">
                  <c:v>147.61245779409293</c:v>
                </c:pt>
                <c:pt idx="73">
                  <c:v>156.31911640701409</c:v>
                </c:pt>
                <c:pt idx="74">
                  <c:v>165.57013267475702</c:v>
                </c:pt>
                <c:pt idx="75">
                  <c:v>174.93463014760749</c:v>
                </c:pt>
                <c:pt idx="76">
                  <c:v>183.71193614153702</c:v>
                </c:pt>
                <c:pt idx="77">
                  <c:v>190.77327709132356</c:v>
                </c:pt>
                <c:pt idx="78">
                  <c:v>194.48507865091648</c:v>
                </c:pt>
                <c:pt idx="79">
                  <c:v>192.98539300656074</c:v>
                </c:pt>
                <c:pt idx="80">
                  <c:v>184.99983186664545</c:v>
                </c:pt>
                <c:pt idx="81">
                  <c:v>170.88878334221488</c:v>
                </c:pt>
                <c:pt idx="82">
                  <c:v>153.07983111291793</c:v>
                </c:pt>
                <c:pt idx="83">
                  <c:v>135.23728703005222</c:v>
                </c:pt>
                <c:pt idx="84">
                  <c:v>120.57383448753545</c:v>
                </c:pt>
                <c:pt idx="85">
                  <c:v>110.54330811783707</c:v>
                </c:pt>
                <c:pt idx="86">
                  <c:v>104.7668096951917</c:v>
                </c:pt>
                <c:pt idx="87">
                  <c:v>101.91195883044881</c:v>
                </c:pt>
                <c:pt idx="88">
                  <c:v>100.64018254425906</c:v>
                </c:pt>
                <c:pt idx="89">
                  <c:v>100.06152218440073</c:v>
                </c:pt>
                <c:pt idx="90">
                  <c:v>99.731498842001542</c:v>
                </c:pt>
                <c:pt idx="91">
                  <c:v>99.475515810882655</c:v>
                </c:pt>
                <c:pt idx="92">
                  <c:v>99.238398849227266</c:v>
                </c:pt>
                <c:pt idx="93">
                  <c:v>99.005917992843578</c:v>
                </c:pt>
                <c:pt idx="94">
                  <c:v>98.775025553054803</c:v>
                </c:pt>
                <c:pt idx="95">
                  <c:v>98.545146275879517</c:v>
                </c:pt>
                <c:pt idx="96">
                  <c:v>98.316154000203085</c:v>
                </c:pt>
                <c:pt idx="97">
                  <c:v>98.087992539986843</c:v>
                </c:pt>
                <c:pt idx="98">
                  <c:v>97.860617815637553</c:v>
                </c:pt>
                <c:pt idx="99">
                  <c:v>97.633990615869465</c:v>
                </c:pt>
                <c:pt idx="100">
                  <c:v>97.408075861818162</c:v>
                </c:pt>
                <c:pt idx="101">
                  <c:v>97.182842560847917</c:v>
                </c:pt>
                <c:pt idx="102">
                  <c:v>96.958263827654747</c:v>
                </c:pt>
                <c:pt idx="103">
                  <c:v>96.734316919523025</c:v>
                </c:pt>
                <c:pt idx="104">
                  <c:v>96.510983283210692</c:v>
                </c:pt>
                <c:pt idx="105">
                  <c:v>96.288248614240018</c:v>
                </c:pt>
                <c:pt idx="106">
                  <c:v>96.066102929114379</c:v>
                </c:pt>
                <c:pt idx="107">
                  <c:v>95.844540650466953</c:v>
                </c:pt>
                <c:pt idx="108">
                  <c:v>95.623560704564724</c:v>
                </c:pt>
                <c:pt idx="109">
                  <c:v>95.403166629937857</c:v>
                </c:pt>
                <c:pt idx="110">
                  <c:v>95.183366695166526</c:v>
                </c:pt>
                <c:pt idx="111">
                  <c:v>94.964174023021485</c:v>
                </c:pt>
                <c:pt idx="112">
                  <c:v>94.745606717212425</c:v>
                </c:pt>
                <c:pt idx="113">
                  <c:v>94.527687986941487</c:v>
                </c:pt>
                <c:pt idx="114">
                  <c:v>94.310446263286536</c:v>
                </c:pt>
                <c:pt idx="115">
                  <c:v>94.09391530016029</c:v>
                </c:pt>
                <c:pt idx="116">
                  <c:v>93.878134251216167</c:v>
                </c:pt>
                <c:pt idx="117">
                  <c:v>93.663147712636018</c:v>
                </c:pt>
                <c:pt idx="118">
                  <c:v>93.449005720280027</c:v>
                </c:pt>
                <c:pt idx="119">
                  <c:v>93.23576368827608</c:v>
                </c:pt>
                <c:pt idx="120">
                  <c:v>93.023482274896551</c:v>
                </c:pt>
                <c:pt idx="121">
                  <c:v>92.812227160802749</c:v>
                </c:pt>
                <c:pt idx="122">
                  <c:v>92.602068725377535</c:v>
                </c:pt>
                <c:pt idx="123">
                  <c:v>92.393081612352276</c:v>
                </c:pt>
                <c:pt idx="124">
                  <c:v>92.185344198325922</c:v>
                </c:pt>
                <c:pt idx="125">
                  <c:v>91.978938055304212</c:v>
                </c:pt>
                <c:pt idx="126">
                  <c:v>91.773947737578027</c:v>
                </c:pt>
                <c:pt idx="127">
                  <c:v>91.570461877344272</c:v>
                </c:pt>
                <c:pt idx="128">
                  <c:v>91.368578131299373</c:v>
                </c:pt>
                <c:pt idx="129">
                  <c:v>91.168417655825678</c:v>
                </c:pt>
                <c:pt idx="130">
                  <c:v>90.970159797151425</c:v>
                </c:pt>
                <c:pt idx="131">
                  <c:v>90.774112916067992</c:v>
                </c:pt>
                <c:pt idx="132">
                  <c:v>90.580836659736974</c:v>
                </c:pt>
                <c:pt idx="133">
                  <c:v>90.391312805795252</c:v>
                </c:pt>
                <c:pt idx="134">
                  <c:v>90.207113516276493</c:v>
                </c:pt>
                <c:pt idx="135">
                  <c:v>90.030439875487957</c:v>
                </c:pt>
                <c:pt idx="136">
                  <c:v>89.863839131455535</c:v>
                </c:pt>
                <c:pt idx="137">
                  <c:v>89.709437044603263</c:v>
                </c:pt>
                <c:pt idx="138">
                  <c:v>89.567721220092409</c:v>
                </c:pt>
                <c:pt idx="139">
                  <c:v>89.436265466021581</c:v>
                </c:pt>
                <c:pt idx="140">
                  <c:v>89.309106172931166</c:v>
                </c:pt>
                <c:pt idx="141">
                  <c:v>89.177468459054012</c:v>
                </c:pt>
                <c:pt idx="142">
                  <c:v>89.0320083254894</c:v>
                </c:pt>
                <c:pt idx="143">
                  <c:v>88.865869604231563</c:v>
                </c:pt>
                <c:pt idx="144">
                  <c:v>88.677195889482803</c:v>
                </c:pt>
                <c:pt idx="145">
                  <c:v>88.46982648488671</c:v>
                </c:pt>
                <c:pt idx="146">
                  <c:v>88.251799545395997</c:v>
                </c:pt>
                <c:pt idx="147">
                  <c:v>88.03243552234332</c:v>
                </c:pt>
                <c:pt idx="148">
                  <c:v>87.819423618413694</c:v>
                </c:pt>
                <c:pt idx="149">
                  <c:v>87.61711337513934</c:v>
                </c:pt>
                <c:pt idx="150">
                  <c:v>87.426387911969002</c:v>
                </c:pt>
                <c:pt idx="151">
                  <c:v>87.245678843739498</c:v>
                </c:pt>
                <c:pt idx="152">
                  <c:v>87.072334732500863</c:v>
                </c:pt>
                <c:pt idx="153">
                  <c:v>86.903710764740026</c:v>
                </c:pt>
                <c:pt idx="154">
                  <c:v>86.737733497492385</c:v>
                </c:pt>
                <c:pt idx="155">
                  <c:v>86.573016328350789</c:v>
                </c:pt>
                <c:pt idx="156">
                  <c:v>86.408731217045656</c:v>
                </c:pt>
                <c:pt idx="157">
                  <c:v>86.244416741748722</c:v>
                </c:pt>
                <c:pt idx="158">
                  <c:v>86.07981874749342</c:v>
                </c:pt>
                <c:pt idx="159">
                  <c:v>85.91478887210755</c:v>
                </c:pt>
                <c:pt idx="160">
                  <c:v>85.749230651847114</c:v>
                </c:pt>
                <c:pt idx="161">
                  <c:v>85.583074663504561</c:v>
                </c:pt>
                <c:pt idx="162">
                  <c:v>85.416268186948002</c:v>
                </c:pt>
                <c:pt idx="163">
                  <c:v>85.248771040429872</c:v>
                </c:pt>
                <c:pt idx="164">
                  <c:v>85.080553675904213</c:v>
                </c:pt>
                <c:pt idx="165">
                  <c:v>84.911595984116587</c:v>
                </c:pt>
                <c:pt idx="166">
                  <c:v>84.741886288034408</c:v>
                </c:pt>
                <c:pt idx="167">
                  <c:v>84.571420382953605</c:v>
                </c:pt>
                <c:pt idx="168">
                  <c:v>84.400200601208809</c:v>
                </c:pt>
                <c:pt idx="169">
                  <c:v>84.228234910005781</c:v>
                </c:pt>
                <c:pt idx="170">
                  <c:v>84.055536055183453</c:v>
                </c:pt>
                <c:pt idx="171">
                  <c:v>83.882120761436738</c:v>
                </c:pt>
                <c:pt idx="172">
                  <c:v>83.70800899615638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109.15185550114886</c:v>
                </c:pt>
                <c:pt idx="1">
                  <c:v>109.31968878962046</c:v>
                </c:pt>
                <c:pt idx="2">
                  <c:v>109.48780983600314</c:v>
                </c:pt>
                <c:pt idx="3">
                  <c:v>109.65614241598962</c:v>
                </c:pt>
                <c:pt idx="4">
                  <c:v>109.82459397764195</c:v>
                </c:pt>
                <c:pt idx="5">
                  <c:v>109.9930535374463</c:v>
                </c:pt>
                <c:pt idx="6">
                  <c:v>110.16138940831678</c:v>
                </c:pt>
                <c:pt idx="7">
                  <c:v>110.3294467651597</c:v>
                </c:pt>
                <c:pt idx="8">
                  <c:v>110.49704505939417</c:v>
                </c:pt>
                <c:pt idx="9">
                  <c:v>110.66397530095477</c:v>
                </c:pt>
                <c:pt idx="10">
                  <c:v>110.82999723492104</c:v>
                </c:pt>
                <c:pt idx="11">
                  <c:v>110.99483645013066</c:v>
                </c:pt>
                <c:pt idx="12">
                  <c:v>111.15818146900341</c:v>
                </c:pt>
                <c:pt idx="13">
                  <c:v>111.31968088130824</c:v>
                </c:pt>
                <c:pt idx="14">
                  <c:v>111.47894059962933</c:v>
                </c:pt>
                <c:pt idx="15">
                  <c:v>111.63552133055938</c:v>
                </c:pt>
                <c:pt idx="16">
                  <c:v>111.78893637273288</c:v>
                </c:pt>
                <c:pt idx="17">
                  <c:v>111.93864987004461</c:v>
                </c:pt>
                <c:pt idx="18">
                  <c:v>112.08407566487556</c:v>
                </c:pt>
                <c:pt idx="19">
                  <c:v>112.22457691068043</c:v>
                </c:pt>
                <c:pt idx="20">
                  <c:v>112.35946661441619</c:v>
                </c:pt>
                <c:pt idx="21">
                  <c:v>112.48800928527686</c:v>
                </c:pt>
                <c:pt idx="22">
                  <c:v>112.60942386511101</c:v>
                </c:pt>
                <c:pt idx="23">
                  <c:v>112.72288810568985</c:v>
                </c:pt>
                <c:pt idx="24">
                  <c:v>112.82754453666574</c:v>
                </c:pt>
                <c:pt idx="25">
                  <c:v>112.92250813387285</c:v>
                </c:pt>
                <c:pt idx="26">
                  <c:v>113.00687574934203</c:v>
                </c:pt>
                <c:pt idx="27">
                  <c:v>113.0797373016175</c:v>
                </c:pt>
                <c:pt idx="28">
                  <c:v>113.14018864836682</c:v>
                </c:pt>
                <c:pt idx="29">
                  <c:v>113.18734597495629</c:v>
                </c:pt>
                <c:pt idx="30">
                  <c:v>113.22036143627854</c:v>
                </c:pt>
                <c:pt idx="31">
                  <c:v>113.23843968995547</c:v>
                </c:pt>
                <c:pt idx="32">
                  <c:v>113.24085486385987</c:v>
                </c:pt>
                <c:pt idx="33">
                  <c:v>113.22696741757477</c:v>
                </c:pt>
                <c:pt idx="34">
                  <c:v>113.19624029428978</c:v>
                </c:pt>
                <c:pt idx="35">
                  <c:v>113.14825372472585</c:v>
                </c:pt>
                <c:pt idx="36">
                  <c:v>113.08271804468177</c:v>
                </c:pt>
                <c:pt idx="37">
                  <c:v>112.99948392710219</c:v>
                </c:pt>
                <c:pt idx="38">
                  <c:v>112.89854950944596</c:v>
                </c:pt>
                <c:pt idx="39">
                  <c:v>112.78006401514854</c:v>
                </c:pt>
                <c:pt idx="40">
                  <c:v>112.64432761786149</c:v>
                </c:pt>
                <c:pt idx="41">
                  <c:v>112.49178746919085</c:v>
                </c:pt>
                <c:pt idx="42">
                  <c:v>112.32302999251333</c:v>
                </c:pt>
                <c:pt idx="43">
                  <c:v>112.13876972344384</c:v>
                </c:pt>
                <c:pt idx="44">
                  <c:v>111.93983513811978</c:v>
                </c:pt>
                <c:pt idx="45">
                  <c:v>111.72715204174818</c:v>
                </c:pt>
                <c:pt idx="46">
                  <c:v>111.50172518284025</c:v>
                </c:pt>
                <c:pt idx="47">
                  <c:v>111.26461880803839</c:v>
                </c:pt>
                <c:pt idx="48">
                  <c:v>111.0169368773773</c:v>
                </c:pt>
                <c:pt idx="49">
                  <c:v>110.75980362314905</c:v>
                </c:pt>
                <c:pt idx="50">
                  <c:v>110.49434506351776</c:v>
                </c:pt>
                <c:pt idx="51">
                  <c:v>110.22167198325869</c:v>
                </c:pt>
                <c:pt idx="52">
                  <c:v>109.94286477828203</c:v>
                </c:pt>
                <c:pt idx="53">
                  <c:v>109.6589604378326</c:v>
                </c:pt>
                <c:pt idx="54">
                  <c:v>109.37094181744084</c:v>
                </c:pt>
                <c:pt idx="55">
                  <c:v>109.07972924426653</c:v>
                </c:pt>
                <c:pt idx="56">
                  <c:v>108.78617439987383</c:v>
                </c:pt>
                <c:pt idx="57">
                  <c:v>108.49105634706163</c:v>
                </c:pt>
                <c:pt idx="58">
                  <c:v>108.19507950853337</c:v>
                </c:pt>
                <c:pt idx="59">
                  <c:v>107.89887336564851</c:v>
                </c:pt>
                <c:pt idx="60">
                  <c:v>107.60299362369668</c:v>
                </c:pt>
                <c:pt idx="61">
                  <c:v>107.30792458365643</c:v>
                </c:pt>
                <c:pt idx="62">
                  <c:v>107.01408246637318</c:v>
                </c:pt>
                <c:pt idx="63">
                  <c:v>106.72181945050163</c:v>
                </c:pt>
                <c:pt idx="64">
                  <c:v>106.43142820753425</c:v>
                </c:pt>
                <c:pt idx="65">
                  <c:v>106.14314674320218</c:v>
                </c:pt>
                <c:pt idx="66">
                  <c:v>105.85716338231775</c:v>
                </c:pt>
                <c:pt idx="67">
                  <c:v>105.57362176200644</c:v>
                </c:pt>
                <c:pt idx="68">
                  <c:v>105.29262572495904</c:v>
                </c:pt>
                <c:pt idx="69">
                  <c:v>105.01424402893687</c:v>
                </c:pt>
                <c:pt idx="70">
                  <c:v>104.73851481073517</c:v>
                </c:pt>
                <c:pt idx="71">
                  <c:v>104.46544976188811</c:v>
                </c:pt>
                <c:pt idx="72">
                  <c:v>104.1950379895284</c:v>
                </c:pt>
                <c:pt idx="73">
                  <c:v>103.92724954909924</c:v>
                </c:pt>
                <c:pt idx="74">
                  <c:v>103.66203864626439</c:v>
                </c:pt>
                <c:pt idx="75">
                  <c:v>103.39934651364149</c:v>
                </c:pt>
                <c:pt idx="76">
                  <c:v>103.13910397419917</c:v>
                </c:pt>
                <c:pt idx="77">
                  <c:v>102.88123370761093</c:v>
                </c:pt>
                <c:pt idx="78">
                  <c:v>102.62565223884792</c:v>
                </c:pt>
                <c:pt idx="79">
                  <c:v>102.37227167009078</c:v>
                </c:pt>
                <c:pt idx="80">
                  <c:v>102.12100117788935</c:v>
                </c:pt>
                <c:pt idx="81">
                  <c:v>101.87174829761781</c:v>
                </c:pt>
                <c:pt idx="82">
                  <c:v>101.62442001683837</c:v>
                </c:pt>
                <c:pt idx="83">
                  <c:v>101.37892369835531</c:v>
                </c:pt>
                <c:pt idx="84">
                  <c:v>101.13516785263484</c:v>
                </c:pt>
                <c:pt idx="85">
                  <c:v>100.89306277798768</c:v>
                </c:pt>
                <c:pt idx="86">
                  <c:v>100.65252108553622</c:v>
                </c:pt>
                <c:pt idx="87">
                  <c:v>100.41345812458086</c:v>
                </c:pt>
                <c:pt idx="88">
                  <c:v>100.1757923225812</c:v>
                </c:pt>
                <c:pt idx="89">
                  <c:v>99.939445452615857</c:v>
                </c:pt>
                <c:pt idx="90">
                  <c:v>99.704342839894892</c:v>
                </c:pt>
                <c:pt idx="91">
                  <c:v>99.470413517695405</c:v>
                </c:pt>
                <c:pt idx="92">
                  <c:v>99.237590341970574</c:v>
                </c:pt>
                <c:pt idx="93">
                  <c:v>99.005810072859376</c:v>
                </c:pt>
                <c:pt idx="94">
                  <c:v>98.775013430389478</c:v>
                </c:pt>
                <c:pt idx="95">
                  <c:v>98.545145130820885</c:v>
                </c:pt>
                <c:pt idx="96">
                  <c:v>98.316153909315304</c:v>
                </c:pt>
                <c:pt idx="97">
                  <c:v>98.087992533927945</c:v>
                </c:pt>
                <c:pt idx="98">
                  <c:v>97.860617815298482</c:v>
                </c:pt>
                <c:pt idx="99">
                  <c:v>97.633990615853548</c:v>
                </c:pt>
                <c:pt idx="100">
                  <c:v>97.408075861817537</c:v>
                </c:pt>
                <c:pt idx="101">
                  <c:v>97.182842560847902</c:v>
                </c:pt>
                <c:pt idx="102">
                  <c:v>96.958263827654747</c:v>
                </c:pt>
                <c:pt idx="103">
                  <c:v>96.734316919523025</c:v>
                </c:pt>
                <c:pt idx="104">
                  <c:v>96.510983283210692</c:v>
                </c:pt>
                <c:pt idx="105">
                  <c:v>96.288248614240018</c:v>
                </c:pt>
                <c:pt idx="106">
                  <c:v>96.066102929114379</c:v>
                </c:pt>
                <c:pt idx="107">
                  <c:v>95.844540650466953</c:v>
                </c:pt>
                <c:pt idx="108">
                  <c:v>95.623560704564724</c:v>
                </c:pt>
                <c:pt idx="109">
                  <c:v>95.403166629937857</c:v>
                </c:pt>
                <c:pt idx="110">
                  <c:v>95.183366695166526</c:v>
                </c:pt>
                <c:pt idx="111">
                  <c:v>94.964174023021485</c:v>
                </c:pt>
                <c:pt idx="112">
                  <c:v>94.745606717212425</c:v>
                </c:pt>
                <c:pt idx="113">
                  <c:v>94.527687986941487</c:v>
                </c:pt>
                <c:pt idx="114">
                  <c:v>94.310446263286536</c:v>
                </c:pt>
                <c:pt idx="115">
                  <c:v>94.093915300160276</c:v>
                </c:pt>
                <c:pt idx="116">
                  <c:v>93.878134251216082</c:v>
                </c:pt>
                <c:pt idx="117">
                  <c:v>93.66314771263535</c:v>
                </c:pt>
                <c:pt idx="118">
                  <c:v>93.449005720275011</c:v>
                </c:pt>
                <c:pt idx="119">
                  <c:v>93.235763688241249</c:v>
                </c:pt>
                <c:pt idx="120">
                  <c:v>93.023482274672503</c:v>
                </c:pt>
                <c:pt idx="121">
                  <c:v>92.812227159469202</c:v>
                </c:pt>
                <c:pt idx="122">
                  <c:v>92.602068718033053</c:v>
                </c:pt>
                <c:pt idx="123">
                  <c:v>92.393081574929568</c:v>
                </c:pt>
                <c:pt idx="124">
                  <c:v>92.185344021941091</c:v>
                </c:pt>
                <c:pt idx="125">
                  <c:v>91.978937286417391</c:v>
                </c:pt>
                <c:pt idx="126">
                  <c:v>91.773944638342414</c:v>
                </c:pt>
                <c:pt idx="127">
                  <c:v>91.570450328286199</c:v>
                </c:pt>
                <c:pt idx="128">
                  <c:v>91.368538353519426</c:v>
                </c:pt>
                <c:pt idx="129">
                  <c:v>91.16829105609682</c:v>
                </c:pt>
                <c:pt idx="130">
                  <c:v>90.969787564617548</c:v>
                </c:pt>
                <c:pt idx="131">
                  <c:v>90.773102100479278</c:v>
                </c:pt>
                <c:pt idx="132">
                  <c:v>90.578302179438737</c:v>
                </c:pt>
                <c:pt idx="133">
                  <c:v>90.385446749688285</c:v>
                </c:pt>
                <c:pt idx="134">
                  <c:v>90.194584317807454</c:v>
                </c:pt>
                <c:pt idx="135">
                  <c:v>90.005751123058772</c:v>
                </c:pt>
                <c:pt idx="136">
                  <c:v>89.818969427680301</c:v>
                </c:pt>
                <c:pt idx="137">
                  <c:v>89.634245995178517</c:v>
                </c:pt>
                <c:pt idx="138">
                  <c:v>89.451570829304018</c:v>
                </c:pt>
                <c:pt idx="139">
                  <c:v>89.270916242749905</c:v>
                </c:pt>
                <c:pt idx="140">
                  <c:v>89.092236316282367</c:v>
                </c:pt>
                <c:pt idx="141">
                  <c:v>88.91546679601926</c:v>
                </c:pt>
                <c:pt idx="142">
                  <c:v>88.7405254593763</c:v>
                </c:pt>
                <c:pt idx="143">
                  <c:v>88.567312959722699</c:v>
                </c:pt>
                <c:pt idx="144">
                  <c:v>88.395714137339638</c:v>
                </c:pt>
                <c:pt idx="145">
                  <c:v>88.225599761469994</c:v>
                </c:pt>
                <c:pt idx="146">
                  <c:v>88.056828646820847</c:v>
                </c:pt>
                <c:pt idx="147">
                  <c:v>87.889250069519036</c:v>
                </c:pt>
                <c:pt idx="148">
                  <c:v>87.72270639365783</c:v>
                </c:pt>
                <c:pt idx="149">
                  <c:v>87.557035811238634</c:v>
                </c:pt>
                <c:pt idx="150">
                  <c:v>87.39207509601242</c:v>
                </c:pt>
                <c:pt idx="151">
                  <c:v>87.227662275406914</c:v>
                </c:pt>
                <c:pt idx="152">
                  <c:v>87.063639133800478</c:v>
                </c:pt>
                <c:pt idx="153">
                  <c:v>86.899853473850726</c:v>
                </c:pt>
                <c:pt idx="154">
                  <c:v>86.736161079089371</c:v>
                </c:pt>
                <c:pt idx="155">
                  <c:v>86.572427339104081</c:v>
                </c:pt>
                <c:pt idx="156">
                  <c:v>86.408528516928527</c:v>
                </c:pt>
                <c:pt idx="157">
                  <c:v>86.244352655498432</c:v>
                </c:pt>
                <c:pt idx="158">
                  <c:v>86.079800135212992</c:v>
                </c:pt>
                <c:pt idx="159">
                  <c:v>85.914783907094119</c:v>
                </c:pt>
                <c:pt idx="160">
                  <c:v>85.749229435403223</c:v>
                </c:pt>
                <c:pt idx="161">
                  <c:v>85.583074389800331</c:v>
                </c:pt>
                <c:pt idx="162">
                  <c:v>85.416268130394712</c:v>
                </c:pt>
                <c:pt idx="163">
                  <c:v>85.248771029700052</c:v>
                </c:pt>
                <c:pt idx="164">
                  <c:v>85.080553674035002</c:v>
                </c:pt>
                <c:pt idx="165">
                  <c:v>84.91159598381762</c:v>
                </c:pt>
                <c:pt idx="166">
                  <c:v>84.741886287990511</c:v>
                </c:pt>
                <c:pt idx="167">
                  <c:v>84.571420382947693</c:v>
                </c:pt>
                <c:pt idx="168">
                  <c:v>84.40020060120807</c:v>
                </c:pt>
                <c:pt idx="169">
                  <c:v>84.228234910005696</c:v>
                </c:pt>
                <c:pt idx="170">
                  <c:v>84.055536055183438</c:v>
                </c:pt>
                <c:pt idx="171">
                  <c:v>83.882120761436738</c:v>
                </c:pt>
                <c:pt idx="172">
                  <c:v>83.70800899615638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108.845</c:v>
                </c:pt>
                <c:pt idx="1">
                  <c:v>107.586</c:v>
                </c:pt>
                <c:pt idx="2">
                  <c:v>109.431</c:v>
                </c:pt>
                <c:pt idx="3">
                  <c:v>109.224</c:v>
                </c:pt>
                <c:pt idx="4">
                  <c:v>105.5</c:v>
                </c:pt>
                <c:pt idx="5">
                  <c:v>109.44799999999999</c:v>
                </c:pt>
                <c:pt idx="6">
                  <c:v>106.86199999999999</c:v>
                </c:pt>
                <c:pt idx="7">
                  <c:v>108.13800000000001</c:v>
                </c:pt>
                <c:pt idx="8">
                  <c:v>107.224</c:v>
                </c:pt>
                <c:pt idx="9">
                  <c:v>105.828</c:v>
                </c:pt>
                <c:pt idx="10">
                  <c:v>106.31</c:v>
                </c:pt>
                <c:pt idx="11">
                  <c:v>107.086</c:v>
                </c:pt>
                <c:pt idx="12">
                  <c:v>108.259</c:v>
                </c:pt>
                <c:pt idx="13">
                  <c:v>105.79300000000001</c:v>
                </c:pt>
                <c:pt idx="14">
                  <c:v>104.53400000000001</c:v>
                </c:pt>
                <c:pt idx="15">
                  <c:v>104.983</c:v>
                </c:pt>
                <c:pt idx="16">
                  <c:v>108.53400000000001</c:v>
                </c:pt>
                <c:pt idx="17">
                  <c:v>106.121</c:v>
                </c:pt>
                <c:pt idx="18">
                  <c:v>106.63800000000001</c:v>
                </c:pt>
                <c:pt idx="19">
                  <c:v>106.19</c:v>
                </c:pt>
                <c:pt idx="20">
                  <c:v>107.63800000000001</c:v>
                </c:pt>
                <c:pt idx="21">
                  <c:v>107.5</c:v>
                </c:pt>
                <c:pt idx="22">
                  <c:v>107.13800000000001</c:v>
                </c:pt>
                <c:pt idx="23">
                  <c:v>106.517</c:v>
                </c:pt>
                <c:pt idx="24">
                  <c:v>108.672</c:v>
                </c:pt>
                <c:pt idx="25">
                  <c:v>111.05200000000001</c:v>
                </c:pt>
                <c:pt idx="26">
                  <c:v>107.586</c:v>
                </c:pt>
                <c:pt idx="27">
                  <c:v>109.655</c:v>
                </c:pt>
                <c:pt idx="28">
                  <c:v>109.431</c:v>
                </c:pt>
                <c:pt idx="29">
                  <c:v>109.46599999999999</c:v>
                </c:pt>
                <c:pt idx="30">
                  <c:v>110.069</c:v>
                </c:pt>
                <c:pt idx="31">
                  <c:v>109.86199999999999</c:v>
                </c:pt>
                <c:pt idx="32">
                  <c:v>111.5</c:v>
                </c:pt>
                <c:pt idx="33">
                  <c:v>110.414</c:v>
                </c:pt>
                <c:pt idx="34">
                  <c:v>115.655</c:v>
                </c:pt>
                <c:pt idx="35">
                  <c:v>114.224</c:v>
                </c:pt>
                <c:pt idx="36">
                  <c:v>112.259</c:v>
                </c:pt>
                <c:pt idx="37">
                  <c:v>116.10299999999999</c:v>
                </c:pt>
                <c:pt idx="38">
                  <c:v>117.20699999999999</c:v>
                </c:pt>
                <c:pt idx="39">
                  <c:v>122.31</c:v>
                </c:pt>
                <c:pt idx="40">
                  <c:v>122.276</c:v>
                </c:pt>
                <c:pt idx="41">
                  <c:v>124.586</c:v>
                </c:pt>
                <c:pt idx="42">
                  <c:v>129</c:v>
                </c:pt>
                <c:pt idx="43">
                  <c:v>130.58600000000001</c:v>
                </c:pt>
                <c:pt idx="44">
                  <c:v>136.03399999999999</c:v>
                </c:pt>
                <c:pt idx="45">
                  <c:v>143.36199999999999</c:v>
                </c:pt>
                <c:pt idx="46">
                  <c:v>148.72399999999999</c:v>
                </c:pt>
                <c:pt idx="47">
                  <c:v>157.41399999999999</c:v>
                </c:pt>
                <c:pt idx="48">
                  <c:v>168.58600000000001</c:v>
                </c:pt>
                <c:pt idx="49">
                  <c:v>180.31</c:v>
                </c:pt>
                <c:pt idx="50">
                  <c:v>193.55199999999999</c:v>
                </c:pt>
                <c:pt idx="51">
                  <c:v>207.12100000000001</c:v>
                </c:pt>
                <c:pt idx="52">
                  <c:v>217.72399999999999</c:v>
                </c:pt>
                <c:pt idx="53">
                  <c:v>225.5</c:v>
                </c:pt>
                <c:pt idx="54">
                  <c:v>229.79300000000001</c:v>
                </c:pt>
                <c:pt idx="55">
                  <c:v>232.25899999999999</c:v>
                </c:pt>
                <c:pt idx="56">
                  <c:v>231.36199999999999</c:v>
                </c:pt>
                <c:pt idx="57">
                  <c:v>228.05199999999999</c:v>
                </c:pt>
                <c:pt idx="58">
                  <c:v>217.69</c:v>
                </c:pt>
                <c:pt idx="59">
                  <c:v>202.20699999999999</c:v>
                </c:pt>
                <c:pt idx="60">
                  <c:v>175.29300000000001</c:v>
                </c:pt>
                <c:pt idx="61">
                  <c:v>137.29300000000001</c:v>
                </c:pt>
                <c:pt idx="62">
                  <c:v>115.19</c:v>
                </c:pt>
                <c:pt idx="63">
                  <c:v>110.81</c:v>
                </c:pt>
                <c:pt idx="64">
                  <c:v>110.60299999999999</c:v>
                </c:pt>
                <c:pt idx="65">
                  <c:v>113.069</c:v>
                </c:pt>
                <c:pt idx="66">
                  <c:v>116.586</c:v>
                </c:pt>
                <c:pt idx="67">
                  <c:v>118.89700000000001</c:v>
                </c:pt>
                <c:pt idx="68">
                  <c:v>125.431</c:v>
                </c:pt>
                <c:pt idx="69">
                  <c:v>132.483</c:v>
                </c:pt>
                <c:pt idx="70">
                  <c:v>140.845</c:v>
                </c:pt>
                <c:pt idx="71">
                  <c:v>150.328</c:v>
                </c:pt>
                <c:pt idx="72">
                  <c:v>162.845</c:v>
                </c:pt>
                <c:pt idx="73">
                  <c:v>173.25899999999999</c:v>
                </c:pt>
                <c:pt idx="74">
                  <c:v>182.328</c:v>
                </c:pt>
                <c:pt idx="75">
                  <c:v>188.55199999999999</c:v>
                </c:pt>
                <c:pt idx="76">
                  <c:v>194.517</c:v>
                </c:pt>
                <c:pt idx="77">
                  <c:v>194.56899999999999</c:v>
                </c:pt>
                <c:pt idx="78">
                  <c:v>194.72399999999999</c:v>
                </c:pt>
                <c:pt idx="79">
                  <c:v>189.81</c:v>
                </c:pt>
                <c:pt idx="80">
                  <c:v>176.81</c:v>
                </c:pt>
                <c:pt idx="81">
                  <c:v>154.24100000000001</c:v>
                </c:pt>
                <c:pt idx="82">
                  <c:v>126.069</c:v>
                </c:pt>
                <c:pt idx="83">
                  <c:v>101.845</c:v>
                </c:pt>
                <c:pt idx="84">
                  <c:v>95.102999999999994</c:v>
                </c:pt>
                <c:pt idx="85">
                  <c:v>93.879000000000005</c:v>
                </c:pt>
                <c:pt idx="86">
                  <c:v>94.516999999999996</c:v>
                </c:pt>
                <c:pt idx="87">
                  <c:v>93.655000000000001</c:v>
                </c:pt>
                <c:pt idx="88">
                  <c:v>93.259</c:v>
                </c:pt>
                <c:pt idx="89">
                  <c:v>93.430999999999997</c:v>
                </c:pt>
                <c:pt idx="90">
                  <c:v>92.638000000000005</c:v>
                </c:pt>
                <c:pt idx="91">
                  <c:v>93.775999999999996</c:v>
                </c:pt>
                <c:pt idx="92">
                  <c:v>94.19</c:v>
                </c:pt>
                <c:pt idx="93">
                  <c:v>93.69</c:v>
                </c:pt>
                <c:pt idx="94">
                  <c:v>93.793000000000006</c:v>
                </c:pt>
                <c:pt idx="95">
                  <c:v>93.706999999999994</c:v>
                </c:pt>
                <c:pt idx="96">
                  <c:v>93.965999999999994</c:v>
                </c:pt>
                <c:pt idx="97">
                  <c:v>91.259</c:v>
                </c:pt>
                <c:pt idx="98">
                  <c:v>94.914000000000001</c:v>
                </c:pt>
                <c:pt idx="99">
                  <c:v>90.602999999999994</c:v>
                </c:pt>
                <c:pt idx="100">
                  <c:v>93.671999999999997</c:v>
                </c:pt>
                <c:pt idx="101">
                  <c:v>91.914000000000001</c:v>
                </c:pt>
                <c:pt idx="102">
                  <c:v>92.5</c:v>
                </c:pt>
                <c:pt idx="103">
                  <c:v>91.706999999999994</c:v>
                </c:pt>
                <c:pt idx="104">
                  <c:v>93.102999999999994</c:v>
                </c:pt>
                <c:pt idx="105">
                  <c:v>89.379000000000005</c:v>
                </c:pt>
                <c:pt idx="106">
                  <c:v>95.361999999999995</c:v>
                </c:pt>
                <c:pt idx="107">
                  <c:v>92.793000000000006</c:v>
                </c:pt>
                <c:pt idx="108">
                  <c:v>95.155000000000001</c:v>
                </c:pt>
                <c:pt idx="109">
                  <c:v>92.706999999999994</c:v>
                </c:pt>
                <c:pt idx="110">
                  <c:v>92.775999999999996</c:v>
                </c:pt>
                <c:pt idx="111">
                  <c:v>90.430999999999997</c:v>
                </c:pt>
                <c:pt idx="112">
                  <c:v>88.585999999999999</c:v>
                </c:pt>
                <c:pt idx="113">
                  <c:v>89.741</c:v>
                </c:pt>
                <c:pt idx="114">
                  <c:v>88.224000000000004</c:v>
                </c:pt>
                <c:pt idx="115">
                  <c:v>88.397000000000006</c:v>
                </c:pt>
                <c:pt idx="116">
                  <c:v>84.930999999999997</c:v>
                </c:pt>
                <c:pt idx="117">
                  <c:v>89.483000000000004</c:v>
                </c:pt>
                <c:pt idx="118">
                  <c:v>87.224000000000004</c:v>
                </c:pt>
                <c:pt idx="119">
                  <c:v>87.138000000000005</c:v>
                </c:pt>
                <c:pt idx="120">
                  <c:v>87.483000000000004</c:v>
                </c:pt>
                <c:pt idx="121">
                  <c:v>86.155000000000001</c:v>
                </c:pt>
                <c:pt idx="122">
                  <c:v>85.914000000000001</c:v>
                </c:pt>
                <c:pt idx="123">
                  <c:v>87.5</c:v>
                </c:pt>
                <c:pt idx="124">
                  <c:v>86.138000000000005</c:v>
                </c:pt>
                <c:pt idx="125">
                  <c:v>87.724000000000004</c:v>
                </c:pt>
                <c:pt idx="126">
                  <c:v>87.31</c:v>
                </c:pt>
                <c:pt idx="127">
                  <c:v>86.069000000000003</c:v>
                </c:pt>
                <c:pt idx="128">
                  <c:v>84.930999999999997</c:v>
                </c:pt>
                <c:pt idx="129">
                  <c:v>86.206999999999994</c:v>
                </c:pt>
                <c:pt idx="130">
                  <c:v>85.19</c:v>
                </c:pt>
                <c:pt idx="131">
                  <c:v>86.569000000000003</c:v>
                </c:pt>
                <c:pt idx="132">
                  <c:v>86.671999999999997</c:v>
                </c:pt>
                <c:pt idx="133">
                  <c:v>86.19</c:v>
                </c:pt>
                <c:pt idx="134">
                  <c:v>87.793000000000006</c:v>
                </c:pt>
                <c:pt idx="135">
                  <c:v>85.275999999999996</c:v>
                </c:pt>
                <c:pt idx="136">
                  <c:v>87.447999999999993</c:v>
                </c:pt>
                <c:pt idx="137">
                  <c:v>85.585999999999999</c:v>
                </c:pt>
                <c:pt idx="138">
                  <c:v>88.724000000000004</c:v>
                </c:pt>
                <c:pt idx="139">
                  <c:v>88.275999999999996</c:v>
                </c:pt>
                <c:pt idx="140">
                  <c:v>85.171999999999997</c:v>
                </c:pt>
                <c:pt idx="141">
                  <c:v>87.569000000000003</c:v>
                </c:pt>
                <c:pt idx="142">
                  <c:v>85.328000000000003</c:v>
                </c:pt>
                <c:pt idx="143">
                  <c:v>83.69</c:v>
                </c:pt>
                <c:pt idx="144">
                  <c:v>84.655000000000001</c:v>
                </c:pt>
                <c:pt idx="145">
                  <c:v>84.275999999999996</c:v>
                </c:pt>
                <c:pt idx="146">
                  <c:v>82.879000000000005</c:v>
                </c:pt>
                <c:pt idx="147">
                  <c:v>81.947999999999993</c:v>
                </c:pt>
                <c:pt idx="148">
                  <c:v>84.5</c:v>
                </c:pt>
                <c:pt idx="149">
                  <c:v>81.655000000000001</c:v>
                </c:pt>
                <c:pt idx="150">
                  <c:v>80.19</c:v>
                </c:pt>
                <c:pt idx="151">
                  <c:v>81.534000000000006</c:v>
                </c:pt>
                <c:pt idx="152">
                  <c:v>82.224000000000004</c:v>
                </c:pt>
                <c:pt idx="153">
                  <c:v>82.569000000000003</c:v>
                </c:pt>
                <c:pt idx="154">
                  <c:v>81.897000000000006</c:v>
                </c:pt>
                <c:pt idx="155">
                  <c:v>80.724000000000004</c:v>
                </c:pt>
                <c:pt idx="156">
                  <c:v>79.655000000000001</c:v>
                </c:pt>
                <c:pt idx="157">
                  <c:v>81.483000000000004</c:v>
                </c:pt>
                <c:pt idx="158">
                  <c:v>81.465999999999994</c:v>
                </c:pt>
                <c:pt idx="159">
                  <c:v>81.983000000000004</c:v>
                </c:pt>
                <c:pt idx="160">
                  <c:v>83.31</c:v>
                </c:pt>
                <c:pt idx="161">
                  <c:v>80.379000000000005</c:v>
                </c:pt>
                <c:pt idx="162">
                  <c:v>81.759</c:v>
                </c:pt>
                <c:pt idx="163">
                  <c:v>80.465999999999994</c:v>
                </c:pt>
                <c:pt idx="164">
                  <c:v>80.983000000000004</c:v>
                </c:pt>
                <c:pt idx="165">
                  <c:v>80.465999999999994</c:v>
                </c:pt>
                <c:pt idx="166">
                  <c:v>82.328000000000003</c:v>
                </c:pt>
                <c:pt idx="167">
                  <c:v>79.793000000000006</c:v>
                </c:pt>
                <c:pt idx="168">
                  <c:v>82.171999999999997</c:v>
                </c:pt>
                <c:pt idx="169">
                  <c:v>80.19</c:v>
                </c:pt>
                <c:pt idx="170">
                  <c:v>76.241</c:v>
                </c:pt>
                <c:pt idx="171">
                  <c:v>80.638000000000005</c:v>
                </c:pt>
                <c:pt idx="172">
                  <c:v>78.085999999999999</c:v>
                </c:pt>
                <c:pt idx="173">
                  <c:v>80.69</c:v>
                </c:pt>
                <c:pt idx="174">
                  <c:v>82.483000000000004</c:v>
                </c:pt>
                <c:pt idx="175">
                  <c:v>80.671999999999997</c:v>
                </c:pt>
                <c:pt idx="176">
                  <c:v>79.81</c:v>
                </c:pt>
                <c:pt idx="177">
                  <c:v>80.414000000000001</c:v>
                </c:pt>
                <c:pt idx="178">
                  <c:v>79.206999999999994</c:v>
                </c:pt>
                <c:pt idx="179">
                  <c:v>77.775999999999996</c:v>
                </c:pt>
                <c:pt idx="180">
                  <c:v>76.828000000000003</c:v>
                </c:pt>
                <c:pt idx="181">
                  <c:v>79.671999999999997</c:v>
                </c:pt>
                <c:pt idx="182">
                  <c:v>78.102999999999994</c:v>
                </c:pt>
                <c:pt idx="183">
                  <c:v>79.69</c:v>
                </c:pt>
                <c:pt idx="184">
                  <c:v>80.516999999999996</c:v>
                </c:pt>
                <c:pt idx="185">
                  <c:v>77.483000000000004</c:v>
                </c:pt>
                <c:pt idx="186">
                  <c:v>79.602999999999994</c:v>
                </c:pt>
                <c:pt idx="187">
                  <c:v>81.120999999999995</c:v>
                </c:pt>
                <c:pt idx="188">
                  <c:v>78.828000000000003</c:v>
                </c:pt>
                <c:pt idx="189">
                  <c:v>80.31</c:v>
                </c:pt>
                <c:pt idx="190">
                  <c:v>78.793000000000006</c:v>
                </c:pt>
                <c:pt idx="191">
                  <c:v>80.052000000000007</c:v>
                </c:pt>
                <c:pt idx="192">
                  <c:v>77.914000000000001</c:v>
                </c:pt>
                <c:pt idx="193">
                  <c:v>78.052000000000007</c:v>
                </c:pt>
                <c:pt idx="194">
                  <c:v>80.034000000000006</c:v>
                </c:pt>
                <c:pt idx="195">
                  <c:v>78.085999999999999</c:v>
                </c:pt>
                <c:pt idx="196">
                  <c:v>78.19</c:v>
                </c:pt>
                <c:pt idx="197">
                  <c:v>78.983000000000004</c:v>
                </c:pt>
                <c:pt idx="198">
                  <c:v>75.844999999999999</c:v>
                </c:pt>
                <c:pt idx="199">
                  <c:v>78.034000000000006</c:v>
                </c:pt>
                <c:pt idx="200">
                  <c:v>79.793000000000006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106.2519409611989</c:v>
                </c:pt>
                <c:pt idx="1">
                  <c:v>106.38935073677381</c:v>
                </c:pt>
                <c:pt idx="2">
                  <c:v>106.52628541318273</c:v>
                </c:pt>
                <c:pt idx="3">
                  <c:v>106.66259819474411</c:v>
                </c:pt>
                <c:pt idx="4">
                  <c:v>106.79812074628269</c:v>
                </c:pt>
                <c:pt idx="5">
                  <c:v>106.93266100756482</c:v>
                </c:pt>
                <c:pt idx="6">
                  <c:v>107.06600092992886</c:v>
                </c:pt>
                <c:pt idx="7">
                  <c:v>107.19789417636855</c:v>
                </c:pt>
                <c:pt idx="8">
                  <c:v>107.32806384711647</c:v>
                </c:pt>
                <c:pt idx="9">
                  <c:v>107.45620032306185</c:v>
                </c:pt>
                <c:pt idx="10">
                  <c:v>107.58195936390881</c:v>
                </c:pt>
                <c:pt idx="11">
                  <c:v>107.7049606639296</c:v>
                </c:pt>
                <c:pt idx="12">
                  <c:v>107.82478716576225</c:v>
                </c:pt>
                <c:pt idx="13">
                  <c:v>107.94098557641753</c:v>
                </c:pt>
                <c:pt idx="14">
                  <c:v>108.05306873927798</c:v>
                </c:pt>
                <c:pt idx="15">
                  <c:v>108.16052081744185</c:v>
                </c:pt>
                <c:pt idx="16">
                  <c:v>108.26280667012946</c:v>
                </c:pt>
                <c:pt idx="17">
                  <c:v>108.35938739416864</c:v>
                </c:pt>
                <c:pt idx="18">
                  <c:v>108.44974480008821</c:v>
                </c:pt>
                <c:pt idx="19">
                  <c:v>108.53341863964782</c:v>
                </c:pt>
                <c:pt idx="20">
                  <c:v>108.61006173207565</c:v>
                </c:pt>
                <c:pt idx="21">
                  <c:v>108.67951976078652</c:v>
                </c:pt>
                <c:pt idx="22">
                  <c:v>108.74194440074206</c:v>
                </c:pt>
                <c:pt idx="23">
                  <c:v>108.79795049367878</c:v>
                </c:pt>
                <c:pt idx="24">
                  <c:v>108.84883002591657</c:v>
                </c:pt>
                <c:pt idx="25">
                  <c:v>108.89683737127363</c:v>
                </c:pt>
                <c:pt idx="26">
                  <c:v>108.94556118370767</c:v>
                </c:pt>
                <c:pt idx="27">
                  <c:v>109.00039784739836</c:v>
                </c:pt>
                <c:pt idx="28">
                  <c:v>109.06913875752544</c:v>
                </c:pt>
                <c:pt idx="29">
                  <c:v>109.16267805594578</c:v>
                </c:pt>
                <c:pt idx="30">
                  <c:v>109.29583791937502</c:v>
                </c:pt>
                <c:pt idx="31">
                  <c:v>109.48829436995875</c:v>
                </c:pt>
                <c:pt idx="32">
                  <c:v>109.76556746266019</c:v>
                </c:pt>
                <c:pt idx="33">
                  <c:v>110.16001578865163</c:v>
                </c:pt>
                <c:pt idx="34">
                  <c:v>110.71174753203002</c:v>
                </c:pt>
                <c:pt idx="35">
                  <c:v>111.46933088720404</c:v>
                </c:pt>
                <c:pt idx="36">
                  <c:v>112.49015872218639</c:v>
                </c:pt>
                <c:pt idx="37">
                  <c:v>113.84030035034446</c:v>
                </c:pt>
                <c:pt idx="38">
                  <c:v>115.59366245887583</c:v>
                </c:pt>
                <c:pt idx="39">
                  <c:v>117.8302873640724</c:v>
                </c:pt>
                <c:pt idx="40">
                  <c:v>120.63364520080363</c:v>
                </c:pt>
                <c:pt idx="41">
                  <c:v>124.08683144695615</c:v>
                </c:pt>
                <c:pt idx="42">
                  <c:v>128.26766392611674</c:v>
                </c:pt>
                <c:pt idx="43">
                  <c:v>133.24278221372447</c:v>
                </c:pt>
                <c:pt idx="44">
                  <c:v>139.06098099227418</c:v>
                </c:pt>
                <c:pt idx="45">
                  <c:v>145.74614658031527</c:v>
                </c:pt>
                <c:pt idx="46">
                  <c:v>153.29029765293296</c:v>
                </c:pt>
                <c:pt idx="47">
                  <c:v>161.64733913088892</c:v>
                </c:pt>
                <c:pt idx="48">
                  <c:v>170.72820227634077</c:v>
                </c:pt>
                <c:pt idx="49">
                  <c:v>180.39803195184339</c:v>
                </c:pt>
                <c:pt idx="50">
                  <c:v>190.47585036346516</c:v>
                </c:pt>
                <c:pt idx="51">
                  <c:v>200.73584733907524</c:v>
                </c:pt>
                <c:pt idx="52">
                  <c:v>210.90353133836379</c:v>
                </c:pt>
                <c:pt idx="53">
                  <c:v>220.61992581522497</c:v>
                </c:pt>
                <c:pt idx="54">
                  <c:v>229.30617441175511</c:v>
                </c:pt>
                <c:pt idx="55">
                  <c:v>235.84769499377657</c:v>
                </c:pt>
                <c:pt idx="56">
                  <c:v>238.19556128154434</c:v>
                </c:pt>
                <c:pt idx="57">
                  <c:v>233.44561827916934</c:v>
                </c:pt>
                <c:pt idx="58">
                  <c:v>219.17445214464655</c:v>
                </c:pt>
                <c:pt idx="59">
                  <c:v>195.78040207381005</c:v>
                </c:pt>
                <c:pt idx="60">
                  <c:v>167.73719046713001</c:v>
                </c:pt>
                <c:pt idx="61">
                  <c:v>141.75748624120124</c:v>
                </c:pt>
                <c:pt idx="62">
                  <c:v>122.97672842005377</c:v>
                </c:pt>
                <c:pt idx="63">
                  <c:v>112.63050465111992</c:v>
                </c:pt>
                <c:pt idx="64">
                  <c:v>108.8925533667387</c:v>
                </c:pt>
                <c:pt idx="65">
                  <c:v>109.20186577167023</c:v>
                </c:pt>
                <c:pt idx="66">
                  <c:v>111.79506514786718</c:v>
                </c:pt>
                <c:pt idx="67">
                  <c:v>115.90715949403251</c:v>
                </c:pt>
                <c:pt idx="68">
                  <c:v>121.36049639823688</c:v>
                </c:pt>
                <c:pt idx="69">
                  <c:v>128.18021091417381</c:v>
                </c:pt>
                <c:pt idx="70">
                  <c:v>136.39360635005366</c:v>
                </c:pt>
                <c:pt idx="71">
                  <c:v>145.94602313014485</c:v>
                </c:pt>
                <c:pt idx="72">
                  <c:v>156.66107733109641</c:v>
                </c:pt>
                <c:pt idx="73">
                  <c:v>168.20704078698515</c:v>
                </c:pt>
                <c:pt idx="74">
                  <c:v>180.03114104191312</c:v>
                </c:pt>
                <c:pt idx="75">
                  <c:v>191.20092492028886</c:v>
                </c:pt>
                <c:pt idx="76">
                  <c:v>200.13052265211991</c:v>
                </c:pt>
                <c:pt idx="77">
                  <c:v>204.40158953663843</c:v>
                </c:pt>
                <c:pt idx="78">
                  <c:v>201.23005129297428</c:v>
                </c:pt>
                <c:pt idx="79">
                  <c:v>188.97771847125009</c:v>
                </c:pt>
                <c:pt idx="80">
                  <c:v>168.96352888495051</c:v>
                </c:pt>
                <c:pt idx="81">
                  <c:v>145.73015021317687</c:v>
                </c:pt>
                <c:pt idx="82">
                  <c:v>124.85153091181937</c:v>
                </c:pt>
                <c:pt idx="83">
                  <c:v>109.92309559671349</c:v>
                </c:pt>
                <c:pt idx="84">
                  <c:v>101.31108736730278</c:v>
                </c:pt>
                <c:pt idx="85">
                  <c:v>97.236051001536168</c:v>
                </c:pt>
                <c:pt idx="86">
                  <c:v>95.586455856232305</c:v>
                </c:pt>
                <c:pt idx="87">
                  <c:v>94.937393303577778</c:v>
                </c:pt>
                <c:pt idx="88">
                  <c:v>94.612808128064458</c:v>
                </c:pt>
                <c:pt idx="89">
                  <c:v>94.372273250422282</c:v>
                </c:pt>
                <c:pt idx="90">
                  <c:v>94.149818152686635</c:v>
                </c:pt>
                <c:pt idx="91">
                  <c:v>93.931232165232913</c:v>
                </c:pt>
                <c:pt idx="92">
                  <c:v>93.714067020129249</c:v>
                </c:pt>
                <c:pt idx="93">
                  <c:v>93.497977289807366</c:v>
                </c:pt>
                <c:pt idx="94">
                  <c:v>93.28295320528477</c:v>
                </c:pt>
                <c:pt idx="95">
                  <c:v>93.069099317132483</c:v>
                </c:pt>
                <c:pt idx="96">
                  <c:v>92.85666377603232</c:v>
                </c:pt>
                <c:pt idx="97">
                  <c:v>92.646124334606284</c:v>
                </c:pt>
                <c:pt idx="98">
                  <c:v>92.43831182798597</c:v>
                </c:pt>
                <c:pt idx="99">
                  <c:v>92.234565594614764</c:v>
                </c:pt>
                <c:pt idx="100">
                  <c:v>92.036902253852915</c:v>
                </c:pt>
                <c:pt idx="101">
                  <c:v>91.848157328019667</c:v>
                </c:pt>
                <c:pt idx="102">
                  <c:v>91.672033656053202</c:v>
                </c:pt>
                <c:pt idx="103">
                  <c:v>91.5129689867736</c:v>
                </c:pt>
                <c:pt idx="104">
                  <c:v>91.375726123844956</c:v>
                </c:pt>
                <c:pt idx="105">
                  <c:v>91.264614111854172</c:v>
                </c:pt>
                <c:pt idx="106">
                  <c:v>91.1822550850044</c:v>
                </c:pt>
                <c:pt idx="107">
                  <c:v>91.127808566561129</c:v>
                </c:pt>
                <c:pt idx="108">
                  <c:v>91.094625866427123</c:v>
                </c:pt>
                <c:pt idx="109">
                  <c:v>91.067683591895459</c:v>
                </c:pt>
                <c:pt idx="110">
                  <c:v>91.022122670023364</c:v>
                </c:pt>
                <c:pt idx="111">
                  <c:v>90.925452034503365</c:v>
                </c:pt>
                <c:pt idx="112">
                  <c:v>90.745836592720963</c:v>
                </c:pt>
                <c:pt idx="113">
                  <c:v>90.465490654044473</c:v>
                </c:pt>
                <c:pt idx="114">
                  <c:v>90.092548991282044</c:v>
                </c:pt>
                <c:pt idx="115">
                  <c:v>89.662274535589603</c:v>
                </c:pt>
                <c:pt idx="116">
                  <c:v>89.224011135789638</c:v>
                </c:pt>
                <c:pt idx="117">
                  <c:v>88.820909532228612</c:v>
                </c:pt>
                <c:pt idx="118">
                  <c:v>88.475168457492131</c:v>
                </c:pt>
                <c:pt idx="119">
                  <c:v>88.186467994875628</c:v>
                </c:pt>
                <c:pt idx="120">
                  <c:v>87.940875267004699</c:v>
                </c:pt>
                <c:pt idx="121">
                  <c:v>87.721748973194906</c:v>
                </c:pt>
                <c:pt idx="122">
                  <c:v>87.516356894484133</c:v>
                </c:pt>
                <c:pt idx="123">
                  <c:v>87.317337534060002</c:v>
                </c:pt>
                <c:pt idx="124">
                  <c:v>87.121399754355679</c:v>
                </c:pt>
                <c:pt idx="125">
                  <c:v>86.927709940614193</c:v>
                </c:pt>
                <c:pt idx="126">
                  <c:v>86.737171730279911</c:v>
                </c:pt>
                <c:pt idx="127">
                  <c:v>86.552900247960309</c:v>
                </c:pt>
                <c:pt idx="128">
                  <c:v>86.38186081738526</c:v>
                </c:pt>
                <c:pt idx="129">
                  <c:v>86.237319169789757</c:v>
                </c:pt>
                <c:pt idx="130">
                  <c:v>86.140910047641498</c:v>
                </c:pt>
                <c:pt idx="131">
                  <c:v>86.121843331864468</c:v>
                </c:pt>
                <c:pt idx="132">
                  <c:v>86.21006322907408</c:v>
                </c:pt>
                <c:pt idx="133">
                  <c:v>86.421811889877688</c:v>
                </c:pt>
                <c:pt idx="134">
                  <c:v>86.741018953575875</c:v>
                </c:pt>
                <c:pt idx="135">
                  <c:v>87.106287640739311</c:v>
                </c:pt>
                <c:pt idx="136">
                  <c:v>87.41564022801218</c:v>
                </c:pt>
                <c:pt idx="137">
                  <c:v>87.554577029529071</c:v>
                </c:pt>
                <c:pt idx="138">
                  <c:v>87.438673921330931</c:v>
                </c:pt>
                <c:pt idx="139">
                  <c:v>87.049471889900474</c:v>
                </c:pt>
                <c:pt idx="140">
                  <c:v>86.442940216013596</c:v>
                </c:pt>
                <c:pt idx="141">
                  <c:v>85.725238510522729</c:v>
                </c:pt>
                <c:pt idx="142">
                  <c:v>85.010041390956246</c:v>
                </c:pt>
                <c:pt idx="143">
                  <c:v>84.38073595782835</c:v>
                </c:pt>
                <c:pt idx="144">
                  <c:v>83.87394435102226</c:v>
                </c:pt>
                <c:pt idx="145">
                  <c:v>83.485539277871865</c:v>
                </c:pt>
                <c:pt idx="146">
                  <c:v>83.188688893069127</c:v>
                </c:pt>
                <c:pt idx="147">
                  <c:v>82.951644671803834</c:v>
                </c:pt>
                <c:pt idx="148">
                  <c:v>82.748420653465516</c:v>
                </c:pt>
                <c:pt idx="149">
                  <c:v>82.561966706935905</c:v>
                </c:pt>
                <c:pt idx="150">
                  <c:v>82.382840825216434</c:v>
                </c:pt>
                <c:pt idx="151">
                  <c:v>82.206512115323875</c:v>
                </c:pt>
                <c:pt idx="152">
                  <c:v>82.031059179362089</c:v>
                </c:pt>
                <c:pt idx="153">
                  <c:v>81.855743437802559</c:v>
                </c:pt>
                <c:pt idx="154">
                  <c:v>81.680293845486489</c:v>
                </c:pt>
                <c:pt idx="155">
                  <c:v>81.50460430923448</c:v>
                </c:pt>
                <c:pt idx="156">
                  <c:v>81.328623253617266</c:v>
                </c:pt>
                <c:pt idx="157">
                  <c:v>81.152318271734629</c:v>
                </c:pt>
                <c:pt idx="158">
                  <c:v>80.97566595014419</c:v>
                </c:pt>
                <c:pt idx="159">
                  <c:v>80.798649017610757</c:v>
                </c:pt>
                <c:pt idx="160">
                  <c:v>80.621255347801082</c:v>
                </c:pt>
                <c:pt idx="161">
                  <c:v>80.443477367311573</c:v>
                </c:pt>
                <c:pt idx="162">
                  <c:v>80.265311541097091</c:v>
                </c:pt>
                <c:pt idx="163">
                  <c:v>80.086757877519645</c:v>
                </c:pt>
                <c:pt idx="164">
                  <c:v>79.907819450721334</c:v>
                </c:pt>
                <c:pt idx="165">
                  <c:v>79.728501946445149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106.25194093952585</c:v>
                </c:pt>
                <c:pt idx="1">
                  <c:v>106.38935069065462</c:v>
                </c:pt>
                <c:pt idx="2">
                  <c:v>106.52628531628982</c:v>
                </c:pt>
                <c:pt idx="3">
                  <c:v>106.6625979937649</c:v>
                </c:pt>
                <c:pt idx="4">
                  <c:v>106.79812033469831</c:v>
                </c:pt>
                <c:pt idx="5">
                  <c:v>106.93266017538848</c:v>
                </c:pt>
                <c:pt idx="6">
                  <c:v>107.06599926873419</c:v>
                </c:pt>
                <c:pt idx="7">
                  <c:v>107.1978909024008</c:v>
                </c:pt>
                <c:pt idx="8">
                  <c:v>107.32805747656606</c:v>
                </c:pt>
                <c:pt idx="9">
                  <c:v>107.45618808456129</c:v>
                </c:pt>
                <c:pt idx="10">
                  <c:v>107.58193615107503</c:v>
                </c:pt>
                <c:pt idx="11">
                  <c:v>107.70491719521419</c:v>
                </c:pt>
                <c:pt idx="12">
                  <c:v>107.82470679943059</c:v>
                </c:pt>
                <c:pt idx="13">
                  <c:v>107.94083887977327</c:v>
                </c:pt>
                <c:pt idx="14">
                  <c:v>108.05280436761183</c:v>
                </c:pt>
                <c:pt idx="15">
                  <c:v>108.16005042716985</c:v>
                </c:pt>
                <c:pt idx="16">
                  <c:v>108.26198034597111</c:v>
                </c:pt>
                <c:pt idx="17">
                  <c:v>108.35795424543915</c:v>
                </c:pt>
                <c:pt idx="18">
                  <c:v>108.44729076498433</c:v>
                </c:pt>
                <c:pt idx="19">
                  <c:v>108.5292698733316</c:v>
                </c:pt>
                <c:pt idx="20">
                  <c:v>108.60313695382455</c:v>
                </c:pt>
                <c:pt idx="21">
                  <c:v>108.66810829420253</c:v>
                </c:pt>
                <c:pt idx="22">
                  <c:v>108.72337808423663</c:v>
                </c:pt>
                <c:pt idx="23">
                  <c:v>108.76812698532173</c:v>
                </c:pt>
                <c:pt idx="24">
                  <c:v>108.80153228394038</c:v>
                </c:pt>
                <c:pt idx="25">
                  <c:v>108.82277957598552</c:v>
                </c:pt>
                <c:pt idx="26">
                  <c:v>108.83107585252448</c:v>
                </c:pt>
                <c:pt idx="27">
                  <c:v>108.82566377231795</c:v>
                </c:pt>
                <c:pt idx="28">
                  <c:v>108.8058368163574</c:v>
                </c:pt>
                <c:pt idx="29">
                  <c:v>108.77095493036408</c:v>
                </c:pt>
                <c:pt idx="30">
                  <c:v>108.72046017935634</c:v>
                </c:pt>
                <c:pt idx="31">
                  <c:v>108.65389187156441</c:v>
                </c:pt>
                <c:pt idx="32">
                  <c:v>108.57090056483625</c:v>
                </c:pt>
                <c:pt idx="33">
                  <c:v>108.47126035421451</c:v>
                </c:pt>
                <c:pt idx="34">
                  <c:v>108.35487885996241</c:v>
                </c:pt>
                <c:pt idx="35">
                  <c:v>108.22180439386351</c:v>
                </c:pt>
                <c:pt idx="36">
                  <c:v>108.07222987781017</c:v>
                </c:pt>
                <c:pt idx="37">
                  <c:v>107.90649321862689</c:v>
                </c:pt>
                <c:pt idx="38">
                  <c:v>107.72507399928828</c:v>
                </c:pt>
                <c:pt idx="39">
                  <c:v>107.52858651869488</c:v>
                </c:pt>
                <c:pt idx="40">
                  <c:v>107.31776938739564</c:v>
                </c:pt>
                <c:pt idx="41">
                  <c:v>107.09347205176653</c:v>
                </c:pt>
                <c:pt idx="42">
                  <c:v>106.85663876154121</c:v>
                </c:pt>
                <c:pt idx="43">
                  <c:v>106.60829060471355</c:v>
                </c:pt>
                <c:pt idx="44">
                  <c:v>106.34950630240064</c:v>
                </c:pt>
                <c:pt idx="45">
                  <c:v>106.08140248089465</c:v>
                </c:pt>
                <c:pt idx="46">
                  <c:v>105.80511411956324</c:v>
                </c:pt>
                <c:pt idx="47">
                  <c:v>105.52177581593877</c:v>
                </c:pt>
                <c:pt idx="48">
                  <c:v>105.23250442067834</c:v>
                </c:pt>
                <c:pt idx="49">
                  <c:v>104.93838348439803</c:v>
                </c:pt>
                <c:pt idx="50">
                  <c:v>104.640449835738</c:v>
                </c:pt>
                <c:pt idx="51">
                  <c:v>104.3396824851182</c:v>
                </c:pt>
                <c:pt idx="52">
                  <c:v>104.03699392998553</c:v>
                </c:pt>
                <c:pt idx="53">
                  <c:v>103.73322383159888</c:v>
                </c:pt>
                <c:pt idx="54">
                  <c:v>103.4291349451032</c:v>
                </c:pt>
                <c:pt idx="55">
                  <c:v>103.12541111623334</c:v>
                </c:pt>
                <c:pt idx="56">
                  <c:v>102.82265710997635</c:v>
                </c:pt>
                <c:pt idx="57">
                  <c:v>102.52140000786891</c:v>
                </c:pt>
                <c:pt idx="58">
                  <c:v>102.22209189914297</c:v>
                </c:pt>
                <c:pt idx="59">
                  <c:v>101.92511359380161</c:v>
                </c:pt>
                <c:pt idx="60">
                  <c:v>101.63077909974382</c:v>
                </c:pt>
                <c:pt idx="61">
                  <c:v>101.33934062811645</c:v>
                </c:pt>
                <c:pt idx="62">
                  <c:v>101.05099391825277</c:v>
                </c:pt>
                <c:pt idx="63">
                  <c:v>100.76588370335381</c:v>
                </c:pt>
                <c:pt idx="64">
                  <c:v>100.4841091684397</c:v>
                </c:pt>
                <c:pt idx="65">
                  <c:v>100.20572928149038</c:v>
                </c:pt>
                <c:pt idx="66">
                  <c:v>99.930767905996404</c:v>
                </c:pt>
                <c:pt idx="67">
                  <c:v>99.65921862765525</c:v>
                </c:pt>
                <c:pt idx="68">
                  <c:v>99.391049249296302</c:v>
                </c:pt>
                <c:pt idx="69">
                  <c:v>99.126205926190778</c:v>
                </c:pt>
                <c:pt idx="70">
                  <c:v>98.864616928778517</c:v>
                </c:pt>
                <c:pt idx="71">
                  <c:v>98.60619603173447</c:v>
                </c:pt>
                <c:pt idx="72">
                  <c:v>98.350845537498543</c:v>
                </c:pt>
                <c:pt idx="73">
                  <c:v>98.098458949238278</c:v>
                </c:pt>
                <c:pt idx="74">
                  <c:v>97.848923313051699</c:v>
                </c:pt>
                <c:pt idx="75">
                  <c:v>97.602121252389765</c:v>
                </c:pt>
                <c:pt idx="76">
                  <c:v>97.357932719493448</c:v>
                </c:pt>
                <c:pt idx="77">
                  <c:v>97.116236489387958</c:v>
                </c:pt>
                <c:pt idx="78">
                  <c:v>96.87691142190053</c:v>
                </c:pt>
                <c:pt idx="79">
                  <c:v>96.639837516480199</c:v>
                </c:pt>
                <c:pt idx="80">
                  <c:v>96.404896783473262</c:v>
                </c:pt>
                <c:pt idx="81">
                  <c:v>96.171973954092053</c:v>
                </c:pt>
                <c:pt idx="82">
                  <c:v>95.94095704971906</c:v>
                </c:pt>
                <c:pt idx="83">
                  <c:v>95.711737829504472</c:v>
                </c:pt>
                <c:pt idx="84">
                  <c:v>95.484212133511463</c:v>
                </c:pt>
                <c:pt idx="85">
                  <c:v>95.258280136988134</c:v>
                </c:pt>
                <c:pt idx="86">
                  <c:v>95.033846529736621</c:v>
                </c:pt>
                <c:pt idx="87">
                  <c:v>94.810820633028868</c:v>
                </c:pt>
                <c:pt idx="88">
                  <c:v>94.58911646510515</c:v>
                </c:pt>
                <c:pt idx="89">
                  <c:v>94.368652764985882</c:v>
                </c:pt>
                <c:pt idx="90">
                  <c:v>94.149352983139138</c:v>
                </c:pt>
                <c:pt idx="91">
                  <c:v>93.931145246469143</c:v>
                </c:pt>
                <c:pt idx="92">
                  <c:v>93.713962304118994</c:v>
                </c:pt>
                <c:pt idx="93">
                  <c:v>93.497741459712131</c:v>
                </c:pt>
                <c:pt idx="94">
                  <c:v>93.282424494876466</c:v>
                </c:pt>
                <c:pt idx="95">
                  <c:v>93.067957588196933</c:v>
                </c:pt>
                <c:pt idx="96">
                  <c:v>92.854291233115262</c:v>
                </c:pt>
                <c:pt idx="97">
                  <c:v>92.641380157728278</c:v>
                </c:pt>
                <c:pt idx="98">
                  <c:v>92.42918324891761</c:v>
                </c:pt>
                <c:pt idx="99">
                  <c:v>92.217663482762489</c:v>
                </c:pt>
                <c:pt idx="100">
                  <c:v>92.006787862733276</c:v>
                </c:pt>
                <c:pt idx="101">
                  <c:v>91.796527366722401</c:v>
                </c:pt>
                <c:pt idx="102">
                  <c:v>91.586856903532492</c:v>
                </c:pt>
                <c:pt idx="103">
                  <c:v>91.377755278997526</c:v>
                </c:pt>
                <c:pt idx="104">
                  <c:v>91.16920517144753</c:v>
                </c:pt>
                <c:pt idx="105">
                  <c:v>90.961193115735171</c:v>
                </c:pt>
                <c:pt idx="106">
                  <c:v>90.753709494510844</c:v>
                </c:pt>
                <c:pt idx="107">
                  <c:v>90.546748534854459</c:v>
                </c:pt>
                <c:pt idx="108">
                  <c:v>90.340308307741893</c:v>
                </c:pt>
                <c:pt idx="109">
                  <c:v>90.134390727139902</c:v>
                </c:pt>
                <c:pt idx="110">
                  <c:v>89.929001544785621</c:v>
                </c:pt>
                <c:pt idx="111">
                  <c:v>89.724150335923312</c:v>
                </c:pt>
                <c:pt idx="112">
                  <c:v>89.519850470458366</c:v>
                </c:pt>
                <c:pt idx="113">
                  <c:v>89.316119063164891</c:v>
                </c:pt>
                <c:pt idx="114">
                  <c:v>89.112976895788691</c:v>
                </c:pt>
                <c:pt idx="115">
                  <c:v>88.91044830316153</c:v>
                </c:pt>
                <c:pt idx="116">
                  <c:v>88.708561014848172</c:v>
                </c:pt>
                <c:pt idx="117">
                  <c:v>88.507345943454723</c:v>
                </c:pt>
                <c:pt idx="118">
                  <c:v>88.306836910621399</c:v>
                </c:pt>
                <c:pt idx="119">
                  <c:v>88.107070302000025</c:v>
                </c:pt>
                <c:pt idx="120">
                  <c:v>87.908084643277661</c:v>
                </c:pt>
                <c:pt idx="121">
                  <c:v>87.709920090655274</c:v>
                </c:pt>
                <c:pt idx="122">
                  <c:v>87.512617831212737</c:v>
                </c:pt>
                <c:pt idx="123">
                  <c:v>87.316219391359851</c:v>
                </c:pt>
                <c:pt idx="124">
                  <c:v>87.120765855114499</c:v>
                </c:pt>
                <c:pt idx="125">
                  <c:v>86.926296998245974</c:v>
                </c:pt>
                <c:pt idx="126">
                  <c:v>86.732850349276077</c:v>
                </c:pt>
                <c:pt idx="127">
                  <c:v>86.540460193774649</c:v>
                </c:pt>
                <c:pt idx="128">
                  <c:v>86.349156544049976</c:v>
                </c:pt>
                <c:pt idx="129">
                  <c:v>86.158964101867596</c:v>
                </c:pt>
                <c:pt idx="130">
                  <c:v>85.969901246800106</c:v>
                </c:pt>
                <c:pt idx="131">
                  <c:v>85.781979086735518</c:v>
                </c:pt>
                <c:pt idx="132">
                  <c:v>85.595200609457819</c:v>
                </c:pt>
                <c:pt idx="133">
                  <c:v>85.409559974609536</c:v>
                </c:pt>
                <c:pt idx="134">
                  <c:v>85.225041983398739</c:v>
                </c:pt>
                <c:pt idx="135">
                  <c:v>85.04162175893029</c:v>
                </c:pt>
                <c:pt idx="136">
                  <c:v>84.859264663036654</c:v>
                </c:pt>
                <c:pt idx="137">
                  <c:v>84.677926466214359</c:v>
                </c:pt>
                <c:pt idx="138">
                  <c:v>84.497553776236799</c:v>
                </c:pt>
                <c:pt idx="139">
                  <c:v>84.318084718925434</c:v>
                </c:pt>
                <c:pt idx="140">
                  <c:v>84.139449852290326</c:v>
                </c:pt>
                <c:pt idx="141">
                  <c:v>83.961573283732122</c:v>
                </c:pt>
                <c:pt idx="142">
                  <c:v>83.784373950136342</c:v>
                </c:pt>
                <c:pt idx="143">
                  <c:v>83.607767013252129</c:v>
                </c:pt>
                <c:pt idx="144">
                  <c:v>83.431665318280778</c:v>
                </c:pt>
                <c:pt idx="145">
                  <c:v>83.255980862365831</c:v>
                </c:pt>
                <c:pt idx="146">
                  <c:v>83.080626221643811</c:v>
                </c:pt>
                <c:pt idx="147">
                  <c:v>82.905515890361329</c:v>
                </c:pt>
                <c:pt idx="148">
                  <c:v>82.730567492741514</c:v>
                </c:pt>
                <c:pt idx="149">
                  <c:v>82.555702837083359</c:v>
                </c:pt>
                <c:pt idx="150">
                  <c:v>82.380848791230363</c:v>
                </c:pt>
                <c:pt idx="151">
                  <c:v>82.205937968293483</c:v>
                </c:pt>
                <c:pt idx="152">
                  <c:v>82.030909220693786</c:v>
                </c:pt>
                <c:pt idx="153">
                  <c:v>81.855707948675899</c:v>
                </c:pt>
                <c:pt idx="154">
                  <c:v>81.680286236079709</c:v>
                </c:pt>
                <c:pt idx="155">
                  <c:v>81.504602831155879</c:v>
                </c:pt>
                <c:pt idx="156">
                  <c:v>81.328622993542751</c:v>
                </c:pt>
                <c:pt idx="157">
                  <c:v>81.152318230285402</c:v>
                </c:pt>
                <c:pt idx="158">
                  <c:v>80.975665944161165</c:v>
                </c:pt>
                <c:pt idx="159">
                  <c:v>80.79864901682862</c:v>
                </c:pt>
                <c:pt idx="160">
                  <c:v>80.621255347708498</c:v>
                </c:pt>
                <c:pt idx="161">
                  <c:v>80.443477367301654</c:v>
                </c:pt>
                <c:pt idx="162">
                  <c:v>80.265311541096125</c:v>
                </c:pt>
                <c:pt idx="163">
                  <c:v>80.08675787751956</c:v>
                </c:pt>
                <c:pt idx="164">
                  <c:v>79.907819450721334</c:v>
                </c:pt>
                <c:pt idx="165">
                  <c:v>79.728501946445149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116.914</c:v>
                </c:pt>
                <c:pt idx="1">
                  <c:v>117.172</c:v>
                </c:pt>
                <c:pt idx="2">
                  <c:v>115.517</c:v>
                </c:pt>
                <c:pt idx="3">
                  <c:v>116.29300000000001</c:v>
                </c:pt>
                <c:pt idx="4">
                  <c:v>116.44799999999999</c:v>
                </c:pt>
                <c:pt idx="5">
                  <c:v>115.155</c:v>
                </c:pt>
                <c:pt idx="6">
                  <c:v>117.655</c:v>
                </c:pt>
                <c:pt idx="7">
                  <c:v>116.276</c:v>
                </c:pt>
                <c:pt idx="8">
                  <c:v>116.81</c:v>
                </c:pt>
                <c:pt idx="9">
                  <c:v>115.55200000000001</c:v>
                </c:pt>
                <c:pt idx="10">
                  <c:v>113.621</c:v>
                </c:pt>
                <c:pt idx="11">
                  <c:v>114.70699999999999</c:v>
                </c:pt>
                <c:pt idx="12">
                  <c:v>114.94799999999999</c:v>
                </c:pt>
                <c:pt idx="13">
                  <c:v>113.086</c:v>
                </c:pt>
                <c:pt idx="14">
                  <c:v>114.914</c:v>
                </c:pt>
                <c:pt idx="15">
                  <c:v>113.431</c:v>
                </c:pt>
                <c:pt idx="16">
                  <c:v>114.5</c:v>
                </c:pt>
                <c:pt idx="17">
                  <c:v>114.69</c:v>
                </c:pt>
                <c:pt idx="18">
                  <c:v>115.19</c:v>
                </c:pt>
                <c:pt idx="19">
                  <c:v>113.724</c:v>
                </c:pt>
                <c:pt idx="20">
                  <c:v>114.845</c:v>
                </c:pt>
                <c:pt idx="21">
                  <c:v>114.96599999999999</c:v>
                </c:pt>
                <c:pt idx="22">
                  <c:v>112.86199999999999</c:v>
                </c:pt>
                <c:pt idx="23">
                  <c:v>116.121</c:v>
                </c:pt>
                <c:pt idx="24">
                  <c:v>116.03400000000001</c:v>
                </c:pt>
                <c:pt idx="25">
                  <c:v>116</c:v>
                </c:pt>
                <c:pt idx="26">
                  <c:v>117.621</c:v>
                </c:pt>
                <c:pt idx="27">
                  <c:v>115.483</c:v>
                </c:pt>
                <c:pt idx="28">
                  <c:v>116.39700000000001</c:v>
                </c:pt>
                <c:pt idx="29">
                  <c:v>117.79300000000001</c:v>
                </c:pt>
                <c:pt idx="30">
                  <c:v>118.03400000000001</c:v>
                </c:pt>
                <c:pt idx="31">
                  <c:v>119.259</c:v>
                </c:pt>
                <c:pt idx="32">
                  <c:v>118.69</c:v>
                </c:pt>
                <c:pt idx="33">
                  <c:v>120.19</c:v>
                </c:pt>
                <c:pt idx="34">
                  <c:v>121.81</c:v>
                </c:pt>
                <c:pt idx="35">
                  <c:v>122.845</c:v>
                </c:pt>
                <c:pt idx="36">
                  <c:v>124.20699999999999</c:v>
                </c:pt>
                <c:pt idx="37">
                  <c:v>125.828</c:v>
                </c:pt>
                <c:pt idx="38">
                  <c:v>127.379</c:v>
                </c:pt>
                <c:pt idx="39">
                  <c:v>128.983</c:v>
                </c:pt>
                <c:pt idx="40">
                  <c:v>133.05199999999999</c:v>
                </c:pt>
                <c:pt idx="41">
                  <c:v>132.79300000000001</c:v>
                </c:pt>
                <c:pt idx="42">
                  <c:v>134.36199999999999</c:v>
                </c:pt>
                <c:pt idx="43">
                  <c:v>136.55199999999999</c:v>
                </c:pt>
                <c:pt idx="44">
                  <c:v>140.94800000000001</c:v>
                </c:pt>
                <c:pt idx="45">
                  <c:v>145.44800000000001</c:v>
                </c:pt>
                <c:pt idx="46">
                  <c:v>151.155</c:v>
                </c:pt>
                <c:pt idx="47">
                  <c:v>157.46600000000001</c:v>
                </c:pt>
                <c:pt idx="48">
                  <c:v>164.86199999999999</c:v>
                </c:pt>
                <c:pt idx="49">
                  <c:v>179.39699999999999</c:v>
                </c:pt>
                <c:pt idx="50">
                  <c:v>192.25899999999999</c:v>
                </c:pt>
                <c:pt idx="51">
                  <c:v>204.79300000000001</c:v>
                </c:pt>
                <c:pt idx="52">
                  <c:v>216.62100000000001</c:v>
                </c:pt>
                <c:pt idx="53">
                  <c:v>226.20699999999999</c:v>
                </c:pt>
                <c:pt idx="54">
                  <c:v>232.20699999999999</c:v>
                </c:pt>
                <c:pt idx="55">
                  <c:v>235.43100000000001</c:v>
                </c:pt>
                <c:pt idx="56">
                  <c:v>235.29300000000001</c:v>
                </c:pt>
                <c:pt idx="57">
                  <c:v>230.483</c:v>
                </c:pt>
                <c:pt idx="58">
                  <c:v>224.58600000000001</c:v>
                </c:pt>
                <c:pt idx="59">
                  <c:v>211.08600000000001</c:v>
                </c:pt>
                <c:pt idx="60">
                  <c:v>190.79300000000001</c:v>
                </c:pt>
                <c:pt idx="61">
                  <c:v>160.94800000000001</c:v>
                </c:pt>
                <c:pt idx="62">
                  <c:v>138.41399999999999</c:v>
                </c:pt>
                <c:pt idx="63">
                  <c:v>126.069</c:v>
                </c:pt>
                <c:pt idx="64">
                  <c:v>122.79300000000001</c:v>
                </c:pt>
                <c:pt idx="65">
                  <c:v>124.13800000000001</c:v>
                </c:pt>
                <c:pt idx="66">
                  <c:v>126.759</c:v>
                </c:pt>
                <c:pt idx="67">
                  <c:v>128.483</c:v>
                </c:pt>
                <c:pt idx="68">
                  <c:v>130.60300000000001</c:v>
                </c:pt>
                <c:pt idx="69">
                  <c:v>137.27600000000001</c:v>
                </c:pt>
                <c:pt idx="70">
                  <c:v>145.27600000000001</c:v>
                </c:pt>
                <c:pt idx="71">
                  <c:v>155.62100000000001</c:v>
                </c:pt>
                <c:pt idx="72">
                  <c:v>166.5</c:v>
                </c:pt>
                <c:pt idx="73">
                  <c:v>174.24100000000001</c:v>
                </c:pt>
                <c:pt idx="74">
                  <c:v>186.62100000000001</c:v>
                </c:pt>
                <c:pt idx="75">
                  <c:v>191.06899999999999</c:v>
                </c:pt>
                <c:pt idx="76">
                  <c:v>198.53399999999999</c:v>
                </c:pt>
                <c:pt idx="77">
                  <c:v>200.483</c:v>
                </c:pt>
                <c:pt idx="78">
                  <c:v>201.017</c:v>
                </c:pt>
                <c:pt idx="79">
                  <c:v>194.983</c:v>
                </c:pt>
                <c:pt idx="80">
                  <c:v>185.20699999999999</c:v>
                </c:pt>
                <c:pt idx="81">
                  <c:v>172.60300000000001</c:v>
                </c:pt>
                <c:pt idx="82">
                  <c:v>150.845</c:v>
                </c:pt>
                <c:pt idx="83">
                  <c:v>128.12100000000001</c:v>
                </c:pt>
                <c:pt idx="84">
                  <c:v>115.241</c:v>
                </c:pt>
                <c:pt idx="85">
                  <c:v>111.069</c:v>
                </c:pt>
                <c:pt idx="86">
                  <c:v>109.39700000000001</c:v>
                </c:pt>
                <c:pt idx="87">
                  <c:v>108.983</c:v>
                </c:pt>
                <c:pt idx="88">
                  <c:v>109.36199999999999</c:v>
                </c:pt>
                <c:pt idx="89">
                  <c:v>109.017</c:v>
                </c:pt>
                <c:pt idx="90">
                  <c:v>108.224</c:v>
                </c:pt>
                <c:pt idx="91">
                  <c:v>108</c:v>
                </c:pt>
                <c:pt idx="92">
                  <c:v>108.69</c:v>
                </c:pt>
                <c:pt idx="93">
                  <c:v>110.328</c:v>
                </c:pt>
                <c:pt idx="94">
                  <c:v>110.879</c:v>
                </c:pt>
                <c:pt idx="95">
                  <c:v>108.569</c:v>
                </c:pt>
                <c:pt idx="96">
                  <c:v>107.586</c:v>
                </c:pt>
                <c:pt idx="97">
                  <c:v>107.20699999999999</c:v>
                </c:pt>
                <c:pt idx="98">
                  <c:v>107.879</c:v>
                </c:pt>
                <c:pt idx="99">
                  <c:v>108.224</c:v>
                </c:pt>
                <c:pt idx="100">
                  <c:v>106.431</c:v>
                </c:pt>
                <c:pt idx="101">
                  <c:v>104.914</c:v>
                </c:pt>
                <c:pt idx="102">
                  <c:v>108.017</c:v>
                </c:pt>
                <c:pt idx="103">
                  <c:v>106.44799999999999</c:v>
                </c:pt>
                <c:pt idx="104">
                  <c:v>106.44799999999999</c:v>
                </c:pt>
                <c:pt idx="105">
                  <c:v>107.10299999999999</c:v>
                </c:pt>
                <c:pt idx="106">
                  <c:v>107.172</c:v>
                </c:pt>
                <c:pt idx="107">
                  <c:v>106.172</c:v>
                </c:pt>
                <c:pt idx="108">
                  <c:v>106.70699999999999</c:v>
                </c:pt>
                <c:pt idx="109">
                  <c:v>107.89700000000001</c:v>
                </c:pt>
                <c:pt idx="110">
                  <c:v>110.241</c:v>
                </c:pt>
                <c:pt idx="111">
                  <c:v>106.05200000000001</c:v>
                </c:pt>
                <c:pt idx="112">
                  <c:v>105.31</c:v>
                </c:pt>
                <c:pt idx="113">
                  <c:v>104.672</c:v>
                </c:pt>
                <c:pt idx="114">
                  <c:v>104.94799999999999</c:v>
                </c:pt>
                <c:pt idx="115">
                  <c:v>101.89700000000001</c:v>
                </c:pt>
                <c:pt idx="116">
                  <c:v>100.328</c:v>
                </c:pt>
                <c:pt idx="117">
                  <c:v>100.414</c:v>
                </c:pt>
                <c:pt idx="118">
                  <c:v>101.086</c:v>
                </c:pt>
                <c:pt idx="119">
                  <c:v>99.31</c:v>
                </c:pt>
                <c:pt idx="120">
                  <c:v>99.861999999999995</c:v>
                </c:pt>
                <c:pt idx="121">
                  <c:v>97.844999999999999</c:v>
                </c:pt>
                <c:pt idx="122">
                  <c:v>97.844999999999999</c:v>
                </c:pt>
                <c:pt idx="123">
                  <c:v>97.206999999999994</c:v>
                </c:pt>
                <c:pt idx="124">
                  <c:v>97.465999999999994</c:v>
                </c:pt>
                <c:pt idx="125">
                  <c:v>98.585999999999999</c:v>
                </c:pt>
                <c:pt idx="126">
                  <c:v>97.759</c:v>
                </c:pt>
                <c:pt idx="127">
                  <c:v>96.965999999999994</c:v>
                </c:pt>
                <c:pt idx="128">
                  <c:v>98.206999999999994</c:v>
                </c:pt>
                <c:pt idx="129">
                  <c:v>97.655000000000001</c:v>
                </c:pt>
                <c:pt idx="130">
                  <c:v>95.569000000000003</c:v>
                </c:pt>
                <c:pt idx="131">
                  <c:v>97.516999999999996</c:v>
                </c:pt>
                <c:pt idx="132">
                  <c:v>95.397000000000006</c:v>
                </c:pt>
                <c:pt idx="133">
                  <c:v>97.102999999999994</c:v>
                </c:pt>
                <c:pt idx="134">
                  <c:v>99.328000000000003</c:v>
                </c:pt>
                <c:pt idx="135">
                  <c:v>96.516999999999996</c:v>
                </c:pt>
                <c:pt idx="136">
                  <c:v>95.552000000000007</c:v>
                </c:pt>
                <c:pt idx="137">
                  <c:v>96.759</c:v>
                </c:pt>
                <c:pt idx="138">
                  <c:v>98.138000000000005</c:v>
                </c:pt>
                <c:pt idx="139">
                  <c:v>96.879000000000005</c:v>
                </c:pt>
                <c:pt idx="140">
                  <c:v>97.775999999999996</c:v>
                </c:pt>
                <c:pt idx="141">
                  <c:v>98.19</c:v>
                </c:pt>
                <c:pt idx="142">
                  <c:v>95.759</c:v>
                </c:pt>
                <c:pt idx="143">
                  <c:v>94.483000000000004</c:v>
                </c:pt>
                <c:pt idx="144">
                  <c:v>94.275999999999996</c:v>
                </c:pt>
                <c:pt idx="145">
                  <c:v>94.430999999999997</c:v>
                </c:pt>
                <c:pt idx="146">
                  <c:v>94.465999999999994</c:v>
                </c:pt>
                <c:pt idx="147">
                  <c:v>90.19</c:v>
                </c:pt>
                <c:pt idx="148">
                  <c:v>92.914000000000001</c:v>
                </c:pt>
                <c:pt idx="149">
                  <c:v>93.206999999999994</c:v>
                </c:pt>
                <c:pt idx="150">
                  <c:v>92.671999999999997</c:v>
                </c:pt>
                <c:pt idx="151">
                  <c:v>93.085999999999999</c:v>
                </c:pt>
                <c:pt idx="152">
                  <c:v>92.569000000000003</c:v>
                </c:pt>
                <c:pt idx="153">
                  <c:v>90.552000000000007</c:v>
                </c:pt>
                <c:pt idx="154">
                  <c:v>92.914000000000001</c:v>
                </c:pt>
                <c:pt idx="155">
                  <c:v>92.328000000000003</c:v>
                </c:pt>
                <c:pt idx="156">
                  <c:v>92.361999999999995</c:v>
                </c:pt>
                <c:pt idx="157">
                  <c:v>90.759</c:v>
                </c:pt>
                <c:pt idx="158">
                  <c:v>90.483000000000004</c:v>
                </c:pt>
                <c:pt idx="159">
                  <c:v>92.552000000000007</c:v>
                </c:pt>
                <c:pt idx="160">
                  <c:v>90.138000000000005</c:v>
                </c:pt>
                <c:pt idx="161">
                  <c:v>93.034000000000006</c:v>
                </c:pt>
                <c:pt idx="162">
                  <c:v>92.361999999999995</c:v>
                </c:pt>
                <c:pt idx="163">
                  <c:v>94.034000000000006</c:v>
                </c:pt>
                <c:pt idx="164">
                  <c:v>94.947999999999993</c:v>
                </c:pt>
                <c:pt idx="165">
                  <c:v>93.828000000000003</c:v>
                </c:pt>
                <c:pt idx="166">
                  <c:v>90.585999999999999</c:v>
                </c:pt>
                <c:pt idx="167">
                  <c:v>95.052000000000007</c:v>
                </c:pt>
                <c:pt idx="168">
                  <c:v>91.965999999999994</c:v>
                </c:pt>
                <c:pt idx="169">
                  <c:v>91.552000000000007</c:v>
                </c:pt>
                <c:pt idx="170">
                  <c:v>90.414000000000001</c:v>
                </c:pt>
                <c:pt idx="171">
                  <c:v>93.483000000000004</c:v>
                </c:pt>
                <c:pt idx="172">
                  <c:v>93.724000000000004</c:v>
                </c:pt>
                <c:pt idx="173">
                  <c:v>93.69</c:v>
                </c:pt>
                <c:pt idx="174">
                  <c:v>93.120999999999995</c:v>
                </c:pt>
                <c:pt idx="175">
                  <c:v>92.655000000000001</c:v>
                </c:pt>
                <c:pt idx="176">
                  <c:v>95.293000000000006</c:v>
                </c:pt>
                <c:pt idx="177">
                  <c:v>92.414000000000001</c:v>
                </c:pt>
                <c:pt idx="178">
                  <c:v>94.241</c:v>
                </c:pt>
                <c:pt idx="179">
                  <c:v>94.706999999999994</c:v>
                </c:pt>
                <c:pt idx="180">
                  <c:v>93.206999999999994</c:v>
                </c:pt>
                <c:pt idx="181">
                  <c:v>92.414000000000001</c:v>
                </c:pt>
                <c:pt idx="182">
                  <c:v>91.638000000000005</c:v>
                </c:pt>
                <c:pt idx="183">
                  <c:v>92.655000000000001</c:v>
                </c:pt>
                <c:pt idx="184">
                  <c:v>90.5</c:v>
                </c:pt>
                <c:pt idx="185">
                  <c:v>91.671999999999997</c:v>
                </c:pt>
                <c:pt idx="186">
                  <c:v>92.465999999999994</c:v>
                </c:pt>
                <c:pt idx="187">
                  <c:v>91.414000000000001</c:v>
                </c:pt>
                <c:pt idx="188">
                  <c:v>93.034000000000006</c:v>
                </c:pt>
                <c:pt idx="189">
                  <c:v>91.052000000000007</c:v>
                </c:pt>
                <c:pt idx="190">
                  <c:v>90.602999999999994</c:v>
                </c:pt>
                <c:pt idx="191">
                  <c:v>91.275999999999996</c:v>
                </c:pt>
                <c:pt idx="192">
                  <c:v>89.259</c:v>
                </c:pt>
                <c:pt idx="193">
                  <c:v>89.861999999999995</c:v>
                </c:pt>
                <c:pt idx="194">
                  <c:v>89.655000000000001</c:v>
                </c:pt>
                <c:pt idx="195">
                  <c:v>89.655000000000001</c:v>
                </c:pt>
                <c:pt idx="196">
                  <c:v>90.31</c:v>
                </c:pt>
                <c:pt idx="197">
                  <c:v>90.724000000000004</c:v>
                </c:pt>
                <c:pt idx="198">
                  <c:v>89.879000000000005</c:v>
                </c:pt>
                <c:pt idx="199">
                  <c:v>90.671999999999997</c:v>
                </c:pt>
                <c:pt idx="200">
                  <c:v>91.138000000000005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113.66939795969481</c:v>
                </c:pt>
                <c:pt idx="1">
                  <c:v>113.9288228666942</c:v>
                </c:pt>
                <c:pt idx="2">
                  <c:v>114.19080006217439</c:v>
                </c:pt>
                <c:pt idx="3">
                  <c:v>114.45541617628459</c:v>
                </c:pt>
                <c:pt idx="4">
                  <c:v>114.72274986038582</c:v>
                </c:pt>
                <c:pt idx="5">
                  <c:v>114.99286946688929</c:v>
                </c:pt>
                <c:pt idx="6">
                  <c:v>115.26583040269028</c:v>
                </c:pt>
                <c:pt idx="7">
                  <c:v>115.5416721315527</c:v>
                </c:pt>
                <c:pt idx="8">
                  <c:v>115.82041480343167</c:v>
                </c:pt>
                <c:pt idx="9">
                  <c:v>116.10205549306323</c:v>
                </c:pt>
                <c:pt idx="10">
                  <c:v>116.38656403676967</c:v>
                </c:pt>
                <c:pt idx="11">
                  <c:v>116.67387846616161</c:v>
                </c:pt>
                <c:pt idx="12">
                  <c:v>116.96390005154393</c:v>
                </c:pt>
                <c:pt idx="13">
                  <c:v>117.25648798842484</c:v>
                </c:pt>
                <c:pt idx="14">
                  <c:v>117.55145379101603</c:v>
                </c:pt>
                <c:pt idx="15">
                  <c:v>117.84855550276271</c:v>
                </c:pt>
                <c:pt idx="16">
                  <c:v>118.14749190535896</c:v>
                </c:pt>
                <c:pt idx="17">
                  <c:v>118.44789702016251</c:v>
                </c:pt>
                <c:pt idx="18">
                  <c:v>118.74933537469325</c:v>
                </c:pt>
                <c:pt idx="19">
                  <c:v>119.05129879124659</c:v>
                </c:pt>
                <c:pt idx="20">
                  <c:v>119.35320590340979</c:v>
                </c:pt>
                <c:pt idx="21">
                  <c:v>119.65440630389188</c:v>
                </c:pt>
                <c:pt idx="22">
                  <c:v>119.95419228879292</c:v>
                </c:pt>
                <c:pt idx="23">
                  <c:v>120.25182273678972</c:v>
                </c:pt>
                <c:pt idx="24">
                  <c:v>120.54656592025623</c:v>
                </c:pt>
                <c:pt idx="25">
                  <c:v>120.83777116837702</c:v>
                </c:pt>
                <c:pt idx="26">
                  <c:v>121.12498343326025</c:v>
                </c:pt>
                <c:pt idx="27">
                  <c:v>121.40811998577233</c:v>
                </c:pt>
                <c:pt idx="28">
                  <c:v>121.68773451375972</c:v>
                </c:pt>
                <c:pt idx="29">
                  <c:v>121.96540028781142</c:v>
                </c:pt>
                <c:pt idx="30">
                  <c:v>122.24424976820258</c:v>
                </c:pt>
                <c:pt idx="31">
                  <c:v>122.52971136628993</c:v>
                </c:pt>
                <c:pt idx="32">
                  <c:v>122.83048261933783</c:v>
                </c:pt>
                <c:pt idx="33">
                  <c:v>123.15976967195529</c:v>
                </c:pt>
                <c:pt idx="34">
                  <c:v>123.53680213545564</c:v>
                </c:pt>
                <c:pt idx="35">
                  <c:v>123.98859670842222</c:v>
                </c:pt>
                <c:pt idx="36">
                  <c:v>124.55189001096809</c:v>
                </c:pt>
                <c:pt idx="37">
                  <c:v>125.27509077262798</c:v>
                </c:pt>
                <c:pt idx="38">
                  <c:v>126.22001728322724</c:v>
                </c:pt>
                <c:pt idx="39">
                  <c:v>127.46309618087668</c:v>
                </c:pt>
                <c:pt idx="40">
                  <c:v>129.09561709774636</c:v>
                </c:pt>
                <c:pt idx="41">
                  <c:v>131.22258359338443</c:v>
                </c:pt>
                <c:pt idx="42">
                  <c:v>133.95969693254924</c:v>
                </c:pt>
                <c:pt idx="43">
                  <c:v>137.42807852905838</c:v>
                </c:pt>
                <c:pt idx="44">
                  <c:v>141.7464973700082</c:v>
                </c:pt>
                <c:pt idx="45">
                  <c:v>147.02112772975218</c:v>
                </c:pt>
                <c:pt idx="46">
                  <c:v>153.33321036950034</c:v>
                </c:pt>
                <c:pt idx="47">
                  <c:v>160.72539428216047</c:v>
                </c:pt>
                <c:pt idx="48">
                  <c:v>169.18792272773794</c:v>
                </c:pt>
                <c:pt idx="49">
                  <c:v>178.6460005490502</c:v>
                </c:pt>
                <c:pt idx="50">
                  <c:v>188.94899146222085</c:v>
                </c:pt>
                <c:pt idx="51">
                  <c:v>199.85862731436924</c:v>
                </c:pt>
                <c:pt idx="52">
                  <c:v>211.0234597095766</c:v>
                </c:pt>
                <c:pt idx="53">
                  <c:v>221.90932641300361</c:v>
                </c:pt>
                <c:pt idx="54">
                  <c:v>231.64919752649882</c:v>
                </c:pt>
                <c:pt idx="55">
                  <c:v>238.83555974876776</c:v>
                </c:pt>
                <c:pt idx="56">
                  <c:v>241.44985957927796</c:v>
                </c:pt>
                <c:pt idx="57">
                  <c:v>237.28944320046719</c:v>
                </c:pt>
                <c:pt idx="58">
                  <c:v>225.07371018387803</c:v>
                </c:pt>
                <c:pt idx="59">
                  <c:v>205.72243389085688</c:v>
                </c:pt>
                <c:pt idx="60">
                  <c:v>182.69035766850411</c:v>
                </c:pt>
                <c:pt idx="61">
                  <c:v>160.68584556273473</c:v>
                </c:pt>
                <c:pt idx="62">
                  <c:v>143.51216171728575</c:v>
                </c:pt>
                <c:pt idx="63">
                  <c:v>132.63724192283476</c:v>
                </c:pt>
                <c:pt idx="64">
                  <c:v>127.36478876827393</c:v>
                </c:pt>
                <c:pt idx="65">
                  <c:v>126.04419254177458</c:v>
                </c:pt>
                <c:pt idx="66">
                  <c:v>127.19092707444217</c:v>
                </c:pt>
                <c:pt idx="67">
                  <c:v>129.93533462963558</c:v>
                </c:pt>
                <c:pt idx="68">
                  <c:v>133.93806183887753</c:v>
                </c:pt>
                <c:pt idx="69">
                  <c:v>139.13910291227162</c:v>
                </c:pt>
                <c:pt idx="70">
                  <c:v>145.55777496925793</c:v>
                </c:pt>
                <c:pt idx="71">
                  <c:v>153.18095447780783</c:v>
                </c:pt>
                <c:pt idx="72">
                  <c:v>161.90570022638013</c:v>
                </c:pt>
                <c:pt idx="73">
                  <c:v>171.4993294999569</c:v>
                </c:pt>
                <c:pt idx="74">
                  <c:v>181.54370405955817</c:v>
                </c:pt>
                <c:pt idx="75">
                  <c:v>191.32655345788564</c:v>
                </c:pt>
                <c:pt idx="76">
                  <c:v>199.67084477122091</c:v>
                </c:pt>
                <c:pt idx="77">
                  <c:v>204.81748288230679</c:v>
                </c:pt>
                <c:pt idx="78">
                  <c:v>204.66018011730088</c:v>
                </c:pt>
                <c:pt idx="79">
                  <c:v>197.60060383997546</c:v>
                </c:pt>
                <c:pt idx="80">
                  <c:v>183.76246755080447</c:v>
                </c:pt>
                <c:pt idx="81">
                  <c:v>165.60815444103835</c:v>
                </c:pt>
                <c:pt idx="82">
                  <c:v>147.10921381623712</c:v>
                </c:pt>
                <c:pt idx="83">
                  <c:v>131.83958516045536</c:v>
                </c:pt>
                <c:pt idx="84">
                  <c:v>121.43984052158531</c:v>
                </c:pt>
                <c:pt idx="85">
                  <c:v>115.50578588249725</c:v>
                </c:pt>
                <c:pt idx="86">
                  <c:v>112.58966446396768</c:v>
                </c:pt>
                <c:pt idx="87">
                  <c:v>111.26522360220622</c:v>
                </c:pt>
                <c:pt idx="88">
                  <c:v>110.61260882419624</c:v>
                </c:pt>
                <c:pt idx="89">
                  <c:v>110.19023338786978</c:v>
                </c:pt>
                <c:pt idx="90">
                  <c:v>109.83282719910946</c:v>
                </c:pt>
                <c:pt idx="91">
                  <c:v>109.49107636854468</c:v>
                </c:pt>
                <c:pt idx="92">
                  <c:v>109.15310969728564</c:v>
                </c:pt>
                <c:pt idx="93">
                  <c:v>108.81663687256471</c:v>
                </c:pt>
                <c:pt idx="94">
                  <c:v>108.48138900304484</c:v>
                </c:pt>
                <c:pt idx="95">
                  <c:v>108.14755057891537</c:v>
                </c:pt>
                <c:pt idx="96">
                  <c:v>107.81558682600856</c:v>
                </c:pt>
                <c:pt idx="97">
                  <c:v>107.48637906720657</c:v>
                </c:pt>
                <c:pt idx="98">
                  <c:v>107.16148287468485</c:v>
                </c:pt>
                <c:pt idx="99">
                  <c:v>106.84349060632596</c:v>
                </c:pt>
                <c:pt idx="100">
                  <c:v>106.53648164288522</c:v>
                </c:pt>
                <c:pt idx="101">
                  <c:v>106.24650116110188</c:v>
                </c:pt>
                <c:pt idx="102">
                  <c:v>105.98194334007167</c:v>
                </c:pt>
                <c:pt idx="103">
                  <c:v>105.75364159987407</c:v>
                </c:pt>
                <c:pt idx="104">
                  <c:v>105.57440968273569</c:v>
                </c:pt>
                <c:pt idx="105">
                  <c:v>105.45775691916592</c:v>
                </c:pt>
                <c:pt idx="106">
                  <c:v>105.41551890820959</c:v>
                </c:pt>
                <c:pt idx="107">
                  <c:v>105.45415877411584</c:v>
                </c:pt>
                <c:pt idx="108">
                  <c:v>105.56948965956835</c:v>
                </c:pt>
                <c:pt idx="109">
                  <c:v>105.73981463330182</c:v>
                </c:pt>
                <c:pt idx="110">
                  <c:v>105.91877007501638</c:v>
                </c:pt>
                <c:pt idx="111">
                  <c:v>106.03220616235782</c:v>
                </c:pt>
                <c:pt idx="112">
                  <c:v>105.98676808708932</c:v>
                </c:pt>
                <c:pt idx="113">
                  <c:v>105.69628021117248</c:v>
                </c:pt>
                <c:pt idx="114">
                  <c:v>105.12075956996384</c:v>
                </c:pt>
                <c:pt idx="115">
                  <c:v>104.29685502838072</c:v>
                </c:pt>
                <c:pt idx="116">
                  <c:v>103.33447626294209</c:v>
                </c:pt>
                <c:pt idx="117">
                  <c:v>102.37405093784679</c:v>
                </c:pt>
                <c:pt idx="118">
                  <c:v>101.52907392283262</c:v>
                </c:pt>
                <c:pt idx="119">
                  <c:v>100.85003549530209</c:v>
                </c:pt>
                <c:pt idx="120">
                  <c:v>100.32667477494341</c:v>
                </c:pt>
                <c:pt idx="121">
                  <c:v>99.916198257424199</c:v>
                </c:pt>
                <c:pt idx="122">
                  <c:v>99.572875952336943</c:v>
                </c:pt>
                <c:pt idx="123">
                  <c:v>99.263799682918744</c:v>
                </c:pt>
                <c:pt idx="124">
                  <c:v>98.970807512235879</c:v>
                </c:pt>
                <c:pt idx="125">
                  <c:v>98.68594923540455</c:v>
                </c:pt>
                <c:pt idx="126">
                  <c:v>98.406666366383376</c:v>
                </c:pt>
                <c:pt idx="127">
                  <c:v>98.13304531303082</c:v>
                </c:pt>
                <c:pt idx="128">
                  <c:v>97.867141300108202</c:v>
                </c:pt>
                <c:pt idx="129">
                  <c:v>97.613790600126634</c:v>
                </c:pt>
                <c:pt idx="130">
                  <c:v>97.382323067677532</c:v>
                </c:pt>
                <c:pt idx="131">
                  <c:v>97.188222613020116</c:v>
                </c:pt>
                <c:pt idx="132">
                  <c:v>97.052925011406799</c:v>
                </c:pt>
                <c:pt idx="133">
                  <c:v>96.999318096066403</c:v>
                </c:pt>
                <c:pt idx="134">
                  <c:v>97.041477916967338</c:v>
                </c:pt>
                <c:pt idx="135">
                  <c:v>97.170682385512151</c:v>
                </c:pt>
                <c:pt idx="136">
                  <c:v>97.344634602218505</c:v>
                </c:pt>
                <c:pt idx="137">
                  <c:v>97.489231709395341</c:v>
                </c:pt>
                <c:pt idx="138">
                  <c:v>97.518004755422453</c:v>
                </c:pt>
                <c:pt idx="139">
                  <c:v>97.363802508340214</c:v>
                </c:pt>
                <c:pt idx="140">
                  <c:v>97.007195158206585</c:v>
                </c:pt>
                <c:pt idx="141">
                  <c:v>96.48525127140158</c:v>
                </c:pt>
                <c:pt idx="142">
                  <c:v>95.875246417615273</c:v>
                </c:pt>
                <c:pt idx="143">
                  <c:v>95.262972804979114</c:v>
                </c:pt>
                <c:pt idx="144">
                  <c:v>94.713260685277277</c:v>
                </c:pt>
                <c:pt idx="145">
                  <c:v>94.256036387039813</c:v>
                </c:pt>
                <c:pt idx="146">
                  <c:v>93.889759407377156</c:v>
                </c:pt>
                <c:pt idx="147">
                  <c:v>93.594723797117837</c:v>
                </c:pt>
                <c:pt idx="148">
                  <c:v>93.3467443741838</c:v>
                </c:pt>
                <c:pt idx="149">
                  <c:v>93.125644676017828</c:v>
                </c:pt>
                <c:pt idx="150">
                  <c:v>92.917966004553719</c:v>
                </c:pt>
                <c:pt idx="151">
                  <c:v>92.716099679952279</c:v>
                </c:pt>
                <c:pt idx="152">
                  <c:v>92.516264995718601</c:v>
                </c:pt>
                <c:pt idx="153">
                  <c:v>92.316740736362121</c:v>
                </c:pt>
                <c:pt idx="154">
                  <c:v>92.116756291508395</c:v>
                </c:pt>
                <c:pt idx="155">
                  <c:v>91.915931861531433</c:v>
                </c:pt>
                <c:pt idx="156">
                  <c:v>91.714040421316554</c:v>
                </c:pt>
                <c:pt idx="157">
                  <c:v>91.510920171479242</c:v>
                </c:pt>
                <c:pt idx="158">
                  <c:v>91.306445790524819</c:v>
                </c:pt>
                <c:pt idx="159">
                  <c:v>91.100519255089736</c:v>
                </c:pt>
                <c:pt idx="160">
                  <c:v>90.893066211424681</c:v>
                </c:pt>
                <c:pt idx="161">
                  <c:v>90.684033647980357</c:v>
                </c:pt>
                <c:pt idx="162">
                  <c:v>90.473387789932318</c:v>
                </c:pt>
                <c:pt idx="163">
                  <c:v>90.261112013507088</c:v>
                </c:pt>
                <c:pt idx="164">
                  <c:v>90.047204782008691</c:v>
                </c:pt>
                <c:pt idx="165">
                  <c:v>89.831677639975112</c:v>
                </c:pt>
                <c:pt idx="166">
                  <c:v>89.614553299794721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113.66939795968675</c:v>
                </c:pt>
                <c:pt idx="1">
                  <c:v>113.92882286667194</c:v>
                </c:pt>
                <c:pt idx="2">
                  <c:v>114.19080006211392</c:v>
                </c:pt>
                <c:pt idx="3">
                  <c:v>114.45541617612315</c:v>
                </c:pt>
                <c:pt idx="4">
                  <c:v>114.72274985996218</c:v>
                </c:pt>
                <c:pt idx="5">
                  <c:v>114.99286946579653</c:v>
                </c:pt>
                <c:pt idx="6">
                  <c:v>115.26583039991966</c:v>
                </c:pt>
                <c:pt idx="7">
                  <c:v>115.5416721246479</c:v>
                </c:pt>
                <c:pt idx="8">
                  <c:v>115.82041478651752</c:v>
                </c:pt>
                <c:pt idx="9">
                  <c:v>116.10205545233704</c:v>
                </c:pt>
                <c:pt idx="10">
                  <c:v>116.38656394038203</c:v>
                </c:pt>
                <c:pt idx="11">
                  <c:v>116.67387824193199</c:v>
                </c:pt>
                <c:pt idx="12">
                  <c:v>116.96389953881383</c:v>
                </c:pt>
                <c:pt idx="13">
                  <c:v>117.25648683601017</c:v>
                </c:pt>
                <c:pt idx="14">
                  <c:v>117.5514512450484</c:v>
                </c:pt>
                <c:pt idx="15">
                  <c:v>117.84854997408698</c:v>
                </c:pt>
                <c:pt idx="16">
                  <c:v>118.14748010450332</c:v>
                </c:pt>
                <c:pt idx="17">
                  <c:v>118.44787226133832</c:v>
                </c:pt>
                <c:pt idx="18">
                  <c:v>118.74928431588509</c:v>
                </c:pt>
                <c:pt idx="19">
                  <c:v>119.05119529240976</c:v>
                </c:pt>
                <c:pt idx="20">
                  <c:v>119.35299968643858</c:v>
                </c:pt>
                <c:pt idx="21">
                  <c:v>119.65400243772017</c:v>
                </c:pt>
                <c:pt idx="22">
                  <c:v>119.95341483481435</c:v>
                </c:pt>
                <c:pt idx="23">
                  <c:v>120.2503516576336</c:v>
                </c:pt>
                <c:pt idx="24">
                  <c:v>120.5438298859885</c:v>
                </c:pt>
                <c:pt idx="25">
                  <c:v>120.83276931263843</c:v>
                </c:pt>
                <c:pt idx="26">
                  <c:v>121.1159953946342</c:v>
                </c:pt>
                <c:pt idx="27">
                  <c:v>121.39224465300866</c:v>
                </c:pt>
                <c:pt idx="28">
                  <c:v>121.66017288470027</c:v>
                </c:pt>
                <c:pt idx="29">
                  <c:v>121.91836637947497</c:v>
                </c:pt>
                <c:pt idx="30">
                  <c:v>122.16535623750093</c:v>
                </c:pt>
                <c:pt idx="31">
                  <c:v>122.39963576109123</c:v>
                </c:pt>
                <c:pt idx="32">
                  <c:v>122.61968075038921</c:v>
                </c:pt>
                <c:pt idx="33">
                  <c:v>122.82397237361586</c:v>
                </c:pt>
                <c:pt idx="34">
                  <c:v>123.01102211686928</c:v>
                </c:pt>
                <c:pt idx="35">
                  <c:v>123.17939815771382</c:v>
                </c:pt>
                <c:pt idx="36">
                  <c:v>123.3277523639296</c:v>
                </c:pt>
                <c:pt idx="37">
                  <c:v>123.45484700733184</c:v>
                </c:pt>
                <c:pt idx="38">
                  <c:v>123.55958021511742</c:v>
                </c:pt>
                <c:pt idx="39">
                  <c:v>123.64100916786532</c:v>
                </c:pt>
                <c:pt idx="40">
                  <c:v>123.69837010024825</c:v>
                </c:pt>
                <c:pt idx="41">
                  <c:v>123.73109426873569</c:v>
                </c:pt>
                <c:pt idx="42">
                  <c:v>123.73881921539763</c:v>
                </c:pt>
                <c:pt idx="43">
                  <c:v>123.72139486809124</c:v>
                </c:pt>
                <c:pt idx="44">
                  <c:v>123.67888425984285</c:v>
                </c:pt>
                <c:pt idx="45">
                  <c:v>123.61155890594991</c:v>
                </c:pt>
                <c:pt idx="46">
                  <c:v>123.51988912683248</c:v>
                </c:pt>
                <c:pt idx="47">
                  <c:v>123.40452982950143</c:v>
                </c:pt>
                <c:pt idx="48">
                  <c:v>123.2663024451014</c:v>
                </c:pt>
                <c:pt idx="49">
                  <c:v>123.1061738531824</c:v>
                </c:pt>
                <c:pt idx="50">
                  <c:v>122.92523319928449</c:v>
                </c:pt>
                <c:pt idx="51">
                  <c:v>122.72466753068079</c:v>
                </c:pt>
                <c:pt idx="52">
                  <c:v>122.5057371402352</c:v>
                </c:pt>
                <c:pt idx="53">
                  <c:v>122.26975142872526</c:v>
                </c:pt>
                <c:pt idx="54">
                  <c:v>122.01804598263023</c:v>
                </c:pt>
                <c:pt idx="55">
                  <c:v>121.75196142939181</c:v>
                </c:pt>
                <c:pt idx="56">
                  <c:v>121.47282448741058</c:v>
                </c:pt>
                <c:pt idx="57">
                  <c:v>121.18193148418372</c:v>
                </c:pt>
                <c:pt idx="58">
                  <c:v>120.88053448167756</c:v>
                </c:pt>
                <c:pt idx="59">
                  <c:v>120.56983002957413</c:v>
                </c:pt>
                <c:pt idx="60">
                  <c:v>120.25095046836434</c:v>
                </c:pt>
                <c:pt idx="61">
                  <c:v>119.92495762710949</c:v>
                </c:pt>
                <c:pt idx="62">
                  <c:v>119.59283870496424</c:v>
                </c:pt>
                <c:pt idx="63">
                  <c:v>119.25550408975512</c:v>
                </c:pt>
                <c:pt idx="64">
                  <c:v>118.91378684862438</c:v>
                </c:pt>
                <c:pt idx="65">
                  <c:v>118.56844362203302</c:v>
                </c:pt>
                <c:pt idx="66">
                  <c:v>118.22015666016478</c:v>
                </c:pt>
                <c:pt idx="67">
                  <c:v>117.86953675696714</c:v>
                </c:pt>
                <c:pt idx="68">
                  <c:v>117.51712685896568</c:v>
                </c:pt>
                <c:pt idx="69">
                  <c:v>117.163406151244</c:v>
                </c:pt>
                <c:pt idx="70">
                  <c:v>116.8087944496633</c:v>
                </c:pt>
                <c:pt idx="71">
                  <c:v>116.45365675501245</c:v>
                </c:pt>
                <c:pt idx="72">
                  <c:v>116.09830785023711</c:v>
                </c:pt>
                <c:pt idx="73">
                  <c:v>115.74301684545037</c:v>
                </c:pt>
                <c:pt idx="74">
                  <c:v>115.38801159662582</c:v>
                </c:pt>
                <c:pt idx="75">
                  <c:v>115.03348294250064</c:v>
                </c:pt>
                <c:pt idx="76">
                  <c:v>114.67958872022611</c:v>
                </c:pt>
                <c:pt idx="77">
                  <c:v>114.32645753378124</c:v>
                </c:pt>
                <c:pt idx="78">
                  <c:v>113.97419226028514</c:v>
                </c:pt>
                <c:pt idx="79">
                  <c:v>113.62287328832073</c:v>
                </c:pt>
                <c:pt idx="80">
                  <c:v>113.27256148947252</c:v>
                </c:pt>
                <c:pt idx="81">
                  <c:v>112.92330092972874</c:v>
                </c:pt>
                <c:pt idx="82">
                  <c:v>112.57512133145804</c:v>
                </c:pt>
                <c:pt idx="83">
                  <c:v>112.22804029956956</c:v>
                </c:pt>
                <c:pt idx="84">
                  <c:v>111.88206532741127</c:v>
                </c:pt>
                <c:pt idx="85">
                  <c:v>111.53719559914397</c:v>
                </c:pt>
                <c:pt idx="86">
                  <c:v>111.19342360590439</c:v>
                </c:pt>
                <c:pt idx="87">
                  <c:v>110.85073659317895</c:v>
                </c:pt>
                <c:pt idx="88">
                  <c:v>110.50911785656369</c:v>
                </c:pt>
                <c:pt idx="89">
                  <c:v>110.1685479025796</c:v>
                </c:pt>
                <c:pt idx="90">
                  <c:v>109.82900549052175</c:v>
                </c:pt>
                <c:pt idx="91">
                  <c:v>109.4904685705031</c:v>
                </c:pt>
                <c:pt idx="92">
                  <c:v>109.15291513195685</c:v>
                </c:pt>
                <c:pt idx="93">
                  <c:v>108.81632397591827</c:v>
                </c:pt>
                <c:pt idx="94">
                  <c:v>108.48067542343648</c:v>
                </c:pt>
                <c:pt idx="95">
                  <c:v>108.14595197149005</c:v>
                </c:pt>
                <c:pt idx="96">
                  <c:v>107.81213890679697</c:v>
                </c:pt>
                <c:pt idx="97">
                  <c:v>107.47922488692306</c:v>
                </c:pt>
                <c:pt idx="98">
                  <c:v>107.14720249709571</c:v>
                </c:pt>
                <c:pt idx="99">
                  <c:v>106.81606879011215</c:v>
                </c:pt>
                <c:pt idx="100">
                  <c:v>106.48582581567389</c:v>
                </c:pt>
                <c:pt idx="101">
                  <c:v>106.15648114436706</c:v>
                </c:pt>
                <c:pt idx="102">
                  <c:v>105.82804839031374</c:v>
                </c:pt>
                <c:pt idx="103">
                  <c:v>105.50054773521776</c:v>
                </c:pt>
                <c:pt idx="104">
                  <c:v>105.17400645509288</c:v>
                </c:pt>
                <c:pt idx="105">
                  <c:v>104.84845944935796</c:v>
                </c:pt>
                <c:pt idx="106">
                  <c:v>104.52394977018766</c:v>
                </c:pt>
                <c:pt idx="107">
                  <c:v>104.2005291479862</c:v>
                </c:pt>
                <c:pt idx="108">
                  <c:v>103.87825850658646</c:v>
                </c:pt>
                <c:pt idx="109">
                  <c:v>103.55720845924719</c:v>
                </c:pt>
                <c:pt idx="110">
                  <c:v>103.23745977372599</c:v>
                </c:pt>
                <c:pt idx="111">
                  <c:v>102.91910379165392</c:v>
                </c:pt>
                <c:pt idx="112">
                  <c:v>102.60224278416382</c:v>
                </c:pt>
                <c:pt idx="113">
                  <c:v>102.28699022228901</c:v>
                </c:pt>
                <c:pt idx="114">
                  <c:v>101.97347093715062</c:v>
                </c:pt>
                <c:pt idx="115">
                  <c:v>101.66182114152888</c:v>
                </c:pt>
                <c:pt idx="116">
                  <c:v>101.35218828125423</c:v>
                </c:pt>
                <c:pt idx="117">
                  <c:v>101.04473068220663</c:v>
                </c:pt>
                <c:pt idx="118">
                  <c:v>100.73961695686828</c:v>
                </c:pt>
                <c:pt idx="119">
                  <c:v>100.4370251336999</c:v>
                </c:pt>
                <c:pt idx="120">
                  <c:v>100.13714147349742</c:v>
                </c:pt>
                <c:pt idx="121">
                  <c:v>99.840158939766667</c:v>
                </c:pt>
                <c:pt idx="122">
                  <c:v>99.546275295460148</c:v>
                </c:pt>
                <c:pt idx="123">
                  <c:v>99.255690806539434</c:v>
                </c:pt>
                <c:pt idx="124">
                  <c:v>98.968605544067202</c:v>
                </c:pt>
                <c:pt idx="125">
                  <c:v>98.685216291045236</c:v>
                </c:pt>
                <c:pt idx="126">
                  <c:v>98.405713077930528</c:v>
                </c:pt>
                <c:pt idx="127">
                  <c:v>98.130275391337165</c:v>
                </c:pt>
                <c:pt idx="128">
                  <c:v>97.859068123165656</c:v>
                </c:pt>
                <c:pt idx="129">
                  <c:v>97.592237351226672</c:v>
                </c:pt>
                <c:pt idx="130">
                  <c:v>97.32990606588767</c:v>
                </c:pt>
                <c:pt idx="131">
                  <c:v>97.072169978581741</c:v>
                </c:pt>
                <c:pt idx="132">
                  <c:v>96.819093565162774</c:v>
                </c:pt>
                <c:pt idx="133">
                  <c:v>96.570706507983175</c:v>
                </c:pt>
                <c:pt idx="134">
                  <c:v>96.327000703270571</c:v>
                </c:pt>
                <c:pt idx="135">
                  <c:v>96.087927993343328</c:v>
                </c:pt>
                <c:pt idx="136">
                  <c:v>95.8533987655251</c:v>
                </c:pt>
                <c:pt idx="137">
                  <c:v>95.623281531261938</c:v>
                </c:pt>
                <c:pt idx="138">
                  <c:v>95.397403560864319</c:v>
                </c:pt>
                <c:pt idx="139">
                  <c:v>95.175552603489052</c:v>
                </c:pt>
                <c:pt idx="140">
                  <c:v>94.95747967135928</c:v>
                </c:pt>
                <c:pt idx="141">
                  <c:v>94.742902815395752</c:v>
                </c:pt>
                <c:pt idx="142">
                  <c:v>94.531511770339335</c:v>
                </c:pt>
                <c:pt idx="143">
                  <c:v>94.322973304918946</c:v>
                </c:pt>
                <c:pt idx="144">
                  <c:v>94.116937079979365</c:v>
                </c:pt>
                <c:pt idx="145">
                  <c:v>93.913041797142824</c:v>
                </c:pt>
                <c:pt idx="146">
                  <c:v>93.710921413793798</c:v>
                </c:pt>
                <c:pt idx="147">
                  <c:v>93.510211206933292</c:v>
                </c:pt>
                <c:pt idx="148">
                  <c:v>93.310553487532076</c:v>
                </c:pt>
                <c:pt idx="149">
                  <c:v>93.111602796195143</c:v>
                </c:pt>
                <c:pt idx="150">
                  <c:v>92.913030447322981</c:v>
                </c:pt>
                <c:pt idx="151">
                  <c:v>92.714528329278252</c:v>
                </c:pt>
                <c:pt idx="152">
                  <c:v>92.515811909144588</c:v>
                </c:pt>
                <c:pt idx="153">
                  <c:v>92.316622429641086</c:v>
                </c:pt>
                <c:pt idx="154">
                  <c:v>92.116728320356842</c:v>
                </c:pt>
                <c:pt idx="155">
                  <c:v>91.915925874109732</c:v>
                </c:pt>
                <c:pt idx="156">
                  <c:v>91.714039261052434</c:v>
                </c:pt>
                <c:pt idx="157">
                  <c:v>91.510919967951693</c:v>
                </c:pt>
                <c:pt idx="158">
                  <c:v>91.30644575820989</c:v>
                </c:pt>
                <c:pt idx="159">
                  <c:v>91.100519250446041</c:v>
                </c:pt>
                <c:pt idx="160">
                  <c:v>90.893066210820763</c:v>
                </c:pt>
                <c:pt idx="161">
                  <c:v>90.684033647909288</c:v>
                </c:pt>
                <c:pt idx="162">
                  <c:v>90.473387789924743</c:v>
                </c:pt>
                <c:pt idx="163">
                  <c:v>90.261112013506363</c:v>
                </c:pt>
                <c:pt idx="164">
                  <c:v>90.047204782008635</c:v>
                </c:pt>
                <c:pt idx="165">
                  <c:v>89.831677639975112</c:v>
                </c:pt>
                <c:pt idx="166">
                  <c:v>89.614553299794721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100</c:v>
                </c:pt>
                <c:pt idx="1">
                  <c:v>102.271</c:v>
                </c:pt>
                <c:pt idx="2">
                  <c:v>99.051000000000002</c:v>
                </c:pt>
                <c:pt idx="3">
                  <c:v>98.373000000000005</c:v>
                </c:pt>
                <c:pt idx="4">
                  <c:v>99.965999999999994</c:v>
                </c:pt>
                <c:pt idx="5">
                  <c:v>101.78</c:v>
                </c:pt>
                <c:pt idx="6">
                  <c:v>100</c:v>
                </c:pt>
                <c:pt idx="7">
                  <c:v>98.831000000000003</c:v>
                </c:pt>
                <c:pt idx="8">
                  <c:v>99.084999999999994</c:v>
                </c:pt>
                <c:pt idx="9">
                  <c:v>98.424000000000007</c:v>
                </c:pt>
                <c:pt idx="10">
                  <c:v>100.35599999999999</c:v>
                </c:pt>
                <c:pt idx="11">
                  <c:v>101.881</c:v>
                </c:pt>
                <c:pt idx="12">
                  <c:v>101.271</c:v>
                </c:pt>
                <c:pt idx="13">
                  <c:v>99.728999999999999</c:v>
                </c:pt>
                <c:pt idx="14">
                  <c:v>97.813999999999993</c:v>
                </c:pt>
                <c:pt idx="15">
                  <c:v>99.915000000000006</c:v>
                </c:pt>
                <c:pt idx="16">
                  <c:v>99.542000000000002</c:v>
                </c:pt>
                <c:pt idx="17">
                  <c:v>99.626999999999995</c:v>
                </c:pt>
                <c:pt idx="18">
                  <c:v>98.864000000000004</c:v>
                </c:pt>
                <c:pt idx="19">
                  <c:v>100.78</c:v>
                </c:pt>
                <c:pt idx="20">
                  <c:v>99.135999999999996</c:v>
                </c:pt>
                <c:pt idx="21">
                  <c:v>99.186000000000007</c:v>
                </c:pt>
                <c:pt idx="22">
                  <c:v>100.35599999999999</c:v>
                </c:pt>
                <c:pt idx="23">
                  <c:v>99.813999999999993</c:v>
                </c:pt>
                <c:pt idx="24">
                  <c:v>99.102000000000004</c:v>
                </c:pt>
                <c:pt idx="25">
                  <c:v>99.593000000000004</c:v>
                </c:pt>
                <c:pt idx="26">
                  <c:v>100.508</c:v>
                </c:pt>
                <c:pt idx="27">
                  <c:v>101.35599999999999</c:v>
                </c:pt>
                <c:pt idx="28">
                  <c:v>102.64400000000001</c:v>
                </c:pt>
                <c:pt idx="29">
                  <c:v>100.42400000000001</c:v>
                </c:pt>
                <c:pt idx="30">
                  <c:v>103.373</c:v>
                </c:pt>
                <c:pt idx="31">
                  <c:v>102.84699999999999</c:v>
                </c:pt>
                <c:pt idx="32">
                  <c:v>103.254</c:v>
                </c:pt>
                <c:pt idx="33">
                  <c:v>102.508</c:v>
                </c:pt>
                <c:pt idx="34">
                  <c:v>103.61</c:v>
                </c:pt>
                <c:pt idx="35">
                  <c:v>105.288</c:v>
                </c:pt>
                <c:pt idx="36">
                  <c:v>108.712</c:v>
                </c:pt>
                <c:pt idx="37">
                  <c:v>108.08499999999999</c:v>
                </c:pt>
                <c:pt idx="38">
                  <c:v>110.03400000000001</c:v>
                </c:pt>
                <c:pt idx="39">
                  <c:v>108.61</c:v>
                </c:pt>
                <c:pt idx="40">
                  <c:v>112.017</c:v>
                </c:pt>
                <c:pt idx="41">
                  <c:v>115.39</c:v>
                </c:pt>
                <c:pt idx="42">
                  <c:v>116.441</c:v>
                </c:pt>
                <c:pt idx="43">
                  <c:v>120.102</c:v>
                </c:pt>
                <c:pt idx="44">
                  <c:v>127.017</c:v>
                </c:pt>
                <c:pt idx="45">
                  <c:v>132.559</c:v>
                </c:pt>
                <c:pt idx="46">
                  <c:v>138.62700000000001</c:v>
                </c:pt>
                <c:pt idx="47">
                  <c:v>147.50800000000001</c:v>
                </c:pt>
                <c:pt idx="48">
                  <c:v>154.72900000000001</c:v>
                </c:pt>
                <c:pt idx="49">
                  <c:v>169.22</c:v>
                </c:pt>
                <c:pt idx="50">
                  <c:v>180.47499999999999</c:v>
                </c:pt>
                <c:pt idx="51">
                  <c:v>194.05099999999999</c:v>
                </c:pt>
                <c:pt idx="52">
                  <c:v>207.96600000000001</c:v>
                </c:pt>
                <c:pt idx="53">
                  <c:v>219.16900000000001</c:v>
                </c:pt>
                <c:pt idx="54">
                  <c:v>226.28800000000001</c:v>
                </c:pt>
                <c:pt idx="55">
                  <c:v>231.61</c:v>
                </c:pt>
                <c:pt idx="56">
                  <c:v>233.119</c:v>
                </c:pt>
                <c:pt idx="57">
                  <c:v>230.64400000000001</c:v>
                </c:pt>
                <c:pt idx="58">
                  <c:v>224.83099999999999</c:v>
                </c:pt>
                <c:pt idx="59">
                  <c:v>209.42400000000001</c:v>
                </c:pt>
                <c:pt idx="60">
                  <c:v>183.47499999999999</c:v>
                </c:pt>
                <c:pt idx="61">
                  <c:v>145.339</c:v>
                </c:pt>
                <c:pt idx="62">
                  <c:v>113.746</c:v>
                </c:pt>
                <c:pt idx="63">
                  <c:v>102.81399999999999</c:v>
                </c:pt>
                <c:pt idx="64">
                  <c:v>100.831</c:v>
                </c:pt>
                <c:pt idx="65">
                  <c:v>104.18600000000001</c:v>
                </c:pt>
                <c:pt idx="66">
                  <c:v>106.271</c:v>
                </c:pt>
                <c:pt idx="67">
                  <c:v>110.407</c:v>
                </c:pt>
                <c:pt idx="68">
                  <c:v>115.881</c:v>
                </c:pt>
                <c:pt idx="69">
                  <c:v>122.661</c:v>
                </c:pt>
                <c:pt idx="70">
                  <c:v>130.47499999999999</c:v>
                </c:pt>
                <c:pt idx="71">
                  <c:v>141.52500000000001</c:v>
                </c:pt>
                <c:pt idx="72">
                  <c:v>155.864</c:v>
                </c:pt>
                <c:pt idx="73">
                  <c:v>168.661</c:v>
                </c:pt>
                <c:pt idx="74">
                  <c:v>179.47499999999999</c:v>
                </c:pt>
                <c:pt idx="75">
                  <c:v>189.83099999999999</c:v>
                </c:pt>
                <c:pt idx="76">
                  <c:v>194.30500000000001</c:v>
                </c:pt>
                <c:pt idx="77">
                  <c:v>196.91499999999999</c:v>
                </c:pt>
                <c:pt idx="78">
                  <c:v>196.91499999999999</c:v>
                </c:pt>
                <c:pt idx="79">
                  <c:v>188.94900000000001</c:v>
                </c:pt>
                <c:pt idx="80">
                  <c:v>174.62700000000001</c:v>
                </c:pt>
                <c:pt idx="81">
                  <c:v>146.62700000000001</c:v>
                </c:pt>
                <c:pt idx="82">
                  <c:v>113.949</c:v>
                </c:pt>
                <c:pt idx="83">
                  <c:v>96.034000000000006</c:v>
                </c:pt>
                <c:pt idx="84">
                  <c:v>90.846999999999994</c:v>
                </c:pt>
                <c:pt idx="85">
                  <c:v>89.287999999999997</c:v>
                </c:pt>
                <c:pt idx="86">
                  <c:v>89.763000000000005</c:v>
                </c:pt>
                <c:pt idx="87">
                  <c:v>89.558999999999997</c:v>
                </c:pt>
                <c:pt idx="88">
                  <c:v>89.78</c:v>
                </c:pt>
                <c:pt idx="89">
                  <c:v>87.355999999999995</c:v>
                </c:pt>
                <c:pt idx="90">
                  <c:v>89.558999999999997</c:v>
                </c:pt>
                <c:pt idx="91">
                  <c:v>87.864000000000004</c:v>
                </c:pt>
                <c:pt idx="92">
                  <c:v>88.424000000000007</c:v>
                </c:pt>
                <c:pt idx="93">
                  <c:v>87.542000000000002</c:v>
                </c:pt>
                <c:pt idx="94">
                  <c:v>87.558999999999997</c:v>
                </c:pt>
                <c:pt idx="95">
                  <c:v>86.694999999999993</c:v>
                </c:pt>
                <c:pt idx="96">
                  <c:v>88.558999999999997</c:v>
                </c:pt>
                <c:pt idx="97">
                  <c:v>88.593000000000004</c:v>
                </c:pt>
                <c:pt idx="98">
                  <c:v>89.305000000000007</c:v>
                </c:pt>
                <c:pt idx="99">
                  <c:v>87.864000000000004</c:v>
                </c:pt>
                <c:pt idx="100">
                  <c:v>87.507999999999996</c:v>
                </c:pt>
                <c:pt idx="101">
                  <c:v>84.831000000000003</c:v>
                </c:pt>
                <c:pt idx="102">
                  <c:v>86.558999999999997</c:v>
                </c:pt>
                <c:pt idx="103">
                  <c:v>84.948999999999998</c:v>
                </c:pt>
                <c:pt idx="104">
                  <c:v>87.626999999999995</c:v>
                </c:pt>
                <c:pt idx="105">
                  <c:v>87.983000000000004</c:v>
                </c:pt>
                <c:pt idx="106">
                  <c:v>88.575999999999993</c:v>
                </c:pt>
                <c:pt idx="107">
                  <c:v>90.084999999999994</c:v>
                </c:pt>
                <c:pt idx="108">
                  <c:v>91.441000000000003</c:v>
                </c:pt>
                <c:pt idx="109">
                  <c:v>93.338999999999999</c:v>
                </c:pt>
                <c:pt idx="110">
                  <c:v>92.983000000000004</c:v>
                </c:pt>
                <c:pt idx="111">
                  <c:v>96.39</c:v>
                </c:pt>
                <c:pt idx="112">
                  <c:v>94.287999999999997</c:v>
                </c:pt>
                <c:pt idx="113">
                  <c:v>92.305000000000007</c:v>
                </c:pt>
                <c:pt idx="114">
                  <c:v>89.016999999999996</c:v>
                </c:pt>
                <c:pt idx="115">
                  <c:v>88.558999999999997</c:v>
                </c:pt>
                <c:pt idx="116">
                  <c:v>84.067999999999998</c:v>
                </c:pt>
                <c:pt idx="117">
                  <c:v>84.424000000000007</c:v>
                </c:pt>
                <c:pt idx="118">
                  <c:v>82.813999999999993</c:v>
                </c:pt>
                <c:pt idx="119">
                  <c:v>84.102000000000004</c:v>
                </c:pt>
                <c:pt idx="120">
                  <c:v>82.236999999999995</c:v>
                </c:pt>
                <c:pt idx="121">
                  <c:v>82.694999999999993</c:v>
                </c:pt>
                <c:pt idx="122">
                  <c:v>83.203000000000003</c:v>
                </c:pt>
                <c:pt idx="123">
                  <c:v>82.254000000000005</c:v>
                </c:pt>
                <c:pt idx="124">
                  <c:v>84.135999999999996</c:v>
                </c:pt>
                <c:pt idx="125">
                  <c:v>80.813999999999993</c:v>
                </c:pt>
                <c:pt idx="126">
                  <c:v>81.441000000000003</c:v>
                </c:pt>
                <c:pt idx="127">
                  <c:v>83.948999999999998</c:v>
                </c:pt>
                <c:pt idx="128">
                  <c:v>80.542000000000002</c:v>
                </c:pt>
                <c:pt idx="129">
                  <c:v>80.016999999999996</c:v>
                </c:pt>
                <c:pt idx="130">
                  <c:v>83.153000000000006</c:v>
                </c:pt>
                <c:pt idx="131">
                  <c:v>81.236999999999995</c:v>
                </c:pt>
                <c:pt idx="132">
                  <c:v>80.186000000000007</c:v>
                </c:pt>
                <c:pt idx="133">
                  <c:v>81.593000000000004</c:v>
                </c:pt>
                <c:pt idx="134">
                  <c:v>81.492000000000004</c:v>
                </c:pt>
                <c:pt idx="135">
                  <c:v>83.186000000000007</c:v>
                </c:pt>
                <c:pt idx="136">
                  <c:v>81.322000000000003</c:v>
                </c:pt>
                <c:pt idx="137">
                  <c:v>86.355999999999995</c:v>
                </c:pt>
                <c:pt idx="138">
                  <c:v>84.254000000000005</c:v>
                </c:pt>
                <c:pt idx="139">
                  <c:v>86.525000000000006</c:v>
                </c:pt>
                <c:pt idx="140">
                  <c:v>84.135999999999996</c:v>
                </c:pt>
                <c:pt idx="141">
                  <c:v>87.644000000000005</c:v>
                </c:pt>
                <c:pt idx="142">
                  <c:v>86.016999999999996</c:v>
                </c:pt>
                <c:pt idx="143">
                  <c:v>83.457999999999998</c:v>
                </c:pt>
                <c:pt idx="144">
                  <c:v>83.153000000000006</c:v>
                </c:pt>
                <c:pt idx="145">
                  <c:v>81.712000000000003</c:v>
                </c:pt>
                <c:pt idx="146">
                  <c:v>77.424000000000007</c:v>
                </c:pt>
                <c:pt idx="147">
                  <c:v>79.593000000000004</c:v>
                </c:pt>
                <c:pt idx="148">
                  <c:v>81.051000000000002</c:v>
                </c:pt>
                <c:pt idx="149">
                  <c:v>79.626999999999995</c:v>
                </c:pt>
                <c:pt idx="150">
                  <c:v>76.457999999999998</c:v>
                </c:pt>
                <c:pt idx="151">
                  <c:v>79.236999999999995</c:v>
                </c:pt>
                <c:pt idx="152">
                  <c:v>78.694999999999993</c:v>
                </c:pt>
                <c:pt idx="153">
                  <c:v>78.474999999999994</c:v>
                </c:pt>
                <c:pt idx="154">
                  <c:v>78.271000000000001</c:v>
                </c:pt>
                <c:pt idx="155">
                  <c:v>76.694999999999993</c:v>
                </c:pt>
                <c:pt idx="156">
                  <c:v>79.831000000000003</c:v>
                </c:pt>
                <c:pt idx="157">
                  <c:v>77.474999999999994</c:v>
                </c:pt>
                <c:pt idx="158">
                  <c:v>80.575999999999993</c:v>
                </c:pt>
                <c:pt idx="159">
                  <c:v>77.881</c:v>
                </c:pt>
                <c:pt idx="160">
                  <c:v>75.558999999999997</c:v>
                </c:pt>
                <c:pt idx="161">
                  <c:v>78.287999999999997</c:v>
                </c:pt>
                <c:pt idx="162">
                  <c:v>79.525000000000006</c:v>
                </c:pt>
                <c:pt idx="163">
                  <c:v>79.558999999999997</c:v>
                </c:pt>
                <c:pt idx="164">
                  <c:v>76.813999999999993</c:v>
                </c:pt>
                <c:pt idx="165">
                  <c:v>77.034000000000006</c:v>
                </c:pt>
                <c:pt idx="166">
                  <c:v>76.745999999999995</c:v>
                </c:pt>
                <c:pt idx="167">
                  <c:v>78.61</c:v>
                </c:pt>
                <c:pt idx="168">
                  <c:v>78.593000000000004</c:v>
                </c:pt>
                <c:pt idx="169">
                  <c:v>76.626999999999995</c:v>
                </c:pt>
                <c:pt idx="170">
                  <c:v>76.558999999999997</c:v>
                </c:pt>
                <c:pt idx="171">
                  <c:v>76.661000000000001</c:v>
                </c:pt>
                <c:pt idx="172">
                  <c:v>78.39</c:v>
                </c:pt>
                <c:pt idx="173">
                  <c:v>77.067999999999998</c:v>
                </c:pt>
                <c:pt idx="174">
                  <c:v>78.542000000000002</c:v>
                </c:pt>
                <c:pt idx="175">
                  <c:v>75.626999999999995</c:v>
                </c:pt>
                <c:pt idx="176">
                  <c:v>74.694999999999993</c:v>
                </c:pt>
                <c:pt idx="177">
                  <c:v>77.457999999999998</c:v>
                </c:pt>
                <c:pt idx="178">
                  <c:v>75.575999999999993</c:v>
                </c:pt>
                <c:pt idx="179">
                  <c:v>78.051000000000002</c:v>
                </c:pt>
                <c:pt idx="180">
                  <c:v>78.271000000000001</c:v>
                </c:pt>
                <c:pt idx="181">
                  <c:v>76.593000000000004</c:v>
                </c:pt>
                <c:pt idx="182">
                  <c:v>76.424000000000007</c:v>
                </c:pt>
                <c:pt idx="183">
                  <c:v>75.441000000000003</c:v>
                </c:pt>
                <c:pt idx="184">
                  <c:v>77.542000000000002</c:v>
                </c:pt>
                <c:pt idx="185">
                  <c:v>75.948999999999998</c:v>
                </c:pt>
                <c:pt idx="186">
                  <c:v>75.441000000000003</c:v>
                </c:pt>
                <c:pt idx="187">
                  <c:v>73.338999999999999</c:v>
                </c:pt>
                <c:pt idx="188">
                  <c:v>73.236999999999995</c:v>
                </c:pt>
                <c:pt idx="189">
                  <c:v>77.507999999999996</c:v>
                </c:pt>
                <c:pt idx="190">
                  <c:v>74.084999999999994</c:v>
                </c:pt>
                <c:pt idx="191">
                  <c:v>75.948999999999998</c:v>
                </c:pt>
                <c:pt idx="192">
                  <c:v>75.084999999999994</c:v>
                </c:pt>
                <c:pt idx="193">
                  <c:v>75.831000000000003</c:v>
                </c:pt>
                <c:pt idx="194">
                  <c:v>75.287999999999997</c:v>
                </c:pt>
                <c:pt idx="195">
                  <c:v>76.474999999999994</c:v>
                </c:pt>
                <c:pt idx="196">
                  <c:v>75.644000000000005</c:v>
                </c:pt>
                <c:pt idx="197">
                  <c:v>75.287999999999997</c:v>
                </c:pt>
                <c:pt idx="198">
                  <c:v>75.355999999999995</c:v>
                </c:pt>
                <c:pt idx="199">
                  <c:v>76.373000000000005</c:v>
                </c:pt>
                <c:pt idx="200">
                  <c:v>74.355999999999995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98.608605782125068</c:v>
                </c:pt>
                <c:pt idx="1">
                  <c:v>98.758170328901485</c:v>
                </c:pt>
                <c:pt idx="2">
                  <c:v>98.907649379034339</c:v>
                </c:pt>
                <c:pt idx="3">
                  <c:v>99.056939740057373</c:v>
                </c:pt>
                <c:pt idx="4">
                  <c:v>99.205920614362114</c:v>
                </c:pt>
                <c:pt idx="5">
                  <c:v>99.35445158150597</c:v>
                </c:pt>
                <c:pt idx="6">
                  <c:v>99.502370456773079</c:v>
                </c:pt>
                <c:pt idx="7">
                  <c:v>99.649491044540966</c:v>
                </c:pt>
                <c:pt idx="8">
                  <c:v>99.795600816312842</c:v>
                </c:pt>
                <c:pt idx="9">
                  <c:v>99.940458559507832</c:v>
                </c:pt>
                <c:pt idx="10">
                  <c:v>100.08379206686494</c:v>
                </c:pt>
                <c:pt idx="11">
                  <c:v>100.22529597170268</c:v>
                </c:pt>
                <c:pt idx="12">
                  <c:v>100.36462988760559</c:v>
                </c:pt>
                <c:pt idx="13">
                  <c:v>100.50141709197078</c:v>
                </c:pt>
                <c:pt idx="14">
                  <c:v>100.63524411539196</c:v>
                </c:pt>
                <c:pt idx="15">
                  <c:v>100.76566178341167</c:v>
                </c:pt>
                <c:pt idx="16">
                  <c:v>100.89218853193195</c:v>
                </c:pt>
                <c:pt idx="17">
                  <c:v>101.01431722017891</c:v>
                </c:pt>
                <c:pt idx="18">
                  <c:v>101.13152724348949</c:v>
                </c:pt>
                <c:pt idx="19">
                  <c:v>101.24330455981968</c:v>
                </c:pt>
                <c:pt idx="20">
                  <c:v>101.34917335233349</c:v>
                </c:pt>
                <c:pt idx="21">
                  <c:v>101.44874451754355</c:v>
                </c:pt>
                <c:pt idx="22">
                  <c:v>101.54178804038652</c:v>
                </c:pt>
                <c:pt idx="23">
                  <c:v>101.62833860312712</c:v>
                </c:pt>
                <c:pt idx="24">
                  <c:v>101.70884641506051</c:v>
                </c:pt>
                <c:pt idx="25">
                  <c:v>101.78438807893345</c:v>
                </c:pt>
                <c:pt idx="26">
                  <c:v>101.8569550109832</c:v>
                </c:pt>
                <c:pt idx="27">
                  <c:v>101.92983899262164</c:v>
                </c:pt>
                <c:pt idx="28">
                  <c:v>102.00813511318661</c:v>
                </c:pt>
                <c:pt idx="29">
                  <c:v>102.09938068973801</c:v>
                </c:pt>
                <c:pt idx="30">
                  <c:v>102.21434354804764</c:v>
                </c:pt>
                <c:pt idx="31">
                  <c:v>102.3679630468868</c:v>
                </c:pt>
                <c:pt idx="32">
                  <c:v>102.58043123497556</c:v>
                </c:pt>
                <c:pt idx="33">
                  <c:v>102.87837870340972</c:v>
                </c:pt>
                <c:pt idx="34">
                  <c:v>103.29609988326698</c:v>
                </c:pt>
                <c:pt idx="35">
                  <c:v>103.87671666334992</c:v>
                </c:pt>
                <c:pt idx="36">
                  <c:v>104.67313964110053</c:v>
                </c:pt>
                <c:pt idx="37">
                  <c:v>105.74864716390105</c:v>
                </c:pt>
                <c:pt idx="38">
                  <c:v>107.1768694414056</c:v>
                </c:pt>
                <c:pt idx="39">
                  <c:v>109.04094580974923</c:v>
                </c:pt>
                <c:pt idx="40">
                  <c:v>111.43162596988911</c:v>
                </c:pt>
                <c:pt idx="41">
                  <c:v>114.44411874453036</c:v>
                </c:pt>
                <c:pt idx="42">
                  <c:v>118.17356094071719</c:v>
                </c:pt>
                <c:pt idx="43">
                  <c:v>122.7090872049632</c:v>
                </c:pt>
                <c:pt idx="44">
                  <c:v>128.126627181299</c:v>
                </c:pt>
                <c:pt idx="45">
                  <c:v>134.48073034398845</c:v>
                </c:pt>
                <c:pt idx="46">
                  <c:v>141.7959062241263</c:v>
                </c:pt>
                <c:pt idx="47">
                  <c:v>150.05814676032975</c:v>
                </c:pt>
                <c:pt idx="48">
                  <c:v>159.20744218649665</c:v>
                </c:pt>
                <c:pt idx="49">
                  <c:v>169.13218488561998</c:v>
                </c:pt>
                <c:pt idx="50">
                  <c:v>179.66634897500487</c:v>
                </c:pt>
                <c:pt idx="51">
                  <c:v>190.59016362049803</c:v>
                </c:pt>
                <c:pt idx="52">
                  <c:v>201.63407583283146</c:v>
                </c:pt>
                <c:pt idx="53">
                  <c:v>212.48008795720716</c:v>
                </c:pt>
                <c:pt idx="54">
                  <c:v>222.7269130033211</c:v>
                </c:pt>
                <c:pt idx="55">
                  <c:v>231.70422793345037</c:v>
                </c:pt>
                <c:pt idx="56">
                  <c:v>237.9457417851431</c:v>
                </c:pt>
                <c:pt idx="57">
                  <c:v>238.4573716535962</c:v>
                </c:pt>
                <c:pt idx="58">
                  <c:v>229.0046000787485</c:v>
                </c:pt>
                <c:pt idx="59">
                  <c:v>207.0244173025182</c:v>
                </c:pt>
                <c:pt idx="60">
                  <c:v>175.6965814096281</c:v>
                </c:pt>
                <c:pt idx="61">
                  <c:v>143.91261185490347</c:v>
                </c:pt>
                <c:pt idx="62">
                  <c:v>120.33980082968635</c:v>
                </c:pt>
                <c:pt idx="63">
                  <c:v>107.80662711519717</c:v>
                </c:pt>
                <c:pt idx="64">
                  <c:v>103.76066474823378</c:v>
                </c:pt>
                <c:pt idx="65">
                  <c:v>104.39766262979208</c:v>
                </c:pt>
                <c:pt idx="66">
                  <c:v>107.32367232694534</c:v>
                </c:pt>
                <c:pt idx="67">
                  <c:v>111.65506565246744</c:v>
                </c:pt>
                <c:pt idx="68">
                  <c:v>117.23613008262235</c:v>
                </c:pt>
                <c:pt idx="69">
                  <c:v>124.10189776608914</c:v>
                </c:pt>
                <c:pt idx="70">
                  <c:v>132.27045695114509</c:v>
                </c:pt>
                <c:pt idx="71">
                  <c:v>141.6774568880484</c:v>
                </c:pt>
                <c:pt idx="72">
                  <c:v>152.15069816656438</c:v>
                </c:pt>
                <c:pt idx="73">
                  <c:v>163.39742611690016</c:v>
                </c:pt>
                <c:pt idx="74">
                  <c:v>174.99084425779438</c:v>
                </c:pt>
                <c:pt idx="75">
                  <c:v>186.30389821849559</c:v>
                </c:pt>
                <c:pt idx="76">
                  <c:v>196.2478457724614</c:v>
                </c:pt>
                <c:pt idx="77">
                  <c:v>202.70057396638947</c:v>
                </c:pt>
                <c:pt idx="78">
                  <c:v>202.12701003509312</c:v>
                </c:pt>
                <c:pt idx="79">
                  <c:v>190.88752425254259</c:v>
                </c:pt>
                <c:pt idx="80">
                  <c:v>168.77200308812664</c:v>
                </c:pt>
                <c:pt idx="81">
                  <c:v>141.39530229207787</c:v>
                </c:pt>
                <c:pt idx="82">
                  <c:v>117.22081104067097</c:v>
                </c:pt>
                <c:pt idx="83">
                  <c:v>101.48747204796939</c:v>
                </c:pt>
                <c:pt idx="84">
                  <c:v>93.815713178825575</c:v>
                </c:pt>
                <c:pt idx="85">
                  <c:v>90.933216249649419</c:v>
                </c:pt>
                <c:pt idx="86">
                  <c:v>90.008746418085664</c:v>
                </c:pt>
                <c:pt idx="87">
                  <c:v>89.656485603486047</c:v>
                </c:pt>
                <c:pt idx="88">
                  <c:v>89.426530687509668</c:v>
                </c:pt>
                <c:pt idx="89">
                  <c:v>89.21663058873601</c:v>
                </c:pt>
                <c:pt idx="90">
                  <c:v>89.010072138180831</c:v>
                </c:pt>
                <c:pt idx="91">
                  <c:v>88.80483972965763</c:v>
                </c:pt>
                <c:pt idx="92">
                  <c:v>88.60075564636297</c:v>
                </c:pt>
                <c:pt idx="93">
                  <c:v>88.397872322857239</c:v>
                </c:pt>
                <c:pt idx="94">
                  <c:v>88.196386944803407</c:v>
                </c:pt>
                <c:pt idx="95">
                  <c:v>87.996748284804511</c:v>
                </c:pt>
                <c:pt idx="96">
                  <c:v>87.799855537613254</c:v>
                </c:pt>
                <c:pt idx="97">
                  <c:v>87.607378142408038</c:v>
                </c:pt>
                <c:pt idx="98">
                  <c:v>87.422235031150251</c:v>
                </c:pt>
                <c:pt idx="99">
                  <c:v>87.249258005617463</c:v>
                </c:pt>
                <c:pt idx="100">
                  <c:v>87.096024561932012</c:v>
                </c:pt>
                <c:pt idx="101">
                  <c:v>86.973772447603039</c:v>
                </c:pt>
                <c:pt idx="102">
                  <c:v>86.898201159564195</c:v>
                </c:pt>
                <c:pt idx="103">
                  <c:v>86.889839287021402</c:v>
                </c:pt>
                <c:pt idx="104">
                  <c:v>86.973544299243969</c:v>
                </c:pt>
                <c:pt idx="105">
                  <c:v>87.176644566305015</c:v>
                </c:pt>
                <c:pt idx="106">
                  <c:v>87.525249113942223</c:v>
                </c:pt>
                <c:pt idx="107">
                  <c:v>88.038290173821579</c:v>
                </c:pt>
                <c:pt idx="108">
                  <c:v>88.718850345283357</c:v>
                </c:pt>
                <c:pt idx="109">
                  <c:v>89.542436673631784</c:v>
                </c:pt>
                <c:pt idx="110">
                  <c:v>90.443020251817472</c:v>
                </c:pt>
                <c:pt idx="111">
                  <c:v>91.301406920504405</c:v>
                </c:pt>
                <c:pt idx="112">
                  <c:v>91.94680672924828</c:v>
                </c:pt>
                <c:pt idx="113">
                  <c:v>92.18601865797703</c:v>
                </c:pt>
                <c:pt idx="114">
                  <c:v>91.865509430252118</c:v>
                </c:pt>
                <c:pt idx="115">
                  <c:v>90.946411420908703</c:v>
                </c:pt>
                <c:pt idx="116">
                  <c:v>89.54771819445584</c:v>
                </c:pt>
                <c:pt idx="117">
                  <c:v>87.918217466730255</c:v>
                </c:pt>
                <c:pt idx="118">
                  <c:v>86.341867866939438</c:v>
                </c:pt>
                <c:pt idx="119">
                  <c:v>85.03086033681322</c:v>
                </c:pt>
                <c:pt idx="120">
                  <c:v>84.068538305926168</c:v>
                </c:pt>
                <c:pt idx="121">
                  <c:v>83.423285829653068</c:v>
                </c:pt>
                <c:pt idx="122">
                  <c:v>83.005203337716267</c:v>
                </c:pt>
                <c:pt idx="123">
                  <c:v>82.721421225170914</c:v>
                </c:pt>
                <c:pt idx="124">
                  <c:v>82.504871732335261</c:v>
                </c:pt>
                <c:pt idx="125">
                  <c:v>82.317672415615732</c:v>
                </c:pt>
                <c:pt idx="126">
                  <c:v>82.142553627165512</c:v>
                </c:pt>
                <c:pt idx="127">
                  <c:v>81.973591451449707</c:v>
                </c:pt>
                <c:pt idx="128">
                  <c:v>81.810832151161904</c:v>
                </c:pt>
                <c:pt idx="129">
                  <c:v>81.659080181966942</c:v>
                </c:pt>
                <c:pt idx="130">
                  <c:v>81.529897246981434</c:v>
                </c:pt>
                <c:pt idx="131">
                  <c:v>81.445694263612282</c:v>
                </c:pt>
                <c:pt idx="132">
                  <c:v>81.443949385965823</c:v>
                </c:pt>
                <c:pt idx="133">
                  <c:v>81.577694291027342</c:v>
                </c:pt>
                <c:pt idx="134">
                  <c:v>81.906789148672672</c:v>
                </c:pt>
                <c:pt idx="135">
                  <c:v>82.475864995566027</c:v>
                </c:pt>
                <c:pt idx="136">
                  <c:v>83.28148912992593</c:v>
                </c:pt>
                <c:pt idx="137">
                  <c:v>84.241796116430194</c:v>
                </c:pt>
                <c:pt idx="138">
                  <c:v>85.189557789936373</c:v>
                </c:pt>
                <c:pt idx="139">
                  <c:v>85.905105526032173</c:v>
                </c:pt>
                <c:pt idx="140">
                  <c:v>86.185656532702296</c:v>
                </c:pt>
                <c:pt idx="141">
                  <c:v>85.922553319875036</c:v>
                </c:pt>
                <c:pt idx="142">
                  <c:v>85.146512034652417</c:v>
                </c:pt>
                <c:pt idx="143">
                  <c:v>84.015230368434402</c:v>
                </c:pt>
                <c:pt idx="144">
                  <c:v>82.750127800996481</c:v>
                </c:pt>
                <c:pt idx="145">
                  <c:v>81.556787226420212</c:v>
                </c:pt>
                <c:pt idx="146">
                  <c:v>80.567800046289108</c:v>
                </c:pt>
                <c:pt idx="147">
                  <c:v>79.827445787851033</c:v>
                </c:pt>
                <c:pt idx="148">
                  <c:v>79.311925853716005</c:v>
                </c:pt>
                <c:pt idx="149">
                  <c:v>78.964212978220047</c:v>
                </c:pt>
                <c:pt idx="150">
                  <c:v>78.724041906946454</c:v>
                </c:pt>
                <c:pt idx="151">
                  <c:v>78.544192540339964</c:v>
                </c:pt>
                <c:pt idx="152">
                  <c:v>78.394243496999167</c:v>
                </c:pt>
                <c:pt idx="153">
                  <c:v>78.257408241758114</c:v>
                </c:pt>
                <c:pt idx="154">
                  <c:v>78.125573018643621</c:v>
                </c:pt>
                <c:pt idx="155">
                  <c:v>77.995240626363284</c:v>
                </c:pt>
                <c:pt idx="156">
                  <c:v>77.865034367894879</c:v>
                </c:pt>
                <c:pt idx="157">
                  <c:v>77.734435096321263</c:v>
                </c:pt>
                <c:pt idx="158">
                  <c:v>77.603236026506551</c:v>
                </c:pt>
                <c:pt idx="159">
                  <c:v>77.47133782475143</c:v>
                </c:pt>
                <c:pt idx="160">
                  <c:v>77.338680471325617</c:v>
                </c:pt>
                <c:pt idx="161">
                  <c:v>77.205222689508403</c:v>
                </c:pt>
                <c:pt idx="162">
                  <c:v>77.070935845564975</c:v>
                </c:pt>
                <c:pt idx="163">
                  <c:v>76.935801718736201</c:v>
                </c:pt>
                <c:pt idx="164">
                  <c:v>76.799811184596649</c:v>
                </c:pt>
                <c:pt idx="165">
                  <c:v>76.662963099475348</c:v>
                </c:pt>
                <c:pt idx="166">
                  <c:v>76.525263247459847</c:v>
                </c:pt>
                <c:pt idx="167">
                  <c:v>76.386723337736626</c:v>
                </c:pt>
                <c:pt idx="168">
                  <c:v>76.247360061463198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98.608605778859769</c:v>
                </c:pt>
                <c:pt idx="1">
                  <c:v>98.758170321531196</c:v>
                </c:pt>
                <c:pt idx="2">
                  <c:v>98.907649362624682</c:v>
                </c:pt>
                <c:pt idx="3">
                  <c:v>99.056939704018774</c:v>
                </c:pt>
                <c:pt idx="4">
                  <c:v>99.205920536291018</c:v>
                </c:pt>
                <c:pt idx="5">
                  <c:v>99.35445141467892</c:v>
                </c:pt>
                <c:pt idx="6">
                  <c:v>99.502370105134602</c:v>
                </c:pt>
                <c:pt idx="7">
                  <c:v>99.649490313435322</c:v>
                </c:pt>
                <c:pt idx="8">
                  <c:v>99.795599316912273</c:v>
                </c:pt>
                <c:pt idx="9">
                  <c:v>99.940455526252251</c:v>
                </c:pt>
                <c:pt idx="10">
                  <c:v>100.08378601409547</c:v>
                </c:pt>
                <c:pt idx="11">
                  <c:v>100.22528405782711</c:v>
                </c:pt>
                <c:pt idx="12">
                  <c:v>100.36460675599983</c:v>
                </c:pt>
                <c:pt idx="13">
                  <c:v>100.50137279109616</c:v>
                </c:pt>
                <c:pt idx="14">
                  <c:v>100.63516042557544</c:v>
                </c:pt>
                <c:pt idx="15">
                  <c:v>100.76550583292747</c:v>
                </c:pt>
                <c:pt idx="16">
                  <c:v>100.89190188015658</c:v>
                </c:pt>
                <c:pt idx="17">
                  <c:v>101.01379749190833</c:v>
                </c:pt>
                <c:pt idx="18">
                  <c:v>101.13059773824943</c:v>
                </c:pt>
                <c:pt idx="19">
                  <c:v>101.24166479660107</c:v>
                </c:pt>
                <c:pt idx="20">
                  <c:v>101.3463199419633</c:v>
                </c:pt>
                <c:pt idx="21">
                  <c:v>101.44384671664494</c:v>
                </c:pt>
                <c:pt idx="22">
                  <c:v>101.53349541943842</c:v>
                </c:pt>
                <c:pt idx="23">
                  <c:v>101.61448903283359</c:v>
                </c:pt>
                <c:pt idx="24">
                  <c:v>101.68603067396887</c:v>
                </c:pt>
                <c:pt idx="25">
                  <c:v>101.74731260959028</c:v>
                </c:pt>
                <c:pt idx="26">
                  <c:v>101.79752681707896</c:v>
                </c:pt>
                <c:pt idx="27">
                  <c:v>101.83587700338735</c:v>
                </c:pt>
                <c:pt idx="28">
                  <c:v>101.86159191351001</c:v>
                </c:pt>
                <c:pt idx="29">
                  <c:v>101.8739396733328</c:v>
                </c:pt>
                <c:pt idx="30">
                  <c:v>101.87224282322605</c:v>
                </c:pt>
                <c:pt idx="31">
                  <c:v>101.85589361474186</c:v>
                </c:pt>
                <c:pt idx="32">
                  <c:v>101.82436907037084</c:v>
                </c:pt>
                <c:pt idx="33">
                  <c:v>101.77724525301659</c:v>
                </c:pt>
                <c:pt idx="34">
                  <c:v>101.7142101648104</c:v>
                </c:pt>
                <c:pt idx="35">
                  <c:v>101.63507470001207</c:v>
                </c:pt>
                <c:pt idx="36">
                  <c:v>101.53978111781416</c:v>
                </c:pt>
                <c:pt idx="37">
                  <c:v>101.42840857878036</c:v>
                </c:pt>
                <c:pt idx="38">
                  <c:v>101.30117540092196</c:v>
                </c:pt>
                <c:pt idx="39">
                  <c:v>101.15843783208287</c:v>
                </c:pt>
                <c:pt idx="40">
                  <c:v>101.00068529525223</c:v>
                </c:pt>
                <c:pt idx="41">
                  <c:v>100.8285322311998</c:v>
                </c:pt>
                <c:pt idx="42">
                  <c:v>100.64270682579675</c:v>
                </c:pt>
                <c:pt idx="43">
                  <c:v>100.44403705509835</c:v>
                </c:pt>
                <c:pt idx="44">
                  <c:v>100.23343459884703</c:v>
                </c:pt>
                <c:pt idx="45">
                  <c:v>100.01187725437649</c:v>
                </c:pt>
                <c:pt idx="46">
                  <c:v>99.780390523387851</c:v>
                </c:pt>
                <c:pt idx="47">
                  <c:v>99.540029043027303</c:v>
                </c:pt>
                <c:pt idx="48">
                  <c:v>99.291858493121239</c:v>
                </c:pt>
                <c:pt idx="49">
                  <c:v>99.036938539397809</c:v>
                </c:pt>
                <c:pt idx="50">
                  <c:v>98.776307276267829</c:v>
                </c:pt>
                <c:pt idx="51">
                  <c:v>98.510967521556424</c:v>
                </c:pt>
                <c:pt idx="52">
                  <c:v>98.241875198787213</c:v>
                </c:pt>
                <c:pt idx="53">
                  <c:v>97.969929928659738</c:v>
                </c:pt>
                <c:pt idx="54">
                  <c:v>97.695967847132422</c:v>
                </c:pt>
                <c:pt idx="55">
                  <c:v>97.420756578024253</c:v>
                </c:pt>
                <c:pt idx="56">
                  <c:v>97.144992216280585</c:v>
                </c:pt>
                <c:pt idx="57">
                  <c:v>96.869298125148077</c:v>
                </c:pt>
                <c:pt idx="58">
                  <c:v>96.5942253160311</c:v>
                </c:pt>
                <c:pt idx="59">
                  <c:v>96.320254162127355</c:v>
                </c:pt>
                <c:pt idx="60">
                  <c:v>96.047797193647867</c:v>
                </c:pt>
                <c:pt idx="61">
                  <c:v>95.777202730684408</c:v>
                </c:pt>
                <c:pt idx="62">
                  <c:v>95.508759126679578</c:v>
                </c:pt>
                <c:pt idx="63">
                  <c:v>95.242699418209952</c:v>
                </c:pt>
                <c:pt idx="64">
                  <c:v>94.979206202956945</c:v>
                </c:pt>
                <c:pt idx="65">
                  <c:v>94.718416595262568</c:v>
                </c:pt>
                <c:pt idx="66">
                  <c:v>94.460427135935873</c:v>
                </c:pt>
                <c:pt idx="67">
                  <c:v>94.205298558806433</c:v>
                </c:pt>
                <c:pt idx="68">
                  <c:v>93.953060340112415</c:v>
                </c:pt>
                <c:pt idx="69">
                  <c:v>93.703714977690524</c:v>
                </c:pt>
                <c:pt idx="70">
                  <c:v>93.457241964896397</c:v>
                </c:pt>
                <c:pt idx="71">
                  <c:v>93.213601439218181</c:v>
                </c:pt>
                <c:pt idx="72">
                  <c:v>92.97273749779076</c:v>
                </c:pt>
                <c:pt idx="73">
                  <c:v>92.734581181700833</c:v>
                </c:pt>
                <c:pt idx="74">
                  <c:v>92.499053138380035</c:v>
                </c:pt>
                <c:pt idx="75">
                  <c:v>92.266065976821736</c:v>
                </c:pt>
                <c:pt idx="76">
                  <c:v>92.035526334132356</c:v>
                </c:pt>
                <c:pt idx="77">
                  <c:v>91.807336674335374</c:v>
                </c:pt>
                <c:pt idx="78">
                  <c:v>91.581396841652378</c:v>
                </c:pt>
                <c:pt idx="79">
                  <c:v>91.357605390927418</c:v>
                </c:pt>
                <c:pt idx="80">
                  <c:v>91.135860717646437</c:v>
                </c:pt>
                <c:pt idx="81">
                  <c:v>90.916062009302678</c:v>
                </c:pt>
                <c:pt idx="82">
                  <c:v>90.698110038821227</c:v>
                </c:pt>
                <c:pt idx="83">
                  <c:v>90.481907819489962</c:v>
                </c:pt>
                <c:pt idx="84">
                  <c:v>90.267361139451566</c:v>
                </c:pt>
                <c:pt idx="85">
                  <c:v>90.05437899235443</c:v>
                </c:pt>
                <c:pt idx="86">
                  <c:v>89.842873919302846</c:v>
                </c:pt>
                <c:pt idx="87">
                  <c:v>89.632762275818621</c:v>
                </c:pt>
                <c:pt idx="88">
                  <c:v>89.423964436164852</c:v>
                </c:pt>
                <c:pt idx="89">
                  <c:v>89.21640494609828</c:v>
                </c:pt>
                <c:pt idx="90">
                  <c:v>89.010012633924475</c:v>
                </c:pt>
                <c:pt idx="91">
                  <c:v>88.804720688634461</c:v>
                </c:pt>
                <c:pt idx="92">
                  <c:v>88.600466712900769</c:v>
                </c:pt>
                <c:pt idx="93">
                  <c:v>88.397192757803595</c:v>
                </c:pt>
                <c:pt idx="94">
                  <c:v>88.194845345337697</c:v>
                </c:pt>
                <c:pt idx="95">
                  <c:v>87.993375484008709</c:v>
                </c:pt>
                <c:pt idx="96">
                  <c:v>87.792738682156823</c:v>
                </c:pt>
                <c:pt idx="97">
                  <c:v>87.592894963030986</c:v>
                </c:pt>
                <c:pt idx="98">
                  <c:v>87.39380888507246</c:v>
                </c:pt>
                <c:pt idx="99">
                  <c:v>87.195449570333878</c:v>
                </c:pt>
                <c:pt idx="100">
                  <c:v>86.997790743449698</c:v>
                </c:pt>
                <c:pt idx="101">
                  <c:v>86.800810783070077</c:v>
                </c:pt>
                <c:pt idx="102">
                  <c:v>86.604492787158591</c:v>
                </c:pt>
                <c:pt idx="103">
                  <c:v>86.408824653017618</c:v>
                </c:pt>
                <c:pt idx="104">
                  <c:v>86.213799172330837</c:v>
                </c:pt>
                <c:pt idx="105">
                  <c:v>86.019414140878553</c:v>
                </c:pt>
                <c:pt idx="106">
                  <c:v>85.825672481876623</c:v>
                </c:pt>
                <c:pt idx="107">
                  <c:v>85.6325823810934</c:v>
                </c:pt>
                <c:pt idx="108">
                  <c:v>85.440157430999449</c:v>
                </c:pt>
                <c:pt idx="109">
                  <c:v>85.248416780183859</c:v>
                </c:pt>
                <c:pt idx="110">
                  <c:v>85.057385283125626</c:v>
                </c:pt>
                <c:pt idx="111">
                  <c:v>84.867093644126996</c:v>
                </c:pt>
                <c:pt idx="112">
                  <c:v>84.677578547806945</c:v>
                </c:pt>
                <c:pt idx="113">
                  <c:v>84.488882767024393</c:v>
                </c:pt>
                <c:pt idx="114">
                  <c:v>84.301055237482245</c:v>
                </c:pt>
                <c:pt idx="115">
                  <c:v>84.114151086594674</c:v>
                </c:pt>
                <c:pt idx="116">
                  <c:v>83.928231602543278</c:v>
                </c:pt>
                <c:pt idx="117">
                  <c:v>83.743364127889123</c:v>
                </c:pt>
                <c:pt idx="118">
                  <c:v>83.559621860757929</c:v>
                </c:pt>
                <c:pt idx="119">
                  <c:v>83.37708354561461</c:v>
                </c:pt>
                <c:pt idx="120">
                  <c:v>83.195833035156866</c:v>
                </c:pt>
                <c:pt idx="121">
                  <c:v>83.015958705078532</c:v>
                </c:pt>
                <c:pt idx="122">
                  <c:v>82.837552704588518</c:v>
                </c:pt>
                <c:pt idx="123">
                  <c:v>82.660710027837325</c:v>
                </c:pt>
                <c:pt idx="124">
                  <c:v>82.485527395001242</c:v>
                </c:pt>
                <c:pt idx="125">
                  <c:v>82.312101936874953</c:v>
                </c:pt>
                <c:pt idx="126">
                  <c:v>82.140529683528612</c:v>
                </c:pt>
                <c:pt idx="127">
                  <c:v>81.970903865908952</c:v>
                </c:pt>
                <c:pt idx="128">
                  <c:v>81.803313049080003</c:v>
                </c:pt>
                <c:pt idx="129">
                  <c:v>81.637839126828439</c:v>
                </c:pt>
                <c:pt idx="130">
                  <c:v>81.474555219137372</c:v>
                </c:pt>
                <c:pt idx="131">
                  <c:v>81.313523525897182</c:v>
                </c:pt>
                <c:pt idx="132">
                  <c:v>81.154793201345882</c:v>
                </c:pt>
                <c:pt idx="133">
                  <c:v>80.99839832313333</c:v>
                </c:pt>
                <c:pt idx="134">
                  <c:v>80.844356036549925</c:v>
                </c:pt>
                <c:pt idx="135">
                  <c:v>80.692664957333989</c:v>
                </c:pt>
                <c:pt idx="136">
                  <c:v>80.543303914716432</c:v>
                </c:pt>
                <c:pt idx="137">
                  <c:v>80.396231109386974</c:v>
                </c:pt>
                <c:pt idx="138">
                  <c:v>80.251383748682315</c:v>
                </c:pt>
                <c:pt idx="139">
                  <c:v>80.108678203793602</c:v>
                </c:pt>
                <c:pt idx="140">
                  <c:v>79.968010711974216</c:v>
                </c:pt>
                <c:pt idx="141">
                  <c:v>79.829258621908536</c:v>
                </c:pt>
                <c:pt idx="142">
                  <c:v>79.692282154275517</c:v>
                </c:pt>
                <c:pt idx="143">
                  <c:v>79.556926624055762</c:v>
                </c:pt>
                <c:pt idx="144">
                  <c:v>79.423025048268713</c:v>
                </c:pt>
                <c:pt idx="145">
                  <c:v>79.290401044385078</c:v>
                </c:pt>
                <c:pt idx="146">
                  <c:v>79.158871912053442</c:v>
                </c:pt>
                <c:pt idx="147">
                  <c:v>79.028251784874456</c:v>
                </c:pt>
                <c:pt idx="148">
                  <c:v>78.898354739991333</c:v>
                </c:pt>
                <c:pt idx="149">
                  <c:v>78.768997760842922</c:v>
                </c:pt>
                <c:pt idx="150">
                  <c:v>78.640003461596677</c:v>
                </c:pt>
                <c:pt idx="151">
                  <c:v>78.511202499171659</c:v>
                </c:pt>
                <c:pt idx="152">
                  <c:v>78.382435618772305</c:v>
                </c:pt>
                <c:pt idx="153">
                  <c:v>78.253555299824512</c:v>
                </c:pt>
                <c:pt idx="154">
                  <c:v>78.124426989604231</c:v>
                </c:pt>
                <c:pt idx="155">
                  <c:v>77.994929930391677</c:v>
                </c:pt>
                <c:pt idx="156">
                  <c:v>77.864957601731547</c:v>
                </c:pt>
                <c:pt idx="157">
                  <c:v>77.734417811753872</c:v>
                </c:pt>
                <c:pt idx="158">
                  <c:v>77.603232480295418</c:v>
                </c:pt>
                <c:pt idx="159">
                  <c:v>77.471337161843081</c:v>
                </c:pt>
                <c:pt idx="160">
                  <c:v>77.338680358425876</c:v>
                </c:pt>
                <c:pt idx="161">
                  <c:v>77.205222671991677</c:v>
                </c:pt>
                <c:pt idx="162">
                  <c:v>77.070935843089231</c:v>
                </c:pt>
                <c:pt idx="163">
                  <c:v>76.935801718417466</c:v>
                </c:pt>
                <c:pt idx="164">
                  <c:v>76.799811184559275</c:v>
                </c:pt>
                <c:pt idx="165">
                  <c:v>76.662963099471355</c:v>
                </c:pt>
                <c:pt idx="166">
                  <c:v>76.525263247459463</c:v>
                </c:pt>
                <c:pt idx="167">
                  <c:v>76.386723337736598</c:v>
                </c:pt>
                <c:pt idx="168">
                  <c:v>76.247360061463198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102.5</c:v>
                </c:pt>
                <c:pt idx="1">
                  <c:v>98.25</c:v>
                </c:pt>
                <c:pt idx="2">
                  <c:v>97.367000000000004</c:v>
                </c:pt>
                <c:pt idx="3">
                  <c:v>99.3</c:v>
                </c:pt>
                <c:pt idx="4">
                  <c:v>97.816999999999993</c:v>
                </c:pt>
                <c:pt idx="5">
                  <c:v>98.617000000000004</c:v>
                </c:pt>
                <c:pt idx="6">
                  <c:v>99.183000000000007</c:v>
                </c:pt>
                <c:pt idx="7">
                  <c:v>96.6</c:v>
                </c:pt>
                <c:pt idx="8">
                  <c:v>98.266999999999996</c:v>
                </c:pt>
                <c:pt idx="9">
                  <c:v>100.43300000000001</c:v>
                </c:pt>
                <c:pt idx="10">
                  <c:v>97.382999999999996</c:v>
                </c:pt>
                <c:pt idx="11">
                  <c:v>96.6</c:v>
                </c:pt>
                <c:pt idx="12">
                  <c:v>97.382999999999996</c:v>
                </c:pt>
                <c:pt idx="13">
                  <c:v>98.382999999999996</c:v>
                </c:pt>
                <c:pt idx="14">
                  <c:v>98.733000000000004</c:v>
                </c:pt>
                <c:pt idx="15">
                  <c:v>97.332999999999998</c:v>
                </c:pt>
                <c:pt idx="16">
                  <c:v>97.283000000000001</c:v>
                </c:pt>
                <c:pt idx="17">
                  <c:v>96.966999999999999</c:v>
                </c:pt>
                <c:pt idx="18">
                  <c:v>99</c:v>
                </c:pt>
                <c:pt idx="19">
                  <c:v>98.2</c:v>
                </c:pt>
                <c:pt idx="20">
                  <c:v>99.233000000000004</c:v>
                </c:pt>
                <c:pt idx="21">
                  <c:v>95.917000000000002</c:v>
                </c:pt>
                <c:pt idx="22">
                  <c:v>99.617000000000004</c:v>
                </c:pt>
                <c:pt idx="23">
                  <c:v>99.35</c:v>
                </c:pt>
                <c:pt idx="24">
                  <c:v>101.35</c:v>
                </c:pt>
                <c:pt idx="25">
                  <c:v>99.25</c:v>
                </c:pt>
                <c:pt idx="26">
                  <c:v>101.217</c:v>
                </c:pt>
                <c:pt idx="27">
                  <c:v>100.5</c:v>
                </c:pt>
                <c:pt idx="28">
                  <c:v>99.95</c:v>
                </c:pt>
                <c:pt idx="29">
                  <c:v>103.2</c:v>
                </c:pt>
                <c:pt idx="30">
                  <c:v>101.167</c:v>
                </c:pt>
                <c:pt idx="31">
                  <c:v>102.983</c:v>
                </c:pt>
                <c:pt idx="32">
                  <c:v>101.667</c:v>
                </c:pt>
                <c:pt idx="33">
                  <c:v>105.667</c:v>
                </c:pt>
                <c:pt idx="34">
                  <c:v>106.083</c:v>
                </c:pt>
                <c:pt idx="35">
                  <c:v>105.533</c:v>
                </c:pt>
                <c:pt idx="36">
                  <c:v>104.883</c:v>
                </c:pt>
                <c:pt idx="37">
                  <c:v>108.533</c:v>
                </c:pt>
                <c:pt idx="38">
                  <c:v>107.217</c:v>
                </c:pt>
                <c:pt idx="39">
                  <c:v>109.7</c:v>
                </c:pt>
                <c:pt idx="40">
                  <c:v>110.9</c:v>
                </c:pt>
                <c:pt idx="41">
                  <c:v>111.5</c:v>
                </c:pt>
                <c:pt idx="42">
                  <c:v>115.983</c:v>
                </c:pt>
                <c:pt idx="43">
                  <c:v>120.31699999999999</c:v>
                </c:pt>
                <c:pt idx="44">
                  <c:v>122.25</c:v>
                </c:pt>
                <c:pt idx="45">
                  <c:v>128.85</c:v>
                </c:pt>
                <c:pt idx="46">
                  <c:v>135.333</c:v>
                </c:pt>
                <c:pt idx="47">
                  <c:v>141.61699999999999</c:v>
                </c:pt>
                <c:pt idx="48">
                  <c:v>152.06700000000001</c:v>
                </c:pt>
                <c:pt idx="49">
                  <c:v>165.2</c:v>
                </c:pt>
                <c:pt idx="50">
                  <c:v>176.63300000000001</c:v>
                </c:pt>
                <c:pt idx="51">
                  <c:v>194.06700000000001</c:v>
                </c:pt>
                <c:pt idx="52">
                  <c:v>209</c:v>
                </c:pt>
                <c:pt idx="53">
                  <c:v>221</c:v>
                </c:pt>
                <c:pt idx="54">
                  <c:v>227.75</c:v>
                </c:pt>
                <c:pt idx="55">
                  <c:v>230.75</c:v>
                </c:pt>
                <c:pt idx="56">
                  <c:v>230.2</c:v>
                </c:pt>
                <c:pt idx="57">
                  <c:v>228.267</c:v>
                </c:pt>
                <c:pt idx="58">
                  <c:v>218.38300000000001</c:v>
                </c:pt>
                <c:pt idx="59">
                  <c:v>197.9</c:v>
                </c:pt>
                <c:pt idx="60">
                  <c:v>161.35</c:v>
                </c:pt>
                <c:pt idx="61">
                  <c:v>123.833</c:v>
                </c:pt>
                <c:pt idx="62">
                  <c:v>103.06699999999999</c:v>
                </c:pt>
                <c:pt idx="63">
                  <c:v>98.716999999999999</c:v>
                </c:pt>
                <c:pt idx="64">
                  <c:v>99.216999999999999</c:v>
                </c:pt>
                <c:pt idx="65">
                  <c:v>100.733</c:v>
                </c:pt>
                <c:pt idx="66">
                  <c:v>105.017</c:v>
                </c:pt>
                <c:pt idx="67">
                  <c:v>105.367</c:v>
                </c:pt>
                <c:pt idx="68">
                  <c:v>111.85</c:v>
                </c:pt>
                <c:pt idx="69">
                  <c:v>118.617</c:v>
                </c:pt>
                <c:pt idx="70">
                  <c:v>127.283</c:v>
                </c:pt>
                <c:pt idx="71">
                  <c:v>139.11699999999999</c:v>
                </c:pt>
                <c:pt idx="72">
                  <c:v>152.333</c:v>
                </c:pt>
                <c:pt idx="73">
                  <c:v>167.3</c:v>
                </c:pt>
                <c:pt idx="74">
                  <c:v>179.15</c:v>
                </c:pt>
                <c:pt idx="75">
                  <c:v>189.517</c:v>
                </c:pt>
                <c:pt idx="76">
                  <c:v>193.833</c:v>
                </c:pt>
                <c:pt idx="77">
                  <c:v>197.05</c:v>
                </c:pt>
                <c:pt idx="78">
                  <c:v>191.93299999999999</c:v>
                </c:pt>
                <c:pt idx="79">
                  <c:v>183.8</c:v>
                </c:pt>
                <c:pt idx="80">
                  <c:v>157.18299999999999</c:v>
                </c:pt>
                <c:pt idx="81">
                  <c:v>120.367</c:v>
                </c:pt>
                <c:pt idx="82">
                  <c:v>96.3</c:v>
                </c:pt>
                <c:pt idx="83">
                  <c:v>88.2</c:v>
                </c:pt>
                <c:pt idx="84">
                  <c:v>87.35</c:v>
                </c:pt>
                <c:pt idx="85">
                  <c:v>86.316999999999993</c:v>
                </c:pt>
                <c:pt idx="86">
                  <c:v>86.75</c:v>
                </c:pt>
                <c:pt idx="87">
                  <c:v>87.45</c:v>
                </c:pt>
                <c:pt idx="88">
                  <c:v>88.382999999999996</c:v>
                </c:pt>
                <c:pt idx="89">
                  <c:v>86.617000000000004</c:v>
                </c:pt>
                <c:pt idx="90">
                  <c:v>87.066999999999993</c:v>
                </c:pt>
                <c:pt idx="91">
                  <c:v>85.867000000000004</c:v>
                </c:pt>
                <c:pt idx="92">
                  <c:v>86.667000000000002</c:v>
                </c:pt>
                <c:pt idx="93">
                  <c:v>86.667000000000002</c:v>
                </c:pt>
                <c:pt idx="94">
                  <c:v>86.45</c:v>
                </c:pt>
                <c:pt idx="95">
                  <c:v>86.55</c:v>
                </c:pt>
                <c:pt idx="96">
                  <c:v>87.15</c:v>
                </c:pt>
                <c:pt idx="97">
                  <c:v>89.617000000000004</c:v>
                </c:pt>
                <c:pt idx="98">
                  <c:v>86.167000000000002</c:v>
                </c:pt>
                <c:pt idx="99">
                  <c:v>86.983000000000004</c:v>
                </c:pt>
                <c:pt idx="100">
                  <c:v>86.4</c:v>
                </c:pt>
                <c:pt idx="101">
                  <c:v>85.3</c:v>
                </c:pt>
                <c:pt idx="102">
                  <c:v>85.216999999999999</c:v>
                </c:pt>
                <c:pt idx="103">
                  <c:v>87.566999999999993</c:v>
                </c:pt>
                <c:pt idx="104">
                  <c:v>86.25</c:v>
                </c:pt>
                <c:pt idx="105">
                  <c:v>82.6</c:v>
                </c:pt>
                <c:pt idx="106">
                  <c:v>89.283000000000001</c:v>
                </c:pt>
                <c:pt idx="107">
                  <c:v>88.5</c:v>
                </c:pt>
                <c:pt idx="108">
                  <c:v>92.183000000000007</c:v>
                </c:pt>
                <c:pt idx="109">
                  <c:v>90.8</c:v>
                </c:pt>
                <c:pt idx="110">
                  <c:v>95.433000000000007</c:v>
                </c:pt>
                <c:pt idx="111">
                  <c:v>93.233000000000004</c:v>
                </c:pt>
                <c:pt idx="112">
                  <c:v>96.95</c:v>
                </c:pt>
                <c:pt idx="113">
                  <c:v>93.617000000000004</c:v>
                </c:pt>
                <c:pt idx="114">
                  <c:v>91.882999999999996</c:v>
                </c:pt>
                <c:pt idx="115">
                  <c:v>88.95</c:v>
                </c:pt>
                <c:pt idx="116">
                  <c:v>86.582999999999998</c:v>
                </c:pt>
                <c:pt idx="117">
                  <c:v>85.882999999999996</c:v>
                </c:pt>
                <c:pt idx="118">
                  <c:v>83.9</c:v>
                </c:pt>
                <c:pt idx="119">
                  <c:v>81.082999999999998</c:v>
                </c:pt>
                <c:pt idx="120">
                  <c:v>82.716999999999999</c:v>
                </c:pt>
                <c:pt idx="121">
                  <c:v>80.75</c:v>
                </c:pt>
                <c:pt idx="122">
                  <c:v>81.849999999999994</c:v>
                </c:pt>
                <c:pt idx="123">
                  <c:v>80.516999999999996</c:v>
                </c:pt>
                <c:pt idx="124">
                  <c:v>81.25</c:v>
                </c:pt>
                <c:pt idx="125">
                  <c:v>80.966999999999999</c:v>
                </c:pt>
                <c:pt idx="126">
                  <c:v>80.417000000000002</c:v>
                </c:pt>
                <c:pt idx="127">
                  <c:v>79.867000000000004</c:v>
                </c:pt>
                <c:pt idx="128">
                  <c:v>81.25</c:v>
                </c:pt>
                <c:pt idx="129">
                  <c:v>81.8</c:v>
                </c:pt>
                <c:pt idx="130">
                  <c:v>81.966999999999999</c:v>
                </c:pt>
                <c:pt idx="131">
                  <c:v>81.733000000000004</c:v>
                </c:pt>
                <c:pt idx="132">
                  <c:v>78.516999999999996</c:v>
                </c:pt>
                <c:pt idx="133">
                  <c:v>80.533000000000001</c:v>
                </c:pt>
                <c:pt idx="134">
                  <c:v>82.516999999999996</c:v>
                </c:pt>
                <c:pt idx="135">
                  <c:v>80.917000000000002</c:v>
                </c:pt>
                <c:pt idx="136">
                  <c:v>82.882999999999996</c:v>
                </c:pt>
                <c:pt idx="137">
                  <c:v>88.516999999999996</c:v>
                </c:pt>
                <c:pt idx="138">
                  <c:v>85.8</c:v>
                </c:pt>
                <c:pt idx="139">
                  <c:v>86</c:v>
                </c:pt>
                <c:pt idx="140">
                  <c:v>87.1</c:v>
                </c:pt>
                <c:pt idx="141">
                  <c:v>85.283000000000001</c:v>
                </c:pt>
                <c:pt idx="142">
                  <c:v>81.832999999999998</c:v>
                </c:pt>
                <c:pt idx="143">
                  <c:v>82.716999999999999</c:v>
                </c:pt>
                <c:pt idx="144">
                  <c:v>79.382999999999996</c:v>
                </c:pt>
                <c:pt idx="145">
                  <c:v>78.483000000000004</c:v>
                </c:pt>
                <c:pt idx="146">
                  <c:v>78.599999999999994</c:v>
                </c:pt>
                <c:pt idx="147">
                  <c:v>78.75</c:v>
                </c:pt>
                <c:pt idx="148">
                  <c:v>78.45</c:v>
                </c:pt>
                <c:pt idx="149">
                  <c:v>79.5</c:v>
                </c:pt>
                <c:pt idx="150">
                  <c:v>79.099999999999994</c:v>
                </c:pt>
                <c:pt idx="151">
                  <c:v>79.082999999999998</c:v>
                </c:pt>
                <c:pt idx="152">
                  <c:v>77.882999999999996</c:v>
                </c:pt>
                <c:pt idx="153">
                  <c:v>77.667000000000002</c:v>
                </c:pt>
                <c:pt idx="154">
                  <c:v>79.283000000000001</c:v>
                </c:pt>
                <c:pt idx="155">
                  <c:v>78.3</c:v>
                </c:pt>
                <c:pt idx="156">
                  <c:v>77.400000000000006</c:v>
                </c:pt>
                <c:pt idx="157">
                  <c:v>77.667000000000002</c:v>
                </c:pt>
                <c:pt idx="158">
                  <c:v>76.150000000000006</c:v>
                </c:pt>
                <c:pt idx="159">
                  <c:v>76.45</c:v>
                </c:pt>
                <c:pt idx="160">
                  <c:v>75.733000000000004</c:v>
                </c:pt>
                <c:pt idx="161">
                  <c:v>78.082999999999998</c:v>
                </c:pt>
                <c:pt idx="162">
                  <c:v>77</c:v>
                </c:pt>
                <c:pt idx="163">
                  <c:v>75.533000000000001</c:v>
                </c:pt>
                <c:pt idx="164">
                  <c:v>75.316999999999993</c:v>
                </c:pt>
                <c:pt idx="165">
                  <c:v>75.650000000000006</c:v>
                </c:pt>
                <c:pt idx="166">
                  <c:v>76.216999999999999</c:v>
                </c:pt>
                <c:pt idx="167">
                  <c:v>75.483000000000004</c:v>
                </c:pt>
                <c:pt idx="168">
                  <c:v>77.233000000000004</c:v>
                </c:pt>
                <c:pt idx="169">
                  <c:v>77.283000000000001</c:v>
                </c:pt>
                <c:pt idx="170">
                  <c:v>77.766999999999996</c:v>
                </c:pt>
                <c:pt idx="171">
                  <c:v>78.766999999999996</c:v>
                </c:pt>
                <c:pt idx="172">
                  <c:v>76.766999999999996</c:v>
                </c:pt>
                <c:pt idx="173">
                  <c:v>77.983000000000004</c:v>
                </c:pt>
                <c:pt idx="174">
                  <c:v>75.533000000000001</c:v>
                </c:pt>
                <c:pt idx="175">
                  <c:v>77.316999999999993</c:v>
                </c:pt>
                <c:pt idx="176">
                  <c:v>74.266999999999996</c:v>
                </c:pt>
                <c:pt idx="177">
                  <c:v>76.917000000000002</c:v>
                </c:pt>
                <c:pt idx="178">
                  <c:v>76.95</c:v>
                </c:pt>
                <c:pt idx="179">
                  <c:v>77.849999999999994</c:v>
                </c:pt>
                <c:pt idx="180">
                  <c:v>76.900000000000006</c:v>
                </c:pt>
                <c:pt idx="181">
                  <c:v>75.816999999999993</c:v>
                </c:pt>
                <c:pt idx="182">
                  <c:v>75.966999999999999</c:v>
                </c:pt>
                <c:pt idx="183">
                  <c:v>77.7</c:v>
                </c:pt>
                <c:pt idx="184">
                  <c:v>74.167000000000002</c:v>
                </c:pt>
                <c:pt idx="185">
                  <c:v>73.983000000000004</c:v>
                </c:pt>
                <c:pt idx="186">
                  <c:v>76.033000000000001</c:v>
                </c:pt>
                <c:pt idx="187">
                  <c:v>74.582999999999998</c:v>
                </c:pt>
                <c:pt idx="188">
                  <c:v>73.2</c:v>
                </c:pt>
                <c:pt idx="189">
                  <c:v>72.683000000000007</c:v>
                </c:pt>
                <c:pt idx="190">
                  <c:v>72.332999999999998</c:v>
                </c:pt>
                <c:pt idx="191">
                  <c:v>74.966999999999999</c:v>
                </c:pt>
                <c:pt idx="192">
                  <c:v>74.716999999999999</c:v>
                </c:pt>
                <c:pt idx="193">
                  <c:v>75.117000000000004</c:v>
                </c:pt>
                <c:pt idx="194">
                  <c:v>76.7</c:v>
                </c:pt>
                <c:pt idx="195">
                  <c:v>74.667000000000002</c:v>
                </c:pt>
                <c:pt idx="196">
                  <c:v>75.466999999999999</c:v>
                </c:pt>
                <c:pt idx="197">
                  <c:v>73.316999999999993</c:v>
                </c:pt>
                <c:pt idx="198">
                  <c:v>74.733000000000004</c:v>
                </c:pt>
                <c:pt idx="199">
                  <c:v>74.349999999999994</c:v>
                </c:pt>
                <c:pt idx="200">
                  <c:v>74.483000000000004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95.570625290962383</c:v>
                </c:pt>
                <c:pt idx="2">
                  <c:v>95.842165064435136</c:v>
                </c:pt>
                <c:pt idx="3">
                  <c:v>96.112766458507082</c:v>
                </c:pt>
                <c:pt idx="4">
                  <c:v>96.382237766583984</c:v>
                </c:pt>
                <c:pt idx="5">
                  <c:v>96.650361515731248</c:v>
                </c:pt>
                <c:pt idx="6">
                  <c:v>96.916891871868259</c:v>
                </c:pt>
                <c:pt idx="7">
                  <c:v>97.18155191081452</c:v>
                </c:pt>
                <c:pt idx="8">
                  <c:v>97.444030777028118</c:v>
                </c:pt>
                <c:pt idx="9">
                  <c:v>97.703980760805237</c:v>
                </c:pt>
                <c:pt idx="10">
                  <c:v>97.961014335498433</c:v>
                </c:pt>
                <c:pt idx="11">
                  <c:v>98.214701209369949</c:v>
                </c:pt>
                <c:pt idx="12">
                  <c:v>98.464565462688469</c:v>
                </c:pt>
                <c:pt idx="13">
                  <c:v>98.710082860819426</c:v>
                </c:pt>
                <c:pt idx="14">
                  <c:v>98.950678460607975</c:v>
                </c:pt>
                <c:pt idx="15">
                  <c:v>99.185724664524614</c:v>
                </c:pt>
                <c:pt idx="16">
                  <c:v>99.414539932540194</c:v>
                </c:pt>
                <c:pt idx="17">
                  <c:v>99.636388449200581</c:v>
                </c:pt>
                <c:pt idx="18">
                  <c:v>99.850481186385295</c:v>
                </c:pt>
                <c:pt idx="19">
                  <c:v>100.05597903967589</c:v>
                </c:pt>
                <c:pt idx="20">
                  <c:v>100.25199911008559</c:v>
                </c:pt>
                <c:pt idx="21">
                  <c:v>100.43762584756722</c:v>
                </c:pt>
                <c:pt idx="22">
                  <c:v>100.6119298054118</c:v>
                </c:pt>
                <c:pt idx="23">
                  <c:v>100.77399836368086</c:v>
                </c:pt>
                <c:pt idx="24">
                  <c:v>100.92298520613031</c:v>
                </c:pt>
                <c:pt idx="25">
                  <c:v>101.05818885903457</c:v>
                </c:pt>
                <c:pt idx="26">
                  <c:v>101.17917550240408</c:v>
                </c:pt>
                <c:pt idx="27">
                  <c:v>101.28596774632146</c:v>
                </c:pt>
                <c:pt idx="28">
                  <c:v>101.37932912000957</c:v>
                </c:pt>
                <c:pt idx="29">
                  <c:v>101.46118324137944</c:v>
                </c:pt>
                <c:pt idx="30">
                  <c:v>101.53521596998139</c:v>
                </c:pt>
                <c:pt idx="31">
                  <c:v>101.60771633925721</c:v>
                </c:pt>
                <c:pt idx="32">
                  <c:v>101.68871463011249</c:v>
                </c:pt>
                <c:pt idx="33">
                  <c:v>101.79346930269782</c:v>
                </c:pt>
                <c:pt idx="34">
                  <c:v>101.94433337644804</c:v>
                </c:pt>
                <c:pt idx="35">
                  <c:v>102.17298963173957</c:v>
                </c:pt>
                <c:pt idx="36">
                  <c:v>102.5229779531963</c:v>
                </c:pt>
                <c:pt idx="37">
                  <c:v>103.05234512794647</c:v>
                </c:pt>
                <c:pt idx="38">
                  <c:v>103.83613015352968</c:v>
                </c:pt>
                <c:pt idx="39">
                  <c:v>104.9682663477481</c:v>
                </c:pt>
                <c:pt idx="40">
                  <c:v>106.56235372552607</c:v>
                </c:pt>
                <c:pt idx="41">
                  <c:v>108.75065859941303</c:v>
                </c:pt>
                <c:pt idx="42">
                  <c:v>111.68066653588822</c:v>
                </c:pt>
                <c:pt idx="43">
                  <c:v>115.50858623935299</c:v>
                </c:pt>
                <c:pt idx="44">
                  <c:v>120.38940683221671</c:v>
                </c:pt>
                <c:pt idx="45">
                  <c:v>126.46346551863537</c:v>
                </c:pt>
                <c:pt idx="46">
                  <c:v>133.83997797993607</c:v>
                </c:pt>
                <c:pt idx="47">
                  <c:v>142.57857856039382</c:v>
                </c:pt>
                <c:pt idx="48">
                  <c:v>152.67053247450676</c:v>
                </c:pt>
                <c:pt idx="49">
                  <c:v>164.02178235398628</c:v>
                </c:pt>
                <c:pt idx="50">
                  <c:v>176.44000937818421</c:v>
                </c:pt>
                <c:pt idx="51">
                  <c:v>189.62584583233334</c:v>
                </c:pt>
                <c:pt idx="52">
                  <c:v>203.1582923238131</c:v>
                </c:pt>
                <c:pt idx="53">
                  <c:v>216.4329857113463</c:v>
                </c:pt>
                <c:pt idx="54">
                  <c:v>228.45962404630322</c:v>
                </c:pt>
                <c:pt idx="55">
                  <c:v>237.44749864264011</c:v>
                </c:pt>
                <c:pt idx="56">
                  <c:v>240.4324793176857</c:v>
                </c:pt>
                <c:pt idx="57">
                  <c:v>233.78920397976071</c:v>
                </c:pt>
                <c:pt idx="58">
                  <c:v>215.37408351573279</c:v>
                </c:pt>
                <c:pt idx="59">
                  <c:v>187.24306218069054</c:v>
                </c:pt>
                <c:pt idx="60">
                  <c:v>155.99819611019652</c:v>
                </c:pt>
                <c:pt idx="61">
                  <c:v>129.35497758598248</c:v>
                </c:pt>
                <c:pt idx="62">
                  <c:v>111.75442596393543</c:v>
                </c:pt>
                <c:pt idx="63">
                  <c:v>103.01731693209423</c:v>
                </c:pt>
                <c:pt idx="64">
                  <c:v>100.39802132037489</c:v>
                </c:pt>
                <c:pt idx="65">
                  <c:v>101.20558354521151</c:v>
                </c:pt>
                <c:pt idx="66">
                  <c:v>103.9300455601925</c:v>
                </c:pt>
                <c:pt idx="67">
                  <c:v>108.0575834093997</c:v>
                </c:pt>
                <c:pt idx="68">
                  <c:v>113.54925229677677</c:v>
                </c:pt>
                <c:pt idx="69">
                  <c:v>120.4897679897278</c:v>
                </c:pt>
                <c:pt idx="70">
                  <c:v>128.9279196663941</c:v>
                </c:pt>
                <c:pt idx="71">
                  <c:v>138.80849963457203</c:v>
                </c:pt>
                <c:pt idx="72">
                  <c:v>149.93740167867583</c:v>
                </c:pt>
                <c:pt idx="73">
                  <c:v>161.9637795953418</c:v>
                </c:pt>
                <c:pt idx="74">
                  <c:v>174.3704291714227</c:v>
                </c:pt>
                <c:pt idx="75">
                  <c:v>186.4089430332977</c:v>
                </c:pt>
                <c:pt idx="76">
                  <c:v>196.73172078019292</c:v>
                </c:pt>
                <c:pt idx="77">
                  <c:v>202.41429277729043</c:v>
                </c:pt>
                <c:pt idx="78">
                  <c:v>198.34393199860634</c:v>
                </c:pt>
                <c:pt idx="79">
                  <c:v>180.19450915639746</c:v>
                </c:pt>
                <c:pt idx="80">
                  <c:v>150.88511699373848</c:v>
                </c:pt>
                <c:pt idx="81">
                  <c:v>121.42623084775626</c:v>
                </c:pt>
                <c:pt idx="82">
                  <c:v>101.58022119823931</c:v>
                </c:pt>
                <c:pt idx="83">
                  <c:v>92.399496419177481</c:v>
                </c:pt>
                <c:pt idx="84">
                  <c:v>89.388554699903906</c:v>
                </c:pt>
                <c:pt idx="85">
                  <c:v>88.58681199108625</c:v>
                </c:pt>
                <c:pt idx="86">
                  <c:v>88.302276931586022</c:v>
                </c:pt>
                <c:pt idx="87">
                  <c:v>88.100272224255349</c:v>
                </c:pt>
                <c:pt idx="88">
                  <c:v>87.909055978315564</c:v>
                </c:pt>
                <c:pt idx="89">
                  <c:v>87.720695796547957</c:v>
                </c:pt>
                <c:pt idx="90">
                  <c:v>87.534486221001671</c:v>
                </c:pt>
                <c:pt idx="91">
                  <c:v>87.350279648139718</c:v>
                </c:pt>
                <c:pt idx="92">
                  <c:v>87.167991212865076</c:v>
                </c:pt>
                <c:pt idx="93">
                  <c:v>86.987609243045469</c:v>
                </c:pt>
                <c:pt idx="94">
                  <c:v>86.809270783914499</c:v>
                </c:pt>
                <c:pt idx="95">
                  <c:v>86.633412479095711</c:v>
                </c:pt>
                <c:pt idx="96">
                  <c:v>86.461050366025859</c:v>
                </c:pt>
                <c:pt idx="97">
                  <c:v>86.294264796357851</c:v>
                </c:pt>
                <c:pt idx="98">
                  <c:v>86.136980820899097</c:v>
                </c:pt>
                <c:pt idx="99">
                  <c:v>85.996122375660022</c:v>
                </c:pt>
                <c:pt idx="100">
                  <c:v>85.883153953795542</c:v>
                </c:pt>
                <c:pt idx="101">
                  <c:v>85.815878659236688</c:v>
                </c:pt>
                <c:pt idx="102">
                  <c:v>85.820124502110716</c:v>
                </c:pt>
                <c:pt idx="103">
                  <c:v>85.930647728678437</c:v>
                </c:pt>
                <c:pt idx="104">
                  <c:v>86.190293440618774</c:v>
                </c:pt>
                <c:pt idx="105">
                  <c:v>86.646294039314128</c:v>
                </c:pt>
                <c:pt idx="106">
                  <c:v>87.342611249389734</c:v>
                </c:pt>
                <c:pt idx="107">
                  <c:v>88.307311996984652</c:v>
                </c:pt>
                <c:pt idx="108">
                  <c:v>89.53394930484437</c:v>
                </c:pt>
                <c:pt idx="109">
                  <c:v>90.956551285930018</c:v>
                </c:pt>
                <c:pt idx="110">
                  <c:v>92.422148061381819</c:v>
                </c:pt>
                <c:pt idx="111">
                  <c:v>93.676441796453645</c:v>
                </c:pt>
                <c:pt idx="112">
                  <c:v>94.392627544197083</c:v>
                </c:pt>
                <c:pt idx="113">
                  <c:v>94.269072294800395</c:v>
                </c:pt>
                <c:pt idx="114">
                  <c:v>93.176143874337654</c:v>
                </c:pt>
                <c:pt idx="115">
                  <c:v>91.26615395606953</c:v>
                </c:pt>
                <c:pt idx="116">
                  <c:v>88.946990036873785</c:v>
                </c:pt>
                <c:pt idx="117">
                  <c:v>86.707843276721448</c:v>
                </c:pt>
                <c:pt idx="118">
                  <c:v>84.907925442093841</c:v>
                </c:pt>
                <c:pt idx="119">
                  <c:v>83.668004804979333</c:v>
                </c:pt>
                <c:pt idx="120">
                  <c:v>82.908920183175766</c:v>
                </c:pt>
                <c:pt idx="121">
                  <c:v>82.467598187622897</c:v>
                </c:pt>
                <c:pt idx="122">
                  <c:v>82.195427695753594</c:v>
                </c:pt>
                <c:pt idx="123">
                  <c:v>81.997367261346241</c:v>
                </c:pt>
                <c:pt idx="124">
                  <c:v>81.826417335381748</c:v>
                </c:pt>
                <c:pt idx="125">
                  <c:v>81.663980784492892</c:v>
                </c:pt>
                <c:pt idx="126">
                  <c:v>81.504341831521785</c:v>
                </c:pt>
                <c:pt idx="127">
                  <c:v>81.347090362168203</c:v>
                </c:pt>
                <c:pt idx="128">
                  <c:v>81.195427452104411</c:v>
                </c:pt>
                <c:pt idx="129">
                  <c:v>81.058371605085128</c:v>
                </c:pt>
                <c:pt idx="130">
                  <c:v>80.956108749138764</c:v>
                </c:pt>
                <c:pt idx="131">
                  <c:v>80.927335480173298</c:v>
                </c:pt>
                <c:pt idx="132">
                  <c:v>81.034542500755791</c:v>
                </c:pt>
                <c:pt idx="133">
                  <c:v>81.358923319875956</c:v>
                </c:pt>
                <c:pt idx="134">
                  <c:v>81.975252152450722</c:v>
                </c:pt>
                <c:pt idx="135">
                  <c:v>82.904797838392795</c:v>
                </c:pt>
                <c:pt idx="136">
                  <c:v>84.062796018721698</c:v>
                </c:pt>
                <c:pt idx="137">
                  <c:v>85.235773233448128</c:v>
                </c:pt>
                <c:pt idx="138">
                  <c:v>86.122779266063475</c:v>
                </c:pt>
                <c:pt idx="139">
                  <c:v>86.44132675774263</c:v>
                </c:pt>
                <c:pt idx="140">
                  <c:v>86.050101859058785</c:v>
                </c:pt>
                <c:pt idx="141">
                  <c:v>85.016456168822145</c:v>
                </c:pt>
                <c:pt idx="142">
                  <c:v>83.585029251295509</c:v>
                </c:pt>
                <c:pt idx="143">
                  <c:v>82.067322253961734</c:v>
                </c:pt>
                <c:pt idx="144">
                  <c:v>80.719913055360635</c:v>
                </c:pt>
                <c:pt idx="145">
                  <c:v>79.675093716707792</c:v>
                </c:pt>
                <c:pt idx="146">
                  <c:v>78.942855266695702</c:v>
                </c:pt>
                <c:pt idx="147">
                  <c:v>78.458633017680725</c:v>
                </c:pt>
                <c:pt idx="148">
                  <c:v>78.137111305193287</c:v>
                </c:pt>
                <c:pt idx="149">
                  <c:v>77.906617952261811</c:v>
                </c:pt>
                <c:pt idx="150">
                  <c:v>77.720271645643805</c:v>
                </c:pt>
                <c:pt idx="151">
                  <c:v>77.552665857943893</c:v>
                </c:pt>
                <c:pt idx="152">
                  <c:v>77.392068295094631</c:v>
                </c:pt>
                <c:pt idx="153">
                  <c:v>77.233790292902356</c:v>
                </c:pt>
                <c:pt idx="154">
                  <c:v>77.076193879481636</c:v>
                </c:pt>
                <c:pt idx="155">
                  <c:v>76.918774585525412</c:v>
                </c:pt>
                <c:pt idx="156">
                  <c:v>76.761393696925623</c:v>
                </c:pt>
                <c:pt idx="157">
                  <c:v>76.604015948632764</c:v>
                </c:pt>
                <c:pt idx="158">
                  <c:v>76.446632031475232</c:v>
                </c:pt>
                <c:pt idx="159">
                  <c:v>76.289238613474026</c:v>
                </c:pt>
                <c:pt idx="160">
                  <c:v>76.131833804405076</c:v>
                </c:pt>
                <c:pt idx="161">
                  <c:v>75.974416229522689</c:v>
                </c:pt>
                <c:pt idx="162">
                  <c:v>75.816984841667676</c:v>
                </c:pt>
                <c:pt idx="163">
                  <c:v>75.659538866275753</c:v>
                </c:pt>
                <c:pt idx="164">
                  <c:v>75.50207776792908</c:v>
                </c:pt>
                <c:pt idx="165">
                  <c:v>75.344601220819953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95.570625290956087</c:v>
                </c:pt>
                <c:pt idx="2">
                  <c:v>95.842165064417102</c:v>
                </c:pt>
                <c:pt idx="3">
                  <c:v>96.112766458456278</c:v>
                </c:pt>
                <c:pt idx="4">
                  <c:v>96.382237766443538</c:v>
                </c:pt>
                <c:pt idx="5">
                  <c:v>96.650361515349971</c:v>
                </c:pt>
                <c:pt idx="6">
                  <c:v>96.916891870851913</c:v>
                </c:pt>
                <c:pt idx="7">
                  <c:v>97.181551908154262</c:v>
                </c:pt>
                <c:pt idx="8">
                  <c:v>97.444030770190963</c:v>
                </c:pt>
                <c:pt idx="9">
                  <c:v>97.703980743550801</c:v>
                </c:pt>
                <c:pt idx="10">
                  <c:v>97.961014292742306</c:v>
                </c:pt>
                <c:pt idx="11">
                  <c:v>98.214701105337625</c:v>
                </c:pt>
                <c:pt idx="12">
                  <c:v>98.464565214140194</c:v>
                </c:pt>
                <c:pt idx="13">
                  <c:v>98.710082277742799</c:v>
                </c:pt>
                <c:pt idx="14">
                  <c:v>98.950677117493726</c:v>
                </c:pt>
                <c:pt idx="15">
                  <c:v>99.185721626629785</c:v>
                </c:pt>
                <c:pt idx="16">
                  <c:v>99.414533185629523</c:v>
                </c:pt>
                <c:pt idx="17">
                  <c:v>99.636373735915981</c:v>
                </c:pt>
                <c:pt idx="18">
                  <c:v>99.850449680857395</c:v>
                </c:pt>
                <c:pt idx="19">
                  <c:v>100.05591279723367</c:v>
                </c:pt>
                <c:pt idx="20">
                  <c:v>100.25186235031624</c:v>
                </c:pt>
                <c:pt idx="21">
                  <c:v>100.43734860951865</c:v>
                </c:pt>
                <c:pt idx="22">
                  <c:v>100.61137795705167</c:v>
                </c:pt>
                <c:pt idx="23">
                  <c:v>100.77291976687728</c:v>
                </c:pt>
                <c:pt idx="24">
                  <c:v>100.92091520324414</c:v>
                </c:pt>
                <c:pt idx="25">
                  <c:v>101.05428804521493</c:v>
                </c:pt>
                <c:pt idx="26">
                  <c:v>101.17195758440927</c:v>
                </c:pt>
                <c:pt idx="27">
                  <c:v>101.27285356711273</c:v>
                </c:pt>
                <c:pt idx="28">
                  <c:v>101.35593305959539</c:v>
                </c:pt>
                <c:pt idx="29">
                  <c:v>101.42019900915604</c:v>
                </c:pt>
                <c:pt idx="30">
                  <c:v>101.46472015710778</c:v>
                </c:pt>
                <c:pt idx="31">
                  <c:v>101.48865183963018</c:v>
                </c:pt>
                <c:pt idx="32">
                  <c:v>101.49125709599365</c:v>
                </c:pt>
                <c:pt idx="33">
                  <c:v>101.4719274004788</c:v>
                </c:pt>
                <c:pt idx="34">
                  <c:v>101.43020225462685</c:v>
                </c:pt>
                <c:pt idx="35">
                  <c:v>101.36578683046189</c:v>
                </c:pt>
                <c:pt idx="36">
                  <c:v>101.2785668520425</c:v>
                </c:pt>
                <c:pt idx="37">
                  <c:v>101.16861994869159</c:v>
                </c:pt>
                <c:pt idx="38">
                  <c:v>101.03622281148206</c:v>
                </c:pt>
                <c:pt idx="39">
                  <c:v>100.88185363344829</c:v>
                </c:pt>
                <c:pt idx="40">
                  <c:v>100.70618950701011</c:v>
                </c:pt>
                <c:pt idx="41">
                  <c:v>100.51009867788117</c:v>
                </c:pt>
                <c:pt idx="42">
                  <c:v>100.29462779793293</c:v>
                </c:pt>
                <c:pt idx="43">
                  <c:v>100.06098456218079</c:v>
                </c:pt>
                <c:pt idx="44">
                  <c:v>99.810516338638394</c:v>
                </c:pt>
                <c:pt idx="45">
                  <c:v>99.544685586992941</c:v>
                </c:pt>
                <c:pt idx="46">
                  <c:v>99.265042998933524</c:v>
                </c:pt>
                <c:pt idx="47">
                  <c:v>98.973199370351622</c:v>
                </c:pt>
                <c:pt idx="48">
                  <c:v>98.670797230052528</c:v>
                </c:pt>
                <c:pt idx="49">
                  <c:v>98.359483203375845</c:v>
                </c:pt>
                <c:pt idx="50">
                  <c:v>98.0408819897239</c:v>
                </c:pt>
                <c:pt idx="51">
                  <c:v>97.71657269191661</c:v>
                </c:pt>
                <c:pt idx="52">
                  <c:v>97.388068066431742</c:v>
                </c:pt>
                <c:pt idx="53">
                  <c:v>97.056797081592833</c:v>
                </c:pt>
                <c:pt idx="54">
                  <c:v>96.724090989484097</c:v>
                </c:pt>
                <c:pt idx="55">
                  <c:v>96.391172948632061</c:v>
                </c:pt>
                <c:pt idx="56">
                  <c:v>96.059151087323627</c:v>
                </c:pt>
                <c:pt idx="57">
                  <c:v>95.729014777685336</c:v>
                </c:pt>
                <c:pt idx="58">
                  <c:v>95.40163380109253</c:v>
                </c:pt>
                <c:pt idx="59">
                  <c:v>95.077760026129909</c:v>
                </c:pt>
                <c:pt idx="60">
                  <c:v>94.758031189043933</c:v>
                </c:pt>
                <c:pt idx="61">
                  <c:v>94.442976359749039</c:v>
                </c:pt>
                <c:pt idx="62">
                  <c:v>94.133022689438519</c:v>
                </c:pt>
                <c:pt idx="63">
                  <c:v>93.828503063864815</c:v>
                </c:pt>
                <c:pt idx="64">
                  <c:v>93.529664324691552</c:v>
                </c:pt>
                <c:pt idx="65">
                  <c:v>93.236675765741893</c:v>
                </c:pt>
                <c:pt idx="66">
                  <c:v>92.949637657885134</c:v>
                </c:pt>
                <c:pt idx="67">
                  <c:v>92.668589602869062</c:v>
                </c:pt>
                <c:pt idx="68">
                  <c:v>92.393518560499771</c:v>
                </c:pt>
                <c:pt idx="69">
                  <c:v>92.124366433762617</c:v>
                </c:pt>
                <c:pt idx="70">
                  <c:v>91.861037131912269</c:v>
                </c:pt>
                <c:pt idx="71">
                  <c:v>91.603403061860476</c:v>
                </c:pt>
                <c:pt idx="72">
                  <c:v>91.351311023344309</c:v>
                </c:pt>
                <c:pt idx="73">
                  <c:v>91.104587503609395</c:v>
                </c:pt>
                <c:pt idx="74">
                  <c:v>90.863043383113165</c:v>
                </c:pt>
                <c:pt idx="75">
                  <c:v>90.626478075554303</c:v>
                </c:pt>
                <c:pt idx="76">
                  <c:v>90.394683133924531</c:v>
                </c:pt>
                <c:pt idx="77">
                  <c:v>90.167445359813655</c:v>
                </c:pt>
                <c:pt idx="78">
                  <c:v>89.944549456403507</c:v>
                </c:pt>
                <c:pt idx="79">
                  <c:v>89.725780266942039</c:v>
                </c:pt>
                <c:pt idx="80">
                  <c:v>89.51092464041804</c:v>
                </c:pt>
                <c:pt idx="81">
                  <c:v>89.299772965022143</c:v>
                </c:pt>
                <c:pt idx="82">
                  <c:v>89.092120408087482</c:v>
                </c:pt>
                <c:pt idx="83">
                  <c:v>88.887767898799623</c:v>
                </c:pt>
                <c:pt idx="84">
                  <c:v>88.686522887253247</c:v>
                </c:pt>
                <c:pt idx="85">
                  <c:v>88.488199910565015</c:v>
                </c:pt>
                <c:pt idx="86">
                  <c:v>88.292620993850463</c:v>
                </c:pt>
                <c:pt idx="87">
                  <c:v>88.099615911021544</c:v>
                </c:pt>
                <c:pt idx="88">
                  <c:v>87.909022327626928</c:v>
                </c:pt>
                <c:pt idx="89">
                  <c:v>87.720685845378028</c:v>
                </c:pt>
                <c:pt idx="90">
                  <c:v>87.534459965607411</c:v>
                </c:pt>
                <c:pt idx="91">
                  <c:v>87.350205986707493</c:v>
                </c:pt>
                <c:pt idx="92">
                  <c:v>87.167792848597045</c:v>
                </c:pt>
                <c:pt idx="93">
                  <c:v>86.987096935462432</c:v>
                </c:pt>
                <c:pt idx="94">
                  <c:v>86.808001846409937</c:v>
                </c:pt>
                <c:pt idx="95">
                  <c:v>86.63039814223481</c:v>
                </c:pt>
                <c:pt idx="96">
                  <c:v>86.454183075250469</c:v>
                </c:pt>
                <c:pt idx="97">
                  <c:v>86.279260308011658</c:v>
                </c:pt>
                <c:pt idx="98">
                  <c:v>86.105539625797434</c:v>
                </c:pt>
                <c:pt idx="99">
                  <c:v>85.932936646876726</c:v>
                </c:pt>
                <c:pt idx="100">
                  <c:v>85.761372533849027</c:v>
                </c:pt>
                <c:pt idx="101">
                  <c:v>85.590773708723347</c:v>
                </c:pt>
                <c:pt idx="102">
                  <c:v>85.4210715738554</c:v>
                </c:pt>
                <c:pt idx="103">
                  <c:v>85.252202240399427</c:v>
                </c:pt>
                <c:pt idx="104">
                  <c:v>85.084106265531219</c:v>
                </c:pt>
                <c:pt idx="105">
                  <c:v>84.916728399359954</c:v>
                </c:pt>
                <c:pt idx="106">
                  <c:v>84.750017342154663</c:v>
                </c:pt>
                <c:pt idx="107">
                  <c:v>84.583925512263008</c:v>
                </c:pt>
                <c:pt idx="108">
                  <c:v>84.418408824887322</c:v>
                </c:pt>
                <c:pt idx="109">
                  <c:v>84.253426481699037</c:v>
                </c:pt>
                <c:pt idx="110">
                  <c:v>84.088940771116356</c:v>
                </c:pt>
                <c:pt idx="111">
                  <c:v>83.924916878931995</c:v>
                </c:pt>
                <c:pt idx="112">
                  <c:v>83.761322708859552</c:v>
                </c:pt>
                <c:pt idx="113">
                  <c:v>83.598128712463648</c:v>
                </c:pt>
                <c:pt idx="114">
                  <c:v>83.435307727848254</c:v>
                </c:pt>
                <c:pt idx="115">
                  <c:v>83.27283482640108</c:v>
                </c:pt>
                <c:pt idx="116">
                  <c:v>83.110687166827631</c:v>
                </c:pt>
                <c:pt idx="117">
                  <c:v>82.948843855658154</c:v>
                </c:pt>
                <c:pt idx="118">
                  <c:v>82.787285813377721</c:v>
                </c:pt>
                <c:pt idx="119">
                  <c:v>82.625995645313907</c:v>
                </c:pt>
                <c:pt idx="120">
                  <c:v>82.46495751642604</c:v>
                </c:pt>
                <c:pt idx="121">
                  <c:v>82.304157029173837</c:v>
                </c:pt>
                <c:pt idx="122">
                  <c:v>82.143581103712236</c:v>
                </c:pt>
                <c:pt idx="123">
                  <c:v>81.983217859760401</c:v>
                </c:pt>
                <c:pt idx="124">
                  <c:v>81.823056499637801</c:v>
                </c:pt>
                <c:pt idx="125">
                  <c:v>81.663087192142569</c:v>
                </c:pt>
                <c:pt idx="126">
                  <c:v>81.503300957174162</c:v>
                </c:pt>
                <c:pt idx="127">
                  <c:v>81.343689551263765</c:v>
                </c:pt>
                <c:pt idx="128">
                  <c:v>81.184245354468487</c:v>
                </c:pt>
                <c:pt idx="129">
                  <c:v>81.024961259393748</c:v>
                </c:pt>
                <c:pt idx="130">
                  <c:v>80.865830563417546</c:v>
                </c:pt>
                <c:pt idx="131">
                  <c:v>80.706846865477317</c:v>
                </c:pt>
                <c:pt idx="132">
                  <c:v>80.54800396902202</c:v>
                </c:pt>
                <c:pt idx="133">
                  <c:v>80.389295792900555</c:v>
                </c:pt>
                <c:pt idx="134">
                  <c:v>80.230716292031076</c:v>
                </c:pt>
                <c:pt idx="135">
                  <c:v>80.072259389649901</c:v>
                </c:pt>
                <c:pt idx="136">
                  <c:v>79.913918922762818</c:v>
                </c:pt>
                <c:pt idx="137">
                  <c:v>79.755688602110723</c:v>
                </c:pt>
                <c:pt idx="138">
                  <c:v>79.597561987525154</c:v>
                </c:pt>
                <c:pt idx="139">
                  <c:v>79.439532479009188</c:v>
                </c:pt>
                <c:pt idx="140">
                  <c:v>79.281593323268424</c:v>
                </c:pt>
                <c:pt idx="141">
                  <c:v>79.123737634779076</c:v>
                </c:pt>
                <c:pt idx="142">
                  <c:v>78.965958429864912</c:v>
                </c:pt>
                <c:pt idx="143">
                  <c:v>78.8082486717081</c:v>
                </c:pt>
                <c:pt idx="144">
                  <c:v>78.650601323788521</c:v>
                </c:pt>
                <c:pt idx="145">
                  <c:v>78.493009408961086</c:v>
                </c:pt>
                <c:pt idx="146">
                  <c:v>78.335466071263056</c:v>
                </c:pt>
                <c:pt idx="147">
                  <c:v>78.177964637596958</c:v>
                </c:pt>
                <c:pt idx="148">
                  <c:v>78.020498676646497</c:v>
                </c:pt>
                <c:pt idx="149">
                  <c:v>77.863062052729219</c:v>
                </c:pt>
                <c:pt idx="150">
                  <c:v>77.705648972734551</c:v>
                </c:pt>
                <c:pt idx="151">
                  <c:v>77.548254024800784</c:v>
                </c:pt>
                <c:pt idx="152">
                  <c:v>77.390872207906511</c:v>
                </c:pt>
                <c:pt idx="153">
                  <c:v>77.233498952056479</c:v>
                </c:pt>
                <c:pt idx="154">
                  <c:v>77.076130129196315</c:v>
                </c:pt>
                <c:pt idx="155">
                  <c:v>76.91876205537308</c:v>
                </c:pt>
                <c:pt idx="156">
                  <c:v>76.761391484957841</c:v>
                </c:pt>
                <c:pt idx="157">
                  <c:v>76.604015597955595</c:v>
                </c:pt>
                <c:pt idx="158">
                  <c:v>76.446631981551917</c:v>
                </c:pt>
                <c:pt idx="159">
                  <c:v>76.289238607092415</c:v>
                </c:pt>
                <c:pt idx="160">
                  <c:v>76.131833803672663</c:v>
                </c:pt>
                <c:pt idx="161">
                  <c:v>75.974416229447229</c:v>
                </c:pt>
                <c:pt idx="162">
                  <c:v>75.816984841660698</c:v>
                </c:pt>
                <c:pt idx="163">
                  <c:v>75.65953886627517</c:v>
                </c:pt>
                <c:pt idx="164">
                  <c:v>75.502077767929038</c:v>
                </c:pt>
                <c:pt idx="165">
                  <c:v>75.344601220819953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99.542000000000002</c:v>
                </c:pt>
                <c:pt idx="1">
                  <c:v>100.678</c:v>
                </c:pt>
                <c:pt idx="2">
                  <c:v>97.016999999999996</c:v>
                </c:pt>
                <c:pt idx="3">
                  <c:v>96.39</c:v>
                </c:pt>
                <c:pt idx="4">
                  <c:v>98.813999999999993</c:v>
                </c:pt>
                <c:pt idx="5">
                  <c:v>96.965999999999994</c:v>
                </c:pt>
                <c:pt idx="6">
                  <c:v>98.355999999999995</c:v>
                </c:pt>
                <c:pt idx="7">
                  <c:v>96.644000000000005</c:v>
                </c:pt>
                <c:pt idx="8">
                  <c:v>97.051000000000002</c:v>
                </c:pt>
                <c:pt idx="9">
                  <c:v>97.864000000000004</c:v>
                </c:pt>
                <c:pt idx="10">
                  <c:v>97.61</c:v>
                </c:pt>
                <c:pt idx="11">
                  <c:v>96.881</c:v>
                </c:pt>
                <c:pt idx="12">
                  <c:v>97.406999999999996</c:v>
                </c:pt>
                <c:pt idx="13">
                  <c:v>96.305000000000007</c:v>
                </c:pt>
                <c:pt idx="14">
                  <c:v>94.831000000000003</c:v>
                </c:pt>
                <c:pt idx="15">
                  <c:v>95.322000000000003</c:v>
                </c:pt>
                <c:pt idx="16">
                  <c:v>95.474999999999994</c:v>
                </c:pt>
                <c:pt idx="17">
                  <c:v>96.593000000000004</c:v>
                </c:pt>
                <c:pt idx="18">
                  <c:v>93.153000000000006</c:v>
                </c:pt>
                <c:pt idx="19">
                  <c:v>95.507999999999996</c:v>
                </c:pt>
                <c:pt idx="20">
                  <c:v>95.424000000000007</c:v>
                </c:pt>
                <c:pt idx="21">
                  <c:v>96.236999999999995</c:v>
                </c:pt>
                <c:pt idx="22">
                  <c:v>96.051000000000002</c:v>
                </c:pt>
                <c:pt idx="23">
                  <c:v>95.016999999999996</c:v>
                </c:pt>
                <c:pt idx="24">
                  <c:v>94.881</c:v>
                </c:pt>
                <c:pt idx="25">
                  <c:v>96.135999999999996</c:v>
                </c:pt>
                <c:pt idx="26">
                  <c:v>96.271000000000001</c:v>
                </c:pt>
                <c:pt idx="27">
                  <c:v>97.373000000000005</c:v>
                </c:pt>
                <c:pt idx="28">
                  <c:v>96.897999999999996</c:v>
                </c:pt>
                <c:pt idx="29">
                  <c:v>97.441000000000003</c:v>
                </c:pt>
                <c:pt idx="30">
                  <c:v>97.796999999999997</c:v>
                </c:pt>
                <c:pt idx="31">
                  <c:v>97</c:v>
                </c:pt>
                <c:pt idx="32">
                  <c:v>100.881</c:v>
                </c:pt>
                <c:pt idx="33">
                  <c:v>99.034000000000006</c:v>
                </c:pt>
                <c:pt idx="34">
                  <c:v>98.322000000000003</c:v>
                </c:pt>
                <c:pt idx="35">
                  <c:v>101.271</c:v>
                </c:pt>
                <c:pt idx="36">
                  <c:v>99.881</c:v>
                </c:pt>
                <c:pt idx="37">
                  <c:v>101.84699999999999</c:v>
                </c:pt>
                <c:pt idx="38">
                  <c:v>103.15300000000001</c:v>
                </c:pt>
                <c:pt idx="39">
                  <c:v>104.678</c:v>
                </c:pt>
                <c:pt idx="40">
                  <c:v>104.881</c:v>
                </c:pt>
                <c:pt idx="41">
                  <c:v>107.288</c:v>
                </c:pt>
                <c:pt idx="42">
                  <c:v>108.39</c:v>
                </c:pt>
                <c:pt idx="43">
                  <c:v>109.76300000000001</c:v>
                </c:pt>
                <c:pt idx="44">
                  <c:v>114.593</c:v>
                </c:pt>
                <c:pt idx="45">
                  <c:v>119.18600000000001</c:v>
                </c:pt>
                <c:pt idx="46">
                  <c:v>126.57599999999999</c:v>
                </c:pt>
                <c:pt idx="47">
                  <c:v>133.96600000000001</c:v>
                </c:pt>
                <c:pt idx="48">
                  <c:v>145.42400000000001</c:v>
                </c:pt>
                <c:pt idx="49">
                  <c:v>157.74600000000001</c:v>
                </c:pt>
                <c:pt idx="50">
                  <c:v>175.441</c:v>
                </c:pt>
                <c:pt idx="51">
                  <c:v>192.05099999999999</c:v>
                </c:pt>
                <c:pt idx="52">
                  <c:v>207.64400000000001</c:v>
                </c:pt>
                <c:pt idx="53">
                  <c:v>218.864</c:v>
                </c:pt>
                <c:pt idx="54">
                  <c:v>227.37299999999999</c:v>
                </c:pt>
                <c:pt idx="55">
                  <c:v>232.119</c:v>
                </c:pt>
                <c:pt idx="56">
                  <c:v>232.72900000000001</c:v>
                </c:pt>
                <c:pt idx="57">
                  <c:v>228.50800000000001</c:v>
                </c:pt>
                <c:pt idx="58">
                  <c:v>220.64400000000001</c:v>
                </c:pt>
                <c:pt idx="59">
                  <c:v>203.64400000000001</c:v>
                </c:pt>
                <c:pt idx="60">
                  <c:v>164.15299999999999</c:v>
                </c:pt>
                <c:pt idx="61">
                  <c:v>120.08499999999999</c:v>
                </c:pt>
                <c:pt idx="62">
                  <c:v>101.627</c:v>
                </c:pt>
                <c:pt idx="63">
                  <c:v>96.763000000000005</c:v>
                </c:pt>
                <c:pt idx="64">
                  <c:v>96.084999999999994</c:v>
                </c:pt>
                <c:pt idx="65">
                  <c:v>98.796999999999997</c:v>
                </c:pt>
                <c:pt idx="66">
                  <c:v>100.881</c:v>
                </c:pt>
                <c:pt idx="67">
                  <c:v>105.898</c:v>
                </c:pt>
                <c:pt idx="68">
                  <c:v>109.017</c:v>
                </c:pt>
                <c:pt idx="69">
                  <c:v>114.729</c:v>
                </c:pt>
                <c:pt idx="70">
                  <c:v>125.57599999999999</c:v>
                </c:pt>
                <c:pt idx="71">
                  <c:v>135.76300000000001</c:v>
                </c:pt>
                <c:pt idx="72">
                  <c:v>152.22</c:v>
                </c:pt>
                <c:pt idx="73">
                  <c:v>166.06800000000001</c:v>
                </c:pt>
                <c:pt idx="74">
                  <c:v>179.39</c:v>
                </c:pt>
                <c:pt idx="75">
                  <c:v>187.797</c:v>
                </c:pt>
                <c:pt idx="76">
                  <c:v>194.91499999999999</c:v>
                </c:pt>
                <c:pt idx="77">
                  <c:v>196.76300000000001</c:v>
                </c:pt>
                <c:pt idx="78">
                  <c:v>194.18600000000001</c:v>
                </c:pt>
                <c:pt idx="79">
                  <c:v>179.559</c:v>
                </c:pt>
                <c:pt idx="80">
                  <c:v>151.25399999999999</c:v>
                </c:pt>
                <c:pt idx="81">
                  <c:v>108.373</c:v>
                </c:pt>
                <c:pt idx="82">
                  <c:v>88.763000000000005</c:v>
                </c:pt>
                <c:pt idx="83">
                  <c:v>84.203000000000003</c:v>
                </c:pt>
                <c:pt idx="84">
                  <c:v>85.168999999999997</c:v>
                </c:pt>
                <c:pt idx="85">
                  <c:v>84.287999999999997</c:v>
                </c:pt>
                <c:pt idx="86">
                  <c:v>86.507999999999996</c:v>
                </c:pt>
                <c:pt idx="87">
                  <c:v>82.254000000000005</c:v>
                </c:pt>
                <c:pt idx="88">
                  <c:v>84.406999999999996</c:v>
                </c:pt>
                <c:pt idx="89">
                  <c:v>84.236999999999995</c:v>
                </c:pt>
                <c:pt idx="90">
                  <c:v>85.067999999999998</c:v>
                </c:pt>
                <c:pt idx="91">
                  <c:v>84.186000000000007</c:v>
                </c:pt>
                <c:pt idx="92">
                  <c:v>84.203000000000003</c:v>
                </c:pt>
                <c:pt idx="93">
                  <c:v>82.373000000000005</c:v>
                </c:pt>
                <c:pt idx="94">
                  <c:v>85.338999999999999</c:v>
                </c:pt>
                <c:pt idx="95">
                  <c:v>83.016999999999996</c:v>
                </c:pt>
                <c:pt idx="96">
                  <c:v>82.338999999999999</c:v>
                </c:pt>
                <c:pt idx="97">
                  <c:v>85.897999999999996</c:v>
                </c:pt>
                <c:pt idx="98">
                  <c:v>85.677999999999997</c:v>
                </c:pt>
                <c:pt idx="99">
                  <c:v>83.661000000000001</c:v>
                </c:pt>
                <c:pt idx="100">
                  <c:v>84.39</c:v>
                </c:pt>
                <c:pt idx="101">
                  <c:v>82.051000000000002</c:v>
                </c:pt>
                <c:pt idx="102">
                  <c:v>83.322000000000003</c:v>
                </c:pt>
                <c:pt idx="103">
                  <c:v>81.846999999999994</c:v>
                </c:pt>
                <c:pt idx="104">
                  <c:v>84.119</c:v>
                </c:pt>
                <c:pt idx="105">
                  <c:v>83.983000000000004</c:v>
                </c:pt>
                <c:pt idx="106">
                  <c:v>83.119</c:v>
                </c:pt>
                <c:pt idx="107">
                  <c:v>84.168999999999997</c:v>
                </c:pt>
                <c:pt idx="108">
                  <c:v>88.644000000000005</c:v>
                </c:pt>
                <c:pt idx="109">
                  <c:v>89.186000000000007</c:v>
                </c:pt>
                <c:pt idx="110">
                  <c:v>92.864000000000004</c:v>
                </c:pt>
                <c:pt idx="111">
                  <c:v>93.153000000000006</c:v>
                </c:pt>
                <c:pt idx="112">
                  <c:v>94.846999999999994</c:v>
                </c:pt>
                <c:pt idx="113">
                  <c:v>93.457999999999998</c:v>
                </c:pt>
                <c:pt idx="114">
                  <c:v>91.712000000000003</c:v>
                </c:pt>
                <c:pt idx="115">
                  <c:v>87.813999999999993</c:v>
                </c:pt>
                <c:pt idx="116">
                  <c:v>86</c:v>
                </c:pt>
                <c:pt idx="117">
                  <c:v>83.932000000000002</c:v>
                </c:pt>
                <c:pt idx="118">
                  <c:v>79.626999999999995</c:v>
                </c:pt>
                <c:pt idx="119">
                  <c:v>80.016999999999996</c:v>
                </c:pt>
                <c:pt idx="120">
                  <c:v>79.558999999999997</c:v>
                </c:pt>
                <c:pt idx="121">
                  <c:v>78.61</c:v>
                </c:pt>
                <c:pt idx="122">
                  <c:v>79.373000000000005</c:v>
                </c:pt>
                <c:pt idx="123">
                  <c:v>78.575999999999993</c:v>
                </c:pt>
                <c:pt idx="124">
                  <c:v>80.135999999999996</c:v>
                </c:pt>
                <c:pt idx="125">
                  <c:v>81.067999999999998</c:v>
                </c:pt>
                <c:pt idx="126">
                  <c:v>78.338999999999999</c:v>
                </c:pt>
                <c:pt idx="127">
                  <c:v>80.373000000000005</c:v>
                </c:pt>
                <c:pt idx="128">
                  <c:v>78.084999999999994</c:v>
                </c:pt>
                <c:pt idx="129">
                  <c:v>78.236999999999995</c:v>
                </c:pt>
                <c:pt idx="130">
                  <c:v>75.016999999999996</c:v>
                </c:pt>
                <c:pt idx="131">
                  <c:v>79.626999999999995</c:v>
                </c:pt>
                <c:pt idx="132">
                  <c:v>76.763000000000005</c:v>
                </c:pt>
                <c:pt idx="133">
                  <c:v>77.948999999999998</c:v>
                </c:pt>
                <c:pt idx="134">
                  <c:v>77.441000000000003</c:v>
                </c:pt>
                <c:pt idx="135">
                  <c:v>80.22</c:v>
                </c:pt>
                <c:pt idx="136">
                  <c:v>80.507999999999996</c:v>
                </c:pt>
                <c:pt idx="137">
                  <c:v>83.153000000000006</c:v>
                </c:pt>
                <c:pt idx="138">
                  <c:v>83.78</c:v>
                </c:pt>
                <c:pt idx="139">
                  <c:v>87.168999999999997</c:v>
                </c:pt>
                <c:pt idx="140">
                  <c:v>86.254000000000005</c:v>
                </c:pt>
                <c:pt idx="141">
                  <c:v>84.236999999999995</c:v>
                </c:pt>
                <c:pt idx="142">
                  <c:v>82.542000000000002</c:v>
                </c:pt>
                <c:pt idx="143">
                  <c:v>79.322000000000003</c:v>
                </c:pt>
                <c:pt idx="144">
                  <c:v>81.78</c:v>
                </c:pt>
                <c:pt idx="145">
                  <c:v>77.051000000000002</c:v>
                </c:pt>
                <c:pt idx="146">
                  <c:v>75.897999999999996</c:v>
                </c:pt>
                <c:pt idx="147">
                  <c:v>77.355999999999995</c:v>
                </c:pt>
                <c:pt idx="148">
                  <c:v>76.965999999999994</c:v>
                </c:pt>
                <c:pt idx="149">
                  <c:v>77.864000000000004</c:v>
                </c:pt>
                <c:pt idx="150">
                  <c:v>76.271000000000001</c:v>
                </c:pt>
                <c:pt idx="151">
                  <c:v>74.051000000000002</c:v>
                </c:pt>
                <c:pt idx="152">
                  <c:v>76.542000000000002</c:v>
                </c:pt>
                <c:pt idx="153">
                  <c:v>75.626999999999995</c:v>
                </c:pt>
                <c:pt idx="154">
                  <c:v>76.864000000000004</c:v>
                </c:pt>
                <c:pt idx="155">
                  <c:v>74.881</c:v>
                </c:pt>
                <c:pt idx="156">
                  <c:v>74.236999999999995</c:v>
                </c:pt>
                <c:pt idx="157">
                  <c:v>74.61</c:v>
                </c:pt>
                <c:pt idx="158">
                  <c:v>73.915000000000006</c:v>
                </c:pt>
                <c:pt idx="159">
                  <c:v>75.203000000000003</c:v>
                </c:pt>
                <c:pt idx="160">
                  <c:v>75.694999999999993</c:v>
                </c:pt>
                <c:pt idx="161">
                  <c:v>75.406999999999996</c:v>
                </c:pt>
                <c:pt idx="162">
                  <c:v>75.119</c:v>
                </c:pt>
                <c:pt idx="163">
                  <c:v>74.864000000000004</c:v>
                </c:pt>
                <c:pt idx="164">
                  <c:v>75.168999999999997</c:v>
                </c:pt>
                <c:pt idx="165">
                  <c:v>73.067999999999998</c:v>
                </c:pt>
                <c:pt idx="166">
                  <c:v>74.067999999999998</c:v>
                </c:pt>
                <c:pt idx="167">
                  <c:v>74.338999999999999</c:v>
                </c:pt>
                <c:pt idx="168">
                  <c:v>74.287999999999997</c:v>
                </c:pt>
                <c:pt idx="169">
                  <c:v>74.203000000000003</c:v>
                </c:pt>
                <c:pt idx="170">
                  <c:v>74.135999999999996</c:v>
                </c:pt>
                <c:pt idx="171">
                  <c:v>72.897999999999996</c:v>
                </c:pt>
                <c:pt idx="172">
                  <c:v>75.254000000000005</c:v>
                </c:pt>
                <c:pt idx="173">
                  <c:v>74.677999999999997</c:v>
                </c:pt>
                <c:pt idx="174">
                  <c:v>74.084999999999994</c:v>
                </c:pt>
                <c:pt idx="175">
                  <c:v>72.694999999999993</c:v>
                </c:pt>
                <c:pt idx="176">
                  <c:v>75.78</c:v>
                </c:pt>
                <c:pt idx="177">
                  <c:v>72.78</c:v>
                </c:pt>
                <c:pt idx="178">
                  <c:v>72.831000000000003</c:v>
                </c:pt>
                <c:pt idx="179">
                  <c:v>72.424000000000007</c:v>
                </c:pt>
                <c:pt idx="180">
                  <c:v>74.102000000000004</c:v>
                </c:pt>
                <c:pt idx="181">
                  <c:v>74.168999999999997</c:v>
                </c:pt>
                <c:pt idx="182">
                  <c:v>73.236999999999995</c:v>
                </c:pt>
                <c:pt idx="183">
                  <c:v>75.016999999999996</c:v>
                </c:pt>
                <c:pt idx="184">
                  <c:v>72.305000000000007</c:v>
                </c:pt>
                <c:pt idx="185">
                  <c:v>72.712000000000003</c:v>
                </c:pt>
                <c:pt idx="186">
                  <c:v>73.763000000000005</c:v>
                </c:pt>
                <c:pt idx="187">
                  <c:v>72.186000000000007</c:v>
                </c:pt>
                <c:pt idx="188">
                  <c:v>74.61</c:v>
                </c:pt>
                <c:pt idx="189">
                  <c:v>73.373000000000005</c:v>
                </c:pt>
                <c:pt idx="190">
                  <c:v>73.864000000000004</c:v>
                </c:pt>
                <c:pt idx="191">
                  <c:v>75.168999999999997</c:v>
                </c:pt>
                <c:pt idx="192">
                  <c:v>73.507999999999996</c:v>
                </c:pt>
                <c:pt idx="193">
                  <c:v>71.406999999999996</c:v>
                </c:pt>
                <c:pt idx="194">
                  <c:v>73.034000000000006</c:v>
                </c:pt>
                <c:pt idx="195">
                  <c:v>73.474999999999994</c:v>
                </c:pt>
                <c:pt idx="196">
                  <c:v>74.135999999999996</c:v>
                </c:pt>
                <c:pt idx="197">
                  <c:v>72.322000000000003</c:v>
                </c:pt>
                <c:pt idx="198">
                  <c:v>74.355999999999995</c:v>
                </c:pt>
                <c:pt idx="199">
                  <c:v>71.236999999999995</c:v>
                </c:pt>
                <c:pt idx="200">
                  <c:v>72.677999999999997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95.232539764300824</c:v>
                </c:pt>
                <c:pt idx="3">
                  <c:v>95.363979476422827</c:v>
                </c:pt>
                <c:pt idx="4">
                  <c:v>95.494561692574976</c:v>
                </c:pt>
                <c:pt idx="5">
                  <c:v>95.624134567893577</c:v>
                </c:pt>
                <c:pt idx="6">
                  <c:v>95.752527013800091</c:v>
                </c:pt>
                <c:pt idx="7">
                  <c:v>95.879546874444472</c:v>
                </c:pt>
                <c:pt idx="8">
                  <c:v>96.00497902891837</c:v>
                </c:pt>
                <c:pt idx="9">
                  <c:v>96.128583439496566</c:v>
                </c:pt>
                <c:pt idx="10">
                  <c:v>96.250093173222922</c:v>
                </c:pt>
                <c:pt idx="11">
                  <c:v>96.369212432682929</c:v>
                </c:pt>
                <c:pt idx="12">
                  <c:v>96.48561464223539</c:v>
                </c:pt>
                <c:pt idx="13">
                  <c:v>96.598940649123989</c:v>
                </c:pt>
                <c:pt idx="14">
                  <c:v>96.708797116324575</c:v>
                </c:pt>
                <c:pt idx="15">
                  <c:v>96.814755208730404</c:v>
                </c:pt>
                <c:pt idx="16">
                  <c:v>96.916349712053574</c:v>
                </c:pt>
                <c:pt idx="17">
                  <c:v>97.013078785128997</c:v>
                </c:pt>
                <c:pt idx="18">
                  <c:v>97.104404649805417</c:v>
                </c:pt>
                <c:pt idx="19">
                  <c:v>97.189755700284593</c:v>
                </c:pt>
                <c:pt idx="20">
                  <c:v>97.268530818413026</c:v>
                </c:pt>
                <c:pt idx="21">
                  <c:v>97.340107196645363</c:v>
                </c:pt>
                <c:pt idx="22">
                  <c:v>97.403853822755536</c:v>
                </c:pt>
                <c:pt idx="23">
                  <c:v>97.459154151898829</c:v>
                </c:pt>
                <c:pt idx="24">
                  <c:v>97.505443628642013</c:v>
                </c:pt>
                <c:pt idx="25">
                  <c:v>97.542270932494091</c:v>
                </c:pt>
                <c:pt idx="26">
                  <c:v>97.569396451306005</c:v>
                </c:pt>
                <c:pt idx="27">
                  <c:v>97.586947859059336</c:v>
                </c:pt>
                <c:pt idx="28">
                  <c:v>97.595660967445781</c:v>
                </c:pt>
                <c:pt idx="29">
                  <c:v>97.597244084186229</c:v>
                </c:pt>
                <c:pt idx="30">
                  <c:v>97.594915203876539</c:v>
                </c:pt>
                <c:pt idx="31">
                  <c:v>97.594171828831207</c:v>
                </c:pt>
                <c:pt idx="32">
                  <c:v>97.603860189343095</c:v>
                </c:pt>
                <c:pt idx="33">
                  <c:v>97.63760978026859</c:v>
                </c:pt>
                <c:pt idx="34">
                  <c:v>97.715684718312588</c:v>
                </c:pt>
                <c:pt idx="35">
                  <c:v>97.867268780863213</c:v>
                </c:pt>
                <c:pt idx="36">
                  <c:v>98.133139602193182</c:v>
                </c:pt>
                <c:pt idx="37">
                  <c:v>98.56859484648902</c:v>
                </c:pt>
                <c:pt idx="38">
                  <c:v>99.24636918104494</c:v>
                </c:pt>
                <c:pt idx="39">
                  <c:v>100.25913274721439</c:v>
                </c:pt>
                <c:pt idx="40">
                  <c:v>101.72100657342922</c:v>
                </c:pt>
                <c:pt idx="41">
                  <c:v>103.76739606521923</c:v>
                </c:pt>
                <c:pt idx="42">
                  <c:v>106.55236844650145</c:v>
                </c:pt>
                <c:pt idx="43">
                  <c:v>110.24282766403036</c:v>
                </c:pt>
                <c:pt idx="44">
                  <c:v>115.00891244468895</c:v>
                </c:pt>
                <c:pt idx="45">
                  <c:v>121.0103882516725</c:v>
                </c:pt>
                <c:pt idx="46">
                  <c:v>128.3793243250019</c:v>
                </c:pt>
                <c:pt idx="47">
                  <c:v>137.2000081111544</c:v>
                </c:pt>
                <c:pt idx="48">
                  <c:v>147.48776905228928</c:v>
                </c:pt>
                <c:pt idx="49">
                  <c:v>159.16899653499428</c:v>
                </c:pt>
                <c:pt idx="50">
                  <c:v>172.06465900559607</c:v>
                </c:pt>
                <c:pt idx="51">
                  <c:v>185.8771835792065</c:v>
                </c:pt>
                <c:pt idx="52">
                  <c:v>200.16958949426882</c:v>
                </c:pt>
                <c:pt idx="53">
                  <c:v>214.29564954859563</c:v>
                </c:pt>
                <c:pt idx="54">
                  <c:v>227.19850450737658</c:v>
                </c:pt>
                <c:pt idx="55">
                  <c:v>237.03489348439183</c:v>
                </c:pt>
                <c:pt idx="56">
                  <c:v>240.87889704421085</c:v>
                </c:pt>
                <c:pt idx="57">
                  <c:v>235.23370581116146</c:v>
                </c:pt>
                <c:pt idx="58">
                  <c:v>217.94911218647317</c:v>
                </c:pt>
                <c:pt idx="59">
                  <c:v>190.66033108436196</c:v>
                </c:pt>
                <c:pt idx="60">
                  <c:v>159.29810745047598</c:v>
                </c:pt>
                <c:pt idx="61">
                  <c:v>131.30190655104454</c:v>
                </c:pt>
                <c:pt idx="62">
                  <c:v>111.59755016688068</c:v>
                </c:pt>
                <c:pt idx="63">
                  <c:v>100.83353034570845</c:v>
                </c:pt>
                <c:pt idx="64">
                  <c:v>96.777924338243523</c:v>
                </c:pt>
                <c:pt idx="65">
                  <c:v>96.764907618490156</c:v>
                </c:pt>
                <c:pt idx="66">
                  <c:v>99.090686512110807</c:v>
                </c:pt>
                <c:pt idx="67">
                  <c:v>103.09677518646845</c:v>
                </c:pt>
                <c:pt idx="68">
                  <c:v>108.71957659428297</c:v>
                </c:pt>
                <c:pt idx="69">
                  <c:v>116.09416207148469</c:v>
                </c:pt>
                <c:pt idx="70">
                  <c:v>125.336698461738</c:v>
                </c:pt>
                <c:pt idx="71">
                  <c:v>136.43550866363711</c:v>
                </c:pt>
                <c:pt idx="72">
                  <c:v>149.18478531736878</c:v>
                </c:pt>
                <c:pt idx="73">
                  <c:v>163.12308181031673</c:v>
                </c:pt>
                <c:pt idx="74">
                  <c:v>177.41396923233143</c:v>
                </c:pt>
                <c:pt idx="75">
                  <c:v>190.54816050911262</c:v>
                </c:pt>
                <c:pt idx="76">
                  <c:v>199.86030237419908</c:v>
                </c:pt>
                <c:pt idx="77">
                  <c:v>201.45338936267225</c:v>
                </c:pt>
                <c:pt idx="78">
                  <c:v>191.73598092164917</c:v>
                </c:pt>
                <c:pt idx="79">
                  <c:v>170.61701140655336</c:v>
                </c:pt>
                <c:pt idx="80">
                  <c:v>143.4058290764516</c:v>
                </c:pt>
                <c:pt idx="81">
                  <c:v>118.21286293551043</c:v>
                </c:pt>
                <c:pt idx="82">
                  <c:v>100.66210914899079</c:v>
                </c:pt>
                <c:pt idx="83">
                  <c:v>91.288046522594058</c:v>
                </c:pt>
                <c:pt idx="84">
                  <c:v>87.375793267044372</c:v>
                </c:pt>
                <c:pt idx="85">
                  <c:v>86.029835131491723</c:v>
                </c:pt>
                <c:pt idx="86">
                  <c:v>85.568731712644919</c:v>
                </c:pt>
                <c:pt idx="87">
                  <c:v>85.336677951356819</c:v>
                </c:pt>
                <c:pt idx="88">
                  <c:v>85.150521648855033</c:v>
                </c:pt>
                <c:pt idx="89">
                  <c:v>84.972523262184154</c:v>
                </c:pt>
                <c:pt idx="90">
                  <c:v>84.796795631545223</c:v>
                </c:pt>
                <c:pt idx="91">
                  <c:v>84.62257607142682</c:v>
                </c:pt>
                <c:pt idx="92">
                  <c:v>84.449733108160743</c:v>
                </c:pt>
                <c:pt idx="93">
                  <c:v>84.278231389814792</c:v>
                </c:pt>
                <c:pt idx="94">
                  <c:v>84.108132481041778</c:v>
                </c:pt>
                <c:pt idx="95">
                  <c:v>83.939708381119104</c:v>
                </c:pt>
                <c:pt idx="96">
                  <c:v>83.773686783616938</c:v>
                </c:pt>
                <c:pt idx="97">
                  <c:v>83.611729663057289</c:v>
                </c:pt>
                <c:pt idx="98">
                  <c:v>83.457296409199543</c:v>
                </c:pt>
                <c:pt idx="99">
                  <c:v>83.317071396723193</c:v>
                </c:pt>
                <c:pt idx="100">
                  <c:v>83.203099839721304</c:v>
                </c:pt>
                <c:pt idx="101">
                  <c:v>83.135608302814276</c:v>
                </c:pt>
                <c:pt idx="102">
                  <c:v>83.146123685123953</c:v>
                </c:pt>
                <c:pt idx="103">
                  <c:v>83.279937783488094</c:v>
                </c:pt>
                <c:pt idx="104">
                  <c:v>83.596303018284658</c:v>
                </c:pt>
                <c:pt idx="105">
                  <c:v>84.164232896965288</c:v>
                </c:pt>
                <c:pt idx="106">
                  <c:v>85.051656783497009</c:v>
                </c:pt>
                <c:pt idx="107">
                  <c:v>86.30584412404491</c:v>
                </c:pt>
                <c:pt idx="108">
                  <c:v>87.923043727092505</c:v>
                </c:pt>
                <c:pt idx="109">
                  <c:v>89.80628271598745</c:v>
                </c:pt>
                <c:pt idx="110">
                  <c:v>91.718539841183301</c:v>
                </c:pt>
                <c:pt idx="111">
                  <c:v>93.262579760384682</c:v>
                </c:pt>
                <c:pt idx="112">
                  <c:v>93.947113691196577</c:v>
                </c:pt>
                <c:pt idx="113">
                  <c:v>93.379438988868088</c:v>
                </c:pt>
                <c:pt idx="114">
                  <c:v>91.514412939936093</c:v>
                </c:pt>
                <c:pt idx="115">
                  <c:v>88.767526410763509</c:v>
                </c:pt>
                <c:pt idx="116">
                  <c:v>85.845078158257607</c:v>
                </c:pt>
                <c:pt idx="117">
                  <c:v>83.384488365843339</c:v>
                </c:pt>
                <c:pt idx="118">
                  <c:v>81.680560543606546</c:v>
                </c:pt>
                <c:pt idx="119">
                  <c:v>80.675213576119191</c:v>
                </c:pt>
                <c:pt idx="120">
                  <c:v>80.136847469385003</c:v>
                </c:pt>
                <c:pt idx="121">
                  <c:v>79.840379301826545</c:v>
                </c:pt>
                <c:pt idx="122">
                  <c:v>79.643955535452022</c:v>
                </c:pt>
                <c:pt idx="123">
                  <c:v>79.481291972591393</c:v>
                </c:pt>
                <c:pt idx="124">
                  <c:v>79.328316006986611</c:v>
                </c:pt>
                <c:pt idx="125">
                  <c:v>79.178099140330588</c:v>
                </c:pt>
                <c:pt idx="126">
                  <c:v>79.029110529400469</c:v>
                </c:pt>
                <c:pt idx="127">
                  <c:v>78.881350990838712</c:v>
                </c:pt>
                <c:pt idx="128">
                  <c:v>78.735865120803567</c:v>
                </c:pt>
                <c:pt idx="129">
                  <c:v>78.59620979960583</c:v>
                </c:pt>
                <c:pt idx="130">
                  <c:v>78.472594630744368</c:v>
                </c:pt>
                <c:pt idx="131">
                  <c:v>78.390234389990283</c:v>
                </c:pt>
                <c:pt idx="132">
                  <c:v>78.40189243167633</c:v>
                </c:pt>
                <c:pt idx="133">
                  <c:v>78.598746862975958</c:v>
                </c:pt>
                <c:pt idx="134">
                  <c:v>79.104318984372227</c:v>
                </c:pt>
                <c:pt idx="135">
                  <c:v>80.031706035504982</c:v>
                </c:pt>
                <c:pt idx="136">
                  <c:v>81.399577561510142</c:v>
                </c:pt>
                <c:pt idx="137">
                  <c:v>83.042289831655637</c:v>
                </c:pt>
                <c:pt idx="138">
                  <c:v>84.587769303394325</c:v>
                </c:pt>
                <c:pt idx="139">
                  <c:v>85.563496473949471</c:v>
                </c:pt>
                <c:pt idx="140">
                  <c:v>85.60593673177776</c:v>
                </c:pt>
                <c:pt idx="141">
                  <c:v>84.650722992108399</c:v>
                </c:pt>
                <c:pt idx="142">
                  <c:v>82.96951884383644</c:v>
                </c:pt>
                <c:pt idx="143">
                  <c:v>81.025170124607826</c:v>
                </c:pt>
                <c:pt idx="144">
                  <c:v>79.249453522737312</c:v>
                </c:pt>
                <c:pt idx="145">
                  <c:v>77.887176017794047</c:v>
                </c:pt>
                <c:pt idx="146">
                  <c:v>76.97476079196386</c:v>
                </c:pt>
                <c:pt idx="147">
                  <c:v>76.417323125932683</c:v>
                </c:pt>
                <c:pt idx="148">
                  <c:v>76.084305721993289</c:v>
                </c:pt>
                <c:pt idx="149">
                  <c:v>75.869435022453573</c:v>
                </c:pt>
                <c:pt idx="150">
                  <c:v>75.707365012380521</c:v>
                </c:pt>
                <c:pt idx="151">
                  <c:v>75.56554044426467</c:v>
                </c:pt>
                <c:pt idx="152">
                  <c:v>75.430398671523278</c:v>
                </c:pt>
                <c:pt idx="153">
                  <c:v>75.297121916565715</c:v>
                </c:pt>
                <c:pt idx="154">
                  <c:v>75.164220859246569</c:v>
                </c:pt>
                <c:pt idx="155">
                  <c:v>75.031276583840651</c:v>
                </c:pt>
                <c:pt idx="156">
                  <c:v>74.898166729454331</c:v>
                </c:pt>
                <c:pt idx="157">
                  <c:v>74.764842699236453</c:v>
                </c:pt>
                <c:pt idx="158">
                  <c:v>74.631274980938301</c:v>
                </c:pt>
                <c:pt idx="159">
                  <c:v>74.497441464965647</c:v>
                </c:pt>
                <c:pt idx="160">
                  <c:v>74.363325073678197</c:v>
                </c:pt>
                <c:pt idx="161">
                  <c:v>74.228913091546403</c:v>
                </c:pt>
                <c:pt idx="162">
                  <c:v>74.09419674461779</c:v>
                </c:pt>
                <c:pt idx="163">
                  <c:v>73.959170801740285</c:v>
                </c:pt>
                <c:pt idx="164">
                  <c:v>73.823833175602175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95.232539764294174</c:v>
                </c:pt>
                <c:pt idx="3">
                  <c:v>95.363979476403458</c:v>
                </c:pt>
                <c:pt idx="4">
                  <c:v>95.494561692519611</c:v>
                </c:pt>
                <c:pt idx="5">
                  <c:v>95.624134567738309</c:v>
                </c:pt>
                <c:pt idx="6">
                  <c:v>95.752527013372728</c:v>
                </c:pt>
                <c:pt idx="7">
                  <c:v>95.87954687329011</c:v>
                </c:pt>
                <c:pt idx="8">
                  <c:v>96.004979025858319</c:v>
                </c:pt>
                <c:pt idx="9">
                  <c:v>96.128583431536015</c:v>
                </c:pt>
                <c:pt idx="10">
                  <c:v>96.250093152899794</c:v>
                </c:pt>
                <c:pt idx="11">
                  <c:v>96.369212381765081</c:v>
                </c:pt>
                <c:pt idx="12">
                  <c:v>96.485614517042009</c:v>
                </c:pt>
                <c:pt idx="13">
                  <c:v>96.598940347042088</c:v>
                </c:pt>
                <c:pt idx="14">
                  <c:v>96.708796401005202</c:v>
                </c:pt>
                <c:pt idx="15">
                  <c:v>96.814753546438638</c:v>
                </c:pt>
                <c:pt idx="16">
                  <c:v>96.916345921117184</c:v>
                </c:pt>
                <c:pt idx="17">
                  <c:v>97.013070300795832</c:v>
                </c:pt>
                <c:pt idx="18">
                  <c:v>97.104386015169737</c:v>
                </c:pt>
                <c:pt idx="19">
                  <c:v>97.18971553451675</c:v>
                </c:pt>
                <c:pt idx="20">
                  <c:v>97.268445856708581</c:v>
                </c:pt>
                <c:pt idx="21">
                  <c:v>97.33993082761225</c:v>
                </c:pt>
                <c:pt idx="22">
                  <c:v>97.403494525891276</c:v>
                </c:pt>
                <c:pt idx="23">
                  <c:v>97.458435834319516</c:v>
                </c:pt>
                <c:pt idx="24">
                  <c:v>97.50403430240145</c:v>
                </c:pt>
                <c:pt idx="25">
                  <c:v>97.539557377943538</c:v>
                </c:pt>
                <c:pt idx="26">
                  <c:v>97.564269047160579</c:v>
                </c:pt>
                <c:pt idx="27">
                  <c:v>97.57743987338101</c:v>
                </c:pt>
                <c:pt idx="28">
                  <c:v>97.578358363666766</c:v>
                </c:pt>
                <c:pt idx="29">
                  <c:v>97.566343521927152</c:v>
                </c:pt>
                <c:pt idx="30">
                  <c:v>97.540758368830382</c:v>
                </c:pt>
                <c:pt idx="31">
                  <c:v>97.501024126769025</c:v>
                </c:pt>
                <c:pt idx="32">
                  <c:v>97.446634687385099</c:v>
                </c:pt>
                <c:pt idx="33">
                  <c:v>97.377170905900726</c:v>
                </c:pt>
                <c:pt idx="34">
                  <c:v>97.29231420765403</c:v>
                </c:pt>
                <c:pt idx="35">
                  <c:v>97.191858954886357</c:v>
                </c:pt>
                <c:pt idx="36">
                  <c:v>97.075723012444527</c:v>
                </c:pt>
                <c:pt idx="37">
                  <c:v>96.943955974683362</c:v>
                </c:pt>
                <c:pt idx="38">
                  <c:v>96.796744575225816</c:v>
                </c:pt>
                <c:pt idx="39">
                  <c:v>96.634414896140811</c:v>
                </c:pt>
                <c:pt idx="40">
                  <c:v>96.457431119920727</c:v>
                </c:pt>
                <c:pt idx="41">
                  <c:v>96.266390719375096</c:v>
                </c:pt>
                <c:pt idx="42">
                  <c:v>96.062016147234715</c:v>
                </c:pt>
                <c:pt idx="43">
                  <c:v>95.845143256820592</c:v>
                </c:pt>
                <c:pt idx="44">
                  <c:v>95.61670684465976</c:v>
                </c:pt>
                <c:pt idx="45">
                  <c:v>95.37772384305697</c:v>
                </c:pt>
                <c:pt idx="46">
                  <c:v>95.129274794922409</c:v>
                </c:pt>
                <c:pt idx="47">
                  <c:v>94.872484307276494</c:v>
                </c:pt>
                <c:pt idx="48">
                  <c:v>94.60850120028735</c:v>
                </c:pt>
                <c:pt idx="49">
                  <c:v>94.338479046018762</c:v>
                </c:pt>
                <c:pt idx="50">
                  <c:v>94.063557729615127</c:v>
                </c:pt>
                <c:pt idx="51">
                  <c:v>93.7848465728256</c:v>
                </c:pt>
                <c:pt idx="52">
                  <c:v>93.503409444971098</c:v>
                </c:pt>
                <c:pt idx="53">
                  <c:v>93.220252159926133</c:v>
                </c:pt>
                <c:pt idx="54">
                  <c:v>92.936312329381096</c:v>
                </c:pt>
                <c:pt idx="55">
                  <c:v>92.652451721314463</c:v>
                </c:pt>
                <c:pt idx="56">
                  <c:v>92.369451065126924</c:v>
                </c:pt>
                <c:pt idx="57">
                  <c:v>92.088007155968057</c:v>
                </c:pt>
                <c:pt idx="58">
                  <c:v>91.808732042898114</c:v>
                </c:pt>
                <c:pt idx="59">
                  <c:v>91.532154039135591</c:v>
                </c:pt>
                <c:pt idx="60">
                  <c:v>91.258720266559848</c:v>
                </c:pt>
                <c:pt idx="61">
                  <c:v>90.988800438495758</c:v>
                </c:pt>
                <c:pt idx="62">
                  <c:v>90.722691591494282</c:v>
                </c:pt>
                <c:pt idx="63">
                  <c:v>90.460623494924562</c:v>
                </c:pt>
                <c:pt idx="64">
                  <c:v>90.202764493322249</c:v>
                </c:pt>
                <c:pt idx="65">
                  <c:v>89.949227567489658</c:v>
                </c:pt>
                <c:pt idx="66">
                  <c:v>89.700076433651944</c:v>
                </c:pt>
                <c:pt idx="67">
                  <c:v>89.455331533387977</c:v>
                </c:pt>
                <c:pt idx="68">
                  <c:v>89.214975798958193</c:v>
                </c:pt>
                <c:pt idx="69">
                  <c:v>88.978960107920798</c:v>
                </c:pt>
                <c:pt idx="70">
                  <c:v>88.747208366873195</c:v>
                </c:pt>
                <c:pt idx="71">
                  <c:v>88.519622186447663</c:v>
                </c:pt>
                <c:pt idx="72">
                  <c:v>88.296085128274342</c:v>
                </c:pt>
                <c:pt idx="73">
                  <c:v>88.076466519646374</c:v>
                </c:pt>
                <c:pt idx="74">
                  <c:v>87.86062484336901</c:v>
                </c:pt>
                <c:pt idx="75">
                  <c:v>87.648410719101363</c:v>
                </c:pt>
                <c:pt idx="76">
                  <c:v>87.439669498811242</c:v>
                </c:pt>
                <c:pt idx="77">
                  <c:v>87.234243503159973</c:v>
                </c:pt>
                <c:pt idx="78">
                  <c:v>87.031973928100101</c:v>
                </c:pt>
                <c:pt idx="79">
                  <c:v>86.832702452057703</c:v>
                </c:pt>
                <c:pt idx="80">
                  <c:v>86.636272574095216</c:v>
                </c:pt>
                <c:pt idx="81">
                  <c:v>86.442530712679201</c:v>
                </c:pt>
                <c:pt idx="82">
                  <c:v>86.251327093335831</c:v>
                </c:pt>
                <c:pt idx="83">
                  <c:v>86.062516451752899</c:v>
                </c:pt>
                <c:pt idx="84">
                  <c:v>85.875958576926095</c:v>
                </c:pt>
                <c:pt idx="85">
                  <c:v>85.691518716870476</c:v>
                </c:pt>
                <c:pt idx="86">
                  <c:v>85.509067867309383</c:v>
                </c:pt>
                <c:pt idx="87">
                  <c:v>85.328482961681914</c:v>
                </c:pt>
                <c:pt idx="88">
                  <c:v>85.149646978821508</c:v>
                </c:pt>
                <c:pt idx="89">
                  <c:v>84.972448982783234</c:v>
                </c:pt>
                <c:pt idx="90">
                  <c:v>84.796784107556263</c:v>
                </c:pt>
                <c:pt idx="91">
                  <c:v>84.622553497799544</c:v>
                </c:pt>
                <c:pt idx="92">
                  <c:v>84.449664215286717</c:v>
                </c:pt>
                <c:pt idx="93">
                  <c:v>84.278029119436454</c:v>
                </c:pt>
                <c:pt idx="94">
                  <c:v>84.107566729132557</c:v>
                </c:pt>
                <c:pt idx="95">
                  <c:v>83.93820107199474</c:v>
                </c:pt>
                <c:pt idx="96">
                  <c:v>83.769861526332519</c:v>
                </c:pt>
                <c:pt idx="97">
                  <c:v>83.602482660195264</c:v>
                </c:pt>
                <c:pt idx="98">
                  <c:v>83.436004071201552</c:v>
                </c:pt>
                <c:pt idx="99">
                  <c:v>83.270370230184582</c:v>
                </c:pt>
                <c:pt idx="100">
                  <c:v>83.105530331109208</c:v>
                </c:pt>
                <c:pt idx="101">
                  <c:v>82.941438149192081</c:v>
                </c:pt>
                <c:pt idx="102">
                  <c:v>82.77805190867349</c:v>
                </c:pt>
                <c:pt idx="103">
                  <c:v>82.615334161237641</c:v>
                </c:pt>
                <c:pt idx="104">
                  <c:v>82.453251675645618</c:v>
                </c:pt>
                <c:pt idx="105">
                  <c:v>82.291775338718665</c:v>
                </c:pt>
                <c:pt idx="106">
                  <c:v>82.130880067381327</c:v>
                </c:pt>
                <c:pt idx="107">
                  <c:v>81.970544731030714</c:v>
                </c:pt>
                <c:pt idx="108">
                  <c:v>81.81075208303433</c:v>
                </c:pt>
                <c:pt idx="109">
                  <c:v>81.651488699664327</c:v>
                </c:pt>
                <c:pt idx="110">
                  <c:v>81.492744924246864</c:v>
                </c:pt>
                <c:pt idx="111">
                  <c:v>81.334514813740228</c:v>
                </c:pt>
                <c:pt idx="112">
                  <c:v>81.176796084351196</c:v>
                </c:pt>
                <c:pt idx="113">
                  <c:v>81.019590052168667</c:v>
                </c:pt>
                <c:pt idx="114">
                  <c:v>80.862901564142007</c:v>
                </c:pt>
                <c:pt idx="115">
                  <c:v>80.706738914083502</c:v>
                </c:pt>
                <c:pt idx="116">
                  <c:v>80.551113737753298</c:v>
                </c:pt>
                <c:pt idx="117">
                  <c:v>80.396040880533562</c:v>
                </c:pt>
                <c:pt idx="118">
                  <c:v>80.241538230759403</c:v>
                </c:pt>
                <c:pt idx="119">
                  <c:v>80.087626511510962</c:v>
                </c:pt>
                <c:pt idx="120">
                  <c:v>79.934329023648488</c:v>
                </c:pt>
                <c:pt idx="121">
                  <c:v>79.781671333171275</c:v>
                </c:pt>
                <c:pt idx="122">
                  <c:v>79.62968089667838</c:v>
                </c:pt>
                <c:pt idx="123">
                  <c:v>79.478386619886194</c:v>
                </c:pt>
                <c:pt idx="124">
                  <c:v>79.32781834588171</c:v>
                </c:pt>
                <c:pt idx="125">
                  <c:v>79.178006272113379</c:v>
                </c:pt>
                <c:pt idx="126">
                  <c:v>79.028980298055444</c:v>
                </c:pt>
                <c:pt idx="127">
                  <c:v>78.880769309005004</c:v>
                </c:pt>
                <c:pt idx="128">
                  <c:v>78.73340040549472</c:v>
                </c:pt>
                <c:pt idx="129">
                  <c:v>78.586898092178075</c:v>
                </c:pt>
                <c:pt idx="130">
                  <c:v>78.441283444545874</c:v>
                </c:pt>
                <c:pt idx="131">
                  <c:v>78.296573276165702</c:v>
                </c:pt>
                <c:pt idx="132">
                  <c:v>78.152779332953457</c:v>
                </c:pt>
                <c:pt idx="133">
                  <c:v>78.009907543895366</c:v>
                </c:pt>
                <c:pt idx="134">
                  <c:v>77.867957359257858</c:v>
                </c:pt>
                <c:pt idx="135">
                  <c:v>77.726921207296769</c:v>
                </c:pt>
                <c:pt idx="136">
                  <c:v>77.586784098552499</c:v>
                </c:pt>
                <c:pt idx="137">
                  <c:v>77.447523402865286</c:v>
                </c:pt>
                <c:pt idx="138">
                  <c:v>77.309108818311429</c:v>
                </c:pt>
                <c:pt idx="139">
                  <c:v>77.171502543589682</c:v>
                </c:pt>
                <c:pt idx="140">
                  <c:v>77.034659656402496</c:v>
                </c:pt>
                <c:pt idx="141">
                  <c:v>76.89852869068028</c:v>
                </c:pt>
                <c:pt idx="142">
                  <c:v>76.763052395791021</c:v>
                </c:pt>
                <c:pt idx="143">
                  <c:v>76.628168651910897</c:v>
                </c:pt>
                <c:pt idx="144">
                  <c:v>76.493811508208907</c:v>
                </c:pt>
                <c:pt idx="145">
                  <c:v>76.359912305003093</c:v>
                </c:pt>
                <c:pt idx="146">
                  <c:v>76.226400837972662</c:v>
                </c:pt>
                <c:pt idx="147">
                  <c:v>76.09320652202878</c:v>
                </c:pt>
                <c:pt idx="148">
                  <c:v>75.960259514483084</c:v>
                </c:pt>
                <c:pt idx="149">
                  <c:v>75.827491761414564</c:v>
                </c:pt>
                <c:pt idx="150">
                  <c:v>75.694837937157075</c:v>
                </c:pt>
                <c:pt idx="151">
                  <c:v>75.562236254032442</c:v>
                </c:pt>
                <c:pt idx="152">
                  <c:v>75.429629127217837</c:v>
                </c:pt>
                <c:pt idx="153">
                  <c:v>75.296963687370976</c:v>
                </c:pt>
                <c:pt idx="154">
                  <c:v>75.164192140826287</c:v>
                </c:pt>
                <c:pt idx="155">
                  <c:v>75.031271983426961</c:v>
                </c:pt>
                <c:pt idx="156">
                  <c:v>74.898166079112571</c:v>
                </c:pt>
                <c:pt idx="157">
                  <c:v>74.764842618113263</c:v>
                </c:pt>
                <c:pt idx="158">
                  <c:v>74.631274972010161</c:v>
                </c:pt>
                <c:pt idx="159">
                  <c:v>74.497441464098785</c:v>
                </c:pt>
                <c:pt idx="160">
                  <c:v>74.36332507360396</c:v>
                </c:pt>
                <c:pt idx="161">
                  <c:v>74.22891309154079</c:v>
                </c:pt>
                <c:pt idx="162">
                  <c:v>74.09419674461742</c:v>
                </c:pt>
                <c:pt idx="163">
                  <c:v>73.959170801740257</c:v>
                </c:pt>
                <c:pt idx="164">
                  <c:v>73.823833175602175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98.575999999999993</c:v>
                </c:pt>
                <c:pt idx="1">
                  <c:v>98.322000000000003</c:v>
                </c:pt>
                <c:pt idx="2">
                  <c:v>96.355999999999995</c:v>
                </c:pt>
                <c:pt idx="3">
                  <c:v>98.168999999999997</c:v>
                </c:pt>
                <c:pt idx="4">
                  <c:v>99.932000000000002</c:v>
                </c:pt>
                <c:pt idx="5">
                  <c:v>99.305000000000007</c:v>
                </c:pt>
                <c:pt idx="6">
                  <c:v>97.441000000000003</c:v>
                </c:pt>
                <c:pt idx="7">
                  <c:v>97.102000000000004</c:v>
                </c:pt>
                <c:pt idx="8">
                  <c:v>99.338999999999999</c:v>
                </c:pt>
                <c:pt idx="9">
                  <c:v>97.305000000000007</c:v>
                </c:pt>
                <c:pt idx="10">
                  <c:v>96.507999999999996</c:v>
                </c:pt>
                <c:pt idx="11">
                  <c:v>96.61</c:v>
                </c:pt>
                <c:pt idx="12">
                  <c:v>96.915000000000006</c:v>
                </c:pt>
                <c:pt idx="13">
                  <c:v>97.661000000000001</c:v>
                </c:pt>
                <c:pt idx="14">
                  <c:v>95.084999999999994</c:v>
                </c:pt>
                <c:pt idx="15">
                  <c:v>96.728999999999999</c:v>
                </c:pt>
                <c:pt idx="16">
                  <c:v>96.203000000000003</c:v>
                </c:pt>
                <c:pt idx="17">
                  <c:v>96.338999999999999</c:v>
                </c:pt>
                <c:pt idx="18">
                  <c:v>96.813999999999993</c:v>
                </c:pt>
                <c:pt idx="19">
                  <c:v>97.965999999999994</c:v>
                </c:pt>
                <c:pt idx="20">
                  <c:v>97.051000000000002</c:v>
                </c:pt>
                <c:pt idx="21">
                  <c:v>96.322000000000003</c:v>
                </c:pt>
                <c:pt idx="22">
                  <c:v>95.287999999999997</c:v>
                </c:pt>
                <c:pt idx="23">
                  <c:v>97.728999999999999</c:v>
                </c:pt>
                <c:pt idx="24">
                  <c:v>96.78</c:v>
                </c:pt>
                <c:pt idx="25">
                  <c:v>97.542000000000002</c:v>
                </c:pt>
                <c:pt idx="26">
                  <c:v>96.644000000000005</c:v>
                </c:pt>
                <c:pt idx="27">
                  <c:v>94.441000000000003</c:v>
                </c:pt>
                <c:pt idx="28">
                  <c:v>98.694999999999993</c:v>
                </c:pt>
                <c:pt idx="29">
                  <c:v>98.644000000000005</c:v>
                </c:pt>
                <c:pt idx="30">
                  <c:v>97.915000000000006</c:v>
                </c:pt>
                <c:pt idx="31">
                  <c:v>100.47499999999999</c:v>
                </c:pt>
                <c:pt idx="32">
                  <c:v>100.30500000000001</c:v>
                </c:pt>
                <c:pt idx="33">
                  <c:v>98.39</c:v>
                </c:pt>
                <c:pt idx="34">
                  <c:v>102.458</c:v>
                </c:pt>
                <c:pt idx="35">
                  <c:v>100.03400000000001</c:v>
                </c:pt>
                <c:pt idx="36">
                  <c:v>100.492</c:v>
                </c:pt>
                <c:pt idx="37">
                  <c:v>103.81399999999999</c:v>
                </c:pt>
                <c:pt idx="38">
                  <c:v>104.017</c:v>
                </c:pt>
                <c:pt idx="39">
                  <c:v>104.898</c:v>
                </c:pt>
                <c:pt idx="40">
                  <c:v>105.30500000000001</c:v>
                </c:pt>
                <c:pt idx="41">
                  <c:v>108.322</c:v>
                </c:pt>
                <c:pt idx="42">
                  <c:v>108.288</c:v>
                </c:pt>
                <c:pt idx="43">
                  <c:v>111.373</c:v>
                </c:pt>
                <c:pt idx="44">
                  <c:v>115.559</c:v>
                </c:pt>
                <c:pt idx="45">
                  <c:v>119.102</c:v>
                </c:pt>
                <c:pt idx="46">
                  <c:v>124.492</c:v>
                </c:pt>
                <c:pt idx="47">
                  <c:v>134.59299999999999</c:v>
                </c:pt>
                <c:pt idx="48">
                  <c:v>141.35599999999999</c:v>
                </c:pt>
                <c:pt idx="49">
                  <c:v>156.322</c:v>
                </c:pt>
                <c:pt idx="50">
                  <c:v>171.102</c:v>
                </c:pt>
                <c:pt idx="51">
                  <c:v>190.25399999999999</c:v>
                </c:pt>
                <c:pt idx="52">
                  <c:v>205.678</c:v>
                </c:pt>
                <c:pt idx="53">
                  <c:v>219.678</c:v>
                </c:pt>
                <c:pt idx="54">
                  <c:v>228.28800000000001</c:v>
                </c:pt>
                <c:pt idx="55">
                  <c:v>232.72900000000001</c:v>
                </c:pt>
                <c:pt idx="56">
                  <c:v>234.08500000000001</c:v>
                </c:pt>
                <c:pt idx="57">
                  <c:v>230.22</c:v>
                </c:pt>
                <c:pt idx="58">
                  <c:v>222.49199999999999</c:v>
                </c:pt>
                <c:pt idx="59">
                  <c:v>204.441</c:v>
                </c:pt>
                <c:pt idx="60">
                  <c:v>165.864</c:v>
                </c:pt>
                <c:pt idx="61">
                  <c:v>120.017</c:v>
                </c:pt>
                <c:pt idx="62">
                  <c:v>100.18600000000001</c:v>
                </c:pt>
                <c:pt idx="63">
                  <c:v>99.441000000000003</c:v>
                </c:pt>
                <c:pt idx="64">
                  <c:v>98.558999999999997</c:v>
                </c:pt>
                <c:pt idx="65">
                  <c:v>101.051</c:v>
                </c:pt>
                <c:pt idx="66">
                  <c:v>101.288</c:v>
                </c:pt>
                <c:pt idx="67">
                  <c:v>104.39</c:v>
                </c:pt>
                <c:pt idx="68">
                  <c:v>109.169</c:v>
                </c:pt>
                <c:pt idx="69">
                  <c:v>116</c:v>
                </c:pt>
                <c:pt idx="70">
                  <c:v>124.593</c:v>
                </c:pt>
                <c:pt idx="71">
                  <c:v>137.84700000000001</c:v>
                </c:pt>
                <c:pt idx="72">
                  <c:v>152.06800000000001</c:v>
                </c:pt>
                <c:pt idx="73">
                  <c:v>165.30500000000001</c:v>
                </c:pt>
                <c:pt idx="74">
                  <c:v>177.22</c:v>
                </c:pt>
                <c:pt idx="75">
                  <c:v>187.15299999999999</c:v>
                </c:pt>
                <c:pt idx="76">
                  <c:v>194.06800000000001</c:v>
                </c:pt>
                <c:pt idx="77">
                  <c:v>197.30500000000001</c:v>
                </c:pt>
                <c:pt idx="78">
                  <c:v>192.39</c:v>
                </c:pt>
                <c:pt idx="79">
                  <c:v>178.72900000000001</c:v>
                </c:pt>
                <c:pt idx="80">
                  <c:v>144.38999999999999</c:v>
                </c:pt>
                <c:pt idx="81">
                  <c:v>101.64400000000001</c:v>
                </c:pt>
                <c:pt idx="82">
                  <c:v>86</c:v>
                </c:pt>
                <c:pt idx="83">
                  <c:v>84.355999999999995</c:v>
                </c:pt>
                <c:pt idx="84">
                  <c:v>85.965999999999994</c:v>
                </c:pt>
                <c:pt idx="85">
                  <c:v>82.067999999999998</c:v>
                </c:pt>
                <c:pt idx="86">
                  <c:v>83.441000000000003</c:v>
                </c:pt>
                <c:pt idx="87">
                  <c:v>84.39</c:v>
                </c:pt>
                <c:pt idx="88">
                  <c:v>83.474999999999994</c:v>
                </c:pt>
                <c:pt idx="89">
                  <c:v>83.168999999999997</c:v>
                </c:pt>
                <c:pt idx="90">
                  <c:v>83.507999999999996</c:v>
                </c:pt>
                <c:pt idx="91">
                  <c:v>82.186000000000007</c:v>
                </c:pt>
                <c:pt idx="92">
                  <c:v>84.406999999999996</c:v>
                </c:pt>
                <c:pt idx="93">
                  <c:v>82.373000000000005</c:v>
                </c:pt>
                <c:pt idx="94">
                  <c:v>82.034000000000006</c:v>
                </c:pt>
                <c:pt idx="95">
                  <c:v>82.525000000000006</c:v>
                </c:pt>
                <c:pt idx="96">
                  <c:v>82.864000000000004</c:v>
                </c:pt>
                <c:pt idx="97">
                  <c:v>82.034000000000006</c:v>
                </c:pt>
                <c:pt idx="98">
                  <c:v>82.492000000000004</c:v>
                </c:pt>
                <c:pt idx="99">
                  <c:v>83.051000000000002</c:v>
                </c:pt>
                <c:pt idx="100">
                  <c:v>83.831000000000003</c:v>
                </c:pt>
                <c:pt idx="101">
                  <c:v>81.39</c:v>
                </c:pt>
                <c:pt idx="102">
                  <c:v>85.305000000000007</c:v>
                </c:pt>
                <c:pt idx="103">
                  <c:v>85.575999999999993</c:v>
                </c:pt>
                <c:pt idx="104">
                  <c:v>83.236999999999995</c:v>
                </c:pt>
                <c:pt idx="105">
                  <c:v>82.168999999999997</c:v>
                </c:pt>
                <c:pt idx="106">
                  <c:v>84.305000000000007</c:v>
                </c:pt>
                <c:pt idx="107">
                  <c:v>85.034000000000006</c:v>
                </c:pt>
                <c:pt idx="108">
                  <c:v>88.084999999999994</c:v>
                </c:pt>
                <c:pt idx="109">
                  <c:v>91.948999999999998</c:v>
                </c:pt>
                <c:pt idx="110">
                  <c:v>95.424000000000007</c:v>
                </c:pt>
                <c:pt idx="111">
                  <c:v>96.492000000000004</c:v>
                </c:pt>
                <c:pt idx="112">
                  <c:v>97.016999999999996</c:v>
                </c:pt>
                <c:pt idx="113">
                  <c:v>94.39</c:v>
                </c:pt>
                <c:pt idx="114">
                  <c:v>91.168999999999997</c:v>
                </c:pt>
                <c:pt idx="115">
                  <c:v>91.119</c:v>
                </c:pt>
                <c:pt idx="116">
                  <c:v>84.677999999999997</c:v>
                </c:pt>
                <c:pt idx="117">
                  <c:v>81.983000000000004</c:v>
                </c:pt>
                <c:pt idx="118">
                  <c:v>80.61</c:v>
                </c:pt>
                <c:pt idx="119">
                  <c:v>81.22</c:v>
                </c:pt>
                <c:pt idx="120">
                  <c:v>79.525000000000006</c:v>
                </c:pt>
                <c:pt idx="121">
                  <c:v>79.644000000000005</c:v>
                </c:pt>
                <c:pt idx="122">
                  <c:v>79.712000000000003</c:v>
                </c:pt>
                <c:pt idx="123">
                  <c:v>78.626999999999995</c:v>
                </c:pt>
                <c:pt idx="124">
                  <c:v>80.846999999999994</c:v>
                </c:pt>
                <c:pt idx="125">
                  <c:v>79.474999999999994</c:v>
                </c:pt>
                <c:pt idx="126">
                  <c:v>77.305000000000007</c:v>
                </c:pt>
                <c:pt idx="127">
                  <c:v>77.525000000000006</c:v>
                </c:pt>
                <c:pt idx="128">
                  <c:v>78.881</c:v>
                </c:pt>
                <c:pt idx="129">
                  <c:v>78.203000000000003</c:v>
                </c:pt>
                <c:pt idx="130">
                  <c:v>77.965999999999994</c:v>
                </c:pt>
                <c:pt idx="131">
                  <c:v>75.236999999999995</c:v>
                </c:pt>
                <c:pt idx="132">
                  <c:v>78.644000000000005</c:v>
                </c:pt>
                <c:pt idx="133">
                  <c:v>79.355999999999995</c:v>
                </c:pt>
                <c:pt idx="134">
                  <c:v>80.338999999999999</c:v>
                </c:pt>
                <c:pt idx="135">
                  <c:v>81.406999999999996</c:v>
                </c:pt>
                <c:pt idx="136">
                  <c:v>80.457999999999998</c:v>
                </c:pt>
                <c:pt idx="137">
                  <c:v>84.271000000000001</c:v>
                </c:pt>
                <c:pt idx="138">
                  <c:v>85.932000000000002</c:v>
                </c:pt>
                <c:pt idx="139">
                  <c:v>87.525000000000006</c:v>
                </c:pt>
                <c:pt idx="140">
                  <c:v>85.644000000000005</c:v>
                </c:pt>
                <c:pt idx="141">
                  <c:v>86.355999999999995</c:v>
                </c:pt>
                <c:pt idx="142">
                  <c:v>83.271000000000001</c:v>
                </c:pt>
                <c:pt idx="143">
                  <c:v>80.322000000000003</c:v>
                </c:pt>
                <c:pt idx="144">
                  <c:v>76.406999999999996</c:v>
                </c:pt>
                <c:pt idx="145">
                  <c:v>76.153000000000006</c:v>
                </c:pt>
                <c:pt idx="146">
                  <c:v>74.831000000000003</c:v>
                </c:pt>
                <c:pt idx="147">
                  <c:v>74.763000000000005</c:v>
                </c:pt>
                <c:pt idx="148">
                  <c:v>76.507999999999996</c:v>
                </c:pt>
                <c:pt idx="149">
                  <c:v>75.271000000000001</c:v>
                </c:pt>
                <c:pt idx="150">
                  <c:v>74.796999999999997</c:v>
                </c:pt>
                <c:pt idx="151">
                  <c:v>75.474999999999994</c:v>
                </c:pt>
                <c:pt idx="152">
                  <c:v>74.338999999999999</c:v>
                </c:pt>
                <c:pt idx="153">
                  <c:v>74.373000000000005</c:v>
                </c:pt>
                <c:pt idx="154">
                  <c:v>75.424000000000007</c:v>
                </c:pt>
                <c:pt idx="155">
                  <c:v>75.406999999999996</c:v>
                </c:pt>
                <c:pt idx="156">
                  <c:v>71.119</c:v>
                </c:pt>
                <c:pt idx="157">
                  <c:v>74.168999999999997</c:v>
                </c:pt>
                <c:pt idx="158">
                  <c:v>74.474999999999994</c:v>
                </c:pt>
                <c:pt idx="159">
                  <c:v>75</c:v>
                </c:pt>
                <c:pt idx="160">
                  <c:v>73.661000000000001</c:v>
                </c:pt>
                <c:pt idx="161">
                  <c:v>75.492000000000004</c:v>
                </c:pt>
                <c:pt idx="162">
                  <c:v>72.338999999999999</c:v>
                </c:pt>
                <c:pt idx="163">
                  <c:v>73.492000000000004</c:v>
                </c:pt>
                <c:pt idx="164">
                  <c:v>73.644000000000005</c:v>
                </c:pt>
                <c:pt idx="165">
                  <c:v>74.287999999999997</c:v>
                </c:pt>
                <c:pt idx="166">
                  <c:v>74.203000000000003</c:v>
                </c:pt>
                <c:pt idx="167">
                  <c:v>74.406999999999996</c:v>
                </c:pt>
                <c:pt idx="168">
                  <c:v>73.831000000000003</c:v>
                </c:pt>
                <c:pt idx="169">
                  <c:v>74.507999999999996</c:v>
                </c:pt>
                <c:pt idx="170">
                  <c:v>72.507999999999996</c:v>
                </c:pt>
                <c:pt idx="171">
                  <c:v>72.745999999999995</c:v>
                </c:pt>
                <c:pt idx="172">
                  <c:v>73.763000000000005</c:v>
                </c:pt>
                <c:pt idx="173">
                  <c:v>72.525000000000006</c:v>
                </c:pt>
                <c:pt idx="174">
                  <c:v>74.897999999999996</c:v>
                </c:pt>
                <c:pt idx="175">
                  <c:v>73</c:v>
                </c:pt>
                <c:pt idx="176">
                  <c:v>73.813999999999993</c:v>
                </c:pt>
                <c:pt idx="177">
                  <c:v>72.813999999999993</c:v>
                </c:pt>
                <c:pt idx="178">
                  <c:v>74.712000000000003</c:v>
                </c:pt>
                <c:pt idx="179">
                  <c:v>73.846999999999994</c:v>
                </c:pt>
                <c:pt idx="180">
                  <c:v>71.119</c:v>
                </c:pt>
                <c:pt idx="181">
                  <c:v>71.254000000000005</c:v>
                </c:pt>
                <c:pt idx="182">
                  <c:v>72.22</c:v>
                </c:pt>
                <c:pt idx="183">
                  <c:v>72.424000000000007</c:v>
                </c:pt>
                <c:pt idx="184">
                  <c:v>71.441000000000003</c:v>
                </c:pt>
                <c:pt idx="185">
                  <c:v>74.406999999999996</c:v>
                </c:pt>
                <c:pt idx="186">
                  <c:v>71.322000000000003</c:v>
                </c:pt>
                <c:pt idx="187">
                  <c:v>71.271000000000001</c:v>
                </c:pt>
                <c:pt idx="188">
                  <c:v>72.728999999999999</c:v>
                </c:pt>
                <c:pt idx="189">
                  <c:v>72.796999999999997</c:v>
                </c:pt>
                <c:pt idx="190">
                  <c:v>71.728999999999999</c:v>
                </c:pt>
                <c:pt idx="191">
                  <c:v>74.492000000000004</c:v>
                </c:pt>
                <c:pt idx="192">
                  <c:v>70.474999999999994</c:v>
                </c:pt>
                <c:pt idx="193">
                  <c:v>72.575999999999993</c:v>
                </c:pt>
                <c:pt idx="194">
                  <c:v>70.236999999999995</c:v>
                </c:pt>
                <c:pt idx="195">
                  <c:v>71.525000000000006</c:v>
                </c:pt>
                <c:pt idx="196">
                  <c:v>71.813999999999993</c:v>
                </c:pt>
                <c:pt idx="197">
                  <c:v>73.271000000000001</c:v>
                </c:pt>
                <c:pt idx="198">
                  <c:v>74.322000000000003</c:v>
                </c:pt>
                <c:pt idx="199">
                  <c:v>71.644000000000005</c:v>
                </c:pt>
                <c:pt idx="200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96.045219595588648</c:v>
                </c:pt>
                <c:pt idx="1">
                  <c:v>96.157991952446892</c:v>
                </c:pt>
                <c:pt idx="2">
                  <c:v>96.269513518026812</c:v>
                </c:pt>
                <c:pt idx="3">
                  <c:v>96.379614473769053</c:v>
                </c:pt>
                <c:pt idx="4">
                  <c:v>96.488105896526193</c:v>
                </c:pt>
                <c:pt idx="5">
                  <c:v>96.594778087587116</c:v>
                </c:pt>
                <c:pt idx="6">
                  <c:v>96.699398842993247</c:v>
                </c:pt>
                <c:pt idx="7">
                  <c:v>96.801711684212123</c:v>
                </c:pt>
                <c:pt idx="8">
                  <c:v>96.901434074450165</c:v>
                </c:pt>
                <c:pt idx="9">
                  <c:v>96.998255653310352</c:v>
                </c:pt>
                <c:pt idx="10">
                  <c:v>97.091836531403729</c:v>
                </c:pt>
                <c:pt idx="11">
                  <c:v>97.181805697390544</c:v>
                </c:pt>
                <c:pt idx="12">
                  <c:v>97.267759603635525</c:v>
                </c:pt>
                <c:pt idx="13">
                  <c:v>97.34926101487082</c:v>
                </c:pt>
                <c:pt idx="14">
                  <c:v>97.425838230049919</c:v>
                </c:pt>
                <c:pt idx="15">
                  <c:v>97.496984826551838</c:v>
                </c:pt>
                <c:pt idx="16">
                  <c:v>97.562160137958799</c:v>
                </c:pt>
                <c:pt idx="17">
                  <c:v>97.620790778715403</c:v>
                </c:pt>
                <c:pt idx="18">
                  <c:v>97.672273699055069</c:v>
                </c:pt>
                <c:pt idx="19">
                  <c:v>97.715981536164847</c:v>
                </c:pt>
                <c:pt idx="20">
                  <c:v>97.751271490708561</c:v>
                </c:pt>
                <c:pt idx="21">
                  <c:v>97.777499701061643</c:v>
                </c:pt>
                <c:pt idx="22">
                  <c:v>97.794044249211609</c:v>
                </c:pt>
                <c:pt idx="23">
                  <c:v>97.800341692916348</c:v>
                </c:pt>
                <c:pt idx="24">
                  <c:v>97.795944596303528</c:v>
                </c:pt>
                <c:pt idx="25">
                  <c:v>97.780611159425263</c:v>
                </c:pt>
                <c:pt idx="26">
                  <c:v>97.754442928967805</c:v>
                </c:pt>
                <c:pt idx="27">
                  <c:v>97.718092795897761</c:v>
                </c:pt>
                <c:pt idx="28">
                  <c:v>97.673072899257207</c:v>
                </c:pt>
                <c:pt idx="29">
                  <c:v>97.622200095265796</c:v>
                </c:pt>
                <c:pt idx="30">
                  <c:v>97.570224141299221</c:v>
                </c:pt>
                <c:pt idx="31">
                  <c:v>97.524688699089282</c:v>
                </c:pt>
                <c:pt idx="32">
                  <c:v>97.497074753214847</c:v>
                </c:pt>
                <c:pt idx="33">
                  <c:v>97.504266225628768</c:v>
                </c:pt>
                <c:pt idx="34">
                  <c:v>97.570353973604924</c:v>
                </c:pt>
                <c:pt idx="35">
                  <c:v>97.728752549167581</c:v>
                </c:pt>
                <c:pt idx="36">
                  <c:v>98.024540763276391</c:v>
                </c:pt>
                <c:pt idx="37">
                  <c:v>98.516851562545838</c:v>
                </c:pt>
                <c:pt idx="38">
                  <c:v>99.281032700069218</c:v>
                </c:pt>
                <c:pt idx="39">
                  <c:v>100.41018691600486</c:v>
                </c:pt>
                <c:pt idx="40">
                  <c:v>102.01559567897694</c:v>
                </c:pt>
                <c:pt idx="41">
                  <c:v>104.2254577306534</c:v>
                </c:pt>
                <c:pt idx="42">
                  <c:v>107.18136139941427</c:v>
                </c:pt>
                <c:pt idx="43">
                  <c:v>111.03198733252492</c:v>
                </c:pt>
                <c:pt idx="44">
                  <c:v>115.92372985809379</c:v>
                </c:pt>
                <c:pt idx="45">
                  <c:v>121.98824141004621</c:v>
                </c:pt>
                <c:pt idx="46">
                  <c:v>129.32733540473137</c:v>
                </c:pt>
                <c:pt idx="47">
                  <c:v>137.99619248171706</c:v>
                </c:pt>
                <c:pt idx="48">
                  <c:v>147.98633938314001</c:v>
                </c:pt>
                <c:pt idx="49">
                  <c:v>159.2103217787043</c:v>
                </c:pt>
                <c:pt idx="50">
                  <c:v>171.49026218784635</c:v>
                </c:pt>
                <c:pt idx="51">
                  <c:v>184.55233091340833</c:v>
                </c:pt>
                <c:pt idx="52">
                  <c:v>198.02704424735677</c:v>
                </c:pt>
                <c:pt idx="53">
                  <c:v>211.44257379280901</c:v>
                </c:pt>
                <c:pt idx="54">
                  <c:v>224.14580502495303</c:v>
                </c:pt>
                <c:pt idx="55">
                  <c:v>234.97051261238533</c:v>
                </c:pt>
                <c:pt idx="56">
                  <c:v>241.48926923981219</c:v>
                </c:pt>
                <c:pt idx="57">
                  <c:v>239.43493466090288</c:v>
                </c:pt>
                <c:pt idx="58">
                  <c:v>224.18738479513286</c:v>
                </c:pt>
                <c:pt idx="59">
                  <c:v>195.2133293215382</c:v>
                </c:pt>
                <c:pt idx="60">
                  <c:v>159.4159132206251</c:v>
                </c:pt>
                <c:pt idx="61">
                  <c:v>127.73991261038152</c:v>
                </c:pt>
                <c:pt idx="62">
                  <c:v>107.36690638592205</c:v>
                </c:pt>
                <c:pt idx="63">
                  <c:v>98.219778978696766</c:v>
                </c:pt>
                <c:pt idx="64">
                  <c:v>96.230853714582437</c:v>
                </c:pt>
                <c:pt idx="65">
                  <c:v>97.761907029438632</c:v>
                </c:pt>
                <c:pt idx="66">
                  <c:v>101.07571220132991</c:v>
                </c:pt>
                <c:pt idx="67">
                  <c:v>105.71139387734357</c:v>
                </c:pt>
                <c:pt idx="68">
                  <c:v>111.67248420110433</c:v>
                </c:pt>
                <c:pt idx="69">
                  <c:v>119.03245159123249</c:v>
                </c:pt>
                <c:pt idx="70">
                  <c:v>127.80227678280755</c:v>
                </c:pt>
                <c:pt idx="71">
                  <c:v>137.88311919924575</c:v>
                </c:pt>
                <c:pt idx="72">
                  <c:v>149.04272226604081</c:v>
                </c:pt>
                <c:pt idx="73">
                  <c:v>160.90660028474943</c:v>
                </c:pt>
                <c:pt idx="74">
                  <c:v>172.96592287381986</c:v>
                </c:pt>
                <c:pt idx="75">
                  <c:v>184.59126424037666</c:v>
                </c:pt>
                <c:pt idx="76">
                  <c:v>194.89472373172782</c:v>
                </c:pt>
                <c:pt idx="77">
                  <c:v>201.61540936888386</c:v>
                </c:pt>
                <c:pt idx="78">
                  <c:v>198.32221259031766</c:v>
                </c:pt>
                <c:pt idx="79">
                  <c:v>176.25273227264105</c:v>
                </c:pt>
                <c:pt idx="80">
                  <c:v>138.90057131144374</c:v>
                </c:pt>
                <c:pt idx="81">
                  <c:v>106.08553100713124</c:v>
                </c:pt>
                <c:pt idx="82">
                  <c:v>90.039256388872346</c:v>
                </c:pt>
                <c:pt idx="83">
                  <c:v>85.535332847255901</c:v>
                </c:pt>
                <c:pt idx="84">
                  <c:v>84.699448555936158</c:v>
                </c:pt>
                <c:pt idx="85">
                  <c:v>84.472781765222322</c:v>
                </c:pt>
                <c:pt idx="86">
                  <c:v>84.302721748184354</c:v>
                </c:pt>
                <c:pt idx="87">
                  <c:v>84.137370666422868</c:v>
                </c:pt>
                <c:pt idx="88">
                  <c:v>83.973984056203832</c:v>
                </c:pt>
                <c:pt idx="89">
                  <c:v>83.812373455790691</c:v>
                </c:pt>
                <c:pt idx="90">
                  <c:v>83.652446841272521</c:v>
                </c:pt>
                <c:pt idx="91">
                  <c:v>83.494161907253996</c:v>
                </c:pt>
                <c:pt idx="92">
                  <c:v>83.337575603806769</c:v>
                </c:pt>
                <c:pt idx="93">
                  <c:v>83.18294780154217</c:v>
                </c:pt>
                <c:pt idx="94">
                  <c:v>83.030941651985671</c:v>
                </c:pt>
                <c:pt idx="95">
                  <c:v>82.882988013902562</c:v>
                </c:pt>
                <c:pt idx="96">
                  <c:v>82.741906674290689</c:v>
                </c:pt>
                <c:pt idx="97">
                  <c:v>82.612892588146678</c:v>
                </c:pt>
                <c:pt idx="98">
                  <c:v>82.504959890131119</c:v>
                </c:pt>
                <c:pt idx="99">
                  <c:v>82.43286010717955</c:v>
                </c:pt>
                <c:pt idx="100">
                  <c:v>82.419323099393324</c:v>
                </c:pt>
                <c:pt idx="101">
                  <c:v>82.497195768339211</c:v>
                </c:pt>
                <c:pt idx="102">
                  <c:v>82.710701812960679</c:v>
                </c:pt>
                <c:pt idx="103">
                  <c:v>83.114702603068153</c:v>
                </c:pt>
                <c:pt idx="104">
                  <c:v>83.770632886960215</c:v>
                </c:pt>
                <c:pt idx="105">
                  <c:v>84.737793652414354</c:v>
                </c:pt>
                <c:pt idx="106">
                  <c:v>86.05879462254488</c:v>
                </c:pt>
                <c:pt idx="107">
                  <c:v>87.737921034480095</c:v>
                </c:pt>
                <c:pt idx="108">
                  <c:v>89.711572011321479</c:v>
                </c:pt>
                <c:pt idx="109">
                  <c:v>91.813542650670115</c:v>
                </c:pt>
                <c:pt idx="110">
                  <c:v>93.749403271567473</c:v>
                </c:pt>
                <c:pt idx="111">
                  <c:v>95.112055184968938</c:v>
                </c:pt>
                <c:pt idx="112">
                  <c:v>95.475501338318608</c:v>
                </c:pt>
                <c:pt idx="113">
                  <c:v>94.566319941532058</c:v>
                </c:pt>
                <c:pt idx="114">
                  <c:v>92.4346828713593</c:v>
                </c:pt>
                <c:pt idx="115">
                  <c:v>89.497466010491905</c:v>
                </c:pt>
                <c:pt idx="116">
                  <c:v>86.385785437877388</c:v>
                </c:pt>
                <c:pt idx="117">
                  <c:v>83.675992580283193</c:v>
                </c:pt>
                <c:pt idx="118">
                  <c:v>81.678692890744031</c:v>
                </c:pt>
                <c:pt idx="119">
                  <c:v>80.403851238624341</c:v>
                </c:pt>
                <c:pt idx="120">
                  <c:v>79.674698385714166</c:v>
                </c:pt>
                <c:pt idx="121">
                  <c:v>79.274767749168859</c:v>
                </c:pt>
                <c:pt idx="122">
                  <c:v>79.038227207050923</c:v>
                </c:pt>
                <c:pt idx="123">
                  <c:v>78.869535272122206</c:v>
                </c:pt>
                <c:pt idx="124">
                  <c:v>78.724864788088723</c:v>
                </c:pt>
                <c:pt idx="125">
                  <c:v>78.587946303404294</c:v>
                </c:pt>
                <c:pt idx="126">
                  <c:v>78.454389374422135</c:v>
                </c:pt>
                <c:pt idx="127">
                  <c:v>78.325128892337162</c:v>
                </c:pt>
                <c:pt idx="128">
                  <c:v>78.206016907583717</c:v>
                </c:pt>
                <c:pt idx="129">
                  <c:v>78.111700623958782</c:v>
                </c:pt>
                <c:pt idx="130">
                  <c:v>78.073020232445828</c:v>
                </c:pt>
                <c:pt idx="131">
                  <c:v>78.145930465967723</c:v>
                </c:pt>
                <c:pt idx="132">
                  <c:v>78.415981633186917</c:v>
                </c:pt>
                <c:pt idx="133">
                  <c:v>78.987764621904248</c:v>
                </c:pt>
                <c:pt idx="134">
                  <c:v>79.948923321015201</c:v>
                </c:pt>
                <c:pt idx="135">
                  <c:v>81.309786226598845</c:v>
                </c:pt>
                <c:pt idx="136">
                  <c:v>82.942084565683317</c:v>
                </c:pt>
                <c:pt idx="137">
                  <c:v>84.559607762986758</c:v>
                </c:pt>
                <c:pt idx="138">
                  <c:v>85.777502588867776</c:v>
                </c:pt>
                <c:pt idx="139">
                  <c:v>86.245345682956668</c:v>
                </c:pt>
                <c:pt idx="140">
                  <c:v>85.79417054790477</c:v>
                </c:pt>
                <c:pt idx="141">
                  <c:v>84.513978950004855</c:v>
                </c:pt>
                <c:pt idx="142">
                  <c:v>82.713512289523067</c:v>
                </c:pt>
                <c:pt idx="143">
                  <c:v>80.786690760418765</c:v>
                </c:pt>
                <c:pt idx="144">
                  <c:v>79.064281868575662</c:v>
                </c:pt>
                <c:pt idx="145">
                  <c:v>77.725773246839211</c:v>
                </c:pt>
                <c:pt idx="146">
                  <c:v>76.796268102677772</c:v>
                </c:pt>
                <c:pt idx="147">
                  <c:v>76.201285341472726</c:v>
                </c:pt>
                <c:pt idx="148">
                  <c:v>75.833179281108244</c:v>
                </c:pt>
                <c:pt idx="149">
                  <c:v>75.596815993344435</c:v>
                </c:pt>
                <c:pt idx="150">
                  <c:v>75.427040893862952</c:v>
                </c:pt>
                <c:pt idx="151">
                  <c:v>75.286834931077721</c:v>
                </c:pt>
                <c:pt idx="152">
                  <c:v>75.158213475316728</c:v>
                </c:pt>
                <c:pt idx="153">
                  <c:v>75.033577496844757</c:v>
                </c:pt>
                <c:pt idx="154">
                  <c:v>74.910099451450975</c:v>
                </c:pt>
                <c:pt idx="155">
                  <c:v>74.786839000587534</c:v>
                </c:pt>
                <c:pt idx="156">
                  <c:v>74.66350776498372</c:v>
                </c:pt>
                <c:pt idx="157">
                  <c:v>74.540017055725357</c:v>
                </c:pt>
                <c:pt idx="158">
                  <c:v>74.41633417345605</c:v>
                </c:pt>
                <c:pt idx="159">
                  <c:v>74.29244231997717</c:v>
                </c:pt>
                <c:pt idx="160">
                  <c:v>74.168330593888044</c:v>
                </c:pt>
                <c:pt idx="161">
                  <c:v>74.043991604882521</c:v>
                </c:pt>
                <c:pt idx="162">
                  <c:v>73.919420777997018</c:v>
                </c:pt>
                <c:pt idx="163">
                  <c:v>73.794615987502652</c:v>
                </c:pt>
                <c:pt idx="164">
                  <c:v>73.669577251029708</c:v>
                </c:pt>
                <c:pt idx="165">
                  <c:v>73.544306440933482</c:v>
                </c:pt>
                <c:pt idx="166">
                  <c:v>73.418807010198989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96.045219595581898</c:v>
                </c:pt>
                <c:pt idx="1">
                  <c:v>96.157991952428006</c:v>
                </c:pt>
                <c:pt idx="2">
                  <c:v>96.269513517974872</c:v>
                </c:pt>
                <c:pt idx="3">
                  <c:v>96.379614473628692</c:v>
                </c:pt>
                <c:pt idx="4">
                  <c:v>96.488105896153471</c:v>
                </c:pt>
                <c:pt idx="5">
                  <c:v>96.59477808661444</c:v>
                </c:pt>
                <c:pt idx="6">
                  <c:v>96.699398840498802</c:v>
                </c:pt>
                <c:pt idx="7">
                  <c:v>96.801711677925638</c:v>
                </c:pt>
                <c:pt idx="8">
                  <c:v>96.901434058880881</c:v>
                </c:pt>
                <c:pt idx="9">
                  <c:v>96.998255615417605</c:v>
                </c:pt>
                <c:pt idx="10">
                  <c:v>97.091836440774117</c:v>
                </c:pt>
                <c:pt idx="11">
                  <c:v>97.181805484375204</c:v>
                </c:pt>
                <c:pt idx="12">
                  <c:v>97.267759111620691</c:v>
                </c:pt>
                <c:pt idx="13">
                  <c:v>97.349259898079296</c:v>
                </c:pt>
                <c:pt idx="14">
                  <c:v>97.425835738941544</c:v>
                </c:pt>
                <c:pt idx="15">
                  <c:v>97.496979365959845</c:v>
                </c:pt>
                <c:pt idx="16">
                  <c:v>97.562148375085258</c:v>
                </c:pt>
                <c:pt idx="17">
                  <c:v>97.620765877891117</c:v>
                </c:pt>
                <c:pt idx="18">
                  <c:v>97.672221897760338</c:v>
                </c:pt>
                <c:pt idx="19">
                  <c:v>97.71587563661825</c:v>
                </c:pt>
                <c:pt idx="20">
                  <c:v>97.75105873844872</c:v>
                </c:pt>
                <c:pt idx="21">
                  <c:v>97.777079670531876</c:v>
                </c:pt>
                <c:pt idx="22">
                  <c:v>97.793229330801026</c:v>
                </c:pt>
                <c:pt idx="23">
                  <c:v>97.798787968480795</c:v>
                </c:pt>
                <c:pt idx="24">
                  <c:v>97.793033473959767</c:v>
                </c:pt>
                <c:pt idx="25">
                  <c:v>97.775251051745201</c:v>
                </c:pt>
                <c:pt idx="26">
                  <c:v>97.744744236999779</c:v>
                </c:pt>
                <c:pt idx="27">
                  <c:v>97.700847152034569</c:v>
                </c:pt>
                <c:pt idx="28">
                  <c:v>97.642937825728268</c:v>
                </c:pt>
                <c:pt idx="29">
                  <c:v>97.570452318883426</c:v>
                </c:pt>
                <c:pt idx="30">
                  <c:v>97.482899316055295</c:v>
                </c:pt>
                <c:pt idx="31">
                  <c:v>97.379874764731895</c:v>
                </c:pt>
                <c:pt idx="32">
                  <c:v>97.26107607231603</c:v>
                </c:pt>
                <c:pt idx="33">
                  <c:v>97.126315317259412</c:v>
                </c:pt>
                <c:pt idx="34">
                  <c:v>96.975530900088131</c:v>
                </c:pt>
                <c:pt idx="35">
                  <c:v>96.808797059410409</c:v>
                </c:pt>
                <c:pt idx="36">
                  <c:v>96.626330712200101</c:v>
                </c:pt>
                <c:pt idx="37">
                  <c:v>96.428495149172676</c:v>
                </c:pt>
                <c:pt idx="38">
                  <c:v>96.215800224241804</c:v>
                </c:pt>
                <c:pt idx="39">
                  <c:v>95.988898817653066</c:v>
                </c:pt>
                <c:pt idx="40">
                  <c:v>95.748579517667267</c:v>
                </c:pt>
                <c:pt idx="41">
                  <c:v>95.495755644769119</c:v>
                </c:pt>
                <c:pt idx="42">
                  <c:v>95.231450922327738</c:v>
                </c:pt>
                <c:pt idx="43">
                  <c:v>94.956782264618255</c:v>
                </c:pt>
                <c:pt idx="44">
                  <c:v>94.672940293999602</c:v>
                </c:pt>
                <c:pt idx="45">
                  <c:v>94.381168302857446</c:v>
                </c:pt>
                <c:pt idx="46">
                  <c:v>94.082740435100561</c:v>
                </c:pt>
                <c:pt idx="47">
                  <c:v>93.77893987317843</c:v>
                </c:pt>
                <c:pt idx="48">
                  <c:v>93.471037780853692</c:v>
                </c:pt>
                <c:pt idx="49">
                  <c:v>93.160273674527204</c:v>
                </c:pt>
                <c:pt idx="50">
                  <c:v>92.847837785287382</c:v>
                </c:pt>
                <c:pt idx="51">
                  <c:v>92.534855840699166</c:v>
                </c:pt>
                <c:pt idx="52">
                  <c:v>92.222376551159599</c:v>
                </c:pt>
                <c:pt idx="53">
                  <c:v>91.911361941518933</c:v>
                </c:pt>
                <c:pt idx="54">
                  <c:v>91.60268053424312</c:v>
                </c:pt>
                <c:pt idx="55">
                  <c:v>91.297103273163629</c:v>
                </c:pt>
                <c:pt idx="56">
                  <c:v>90.995301981794654</c:v>
                </c:pt>
                <c:pt idx="57">
                  <c:v>90.697850079730316</c:v>
                </c:pt>
                <c:pt idx="58">
                  <c:v>90.40522523492281</c:v>
                </c:pt>
                <c:pt idx="59">
                  <c:v>90.117813607000912</c:v>
                </c:pt>
                <c:pt idx="60">
                  <c:v>89.835915334217574</c:v>
                </c:pt>
                <c:pt idx="61">
                  <c:v>89.559750930347391</c:v>
                </c:pt>
                <c:pt idx="62">
                  <c:v>89.28946828382135</c:v>
                </c:pt>
                <c:pt idx="63">
                  <c:v>89.025149985633576</c:v>
                </c:pt>
                <c:pt idx="64">
                  <c:v>88.766820751490286</c:v>
                </c:pt>
                <c:pt idx="65">
                  <c:v>88.514454744278382</c:v>
                </c:pt>
                <c:pt idx="66">
                  <c:v>88.26798264280481</c:v>
                </c:pt>
                <c:pt idx="67">
                  <c:v>88.02729834014481</c:v>
                </c:pt>
                <c:pt idx="68">
                  <c:v>87.792265188659272</c:v>
                </c:pt>
                <c:pt idx="69">
                  <c:v>87.562721738130577</c:v>
                </c:pt>
                <c:pt idx="70">
                  <c:v>87.338486938263344</c:v>
                </c:pt>
                <c:pt idx="71">
                  <c:v>87.119364797047638</c:v>
                </c:pt>
                <c:pt idx="72">
                  <c:v>86.905148502459639</c:v>
                </c:pt>
                <c:pt idx="73">
                  <c:v>86.695624027085458</c:v>
                </c:pt>
                <c:pt idx="74">
                  <c:v>86.490573243985011</c:v>
                </c:pt>
                <c:pt idx="75">
                  <c:v>86.289776587975012</c:v>
                </c:pt>
                <c:pt idx="76">
                  <c:v>86.093015300008247</c:v>
                </c:pt>
                <c:pt idx="77">
                  <c:v>85.900073293931172</c:v>
                </c:pt>
                <c:pt idx="78">
                  <c:v>85.710738685032311</c:v>
                </c:pt>
                <c:pt idx="79">
                  <c:v>85.52480501882529</c:v>
                </c:pt>
                <c:pt idx="80">
                  <c:v>85.342072236746148</c:v>
                </c:pt>
                <c:pt idx="81">
                  <c:v>85.162347413149277</c:v>
                </c:pt>
                <c:pt idx="82">
                  <c:v>84.985445295361799</c:v>
                </c:pt>
                <c:pt idx="83">
                  <c:v>84.811188675768946</c:v>
                </c:pt>
                <c:pt idx="84">
                  <c:v>84.639408622073262</c:v>
                </c:pt>
                <c:pt idx="85">
                  <c:v>84.469944589093757</c:v>
                </c:pt>
                <c:pt idx="86">
                  <c:v>84.302644432808606</c:v>
                </c:pt>
                <c:pt idx="87">
                  <c:v>84.137364344842894</c:v>
                </c:pt>
                <c:pt idx="88">
                  <c:v>83.973968723286205</c:v>
                </c:pt>
                <c:pt idx="89">
                  <c:v>83.812329993607023</c:v>
                </c:pt>
                <c:pt idx="90">
                  <c:v>83.652328391516605</c:v>
                </c:pt>
                <c:pt idx="91">
                  <c:v>83.493851717919469</c:v>
                </c:pt>
                <c:pt idx="92">
                  <c:v>83.336795074562417</c:v>
                </c:pt>
                <c:pt idx="93">
                  <c:v>83.181060587648275</c:v>
                </c:pt>
                <c:pt idx="94">
                  <c:v>83.026557125498371</c:v>
                </c:pt>
                <c:pt idx="95">
                  <c:v>82.873200015315305</c:v>
                </c:pt>
                <c:pt idx="96">
                  <c:v>82.720910763198248</c:v>
                </c:pt>
                <c:pt idx="97">
                  <c:v>82.569616780781402</c:v>
                </c:pt>
                <c:pt idx="98">
                  <c:v>82.419251121186761</c:v>
                </c:pt>
                <c:pt idx="99">
                  <c:v>82.269752226390324</c:v>
                </c:pt>
                <c:pt idx="100">
                  <c:v>82.121063687581724</c:v>
                </c:pt>
                <c:pt idx="101">
                  <c:v>81.973134019637939</c:v>
                </c:pt>
                <c:pt idx="102">
                  <c:v>81.82591645041984</c:v>
                </c:pt>
                <c:pt idx="103">
                  <c:v>81.679368725222162</c:v>
                </c:pt>
                <c:pt idx="104">
                  <c:v>81.533452926353988</c:v>
                </c:pt>
                <c:pt idx="105">
                  <c:v>81.388135307486863</c:v>
                </c:pt>
                <c:pt idx="106">
                  <c:v>81.243386142069909</c:v>
                </c:pt>
                <c:pt idx="107">
                  <c:v>81.099179584771065</c:v>
                </c:pt>
                <c:pt idx="108">
                  <c:v>80.955493544548261</c:v>
                </c:pt>
                <c:pt idx="109">
                  <c:v>80.81230956758445</c:v>
                </c:pt>
                <c:pt idx="110">
                  <c:v>80.669612727926037</c:v>
                </c:pt>
                <c:pt idx="111">
                  <c:v>80.527391523248625</c:v>
                </c:pt>
                <c:pt idx="112">
                  <c:v>80.385637772737368</c:v>
                </c:pt>
                <c:pt idx="113">
                  <c:v>80.244346513617529</c:v>
                </c:pt>
                <c:pt idx="114">
                  <c:v>80.103515892415658</c:v>
                </c:pt>
                <c:pt idx="115">
                  <c:v>79.963147046589924</c:v>
                </c:pt>
                <c:pt idx="116">
                  <c:v>79.823243971762977</c:v>
                </c:pt>
                <c:pt idx="117">
                  <c:v>79.683813369452665</c:v>
                </c:pt>
                <c:pt idx="118">
                  <c:v>79.544864469965802</c:v>
                </c:pt>
                <c:pt idx="119">
                  <c:v>79.406408825040884</c:v>
                </c:pt>
                <c:pt idx="120">
                  <c:v>79.268460064953516</c:v>
                </c:pt>
                <c:pt idx="121">
                  <c:v>79.131033615186681</c:v>
                </c:pt>
                <c:pt idx="122">
                  <c:v>78.994146368478525</c:v>
                </c:pt>
                <c:pt idx="123">
                  <c:v>78.857816309142137</c:v>
                </c:pt>
                <c:pt idx="124">
                  <c:v>78.722062088051317</c:v>
                </c:pt>
                <c:pt idx="125">
                  <c:v>78.586902548625943</c:v>
                </c:pt>
                <c:pt idx="126">
                  <c:v>78.452356206523177</c:v>
                </c:pt>
                <c:pt idx="127">
                  <c:v>78.31844068851116</c:v>
                </c:pt>
                <c:pt idx="128">
                  <c:v>78.185172139075448</c:v>
                </c:pt>
                <c:pt idx="129">
                  <c:v>78.052564606554839</c:v>
                </c:pt>
                <c:pt idx="130">
                  <c:v>77.920629423826597</c:v>
                </c:pt>
                <c:pt idx="131">
                  <c:v>77.789374601530113</c:v>
                </c:pt>
                <c:pt idx="132">
                  <c:v>77.65880425425803</c:v>
                </c:pt>
                <c:pt idx="133">
                  <c:v>77.528918081772574</c:v>
                </c:pt>
                <c:pt idx="134">
                  <c:v>77.3997109278518</c:v>
                </c:pt>
                <c:pt idx="135">
                  <c:v>77.271172438612297</c:v>
                </c:pt>
                <c:pt idx="136">
                  <c:v>77.143286839952054</c:v>
                </c:pt>
                <c:pt idx="137">
                  <c:v>77.016032850082723</c:v>
                </c:pt>
                <c:pt idx="138">
                  <c:v>76.889383738079559</c:v>
                </c:pt>
                <c:pt idx="139">
                  <c:v>76.763307533222758</c:v>
                </c:pt>
                <c:pt idx="140">
                  <c:v>76.637767383013767</c:v>
                </c:pt>
                <c:pt idx="141">
                  <c:v>76.512722050608659</c:v>
                </c:pt>
                <c:pt idx="142">
                  <c:v>76.388126535554974</c:v>
                </c:pt>
                <c:pt idx="143">
                  <c:v>76.263932795687651</c:v>
                </c:pt>
                <c:pt idx="144">
                  <c:v>76.14009054330424</c:v>
                </c:pt>
                <c:pt idx="145">
                  <c:v>76.016548085664269</c:v>
                </c:pt>
                <c:pt idx="146">
                  <c:v>75.89325317864224</c:v>
                </c:pt>
                <c:pt idx="147">
                  <c:v>75.770153863039212</c:v>
                </c:pt>
                <c:pt idx="148">
                  <c:v>75.647199255483613</c:v>
                </c:pt>
                <c:pt idx="149">
                  <c:v>75.524340269739383</c:v>
                </c:pt>
                <c:pt idx="150">
                  <c:v>75.401530249197549</c:v>
                </c:pt>
                <c:pt idx="151">
                  <c:v>75.278725496908081</c:v>
                </c:pt>
                <c:pt idx="152">
                  <c:v>75.155885695262171</c:v>
                </c:pt>
                <c:pt idx="153">
                  <c:v>75.032974212952439</c:v>
                </c:pt>
                <c:pt idx="154">
                  <c:v>74.909958301784215</c:v>
                </c:pt>
                <c:pt idx="155">
                  <c:v>74.78680919004961</c:v>
                </c:pt>
                <c:pt idx="156">
                  <c:v>74.66350208236689</c:v>
                </c:pt>
                <c:pt idx="157">
                  <c:v>74.540016078093473</c:v>
                </c:pt>
                <c:pt idx="158">
                  <c:v>74.416334021676448</c:v>
                </c:pt>
                <c:pt idx="159">
                  <c:v>74.292442298714008</c:v>
                </c:pt>
                <c:pt idx="160">
                  <c:v>74.168330591200316</c:v>
                </c:pt>
                <c:pt idx="161">
                  <c:v>74.043991604576007</c:v>
                </c:pt>
                <c:pt idx="162">
                  <c:v>73.919420777965485</c:v>
                </c:pt>
                <c:pt idx="163">
                  <c:v>73.794615987499725</c:v>
                </c:pt>
                <c:pt idx="164">
                  <c:v>73.669577251029466</c:v>
                </c:pt>
                <c:pt idx="165">
                  <c:v>73.544306440933468</c:v>
                </c:pt>
                <c:pt idx="166">
                  <c:v>73.418807010198989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99.745999999999995</c:v>
                </c:pt>
                <c:pt idx="1">
                  <c:v>100.458</c:v>
                </c:pt>
                <c:pt idx="2">
                  <c:v>98.474999999999994</c:v>
                </c:pt>
                <c:pt idx="3">
                  <c:v>99.644000000000005</c:v>
                </c:pt>
                <c:pt idx="4">
                  <c:v>97.575999999999993</c:v>
                </c:pt>
                <c:pt idx="5">
                  <c:v>99.119</c:v>
                </c:pt>
                <c:pt idx="6">
                  <c:v>97.373000000000005</c:v>
                </c:pt>
                <c:pt idx="7">
                  <c:v>98.575999999999993</c:v>
                </c:pt>
                <c:pt idx="8">
                  <c:v>99.067999999999998</c:v>
                </c:pt>
                <c:pt idx="9">
                  <c:v>96.135999999999996</c:v>
                </c:pt>
                <c:pt idx="10">
                  <c:v>98.051000000000002</c:v>
                </c:pt>
                <c:pt idx="11">
                  <c:v>97.168999999999997</c:v>
                </c:pt>
                <c:pt idx="12">
                  <c:v>96.102000000000004</c:v>
                </c:pt>
                <c:pt idx="13">
                  <c:v>95.932000000000002</c:v>
                </c:pt>
                <c:pt idx="14">
                  <c:v>95.694999999999993</c:v>
                </c:pt>
                <c:pt idx="15">
                  <c:v>96.932000000000002</c:v>
                </c:pt>
                <c:pt idx="16">
                  <c:v>96.864000000000004</c:v>
                </c:pt>
                <c:pt idx="17">
                  <c:v>96.474999999999994</c:v>
                </c:pt>
                <c:pt idx="18">
                  <c:v>95.474999999999994</c:v>
                </c:pt>
                <c:pt idx="19">
                  <c:v>96.338999999999999</c:v>
                </c:pt>
                <c:pt idx="20">
                  <c:v>95.575999999999993</c:v>
                </c:pt>
                <c:pt idx="21">
                  <c:v>96.016999999999996</c:v>
                </c:pt>
                <c:pt idx="22">
                  <c:v>96.932000000000002</c:v>
                </c:pt>
                <c:pt idx="23">
                  <c:v>96.424000000000007</c:v>
                </c:pt>
                <c:pt idx="24">
                  <c:v>97.186000000000007</c:v>
                </c:pt>
                <c:pt idx="25">
                  <c:v>97.61</c:v>
                </c:pt>
                <c:pt idx="26">
                  <c:v>98.406999999999996</c:v>
                </c:pt>
                <c:pt idx="27">
                  <c:v>97.507999999999996</c:v>
                </c:pt>
                <c:pt idx="28">
                  <c:v>96.067999999999998</c:v>
                </c:pt>
                <c:pt idx="29">
                  <c:v>99.102000000000004</c:v>
                </c:pt>
                <c:pt idx="30">
                  <c:v>97.983000000000004</c:v>
                </c:pt>
                <c:pt idx="31">
                  <c:v>99.61</c:v>
                </c:pt>
                <c:pt idx="32">
                  <c:v>99.763000000000005</c:v>
                </c:pt>
                <c:pt idx="33">
                  <c:v>100.898</c:v>
                </c:pt>
                <c:pt idx="34">
                  <c:v>100.729</c:v>
                </c:pt>
                <c:pt idx="35">
                  <c:v>99.932000000000002</c:v>
                </c:pt>
                <c:pt idx="36">
                  <c:v>100.831</c:v>
                </c:pt>
                <c:pt idx="37">
                  <c:v>105.068</c:v>
                </c:pt>
                <c:pt idx="38">
                  <c:v>103.407</c:v>
                </c:pt>
                <c:pt idx="39">
                  <c:v>105.61</c:v>
                </c:pt>
                <c:pt idx="40">
                  <c:v>104.78</c:v>
                </c:pt>
                <c:pt idx="41">
                  <c:v>108.119</c:v>
                </c:pt>
                <c:pt idx="42">
                  <c:v>109.47499999999999</c:v>
                </c:pt>
                <c:pt idx="43">
                  <c:v>113.339</c:v>
                </c:pt>
                <c:pt idx="44">
                  <c:v>116.18600000000001</c:v>
                </c:pt>
                <c:pt idx="45">
                  <c:v>122.64400000000001</c:v>
                </c:pt>
                <c:pt idx="46">
                  <c:v>128.76300000000001</c:v>
                </c:pt>
                <c:pt idx="47">
                  <c:v>140.93199999999999</c:v>
                </c:pt>
                <c:pt idx="48">
                  <c:v>153.81399999999999</c:v>
                </c:pt>
                <c:pt idx="49">
                  <c:v>171.42400000000001</c:v>
                </c:pt>
                <c:pt idx="50">
                  <c:v>188.542</c:v>
                </c:pt>
                <c:pt idx="51">
                  <c:v>203.983</c:v>
                </c:pt>
                <c:pt idx="52">
                  <c:v>219.08500000000001</c:v>
                </c:pt>
                <c:pt idx="53">
                  <c:v>227.71199999999999</c:v>
                </c:pt>
                <c:pt idx="54">
                  <c:v>232.559</c:v>
                </c:pt>
                <c:pt idx="55">
                  <c:v>233.06800000000001</c:v>
                </c:pt>
                <c:pt idx="56">
                  <c:v>230.08500000000001</c:v>
                </c:pt>
                <c:pt idx="57">
                  <c:v>221.62700000000001</c:v>
                </c:pt>
                <c:pt idx="58">
                  <c:v>203.05099999999999</c:v>
                </c:pt>
                <c:pt idx="59">
                  <c:v>159.72900000000001</c:v>
                </c:pt>
                <c:pt idx="60">
                  <c:v>117.23699999999999</c:v>
                </c:pt>
                <c:pt idx="61">
                  <c:v>99.831000000000003</c:v>
                </c:pt>
                <c:pt idx="62">
                  <c:v>94.457999999999998</c:v>
                </c:pt>
                <c:pt idx="63">
                  <c:v>98.102000000000004</c:v>
                </c:pt>
                <c:pt idx="64">
                  <c:v>99.728999999999999</c:v>
                </c:pt>
                <c:pt idx="65">
                  <c:v>101.322</c:v>
                </c:pt>
                <c:pt idx="66">
                  <c:v>104.84699999999999</c:v>
                </c:pt>
                <c:pt idx="67">
                  <c:v>110.39</c:v>
                </c:pt>
                <c:pt idx="68">
                  <c:v>117.78</c:v>
                </c:pt>
                <c:pt idx="69">
                  <c:v>126.797</c:v>
                </c:pt>
                <c:pt idx="70">
                  <c:v>138.76300000000001</c:v>
                </c:pt>
                <c:pt idx="71">
                  <c:v>153.203</c:v>
                </c:pt>
                <c:pt idx="72">
                  <c:v>168.017</c:v>
                </c:pt>
                <c:pt idx="73">
                  <c:v>178.61</c:v>
                </c:pt>
                <c:pt idx="74">
                  <c:v>188.91499999999999</c:v>
                </c:pt>
                <c:pt idx="75">
                  <c:v>194.339</c:v>
                </c:pt>
                <c:pt idx="76">
                  <c:v>193.49199999999999</c:v>
                </c:pt>
                <c:pt idx="77">
                  <c:v>187.797</c:v>
                </c:pt>
                <c:pt idx="78">
                  <c:v>169.458</c:v>
                </c:pt>
                <c:pt idx="79">
                  <c:v>126.678</c:v>
                </c:pt>
                <c:pt idx="80">
                  <c:v>93.864000000000004</c:v>
                </c:pt>
                <c:pt idx="81">
                  <c:v>84.948999999999998</c:v>
                </c:pt>
                <c:pt idx="82">
                  <c:v>83.763000000000005</c:v>
                </c:pt>
                <c:pt idx="83">
                  <c:v>83.22</c:v>
                </c:pt>
                <c:pt idx="84">
                  <c:v>80.626999999999995</c:v>
                </c:pt>
                <c:pt idx="85">
                  <c:v>84.051000000000002</c:v>
                </c:pt>
                <c:pt idx="86">
                  <c:v>82.287999999999997</c:v>
                </c:pt>
                <c:pt idx="87">
                  <c:v>83.457999999999998</c:v>
                </c:pt>
                <c:pt idx="88">
                  <c:v>83.626999999999995</c:v>
                </c:pt>
                <c:pt idx="89">
                  <c:v>83.135999999999996</c:v>
                </c:pt>
                <c:pt idx="90">
                  <c:v>84.322000000000003</c:v>
                </c:pt>
                <c:pt idx="91">
                  <c:v>84.016999999999996</c:v>
                </c:pt>
                <c:pt idx="92">
                  <c:v>84.338999999999999</c:v>
                </c:pt>
                <c:pt idx="93">
                  <c:v>80.932000000000002</c:v>
                </c:pt>
                <c:pt idx="94">
                  <c:v>81.831000000000003</c:v>
                </c:pt>
                <c:pt idx="95">
                  <c:v>81.203000000000003</c:v>
                </c:pt>
                <c:pt idx="96">
                  <c:v>83.067999999999998</c:v>
                </c:pt>
                <c:pt idx="97">
                  <c:v>81.39</c:v>
                </c:pt>
                <c:pt idx="98">
                  <c:v>83.135999999999996</c:v>
                </c:pt>
                <c:pt idx="99">
                  <c:v>81.322000000000003</c:v>
                </c:pt>
                <c:pt idx="100">
                  <c:v>83.558999999999997</c:v>
                </c:pt>
                <c:pt idx="101">
                  <c:v>79.831000000000003</c:v>
                </c:pt>
                <c:pt idx="102">
                  <c:v>82.016999999999996</c:v>
                </c:pt>
                <c:pt idx="103">
                  <c:v>81.016999999999996</c:v>
                </c:pt>
                <c:pt idx="104">
                  <c:v>84.322000000000003</c:v>
                </c:pt>
                <c:pt idx="105">
                  <c:v>85.102000000000004</c:v>
                </c:pt>
                <c:pt idx="106">
                  <c:v>87.135999999999996</c:v>
                </c:pt>
                <c:pt idx="107">
                  <c:v>89.694999999999993</c:v>
                </c:pt>
                <c:pt idx="108">
                  <c:v>93.338999999999999</c:v>
                </c:pt>
                <c:pt idx="109">
                  <c:v>97.474999999999994</c:v>
                </c:pt>
                <c:pt idx="110">
                  <c:v>98.846999999999994</c:v>
                </c:pt>
                <c:pt idx="111">
                  <c:v>98.034000000000006</c:v>
                </c:pt>
                <c:pt idx="112">
                  <c:v>94.644000000000005</c:v>
                </c:pt>
                <c:pt idx="113">
                  <c:v>91.61</c:v>
                </c:pt>
                <c:pt idx="114">
                  <c:v>90.153000000000006</c:v>
                </c:pt>
                <c:pt idx="115">
                  <c:v>85.051000000000002</c:v>
                </c:pt>
                <c:pt idx="116">
                  <c:v>81.677999999999997</c:v>
                </c:pt>
                <c:pt idx="117">
                  <c:v>78.593000000000004</c:v>
                </c:pt>
                <c:pt idx="118">
                  <c:v>77.135999999999996</c:v>
                </c:pt>
                <c:pt idx="119">
                  <c:v>76.881</c:v>
                </c:pt>
                <c:pt idx="120">
                  <c:v>78.932000000000002</c:v>
                </c:pt>
                <c:pt idx="121">
                  <c:v>78.016999999999996</c:v>
                </c:pt>
                <c:pt idx="122">
                  <c:v>79.135999999999996</c:v>
                </c:pt>
                <c:pt idx="123">
                  <c:v>79.474999999999994</c:v>
                </c:pt>
                <c:pt idx="124">
                  <c:v>77.119</c:v>
                </c:pt>
                <c:pt idx="125">
                  <c:v>76.22</c:v>
                </c:pt>
                <c:pt idx="126">
                  <c:v>78.492000000000004</c:v>
                </c:pt>
                <c:pt idx="127">
                  <c:v>75.507999999999996</c:v>
                </c:pt>
                <c:pt idx="128">
                  <c:v>79.186000000000007</c:v>
                </c:pt>
                <c:pt idx="129">
                  <c:v>76.897999999999996</c:v>
                </c:pt>
                <c:pt idx="130">
                  <c:v>77.084999999999994</c:v>
                </c:pt>
                <c:pt idx="131">
                  <c:v>79.135999999999996</c:v>
                </c:pt>
                <c:pt idx="132">
                  <c:v>81.831000000000003</c:v>
                </c:pt>
                <c:pt idx="133">
                  <c:v>79.542000000000002</c:v>
                </c:pt>
                <c:pt idx="134">
                  <c:v>81.525000000000006</c:v>
                </c:pt>
                <c:pt idx="135">
                  <c:v>84.525000000000006</c:v>
                </c:pt>
                <c:pt idx="136">
                  <c:v>85.254000000000005</c:v>
                </c:pt>
                <c:pt idx="137">
                  <c:v>87.983000000000004</c:v>
                </c:pt>
                <c:pt idx="138">
                  <c:v>86.153000000000006</c:v>
                </c:pt>
                <c:pt idx="139">
                  <c:v>86.593000000000004</c:v>
                </c:pt>
                <c:pt idx="140">
                  <c:v>82.915000000000006</c:v>
                </c:pt>
                <c:pt idx="141">
                  <c:v>79.287999999999997</c:v>
                </c:pt>
                <c:pt idx="142">
                  <c:v>77.034000000000006</c:v>
                </c:pt>
                <c:pt idx="143">
                  <c:v>77.593000000000004</c:v>
                </c:pt>
                <c:pt idx="144">
                  <c:v>76.424000000000007</c:v>
                </c:pt>
                <c:pt idx="145">
                  <c:v>74.694999999999993</c:v>
                </c:pt>
                <c:pt idx="146">
                  <c:v>75.016999999999996</c:v>
                </c:pt>
                <c:pt idx="147">
                  <c:v>74.542000000000002</c:v>
                </c:pt>
                <c:pt idx="148">
                  <c:v>76.61</c:v>
                </c:pt>
                <c:pt idx="149">
                  <c:v>74.441000000000003</c:v>
                </c:pt>
                <c:pt idx="150">
                  <c:v>74.355999999999995</c:v>
                </c:pt>
                <c:pt idx="151">
                  <c:v>75.846999999999994</c:v>
                </c:pt>
                <c:pt idx="152">
                  <c:v>75.373000000000005</c:v>
                </c:pt>
                <c:pt idx="153">
                  <c:v>73.932000000000002</c:v>
                </c:pt>
                <c:pt idx="154">
                  <c:v>75.338999999999999</c:v>
                </c:pt>
                <c:pt idx="155">
                  <c:v>74.067999999999998</c:v>
                </c:pt>
                <c:pt idx="156">
                  <c:v>75.338999999999999</c:v>
                </c:pt>
                <c:pt idx="157">
                  <c:v>72.677999999999997</c:v>
                </c:pt>
                <c:pt idx="158">
                  <c:v>74.644000000000005</c:v>
                </c:pt>
                <c:pt idx="159">
                  <c:v>75.084999999999994</c:v>
                </c:pt>
                <c:pt idx="160">
                  <c:v>74.441000000000003</c:v>
                </c:pt>
                <c:pt idx="161">
                  <c:v>73.084999999999994</c:v>
                </c:pt>
                <c:pt idx="162">
                  <c:v>73.153000000000006</c:v>
                </c:pt>
                <c:pt idx="163">
                  <c:v>76.203000000000003</c:v>
                </c:pt>
                <c:pt idx="164">
                  <c:v>73.186000000000007</c:v>
                </c:pt>
                <c:pt idx="165">
                  <c:v>73.525000000000006</c:v>
                </c:pt>
                <c:pt idx="166">
                  <c:v>73.677999999999997</c:v>
                </c:pt>
                <c:pt idx="167">
                  <c:v>74.186000000000007</c:v>
                </c:pt>
                <c:pt idx="168">
                  <c:v>73.728999999999999</c:v>
                </c:pt>
                <c:pt idx="169">
                  <c:v>74.441000000000003</c:v>
                </c:pt>
                <c:pt idx="170">
                  <c:v>73.254000000000005</c:v>
                </c:pt>
                <c:pt idx="171">
                  <c:v>72.846999999999994</c:v>
                </c:pt>
                <c:pt idx="172">
                  <c:v>75.135999999999996</c:v>
                </c:pt>
                <c:pt idx="173">
                  <c:v>74.507999999999996</c:v>
                </c:pt>
                <c:pt idx="174">
                  <c:v>75.61</c:v>
                </c:pt>
                <c:pt idx="175">
                  <c:v>72.203000000000003</c:v>
                </c:pt>
                <c:pt idx="176">
                  <c:v>72.763000000000005</c:v>
                </c:pt>
                <c:pt idx="177">
                  <c:v>75.677999999999997</c:v>
                </c:pt>
                <c:pt idx="178">
                  <c:v>71.525000000000006</c:v>
                </c:pt>
                <c:pt idx="179">
                  <c:v>71.677999999999997</c:v>
                </c:pt>
                <c:pt idx="180">
                  <c:v>73.102000000000004</c:v>
                </c:pt>
                <c:pt idx="181">
                  <c:v>71.712000000000003</c:v>
                </c:pt>
                <c:pt idx="182">
                  <c:v>72.661000000000001</c:v>
                </c:pt>
                <c:pt idx="183">
                  <c:v>75</c:v>
                </c:pt>
                <c:pt idx="184">
                  <c:v>74.424000000000007</c:v>
                </c:pt>
                <c:pt idx="185">
                  <c:v>73.373000000000005</c:v>
                </c:pt>
                <c:pt idx="186">
                  <c:v>72.525000000000006</c:v>
                </c:pt>
                <c:pt idx="187">
                  <c:v>72.932000000000002</c:v>
                </c:pt>
                <c:pt idx="188">
                  <c:v>74.168999999999997</c:v>
                </c:pt>
                <c:pt idx="189">
                  <c:v>72.661000000000001</c:v>
                </c:pt>
                <c:pt idx="190">
                  <c:v>72.626999999999995</c:v>
                </c:pt>
                <c:pt idx="191">
                  <c:v>73.203000000000003</c:v>
                </c:pt>
                <c:pt idx="192">
                  <c:v>74.694999999999993</c:v>
                </c:pt>
                <c:pt idx="193">
                  <c:v>73.254000000000005</c:v>
                </c:pt>
                <c:pt idx="194">
                  <c:v>73.507999999999996</c:v>
                </c:pt>
                <c:pt idx="195">
                  <c:v>72.644000000000005</c:v>
                </c:pt>
                <c:pt idx="196">
                  <c:v>72.846999999999994</c:v>
                </c:pt>
                <c:pt idx="197">
                  <c:v>70.441000000000003</c:v>
                </c:pt>
                <c:pt idx="198">
                  <c:v>71.694999999999993</c:v>
                </c:pt>
                <c:pt idx="199">
                  <c:v>72.119</c:v>
                </c:pt>
                <c:pt idx="200">
                  <c:v>71.983000000000004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96.575252058621459</c:v>
                </c:pt>
                <c:pt idx="1">
                  <c:v>96.658550426085199</c:v>
                </c:pt>
                <c:pt idx="2">
                  <c:v>96.740440547609992</c:v>
                </c:pt>
                <c:pt idx="3">
                  <c:v>96.8207425790565</c:v>
                </c:pt>
                <c:pt idx="4">
                  <c:v>96.899257362291308</c:v>
                </c:pt>
                <c:pt idx="5">
                  <c:v>96.975764849761077</c:v>
                </c:pt>
                <c:pt idx="6">
                  <c:v>97.050022496212478</c:v>
                </c:pt>
                <c:pt idx="7">
                  <c:v>97.121763640921387</c:v>
                </c:pt>
                <c:pt idx="8">
                  <c:v>97.190695910433945</c:v>
                </c:pt>
                <c:pt idx="9">
                  <c:v>97.256499679666007</c:v>
                </c:pt>
                <c:pt idx="10">
                  <c:v>97.318826638566122</c:v>
                </c:pt>
                <c:pt idx="11">
                  <c:v>97.377298523003702</c:v>
                </c:pt>
                <c:pt idx="12">
                  <c:v>97.431506083220512</c:v>
                </c:pt>
                <c:pt idx="13">
                  <c:v>97.481008383264779</c:v>
                </c:pt>
                <c:pt idx="14">
                  <c:v>97.525332554434911</c:v>
                </c:pt>
                <c:pt idx="15">
                  <c:v>97.563974172467397</c:v>
                </c:pt>
                <c:pt idx="16">
                  <c:v>97.596398505449116</c:v>
                </c:pt>
                <c:pt idx="17">
                  <c:v>97.622043010237718</c:v>
                </c:pt>
                <c:pt idx="18">
                  <c:v>97.640321677519751</c:v>
                </c:pt>
                <c:pt idx="19">
                  <c:v>97.650632199791588</c:v>
                </c:pt>
                <c:pt idx="20">
                  <c:v>97.652367554109986</c:v>
                </c:pt>
                <c:pt idx="21">
                  <c:v>97.644934585154346</c:v>
                </c:pt>
                <c:pt idx="22">
                  <c:v>97.627783725842775</c:v>
                </c:pt>
                <c:pt idx="23">
                  <c:v>97.600456335078547</c:v>
                </c:pt>
                <c:pt idx="24">
                  <c:v>97.562659536191802</c:v>
                </c:pt>
                <c:pt idx="25">
                  <c:v>97.514383177928437</c:v>
                </c:pt>
                <c:pt idx="26">
                  <c:v>97.456079812729328</c:v>
                </c:pt>
                <c:pt idx="27">
                  <c:v>97.388936399143887</c:v>
                </c:pt>
                <c:pt idx="28">
                  <c:v>97.31527541559268</c:v>
                </c:pt>
                <c:pt idx="29">
                  <c:v>97.239132244452733</c:v>
                </c:pt>
                <c:pt idx="30">
                  <c:v>97.167063212984303</c:v>
                </c:pt>
                <c:pt idx="31">
                  <c:v>97.109241651345727</c:v>
                </c:pt>
                <c:pt idx="32">
                  <c:v>97.080893683056345</c:v>
                </c:pt>
                <c:pt idx="33">
                  <c:v>97.10410616167303</c:v>
                </c:pt>
                <c:pt idx="34">
                  <c:v>97.21000078383824</c:v>
                </c:pt>
                <c:pt idx="35">
                  <c:v>97.441206234677281</c:v>
                </c:pt>
                <c:pt idx="36">
                  <c:v>97.854471914211047</c:v>
                </c:pt>
                <c:pt idx="37">
                  <c:v>98.52315444439553</c:v>
                </c:pt>
                <c:pt idx="38">
                  <c:v>99.539180438659898</c:v>
                </c:pt>
                <c:pt idx="39">
                  <c:v>101.0139628413297</c:v>
                </c:pt>
                <c:pt idx="40">
                  <c:v>103.07764907905823</c:v>
                </c:pt>
                <c:pt idx="41">
                  <c:v>105.87603991396034</c:v>
                </c:pt>
                <c:pt idx="42">
                  <c:v>109.56457364947715</c:v>
                </c:pt>
                <c:pt idx="43">
                  <c:v>114.29895244529739</c:v>
                </c:pt>
                <c:pt idx="44">
                  <c:v>120.22231396631106</c:v>
                </c:pt>
                <c:pt idx="45">
                  <c:v>127.44931767761182</c:v>
                </c:pt>
                <c:pt idx="46">
                  <c:v>136.04808559424481</c:v>
                </c:pt>
                <c:pt idx="47">
                  <c:v>146.02154344986027</c:v>
                </c:pt>
                <c:pt idx="48">
                  <c:v>157.29025154207162</c:v>
                </c:pt>
                <c:pt idx="49">
                  <c:v>169.67917312861326</c:v>
                </c:pt>
                <c:pt idx="50">
                  <c:v>182.9107863548096</c:v>
                </c:pt>
                <c:pt idx="51">
                  <c:v>196.60530308852222</c:v>
                </c:pt>
                <c:pt idx="52">
                  <c:v>210.27769342237204</c:v>
                </c:pt>
                <c:pt idx="53">
                  <c:v>223.26944830177416</c:v>
                </c:pt>
                <c:pt idx="54">
                  <c:v>234.41917054682671</c:v>
                </c:pt>
                <c:pt idx="55">
                  <c:v>241.24314483723145</c:v>
                </c:pt>
                <c:pt idx="56">
                  <c:v>239.19749420609776</c:v>
                </c:pt>
                <c:pt idx="57">
                  <c:v>223.23193069573705</c:v>
                </c:pt>
                <c:pt idx="58">
                  <c:v>192.84657807421439</c:v>
                </c:pt>
                <c:pt idx="59">
                  <c:v>155.85934063073762</c:v>
                </c:pt>
                <c:pt idx="60">
                  <c:v>124.16303937560633</c:v>
                </c:pt>
                <c:pt idx="61">
                  <c:v>104.8052620564613</c:v>
                </c:pt>
                <c:pt idx="62">
                  <c:v>96.823359706043576</c:v>
                </c:pt>
                <c:pt idx="63">
                  <c:v>95.588142324385174</c:v>
                </c:pt>
                <c:pt idx="64">
                  <c:v>97.494306627851188</c:v>
                </c:pt>
                <c:pt idx="65">
                  <c:v>101.0312608862215</c:v>
                </c:pt>
                <c:pt idx="66">
                  <c:v>105.88221378540689</c:v>
                </c:pt>
                <c:pt idx="67">
                  <c:v>112.09921188795818</c:v>
                </c:pt>
                <c:pt idx="68">
                  <c:v>119.76002318438586</c:v>
                </c:pt>
                <c:pt idx="69">
                  <c:v>128.86116850307781</c:v>
                </c:pt>
                <c:pt idx="70">
                  <c:v>139.27645049971989</c:v>
                </c:pt>
                <c:pt idx="71">
                  <c:v>150.73480681353271</c:v>
                </c:pt>
                <c:pt idx="72">
                  <c:v>162.81409231493564</c:v>
                </c:pt>
                <c:pt idx="73">
                  <c:v>174.95221664961878</c:v>
                </c:pt>
                <c:pt idx="74">
                  <c:v>186.43974383423839</c:v>
                </c:pt>
                <c:pt idx="75">
                  <c:v>196.06870554357798</c:v>
                </c:pt>
                <c:pt idx="76">
                  <c:v>200.37911538393345</c:v>
                </c:pt>
                <c:pt idx="77">
                  <c:v>191.42237734978278</c:v>
                </c:pt>
                <c:pt idx="78">
                  <c:v>163.11328557673758</c:v>
                </c:pt>
                <c:pt idx="79">
                  <c:v>125.64908953229634</c:v>
                </c:pt>
                <c:pt idx="80">
                  <c:v>98.601179674706088</c:v>
                </c:pt>
                <c:pt idx="81">
                  <c:v>87.480521236940874</c:v>
                </c:pt>
                <c:pt idx="82">
                  <c:v>84.766915037445614</c:v>
                </c:pt>
                <c:pt idx="83">
                  <c:v>84.259162489298205</c:v>
                </c:pt>
                <c:pt idx="84">
                  <c:v>84.064310825863814</c:v>
                </c:pt>
                <c:pt idx="85">
                  <c:v>83.895780827223518</c:v>
                </c:pt>
                <c:pt idx="86">
                  <c:v>83.730265773423739</c:v>
                </c:pt>
                <c:pt idx="87">
                  <c:v>83.56660767517144</c:v>
                </c:pt>
                <c:pt idx="88">
                  <c:v>83.404669773459744</c:v>
                </c:pt>
                <c:pt idx="89">
                  <c:v>83.24436747296545</c:v>
                </c:pt>
                <c:pt idx="90">
                  <c:v>83.085669941465127</c:v>
                </c:pt>
                <c:pt idx="91">
                  <c:v>82.928658168600563</c:v>
                </c:pt>
                <c:pt idx="92">
                  <c:v>82.773646564071001</c:v>
                </c:pt>
                <c:pt idx="93">
                  <c:v>82.621421459568097</c:v>
                </c:pt>
                <c:pt idx="94">
                  <c:v>82.473680574653301</c:v>
                </c:pt>
                <c:pt idx="95">
                  <c:v>82.333790420023945</c:v>
                </c:pt>
                <c:pt idx="96">
                  <c:v>82.207999212831879</c:v>
                </c:pt>
                <c:pt idx="97">
                  <c:v>82.107223246593207</c:v>
                </c:pt>
                <c:pt idx="98">
                  <c:v>82.049424896446837</c:v>
                </c:pt>
                <c:pt idx="99">
                  <c:v>82.062379606108451</c:v>
                </c:pt>
                <c:pt idx="100">
                  <c:v>82.186269711192566</c:v>
                </c:pt>
                <c:pt idx="101">
                  <c:v>82.475084577469289</c:v>
                </c:pt>
                <c:pt idx="102">
                  <c:v>82.995369986715843</c:v>
                </c:pt>
                <c:pt idx="103">
                  <c:v>83.820626201906023</c:v>
                </c:pt>
                <c:pt idx="104">
                  <c:v>85.019689870214776</c:v>
                </c:pt>
                <c:pt idx="105">
                  <c:v>86.637565763672384</c:v>
                </c:pt>
                <c:pt idx="106">
                  <c:v>88.667143013320583</c:v>
                </c:pt>
                <c:pt idx="107">
                  <c:v>91.011088247351125</c:v>
                </c:pt>
                <c:pt idx="108">
                  <c:v>93.439391067049087</c:v>
                </c:pt>
                <c:pt idx="109">
                  <c:v>95.565197622125481</c:v>
                </c:pt>
                <c:pt idx="110">
                  <c:v>96.883791831865196</c:v>
                </c:pt>
                <c:pt idx="111">
                  <c:v>96.915914169075037</c:v>
                </c:pt>
                <c:pt idx="112">
                  <c:v>95.431796336717952</c:v>
                </c:pt>
                <c:pt idx="113">
                  <c:v>92.630852086231002</c:v>
                </c:pt>
                <c:pt idx="114">
                  <c:v>89.12161135318641</c:v>
                </c:pt>
                <c:pt idx="115">
                  <c:v>85.668657015971121</c:v>
                </c:pt>
                <c:pt idx="116">
                  <c:v>82.862501987456369</c:v>
                </c:pt>
                <c:pt idx="117">
                  <c:v>80.930610425508632</c:v>
                </c:pt>
                <c:pt idx="118">
                  <c:v>79.775959581560429</c:v>
                </c:pt>
                <c:pt idx="119">
                  <c:v>79.150489046937125</c:v>
                </c:pt>
                <c:pt idx="120">
                  <c:v>78.815048148803811</c:v>
                </c:pt>
                <c:pt idx="121">
                  <c:v>78.6106476255827</c:v>
                </c:pt>
                <c:pt idx="122">
                  <c:v>78.455933047954431</c:v>
                </c:pt>
                <c:pt idx="123">
                  <c:v>78.317627392556147</c:v>
                </c:pt>
                <c:pt idx="124">
                  <c:v>78.18507028137013</c:v>
                </c:pt>
                <c:pt idx="125">
                  <c:v>78.057010803758132</c:v>
                </c:pt>
                <c:pt idx="126">
                  <c:v>77.938055681606372</c:v>
                </c:pt>
                <c:pt idx="127">
                  <c:v>77.841424150320648</c:v>
                </c:pt>
                <c:pt idx="128">
                  <c:v>77.796408761191785</c:v>
                </c:pt>
                <c:pt idx="129">
                  <c:v>77.858568195373252</c:v>
                </c:pt>
                <c:pt idx="130">
                  <c:v>78.116755091460405</c:v>
                </c:pt>
                <c:pt idx="131">
                  <c:v>78.685342666005539</c:v>
                </c:pt>
                <c:pt idx="132">
                  <c:v>79.668483307301145</c:v>
                </c:pt>
                <c:pt idx="133">
                  <c:v>81.094230426783255</c:v>
                </c:pt>
                <c:pt idx="134">
                  <c:v>82.841818143698617</c:v>
                </c:pt>
                <c:pt idx="135">
                  <c:v>84.610828596826039</c:v>
                </c:pt>
                <c:pt idx="136">
                  <c:v>85.978820880399311</c:v>
                </c:pt>
                <c:pt idx="137">
                  <c:v>86.548303633856449</c:v>
                </c:pt>
                <c:pt idx="138">
                  <c:v>86.117326796396441</c:v>
                </c:pt>
                <c:pt idx="139">
                  <c:v>84.774783325083362</c:v>
                </c:pt>
                <c:pt idx="140">
                  <c:v>82.859483519943879</c:v>
                </c:pt>
                <c:pt idx="141">
                  <c:v>80.808542995396124</c:v>
                </c:pt>
                <c:pt idx="142">
                  <c:v>78.987236271757538</c:v>
                </c:pt>
                <c:pt idx="143">
                  <c:v>77.589159450809646</c:v>
                </c:pt>
                <c:pt idx="144">
                  <c:v>76.635252419286644</c:v>
                </c:pt>
                <c:pt idx="145">
                  <c:v>76.038364615431007</c:v>
                </c:pt>
                <c:pt idx="146">
                  <c:v>75.678683892138281</c:v>
                </c:pt>
                <c:pt idx="147">
                  <c:v>75.453486498706525</c:v>
                </c:pt>
                <c:pt idx="148">
                  <c:v>75.294423020473303</c:v>
                </c:pt>
                <c:pt idx="149">
                  <c:v>75.163824109074014</c:v>
                </c:pt>
                <c:pt idx="150">
                  <c:v>75.043978629904231</c:v>
                </c:pt>
                <c:pt idx="151">
                  <c:v>74.927658388157923</c:v>
                </c:pt>
                <c:pt idx="152">
                  <c:v>74.812265491750182</c:v>
                </c:pt>
                <c:pt idx="153">
                  <c:v>74.696959503756901</c:v>
                </c:pt>
                <c:pt idx="154">
                  <c:v>74.581482204098677</c:v>
                </c:pt>
                <c:pt idx="155">
                  <c:v>74.465747267350721</c:v>
                </c:pt>
                <c:pt idx="156">
                  <c:v>74.349716186158062</c:v>
                </c:pt>
                <c:pt idx="157">
                  <c:v>74.233365329784675</c:v>
                </c:pt>
                <c:pt idx="158">
                  <c:v>74.116678024195778</c:v>
                </c:pt>
                <c:pt idx="159">
                  <c:v>73.999642597468011</c:v>
                </c:pt>
                <c:pt idx="160">
                  <c:v>73.882251660315958</c:v>
                </c:pt>
                <c:pt idx="161">
                  <c:v>73.764501608169766</c:v>
                </c:pt>
                <c:pt idx="162">
                  <c:v>73.646392162370688</c:v>
                </c:pt>
                <c:pt idx="163">
                  <c:v>73.527925928328088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96.575252058614524</c:v>
                </c:pt>
                <c:pt idx="1">
                  <c:v>96.658550426065446</c:v>
                </c:pt>
                <c:pt idx="2">
                  <c:v>96.740440547554755</c:v>
                </c:pt>
                <c:pt idx="3">
                  <c:v>96.820742578904742</c:v>
                </c:pt>
                <c:pt idx="4">
                  <c:v>96.89925736188188</c:v>
                </c:pt>
                <c:pt idx="5">
                  <c:v>96.975764848676249</c:v>
                </c:pt>
                <c:pt idx="6">
                  <c:v>97.050022493389577</c:v>
                </c:pt>
                <c:pt idx="7">
                  <c:v>97.121763633707204</c:v>
                </c:pt>
                <c:pt idx="8">
                  <c:v>97.190695892327582</c:v>
                </c:pt>
                <c:pt idx="9">
                  <c:v>97.256499635035681</c:v>
                </c:pt>
                <c:pt idx="10">
                  <c:v>97.318826530526536</c:v>
                </c:pt>
                <c:pt idx="11">
                  <c:v>97.377298266147463</c:v>
                </c:pt>
                <c:pt idx="12">
                  <c:v>97.431505483496338</c:v>
                </c:pt>
                <c:pt idx="13">
                  <c:v>97.481007008060416</c:v>
                </c:pt>
                <c:pt idx="14">
                  <c:v>97.525329457463641</c:v>
                </c:pt>
                <c:pt idx="15">
                  <c:v>97.563967322928178</c:v>
                </c:pt>
                <c:pt idx="16">
                  <c:v>97.596383627612454</c:v>
                </c:pt>
                <c:pt idx="17">
                  <c:v>97.622011272755913</c:v>
                </c:pt>
                <c:pt idx="18">
                  <c:v>97.640255187051395</c:v>
                </c:pt>
                <c:pt idx="19">
                  <c:v>97.650495395233321</c:v>
                </c:pt>
                <c:pt idx="20">
                  <c:v>97.652091117223492</c:v>
                </c:pt>
                <c:pt idx="21">
                  <c:v>97.644385997959105</c:v>
                </c:pt>
                <c:pt idx="22">
                  <c:v>97.62671454888978</c:v>
                </c:pt>
                <c:pt idx="23">
                  <c:v>97.598409853877456</c:v>
                </c:pt>
                <c:pt idx="24">
                  <c:v>97.558812553969801</c:v>
                </c:pt>
                <c:pt idx="25">
                  <c:v>97.507281076869333</c:v>
                </c:pt>
                <c:pt idx="26">
                  <c:v>97.443203018225233</c:v>
                </c:pt>
                <c:pt idx="27">
                  <c:v>97.366007514414505</c:v>
                </c:pt>
                <c:pt idx="28">
                  <c:v>97.275178372646934</c:v>
                </c:pt>
                <c:pt idx="29">
                  <c:v>97.170267647634077</c:v>
                </c:pt>
                <c:pt idx="30">
                  <c:v>97.050909279530117</c:v>
                </c:pt>
                <c:pt idx="31">
                  <c:v>96.916832341241587</c:v>
                </c:pt>
                <c:pt idx="32">
                  <c:v>96.767873391070523</c:v>
                </c:pt>
                <c:pt idx="33">
                  <c:v>96.603987395712394</c:v>
                </c:pt>
                <c:pt idx="34">
                  <c:v>96.425256685035421</c:v>
                </c:pt>
                <c:pt idx="35">
                  <c:v>96.231897428632195</c:v>
                </c:pt>
                <c:pt idx="36">
                  <c:v>96.024263187498406</c:v>
                </c:pt>
                <c:pt idx="37">
                  <c:v>95.802845192148567</c:v>
                </c:pt>
                <c:pt idx="38">
                  <c:v>95.568269127523635</c:v>
                </c:pt>
                <c:pt idx="39">
                  <c:v>95.321288358323841</c:v>
                </c:pt>
                <c:pt idx="40">
                  <c:v>95.062773696071346</c:v>
                </c:pt>
                <c:pt idx="41">
                  <c:v>94.793699979265114</c:v>
                </c:pt>
                <c:pt idx="42">
                  <c:v>94.515129897451388</c:v>
                </c:pt>
                <c:pt idx="43">
                  <c:v>94.228195626334838</c:v>
                </c:pt>
                <c:pt idx="44">
                  <c:v>93.934078943481708</c:v>
                </c:pt>
                <c:pt idx="45">
                  <c:v>93.633990555066518</c:v>
                </c:pt>
                <c:pt idx="46">
                  <c:v>93.329149379727539</c:v>
                </c:pt>
                <c:pt idx="47">
                  <c:v>93.020762506383861</c:v>
                </c:pt>
                <c:pt idx="48">
                  <c:v>92.710006473267313</c:v>
                </c:pt>
                <c:pt idx="49">
                  <c:v>92.398010413157039</c:v>
                </c:pt>
                <c:pt idx="50">
                  <c:v>92.085841484800909</c:v>
                </c:pt>
                <c:pt idx="51">
                  <c:v>91.774492873675143</c:v>
                </c:pt>
                <c:pt idx="52">
                  <c:v>91.464874507259822</c:v>
                </c:pt>
                <c:pt idx="53">
                  <c:v>91.157806500316397</c:v>
                </c:pt>
                <c:pt idx="54">
                  <c:v>90.85401523169503</c:v>
                </c:pt>
                <c:pt idx="55">
                  <c:v>90.554131861035771</c:v>
                </c:pt>
                <c:pt idx="56">
                  <c:v>90.258693023988201</c:v>
                </c:pt>
                <c:pt idx="57">
                  <c:v>89.968143398654362</c:v>
                </c:pt>
                <c:pt idx="58">
                  <c:v>89.682839812429307</c:v>
                </c:pt>
                <c:pt idx="59">
                  <c:v>89.403056554510812</c:v>
                </c:pt>
                <c:pt idx="60">
                  <c:v>89.128991571509601</c:v>
                </c:pt>
                <c:pt idx="61">
                  <c:v>88.860773247909989</c:v>
                </c:pt>
                <c:pt idx="62">
                  <c:v>88.598467505762756</c:v>
                </c:pt>
                <c:pt idx="63">
                  <c:v>88.342084995435528</c:v>
                </c:pt>
                <c:pt idx="64">
                  <c:v>88.091588188512588</c:v>
                </c:pt>
                <c:pt idx="65">
                  <c:v>87.846898222653607</c:v>
                </c:pt>
                <c:pt idx="66">
                  <c:v>87.607901384625237</c:v>
                </c:pt>
                <c:pt idx="67">
                  <c:v>87.374455150629245</c:v>
                </c:pt>
                <c:pt idx="68">
                  <c:v>87.146393731778801</c:v>
                </c:pt>
                <c:pt idx="69">
                  <c:v>86.923533096837531</c:v>
                </c:pt>
                <c:pt idx="70">
                  <c:v>86.705675464169616</c:v>
                </c:pt>
                <c:pt idx="71">
                  <c:v>86.492613270496847</c:v>
                </c:pt>
                <c:pt idx="72">
                  <c:v>86.284132635919093</c:v>
                </c:pt>
                <c:pt idx="73">
                  <c:v>86.080016353196015</c:v>
                </c:pt>
                <c:pt idx="74">
                  <c:v>85.880046435012005</c:v>
                </c:pt>
                <c:pt idx="75">
                  <c:v>85.684006256347104</c:v>
                </c:pt>
                <c:pt idx="76">
                  <c:v>85.491682330615632</c:v>
                </c:pt>
                <c:pt idx="77">
                  <c:v>85.302865758328849</c:v>
                </c:pt>
                <c:pt idx="78">
                  <c:v>85.117353386049984</c:v>
                </c:pt>
                <c:pt idx="79">
                  <c:v>84.93494871164782</c:v>
                </c:pt>
                <c:pt idx="80">
                  <c:v>84.755462569571975</c:v>
                </c:pt>
                <c:pt idx="81">
                  <c:v>84.578713627272705</c:v>
                </c:pt>
                <c:pt idx="82">
                  <c:v>84.40452872113174</c:v>
                </c:pt>
                <c:pt idx="83">
                  <c:v>84.23274305747951</c:v>
                </c:pt>
                <c:pt idx="84">
                  <c:v>84.063200301536867</c:v>
                </c:pt>
                <c:pt idx="85">
                  <c:v>83.895752574501927</c:v>
                </c:pt>
                <c:pt idx="86">
                  <c:v>83.730260376545402</c:v>
                </c:pt>
                <c:pt idx="87">
                  <c:v>83.566592451204784</c:v>
                </c:pt>
                <c:pt idx="88">
                  <c:v>83.404625604595211</c:v>
                </c:pt>
                <c:pt idx="89">
                  <c:v>83.24424449098197</c:v>
                </c:pt>
                <c:pt idx="90">
                  <c:v>83.08534137458291</c:v>
                </c:pt>
                <c:pt idx="91">
                  <c:v>82.927815875980613</c:v>
                </c:pt>
                <c:pt idx="92">
                  <c:v>82.771574710208853</c:v>
                </c:pt>
                <c:pt idx="93">
                  <c:v>82.616531422422597</c:v>
                </c:pt>
                <c:pt idx="94">
                  <c:v>82.462606126048044</c:v>
                </c:pt>
                <c:pt idx="95">
                  <c:v>82.30972524742316</c:v>
                </c:pt>
                <c:pt idx="96">
                  <c:v>82.157821280161542</c:v>
                </c:pt>
                <c:pt idx="97">
                  <c:v>82.006832551788705</c:v>
                </c:pt>
                <c:pt idx="98">
                  <c:v>81.856703004591083</c:v>
                </c:pt>
                <c:pt idx="99">
                  <c:v>81.707381992070921</c:v>
                </c:pt>
                <c:pt idx="100">
                  <c:v>81.558824091897122</c:v>
                </c:pt>
                <c:pt idx="101">
                  <c:v>81.410988935770845</c:v>
                </c:pt>
                <c:pt idx="102">
                  <c:v>81.263841056168985</c:v>
                </c:pt>
                <c:pt idx="103">
                  <c:v>81.117349749477086</c:v>
                </c:pt>
                <c:pt idx="104">
                  <c:v>80.971488954562673</c:v>
                </c:pt>
                <c:pt idx="105">
                  <c:v>80.826237145359727</c:v>
                </c:pt>
                <c:pt idx="106">
                  <c:v>80.68157723552558</c:v>
                </c:pt>
                <c:pt idx="107">
                  <c:v>80.537496492684411</c:v>
                </c:pt>
                <c:pt idx="108">
                  <c:v>80.393986459185541</c:v>
                </c:pt>
                <c:pt idx="109">
                  <c:v>80.251042875673392</c:v>
                </c:pt>
                <c:pt idx="110">
                  <c:v>80.108665603098515</c:v>
                </c:pt>
                <c:pt idx="111">
                  <c:v>79.966858538103168</c:v>
                </c:pt>
                <c:pt idx="112">
                  <c:v>79.825629516005748</c:v>
                </c:pt>
                <c:pt idx="113">
                  <c:v>79.684990194916651</c:v>
                </c:pt>
                <c:pt idx="114">
                  <c:v>79.544955913876379</c:v>
                </c:pt>
                <c:pt idx="115">
                  <c:v>79.405545517363421</c:v>
                </c:pt>
                <c:pt idx="116">
                  <c:v>79.266781138137731</c:v>
                </c:pt>
                <c:pt idx="117">
                  <c:v>79.128687930230001</c:v>
                </c:pt>
                <c:pt idx="118">
                  <c:v>78.991293744047709</c:v>
                </c:pt>
                <c:pt idx="119">
                  <c:v>78.854628736125804</c:v>
                </c:pt>
                <c:pt idx="120">
                  <c:v>78.71872490710011</c:v>
                </c:pt>
                <c:pt idx="121">
                  <c:v>78.583615563104502</c:v>
                </c:pt>
                <c:pt idx="122">
                  <c:v>78.449334698058323</c:v>
                </c:pt>
                <c:pt idx="123">
                  <c:v>78.315916297258525</c:v>
                </c:pt>
                <c:pt idx="124">
                  <c:v>78.183393566316056</c:v>
                </c:pt>
                <c:pt idx="125">
                  <c:v>78.051798093720322</c:v>
                </c:pt>
                <c:pt idx="126">
                  <c:v>77.921158960048203</c:v>
                </c:pt>
                <c:pt idx="127">
                  <c:v>77.79150181184751</c:v>
                </c:pt>
                <c:pt idx="128">
                  <c:v>77.662847923228938</c:v>
                </c:pt>
                <c:pt idx="129">
                  <c:v>77.535213272834909</c:v>
                </c:pt>
                <c:pt idx="130">
                  <c:v>77.408607667699499</c:v>
                </c:pt>
                <c:pt idx="131">
                  <c:v>77.283033948131205</c:v>
                </c:pt>
                <c:pt idx="132">
                  <c:v>77.158487308717952</c:v>
                </c:pt>
                <c:pt idx="133">
                  <c:v>77.034954769521576</c:v>
                </c:pt>
                <c:pt idx="134">
                  <c:v>76.912414828269306</c:v>
                </c:pt>
                <c:pt idx="135">
                  <c:v>76.790837318808897</c:v>
                </c:pt>
                <c:pt idx="136">
                  <c:v>76.670183493425583</c:v>
                </c:pt>
                <c:pt idx="137">
                  <c:v>76.55040633719409</c:v>
                </c:pt>
                <c:pt idx="138">
                  <c:v>76.431451111937932</c:v>
                </c:pt>
                <c:pt idx="139">
                  <c:v>76.313256116326727</c:v>
                </c:pt>
                <c:pt idx="140">
                  <c:v>76.195753637992198</c:v>
                </c:pt>
                <c:pt idx="141">
                  <c:v>76.078871064113883</c:v>
                </c:pt>
                <c:pt idx="142">
                  <c:v>75.962532109461748</c:v>
                </c:pt>
                <c:pt idx="143">
                  <c:v>75.846658115948159</c:v>
                </c:pt>
                <c:pt idx="144">
                  <c:v>75.731169375669253</c:v>
                </c:pt>
                <c:pt idx="145">
                  <c:v>75.615986430265892</c:v>
                </c:pt>
                <c:pt idx="146">
                  <c:v>75.501031303005192</c:v>
                </c:pt>
                <c:pt idx="147">
                  <c:v>75.386228625841369</c:v>
                </c:pt>
                <c:pt idx="148">
                  <c:v>75.271506631265964</c:v>
                </c:pt>
                <c:pt idx="149">
                  <c:v>75.156797987312402</c:v>
                </c:pt>
                <c:pt idx="150">
                  <c:v>75.042040462944726</c:v>
                </c:pt>
                <c:pt idx="151">
                  <c:v>74.927177419597896</c:v>
                </c:pt>
                <c:pt idx="152">
                  <c:v>74.812158132325891</c:v>
                </c:pt>
                <c:pt idx="153">
                  <c:v>74.696937950476382</c:v>
                </c:pt>
                <c:pt idx="154">
                  <c:v>74.581478312827329</c:v>
                </c:pt>
                <c:pt idx="155">
                  <c:v>74.465746635618558</c:v>
                </c:pt>
                <c:pt idx="156">
                  <c:v>74.34971609394357</c:v>
                </c:pt>
                <c:pt idx="157">
                  <c:v>74.233365317682754</c:v>
                </c:pt>
                <c:pt idx="158">
                  <c:v>74.116678022767985</c:v>
                </c:pt>
                <c:pt idx="159">
                  <c:v>73.99964259731658</c:v>
                </c:pt>
                <c:pt idx="160">
                  <c:v>73.88225166030152</c:v>
                </c:pt>
                <c:pt idx="161">
                  <c:v>73.76450160816853</c:v>
                </c:pt>
                <c:pt idx="162">
                  <c:v>73.646392162370589</c:v>
                </c:pt>
                <c:pt idx="163">
                  <c:v>73.527925928328088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100.508</c:v>
                </c:pt>
                <c:pt idx="1">
                  <c:v>98.102000000000004</c:v>
                </c:pt>
                <c:pt idx="2">
                  <c:v>98.355999999999995</c:v>
                </c:pt>
                <c:pt idx="3">
                  <c:v>99.507999999999996</c:v>
                </c:pt>
                <c:pt idx="4">
                  <c:v>101.373</c:v>
                </c:pt>
                <c:pt idx="5">
                  <c:v>99.831000000000003</c:v>
                </c:pt>
                <c:pt idx="6">
                  <c:v>100.017</c:v>
                </c:pt>
                <c:pt idx="7">
                  <c:v>98.441000000000003</c:v>
                </c:pt>
                <c:pt idx="8">
                  <c:v>99</c:v>
                </c:pt>
                <c:pt idx="9">
                  <c:v>99.932000000000002</c:v>
                </c:pt>
                <c:pt idx="10">
                  <c:v>99.881</c:v>
                </c:pt>
                <c:pt idx="11">
                  <c:v>99.661000000000001</c:v>
                </c:pt>
                <c:pt idx="12">
                  <c:v>100.30500000000001</c:v>
                </c:pt>
                <c:pt idx="13">
                  <c:v>100.983</c:v>
                </c:pt>
                <c:pt idx="14">
                  <c:v>101</c:v>
                </c:pt>
                <c:pt idx="15">
                  <c:v>99.22</c:v>
                </c:pt>
                <c:pt idx="16">
                  <c:v>101.61</c:v>
                </c:pt>
                <c:pt idx="17">
                  <c:v>98.153000000000006</c:v>
                </c:pt>
                <c:pt idx="18">
                  <c:v>99.492000000000004</c:v>
                </c:pt>
                <c:pt idx="19">
                  <c:v>98.322000000000003</c:v>
                </c:pt>
                <c:pt idx="20">
                  <c:v>97.558999999999997</c:v>
                </c:pt>
                <c:pt idx="21">
                  <c:v>99.626999999999995</c:v>
                </c:pt>
                <c:pt idx="22">
                  <c:v>101.119</c:v>
                </c:pt>
                <c:pt idx="23">
                  <c:v>98.831000000000003</c:v>
                </c:pt>
                <c:pt idx="24">
                  <c:v>98.067999999999998</c:v>
                </c:pt>
                <c:pt idx="25">
                  <c:v>100.983</c:v>
                </c:pt>
                <c:pt idx="26">
                  <c:v>98.355999999999995</c:v>
                </c:pt>
                <c:pt idx="27">
                  <c:v>99.626999999999995</c:v>
                </c:pt>
                <c:pt idx="28">
                  <c:v>99.322000000000003</c:v>
                </c:pt>
                <c:pt idx="29">
                  <c:v>97.763000000000005</c:v>
                </c:pt>
                <c:pt idx="30">
                  <c:v>101.729</c:v>
                </c:pt>
                <c:pt idx="31">
                  <c:v>103.322</c:v>
                </c:pt>
                <c:pt idx="32">
                  <c:v>100</c:v>
                </c:pt>
                <c:pt idx="33">
                  <c:v>101.881</c:v>
                </c:pt>
                <c:pt idx="34">
                  <c:v>102.593</c:v>
                </c:pt>
                <c:pt idx="35">
                  <c:v>102.39</c:v>
                </c:pt>
                <c:pt idx="36">
                  <c:v>104.136</c:v>
                </c:pt>
                <c:pt idx="37">
                  <c:v>105</c:v>
                </c:pt>
                <c:pt idx="38">
                  <c:v>103.441</c:v>
                </c:pt>
                <c:pt idx="39">
                  <c:v>105.932</c:v>
                </c:pt>
                <c:pt idx="40">
                  <c:v>106.35599999999999</c:v>
                </c:pt>
                <c:pt idx="41">
                  <c:v>108.492</c:v>
                </c:pt>
                <c:pt idx="42">
                  <c:v>110.69499999999999</c:v>
                </c:pt>
                <c:pt idx="43">
                  <c:v>115.03400000000001</c:v>
                </c:pt>
                <c:pt idx="44">
                  <c:v>116.96599999999999</c:v>
                </c:pt>
                <c:pt idx="45">
                  <c:v>119.983</c:v>
                </c:pt>
                <c:pt idx="46">
                  <c:v>128.52500000000001</c:v>
                </c:pt>
                <c:pt idx="47">
                  <c:v>138.52500000000001</c:v>
                </c:pt>
                <c:pt idx="48">
                  <c:v>150.119</c:v>
                </c:pt>
                <c:pt idx="49">
                  <c:v>164.57599999999999</c:v>
                </c:pt>
                <c:pt idx="50">
                  <c:v>184.96600000000001</c:v>
                </c:pt>
                <c:pt idx="51">
                  <c:v>201.83099999999999</c:v>
                </c:pt>
                <c:pt idx="52">
                  <c:v>215.18600000000001</c:v>
                </c:pt>
                <c:pt idx="53">
                  <c:v>225.30500000000001</c:v>
                </c:pt>
                <c:pt idx="54">
                  <c:v>230.72900000000001</c:v>
                </c:pt>
                <c:pt idx="55">
                  <c:v>233.542</c:v>
                </c:pt>
                <c:pt idx="56">
                  <c:v>231.06800000000001</c:v>
                </c:pt>
                <c:pt idx="57">
                  <c:v>222.74600000000001</c:v>
                </c:pt>
                <c:pt idx="58">
                  <c:v>203.84700000000001</c:v>
                </c:pt>
                <c:pt idx="59">
                  <c:v>164.339</c:v>
                </c:pt>
                <c:pt idx="60">
                  <c:v>121.441</c:v>
                </c:pt>
                <c:pt idx="61">
                  <c:v>101.949</c:v>
                </c:pt>
                <c:pt idx="62">
                  <c:v>98.457999999999998</c:v>
                </c:pt>
                <c:pt idx="63">
                  <c:v>101.57599999999999</c:v>
                </c:pt>
                <c:pt idx="64">
                  <c:v>100.593</c:v>
                </c:pt>
                <c:pt idx="65">
                  <c:v>102.322</c:v>
                </c:pt>
                <c:pt idx="66">
                  <c:v>107.542</c:v>
                </c:pt>
                <c:pt idx="67">
                  <c:v>111.661</c:v>
                </c:pt>
                <c:pt idx="68">
                  <c:v>118.492</c:v>
                </c:pt>
                <c:pt idx="69">
                  <c:v>128.38999999999999</c:v>
                </c:pt>
                <c:pt idx="70">
                  <c:v>143.23699999999999</c:v>
                </c:pt>
                <c:pt idx="71">
                  <c:v>156.559</c:v>
                </c:pt>
                <c:pt idx="72">
                  <c:v>170.661</c:v>
                </c:pt>
                <c:pt idx="73">
                  <c:v>182.78</c:v>
                </c:pt>
                <c:pt idx="74">
                  <c:v>191.91499999999999</c:v>
                </c:pt>
                <c:pt idx="75">
                  <c:v>194.52500000000001</c:v>
                </c:pt>
                <c:pt idx="76">
                  <c:v>193.50800000000001</c:v>
                </c:pt>
                <c:pt idx="77">
                  <c:v>185.71199999999999</c:v>
                </c:pt>
                <c:pt idx="78">
                  <c:v>162.47499999999999</c:v>
                </c:pt>
                <c:pt idx="79">
                  <c:v>120.068</c:v>
                </c:pt>
                <c:pt idx="80">
                  <c:v>92.542000000000002</c:v>
                </c:pt>
                <c:pt idx="81">
                  <c:v>87.78</c:v>
                </c:pt>
                <c:pt idx="82">
                  <c:v>84.831000000000003</c:v>
                </c:pt>
                <c:pt idx="83">
                  <c:v>86.542000000000002</c:v>
                </c:pt>
                <c:pt idx="84">
                  <c:v>85.78</c:v>
                </c:pt>
                <c:pt idx="85">
                  <c:v>84.728999999999999</c:v>
                </c:pt>
                <c:pt idx="86">
                  <c:v>85.355999999999995</c:v>
                </c:pt>
                <c:pt idx="87">
                  <c:v>85.168999999999997</c:v>
                </c:pt>
                <c:pt idx="88">
                  <c:v>85.22</c:v>
                </c:pt>
                <c:pt idx="89">
                  <c:v>82.932000000000002</c:v>
                </c:pt>
                <c:pt idx="90">
                  <c:v>85.186000000000007</c:v>
                </c:pt>
                <c:pt idx="91">
                  <c:v>85.61</c:v>
                </c:pt>
                <c:pt idx="92">
                  <c:v>83.492000000000004</c:v>
                </c:pt>
                <c:pt idx="93">
                  <c:v>84.406999999999996</c:v>
                </c:pt>
                <c:pt idx="94">
                  <c:v>83.542000000000002</c:v>
                </c:pt>
                <c:pt idx="95">
                  <c:v>83.78</c:v>
                </c:pt>
                <c:pt idx="96">
                  <c:v>84.287999999999997</c:v>
                </c:pt>
                <c:pt idx="97">
                  <c:v>85.457999999999998</c:v>
                </c:pt>
                <c:pt idx="98">
                  <c:v>84.626999999999995</c:v>
                </c:pt>
                <c:pt idx="99">
                  <c:v>82.322000000000003</c:v>
                </c:pt>
                <c:pt idx="100">
                  <c:v>82.22</c:v>
                </c:pt>
                <c:pt idx="101">
                  <c:v>81.203000000000003</c:v>
                </c:pt>
                <c:pt idx="102">
                  <c:v>85.831000000000003</c:v>
                </c:pt>
                <c:pt idx="103">
                  <c:v>84.542000000000002</c:v>
                </c:pt>
                <c:pt idx="104">
                  <c:v>86.203000000000003</c:v>
                </c:pt>
                <c:pt idx="105">
                  <c:v>89.694999999999993</c:v>
                </c:pt>
                <c:pt idx="106">
                  <c:v>93.084999999999994</c:v>
                </c:pt>
                <c:pt idx="107">
                  <c:v>97.287999999999997</c:v>
                </c:pt>
                <c:pt idx="108">
                  <c:v>100.91500000000001</c:v>
                </c:pt>
                <c:pt idx="109">
                  <c:v>102.017</c:v>
                </c:pt>
                <c:pt idx="110">
                  <c:v>100.119</c:v>
                </c:pt>
                <c:pt idx="111">
                  <c:v>101.03400000000001</c:v>
                </c:pt>
                <c:pt idx="112">
                  <c:v>95</c:v>
                </c:pt>
                <c:pt idx="113">
                  <c:v>93.457999999999998</c:v>
                </c:pt>
                <c:pt idx="114">
                  <c:v>87.203000000000003</c:v>
                </c:pt>
                <c:pt idx="115">
                  <c:v>82.78</c:v>
                </c:pt>
                <c:pt idx="116">
                  <c:v>84.745999999999995</c:v>
                </c:pt>
                <c:pt idx="117">
                  <c:v>79.626999999999995</c:v>
                </c:pt>
                <c:pt idx="118">
                  <c:v>80.135999999999996</c:v>
                </c:pt>
                <c:pt idx="119">
                  <c:v>80.626999999999995</c:v>
                </c:pt>
                <c:pt idx="120">
                  <c:v>79.287999999999997</c:v>
                </c:pt>
                <c:pt idx="121">
                  <c:v>80.236999999999995</c:v>
                </c:pt>
                <c:pt idx="122">
                  <c:v>80.864000000000004</c:v>
                </c:pt>
                <c:pt idx="123">
                  <c:v>77.983000000000004</c:v>
                </c:pt>
                <c:pt idx="124">
                  <c:v>79.932000000000002</c:v>
                </c:pt>
                <c:pt idx="125">
                  <c:v>79.406999999999996</c:v>
                </c:pt>
                <c:pt idx="126">
                  <c:v>81.084999999999994</c:v>
                </c:pt>
                <c:pt idx="127">
                  <c:v>78.864000000000004</c:v>
                </c:pt>
                <c:pt idx="128">
                  <c:v>80.016999999999996</c:v>
                </c:pt>
                <c:pt idx="129">
                  <c:v>82.051000000000002</c:v>
                </c:pt>
                <c:pt idx="130">
                  <c:v>81.168999999999997</c:v>
                </c:pt>
                <c:pt idx="131">
                  <c:v>82.441000000000003</c:v>
                </c:pt>
                <c:pt idx="132">
                  <c:v>85.119</c:v>
                </c:pt>
                <c:pt idx="133">
                  <c:v>88.965999999999994</c:v>
                </c:pt>
                <c:pt idx="134">
                  <c:v>89.034000000000006</c:v>
                </c:pt>
                <c:pt idx="135">
                  <c:v>94.22</c:v>
                </c:pt>
                <c:pt idx="136">
                  <c:v>91.525000000000006</c:v>
                </c:pt>
                <c:pt idx="137">
                  <c:v>90.441000000000003</c:v>
                </c:pt>
                <c:pt idx="138">
                  <c:v>85.525000000000006</c:v>
                </c:pt>
                <c:pt idx="139">
                  <c:v>83.271000000000001</c:v>
                </c:pt>
                <c:pt idx="140">
                  <c:v>77.881</c:v>
                </c:pt>
                <c:pt idx="141">
                  <c:v>78.39</c:v>
                </c:pt>
                <c:pt idx="142">
                  <c:v>76.492000000000004</c:v>
                </c:pt>
                <c:pt idx="143">
                  <c:v>76.78</c:v>
                </c:pt>
                <c:pt idx="144">
                  <c:v>77.424000000000007</c:v>
                </c:pt>
                <c:pt idx="145">
                  <c:v>78.948999999999998</c:v>
                </c:pt>
                <c:pt idx="146">
                  <c:v>76.203000000000003</c:v>
                </c:pt>
                <c:pt idx="147">
                  <c:v>76.915000000000006</c:v>
                </c:pt>
                <c:pt idx="148">
                  <c:v>77.39</c:v>
                </c:pt>
                <c:pt idx="149">
                  <c:v>76.932000000000002</c:v>
                </c:pt>
                <c:pt idx="150">
                  <c:v>76.796999999999997</c:v>
                </c:pt>
                <c:pt idx="151">
                  <c:v>74.575999999999993</c:v>
                </c:pt>
                <c:pt idx="152">
                  <c:v>77.424000000000007</c:v>
                </c:pt>
                <c:pt idx="153">
                  <c:v>75.525000000000006</c:v>
                </c:pt>
                <c:pt idx="154">
                  <c:v>74.831000000000003</c:v>
                </c:pt>
                <c:pt idx="155">
                  <c:v>76.153000000000006</c:v>
                </c:pt>
                <c:pt idx="156">
                  <c:v>74.034000000000006</c:v>
                </c:pt>
                <c:pt idx="157">
                  <c:v>75.948999999999998</c:v>
                </c:pt>
                <c:pt idx="158">
                  <c:v>73.831000000000003</c:v>
                </c:pt>
                <c:pt idx="159">
                  <c:v>74.575999999999993</c:v>
                </c:pt>
                <c:pt idx="160">
                  <c:v>75.915000000000006</c:v>
                </c:pt>
                <c:pt idx="161">
                  <c:v>74.575999999999993</c:v>
                </c:pt>
                <c:pt idx="162">
                  <c:v>76.135999999999996</c:v>
                </c:pt>
                <c:pt idx="163">
                  <c:v>78.135999999999996</c:v>
                </c:pt>
                <c:pt idx="164">
                  <c:v>75.135999999999996</c:v>
                </c:pt>
                <c:pt idx="165">
                  <c:v>74.067999999999998</c:v>
                </c:pt>
                <c:pt idx="166">
                  <c:v>72.168999999999997</c:v>
                </c:pt>
                <c:pt idx="167">
                  <c:v>74.168999999999997</c:v>
                </c:pt>
                <c:pt idx="168">
                  <c:v>75.051000000000002</c:v>
                </c:pt>
                <c:pt idx="169">
                  <c:v>75.168999999999997</c:v>
                </c:pt>
                <c:pt idx="170">
                  <c:v>76.22</c:v>
                </c:pt>
                <c:pt idx="171">
                  <c:v>75.745999999999995</c:v>
                </c:pt>
                <c:pt idx="172">
                  <c:v>74.881</c:v>
                </c:pt>
                <c:pt idx="173">
                  <c:v>72.034000000000006</c:v>
                </c:pt>
                <c:pt idx="174">
                  <c:v>74.846999999999994</c:v>
                </c:pt>
                <c:pt idx="175">
                  <c:v>76.254000000000005</c:v>
                </c:pt>
                <c:pt idx="176">
                  <c:v>75.373000000000005</c:v>
                </c:pt>
                <c:pt idx="177">
                  <c:v>73.203000000000003</c:v>
                </c:pt>
                <c:pt idx="178">
                  <c:v>74.881</c:v>
                </c:pt>
                <c:pt idx="179">
                  <c:v>72.78</c:v>
                </c:pt>
                <c:pt idx="180">
                  <c:v>74.492000000000004</c:v>
                </c:pt>
                <c:pt idx="181">
                  <c:v>72.525000000000006</c:v>
                </c:pt>
                <c:pt idx="182">
                  <c:v>74.831000000000003</c:v>
                </c:pt>
                <c:pt idx="183">
                  <c:v>73.915000000000006</c:v>
                </c:pt>
                <c:pt idx="184">
                  <c:v>75.575999999999993</c:v>
                </c:pt>
                <c:pt idx="185">
                  <c:v>72.846999999999994</c:v>
                </c:pt>
                <c:pt idx="186">
                  <c:v>74.78</c:v>
                </c:pt>
                <c:pt idx="187">
                  <c:v>72.796999999999997</c:v>
                </c:pt>
                <c:pt idx="188">
                  <c:v>72.745999999999995</c:v>
                </c:pt>
                <c:pt idx="189">
                  <c:v>73.22</c:v>
                </c:pt>
                <c:pt idx="190">
                  <c:v>75.965999999999994</c:v>
                </c:pt>
                <c:pt idx="191">
                  <c:v>74.712000000000003</c:v>
                </c:pt>
                <c:pt idx="192">
                  <c:v>73.084999999999994</c:v>
                </c:pt>
                <c:pt idx="193">
                  <c:v>72.694999999999993</c:v>
                </c:pt>
                <c:pt idx="194">
                  <c:v>75.153000000000006</c:v>
                </c:pt>
                <c:pt idx="195">
                  <c:v>71.881</c:v>
                </c:pt>
                <c:pt idx="196">
                  <c:v>75.61</c:v>
                </c:pt>
                <c:pt idx="197">
                  <c:v>75.22</c:v>
                </c:pt>
                <c:pt idx="198">
                  <c:v>71.322000000000003</c:v>
                </c:pt>
                <c:pt idx="199">
                  <c:v>73.677999999999997</c:v>
                </c:pt>
                <c:pt idx="200">
                  <c:v>72.441000000000003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98.321724474803403</c:v>
                </c:pt>
                <c:pt idx="3">
                  <c:v>98.429392298895337</c:v>
                </c:pt>
                <c:pt idx="4">
                  <c:v>98.53533928051769</c:v>
                </c:pt>
                <c:pt idx="5">
                  <c:v>98.639345062417291</c:v>
                </c:pt>
                <c:pt idx="6">
                  <c:v>98.741165918138577</c:v>
                </c:pt>
                <c:pt idx="7">
                  <c:v>98.840532943302492</c:v>
                </c:pt>
                <c:pt idx="8">
                  <c:v>98.937150237093761</c:v>
                </c:pt>
                <c:pt idx="9">
                  <c:v>99.030693107985527</c:v>
                </c:pt>
                <c:pt idx="10">
                  <c:v>99.120806346375886</c:v>
                </c:pt>
                <c:pt idx="11">
                  <c:v>99.207102616878899</c:v>
                </c:pt>
                <c:pt idx="12">
                  <c:v>99.289161034902563</c:v>
                </c:pt>
                <c:pt idx="13">
                  <c:v>99.366526006676281</c:v>
                </c:pt>
                <c:pt idx="14">
                  <c:v>99.438706430761783</c:v>
                </c:pt>
                <c:pt idx="15">
                  <c:v>99.505175385721373</c:v>
                </c:pt>
                <c:pt idx="16">
                  <c:v>99.565370469706821</c:v>
                </c:pt>
                <c:pt idx="17">
                  <c:v>99.618695025757788</c:v>
                </c:pt>
                <c:pt idx="18">
                  <c:v>99.664520604036625</c:v>
                </c:pt>
                <c:pt idx="19">
                  <c:v>99.70219121791439</c:v>
                </c:pt>
                <c:pt idx="20">
                  <c:v>99.731030309162648</c:v>
                </c:pt>
                <c:pt idx="21">
                  <c:v>99.750351950719562</c:v>
                </c:pt>
                <c:pt idx="22">
                  <c:v>99.759478838205524</c:v>
                </c:pt>
                <c:pt idx="23">
                  <c:v>99.757771275019948</c:v>
                </c:pt>
                <c:pt idx="24">
                  <c:v>99.744673937426853</c:v>
                </c:pt>
                <c:pt idx="25">
                  <c:v>99.719791081243002</c:v>
                </c:pt>
                <c:pt idx="26">
                  <c:v>99.683006417778614</c:v>
                </c:pt>
                <c:pt idx="27">
                  <c:v>99.634671485082251</c:v>
                </c:pt>
                <c:pt idx="28">
                  <c:v>99.57589609885035</c:v>
                </c:pt>
                <c:pt idx="29">
                  <c:v>99.50898605376851</c:v>
                </c:pt>
                <c:pt idx="30">
                  <c:v>99.438085537902069</c:v>
                </c:pt>
                <c:pt idx="31">
                  <c:v>99.370092422512471</c:v>
                </c:pt>
                <c:pt idx="32">
                  <c:v>99.315919871674467</c:v>
                </c:pt>
                <c:pt idx="33">
                  <c:v>99.292172048708025</c:v>
                </c:pt>
                <c:pt idx="34">
                  <c:v>99.323278042931108</c:v>
                </c:pt>
                <c:pt idx="35">
                  <c:v>99.444078769619779</c:v>
                </c:pt>
                <c:pt idx="36">
                  <c:v>99.702779700504479</c:v>
                </c:pt>
                <c:pt idx="37">
                  <c:v>100.16406446094963</c:v>
                </c:pt>
                <c:pt idx="38">
                  <c:v>100.9120137458919</c:v>
                </c:pt>
                <c:pt idx="39">
                  <c:v>102.05230366135103</c:v>
                </c:pt>
                <c:pt idx="40">
                  <c:v>103.71299278148511</c:v>
                </c:pt>
                <c:pt idx="41">
                  <c:v>106.04308587721538</c:v>
                </c:pt>
                <c:pt idx="42">
                  <c:v>109.20803206399937</c:v>
                </c:pt>
                <c:pt idx="43">
                  <c:v>113.38142614402923</c:v>
                </c:pt>
                <c:pt idx="44">
                  <c:v>118.73247531641537</c:v>
                </c:pt>
                <c:pt idx="45">
                  <c:v>125.40928706704121</c:v>
                </c:pt>
                <c:pt idx="46">
                  <c:v>133.51870831539358</c:v>
                </c:pt>
                <c:pt idx="47">
                  <c:v>143.10423369128503</c:v>
                </c:pt>
                <c:pt idx="48">
                  <c:v>154.12428573555326</c:v>
                </c:pt>
                <c:pt idx="49">
                  <c:v>166.43378604590885</c:v>
                </c:pt>
                <c:pt idx="50">
                  <c:v>179.77205171784661</c:v>
                </c:pt>
                <c:pt idx="51">
                  <c:v>193.75801393931874</c:v>
                </c:pt>
                <c:pt idx="52">
                  <c:v>207.88056303937097</c:v>
                </c:pt>
                <c:pt idx="53">
                  <c:v>221.41780343419128</c:v>
                </c:pt>
                <c:pt idx="54">
                  <c:v>233.10235798280127</c:v>
                </c:pt>
                <c:pt idx="55">
                  <c:v>240.37536644270844</c:v>
                </c:pt>
                <c:pt idx="56">
                  <c:v>238.84507634857039</c:v>
                </c:pt>
                <c:pt idx="57">
                  <c:v>223.86798443589714</c:v>
                </c:pt>
                <c:pt idx="58">
                  <c:v>195.05533415405759</c:v>
                </c:pt>
                <c:pt idx="59">
                  <c:v>159.51235329193139</c:v>
                </c:pt>
                <c:pt idx="60">
                  <c:v>128.22845906983562</c:v>
                </c:pt>
                <c:pt idx="61">
                  <c:v>108.24293881875921</c:v>
                </c:pt>
                <c:pt idx="62">
                  <c:v>99.341485403440927</c:v>
                </c:pt>
                <c:pt idx="63">
                  <c:v>97.45698891695001</c:v>
                </c:pt>
                <c:pt idx="64">
                  <c:v>99.041673840897289</c:v>
                </c:pt>
                <c:pt idx="65">
                  <c:v>102.44851564356102</c:v>
                </c:pt>
                <c:pt idx="66">
                  <c:v>107.27594259968137</c:v>
                </c:pt>
                <c:pt idx="67">
                  <c:v>113.562633389437</c:v>
                </c:pt>
                <c:pt idx="68">
                  <c:v>121.39864845248403</c:v>
                </c:pt>
                <c:pt idx="69">
                  <c:v>130.78975827213375</c:v>
                </c:pt>
                <c:pt idx="70">
                  <c:v>141.60376304225204</c:v>
                </c:pt>
                <c:pt idx="71">
                  <c:v>153.54265210689036</c:v>
                </c:pt>
                <c:pt idx="72">
                  <c:v>166.13399667273066</c:v>
                </c:pt>
                <c:pt idx="73">
                  <c:v>178.73289621336224</c:v>
                </c:pt>
                <c:pt idx="74">
                  <c:v>190.41685939179735</c:v>
                </c:pt>
                <c:pt idx="75">
                  <c:v>199.23403593032759</c:v>
                </c:pt>
                <c:pt idx="76">
                  <c:v>200.28898389920522</c:v>
                </c:pt>
                <c:pt idx="77">
                  <c:v>186.04675566231802</c:v>
                </c:pt>
                <c:pt idx="78">
                  <c:v>155.28355896384184</c:v>
                </c:pt>
                <c:pt idx="79">
                  <c:v>120.97398796769065</c:v>
                </c:pt>
                <c:pt idx="80">
                  <c:v>98.257009505170146</c:v>
                </c:pt>
                <c:pt idx="81">
                  <c:v>89.029563088431743</c:v>
                </c:pt>
                <c:pt idx="82">
                  <c:v>86.625882489175794</c:v>
                </c:pt>
                <c:pt idx="83">
                  <c:v>86.110958532837799</c:v>
                </c:pt>
                <c:pt idx="84">
                  <c:v>85.901791719668068</c:v>
                </c:pt>
                <c:pt idx="85">
                  <c:v>85.724052658840122</c:v>
                </c:pt>
                <c:pt idx="86">
                  <c:v>85.550230088852061</c:v>
                </c:pt>
                <c:pt idx="87">
                  <c:v>85.378565155632913</c:v>
                </c:pt>
                <c:pt idx="88">
                  <c:v>85.208875803803053</c:v>
                </c:pt>
                <c:pt idx="89">
                  <c:v>85.041071169064338</c:v>
                </c:pt>
                <c:pt idx="90">
                  <c:v>84.875135742683952</c:v>
                </c:pt>
                <c:pt idx="91">
                  <c:v>84.711215516252352</c:v>
                </c:pt>
                <c:pt idx="92">
                  <c:v>84.549802404422394</c:v>
                </c:pt>
                <c:pt idx="93">
                  <c:v>84.392099679840229</c:v>
                </c:pt>
                <c:pt idx="94">
                  <c:v>84.240698834876525</c:v>
                </c:pt>
                <c:pt idx="95">
                  <c:v>84.100745266134538</c:v>
                </c:pt>
                <c:pt idx="96">
                  <c:v>83.981789710868682</c:v>
                </c:pt>
                <c:pt idx="97">
                  <c:v>83.90046486478272</c:v>
                </c:pt>
                <c:pt idx="98">
                  <c:v>83.883926176219958</c:v>
                </c:pt>
                <c:pt idx="99">
                  <c:v>83.973595079038276</c:v>
                </c:pt>
                <c:pt idx="100">
                  <c:v>84.228140939464936</c:v>
                </c:pt>
                <c:pt idx="101">
                  <c:v>84.723946015510975</c:v>
                </c:pt>
                <c:pt idx="102">
                  <c:v>85.550752163465802</c:v>
                </c:pt>
                <c:pt idx="103">
                  <c:v>86.800029528035651</c:v>
                </c:pt>
                <c:pt idx="104">
                  <c:v>88.543784476975773</c:v>
                </c:pt>
                <c:pt idx="105">
                  <c:v>90.801583485063588</c:v>
                </c:pt>
                <c:pt idx="106">
                  <c:v>93.493926811143737</c:v>
                </c:pt>
                <c:pt idx="107">
                  <c:v>96.385385837054343</c:v>
                </c:pt>
                <c:pt idx="108">
                  <c:v>99.040377312789246</c:v>
                </c:pt>
                <c:pt idx="109">
                  <c:v>100.84747112618115</c:v>
                </c:pt>
                <c:pt idx="110">
                  <c:v>101.17837881526125</c:v>
                </c:pt>
                <c:pt idx="111">
                  <c:v>99.675477829842563</c:v>
                </c:pt>
                <c:pt idx="112">
                  <c:v>96.515568641869976</c:v>
                </c:pt>
                <c:pt idx="113">
                  <c:v>92.42391664969081</c:v>
                </c:pt>
                <c:pt idx="114">
                  <c:v>88.360476626627005</c:v>
                </c:pt>
                <c:pt idx="115">
                  <c:v>85.077297148977664</c:v>
                </c:pt>
                <c:pt idx="116">
                  <c:v>82.85809508161222</c:v>
                </c:pt>
                <c:pt idx="117">
                  <c:v>81.570081948136746</c:v>
                </c:pt>
                <c:pt idx="118">
                  <c:v>80.897403111691418</c:v>
                </c:pt>
                <c:pt idx="119">
                  <c:v>80.548053955047678</c:v>
                </c:pt>
                <c:pt idx="120">
                  <c:v>80.33708299769394</c:v>
                </c:pt>
                <c:pt idx="121">
                  <c:v>80.175236053345458</c:v>
                </c:pt>
                <c:pt idx="122">
                  <c:v>80.028763504544386</c:v>
                </c:pt>
                <c:pt idx="123">
                  <c:v>79.889016568121392</c:v>
                </c:pt>
                <c:pt idx="124">
                  <c:v>79.759487007578485</c:v>
                </c:pt>
                <c:pt idx="125">
                  <c:v>79.656156397985924</c:v>
                </c:pt>
                <c:pt idx="126">
                  <c:v>79.61718278999318</c:v>
                </c:pt>
                <c:pt idx="127">
                  <c:v>79.718316001087402</c:v>
                </c:pt>
                <c:pt idx="128">
                  <c:v>80.085163635889472</c:v>
                </c:pt>
                <c:pt idx="129">
                  <c:v>80.883929971578652</c:v>
                </c:pt>
                <c:pt idx="130">
                  <c:v>82.268449237585855</c:v>
                </c:pt>
                <c:pt idx="131">
                  <c:v>84.278415210917132</c:v>
                </c:pt>
                <c:pt idx="132">
                  <c:v>86.726454592306823</c:v>
                </c:pt>
                <c:pt idx="133">
                  <c:v>89.154931237377838</c:v>
                </c:pt>
                <c:pt idx="134">
                  <c:v>90.937488584936716</c:v>
                </c:pt>
                <c:pt idx="135">
                  <c:v>91.518436616580601</c:v>
                </c:pt>
                <c:pt idx="136">
                  <c:v>90.670962017515862</c:v>
                </c:pt>
                <c:pt idx="137">
                  <c:v>88.6121912347852</c:v>
                </c:pt>
                <c:pt idx="138">
                  <c:v>85.89621170919915</c:v>
                </c:pt>
                <c:pt idx="139">
                  <c:v>83.156425121730123</c:v>
                </c:pt>
                <c:pt idx="140">
                  <c:v>80.859612195158107</c:v>
                </c:pt>
                <c:pt idx="141">
                  <c:v>79.197627429862308</c:v>
                </c:pt>
                <c:pt idx="142">
                  <c:v>78.129055459741537</c:v>
                </c:pt>
                <c:pt idx="143">
                  <c:v>77.495259229038311</c:v>
                </c:pt>
                <c:pt idx="144">
                  <c:v>77.125919326068285</c:v>
                </c:pt>
                <c:pt idx="145">
                  <c:v>76.893635589357558</c:v>
                </c:pt>
                <c:pt idx="146">
                  <c:v>76.722729220802634</c:v>
                </c:pt>
                <c:pt idx="147">
                  <c:v>76.575772620508246</c:v>
                </c:pt>
                <c:pt idx="148">
                  <c:v>76.436993296857878</c:v>
                </c:pt>
                <c:pt idx="149">
                  <c:v>76.30064759448419</c:v>
                </c:pt>
                <c:pt idx="150">
                  <c:v>76.164907243922755</c:v>
                </c:pt>
                <c:pt idx="151">
                  <c:v>76.029254711839442</c:v>
                </c:pt>
                <c:pt idx="152">
                  <c:v>75.893553430297317</c:v>
                </c:pt>
                <c:pt idx="153">
                  <c:v>75.7577645949887</c:v>
                </c:pt>
                <c:pt idx="154">
                  <c:v>75.621872684016381</c:v>
                </c:pt>
                <c:pt idx="155">
                  <c:v>75.48586835038148</c:v>
                </c:pt>
                <c:pt idx="156">
                  <c:v>75.349744889050129</c:v>
                </c:pt>
                <c:pt idx="157">
                  <c:v>75.213497483908412</c:v>
                </c:pt>
                <c:pt idx="158">
                  <c:v>75.077122947003062</c:v>
                </c:pt>
                <c:pt idx="159">
                  <c:v>74.940619532949725</c:v>
                </c:pt>
                <c:pt idx="160">
                  <c:v>74.803986765277884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98.32172447479752</c:v>
                </c:pt>
                <c:pt idx="3">
                  <c:v>98.429392298877872</c:v>
                </c:pt>
                <c:pt idx="4">
                  <c:v>98.535339280466829</c:v>
                </c:pt>
                <c:pt idx="5">
                  <c:v>98.639345062272042</c:v>
                </c:pt>
                <c:pt idx="6">
                  <c:v>98.741165917731763</c:v>
                </c:pt>
                <c:pt idx="7">
                  <c:v>98.84053294218505</c:v>
                </c:pt>
                <c:pt idx="8">
                  <c:v>98.937150234083489</c:v>
                </c:pt>
                <c:pt idx="9">
                  <c:v>99.030693100032281</c:v>
                </c:pt>
                <c:pt idx="10">
                  <c:v>99.120806325767646</c:v>
                </c:pt>
                <c:pt idx="11">
                  <c:v>99.207102564507352</c:v>
                </c:pt>
                <c:pt idx="12">
                  <c:v>99.28916090437346</c:v>
                </c:pt>
                <c:pt idx="13">
                  <c:v>99.366525687613048</c:v>
                </c:pt>
                <c:pt idx="14">
                  <c:v>99.438705665863495</c:v>
                </c:pt>
                <c:pt idx="15">
                  <c:v>99.505173587313791</c:v>
                </c:pt>
                <c:pt idx="16">
                  <c:v>99.565366322744708</c:v>
                </c:pt>
                <c:pt idx="17">
                  <c:v>99.618685647341195</c:v>
                </c:pt>
                <c:pt idx="18">
                  <c:v>99.664499802927992</c:v>
                </c:pt>
                <c:pt idx="19">
                  <c:v>99.7021459697513</c:v>
                </c:pt>
                <c:pt idx="20">
                  <c:v>99.730933776800569</c:v>
                </c:pt>
                <c:pt idx="21">
                  <c:v>99.750149973484568</c:v>
                </c:pt>
                <c:pt idx="22">
                  <c:v>99.759064371717557</c:v>
                </c:pt>
                <c:pt idx="23">
                  <c:v>99.75693714465956</c:v>
                </c:pt>
                <c:pt idx="24">
                  <c:v>99.743027535196731</c:v>
                </c:pt>
                <c:pt idx="25">
                  <c:v>99.716603982846678</c:v>
                </c:pt>
                <c:pt idx="26">
                  <c:v>99.676955621834736</c:v>
                </c:pt>
                <c:pt idx="27">
                  <c:v>99.623405036173494</c:v>
                </c:pt>
                <c:pt idx="28">
                  <c:v>99.555322081332022</c:v>
                </c:pt>
                <c:pt idx="29">
                  <c:v>99.472138499412196</c:v>
                </c:pt>
                <c:pt idx="30">
                  <c:v>99.373362969930128</c:v>
                </c:pt>
                <c:pt idx="31">
                  <c:v>99.258596156914578</c:v>
                </c:pt>
                <c:pt idx="32">
                  <c:v>99.127545241760743</c:v>
                </c:pt>
                <c:pt idx="33">
                  <c:v>98.980037377450472</c:v>
                </c:pt>
                <c:pt idx="34">
                  <c:v>98.816031470728575</c:v>
                </c:pt>
                <c:pt idx="35">
                  <c:v>98.635627701175665</c:v>
                </c:pt>
                <c:pt idx="36">
                  <c:v>98.439074224726653</c:v>
                </c:pt>
                <c:pt idx="37">
                  <c:v>98.226770586363315</c:v>
                </c:pt>
                <c:pt idx="38">
                  <c:v>97.999267481502187</c:v>
                </c:pt>
                <c:pt idx="39">
                  <c:v>97.757262653370816</c:v>
                </c:pt>
                <c:pt idx="40">
                  <c:v>97.501592886129202</c:v>
                </c:pt>
                <c:pt idx="41">
                  <c:v>97.233222239247354</c:v>
                </c:pt>
                <c:pt idx="42">
                  <c:v>96.953226854157052</c:v>
                </c:pt>
                <c:pt idx="43">
                  <c:v>96.662776835172167</c:v>
                </c:pt>
                <c:pt idx="44">
                  <c:v>96.3631158496447</c:v>
                </c:pt>
                <c:pt idx="45">
                  <c:v>96.055539196159501</c:v>
                </c:pt>
                <c:pt idx="46">
                  <c:v>95.741371146736938</c:v>
                </c:pt>
                <c:pt idx="47">
                  <c:v>95.421942376365081</c:v>
                </c:pt>
                <c:pt idx="48">
                  <c:v>95.098568252184918</c:v>
                </c:pt>
                <c:pt idx="49">
                  <c:v>94.772528670996707</c:v>
                </c:pt>
                <c:pt idx="50">
                  <c:v>94.445050016483933</c:v>
                </c:pt>
                <c:pt idx="51">
                  <c:v>94.117289667839898</c:v>
                </c:pt>
                <c:pt idx="52">
                  <c:v>93.790323341278707</c:v>
                </c:pt>
                <c:pt idx="53">
                  <c:v>93.465135396657132</c:v>
                </c:pt>
                <c:pt idx="54">
                  <c:v>93.142612103000999</c:v>
                </c:pt>
                <c:pt idx="55">
                  <c:v>92.823537736704296</c:v>
                </c:pt>
                <c:pt idx="56">
                  <c:v>92.508593289512916</c:v>
                </c:pt>
                <c:pt idx="57">
                  <c:v>92.198357492451407</c:v>
                </c:pt>
                <c:pt idx="58">
                  <c:v>91.893309816587134</c:v>
                </c:pt>
                <c:pt idx="59">
                  <c:v>91.593835090067486</c:v>
                </c:pt>
                <c:pt idx="60">
                  <c:v>91.300229370000494</c:v>
                </c:pt>
                <c:pt idx="61">
                  <c:v>91.012706723501537</c:v>
                </c:pt>
                <c:pt idx="62">
                  <c:v>90.73140660036033</c:v>
                </c:pt>
                <c:pt idx="63">
                  <c:v>90.456401516180279</c:v>
                </c:pt>
                <c:pt idx="64">
                  <c:v>90.187704805814974</c:v>
                </c:pt>
                <c:pt idx="65">
                  <c:v>89.925278249371843</c:v>
                </c:pt>
                <c:pt idx="66">
                  <c:v>89.669039414522459</c:v>
                </c:pt>
                <c:pt idx="67">
                  <c:v>89.418868597583312</c:v>
                </c:pt>
                <c:pt idx="68">
                  <c:v>89.17461528062374</c:v>
                </c:pt>
                <c:pt idx="69">
                  <c:v>88.93610405207626</c:v>
                </c:pt>
                <c:pt idx="70">
                  <c:v>88.703139963722649</c:v>
                </c:pt>
                <c:pt idx="71">
                  <c:v>88.475513317593098</c:v>
                </c:pt>
                <c:pt idx="72">
                  <c:v>88.253003892539752</c:v>
                </c:pt>
                <c:pt idx="73">
                  <c:v>88.035384632474646</c:v>
                </c:pt>
                <c:pt idx="74">
                  <c:v>87.822424827005932</c:v>
                </c:pt>
                <c:pt idx="75">
                  <c:v>87.613892821006914</c:v>
                </c:pt>
                <c:pt idx="76">
                  <c:v>87.409558293030443</c:v>
                </c:pt>
                <c:pt idx="77">
                  <c:v>87.209194143930972</c:v>
                </c:pt>
                <c:pt idx="78">
                  <c:v>87.012578037009774</c:v>
                </c:pt>
                <c:pt idx="79">
                  <c:v>86.819493629840494</c:v>
                </c:pt>
                <c:pt idx="80">
                  <c:v>86.629731535979118</c:v>
                </c:pt>
                <c:pt idx="81">
                  <c:v>86.443090052279587</c:v>
                </c:pt>
                <c:pt idx="82">
                  <c:v>86.259375684736568</c:v>
                </c:pt>
                <c:pt idx="83">
                  <c:v>86.078403502822624</c:v>
                </c:pt>
                <c:pt idx="84">
                  <c:v>85.899997349307355</c:v>
                </c:pt>
                <c:pt idx="85">
                  <c:v>85.723989929629951</c:v>
                </c:pt>
                <c:pt idx="86">
                  <c:v>85.55022280211098</c:v>
                </c:pt>
                <c:pt idx="87">
                  <c:v>85.378546287676599</c:v>
                </c:pt>
                <c:pt idx="88">
                  <c:v>85.208819315353182</c:v>
                </c:pt>
                <c:pt idx="89">
                  <c:v>85.04090921758646</c:v>
                </c:pt>
                <c:pt idx="90">
                  <c:v>84.874691487447933</c:v>
                </c:pt>
                <c:pt idx="91">
                  <c:v>84.710049508007842</c:v>
                </c:pt>
                <c:pt idx="92">
                  <c:v>84.546874262569403</c:v>
                </c:pt>
                <c:pt idx="93">
                  <c:v>84.385064033057844</c:v>
                </c:pt>
                <c:pt idx="94">
                  <c:v>84.224524092627746</c:v>
                </c:pt>
                <c:pt idx="95">
                  <c:v>84.065166397474059</c:v>
                </c:pt>
                <c:pt idx="96">
                  <c:v>83.906909281890805</c:v>
                </c:pt>
                <c:pt idx="97">
                  <c:v>83.749677159799219</c:v>
                </c:pt>
                <c:pt idx="98">
                  <c:v>83.59340023524986</c:v>
                </c:pt>
                <c:pt idx="99">
                  <c:v>83.43801422377166</c:v>
                </c:pt>
                <c:pt idx="100">
                  <c:v>83.283460085885366</c:v>
                </c:pt>
                <c:pt idx="101">
                  <c:v>83.129683773602295</c:v>
                </c:pt>
                <c:pt idx="102">
                  <c:v>82.976635990281068</c:v>
                </c:pt>
                <c:pt idx="103">
                  <c:v>82.824271963803056</c:v>
                </c:pt>
                <c:pt idx="104">
                  <c:v>82.67255123264367</c:v>
                </c:pt>
                <c:pt idx="105">
                  <c:v>82.521437444050179</c:v>
                </c:pt>
                <c:pt idx="106">
                  <c:v>82.370898163184663</c:v>
                </c:pt>
                <c:pt idx="107">
                  <c:v>82.220904691745005</c:v>
                </c:pt>
                <c:pt idx="108">
                  <c:v>82.071431894238216</c:v>
                </c:pt>
                <c:pt idx="109">
                  <c:v>81.922458029748881</c:v>
                </c:pt>
                <c:pt idx="110">
                  <c:v>81.773964586724105</c:v>
                </c:pt>
                <c:pt idx="111">
                  <c:v>81.625936117996247</c:v>
                </c:pt>
                <c:pt idx="112">
                  <c:v>81.47836007299432</c:v>
                </c:pt>
                <c:pt idx="113">
                  <c:v>81.331226623875637</c:v>
                </c:pt>
                <c:pt idx="114">
                  <c:v>81.184528482159564</c:v>
                </c:pt>
                <c:pt idx="115">
                  <c:v>81.038260702393927</c:v>
                </c:pt>
                <c:pt idx="116">
                  <c:v>80.892420469462166</c:v>
                </c:pt>
                <c:pt idx="117">
                  <c:v>80.747006866377106</c:v>
                </c:pt>
                <c:pt idx="118">
                  <c:v>80.602020619842136</c:v>
                </c:pt>
                <c:pt idx="119">
                  <c:v>80.457463821519951</c:v>
                </c:pt>
                <c:pt idx="120">
                  <c:v>80.313339623859534</c:v>
                </c:pt>
                <c:pt idx="121">
                  <c:v>80.169651910505507</c:v>
                </c:pt>
                <c:pt idx="122">
                  <c:v>80.026404942745003</c:v>
                </c:pt>
                <c:pt idx="123">
                  <c:v>79.883602985110585</c:v>
                </c:pt>
                <c:pt idx="124">
                  <c:v>79.741249915097455</c:v>
                </c:pt>
                <c:pt idx="125">
                  <c:v>79.599348823885606</c:v>
                </c:pt>
                <c:pt idx="126">
                  <c:v>79.457901616868384</c:v>
                </c:pt>
                <c:pt idx="127">
                  <c:v>79.316908624534378</c:v>
                </c:pt>
                <c:pt idx="128">
                  <c:v>79.176368235669102</c:v>
                </c:pt>
                <c:pt idx="129">
                  <c:v>79.036276565769271</c:v>
                </c:pt>
                <c:pt idx="130">
                  <c:v>78.896627173836407</c:v>
                </c:pt>
                <c:pt idx="131">
                  <c:v>78.7574108402127</c:v>
                </c:pt>
                <c:pt idx="132">
                  <c:v>78.618615416761358</c:v>
                </c:pt>
                <c:pt idx="133">
                  <c:v>78.480225758471221</c:v>
                </c:pt>
                <c:pt idx="134">
                  <c:v>78.342223742547318</c:v>
                </c:pt>
                <c:pt idx="135">
                  <c:v>78.204588377397556</c:v>
                </c:pt>
                <c:pt idx="136">
                  <c:v>78.067295999864058</c:v>
                </c:pt>
                <c:pt idx="137">
                  <c:v>77.930320554870974</c:v>
                </c:pt>
                <c:pt idx="138">
                  <c:v>77.793633947679893</c:v>
                </c:pt>
                <c:pt idx="139">
                  <c:v>77.657206455476</c:v>
                </c:pt>
                <c:pt idx="140">
                  <c:v>77.52100718232299</c:v>
                </c:pt>
                <c:pt idx="141">
                  <c:v>77.385004539823527</c:v>
                </c:pt>
                <c:pt idx="142">
                  <c:v>77.249166735214899</c:v>
                </c:pt>
                <c:pt idx="143">
                  <c:v>77.113462249122222</c:v>
                </c:pt>
                <c:pt idx="144">
                  <c:v>76.97786028669104</c:v>
                </c:pt>
                <c:pt idx="145">
                  <c:v>76.842331188153551</c:v>
                </c:pt>
                <c:pt idx="146">
                  <c:v>76.706846787813987</c:v>
                </c:pt>
                <c:pt idx="147">
                  <c:v>76.571380713707285</c:v>
                </c:pt>
                <c:pt idx="148">
                  <c:v>76.435908623529798</c:v>
                </c:pt>
                <c:pt idx="149">
                  <c:v>76.300408375628948</c:v>
                </c:pt>
                <c:pt idx="150">
                  <c:v>76.164860136678911</c:v>
                </c:pt>
                <c:pt idx="151">
                  <c:v>76.029246430032003</c:v>
                </c:pt>
                <c:pt idx="152">
                  <c:v>75.893552130544506</c:v>
                </c:pt>
                <c:pt idx="153">
                  <c:v>75.75776441291336</c:v>
                </c:pt>
                <c:pt idx="154">
                  <c:v>75.621872661251999</c:v>
                </c:pt>
                <c:pt idx="155">
                  <c:v>75.48586834784146</c:v>
                </c:pt>
                <c:pt idx="156">
                  <c:v>75.349744888797218</c:v>
                </c:pt>
                <c:pt idx="157">
                  <c:v>75.213497483885945</c:v>
                </c:pt>
                <c:pt idx="158">
                  <c:v>75.077122947001286</c:v>
                </c:pt>
                <c:pt idx="159">
                  <c:v>74.940619532949597</c:v>
                </c:pt>
                <c:pt idx="160">
                  <c:v>74.80398676527787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101.35599999999999</c:v>
                </c:pt>
                <c:pt idx="1">
                  <c:v>100.288</c:v>
                </c:pt>
                <c:pt idx="2">
                  <c:v>104.017</c:v>
                </c:pt>
                <c:pt idx="3">
                  <c:v>100.84699999999999</c:v>
                </c:pt>
                <c:pt idx="4">
                  <c:v>102.136</c:v>
                </c:pt>
                <c:pt idx="5">
                  <c:v>100.339</c:v>
                </c:pt>
                <c:pt idx="6">
                  <c:v>100.678</c:v>
                </c:pt>
                <c:pt idx="7">
                  <c:v>98.965999999999994</c:v>
                </c:pt>
                <c:pt idx="8">
                  <c:v>100.30500000000001</c:v>
                </c:pt>
                <c:pt idx="9">
                  <c:v>99.39</c:v>
                </c:pt>
                <c:pt idx="10">
                  <c:v>101.729</c:v>
                </c:pt>
                <c:pt idx="11">
                  <c:v>99.236999999999995</c:v>
                </c:pt>
                <c:pt idx="12">
                  <c:v>98.441000000000003</c:v>
                </c:pt>
                <c:pt idx="13">
                  <c:v>97.61</c:v>
                </c:pt>
                <c:pt idx="14">
                  <c:v>98.474999999999994</c:v>
                </c:pt>
                <c:pt idx="15">
                  <c:v>97.644000000000005</c:v>
                </c:pt>
                <c:pt idx="16">
                  <c:v>100.96599999999999</c:v>
                </c:pt>
                <c:pt idx="17">
                  <c:v>99.034000000000006</c:v>
                </c:pt>
                <c:pt idx="18">
                  <c:v>99.932000000000002</c:v>
                </c:pt>
                <c:pt idx="19">
                  <c:v>99.406999999999996</c:v>
                </c:pt>
                <c:pt idx="20">
                  <c:v>97.067999999999998</c:v>
                </c:pt>
                <c:pt idx="21">
                  <c:v>98.864000000000004</c:v>
                </c:pt>
                <c:pt idx="22">
                  <c:v>99.677999999999997</c:v>
                </c:pt>
                <c:pt idx="23">
                  <c:v>99.864000000000004</c:v>
                </c:pt>
                <c:pt idx="24">
                  <c:v>99.881</c:v>
                </c:pt>
                <c:pt idx="25">
                  <c:v>99.373000000000005</c:v>
                </c:pt>
                <c:pt idx="26">
                  <c:v>97.186000000000007</c:v>
                </c:pt>
                <c:pt idx="27">
                  <c:v>100.407</c:v>
                </c:pt>
                <c:pt idx="28">
                  <c:v>97.948999999999998</c:v>
                </c:pt>
                <c:pt idx="29">
                  <c:v>99.525000000000006</c:v>
                </c:pt>
                <c:pt idx="30">
                  <c:v>99.932000000000002</c:v>
                </c:pt>
                <c:pt idx="31">
                  <c:v>99.338999999999999</c:v>
                </c:pt>
                <c:pt idx="32">
                  <c:v>100.322</c:v>
                </c:pt>
                <c:pt idx="33">
                  <c:v>101.678</c:v>
                </c:pt>
                <c:pt idx="34">
                  <c:v>100.78</c:v>
                </c:pt>
                <c:pt idx="35">
                  <c:v>103.119</c:v>
                </c:pt>
                <c:pt idx="36">
                  <c:v>103.678</c:v>
                </c:pt>
                <c:pt idx="37">
                  <c:v>105</c:v>
                </c:pt>
                <c:pt idx="38">
                  <c:v>104.627</c:v>
                </c:pt>
                <c:pt idx="39">
                  <c:v>106.64400000000001</c:v>
                </c:pt>
                <c:pt idx="40">
                  <c:v>107.03400000000001</c:v>
                </c:pt>
                <c:pt idx="41">
                  <c:v>107.627</c:v>
                </c:pt>
                <c:pt idx="42">
                  <c:v>109.746</c:v>
                </c:pt>
                <c:pt idx="43">
                  <c:v>112.322</c:v>
                </c:pt>
                <c:pt idx="44">
                  <c:v>116.458</c:v>
                </c:pt>
                <c:pt idx="45">
                  <c:v>122.508</c:v>
                </c:pt>
                <c:pt idx="46">
                  <c:v>128.96600000000001</c:v>
                </c:pt>
                <c:pt idx="47">
                  <c:v>136.08500000000001</c:v>
                </c:pt>
                <c:pt idx="48">
                  <c:v>147.40700000000001</c:v>
                </c:pt>
                <c:pt idx="49">
                  <c:v>162.38999999999999</c:v>
                </c:pt>
                <c:pt idx="50">
                  <c:v>180.136</c:v>
                </c:pt>
                <c:pt idx="51">
                  <c:v>197.74600000000001</c:v>
                </c:pt>
                <c:pt idx="52">
                  <c:v>210.661</c:v>
                </c:pt>
                <c:pt idx="53">
                  <c:v>221.661</c:v>
                </c:pt>
                <c:pt idx="54">
                  <c:v>226.52500000000001</c:v>
                </c:pt>
                <c:pt idx="55">
                  <c:v>230.74600000000001</c:v>
                </c:pt>
                <c:pt idx="56">
                  <c:v>229.25399999999999</c:v>
                </c:pt>
                <c:pt idx="57">
                  <c:v>224.119</c:v>
                </c:pt>
                <c:pt idx="58">
                  <c:v>207.91499999999999</c:v>
                </c:pt>
                <c:pt idx="59">
                  <c:v>177.40700000000001</c:v>
                </c:pt>
                <c:pt idx="60">
                  <c:v>135.559</c:v>
                </c:pt>
                <c:pt idx="61">
                  <c:v>106.254</c:v>
                </c:pt>
                <c:pt idx="62">
                  <c:v>100.492</c:v>
                </c:pt>
                <c:pt idx="63">
                  <c:v>98.067999999999998</c:v>
                </c:pt>
                <c:pt idx="64">
                  <c:v>101.373</c:v>
                </c:pt>
                <c:pt idx="65">
                  <c:v>102.254</c:v>
                </c:pt>
                <c:pt idx="66">
                  <c:v>104.64400000000001</c:v>
                </c:pt>
                <c:pt idx="67">
                  <c:v>107.729</c:v>
                </c:pt>
                <c:pt idx="68">
                  <c:v>115.864</c:v>
                </c:pt>
                <c:pt idx="69">
                  <c:v>124.271</c:v>
                </c:pt>
                <c:pt idx="70">
                  <c:v>138.94900000000001</c:v>
                </c:pt>
                <c:pt idx="71">
                  <c:v>151.15299999999999</c:v>
                </c:pt>
                <c:pt idx="72">
                  <c:v>165.72900000000001</c:v>
                </c:pt>
                <c:pt idx="73">
                  <c:v>176.27099999999999</c:v>
                </c:pt>
                <c:pt idx="74">
                  <c:v>187.27099999999999</c:v>
                </c:pt>
                <c:pt idx="75">
                  <c:v>192.339</c:v>
                </c:pt>
                <c:pt idx="76">
                  <c:v>193.40700000000001</c:v>
                </c:pt>
                <c:pt idx="77">
                  <c:v>188.458</c:v>
                </c:pt>
                <c:pt idx="78">
                  <c:v>172.559</c:v>
                </c:pt>
                <c:pt idx="79">
                  <c:v>140.62700000000001</c:v>
                </c:pt>
                <c:pt idx="80">
                  <c:v>104.52500000000001</c:v>
                </c:pt>
                <c:pt idx="81">
                  <c:v>90.78</c:v>
                </c:pt>
                <c:pt idx="82">
                  <c:v>87.796999999999997</c:v>
                </c:pt>
                <c:pt idx="83">
                  <c:v>86.39</c:v>
                </c:pt>
                <c:pt idx="84">
                  <c:v>86.948999999999998</c:v>
                </c:pt>
                <c:pt idx="85">
                  <c:v>86.525000000000006</c:v>
                </c:pt>
                <c:pt idx="86">
                  <c:v>87.168999999999997</c:v>
                </c:pt>
                <c:pt idx="87">
                  <c:v>84.846999999999994</c:v>
                </c:pt>
                <c:pt idx="88">
                  <c:v>86.051000000000002</c:v>
                </c:pt>
                <c:pt idx="89">
                  <c:v>85.558999999999997</c:v>
                </c:pt>
                <c:pt idx="90">
                  <c:v>83.424000000000007</c:v>
                </c:pt>
                <c:pt idx="91">
                  <c:v>85.983000000000004</c:v>
                </c:pt>
                <c:pt idx="92">
                  <c:v>85.626999999999995</c:v>
                </c:pt>
                <c:pt idx="93">
                  <c:v>86.016999999999996</c:v>
                </c:pt>
                <c:pt idx="94">
                  <c:v>85.135999999999996</c:v>
                </c:pt>
                <c:pt idx="95">
                  <c:v>85</c:v>
                </c:pt>
                <c:pt idx="96">
                  <c:v>84.983000000000004</c:v>
                </c:pt>
                <c:pt idx="97">
                  <c:v>87.831000000000003</c:v>
                </c:pt>
                <c:pt idx="98">
                  <c:v>83.864000000000004</c:v>
                </c:pt>
                <c:pt idx="99">
                  <c:v>83.153000000000006</c:v>
                </c:pt>
                <c:pt idx="100">
                  <c:v>84.897999999999996</c:v>
                </c:pt>
                <c:pt idx="101">
                  <c:v>87</c:v>
                </c:pt>
                <c:pt idx="102">
                  <c:v>85.406999999999996</c:v>
                </c:pt>
                <c:pt idx="103">
                  <c:v>85.846999999999994</c:v>
                </c:pt>
                <c:pt idx="104">
                  <c:v>87.61</c:v>
                </c:pt>
                <c:pt idx="105">
                  <c:v>90.034000000000006</c:v>
                </c:pt>
                <c:pt idx="106">
                  <c:v>94.965999999999994</c:v>
                </c:pt>
                <c:pt idx="107">
                  <c:v>97.186000000000007</c:v>
                </c:pt>
                <c:pt idx="108">
                  <c:v>99.051000000000002</c:v>
                </c:pt>
                <c:pt idx="109">
                  <c:v>101.712</c:v>
                </c:pt>
                <c:pt idx="110">
                  <c:v>103.322</c:v>
                </c:pt>
                <c:pt idx="111">
                  <c:v>102.508</c:v>
                </c:pt>
                <c:pt idx="112">
                  <c:v>102.47499999999999</c:v>
                </c:pt>
                <c:pt idx="113">
                  <c:v>94.983000000000004</c:v>
                </c:pt>
                <c:pt idx="114">
                  <c:v>93.254000000000005</c:v>
                </c:pt>
                <c:pt idx="115">
                  <c:v>89.016999999999996</c:v>
                </c:pt>
                <c:pt idx="116">
                  <c:v>84.254000000000005</c:v>
                </c:pt>
                <c:pt idx="117">
                  <c:v>81.474999999999994</c:v>
                </c:pt>
                <c:pt idx="118">
                  <c:v>81.948999999999998</c:v>
                </c:pt>
                <c:pt idx="119">
                  <c:v>82.322000000000003</c:v>
                </c:pt>
                <c:pt idx="120">
                  <c:v>82.305000000000007</c:v>
                </c:pt>
                <c:pt idx="121">
                  <c:v>79.864000000000004</c:v>
                </c:pt>
                <c:pt idx="122">
                  <c:v>81.677999999999997</c:v>
                </c:pt>
                <c:pt idx="123">
                  <c:v>81.186000000000007</c:v>
                </c:pt>
                <c:pt idx="124">
                  <c:v>80.626999999999995</c:v>
                </c:pt>
                <c:pt idx="125">
                  <c:v>81.457999999999998</c:v>
                </c:pt>
                <c:pt idx="126">
                  <c:v>79.558999999999997</c:v>
                </c:pt>
                <c:pt idx="127">
                  <c:v>79.846999999999994</c:v>
                </c:pt>
                <c:pt idx="128">
                  <c:v>77.373000000000005</c:v>
                </c:pt>
                <c:pt idx="129">
                  <c:v>83.034000000000006</c:v>
                </c:pt>
                <c:pt idx="130">
                  <c:v>82.424000000000007</c:v>
                </c:pt>
                <c:pt idx="131">
                  <c:v>84.694999999999993</c:v>
                </c:pt>
                <c:pt idx="132">
                  <c:v>84.661000000000001</c:v>
                </c:pt>
                <c:pt idx="133">
                  <c:v>84.965999999999994</c:v>
                </c:pt>
                <c:pt idx="134">
                  <c:v>88.492000000000004</c:v>
                </c:pt>
                <c:pt idx="135">
                  <c:v>89.287999999999997</c:v>
                </c:pt>
                <c:pt idx="136">
                  <c:v>91.897999999999996</c:v>
                </c:pt>
                <c:pt idx="137">
                  <c:v>91.881</c:v>
                </c:pt>
                <c:pt idx="138">
                  <c:v>93.203000000000003</c:v>
                </c:pt>
                <c:pt idx="139">
                  <c:v>89.271000000000001</c:v>
                </c:pt>
                <c:pt idx="140">
                  <c:v>84.507999999999996</c:v>
                </c:pt>
                <c:pt idx="141">
                  <c:v>81.644000000000005</c:v>
                </c:pt>
                <c:pt idx="142">
                  <c:v>80.084999999999994</c:v>
                </c:pt>
                <c:pt idx="143">
                  <c:v>78.983000000000004</c:v>
                </c:pt>
                <c:pt idx="144">
                  <c:v>76.507999999999996</c:v>
                </c:pt>
                <c:pt idx="145">
                  <c:v>79.712000000000003</c:v>
                </c:pt>
                <c:pt idx="146">
                  <c:v>78.915000000000006</c:v>
                </c:pt>
                <c:pt idx="147">
                  <c:v>77.745999999999995</c:v>
                </c:pt>
                <c:pt idx="148">
                  <c:v>77.542000000000002</c:v>
                </c:pt>
                <c:pt idx="149">
                  <c:v>76.084999999999994</c:v>
                </c:pt>
                <c:pt idx="150">
                  <c:v>78.474999999999994</c:v>
                </c:pt>
                <c:pt idx="151">
                  <c:v>77.763000000000005</c:v>
                </c:pt>
                <c:pt idx="152">
                  <c:v>77.203000000000003</c:v>
                </c:pt>
                <c:pt idx="153">
                  <c:v>76.168999999999997</c:v>
                </c:pt>
                <c:pt idx="154">
                  <c:v>79.492000000000004</c:v>
                </c:pt>
                <c:pt idx="155">
                  <c:v>77.965999999999994</c:v>
                </c:pt>
                <c:pt idx="156">
                  <c:v>77.78</c:v>
                </c:pt>
                <c:pt idx="157">
                  <c:v>75.355999999999995</c:v>
                </c:pt>
                <c:pt idx="158">
                  <c:v>77.593000000000004</c:v>
                </c:pt>
                <c:pt idx="159">
                  <c:v>77.948999999999998</c:v>
                </c:pt>
                <c:pt idx="160">
                  <c:v>77.373000000000005</c:v>
                </c:pt>
                <c:pt idx="161">
                  <c:v>76.831000000000003</c:v>
                </c:pt>
                <c:pt idx="162">
                  <c:v>75.965999999999994</c:v>
                </c:pt>
                <c:pt idx="163">
                  <c:v>76.186000000000007</c:v>
                </c:pt>
                <c:pt idx="164">
                  <c:v>76.186000000000007</c:v>
                </c:pt>
                <c:pt idx="165">
                  <c:v>75.507999999999996</c:v>
                </c:pt>
                <c:pt idx="166">
                  <c:v>74.542000000000002</c:v>
                </c:pt>
                <c:pt idx="167">
                  <c:v>76.424000000000007</c:v>
                </c:pt>
                <c:pt idx="168">
                  <c:v>76.525000000000006</c:v>
                </c:pt>
                <c:pt idx="169">
                  <c:v>75.135999999999996</c:v>
                </c:pt>
                <c:pt idx="170">
                  <c:v>75.016999999999996</c:v>
                </c:pt>
                <c:pt idx="171">
                  <c:v>73.338999999999999</c:v>
                </c:pt>
                <c:pt idx="172">
                  <c:v>77.153000000000006</c:v>
                </c:pt>
                <c:pt idx="173">
                  <c:v>75.254000000000005</c:v>
                </c:pt>
                <c:pt idx="174">
                  <c:v>74.305000000000007</c:v>
                </c:pt>
                <c:pt idx="175">
                  <c:v>75.457999999999998</c:v>
                </c:pt>
                <c:pt idx="176">
                  <c:v>75.728999999999999</c:v>
                </c:pt>
                <c:pt idx="177">
                  <c:v>74.677999999999997</c:v>
                </c:pt>
                <c:pt idx="178">
                  <c:v>75.831000000000003</c:v>
                </c:pt>
                <c:pt idx="179">
                  <c:v>76.457999999999998</c:v>
                </c:pt>
                <c:pt idx="180">
                  <c:v>74.813999999999993</c:v>
                </c:pt>
                <c:pt idx="181">
                  <c:v>76.084999999999994</c:v>
                </c:pt>
                <c:pt idx="182">
                  <c:v>74.254000000000005</c:v>
                </c:pt>
                <c:pt idx="183">
                  <c:v>72.661000000000001</c:v>
                </c:pt>
                <c:pt idx="184">
                  <c:v>75.661000000000001</c:v>
                </c:pt>
                <c:pt idx="185">
                  <c:v>74.051000000000002</c:v>
                </c:pt>
                <c:pt idx="186">
                  <c:v>75.236999999999995</c:v>
                </c:pt>
                <c:pt idx="187">
                  <c:v>73.78</c:v>
                </c:pt>
                <c:pt idx="188">
                  <c:v>75.831000000000003</c:v>
                </c:pt>
                <c:pt idx="189">
                  <c:v>74.712000000000003</c:v>
                </c:pt>
                <c:pt idx="190">
                  <c:v>75.525000000000006</c:v>
                </c:pt>
                <c:pt idx="191">
                  <c:v>71.236999999999995</c:v>
                </c:pt>
                <c:pt idx="192">
                  <c:v>73.813999999999993</c:v>
                </c:pt>
                <c:pt idx="193">
                  <c:v>73.965999999999994</c:v>
                </c:pt>
                <c:pt idx="194">
                  <c:v>73.355999999999995</c:v>
                </c:pt>
                <c:pt idx="195">
                  <c:v>71.897999999999996</c:v>
                </c:pt>
                <c:pt idx="196">
                  <c:v>75.287999999999997</c:v>
                </c:pt>
                <c:pt idx="197">
                  <c:v>73.983000000000004</c:v>
                </c:pt>
                <c:pt idx="198">
                  <c:v>75.525000000000006</c:v>
                </c:pt>
                <c:pt idx="199">
                  <c:v>74.626999999999995</c:v>
                </c:pt>
                <c:pt idx="200">
                  <c:v>74.575999999999993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99.342489946550927</c:v>
                </c:pt>
                <c:pt idx="1">
                  <c:v>99.389538094556244</c:v>
                </c:pt>
                <c:pt idx="2">
                  <c:v>99.435515531532033</c:v>
                </c:pt>
                <c:pt idx="3">
                  <c:v>99.480281353378103</c:v>
                </c:pt>
                <c:pt idx="4">
                  <c:v>99.523679148095425</c:v>
                </c:pt>
                <c:pt idx="5">
                  <c:v>99.565535679092918</c:v>
                </c:pt>
                <c:pt idx="6">
                  <c:v>99.605659529706855</c:v>
                </c:pt>
                <c:pt idx="7">
                  <c:v>99.643839725698399</c:v>
                </c:pt>
                <c:pt idx="8">
                  <c:v>99.679844357621604</c:v>
                </c:pt>
                <c:pt idx="9">
                  <c:v>99.713419231027061</c:v>
                </c:pt>
                <c:pt idx="10">
                  <c:v>99.744286579706952</c:v>
                </c:pt>
                <c:pt idx="11">
                  <c:v>99.772143885984462</c:v>
                </c:pt>
                <c:pt idx="12">
                  <c:v>99.796662863167526</c:v>
                </c:pt>
                <c:pt idx="13">
                  <c:v>99.817488670207325</c:v>
                </c:pt>
                <c:pt idx="14">
                  <c:v>99.834239450182423</c:v>
                </c:pt>
                <c:pt idx="15">
                  <c:v>99.846506317814757</c:v>
                </c:pt>
                <c:pt idx="16">
                  <c:v>99.853853976506429</c:v>
                </c:pt>
                <c:pt idx="17">
                  <c:v>99.855822239341109</c:v>
                </c:pt>
                <c:pt idx="18">
                  <c:v>99.851928889806985</c:v>
                </c:pt>
                <c:pt idx="19">
                  <c:v>99.841674593329913</c:v>
                </c:pt>
                <c:pt idx="20">
                  <c:v>99.82455103293708</c:v>
                </c:pt>
                <c:pt idx="21">
                  <c:v>99.80005420033774</c:v>
                </c:pt>
                <c:pt idx="22">
                  <c:v>99.767705981872339</c:v>
                </c:pt>
                <c:pt idx="23">
                  <c:v>99.727089043404305</c:v>
                </c:pt>
                <c:pt idx="24">
                  <c:v>99.677902794097221</c:v>
                </c:pt>
                <c:pt idx="25">
                  <c:v>99.620052177653392</c:v>
                </c:pt>
                <c:pt idx="26">
                  <c:v>99.553786456937431</c:v>
                </c:pt>
                <c:pt idx="27">
                  <c:v>99.479912158191993</c:v>
                </c:pt>
                <c:pt idx="28">
                  <c:v>99.400112785664177</c:v>
                </c:pt>
                <c:pt idx="29">
                  <c:v>99.317417186438803</c:v>
                </c:pt>
                <c:pt idx="30">
                  <c:v>99.236867186426267</c:v>
                </c:pt>
                <c:pt idx="31">
                  <c:v>99.166440996802422</c:v>
                </c:pt>
                <c:pt idx="32">
                  <c:v>99.118288416523797</c:v>
                </c:pt>
                <c:pt idx="33">
                  <c:v>99.110322411269237</c:v>
                </c:pt>
                <c:pt idx="34">
                  <c:v>99.168183844144863</c:v>
                </c:pt>
                <c:pt idx="35">
                  <c:v>99.327546650246887</c:v>
                </c:pt>
                <c:pt idx="36">
                  <c:v>99.63665573505321</c:v>
                </c:pt>
                <c:pt idx="37">
                  <c:v>100.15888887197784</c:v>
                </c:pt>
                <c:pt idx="38">
                  <c:v>100.97501201037676</c:v>
                </c:pt>
                <c:pt idx="39">
                  <c:v>102.18466744507435</c:v>
                </c:pt>
                <c:pt idx="40">
                  <c:v>103.90651780053446</c:v>
                </c:pt>
                <c:pt idx="41">
                  <c:v>106.27639557872936</c:v>
                </c:pt>
                <c:pt idx="42">
                  <c:v>109.44281325787274</c:v>
                </c:pt>
                <c:pt idx="43">
                  <c:v>113.55930728954581</c:v>
                </c:pt>
                <c:pt idx="44">
                  <c:v>118.77334668657721</c:v>
                </c:pt>
                <c:pt idx="45">
                  <c:v>125.21194050431492</c:v>
                </c:pt>
                <c:pt idx="46">
                  <c:v>132.96460798916186</c:v>
                </c:pt>
                <c:pt idx="47">
                  <c:v>142.06497669253517</c:v>
                </c:pt>
                <c:pt idx="48">
                  <c:v>152.47286045745506</c:v>
                </c:pt>
                <c:pt idx="49">
                  <c:v>164.05912453806536</c:v>
                </c:pt>
                <c:pt idx="50">
                  <c:v>176.59577303232643</c:v>
                </c:pt>
                <c:pt idx="51">
                  <c:v>189.75261073397556</c:v>
                </c:pt>
                <c:pt idx="52">
                  <c:v>203.09426787395847</c:v>
                </c:pt>
                <c:pt idx="53">
                  <c:v>216.03648752102893</c:v>
                </c:pt>
                <c:pt idx="54">
                  <c:v>227.62583976426316</c:v>
                </c:pt>
                <c:pt idx="55">
                  <c:v>235.9448546817776</c:v>
                </c:pt>
                <c:pt idx="56">
                  <c:v>237.38934113076175</c:v>
                </c:pt>
                <c:pt idx="57">
                  <c:v>227.28779763924928</c:v>
                </c:pt>
                <c:pt idx="58">
                  <c:v>203.40772614386569</c:v>
                </c:pt>
                <c:pt idx="59">
                  <c:v>170.10815448975453</c:v>
                </c:pt>
                <c:pt idx="60">
                  <c:v>137.37010667096089</c:v>
                </c:pt>
                <c:pt idx="61">
                  <c:v>113.920268580247</c:v>
                </c:pt>
                <c:pt idx="62">
                  <c:v>101.87892655034197</c:v>
                </c:pt>
                <c:pt idx="63">
                  <c:v>98.123575231481098</c:v>
                </c:pt>
                <c:pt idx="64">
                  <c:v>98.769609386324817</c:v>
                </c:pt>
                <c:pt idx="65">
                  <c:v>101.5877978090265</c:v>
                </c:pt>
                <c:pt idx="66">
                  <c:v>105.85246387406212</c:v>
                </c:pt>
                <c:pt idx="67">
                  <c:v>111.50254547387624</c:v>
                </c:pt>
                <c:pt idx="68">
                  <c:v>118.62603019290867</c:v>
                </c:pt>
                <c:pt idx="69">
                  <c:v>127.26431354679958</c:v>
                </c:pt>
                <c:pt idx="70">
                  <c:v>137.34217409820147</c:v>
                </c:pt>
                <c:pt idx="71">
                  <c:v>148.63410393796445</c:v>
                </c:pt>
                <c:pt idx="72">
                  <c:v>160.74884447213549</c:v>
                </c:pt>
                <c:pt idx="73">
                  <c:v>173.12502165791344</c:v>
                </c:pt>
                <c:pt idx="74">
                  <c:v>184.96362054869221</c:v>
                </c:pt>
                <c:pt idx="75">
                  <c:v>194.761486880798</c:v>
                </c:pt>
                <c:pt idx="76">
                  <c:v>199.00033581329023</c:v>
                </c:pt>
                <c:pt idx="77">
                  <c:v>191.55946814111229</c:v>
                </c:pt>
                <c:pt idx="78">
                  <c:v>168.55310860611468</c:v>
                </c:pt>
                <c:pt idx="79">
                  <c:v>136.41544475472216</c:v>
                </c:pt>
                <c:pt idx="80">
                  <c:v>109.02059533672717</c:v>
                </c:pt>
                <c:pt idx="81">
                  <c:v>94.025381535963575</c:v>
                </c:pt>
                <c:pt idx="82">
                  <c:v>88.626636261029063</c:v>
                </c:pt>
                <c:pt idx="83">
                  <c:v>87.256897667151151</c:v>
                </c:pt>
                <c:pt idx="84">
                  <c:v>86.90735768826066</c:v>
                </c:pt>
                <c:pt idx="85">
                  <c:v>86.720596960127878</c:v>
                </c:pt>
                <c:pt idx="86">
                  <c:v>86.55169969510419</c:v>
                </c:pt>
                <c:pt idx="87">
                  <c:v>86.385423979438173</c:v>
                </c:pt>
                <c:pt idx="88">
                  <c:v>86.220676445494291</c:v>
                </c:pt>
                <c:pt idx="89">
                  <c:v>86.057345350631493</c:v>
                </c:pt>
                <c:pt idx="90">
                  <c:v>85.895412847246462</c:v>
                </c:pt>
                <c:pt idx="91">
                  <c:v>85.734978802028238</c:v>
                </c:pt>
                <c:pt idx="92">
                  <c:v>85.576396733136022</c:v>
                </c:pt>
                <c:pt idx="93">
                  <c:v>85.42055148818649</c:v>
                </c:pt>
                <c:pt idx="94">
                  <c:v>85.269386861628007</c:v>
                </c:pt>
                <c:pt idx="95">
                  <c:v>85.126841287892972</c:v>
                </c:pt>
                <c:pt idx="96">
                  <c:v>85.000386532388106</c:v>
                </c:pt>
                <c:pt idx="97">
                  <c:v>84.903350146690485</c:v>
                </c:pt>
                <c:pt idx="98">
                  <c:v>84.858078413176116</c:v>
                </c:pt>
                <c:pt idx="99">
                  <c:v>84.899697726533219</c:v>
                </c:pt>
                <c:pt idx="100">
                  <c:v>85.079724219741934</c:v>
                </c:pt>
                <c:pt idx="101">
                  <c:v>85.468103515669299</c:v>
                </c:pt>
                <c:pt idx="102">
                  <c:v>86.151610452993737</c:v>
                </c:pt>
                <c:pt idx="103">
                  <c:v>87.226164150168543</c:v>
                </c:pt>
                <c:pt idx="104">
                  <c:v>88.780655823284874</c:v>
                </c:pt>
                <c:pt idx="105">
                  <c:v>90.870069794058239</c:v>
                </c:pt>
                <c:pt idx="106">
                  <c:v>93.475652714480802</c:v>
                </c:pt>
                <c:pt idx="107">
                  <c:v>96.451506367719588</c:v>
                </c:pt>
                <c:pt idx="108">
                  <c:v>99.46743079359625</c:v>
                </c:pt>
                <c:pt idx="109">
                  <c:v>101.98493115289475</c:v>
                </c:pt>
                <c:pt idx="110">
                  <c:v>103.33358244679812</c:v>
                </c:pt>
                <c:pt idx="111">
                  <c:v>102.93640869989925</c:v>
                </c:pt>
                <c:pt idx="112">
                  <c:v>100.62079850745722</c:v>
                </c:pt>
                <c:pt idx="113">
                  <c:v>96.811136370057582</c:v>
                </c:pt>
                <c:pt idx="114">
                  <c:v>92.405941651253755</c:v>
                </c:pt>
                <c:pt idx="115">
                  <c:v>88.369556709068888</c:v>
                </c:pt>
                <c:pt idx="116">
                  <c:v>85.316891107207312</c:v>
                </c:pt>
                <c:pt idx="117">
                  <c:v>83.365384942205296</c:v>
                </c:pt>
                <c:pt idx="118">
                  <c:v>82.280106598535468</c:v>
                </c:pt>
                <c:pt idx="119">
                  <c:v>81.723780885861629</c:v>
                </c:pt>
                <c:pt idx="120">
                  <c:v>81.42775180113334</c:v>
                </c:pt>
                <c:pt idx="121">
                  <c:v>81.236966116530951</c:v>
                </c:pt>
                <c:pt idx="122">
                  <c:v>81.081757261867594</c:v>
                </c:pt>
                <c:pt idx="123">
                  <c:v>80.937240879566104</c:v>
                </c:pt>
                <c:pt idx="124">
                  <c:v>80.79715949800061</c:v>
                </c:pt>
                <c:pt idx="125">
                  <c:v>80.663471550983331</c:v>
                </c:pt>
                <c:pt idx="126">
                  <c:v>80.546354295775288</c:v>
                </c:pt>
                <c:pt idx="127">
                  <c:v>80.471538469260508</c:v>
                </c:pt>
                <c:pt idx="128">
                  <c:v>80.493619435995001</c:v>
                </c:pt>
                <c:pt idx="129">
                  <c:v>80.710874692969497</c:v>
                </c:pt>
                <c:pt idx="130">
                  <c:v>81.268848283899302</c:v>
                </c:pt>
                <c:pt idx="131">
                  <c:v>82.332032603017893</c:v>
                </c:pt>
                <c:pt idx="132">
                  <c:v>84.007927545545755</c:v>
                </c:pt>
                <c:pt idx="133">
                  <c:v>86.236954185788804</c:v>
                </c:pt>
                <c:pt idx="134">
                  <c:v>88.706841675320533</c:v>
                </c:pt>
                <c:pt idx="135">
                  <c:v>90.873402713640132</c:v>
                </c:pt>
                <c:pt idx="136">
                  <c:v>92.128667624134877</c:v>
                </c:pt>
                <c:pt idx="137">
                  <c:v>92.057183645030491</c:v>
                </c:pt>
                <c:pt idx="138">
                  <c:v>90.635787225705485</c:v>
                </c:pt>
                <c:pt idx="139">
                  <c:v>88.246910134540698</c:v>
                </c:pt>
                <c:pt idx="140">
                  <c:v>85.495294608172529</c:v>
                </c:pt>
                <c:pt idx="141">
                  <c:v>82.947226051019797</c:v>
                </c:pt>
                <c:pt idx="142">
                  <c:v>80.944172409591744</c:v>
                </c:pt>
                <c:pt idx="143">
                  <c:v>79.56575158300214</c:v>
                </c:pt>
                <c:pt idx="144">
                  <c:v>78.710425714571784</c:v>
                </c:pt>
                <c:pt idx="145">
                  <c:v>78.210098816325328</c:v>
                </c:pt>
                <c:pt idx="146">
                  <c:v>77.912867182876255</c:v>
                </c:pt>
                <c:pt idx="147">
                  <c:v>77.715514900220157</c:v>
                </c:pt>
                <c:pt idx="148">
                  <c:v>77.560854477350532</c:v>
                </c:pt>
                <c:pt idx="149">
                  <c:v>77.422151130816431</c:v>
                </c:pt>
                <c:pt idx="150">
                  <c:v>77.288662324062273</c:v>
                </c:pt>
                <c:pt idx="151">
                  <c:v>77.156630076381802</c:v>
                </c:pt>
                <c:pt idx="152">
                  <c:v>77.024893461098529</c:v>
                </c:pt>
                <c:pt idx="153">
                  <c:v>76.893125899492617</c:v>
                </c:pt>
                <c:pt idx="154">
                  <c:v>76.761235740296584</c:v>
                </c:pt>
                <c:pt idx="155">
                  <c:v>76.629191096832642</c:v>
                </c:pt>
                <c:pt idx="156">
                  <c:v>76.496975359666578</c:v>
                </c:pt>
                <c:pt idx="157">
                  <c:v>76.364577203579898</c:v>
                </c:pt>
                <c:pt idx="158">
                  <c:v>76.231988463382947</c:v>
                </c:pt>
                <c:pt idx="159">
                  <c:v>76.09920356457323</c:v>
                </c:pt>
                <c:pt idx="160">
                  <c:v>75.966219218454782</c:v>
                </c:pt>
                <c:pt idx="161">
                  <c:v>75.833034156990607</c:v>
                </c:pt>
                <c:pt idx="162">
                  <c:v>75.699648877472441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99.34248994654763</c:v>
                </c:pt>
                <c:pt idx="1">
                  <c:v>99.389538094546708</c:v>
                </c:pt>
                <c:pt idx="2">
                  <c:v>99.435515531504905</c:v>
                </c:pt>
                <c:pt idx="3">
                  <c:v>99.480281353302317</c:v>
                </c:pt>
                <c:pt idx="4">
                  <c:v>99.523679147887535</c:v>
                </c:pt>
                <c:pt idx="5">
                  <c:v>99.565535678532981</c:v>
                </c:pt>
                <c:pt idx="6">
                  <c:v>99.605659528225942</c:v>
                </c:pt>
                <c:pt idx="7">
                  <c:v>99.643839721852487</c:v>
                </c:pt>
                <c:pt idx="8">
                  <c:v>99.679844347814338</c:v>
                </c:pt>
                <c:pt idx="9">
                  <c:v>99.713419206470007</c:v>
                </c:pt>
                <c:pt idx="10">
                  <c:v>99.744286519328355</c:v>
                </c:pt>
                <c:pt idx="11">
                  <c:v>99.772143740214318</c:v>
                </c:pt>
                <c:pt idx="12">
                  <c:v>99.796662517599984</c:v>
                </c:pt>
                <c:pt idx="13">
                  <c:v>99.817487865799848</c:v>
                </c:pt>
                <c:pt idx="14">
                  <c:v>99.834237611536807</c:v>
                </c:pt>
                <c:pt idx="15">
                  <c:v>99.846502191154158</c:v>
                </c:pt>
                <c:pt idx="16">
                  <c:v>99.853844882018407</c:v>
                </c:pt>
                <c:pt idx="17">
                  <c:v>99.855802558822276</c:v>
                </c:pt>
                <c:pt idx="18">
                  <c:v>99.851887070809624</c:v>
                </c:pt>
                <c:pt idx="19">
                  <c:v>99.841587338500716</c:v>
                </c:pt>
                <c:pt idx="20">
                  <c:v>99.824372267270078</c:v>
                </c:pt>
                <c:pt idx="21">
                  <c:v>99.799694568991484</c:v>
                </c:pt>
                <c:pt idx="22">
                  <c:v>99.766995570756805</c:v>
                </c:pt>
                <c:pt idx="23">
                  <c:v>99.725711070298132</c:v>
                </c:pt>
                <c:pt idx="24">
                  <c:v>99.675278270274276</c:v>
                </c:pt>
                <c:pt idx="25">
                  <c:v>99.615143787444552</c:v>
                </c:pt>
                <c:pt idx="26">
                  <c:v>99.544772687871614</c:v>
                </c:pt>
                <c:pt idx="27">
                  <c:v>99.463658446295369</c:v>
                </c:pt>
                <c:pt idx="28">
                  <c:v>99.371333668193216</c:v>
                </c:pt>
                <c:pt idx="29">
                  <c:v>99.267381349267424</c:v>
                </c:pt>
                <c:pt idx="30">
                  <c:v>99.151446382699788</c:v>
                </c:pt>
                <c:pt idx="31">
                  <c:v>99.023246963979318</c:v>
                </c:pt>
                <c:pt idx="32">
                  <c:v>98.882585491696432</c:v>
                </c:pt>
                <c:pt idx="33">
                  <c:v>98.729358526056743</c:v>
                </c:pt>
                <c:pt idx="34">
                  <c:v>98.563565350515958</c:v>
                </c:pt>
                <c:pt idx="35">
                  <c:v>98.385314690624057</c:v>
                </c:pt>
                <c:pt idx="36">
                  <c:v>98.194829181174569</c:v>
                </c:pt>
                <c:pt idx="37">
                  <c:v>97.992447239259477</c:v>
                </c:pt>
                <c:pt idx="38">
                  <c:v>97.778622095401133</c:v>
                </c:pt>
                <c:pt idx="39">
                  <c:v>97.553917853308675</c:v>
                </c:pt>
                <c:pt idx="40">
                  <c:v>97.319002584005929</c:v>
                </c:pt>
                <c:pt idx="41">
                  <c:v>97.074638602893131</c:v>
                </c:pt>
                <c:pt idx="42">
                  <c:v>96.821670218151652</c:v>
                </c:pt>
                <c:pt idx="43">
                  <c:v>96.561009364908273</c:v>
                </c:pt>
                <c:pt idx="44">
                  <c:v>96.29361964180508</c:v>
                </c:pt>
                <c:pt idx="45">
                  <c:v>96.0204993371825</c:v>
                </c:pt>
                <c:pt idx="46">
                  <c:v>95.742664066033967</c:v>
                </c:pt>
                <c:pt idx="47">
                  <c:v>95.461129634723946</c:v>
                </c:pt>
                <c:pt idx="48">
                  <c:v>95.176895710159428</c:v>
                </c:pt>
                <c:pt idx="49">
                  <c:v>94.890930798749551</c:v>
                </c:pt>
                <c:pt idx="50">
                  <c:v>94.604158945500131</c:v>
                </c:pt>
                <c:pt idx="51">
                  <c:v>94.317448453767554</c:v>
                </c:pt>
                <c:pt idx="52">
                  <c:v>94.031602810666598</c:v>
                </c:pt>
                <c:pt idx="53">
                  <c:v>93.747353890405833</c:v>
                </c:pt>
                <c:pt idx="54">
                  <c:v>93.465357405058398</c:v>
                </c:pt>
                <c:pt idx="55">
                  <c:v>93.186190484776091</c:v>
                </c:pt>
                <c:pt idx="56">
                  <c:v>92.910351200491078</c:v>
                </c:pt>
                <c:pt idx="57">
                  <c:v>92.638259793021717</c:v>
                </c:pt>
                <c:pt idx="58">
                  <c:v>92.37026134279435</c:v>
                </c:pt>
                <c:pt idx="59">
                  <c:v>92.106629602361764</c:v>
                </c:pt>
                <c:pt idx="60">
                  <c:v>91.847571716892446</c:v>
                </c:pt>
                <c:pt idx="61">
                  <c:v>91.593233572693435</c:v>
                </c:pt>
                <c:pt idx="62">
                  <c:v>91.343705537359241</c:v>
                </c:pt>
                <c:pt idx="63">
                  <c:v>91.099028384230763</c:v>
                </c:pt>
                <c:pt idx="64">
                  <c:v>90.859199225772912</c:v>
                </c:pt>
                <c:pt idx="65">
                  <c:v>90.62417731299206</c:v>
                </c:pt>
                <c:pt idx="66">
                  <c:v>90.393889589372648</c:v>
                </c:pt>
                <c:pt idx="67">
                  <c:v>90.168235916778997</c:v>
                </c:pt>
                <c:pt idx="68">
                  <c:v>89.947093916557037</c:v>
                </c:pt>
                <c:pt idx="69">
                  <c:v>89.730323391266211</c:v>
                </c:pt>
                <c:pt idx="70">
                  <c:v>89.517770310969595</c:v>
                </c:pt>
                <c:pt idx="71">
                  <c:v>89.309270362917658</c:v>
                </c:pt>
                <c:pt idx="72">
                  <c:v>89.104652075045394</c:v>
                </c:pt>
                <c:pt idx="73">
                  <c:v>88.903739532320444</c:v>
                </c:pt>
                <c:pt idx="74">
                  <c:v>88.706354711033967</c:v>
                </c:pt>
                <c:pt idx="75">
                  <c:v>88.512319460029858</c:v>
                </c:pt>
                <c:pt idx="76">
                  <c:v>88.321457160017914</c:v>
                </c:pt>
                <c:pt idx="77">
                  <c:v>88.133594092880898</c:v>
                </c:pt>
                <c:pt idx="78">
                  <c:v>87.948560552584496</c:v>
                </c:pt>
                <c:pt idx="79">
                  <c:v>87.766191728217308</c:v>
                </c:pt>
                <c:pt idx="80">
                  <c:v>87.586328388054852</c:v>
                </c:pt>
                <c:pt idx="81">
                  <c:v>87.408817391552574</c:v>
                </c:pt>
                <c:pt idx="82">
                  <c:v>87.23351205397681</c:v>
                </c:pt>
                <c:pt idx="83">
                  <c:v>87.060272386100536</c:v>
                </c:pt>
                <c:pt idx="84">
                  <c:v>86.888965229109772</c:v>
                </c:pt>
                <c:pt idx="85">
                  <c:v>86.71946430265271</c:v>
                </c:pt>
                <c:pt idx="86">
                  <c:v>86.551650181859941</c:v>
                </c:pt>
                <c:pt idx="87">
                  <c:v>86.385410217201425</c:v>
                </c:pt>
                <c:pt idx="88">
                  <c:v>86.220638409238603</c:v>
                </c:pt>
                <c:pt idx="89">
                  <c:v>86.057235248687249</c:v>
                </c:pt>
                <c:pt idx="90">
                  <c:v>85.895107530725483</c:v>
                </c:pt>
                <c:pt idx="91">
                  <c:v>85.734168151159935</c:v>
                </c:pt>
                <c:pt idx="92">
                  <c:v>85.574335890889515</c:v>
                </c:pt>
                <c:pt idx="93">
                  <c:v>85.415535194071893</c:v>
                </c:pt>
                <c:pt idx="94">
                  <c:v>85.257695944488091</c:v>
                </c:pt>
                <c:pt idx="95">
                  <c:v>85.100753243804419</c:v>
                </c:pt>
                <c:pt idx="96">
                  <c:v>84.94464719473325</c:v>
                </c:pt>
                <c:pt idx="97">
                  <c:v>84.789322691481132</c:v>
                </c:pt>
                <c:pt idx="98">
                  <c:v>84.634729219334531</c:v>
                </c:pt>
                <c:pt idx="99">
                  <c:v>84.480820664751533</c:v>
                </c:pt>
                <c:pt idx="100">
                  <c:v>84.327555136897288</c:v>
                </c:pt>
                <c:pt idx="101">
                  <c:v>84.174894801163802</c:v>
                </c:pt>
                <c:pt idx="102">
                  <c:v>84.022805724844517</c:v>
                </c:pt>
                <c:pt idx="103">
                  <c:v>83.871257734779235</c:v>
                </c:pt>
                <c:pt idx="104">
                  <c:v>83.720224286435126</c:v>
                </c:pt>
                <c:pt idx="105">
                  <c:v>83.569682343540606</c:v>
                </c:pt>
                <c:pt idx="106">
                  <c:v>83.419612267028512</c:v>
                </c:pt>
                <c:pt idx="107">
                  <c:v>83.269997711673483</c:v>
                </c:pt>
                <c:pt idx="108">
                  <c:v>83.120825528419005</c:v>
                </c:pt>
                <c:pt idx="109">
                  <c:v>82.972085669984352</c:v>
                </c:pt>
                <c:pt idx="110">
                  <c:v>82.823771096921988</c:v>
                </c:pt>
                <c:pt idx="111">
                  <c:v>82.675877680870641</c:v>
                </c:pt>
                <c:pt idx="112">
                  <c:v>82.528404101328675</c:v>
                </c:pt>
                <c:pt idx="113">
                  <c:v>82.38135173187581</c:v>
                </c:pt>
                <c:pt idx="114">
                  <c:v>82.234724511423025</c:v>
                </c:pt>
                <c:pt idx="115">
                  <c:v>82.088528795799718</c:v>
                </c:pt>
                <c:pt idx="116">
                  <c:v>81.942773184836454</c:v>
                </c:pt>
                <c:pt idx="117">
                  <c:v>81.797468320109886</c:v>
                </c:pt>
                <c:pt idx="118">
                  <c:v>81.652626648739215</c:v>
                </c:pt>
                <c:pt idx="119">
                  <c:v>81.508262149107608</c:v>
                </c:pt>
                <c:pt idx="120">
                  <c:v>81.364390015182138</c:v>
                </c:pt>
                <c:pt idx="121">
                  <c:v>81.221026297261545</c:v>
                </c:pt>
                <c:pt idx="122">
                  <c:v>81.07818749852693</c:v>
                </c:pt>
                <c:pt idx="123">
                  <c:v>80.935890128710355</c:v>
                </c:pt>
                <c:pt idx="124">
                  <c:v>80.794150218513863</c:v>
                </c:pt>
                <c:pt idx="125">
                  <c:v>80.652982801044928</c:v>
                </c:pt>
                <c:pt idx="126">
                  <c:v>80.512401369382985</c:v>
                </c:pt>
                <c:pt idx="127">
                  <c:v>80.372417322306845</c:v>
                </c:pt>
                <c:pt idx="128">
                  <c:v>80.23303941300135</c:v>
                </c:pt>
                <c:pt idx="129">
                  <c:v>80.094273217991272</c:v>
                </c:pt>
                <c:pt idx="130">
                  <c:v>79.956120645374398</c:v>
                </c:pt>
                <c:pt idx="131">
                  <c:v>79.818579502388928</c:v>
                </c:pt>
                <c:pt idx="132">
                  <c:v>79.681643142235743</c:v>
                </c:pt>
                <c:pt idx="133">
                  <c:v>79.545300208719539</c:v>
                </c:pt>
                <c:pt idx="134">
                  <c:v>79.409534494604827</c:v>
                </c:pt>
                <c:pt idx="135">
                  <c:v>79.274324925640599</c:v>
                </c:pt>
                <c:pt idx="136">
                  <c:v>79.139645677162889</c:v>
                </c:pt>
                <c:pt idx="137">
                  <c:v>79.005466424318755</c:v>
                </c:pt>
                <c:pt idx="138">
                  <c:v>78.871752720669619</c:v>
                </c:pt>
                <c:pt idx="139">
                  <c:v>78.73846649368113</c:v>
                </c:pt>
                <c:pt idx="140">
                  <c:v>78.605566639876599</c:v>
                </c:pt>
                <c:pt idx="141">
                  <c:v>78.473009697672651</c:v>
                </c:pt>
                <c:pt idx="142">
                  <c:v>78.34075057249629</c:v>
                </c:pt>
                <c:pt idx="143">
                  <c:v>78.20874328694461</c:v>
                </c:pt>
                <c:pt idx="144">
                  <c:v>78.076941728590157</c:v>
                </c:pt>
                <c:pt idx="145">
                  <c:v>77.945300369492443</c:v>
                </c:pt>
                <c:pt idx="146">
                  <c:v>77.813774934350448</c:v>
                </c:pt>
                <c:pt idx="147">
                  <c:v>77.682322998213095</c:v>
                </c:pt>
                <c:pt idx="148">
                  <c:v>77.550904499374269</c:v>
                </c:pt>
                <c:pt idx="149">
                  <c:v>77.419482158116836</c:v>
                </c:pt>
                <c:pt idx="150">
                  <c:v>77.288021796957068</c:v>
                </c:pt>
                <c:pt idx="151">
                  <c:v>77.15649256264706</c:v>
                </c:pt>
                <c:pt idx="152">
                  <c:v>77.024867054176369</c:v>
                </c:pt>
                <c:pt idx="153">
                  <c:v>76.893121364209264</c:v>
                </c:pt>
                <c:pt idx="154">
                  <c:v>76.7612350437321</c:v>
                </c:pt>
                <c:pt idx="155">
                  <c:v>76.629191001168962</c:v>
                </c:pt>
                <c:pt idx="156">
                  <c:v>76.496975347919673</c:v>
                </c:pt>
                <c:pt idx="157">
                  <c:v>76.364577202290306</c:v>
                </c:pt>
                <c:pt idx="158">
                  <c:v>76.231988463256386</c:v>
                </c:pt>
                <c:pt idx="159">
                  <c:v>76.099203564562131</c:v>
                </c:pt>
                <c:pt idx="160">
                  <c:v>75.966219218453915</c:v>
                </c:pt>
                <c:pt idx="161">
                  <c:v>75.83303415699055</c:v>
                </c:pt>
                <c:pt idx="162">
                  <c:v>75.699648877472441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102.63800000000001</c:v>
                </c:pt>
                <c:pt idx="1">
                  <c:v>100.776</c:v>
                </c:pt>
                <c:pt idx="2">
                  <c:v>102.517</c:v>
                </c:pt>
                <c:pt idx="3">
                  <c:v>103.069</c:v>
                </c:pt>
                <c:pt idx="4">
                  <c:v>99.914000000000001</c:v>
                </c:pt>
                <c:pt idx="5">
                  <c:v>102.05200000000001</c:v>
                </c:pt>
                <c:pt idx="6">
                  <c:v>102.63800000000001</c:v>
                </c:pt>
                <c:pt idx="7">
                  <c:v>102.53400000000001</c:v>
                </c:pt>
                <c:pt idx="8">
                  <c:v>100.19</c:v>
                </c:pt>
                <c:pt idx="9">
                  <c:v>101.121</c:v>
                </c:pt>
                <c:pt idx="10">
                  <c:v>101.276</c:v>
                </c:pt>
                <c:pt idx="11">
                  <c:v>100.379</c:v>
                </c:pt>
                <c:pt idx="12">
                  <c:v>99.638000000000005</c:v>
                </c:pt>
                <c:pt idx="13">
                  <c:v>102.10299999999999</c:v>
                </c:pt>
                <c:pt idx="14">
                  <c:v>103.759</c:v>
                </c:pt>
                <c:pt idx="15">
                  <c:v>102.39700000000001</c:v>
                </c:pt>
                <c:pt idx="16">
                  <c:v>100.086</c:v>
                </c:pt>
                <c:pt idx="17">
                  <c:v>100.017</c:v>
                </c:pt>
                <c:pt idx="18">
                  <c:v>102.53400000000001</c:v>
                </c:pt>
                <c:pt idx="19">
                  <c:v>99.328000000000003</c:v>
                </c:pt>
                <c:pt idx="20">
                  <c:v>100.741</c:v>
                </c:pt>
                <c:pt idx="21">
                  <c:v>98.793000000000006</c:v>
                </c:pt>
                <c:pt idx="22">
                  <c:v>100.63800000000001</c:v>
                </c:pt>
                <c:pt idx="23">
                  <c:v>99.81</c:v>
                </c:pt>
                <c:pt idx="24">
                  <c:v>99.706999999999994</c:v>
                </c:pt>
                <c:pt idx="25">
                  <c:v>101.39700000000001</c:v>
                </c:pt>
                <c:pt idx="26">
                  <c:v>100.172</c:v>
                </c:pt>
                <c:pt idx="27">
                  <c:v>101.879</c:v>
                </c:pt>
                <c:pt idx="28">
                  <c:v>100.345</c:v>
                </c:pt>
                <c:pt idx="29">
                  <c:v>101.379</c:v>
                </c:pt>
                <c:pt idx="30">
                  <c:v>103.79300000000001</c:v>
                </c:pt>
                <c:pt idx="31">
                  <c:v>102.259</c:v>
                </c:pt>
                <c:pt idx="32">
                  <c:v>102.19</c:v>
                </c:pt>
                <c:pt idx="33">
                  <c:v>102.39700000000001</c:v>
                </c:pt>
                <c:pt idx="34">
                  <c:v>104.5</c:v>
                </c:pt>
                <c:pt idx="35">
                  <c:v>104.276</c:v>
                </c:pt>
                <c:pt idx="36">
                  <c:v>105.69</c:v>
                </c:pt>
                <c:pt idx="37">
                  <c:v>106.345</c:v>
                </c:pt>
                <c:pt idx="38">
                  <c:v>107.69</c:v>
                </c:pt>
                <c:pt idx="39">
                  <c:v>107.241</c:v>
                </c:pt>
                <c:pt idx="40">
                  <c:v>109.79300000000001</c:v>
                </c:pt>
                <c:pt idx="41">
                  <c:v>112.828</c:v>
                </c:pt>
                <c:pt idx="42">
                  <c:v>114.017</c:v>
                </c:pt>
                <c:pt idx="43">
                  <c:v>118.121</c:v>
                </c:pt>
                <c:pt idx="44">
                  <c:v>121.70699999999999</c:v>
                </c:pt>
                <c:pt idx="45">
                  <c:v>127.724</c:v>
                </c:pt>
                <c:pt idx="46">
                  <c:v>135.03399999999999</c:v>
                </c:pt>
                <c:pt idx="47">
                  <c:v>145.60300000000001</c:v>
                </c:pt>
                <c:pt idx="48">
                  <c:v>158.13800000000001</c:v>
                </c:pt>
                <c:pt idx="49">
                  <c:v>172.37899999999999</c:v>
                </c:pt>
                <c:pt idx="50">
                  <c:v>189.96600000000001</c:v>
                </c:pt>
                <c:pt idx="51">
                  <c:v>204.72399999999999</c:v>
                </c:pt>
                <c:pt idx="52">
                  <c:v>217.37899999999999</c:v>
                </c:pt>
                <c:pt idx="53">
                  <c:v>225.03399999999999</c:v>
                </c:pt>
                <c:pt idx="54">
                  <c:v>231.63800000000001</c:v>
                </c:pt>
                <c:pt idx="55">
                  <c:v>233</c:v>
                </c:pt>
                <c:pt idx="56">
                  <c:v>228.41399999999999</c:v>
                </c:pt>
                <c:pt idx="57">
                  <c:v>218.74100000000001</c:v>
                </c:pt>
                <c:pt idx="58">
                  <c:v>197.60300000000001</c:v>
                </c:pt>
                <c:pt idx="59">
                  <c:v>158.46600000000001</c:v>
                </c:pt>
                <c:pt idx="60">
                  <c:v>118.879</c:v>
                </c:pt>
                <c:pt idx="61">
                  <c:v>100.60299999999999</c:v>
                </c:pt>
                <c:pt idx="62">
                  <c:v>97.19</c:v>
                </c:pt>
                <c:pt idx="63">
                  <c:v>100.94799999999999</c:v>
                </c:pt>
                <c:pt idx="64">
                  <c:v>101.63800000000001</c:v>
                </c:pt>
                <c:pt idx="65">
                  <c:v>102.70699999999999</c:v>
                </c:pt>
                <c:pt idx="66">
                  <c:v>107.586</c:v>
                </c:pt>
                <c:pt idx="67">
                  <c:v>113.569</c:v>
                </c:pt>
                <c:pt idx="68">
                  <c:v>119.328</c:v>
                </c:pt>
                <c:pt idx="69">
                  <c:v>130.74100000000001</c:v>
                </c:pt>
                <c:pt idx="70">
                  <c:v>145.44800000000001</c:v>
                </c:pt>
                <c:pt idx="71">
                  <c:v>160.27600000000001</c:v>
                </c:pt>
                <c:pt idx="72">
                  <c:v>171.03399999999999</c:v>
                </c:pt>
                <c:pt idx="73">
                  <c:v>182.29300000000001</c:v>
                </c:pt>
                <c:pt idx="74">
                  <c:v>189.828</c:v>
                </c:pt>
                <c:pt idx="75">
                  <c:v>193.63800000000001</c:v>
                </c:pt>
                <c:pt idx="76">
                  <c:v>192.62100000000001</c:v>
                </c:pt>
                <c:pt idx="77">
                  <c:v>187.25899999999999</c:v>
                </c:pt>
                <c:pt idx="78">
                  <c:v>167.96600000000001</c:v>
                </c:pt>
                <c:pt idx="79">
                  <c:v>135.96600000000001</c:v>
                </c:pt>
                <c:pt idx="80">
                  <c:v>101.53400000000001</c:v>
                </c:pt>
                <c:pt idx="81">
                  <c:v>92.5</c:v>
                </c:pt>
                <c:pt idx="82">
                  <c:v>89.947999999999993</c:v>
                </c:pt>
                <c:pt idx="83">
                  <c:v>89.328000000000003</c:v>
                </c:pt>
                <c:pt idx="84">
                  <c:v>86.879000000000005</c:v>
                </c:pt>
                <c:pt idx="85">
                  <c:v>90.965999999999994</c:v>
                </c:pt>
                <c:pt idx="86">
                  <c:v>87.947999999999993</c:v>
                </c:pt>
                <c:pt idx="87">
                  <c:v>87.5</c:v>
                </c:pt>
                <c:pt idx="88">
                  <c:v>86.034000000000006</c:v>
                </c:pt>
                <c:pt idx="89">
                  <c:v>85.534000000000006</c:v>
                </c:pt>
                <c:pt idx="90">
                  <c:v>86.19</c:v>
                </c:pt>
                <c:pt idx="91">
                  <c:v>88.638000000000005</c:v>
                </c:pt>
                <c:pt idx="92">
                  <c:v>86.430999999999997</c:v>
                </c:pt>
                <c:pt idx="93">
                  <c:v>86.275999999999996</c:v>
                </c:pt>
                <c:pt idx="94">
                  <c:v>84.930999999999997</c:v>
                </c:pt>
                <c:pt idx="95">
                  <c:v>87.361999999999995</c:v>
                </c:pt>
                <c:pt idx="96">
                  <c:v>87.085999999999999</c:v>
                </c:pt>
                <c:pt idx="97">
                  <c:v>87.31</c:v>
                </c:pt>
                <c:pt idx="98">
                  <c:v>88.034000000000006</c:v>
                </c:pt>
                <c:pt idx="99">
                  <c:v>85.879000000000005</c:v>
                </c:pt>
                <c:pt idx="100">
                  <c:v>86.861999999999995</c:v>
                </c:pt>
                <c:pt idx="101">
                  <c:v>87.069000000000003</c:v>
                </c:pt>
                <c:pt idx="102">
                  <c:v>87.671999999999997</c:v>
                </c:pt>
                <c:pt idx="103">
                  <c:v>85.741</c:v>
                </c:pt>
                <c:pt idx="104">
                  <c:v>89.069000000000003</c:v>
                </c:pt>
                <c:pt idx="105">
                  <c:v>91.120999999999995</c:v>
                </c:pt>
                <c:pt idx="106">
                  <c:v>95.224000000000004</c:v>
                </c:pt>
                <c:pt idx="107">
                  <c:v>97.638000000000005</c:v>
                </c:pt>
                <c:pt idx="108">
                  <c:v>101.89700000000001</c:v>
                </c:pt>
                <c:pt idx="109">
                  <c:v>105.44799999999999</c:v>
                </c:pt>
                <c:pt idx="110">
                  <c:v>105.96599999999999</c:v>
                </c:pt>
                <c:pt idx="111">
                  <c:v>107.483</c:v>
                </c:pt>
                <c:pt idx="112">
                  <c:v>102.03400000000001</c:v>
                </c:pt>
                <c:pt idx="113">
                  <c:v>101.017</c:v>
                </c:pt>
                <c:pt idx="114">
                  <c:v>95.120999999999995</c:v>
                </c:pt>
                <c:pt idx="115">
                  <c:v>90.569000000000003</c:v>
                </c:pt>
                <c:pt idx="116">
                  <c:v>88.31</c:v>
                </c:pt>
                <c:pt idx="117">
                  <c:v>82.19</c:v>
                </c:pt>
                <c:pt idx="118">
                  <c:v>82.706999999999994</c:v>
                </c:pt>
                <c:pt idx="119">
                  <c:v>82.138000000000005</c:v>
                </c:pt>
                <c:pt idx="120">
                  <c:v>79.620999999999995</c:v>
                </c:pt>
                <c:pt idx="121">
                  <c:v>84.828000000000003</c:v>
                </c:pt>
                <c:pt idx="122">
                  <c:v>82.224000000000004</c:v>
                </c:pt>
                <c:pt idx="123">
                  <c:v>81.259</c:v>
                </c:pt>
                <c:pt idx="124">
                  <c:v>79.516999999999996</c:v>
                </c:pt>
                <c:pt idx="125">
                  <c:v>83.69</c:v>
                </c:pt>
                <c:pt idx="126">
                  <c:v>79.447999999999993</c:v>
                </c:pt>
                <c:pt idx="127">
                  <c:v>81.620999999999995</c:v>
                </c:pt>
                <c:pt idx="128">
                  <c:v>80.483000000000004</c:v>
                </c:pt>
                <c:pt idx="129">
                  <c:v>80.965999999999994</c:v>
                </c:pt>
                <c:pt idx="130">
                  <c:v>82.5</c:v>
                </c:pt>
                <c:pt idx="131">
                  <c:v>80.81</c:v>
                </c:pt>
                <c:pt idx="132">
                  <c:v>83.034000000000006</c:v>
                </c:pt>
                <c:pt idx="133">
                  <c:v>85.844999999999999</c:v>
                </c:pt>
                <c:pt idx="134">
                  <c:v>88.034000000000006</c:v>
                </c:pt>
                <c:pt idx="135">
                  <c:v>91.947999999999993</c:v>
                </c:pt>
                <c:pt idx="136">
                  <c:v>92.620999999999995</c:v>
                </c:pt>
                <c:pt idx="137">
                  <c:v>94.775999999999996</c:v>
                </c:pt>
                <c:pt idx="138">
                  <c:v>94.430999999999997</c:v>
                </c:pt>
                <c:pt idx="139">
                  <c:v>94.379000000000005</c:v>
                </c:pt>
                <c:pt idx="140">
                  <c:v>91.69</c:v>
                </c:pt>
                <c:pt idx="141">
                  <c:v>88.465999999999994</c:v>
                </c:pt>
                <c:pt idx="142">
                  <c:v>83.397000000000006</c:v>
                </c:pt>
                <c:pt idx="143">
                  <c:v>80.259</c:v>
                </c:pt>
                <c:pt idx="144">
                  <c:v>80.397000000000006</c:v>
                </c:pt>
                <c:pt idx="145">
                  <c:v>79.120999999999995</c:v>
                </c:pt>
                <c:pt idx="146">
                  <c:v>77.897000000000006</c:v>
                </c:pt>
                <c:pt idx="147">
                  <c:v>79.844999999999999</c:v>
                </c:pt>
                <c:pt idx="148">
                  <c:v>79.483000000000004</c:v>
                </c:pt>
                <c:pt idx="149">
                  <c:v>80.379000000000005</c:v>
                </c:pt>
                <c:pt idx="150">
                  <c:v>80.724000000000004</c:v>
                </c:pt>
                <c:pt idx="151">
                  <c:v>78.465999999999994</c:v>
                </c:pt>
                <c:pt idx="152">
                  <c:v>77.31</c:v>
                </c:pt>
                <c:pt idx="153">
                  <c:v>77.724000000000004</c:v>
                </c:pt>
                <c:pt idx="154">
                  <c:v>78.534000000000006</c:v>
                </c:pt>
                <c:pt idx="155">
                  <c:v>77.655000000000001</c:v>
                </c:pt>
                <c:pt idx="156">
                  <c:v>76.965999999999994</c:v>
                </c:pt>
                <c:pt idx="157">
                  <c:v>79.879000000000005</c:v>
                </c:pt>
                <c:pt idx="158">
                  <c:v>76.552000000000007</c:v>
                </c:pt>
                <c:pt idx="159">
                  <c:v>79.052000000000007</c:v>
                </c:pt>
                <c:pt idx="160">
                  <c:v>79.655000000000001</c:v>
                </c:pt>
                <c:pt idx="161">
                  <c:v>78.793000000000006</c:v>
                </c:pt>
                <c:pt idx="162">
                  <c:v>75.638000000000005</c:v>
                </c:pt>
                <c:pt idx="163">
                  <c:v>77.671999999999997</c:v>
                </c:pt>
                <c:pt idx="164">
                  <c:v>78.914000000000001</c:v>
                </c:pt>
                <c:pt idx="165">
                  <c:v>77.155000000000001</c:v>
                </c:pt>
                <c:pt idx="166">
                  <c:v>75.016999999999996</c:v>
                </c:pt>
                <c:pt idx="167">
                  <c:v>77.155000000000001</c:v>
                </c:pt>
                <c:pt idx="168">
                  <c:v>77.085999999999999</c:v>
                </c:pt>
                <c:pt idx="169">
                  <c:v>74.706999999999994</c:v>
                </c:pt>
                <c:pt idx="170">
                  <c:v>77.844999999999999</c:v>
                </c:pt>
                <c:pt idx="171">
                  <c:v>77.965999999999994</c:v>
                </c:pt>
                <c:pt idx="172">
                  <c:v>77.552000000000007</c:v>
                </c:pt>
                <c:pt idx="173">
                  <c:v>76.275999999999996</c:v>
                </c:pt>
                <c:pt idx="174">
                  <c:v>77.638000000000005</c:v>
                </c:pt>
                <c:pt idx="175">
                  <c:v>76.344999999999999</c:v>
                </c:pt>
                <c:pt idx="176">
                  <c:v>75.569000000000003</c:v>
                </c:pt>
                <c:pt idx="177">
                  <c:v>76.465999999999994</c:v>
                </c:pt>
                <c:pt idx="178">
                  <c:v>75.328000000000003</c:v>
                </c:pt>
                <c:pt idx="179">
                  <c:v>76</c:v>
                </c:pt>
                <c:pt idx="180">
                  <c:v>76.983000000000004</c:v>
                </c:pt>
                <c:pt idx="181">
                  <c:v>76.430999999999997</c:v>
                </c:pt>
                <c:pt idx="182">
                  <c:v>74.034000000000006</c:v>
                </c:pt>
                <c:pt idx="183">
                  <c:v>74.585999999999999</c:v>
                </c:pt>
                <c:pt idx="184">
                  <c:v>76.602999999999994</c:v>
                </c:pt>
                <c:pt idx="185">
                  <c:v>74.602999999999994</c:v>
                </c:pt>
                <c:pt idx="186">
                  <c:v>74.155000000000001</c:v>
                </c:pt>
                <c:pt idx="187">
                  <c:v>76.138000000000005</c:v>
                </c:pt>
                <c:pt idx="188">
                  <c:v>75.379000000000005</c:v>
                </c:pt>
                <c:pt idx="189">
                  <c:v>77.034000000000006</c:v>
                </c:pt>
                <c:pt idx="190">
                  <c:v>75.585999999999999</c:v>
                </c:pt>
                <c:pt idx="191">
                  <c:v>71.379000000000005</c:v>
                </c:pt>
                <c:pt idx="192">
                  <c:v>75.069000000000003</c:v>
                </c:pt>
                <c:pt idx="193">
                  <c:v>75.102999999999994</c:v>
                </c:pt>
                <c:pt idx="194">
                  <c:v>76.69</c:v>
                </c:pt>
                <c:pt idx="195">
                  <c:v>75.31</c:v>
                </c:pt>
                <c:pt idx="196">
                  <c:v>72.983000000000004</c:v>
                </c:pt>
                <c:pt idx="197">
                  <c:v>73.379000000000005</c:v>
                </c:pt>
                <c:pt idx="198">
                  <c:v>74.397000000000006</c:v>
                </c:pt>
                <c:pt idx="199">
                  <c:v>74.602999999999994</c:v>
                </c:pt>
                <c:pt idx="200">
                  <c:v>78.775999999999996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99.620077352154084</c:v>
                </c:pt>
                <c:pt idx="7">
                  <c:v>99.769583426119667</c:v>
                </c:pt>
                <c:pt idx="8">
                  <c:v>99.917113433815473</c:v>
                </c:pt>
                <c:pt idx="9">
                  <c:v>100.06238756286766</c:v>
                </c:pt>
                <c:pt idx="10">
                  <c:v>100.20509565431755</c:v>
                </c:pt>
                <c:pt idx="11">
                  <c:v>100.34489504494921</c:v>
                </c:pt>
                <c:pt idx="12">
                  <c:v>100.48140847477325</c:v>
                </c:pt>
                <c:pt idx="13">
                  <c:v>100.61422212060273</c:v>
                </c:pt>
                <c:pt idx="14">
                  <c:v>100.74288382989023</c:v>
                </c:pt>
                <c:pt idx="15">
                  <c:v>100.86690164447441</c:v>
                </c:pt>
                <c:pt idx="16">
                  <c:v>100.98574272301306</c:v>
                </c:pt>
                <c:pt idx="17">
                  <c:v>101.09883279689728</c:v>
                </c:pt>
                <c:pt idx="18">
                  <c:v>101.20555633443017</c:v>
                </c:pt>
                <c:pt idx="19">
                  <c:v>101.30525765664486</c:v>
                </c:pt>
                <c:pt idx="20">
                  <c:v>101.39724337412804</c:v>
                </c:pt>
                <c:pt idx="21">
                  <c:v>101.48078675166521</c:v>
                </c:pt>
                <c:pt idx="22">
                  <c:v>101.55513505331213</c:v>
                </c:pt>
                <c:pt idx="23">
                  <c:v>101.61952174006575</c:v>
                </c:pt>
                <c:pt idx="24">
                  <c:v>101.67318685395902</c:v>
                </c:pt>
                <c:pt idx="25">
                  <c:v>101.7154114367885</c:v>
                </c:pt>
                <c:pt idx="26">
                  <c:v>101.74557598594539</c:v>
                </c:pt>
                <c:pt idx="27">
                  <c:v>101.76325951419172</c:v>
                </c:pt>
                <c:pt idx="28">
                  <c:v>101.76840564900927</c:v>
                </c:pt>
                <c:pt idx="29">
                  <c:v>101.76159621922554</c:v>
                </c:pt>
                <c:pt idx="30">
                  <c:v>101.74449135010168</c:v>
                </c:pt>
                <c:pt idx="31">
                  <c:v>101.72051761330312</c:v>
                </c:pt>
                <c:pt idx="32">
                  <c:v>101.69590975992223</c:v>
                </c:pt>
                <c:pt idx="33">
                  <c:v>101.68123160603824</c:v>
                </c:pt>
                <c:pt idx="34">
                  <c:v>101.69350852349699</c:v>
                </c:pt>
                <c:pt idx="35">
                  <c:v>101.75908431382557</c:v>
                </c:pt>
                <c:pt idx="36">
                  <c:v>101.91725227269825</c:v>
                </c:pt>
                <c:pt idx="37">
                  <c:v>102.22458667135491</c:v>
                </c:pt>
                <c:pt idx="38">
                  <c:v>102.75970398557531</c:v>
                </c:pt>
                <c:pt idx="39">
                  <c:v>103.62791243172521</c:v>
                </c:pt>
                <c:pt idx="40">
                  <c:v>104.96488408866223</c:v>
                </c:pt>
                <c:pt idx="41">
                  <c:v>106.93815502708317</c:v>
                </c:pt>
                <c:pt idx="42">
                  <c:v>109.74500586277223</c:v>
                </c:pt>
                <c:pt idx="43">
                  <c:v>113.60520409976812</c:v>
                </c:pt>
                <c:pt idx="44">
                  <c:v>118.74731462607302</c:v>
                </c:pt>
                <c:pt idx="45">
                  <c:v>125.38789788021388</c:v>
                </c:pt>
                <c:pt idx="46">
                  <c:v>133.70394761402804</c:v>
                </c:pt>
                <c:pt idx="47">
                  <c:v>143.80029450459566</c:v>
                </c:pt>
                <c:pt idx="48">
                  <c:v>155.67512833432215</c:v>
                </c:pt>
                <c:pt idx="49">
                  <c:v>169.18731591168293</c:v>
                </c:pt>
                <c:pt idx="50">
                  <c:v>184.02554108370666</c:v>
                </c:pt>
                <c:pt idx="51">
                  <c:v>199.66292189330736</c:v>
                </c:pt>
                <c:pt idx="52">
                  <c:v>215.24267086450286</c:v>
                </c:pt>
                <c:pt idx="53">
                  <c:v>229.31086535183226</c:v>
                </c:pt>
                <c:pt idx="54">
                  <c:v>239.42737895638291</c:v>
                </c:pt>
                <c:pt idx="55">
                  <c:v>242.0900689735476</c:v>
                </c:pt>
                <c:pt idx="56">
                  <c:v>233.78528722358365</c:v>
                </c:pt>
                <c:pt idx="57">
                  <c:v>213.36672749500326</c:v>
                </c:pt>
                <c:pt idx="58">
                  <c:v>184.14693272396815</c:v>
                </c:pt>
                <c:pt idx="59">
                  <c:v>153.20561270213219</c:v>
                </c:pt>
                <c:pt idx="60">
                  <c:v>127.68724099732908</c:v>
                </c:pt>
                <c:pt idx="61">
                  <c:v>111.16554502153419</c:v>
                </c:pt>
                <c:pt idx="62">
                  <c:v>103.05856368689143</c:v>
                </c:pt>
                <c:pt idx="63">
                  <c:v>100.7205732726195</c:v>
                </c:pt>
                <c:pt idx="64">
                  <c:v>101.7006027845085</c:v>
                </c:pt>
                <c:pt idx="65">
                  <c:v>104.64167141547418</c:v>
                </c:pt>
                <c:pt idx="66">
                  <c:v>109.08777773580631</c:v>
                </c:pt>
                <c:pt idx="67">
                  <c:v>115.01493322162236</c:v>
                </c:pt>
                <c:pt idx="68">
                  <c:v>122.50464920182091</c:v>
                </c:pt>
                <c:pt idx="69">
                  <c:v>131.58429574735479</c:v>
                </c:pt>
                <c:pt idx="70">
                  <c:v>142.15327402535877</c:v>
                </c:pt>
                <c:pt idx="71">
                  <c:v>153.94492710851205</c:v>
                </c:pt>
                <c:pt idx="72">
                  <c:v>166.50574112321627</c:v>
                </c:pt>
                <c:pt idx="73">
                  <c:v>179.15253709656855</c:v>
                </c:pt>
                <c:pt idx="74">
                  <c:v>190.73891347428324</c:v>
                </c:pt>
                <c:pt idx="75">
                  <c:v>198.92484503142799</c:v>
                </c:pt>
                <c:pt idx="76">
                  <c:v>199.33641899576699</c:v>
                </c:pt>
                <c:pt idx="77">
                  <c:v>187.02785500672172</c:v>
                </c:pt>
                <c:pt idx="78">
                  <c:v>161.87289899816611</c:v>
                </c:pt>
                <c:pt idx="79">
                  <c:v>132.1100550361094</c:v>
                </c:pt>
                <c:pt idx="80">
                  <c:v>108.58883193262912</c:v>
                </c:pt>
                <c:pt idx="81">
                  <c:v>95.731330365524926</c:v>
                </c:pt>
                <c:pt idx="82">
                  <c:v>90.758403418567525</c:v>
                </c:pt>
                <c:pt idx="83">
                  <c:v>89.30525058256967</c:v>
                </c:pt>
                <c:pt idx="84">
                  <c:v>88.878988496765743</c:v>
                </c:pt>
                <c:pt idx="85">
                  <c:v>88.655944350205075</c:v>
                </c:pt>
                <c:pt idx="86">
                  <c:v>88.46213086611651</c:v>
                </c:pt>
                <c:pt idx="87">
                  <c:v>88.273026682383062</c:v>
                </c:pt>
                <c:pt idx="88">
                  <c:v>88.086182583667238</c:v>
                </c:pt>
                <c:pt idx="89">
                  <c:v>87.901332455678698</c:v>
                </c:pt>
                <c:pt idx="90">
                  <c:v>87.718392415305772</c:v>
                </c:pt>
                <c:pt idx="91">
                  <c:v>87.537369689841171</c:v>
                </c:pt>
                <c:pt idx="92">
                  <c:v>87.358460071558241</c:v>
                </c:pt>
                <c:pt idx="93">
                  <c:v>87.182268161105</c:v>
                </c:pt>
                <c:pt idx="94">
                  <c:v>87.010246473436396</c:v>
                </c:pt>
                <c:pt idx="95">
                  <c:v>86.845512285559224</c:v>
                </c:pt>
                <c:pt idx="96">
                  <c:v>86.694258634816279</c:v>
                </c:pt>
                <c:pt idx="97">
                  <c:v>86.567998352061622</c:v>
                </c:pt>
                <c:pt idx="98">
                  <c:v>86.486805141940167</c:v>
                </c:pt>
                <c:pt idx="99">
                  <c:v>86.483461093020168</c:v>
                </c:pt>
                <c:pt idx="100">
                  <c:v>86.607915751965777</c:v>
                </c:pt>
                <c:pt idx="101">
                  <c:v>86.930712409280616</c:v>
                </c:pt>
                <c:pt idx="102">
                  <c:v>87.543190926997951</c:v>
                </c:pt>
                <c:pt idx="103">
                  <c:v>88.551634997368083</c:v>
                </c:pt>
                <c:pt idx="104">
                  <c:v>90.062380643641177</c:v>
                </c:pt>
                <c:pt idx="105">
                  <c:v>92.155129066861448</c:v>
                </c:pt>
                <c:pt idx="106">
                  <c:v>94.841748323823239</c:v>
                </c:pt>
                <c:pt idx="107">
                  <c:v>98.00857290240701</c:v>
                </c:pt>
                <c:pt idx="108">
                  <c:v>101.34821179472269</c:v>
                </c:pt>
                <c:pt idx="109">
                  <c:v>104.31354944098015</c:v>
                </c:pt>
                <c:pt idx="110">
                  <c:v>106.16688592839313</c:v>
                </c:pt>
                <c:pt idx="111">
                  <c:v>106.19872878445192</c:v>
                </c:pt>
                <c:pt idx="112">
                  <c:v>104.08337037844225</c:v>
                </c:pt>
                <c:pt idx="113">
                  <c:v>100.15877279802545</c:v>
                </c:pt>
                <c:pt idx="114">
                  <c:v>95.367806837745007</c:v>
                </c:pt>
                <c:pt idx="115">
                  <c:v>90.826634304604042</c:v>
                </c:pt>
                <c:pt idx="116">
                  <c:v>87.313871903856594</c:v>
                </c:pt>
                <c:pt idx="117">
                  <c:v>85.037803952743474</c:v>
                </c:pt>
                <c:pt idx="118">
                  <c:v>83.766990683091109</c:v>
                </c:pt>
                <c:pt idx="119">
                  <c:v>83.120633054784008</c:v>
                </c:pt>
                <c:pt idx="120">
                  <c:v>82.783815709879633</c:v>
                </c:pt>
                <c:pt idx="121">
                  <c:v>82.572102612829127</c:v>
                </c:pt>
                <c:pt idx="122">
                  <c:v>82.402332913830151</c:v>
                </c:pt>
                <c:pt idx="123">
                  <c:v>82.244681640847759</c:v>
                </c:pt>
                <c:pt idx="124">
                  <c:v>82.090703025427729</c:v>
                </c:pt>
                <c:pt idx="125">
                  <c:v>81.939300974560524</c:v>
                </c:pt>
                <c:pt idx="126">
                  <c:v>81.793342220674788</c:v>
                </c:pt>
                <c:pt idx="127">
                  <c:v>81.662418800631869</c:v>
                </c:pt>
                <c:pt idx="128">
                  <c:v>81.571436900585027</c:v>
                </c:pt>
                <c:pt idx="129">
                  <c:v>81.575963907196297</c:v>
                </c:pt>
                <c:pt idx="130">
                  <c:v>81.781380046944989</c:v>
                </c:pt>
                <c:pt idx="131">
                  <c:v>82.352710789994106</c:v>
                </c:pt>
                <c:pt idx="132">
                  <c:v>83.490130874328258</c:v>
                </c:pt>
                <c:pt idx="133">
                  <c:v>85.346187381305782</c:v>
                </c:pt>
                <c:pt idx="134">
                  <c:v>87.892146733932236</c:v>
                </c:pt>
                <c:pt idx="135">
                  <c:v>90.79870481637451</c:v>
                </c:pt>
                <c:pt idx="136">
                  <c:v>93.436304085131297</c:v>
                </c:pt>
                <c:pt idx="137">
                  <c:v>95.061825419331569</c:v>
                </c:pt>
                <c:pt idx="138">
                  <c:v>95.13424161491514</c:v>
                </c:pt>
                <c:pt idx="139">
                  <c:v>93.580566049334053</c:v>
                </c:pt>
                <c:pt idx="140">
                  <c:v>90.835466688325411</c:v>
                </c:pt>
                <c:pt idx="141">
                  <c:v>87.625611408851498</c:v>
                </c:pt>
                <c:pt idx="142">
                  <c:v>84.643645858036308</c:v>
                </c:pt>
                <c:pt idx="143">
                  <c:v>82.309358300888732</c:v>
                </c:pt>
                <c:pt idx="144">
                  <c:v>80.719722340844541</c:v>
                </c:pt>
                <c:pt idx="145">
                  <c:v>79.749480529407663</c:v>
                </c:pt>
                <c:pt idx="146">
                  <c:v>79.194326006639727</c:v>
                </c:pt>
                <c:pt idx="147">
                  <c:v>78.872562593143272</c:v>
                </c:pt>
                <c:pt idx="148">
                  <c:v>78.663121577251133</c:v>
                </c:pt>
                <c:pt idx="149">
                  <c:v>78.500469962392827</c:v>
                </c:pt>
                <c:pt idx="150">
                  <c:v>78.354788176430702</c:v>
                </c:pt>
                <c:pt idx="151">
                  <c:v>78.214453318607795</c:v>
                </c:pt>
                <c:pt idx="152">
                  <c:v>78.075530892543</c:v>
                </c:pt>
                <c:pt idx="153">
                  <c:v>77.936843368251573</c:v>
                </c:pt>
                <c:pt idx="154">
                  <c:v>77.798065158359734</c:v>
                </c:pt>
                <c:pt idx="155">
                  <c:v>77.659101481590199</c:v>
                </c:pt>
                <c:pt idx="156">
                  <c:v>77.519914855471825</c:v>
                </c:pt>
                <c:pt idx="157">
                  <c:v>77.380483061949931</c:v>
                </c:pt>
                <c:pt idx="158">
                  <c:v>77.240790098422309</c:v>
                </c:pt>
                <c:pt idx="159">
                  <c:v>77.100824248736458</c:v>
                </c:pt>
                <c:pt idx="160">
                  <c:v>76.960577474356782</c:v>
                </c:pt>
                <c:pt idx="161">
                  <c:v>76.820045011828441</c:v>
                </c:pt>
                <c:pt idx="162">
                  <c:v>76.679224998236791</c:v>
                </c:pt>
                <c:pt idx="163">
                  <c:v>76.538118106244553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99.620077352146609</c:v>
                </c:pt>
                <c:pt idx="7">
                  <c:v>99.769583426095508</c:v>
                </c:pt>
                <c:pt idx="8">
                  <c:v>99.917113433739104</c:v>
                </c:pt>
                <c:pt idx="9">
                  <c:v>100.06238756263166</c:v>
                </c:pt>
                <c:pt idx="10">
                  <c:v>100.2050956536047</c:v>
                </c:pt>
                <c:pt idx="11">
                  <c:v>100.34489504284461</c:v>
                </c:pt>
                <c:pt idx="12">
                  <c:v>100.48140846869966</c:v>
                </c:pt>
                <c:pt idx="13">
                  <c:v>100.6142221034704</c:v>
                </c:pt>
                <c:pt idx="14">
                  <c:v>100.74288378265294</c:v>
                </c:pt>
                <c:pt idx="15">
                  <c:v>100.86690151716792</c:v>
                </c:pt>
                <c:pt idx="16">
                  <c:v>100.98574238765161</c:v>
                </c:pt>
                <c:pt idx="17">
                  <c:v>101.09883193337654</c:v>
                </c:pt>
                <c:pt idx="18">
                  <c:v>101.20555416108121</c:v>
                </c:pt>
                <c:pt idx="19">
                  <c:v>101.30525230997689</c:v>
                </c:pt>
                <c:pt idx="20">
                  <c:v>101.39723051729447</c:v>
                </c:pt>
                <c:pt idx="21">
                  <c:v>101.48075653254011</c:v>
                </c:pt>
                <c:pt idx="22">
                  <c:v>101.55506562656643</c:v>
                </c:pt>
                <c:pt idx="23">
                  <c:v>101.61936583192646</c:v>
                </c:pt>
                <c:pt idx="24">
                  <c:v>101.6728446320373</c:v>
                </c:pt>
                <c:pt idx="25">
                  <c:v>101.714677186847</c:v>
                </c:pt>
                <c:pt idx="26">
                  <c:v>101.74403614071203</c:v>
                </c:pt>
                <c:pt idx="27">
                  <c:v>101.76010300336743</c:v>
                </c:pt>
                <c:pt idx="28">
                  <c:v>101.76208102735821</c:v>
                </c:pt>
                <c:pt idx="29">
                  <c:v>101.74920942635497</c:v>
                </c:pt>
                <c:pt idx="30">
                  <c:v>101.72077869098813</c:v>
                </c:pt>
                <c:pt idx="31">
                  <c:v>101.67614666627122</c:v>
                </c:pt>
                <c:pt idx="32">
                  <c:v>101.61475496289674</c:v>
                </c:pt>
                <c:pt idx="33">
                  <c:v>101.53614519054037</c:v>
                </c:pt>
                <c:pt idx="34">
                  <c:v>101.43997443257531</c:v>
                </c:pt>
                <c:pt idx="35">
                  <c:v>101.326029336334</c:v>
                </c:pt>
                <c:pt idx="36">
                  <c:v>101.19423817878079</c:v>
                </c:pt>
                <c:pt idx="37">
                  <c:v>101.04468029019769</c:v>
                </c:pt>
                <c:pt idx="38">
                  <c:v>100.87759228180268</c:v>
                </c:pt>
                <c:pt idx="39">
                  <c:v>100.69337062739497</c:v>
                </c:pt>
                <c:pt idx="40">
                  <c:v>100.49257029061654</c:v>
                </c:pt>
                <c:pt idx="41">
                  <c:v>100.27589926076722</c:v>
                </c:pt>
                <c:pt idx="42">
                  <c:v>100.04420905033416</c:v>
                </c:pt>
                <c:pt idx="43">
                  <c:v>99.798481402920373</c:v>
                </c:pt>
                <c:pt idx="44">
                  <c:v>99.539811646263175</c:v>
                </c:pt>
                <c:pt idx="45">
                  <c:v>99.269389287062808</c:v>
                </c:pt>
                <c:pt idx="46">
                  <c:v>98.988476569910162</c:v>
                </c:pt>
                <c:pt idx="47">
                  <c:v>98.698385802605429</c:v>
                </c:pt>
                <c:pt idx="48">
                  <c:v>98.400456279821938</c:v>
                </c:pt>
                <c:pt idx="49">
                  <c:v>98.096031616331103</c:v>
                </c:pt>
                <c:pt idx="50">
                  <c:v>97.78643823429114</c:v>
                </c:pt>
                <c:pt idx="51">
                  <c:v>97.472965644551778</c:v>
                </c:pt>
                <c:pt idx="52">
                  <c:v>97.156849030226141</c:v>
                </c:pt>
                <c:pt idx="53">
                  <c:v>96.83925449382302</c:v>
                </c:pt>
                <c:pt idx="54">
                  <c:v>96.521267178768582</c:v>
                </c:pt>
                <c:pt idx="55">
                  <c:v>96.203882332677168</c:v>
                </c:pt>
                <c:pt idx="56">
                  <c:v>95.887999251663032</c:v>
                </c:pt>
                <c:pt idx="57">
                  <c:v>95.574417938199488</c:v>
                </c:pt>
                <c:pt idx="58">
                  <c:v>95.263838222786589</c:v>
                </c:pt>
                <c:pt idx="59">
                  <c:v>94.956861042817494</c:v>
                </c:pt>
                <c:pt idx="60">
                  <c:v>94.653991539359978</c:v>
                </c:pt>
                <c:pt idx="61">
                  <c:v>94.355643621437821</c:v>
                </c:pt>
                <c:pt idx="62">
                  <c:v>94.062145654204329</c:v>
                </c:pt>
                <c:pt idx="63">
                  <c:v>93.773746948122749</c:v>
                </c:pt>
                <c:pt idx="64">
                  <c:v>93.490624756865017</c:v>
                </c:pt>
                <c:pt idx="65">
                  <c:v>93.212891528376872</c:v>
                </c:pt>
                <c:pt idx="66">
                  <c:v>92.940602193202423</c:v>
                </c:pt>
                <c:pt idx="67">
                  <c:v>92.673761314091138</c:v>
                </c:pt>
                <c:pt idx="68">
                  <c:v>92.412329959139967</c:v>
                </c:pt>
                <c:pt idx="69">
                  <c:v>92.156232195859815</c:v>
                </c:pt>
                <c:pt idx="70">
                  <c:v>91.905361134740744</c:v>
                </c:pt>
                <c:pt idx="71">
                  <c:v>91.65958447769745</c:v>
                </c:pt>
                <c:pt idx="72">
                  <c:v>91.418749549125906</c:v>
                </c:pt>
                <c:pt idx="73">
                  <c:v>91.182687805354192</c:v>
                </c:pt>
                <c:pt idx="74">
                  <c:v>90.951218832366891</c:v>
                </c:pt>
                <c:pt idx="75">
                  <c:v>90.724153852249628</c:v>
                </c:pt>
                <c:pt idx="76">
                  <c:v>90.50129876632424</c:v>
                </c:pt>
                <c:pt idx="77">
                  <c:v>90.282456767911697</c:v>
                </c:pt>
                <c:pt idx="78">
                  <c:v>90.067430560535755</c:v>
                </c:pt>
                <c:pt idx="79">
                  <c:v>89.856024218595664</c:v>
                </c:pt>
                <c:pt idx="80">
                  <c:v>89.648044727467592</c:v>
                </c:pt>
                <c:pt idx="81">
                  <c:v>89.443303238972931</c:v>
                </c:pt>
                <c:pt idx="82">
                  <c:v>89.241616076449731</c:v>
                </c:pt>
                <c:pt idx="83">
                  <c:v>89.042805521505016</c:v>
                </c:pt>
                <c:pt idx="84">
                  <c:v>88.846700412095217</c:v>
                </c:pt>
                <c:pt idx="85">
                  <c:v>88.653136579016262</c:v>
                </c:pt>
                <c:pt idx="86">
                  <c:v>88.461957145292516</c:v>
                </c:pt>
                <c:pt idx="87">
                  <c:v>88.273012710413724</c:v>
                </c:pt>
                <c:pt idx="88">
                  <c:v>88.086161438936799</c:v>
                </c:pt>
                <c:pt idx="89">
                  <c:v>87.901269070680598</c:v>
                </c:pt>
                <c:pt idx="90">
                  <c:v>87.718208867619865</c:v>
                </c:pt>
                <c:pt idx="91">
                  <c:v>87.53686151064089</c:v>
                </c:pt>
                <c:pt idx="92">
                  <c:v>87.357114957555126</c:v>
                </c:pt>
                <c:pt idx="93">
                  <c:v>87.1788642721787</c:v>
                </c:pt>
                <c:pt idx="94">
                  <c:v>87.002011432863171</c:v>
                </c:pt>
                <c:pt idx="95">
                  <c:v>86.826465127594304</c:v>
                </c:pt>
                <c:pt idx="96">
                  <c:v>86.652140541652628</c:v>
                </c:pt>
                <c:pt idx="97">
                  <c:v>86.478959142827847</c:v>
                </c:pt>
                <c:pt idx="98">
                  <c:v>86.306848468293268</c:v>
                </c:pt>
                <c:pt idx="99">
                  <c:v>86.13574191645337</c:v>
                </c:pt>
                <c:pt idx="100">
                  <c:v>85.965578546364696</c:v>
                </c:pt>
                <c:pt idx="101">
                  <c:v>85.796302886682881</c:v>
                </c:pt>
                <c:pt idx="102">
                  <c:v>85.627864755489199</c:v>
                </c:pt>
                <c:pt idx="103">
                  <c:v>85.460219091787593</c:v>
                </c:pt>
                <c:pt idx="104">
                  <c:v>85.293325798922112</c:v>
                </c:pt>
                <c:pt idx="105">
                  <c:v>85.127149599633398</c:v>
                </c:pt>
                <c:pt idx="106">
                  <c:v>84.961659901941303</c:v>
                </c:pt>
                <c:pt idx="107">
                  <c:v>84.796830674497386</c:v>
                </c:pt>
                <c:pt idx="108">
                  <c:v>84.632640329492077</c:v>
                </c:pt>
                <c:pt idx="109">
                  <c:v>84.469071610618869</c:v>
                </c:pt>
                <c:pt idx="110">
                  <c:v>84.306111482995007</c:v>
                </c:pt>
                <c:pt idx="111">
                  <c:v>84.143751021315936</c:v>
                </c:pt>
                <c:pt idx="112">
                  <c:v>83.981985291892187</c:v>
                </c:pt>
                <c:pt idx="113">
                  <c:v>83.82081322359565</c:v>
                </c:pt>
                <c:pt idx="114">
                  <c:v>83.660237462156644</c:v>
                </c:pt>
                <c:pt idx="115">
                  <c:v>83.500264201733174</c:v>
                </c:pt>
                <c:pt idx="116">
                  <c:v>83.340902987267469</c:v>
                </c:pt>
                <c:pt idx="117">
                  <c:v>83.182166480903433</c:v>
                </c:pt>
                <c:pt idx="118">
                  <c:v>83.024070185725435</c:v>
                </c:pt>
                <c:pt idx="119">
                  <c:v>82.866632120365608</c:v>
                </c:pt>
                <c:pt idx="120">
                  <c:v>82.709872438684997</c:v>
                </c:pt>
                <c:pt idx="121">
                  <c:v>82.553812989837425</c:v>
                </c:pt>
                <c:pt idx="122">
                  <c:v>82.398476815635462</c:v>
                </c:pt>
                <c:pt idx="123">
                  <c:v>82.243887584298889</c:v>
                </c:pt>
                <c:pt idx="124">
                  <c:v>82.090068962393772</c:v>
                </c:pt>
                <c:pt idx="125">
                  <c:v>81.937043930034832</c:v>
                </c:pt>
                <c:pt idx="126">
                  <c:v>81.78483404814645</c:v>
                </c:pt>
                <c:pt idx="127">
                  <c:v>81.633458690616578</c:v>
                </c:pt>
                <c:pt idx="128">
                  <c:v>81.482934258324434</c:v>
                </c:pt>
                <c:pt idx="129">
                  <c:v>81.333273396003591</c:v>
                </c:pt>
                <c:pt idx="130">
                  <c:v>81.184484236394923</c:v>
                </c:pt>
                <c:pt idx="131">
                  <c:v>81.036569698788213</c:v>
                </c:pt>
                <c:pt idx="132">
                  <c:v>80.889526870492958</c:v>
                </c:pt>
                <c:pt idx="133">
                  <c:v>80.743346499697111</c:v>
                </c:pt>
                <c:pt idx="134">
                  <c:v>80.59801262633394</c:v>
                </c:pt>
                <c:pt idx="135">
                  <c:v>80.453502373868446</c:v>
                </c:pt>
                <c:pt idx="136">
                  <c:v>80.309785919387338</c:v>
                </c:pt>
                <c:pt idx="137">
                  <c:v>80.166826652254514</c:v>
                </c:pt>
                <c:pt idx="138">
                  <c:v>80.024581523282677</c:v>
                </c:pt>
                <c:pt idx="139">
                  <c:v>79.883001577420941</c:v>
                </c:pt>
                <c:pt idx="140">
                  <c:v>79.742032654025095</c:v>
                </c:pt>
                <c:pt idx="141">
                  <c:v>79.601616230548018</c:v>
                </c:pt>
                <c:pt idx="142">
                  <c:v>79.461690378611195</c:v>
                </c:pt>
                <c:pt idx="143">
                  <c:v>79.322190796427392</c:v>
                </c:pt>
                <c:pt idx="144">
                  <c:v>79.183051878797357</c:v>
                </c:pt>
                <c:pt idx="145">
                  <c:v>79.044207785549602</c:v>
                </c:pt>
                <c:pt idx="146">
                  <c:v>78.905593471254605</c:v>
                </c:pt>
                <c:pt idx="147">
                  <c:v>78.767145643050284</c:v>
                </c:pt>
                <c:pt idx="148">
                  <c:v>78.62880361902765</c:v>
                </c:pt>
                <c:pt idx="149">
                  <c:v>78.490510066307678</c:v>
                </c:pt>
                <c:pt idx="150">
                  <c:v>78.352211605122704</c:v>
                </c:pt>
                <c:pt idx="151">
                  <c:v>78.213859272350135</c:v>
                </c:pt>
                <c:pt idx="152">
                  <c:v>78.075408844563611</c:v>
                </c:pt>
                <c:pt idx="153">
                  <c:v>77.936821026406648</c:v>
                </c:pt>
                <c:pt idx="154">
                  <c:v>77.798061514719336</c:v>
                </c:pt>
                <c:pt idx="155">
                  <c:v>77.659100952251464</c:v>
                </c:pt>
                <c:pt idx="156">
                  <c:v>77.519914786974979</c:v>
                </c:pt>
                <c:pt idx="157">
                  <c:v>77.380483054055759</c:v>
                </c:pt>
                <c:pt idx="158">
                  <c:v>77.240790097612091</c:v>
                </c:pt>
                <c:pt idx="159">
                  <c:v>77.100824248662406</c:v>
                </c:pt>
                <c:pt idx="160">
                  <c:v>76.960577474350757</c:v>
                </c:pt>
                <c:pt idx="161">
                  <c:v>76.820045011828</c:v>
                </c:pt>
                <c:pt idx="162">
                  <c:v>76.679224998236762</c:v>
                </c:pt>
                <c:pt idx="163">
                  <c:v>76.538118106244553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105.19</c:v>
                </c:pt>
                <c:pt idx="1">
                  <c:v>104.379</c:v>
                </c:pt>
                <c:pt idx="2">
                  <c:v>103.79300000000001</c:v>
                </c:pt>
                <c:pt idx="3">
                  <c:v>103.44799999999999</c:v>
                </c:pt>
                <c:pt idx="4">
                  <c:v>103.53400000000001</c:v>
                </c:pt>
                <c:pt idx="5">
                  <c:v>103.879</c:v>
                </c:pt>
                <c:pt idx="6">
                  <c:v>103.655</c:v>
                </c:pt>
                <c:pt idx="7">
                  <c:v>103.776</c:v>
                </c:pt>
                <c:pt idx="8">
                  <c:v>104.79300000000001</c:v>
                </c:pt>
                <c:pt idx="9">
                  <c:v>102.121</c:v>
                </c:pt>
                <c:pt idx="10">
                  <c:v>103.60299999999999</c:v>
                </c:pt>
                <c:pt idx="11">
                  <c:v>104.379</c:v>
                </c:pt>
                <c:pt idx="12">
                  <c:v>104.879</c:v>
                </c:pt>
                <c:pt idx="13">
                  <c:v>104.414</c:v>
                </c:pt>
                <c:pt idx="14">
                  <c:v>103.96599999999999</c:v>
                </c:pt>
                <c:pt idx="15">
                  <c:v>102.328</c:v>
                </c:pt>
                <c:pt idx="16">
                  <c:v>104.53400000000001</c:v>
                </c:pt>
                <c:pt idx="17">
                  <c:v>104.70699999999999</c:v>
                </c:pt>
                <c:pt idx="18">
                  <c:v>103.259</c:v>
                </c:pt>
                <c:pt idx="19">
                  <c:v>106.19</c:v>
                </c:pt>
                <c:pt idx="20">
                  <c:v>104.29300000000001</c:v>
                </c:pt>
                <c:pt idx="21">
                  <c:v>103.328</c:v>
                </c:pt>
                <c:pt idx="22">
                  <c:v>103.017</c:v>
                </c:pt>
                <c:pt idx="23">
                  <c:v>105.224</c:v>
                </c:pt>
                <c:pt idx="24">
                  <c:v>105.19</c:v>
                </c:pt>
                <c:pt idx="25">
                  <c:v>103.55200000000001</c:v>
                </c:pt>
                <c:pt idx="26">
                  <c:v>103.13800000000001</c:v>
                </c:pt>
                <c:pt idx="27">
                  <c:v>105.259</c:v>
                </c:pt>
                <c:pt idx="28">
                  <c:v>106.241</c:v>
                </c:pt>
                <c:pt idx="29">
                  <c:v>104.172</c:v>
                </c:pt>
                <c:pt idx="30">
                  <c:v>105.414</c:v>
                </c:pt>
                <c:pt idx="31">
                  <c:v>105.483</c:v>
                </c:pt>
                <c:pt idx="32">
                  <c:v>105.483</c:v>
                </c:pt>
                <c:pt idx="33">
                  <c:v>106.172</c:v>
                </c:pt>
                <c:pt idx="34">
                  <c:v>107.13800000000001</c:v>
                </c:pt>
                <c:pt idx="35">
                  <c:v>107.55200000000001</c:v>
                </c:pt>
                <c:pt idx="36">
                  <c:v>107.39700000000001</c:v>
                </c:pt>
                <c:pt idx="37">
                  <c:v>107.60299999999999</c:v>
                </c:pt>
                <c:pt idx="38">
                  <c:v>109.828</c:v>
                </c:pt>
                <c:pt idx="39">
                  <c:v>110.46599999999999</c:v>
                </c:pt>
                <c:pt idx="40">
                  <c:v>110.46599999999999</c:v>
                </c:pt>
                <c:pt idx="41">
                  <c:v>111.759</c:v>
                </c:pt>
                <c:pt idx="42">
                  <c:v>114.36199999999999</c:v>
                </c:pt>
                <c:pt idx="43">
                  <c:v>114.81</c:v>
                </c:pt>
                <c:pt idx="44">
                  <c:v>120.345</c:v>
                </c:pt>
                <c:pt idx="45">
                  <c:v>126.931</c:v>
                </c:pt>
                <c:pt idx="46">
                  <c:v>130.96600000000001</c:v>
                </c:pt>
                <c:pt idx="47">
                  <c:v>139.91399999999999</c:v>
                </c:pt>
                <c:pt idx="48">
                  <c:v>151.63800000000001</c:v>
                </c:pt>
                <c:pt idx="49">
                  <c:v>167.36199999999999</c:v>
                </c:pt>
                <c:pt idx="50">
                  <c:v>182.70699999999999</c:v>
                </c:pt>
                <c:pt idx="51">
                  <c:v>197.74100000000001</c:v>
                </c:pt>
                <c:pt idx="52">
                  <c:v>210.81</c:v>
                </c:pt>
                <c:pt idx="53">
                  <c:v>222.19</c:v>
                </c:pt>
                <c:pt idx="54">
                  <c:v>228.44800000000001</c:v>
                </c:pt>
                <c:pt idx="55">
                  <c:v>230.60300000000001</c:v>
                </c:pt>
                <c:pt idx="56">
                  <c:v>230.483</c:v>
                </c:pt>
                <c:pt idx="57">
                  <c:v>223.69</c:v>
                </c:pt>
                <c:pt idx="58">
                  <c:v>208.517</c:v>
                </c:pt>
                <c:pt idx="59">
                  <c:v>179.13800000000001</c:v>
                </c:pt>
                <c:pt idx="60">
                  <c:v>135.86199999999999</c:v>
                </c:pt>
                <c:pt idx="61">
                  <c:v>109.10299999999999</c:v>
                </c:pt>
                <c:pt idx="62">
                  <c:v>101.79300000000001</c:v>
                </c:pt>
                <c:pt idx="63">
                  <c:v>97.741</c:v>
                </c:pt>
                <c:pt idx="64">
                  <c:v>100.724</c:v>
                </c:pt>
                <c:pt idx="65">
                  <c:v>102.44799999999999</c:v>
                </c:pt>
                <c:pt idx="66">
                  <c:v>103.655</c:v>
                </c:pt>
                <c:pt idx="67">
                  <c:v>107.5</c:v>
                </c:pt>
                <c:pt idx="68">
                  <c:v>115.70699999999999</c:v>
                </c:pt>
                <c:pt idx="69">
                  <c:v>125.55200000000001</c:v>
                </c:pt>
                <c:pt idx="70">
                  <c:v>135.29300000000001</c:v>
                </c:pt>
                <c:pt idx="71">
                  <c:v>146.93100000000001</c:v>
                </c:pt>
                <c:pt idx="72">
                  <c:v>161.43100000000001</c:v>
                </c:pt>
                <c:pt idx="73">
                  <c:v>174.96600000000001</c:v>
                </c:pt>
                <c:pt idx="74">
                  <c:v>184.983</c:v>
                </c:pt>
                <c:pt idx="75">
                  <c:v>190.79300000000001</c:v>
                </c:pt>
                <c:pt idx="76">
                  <c:v>195.05199999999999</c:v>
                </c:pt>
                <c:pt idx="77">
                  <c:v>194.24100000000001</c:v>
                </c:pt>
                <c:pt idx="78">
                  <c:v>185.328</c:v>
                </c:pt>
                <c:pt idx="79">
                  <c:v>167.13800000000001</c:v>
                </c:pt>
                <c:pt idx="80">
                  <c:v>133.86199999999999</c:v>
                </c:pt>
                <c:pt idx="81">
                  <c:v>103.845</c:v>
                </c:pt>
                <c:pt idx="82">
                  <c:v>94.275999999999996</c:v>
                </c:pt>
                <c:pt idx="83">
                  <c:v>90.81</c:v>
                </c:pt>
                <c:pt idx="84">
                  <c:v>88.844999999999999</c:v>
                </c:pt>
                <c:pt idx="85">
                  <c:v>89.759</c:v>
                </c:pt>
                <c:pt idx="86">
                  <c:v>89.31</c:v>
                </c:pt>
                <c:pt idx="87">
                  <c:v>88.965999999999994</c:v>
                </c:pt>
                <c:pt idx="88">
                  <c:v>88.844999999999999</c:v>
                </c:pt>
                <c:pt idx="89">
                  <c:v>89.414000000000001</c:v>
                </c:pt>
                <c:pt idx="90">
                  <c:v>88.775999999999996</c:v>
                </c:pt>
                <c:pt idx="91">
                  <c:v>91.155000000000001</c:v>
                </c:pt>
                <c:pt idx="92">
                  <c:v>89.879000000000005</c:v>
                </c:pt>
                <c:pt idx="93">
                  <c:v>88.844999999999999</c:v>
                </c:pt>
                <c:pt idx="94">
                  <c:v>88.930999999999997</c:v>
                </c:pt>
                <c:pt idx="95">
                  <c:v>87.293000000000006</c:v>
                </c:pt>
                <c:pt idx="96">
                  <c:v>88.31</c:v>
                </c:pt>
                <c:pt idx="97">
                  <c:v>91.414000000000001</c:v>
                </c:pt>
                <c:pt idx="98">
                  <c:v>88.741</c:v>
                </c:pt>
                <c:pt idx="99">
                  <c:v>90.138000000000005</c:v>
                </c:pt>
                <c:pt idx="100">
                  <c:v>90.724000000000004</c:v>
                </c:pt>
                <c:pt idx="101">
                  <c:v>89.293000000000006</c:v>
                </c:pt>
                <c:pt idx="102">
                  <c:v>88.793000000000006</c:v>
                </c:pt>
                <c:pt idx="103">
                  <c:v>90.361999999999995</c:v>
                </c:pt>
                <c:pt idx="104">
                  <c:v>87.844999999999999</c:v>
                </c:pt>
                <c:pt idx="105">
                  <c:v>90.483000000000004</c:v>
                </c:pt>
                <c:pt idx="106">
                  <c:v>92.620999999999995</c:v>
                </c:pt>
                <c:pt idx="107">
                  <c:v>98.379000000000005</c:v>
                </c:pt>
                <c:pt idx="108">
                  <c:v>100.39700000000001</c:v>
                </c:pt>
                <c:pt idx="109">
                  <c:v>102.53400000000001</c:v>
                </c:pt>
                <c:pt idx="110">
                  <c:v>106.5</c:v>
                </c:pt>
                <c:pt idx="111">
                  <c:v>108.345</c:v>
                </c:pt>
                <c:pt idx="112">
                  <c:v>110.53400000000001</c:v>
                </c:pt>
                <c:pt idx="113">
                  <c:v>108.828</c:v>
                </c:pt>
                <c:pt idx="114">
                  <c:v>108.276</c:v>
                </c:pt>
                <c:pt idx="115">
                  <c:v>103.828</c:v>
                </c:pt>
                <c:pt idx="116">
                  <c:v>97.206999999999994</c:v>
                </c:pt>
                <c:pt idx="117">
                  <c:v>94.914000000000001</c:v>
                </c:pt>
                <c:pt idx="118">
                  <c:v>88.844999999999999</c:v>
                </c:pt>
                <c:pt idx="119">
                  <c:v>86.879000000000005</c:v>
                </c:pt>
                <c:pt idx="120">
                  <c:v>83.947999999999993</c:v>
                </c:pt>
                <c:pt idx="121">
                  <c:v>84.447999999999993</c:v>
                </c:pt>
                <c:pt idx="122">
                  <c:v>86.775999999999996</c:v>
                </c:pt>
                <c:pt idx="123">
                  <c:v>85.328000000000003</c:v>
                </c:pt>
                <c:pt idx="124">
                  <c:v>85.879000000000005</c:v>
                </c:pt>
                <c:pt idx="125">
                  <c:v>83.930999999999997</c:v>
                </c:pt>
                <c:pt idx="126">
                  <c:v>83.602999999999994</c:v>
                </c:pt>
                <c:pt idx="127">
                  <c:v>84.447999999999993</c:v>
                </c:pt>
                <c:pt idx="128">
                  <c:v>83.638000000000005</c:v>
                </c:pt>
                <c:pt idx="129">
                  <c:v>84.275999999999996</c:v>
                </c:pt>
                <c:pt idx="130">
                  <c:v>81.861999999999995</c:v>
                </c:pt>
                <c:pt idx="131">
                  <c:v>83.879000000000005</c:v>
                </c:pt>
                <c:pt idx="132">
                  <c:v>84.206999999999994</c:v>
                </c:pt>
                <c:pt idx="133">
                  <c:v>81.361999999999995</c:v>
                </c:pt>
                <c:pt idx="134">
                  <c:v>82.224000000000004</c:v>
                </c:pt>
                <c:pt idx="135">
                  <c:v>87.447999999999993</c:v>
                </c:pt>
                <c:pt idx="136">
                  <c:v>89.879000000000005</c:v>
                </c:pt>
                <c:pt idx="137">
                  <c:v>89.793000000000006</c:v>
                </c:pt>
                <c:pt idx="138">
                  <c:v>92.206999999999994</c:v>
                </c:pt>
                <c:pt idx="139">
                  <c:v>99.5</c:v>
                </c:pt>
                <c:pt idx="140">
                  <c:v>97.897000000000006</c:v>
                </c:pt>
                <c:pt idx="141">
                  <c:v>95.844999999999999</c:v>
                </c:pt>
                <c:pt idx="142">
                  <c:v>91.552000000000007</c:v>
                </c:pt>
                <c:pt idx="143">
                  <c:v>88.965999999999994</c:v>
                </c:pt>
                <c:pt idx="144">
                  <c:v>86.447999999999993</c:v>
                </c:pt>
                <c:pt idx="145">
                  <c:v>83.430999999999997</c:v>
                </c:pt>
                <c:pt idx="146">
                  <c:v>81.5</c:v>
                </c:pt>
                <c:pt idx="147">
                  <c:v>79.328000000000003</c:v>
                </c:pt>
                <c:pt idx="148">
                  <c:v>79.259</c:v>
                </c:pt>
                <c:pt idx="149">
                  <c:v>82.706999999999994</c:v>
                </c:pt>
                <c:pt idx="150">
                  <c:v>80.965999999999994</c:v>
                </c:pt>
                <c:pt idx="151">
                  <c:v>81.585999999999999</c:v>
                </c:pt>
                <c:pt idx="152">
                  <c:v>80.102999999999994</c:v>
                </c:pt>
                <c:pt idx="153">
                  <c:v>81.69</c:v>
                </c:pt>
                <c:pt idx="154">
                  <c:v>80.879000000000005</c:v>
                </c:pt>
                <c:pt idx="155">
                  <c:v>78.69</c:v>
                </c:pt>
                <c:pt idx="156">
                  <c:v>79.585999999999999</c:v>
                </c:pt>
                <c:pt idx="157">
                  <c:v>80.706999999999994</c:v>
                </c:pt>
                <c:pt idx="158">
                  <c:v>78.965999999999994</c:v>
                </c:pt>
                <c:pt idx="159">
                  <c:v>78.155000000000001</c:v>
                </c:pt>
                <c:pt idx="160">
                  <c:v>79.430999999999997</c:v>
                </c:pt>
                <c:pt idx="161">
                  <c:v>78.447999999999993</c:v>
                </c:pt>
                <c:pt idx="162">
                  <c:v>79.138000000000005</c:v>
                </c:pt>
                <c:pt idx="163">
                  <c:v>79.397000000000006</c:v>
                </c:pt>
                <c:pt idx="164">
                  <c:v>80.759</c:v>
                </c:pt>
                <c:pt idx="165">
                  <c:v>80.085999999999999</c:v>
                </c:pt>
                <c:pt idx="166">
                  <c:v>80.171999999999997</c:v>
                </c:pt>
                <c:pt idx="167">
                  <c:v>77.81</c:v>
                </c:pt>
                <c:pt idx="168">
                  <c:v>78.328000000000003</c:v>
                </c:pt>
                <c:pt idx="169">
                  <c:v>80.224000000000004</c:v>
                </c:pt>
                <c:pt idx="170">
                  <c:v>79.930999999999997</c:v>
                </c:pt>
                <c:pt idx="171">
                  <c:v>76.828000000000003</c:v>
                </c:pt>
                <c:pt idx="172">
                  <c:v>78.844999999999999</c:v>
                </c:pt>
                <c:pt idx="173">
                  <c:v>79.775999999999996</c:v>
                </c:pt>
                <c:pt idx="174">
                  <c:v>80.085999999999999</c:v>
                </c:pt>
                <c:pt idx="175">
                  <c:v>77.397000000000006</c:v>
                </c:pt>
                <c:pt idx="176">
                  <c:v>78.947999999999993</c:v>
                </c:pt>
                <c:pt idx="177">
                  <c:v>78.655000000000001</c:v>
                </c:pt>
                <c:pt idx="178">
                  <c:v>77.361999999999995</c:v>
                </c:pt>
                <c:pt idx="179">
                  <c:v>77.241</c:v>
                </c:pt>
                <c:pt idx="180">
                  <c:v>79.5</c:v>
                </c:pt>
                <c:pt idx="181">
                  <c:v>78.724000000000004</c:v>
                </c:pt>
                <c:pt idx="182">
                  <c:v>78.171999999999997</c:v>
                </c:pt>
                <c:pt idx="183">
                  <c:v>76.844999999999999</c:v>
                </c:pt>
                <c:pt idx="184">
                  <c:v>76.397000000000006</c:v>
                </c:pt>
                <c:pt idx="185">
                  <c:v>76.483000000000004</c:v>
                </c:pt>
                <c:pt idx="186">
                  <c:v>73.465999999999994</c:v>
                </c:pt>
                <c:pt idx="187">
                  <c:v>78.085999999999999</c:v>
                </c:pt>
                <c:pt idx="188">
                  <c:v>77.947999999999993</c:v>
                </c:pt>
                <c:pt idx="189">
                  <c:v>76.965999999999994</c:v>
                </c:pt>
                <c:pt idx="190">
                  <c:v>76.361999999999995</c:v>
                </c:pt>
                <c:pt idx="191">
                  <c:v>75.155000000000001</c:v>
                </c:pt>
                <c:pt idx="192">
                  <c:v>75.516999999999996</c:v>
                </c:pt>
                <c:pt idx="193">
                  <c:v>78.171999999999997</c:v>
                </c:pt>
                <c:pt idx="194">
                  <c:v>76.138000000000005</c:v>
                </c:pt>
                <c:pt idx="195">
                  <c:v>76.414000000000001</c:v>
                </c:pt>
                <c:pt idx="196">
                  <c:v>75.724000000000004</c:v>
                </c:pt>
                <c:pt idx="197">
                  <c:v>76.844999999999999</c:v>
                </c:pt>
                <c:pt idx="198">
                  <c:v>74.69</c:v>
                </c:pt>
                <c:pt idx="199">
                  <c:v>76.328000000000003</c:v>
                </c:pt>
                <c:pt idx="200">
                  <c:v>76.155000000000001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102.70710006536255</c:v>
                </c:pt>
                <c:pt idx="2">
                  <c:v>102.81506051155031</c:v>
                </c:pt>
                <c:pt idx="3">
                  <c:v>102.92160320788471</c:v>
                </c:pt>
                <c:pt idx="4">
                  <c:v>103.0265385052214</c:v>
                </c:pt>
                <c:pt idx="5">
                  <c:v>103.12965585589502</c:v>
                </c:pt>
                <c:pt idx="6">
                  <c:v>103.23072207670234</c:v>
                </c:pt>
                <c:pt idx="7">
                  <c:v>103.32947957368469</c:v>
                </c:pt>
                <c:pt idx="8">
                  <c:v>103.42564455445577</c:v>
                </c:pt>
                <c:pt idx="9">
                  <c:v>103.51890526118117</c:v>
                </c:pt>
                <c:pt idx="10">
                  <c:v>103.60892026598961</c:v>
                </c:pt>
                <c:pt idx="11">
                  <c:v>103.69531688090495</c:v>
                </c:pt>
                <c:pt idx="12">
                  <c:v>103.77768974694268</c:v>
                </c:pt>
                <c:pt idx="13">
                  <c:v>103.85559968300996</c:v>
                </c:pt>
                <c:pt idx="14">
                  <c:v>103.92857289702806</c:v>
                </c:pt>
                <c:pt idx="15">
                  <c:v>103.99610069374114</c:v>
                </c:pt>
                <c:pt idx="16">
                  <c:v>104.05763986426291</c:v>
                </c:pt>
                <c:pt idx="17">
                  <c:v>104.11261402634334</c:v>
                </c:pt>
                <c:pt idx="18">
                  <c:v>104.1604163270591</c:v>
                </c:pt>
                <c:pt idx="19">
                  <c:v>104.20041416329778</c:v>
                </c:pt>
                <c:pt idx="20">
                  <c:v>104.23195698699944</c:v>
                </c:pt>
                <c:pt idx="21">
                  <c:v>104.25438894347343</c:v>
                </c:pt>
                <c:pt idx="22">
                  <c:v>104.26706918949402</c:v>
                </c:pt>
                <c:pt idx="23">
                  <c:v>104.26940445413813</c:v>
                </c:pt>
                <c:pt idx="24">
                  <c:v>104.260900993991</c:v>
                </c:pt>
                <c:pt idx="25">
                  <c:v>104.24124684682576</c:v>
                </c:pt>
                <c:pt idx="26">
                  <c:v>104.21044048659982</c:v>
                </c:pt>
                <c:pt idx="27">
                  <c:v>104.16898881179141</c:v>
                </c:pt>
                <c:pt idx="28">
                  <c:v>104.1182057989194</c:v>
                </c:pt>
                <c:pt idx="29">
                  <c:v>104.06065261175483</c:v>
                </c:pt>
                <c:pt idx="30">
                  <c:v>104.00076925114536</c:v>
                </c:pt>
                <c:pt idx="31">
                  <c:v>103.94575475373937</c:v>
                </c:pt>
                <c:pt idx="32">
                  <c:v>103.90675410030298</c:v>
                </c:pt>
                <c:pt idx="33">
                  <c:v>103.90040075358</c:v>
                </c:pt>
                <c:pt idx="34">
                  <c:v>103.95073856835627</c:v>
                </c:pt>
                <c:pt idx="35">
                  <c:v>104.09150002333962</c:v>
                </c:pt>
                <c:pt idx="36">
                  <c:v>104.36864487691059</c:v>
                </c:pt>
                <c:pt idx="37">
                  <c:v>104.8429632035962</c:v>
                </c:pt>
                <c:pt idx="38">
                  <c:v>105.59242360368232</c:v>
                </c:pt>
                <c:pt idx="39">
                  <c:v>106.71381323150537</c:v>
                </c:pt>
                <c:pt idx="40">
                  <c:v>108.32309238895249</c:v>
                </c:pt>
                <c:pt idx="41">
                  <c:v>110.55380296246429</c:v>
                </c:pt>
                <c:pt idx="42">
                  <c:v>113.55286332751393</c:v>
                </c:pt>
                <c:pt idx="43">
                  <c:v>117.47318932530692</c:v>
                </c:pt>
                <c:pt idx="44">
                  <c:v>122.46283019389776</c:v>
                </c:pt>
                <c:pt idx="45">
                  <c:v>128.65071009560626</c:v>
                </c:pt>
                <c:pt idx="46">
                  <c:v>136.12960192902486</c:v>
                </c:pt>
                <c:pt idx="47">
                  <c:v>144.93757727451899</c:v>
                </c:pt>
                <c:pt idx="48">
                  <c:v>155.0397860820662</c:v>
                </c:pt>
                <c:pt idx="49">
                  <c:v>166.31290328499733</c:v>
                </c:pt>
                <c:pt idx="50">
                  <c:v>178.53475374246233</c:v>
                </c:pt>
                <c:pt idx="51">
                  <c:v>191.38073806972744</c:v>
                </c:pt>
                <c:pt idx="52">
                  <c:v>204.42198427715974</c:v>
                </c:pt>
                <c:pt idx="53">
                  <c:v>217.08714489526477</c:v>
                </c:pt>
                <c:pt idx="54">
                  <c:v>228.45273294420139</c:v>
                </c:pt>
                <c:pt idx="55">
                  <c:v>236.64471365490508</c:v>
                </c:pt>
                <c:pt idx="56">
                  <c:v>238.06353231752641</c:v>
                </c:pt>
                <c:pt idx="57">
                  <c:v>227.95390995588278</c:v>
                </c:pt>
                <c:pt idx="58">
                  <c:v>204.02527416050316</c:v>
                </c:pt>
                <c:pt idx="59">
                  <c:v>170.79550666516636</c:v>
                </c:pt>
                <c:pt idx="60">
                  <c:v>138.47416125031688</c:v>
                </c:pt>
                <c:pt idx="61">
                  <c:v>115.68805989347037</c:v>
                </c:pt>
                <c:pt idx="62">
                  <c:v>104.14577498508825</c:v>
                </c:pt>
                <c:pt idx="63">
                  <c:v>100.42951401358469</c:v>
                </c:pt>
                <c:pt idx="64">
                  <c:v>100.66667295117155</c:v>
                </c:pt>
                <c:pt idx="65">
                  <c:v>102.78023398278148</c:v>
                </c:pt>
                <c:pt idx="66">
                  <c:v>106.17228300518282</c:v>
                </c:pt>
                <c:pt idx="67">
                  <c:v>110.8666008507725</c:v>
                </c:pt>
                <c:pt idx="68">
                  <c:v>117.02963966932016</c:v>
                </c:pt>
                <c:pt idx="69">
                  <c:v>124.7961414585135</c:v>
                </c:pt>
                <c:pt idx="70">
                  <c:v>134.19944459623167</c:v>
                </c:pt>
                <c:pt idx="71">
                  <c:v>145.12656104188574</c:v>
                </c:pt>
                <c:pt idx="72">
                  <c:v>157.28343841750225</c:v>
                </c:pt>
                <c:pt idx="73">
                  <c:v>170.1574645016039</c:v>
                </c:pt>
                <c:pt idx="74">
                  <c:v>182.90541219445504</c:v>
                </c:pt>
                <c:pt idx="75">
                  <c:v>193.99283341557816</c:v>
                </c:pt>
                <c:pt idx="76">
                  <c:v>200.55576351609935</c:v>
                </c:pt>
                <c:pt idx="77">
                  <c:v>198.37029038715525</c:v>
                </c:pt>
                <c:pt idx="78">
                  <c:v>184.14387946324138</c:v>
                </c:pt>
                <c:pt idx="79">
                  <c:v>159.58096042415286</c:v>
                </c:pt>
                <c:pt idx="80">
                  <c:v>132.33389617721681</c:v>
                </c:pt>
                <c:pt idx="81">
                  <c:v>110.85208180815697</c:v>
                </c:pt>
                <c:pt idx="82">
                  <c:v>98.460757005032391</c:v>
                </c:pt>
                <c:pt idx="83">
                  <c:v>93.135944714674679</c:v>
                </c:pt>
                <c:pt idx="84">
                  <c:v>91.359659961452181</c:v>
                </c:pt>
                <c:pt idx="85">
                  <c:v>90.818374663975291</c:v>
                </c:pt>
                <c:pt idx="86">
                  <c:v>90.584494990037044</c:v>
                </c:pt>
                <c:pt idx="87">
                  <c:v>90.407221875357521</c:v>
                </c:pt>
                <c:pt idx="88">
                  <c:v>90.238917286517619</c:v>
                </c:pt>
                <c:pt idx="89">
                  <c:v>90.073019606574192</c:v>
                </c:pt>
                <c:pt idx="90">
                  <c:v>89.908787122347476</c:v>
                </c:pt>
                <c:pt idx="91">
                  <c:v>89.746084689972733</c:v>
                </c:pt>
                <c:pt idx="92">
                  <c:v>89.584861923309262</c:v>
                </c:pt>
                <c:pt idx="93">
                  <c:v>89.425165075078439</c:v>
                </c:pt>
                <c:pt idx="94">
                  <c:v>89.267254315936313</c:v>
                </c:pt>
                <c:pt idx="95">
                  <c:v>89.11185963911187</c:v>
                </c:pt>
                <c:pt idx="96">
                  <c:v>88.960694367401274</c:v>
                </c:pt>
                <c:pt idx="97">
                  <c:v>88.817415655399884</c:v>
                </c:pt>
                <c:pt idx="98">
                  <c:v>88.689290035129545</c:v>
                </c:pt>
                <c:pt idx="99">
                  <c:v>88.589847343157402</c:v>
                </c:pt>
                <c:pt idx="100">
                  <c:v>88.542711246833107</c:v>
                </c:pt>
                <c:pt idx="101">
                  <c:v>88.586478014712227</c:v>
                </c:pt>
                <c:pt idx="102">
                  <c:v>88.779893908822459</c:v>
                </c:pt>
                <c:pt idx="103">
                  <c:v>89.20566825303122</c:v>
                </c:pt>
                <c:pt idx="104">
                  <c:v>89.97024778130104</c:v>
                </c:pt>
                <c:pt idx="105">
                  <c:v>91.196145089630349</c:v>
                </c:pt>
                <c:pt idx="106">
                  <c:v>93.003286634450632</c:v>
                </c:pt>
                <c:pt idx="107">
                  <c:v>95.476121038075249</c:v>
                </c:pt>
                <c:pt idx="108">
                  <c:v>98.613248734639953</c:v>
                </c:pt>
                <c:pt idx="109">
                  <c:v>102.25769913813869</c:v>
                </c:pt>
                <c:pt idx="110">
                  <c:v>106.01784216756099</c:v>
                </c:pt>
                <c:pt idx="111">
                  <c:v>109.22452646114496</c:v>
                </c:pt>
                <c:pt idx="112">
                  <c:v>111.0165631919337</c:v>
                </c:pt>
                <c:pt idx="113">
                  <c:v>110.63173093371725</c:v>
                </c:pt>
                <c:pt idx="114">
                  <c:v>107.82825521833269</c:v>
                </c:pt>
                <c:pt idx="115">
                  <c:v>103.15402325109319</c:v>
                </c:pt>
                <c:pt idx="116">
                  <c:v>97.779545596733641</c:v>
                </c:pt>
                <c:pt idx="117">
                  <c:v>92.938232196174596</c:v>
                </c:pt>
                <c:pt idx="118">
                  <c:v>89.375025185383961</c:v>
                </c:pt>
                <c:pt idx="119">
                  <c:v>87.180297319196058</c:v>
                </c:pt>
                <c:pt idx="120">
                  <c:v>86.015385680592559</c:v>
                </c:pt>
                <c:pt idx="121">
                  <c:v>85.44846037612345</c:v>
                </c:pt>
                <c:pt idx="122">
                  <c:v>85.159251726000662</c:v>
                </c:pt>
                <c:pt idx="123">
                  <c:v>84.975153587407391</c:v>
                </c:pt>
                <c:pt idx="124">
                  <c:v>84.824004590498916</c:v>
                </c:pt>
                <c:pt idx="125">
                  <c:v>84.681747171990807</c:v>
                </c:pt>
                <c:pt idx="126">
                  <c:v>84.542005269545825</c:v>
                </c:pt>
                <c:pt idx="127">
                  <c:v>84.403891717324683</c:v>
                </c:pt>
                <c:pt idx="128">
                  <c:v>84.269097440852121</c:v>
                </c:pt>
                <c:pt idx="129">
                  <c:v>84.143686082908886</c:v>
                </c:pt>
                <c:pt idx="130">
                  <c:v>84.044359650838487</c:v>
                </c:pt>
                <c:pt idx="131">
                  <c:v>84.010723982389109</c:v>
                </c:pt>
                <c:pt idx="132">
                  <c:v>84.122899009046989</c:v>
                </c:pt>
                <c:pt idx="133">
                  <c:v>84.515858406233818</c:v>
                </c:pt>
                <c:pt idx="134">
                  <c:v>85.369830653811078</c:v>
                </c:pt>
                <c:pt idx="135">
                  <c:v>86.850953324056988</c:v>
                </c:pt>
                <c:pt idx="136">
                  <c:v>88.996242505666004</c:v>
                </c:pt>
                <c:pt idx="137">
                  <c:v>91.587657183218354</c:v>
                </c:pt>
                <c:pt idx="138">
                  <c:v>94.110363309201233</c:v>
                </c:pt>
                <c:pt idx="139">
                  <c:v>95.879482547502448</c:v>
                </c:pt>
                <c:pt idx="140">
                  <c:v>96.31796590506994</c:v>
                </c:pt>
                <c:pt idx="141">
                  <c:v>95.237803108792349</c:v>
                </c:pt>
                <c:pt idx="142">
                  <c:v>92.939666473227419</c:v>
                </c:pt>
                <c:pt idx="143">
                  <c:v>90.059721097184408</c:v>
                </c:pt>
                <c:pt idx="144">
                  <c:v>87.26918369398058</c:v>
                </c:pt>
                <c:pt idx="145">
                  <c:v>85.018584693176919</c:v>
                </c:pt>
                <c:pt idx="146">
                  <c:v>83.452589809258825</c:v>
                </c:pt>
                <c:pt idx="147">
                  <c:v>82.483885746975261</c:v>
                </c:pt>
                <c:pt idx="148">
                  <c:v>81.928080839864691</c:v>
                </c:pt>
                <c:pt idx="149">
                  <c:v>81.609701355374838</c:v>
                </c:pt>
                <c:pt idx="150">
                  <c:v>81.407517134192361</c:v>
                </c:pt>
                <c:pt idx="151">
                  <c:v>81.254346228067135</c:v>
                </c:pt>
                <c:pt idx="152">
                  <c:v>81.119120899278087</c:v>
                </c:pt>
                <c:pt idx="153">
                  <c:v>80.989601406989209</c:v>
                </c:pt>
                <c:pt idx="154">
                  <c:v>80.861621402034899</c:v>
                </c:pt>
                <c:pt idx="155">
                  <c:v>80.733935934463048</c:v>
                </c:pt>
                <c:pt idx="156">
                  <c:v>80.606206489028168</c:v>
                </c:pt>
                <c:pt idx="157">
                  <c:v>80.478339505149307</c:v>
                </c:pt>
                <c:pt idx="158">
                  <c:v>80.350301161911275</c:v>
                </c:pt>
                <c:pt idx="159">
                  <c:v>80.222072611466857</c:v>
                </c:pt>
                <c:pt idx="160">
                  <c:v>80.093640453114716</c:v>
                </c:pt>
                <c:pt idx="161">
                  <c:v>79.964994792504086</c:v>
                </c:pt>
                <c:pt idx="162">
                  <c:v>79.83612870104578</c:v>
                </c:pt>
                <c:pt idx="163">
                  <c:v>79.707037892800543</c:v>
                </c:pt>
                <c:pt idx="164">
                  <c:v>79.577720429212945</c:v>
                </c:pt>
                <c:pt idx="165">
                  <c:v>79.448176430636835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102.70710006535653</c:v>
                </c:pt>
                <c:pt idx="2">
                  <c:v>102.81506051153292</c:v>
                </c:pt>
                <c:pt idx="3">
                  <c:v>102.92160320783539</c:v>
                </c:pt>
                <c:pt idx="4">
                  <c:v>103.02653850508409</c:v>
                </c:pt>
                <c:pt idx="5">
                  <c:v>103.12965585551974</c:v>
                </c:pt>
                <c:pt idx="6">
                  <c:v>103.23072207569551</c:v>
                </c:pt>
                <c:pt idx="7">
                  <c:v>103.32947957103303</c:v>
                </c:pt>
                <c:pt idx="8">
                  <c:v>103.4256445476003</c:v>
                </c:pt>
                <c:pt idx="9">
                  <c:v>103.5189052437826</c:v>
                </c:pt>
                <c:pt idx="10">
                  <c:v>103.60892022264373</c:v>
                </c:pt>
                <c:pt idx="11">
                  <c:v>103.69531677489682</c:v>
                </c:pt>
                <c:pt idx="12">
                  <c:v>103.77768949244266</c:v>
                </c:pt>
                <c:pt idx="13">
                  <c:v>103.85559908322746</c:v>
                </c:pt>
                <c:pt idx="14">
                  <c:v>103.92857150945122</c:v>
                </c:pt>
                <c:pt idx="15">
                  <c:v>103.99609754252924</c:v>
                </c:pt>
                <c:pt idx="16">
                  <c:v>104.05763283911492</c:v>
                </c:pt>
                <c:pt idx="17">
                  <c:v>104.11259865220967</c:v>
                </c:pt>
                <c:pt idx="18">
                  <c:v>104.16038329899391</c:v>
                </c:pt>
                <c:pt idx="19">
                  <c:v>104.20034451140559</c:v>
                </c:pt>
                <c:pt idx="20">
                  <c:v>104.23181279538292</c:v>
                </c:pt>
                <c:pt idx="21">
                  <c:v>104.25409591865346</c:v>
                </c:pt>
                <c:pt idx="22">
                  <c:v>104.26648463351029</c:v>
                </c:pt>
                <c:pt idx="23">
                  <c:v>104.26825971872368</c:v>
                </c:pt>
                <c:pt idx="24">
                  <c:v>104.25870039234985</c:v>
                </c:pt>
                <c:pt idx="25">
                  <c:v>104.2370941038542</c:v>
                </c:pt>
                <c:pt idx="26">
                  <c:v>104.20274765940734</c:v>
                </c:pt>
                <c:pt idx="27">
                  <c:v>104.15499956901287</c:v>
                </c:pt>
                <c:pt idx="28">
                  <c:v>104.09323342993498</c:v>
                </c:pt>
                <c:pt idx="29">
                  <c:v>104.01689208058002</c:v>
                </c:pt>
                <c:pt idx="30">
                  <c:v>103.92549217675597</c:v>
                </c:pt>
                <c:pt idx="31">
                  <c:v>103.81863876355141</c:v>
                </c:pt>
                <c:pt idx="32">
                  <c:v>103.6960393474518</c:v>
                </c:pt>
                <c:pt idx="33">
                  <c:v>103.55751692186674</c:v>
                </c:pt>
                <c:pt idx="34">
                  <c:v>103.40302137207549</c:v>
                </c:pt>
                <c:pt idx="35">
                  <c:v>103.23263868900655</c:v>
                </c:pt>
                <c:pt idx="36">
                  <c:v>103.04659745985623</c:v>
                </c:pt>
                <c:pt idx="37">
                  <c:v>102.84527217941351</c:v>
                </c:pt>
                <c:pt idx="38">
                  <c:v>102.6291830379826</c:v>
                </c:pt>
                <c:pt idx="39">
                  <c:v>102.3989919853183</c:v>
                </c:pt>
                <c:pt idx="40">
                  <c:v>102.15549503684574</c:v>
                </c:pt>
                <c:pt idx="41">
                  <c:v>101.89961096749633</c:v>
                </c:pt>
                <c:pt idx="42">
                  <c:v>101.63236671665217</c:v>
                </c:pt>
                <c:pt idx="43">
                  <c:v>101.35487999120983</c:v>
                </c:pt>
                <c:pt idx="44">
                  <c:v>101.06833968979225</c:v>
                </c:pt>
                <c:pt idx="45">
                  <c:v>100.77398486912051</c:v>
                </c:pt>
                <c:pt idx="46">
                  <c:v>100.47308302649634</c:v>
                </c:pt>
                <c:pt idx="47">
                  <c:v>100.16690847747503</c:v>
                </c:pt>
                <c:pt idx="48">
                  <c:v>99.856721566765785</c:v>
                </c:pt>
                <c:pt idx="49">
                  <c:v>99.543749368846761</c:v>
                </c:pt>
                <c:pt idx="50">
                  <c:v>99.22916842152604</c:v>
                </c:pt>
                <c:pt idx="51">
                  <c:v>98.914089901484587</c:v>
                </c:pt>
                <c:pt idx="52">
                  <c:v>98.599547507137316</c:v>
                </c:pt>
                <c:pt idx="53">
                  <c:v>98.286488171816714</c:v>
                </c:pt>
                <c:pt idx="54">
                  <c:v>97.97576559865233</c:v>
                </c:pt>
                <c:pt idx="55">
                  <c:v>97.668136494707497</c:v>
                </c:pt>
                <c:pt idx="56">
                  <c:v>97.364259290545462</c:v>
                </c:pt>
                <c:pt idx="57">
                  <c:v>97.064695064537261</c:v>
                </c:pt>
                <c:pt idx="58">
                  <c:v>96.769910348792379</c:v>
                </c:pt>
                <c:pt idx="59">
                  <c:v>96.480281473717923</c:v>
                </c:pt>
                <c:pt idx="60">
                  <c:v>96.196100107802479</c:v>
                </c:pt>
                <c:pt idx="61">
                  <c:v>95.917579664474744</c:v>
                </c:pt>
                <c:pt idx="62">
                  <c:v>95.644862274773487</c:v>
                </c:pt>
                <c:pt idx="63">
                  <c:v>95.378026059194795</c:v>
                </c:pt>
                <c:pt idx="64">
                  <c:v>95.117092470967904</c:v>
                </c:pt>
                <c:pt idx="65">
                  <c:v>94.86203352322822</c:v>
                </c:pt>
                <c:pt idx="66">
                  <c:v>94.612778751813963</c:v>
                </c:pt>
                <c:pt idx="67">
                  <c:v>94.369221802040613</c:v>
                </c:pt>
                <c:pt idx="68">
                  <c:v>94.131226560710914</c:v>
                </c:pt>
                <c:pt idx="69">
                  <c:v>93.898632783185619</c:v>
                </c:pt>
                <c:pt idx="70">
                  <c:v>93.671261189359569</c:v>
                </c:pt>
                <c:pt idx="71">
                  <c:v>93.4489180219323</c:v>
                </c:pt>
                <c:pt idx="72">
                  <c:v>93.231399075724468</c:v>
                </c:pt>
                <c:pt idx="73">
                  <c:v>93.018493218380343</c:v>
                </c:pt>
                <c:pt idx="74">
                  <c:v>92.809985431103399</c:v>
                </c:pt>
                <c:pt idx="75">
                  <c:v>92.60565940359875</c:v>
                </c:pt>
                <c:pt idx="76">
                  <c:v>92.405299720641537</c:v>
                </c:pt>
                <c:pt idx="77">
                  <c:v>92.20869367910926</c:v>
                </c:pt>
                <c:pt idx="78">
                  <c:v>92.015632774325312</c:v>
                </c:pt>
                <c:pt idx="79">
                  <c:v>91.825913893514439</c:v>
                </c:pt>
                <c:pt idx="80">
                  <c:v>91.639340252371767</c:v>
                </c:pt>
                <c:pt idx="81">
                  <c:v>91.455722108443581</c:v>
                </c:pt>
                <c:pt idx="82">
                  <c:v>91.274877282409236</c:v>
                </c:pt>
                <c:pt idx="83">
                  <c:v>91.09663151559748</c:v>
                </c:pt>
                <c:pt idx="84">
                  <c:v>90.92081868928139</c:v>
                </c:pt>
                <c:pt idx="85">
                  <c:v>90.747280928568074</c:v>
                </c:pt>
                <c:pt idx="86">
                  <c:v>90.575868611087046</c:v>
                </c:pt>
                <c:pt idx="87">
                  <c:v>90.406440298231374</c:v>
                </c:pt>
                <c:pt idx="88">
                  <c:v>90.238862604439035</c:v>
                </c:pt>
                <c:pt idx="89">
                  <c:v>90.073010017933612</c:v>
                </c:pt>
                <c:pt idx="90">
                  <c:v>89.908764684474377</c:v>
                </c:pt>
                <c:pt idx="91">
                  <c:v>89.746016163992863</c:v>
                </c:pt>
                <c:pt idx="92">
                  <c:v>89.584661168507196</c:v>
                </c:pt>
                <c:pt idx="93">
                  <c:v>89.424603288395701</c:v>
                </c:pt>
                <c:pt idx="94">
                  <c:v>89.265752712961586</c:v>
                </c:pt>
                <c:pt idx="95">
                  <c:v>89.108025950218376</c:v>
                </c:pt>
                <c:pt idx="96">
                  <c:v>88.951345549954183</c:v>
                </c:pt>
                <c:pt idx="97">
                  <c:v>88.79563983337701</c:v>
                </c:pt>
                <c:pt idx="98">
                  <c:v>88.640842631988335</c:v>
                </c:pt>
                <c:pt idx="99">
                  <c:v>88.48689303776338</c:v>
                </c:pt>
                <c:pt idx="100">
                  <c:v>88.333735166220777</c:v>
                </c:pt>
                <c:pt idx="101">
                  <c:v>88.181317933528149</c:v>
                </c:pt>
                <c:pt idx="102">
                  <c:v>88.029594848400748</c:v>
                </c:pt>
                <c:pt idx="103">
                  <c:v>87.878523819198051</c:v>
                </c:pt>
                <c:pt idx="104">
                  <c:v>87.728066976294485</c:v>
                </c:pt>
                <c:pt idx="105">
                  <c:v>87.578190509486859</c:v>
                </c:pt>
                <c:pt idx="106">
                  <c:v>87.42886451989358</c:v>
                </c:pt>
                <c:pt idx="107">
                  <c:v>87.280062885487737</c:v>
                </c:pt>
                <c:pt idx="108">
                  <c:v>87.131763139083915</c:v>
                </c:pt>
                <c:pt idx="109">
                  <c:v>86.983946357257409</c:v>
                </c:pt>
                <c:pt idx="110">
                  <c:v>86.836597058310886</c:v>
                </c:pt>
                <c:pt idx="111">
                  <c:v>86.689703107015518</c:v>
                </c:pt>
                <c:pt idx="112">
                  <c:v>86.543255623437815</c:v>
                </c:pt>
                <c:pt idx="113">
                  <c:v>86.397248892727958</c:v>
                </c:pt>
                <c:pt idx="114">
                  <c:v>86.251680272292603</c:v>
                </c:pt>
                <c:pt idx="115">
                  <c:v>86.10655009232164</c:v>
                </c:pt>
                <c:pt idx="116">
                  <c:v>85.961861545200492</c:v>
                </c:pt>
                <c:pt idx="117">
                  <c:v>85.817620558943773</c:v>
                </c:pt>
                <c:pt idx="118">
                  <c:v>85.673835649466071</c:v>
                </c:pt>
                <c:pt idx="119">
                  <c:v>85.530517746301228</c:v>
                </c:pt>
                <c:pt idx="120">
                  <c:v>85.387679986341965</c:v>
                </c:pt>
                <c:pt idx="121">
                  <c:v>85.245337470351416</c:v>
                </c:pt>
                <c:pt idx="122">
                  <c:v>85.103506977455297</c:v>
                </c:pt>
                <c:pt idx="123">
                  <c:v>84.962206633614727</c:v>
                </c:pt>
                <c:pt idx="124">
                  <c:v>84.821455531258422</c:v>
                </c:pt>
                <c:pt idx="125">
                  <c:v>84.681273298858429</c:v>
                </c:pt>
                <c:pt idx="126">
                  <c:v>84.541679621280707</c:v>
                </c:pt>
                <c:pt idx="127">
                  <c:v>84.402693714222977</c:v>
                </c:pt>
                <c:pt idx="128">
                  <c:v>84.264333758909345</c:v>
                </c:pt>
                <c:pt idx="129">
                  <c:v>84.126616306349547</c:v>
                </c:pt>
                <c:pt idx="130">
                  <c:v>83.989555663736752</c:v>
                </c:pt>
                <c:pt idx="131">
                  <c:v>83.853163278747274</c:v>
                </c:pt>
                <c:pt idx="132">
                  <c:v>83.717447140376379</c:v>
                </c:pt>
                <c:pt idx="133">
                  <c:v>83.58241121721278</c:v>
                </c:pt>
                <c:pt idx="134">
                  <c:v>83.448054955443254</c:v>
                </c:pt>
                <c:pt idx="135">
                  <c:v>83.314372859122614</c:v>
                </c:pt>
                <c:pt idx="136">
                  <c:v>83.18135417414058</c:v>
                </c:pt>
                <c:pt idx="137">
                  <c:v>83.048982694752993</c:v>
                </c:pt>
                <c:pt idx="138">
                  <c:v>82.917236707526456</c:v>
                </c:pt>
                <c:pt idx="139">
                  <c:v>82.786089082215653</c:v>
                </c:pt>
                <c:pt idx="140">
                  <c:v>82.655507512740797</c:v>
                </c:pt>
                <c:pt idx="141">
                  <c:v>82.525454904462933</c:v>
                </c:pt>
                <c:pt idx="142">
                  <c:v>82.39588989687249</c:v>
                </c:pt>
                <c:pt idx="143">
                  <c:v>82.266767504149229</c:v>
                </c:pt>
                <c:pt idx="144">
                  <c:v>82.138039850343063</c:v>
                </c:pt>
                <c:pt idx="145">
                  <c:v>82.009656971611491</c:v>
                </c:pt>
                <c:pt idx="146">
                  <c:v>81.881567655349571</c:v>
                </c:pt>
                <c:pt idx="147">
                  <c:v>81.753720285317542</c:v>
                </c:pt>
                <c:pt idx="148">
                  <c:v>81.62606366299498</c:v>
                </c:pt>
                <c:pt idx="149">
                  <c:v>81.498547778185269</c:v>
                </c:pt>
                <c:pt idx="150">
                  <c:v>81.37112450604414</c:v>
                </c:pt>
                <c:pt idx="151">
                  <c:v>81.243748212803638</c:v>
                </c:pt>
                <c:pt idx="152">
                  <c:v>81.116376258060825</c:v>
                </c:pt>
                <c:pt idx="153">
                  <c:v>80.9889693871595</c:v>
                </c:pt>
                <c:pt idx="154">
                  <c:v>80.861492012526554</c:v>
                </c:pt>
                <c:pt idx="155">
                  <c:v>80.733912387526502</c:v>
                </c:pt>
                <c:pt idx="156">
                  <c:v>80.606202680258036</c:v>
                </c:pt>
                <c:pt idx="157">
                  <c:v>80.478338957626733</c:v>
                </c:pt>
                <c:pt idx="158">
                  <c:v>80.350301091968689</c:v>
                </c:pt>
                <c:pt idx="159">
                  <c:v>80.22207260352792</c:v>
                </c:pt>
                <c:pt idx="160">
                  <c:v>80.093640452314091</c:v>
                </c:pt>
                <c:pt idx="161">
                  <c:v>79.96499479243235</c:v>
                </c:pt>
                <c:pt idx="162">
                  <c:v>79.836128701040067</c:v>
                </c:pt>
                <c:pt idx="163">
                  <c:v>79.707037892800145</c:v>
                </c:pt>
                <c:pt idx="164">
                  <c:v>79.577720429212917</c:v>
                </c:pt>
                <c:pt idx="165">
                  <c:v>79.448176430636835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102.73699999999999</c:v>
                </c:pt>
                <c:pt idx="1">
                  <c:v>105.789</c:v>
                </c:pt>
                <c:pt idx="2">
                  <c:v>103.456</c:v>
                </c:pt>
                <c:pt idx="3">
                  <c:v>104.14</c:v>
                </c:pt>
                <c:pt idx="4">
                  <c:v>101.895</c:v>
                </c:pt>
                <c:pt idx="5">
                  <c:v>105.298</c:v>
                </c:pt>
                <c:pt idx="6">
                  <c:v>103.56100000000001</c:v>
                </c:pt>
                <c:pt idx="7">
                  <c:v>104.63200000000001</c:v>
                </c:pt>
                <c:pt idx="8">
                  <c:v>105.211</c:v>
                </c:pt>
                <c:pt idx="9">
                  <c:v>103.807</c:v>
                </c:pt>
                <c:pt idx="10">
                  <c:v>103.509</c:v>
                </c:pt>
                <c:pt idx="11">
                  <c:v>102.895</c:v>
                </c:pt>
                <c:pt idx="12">
                  <c:v>101.57899999999999</c:v>
                </c:pt>
                <c:pt idx="13">
                  <c:v>104.28100000000001</c:v>
                </c:pt>
                <c:pt idx="14">
                  <c:v>102.982</c:v>
                </c:pt>
                <c:pt idx="15">
                  <c:v>106.018</c:v>
                </c:pt>
                <c:pt idx="16">
                  <c:v>104.193</c:v>
                </c:pt>
                <c:pt idx="17">
                  <c:v>103.982</c:v>
                </c:pt>
                <c:pt idx="18">
                  <c:v>104.649</c:v>
                </c:pt>
                <c:pt idx="19">
                  <c:v>102.386</c:v>
                </c:pt>
                <c:pt idx="20">
                  <c:v>104.614</c:v>
                </c:pt>
                <c:pt idx="21">
                  <c:v>105.018</c:v>
                </c:pt>
                <c:pt idx="22">
                  <c:v>103.158</c:v>
                </c:pt>
                <c:pt idx="23">
                  <c:v>102.895</c:v>
                </c:pt>
                <c:pt idx="24">
                  <c:v>104.684</c:v>
                </c:pt>
                <c:pt idx="25">
                  <c:v>105.63200000000001</c:v>
                </c:pt>
                <c:pt idx="26">
                  <c:v>105.73699999999999</c:v>
                </c:pt>
                <c:pt idx="27">
                  <c:v>106.158</c:v>
                </c:pt>
                <c:pt idx="28">
                  <c:v>105.56100000000001</c:v>
                </c:pt>
                <c:pt idx="29">
                  <c:v>104.22799999999999</c:v>
                </c:pt>
                <c:pt idx="30">
                  <c:v>106.28100000000001</c:v>
                </c:pt>
                <c:pt idx="31">
                  <c:v>105.316</c:v>
                </c:pt>
                <c:pt idx="32">
                  <c:v>106.053</c:v>
                </c:pt>
                <c:pt idx="33">
                  <c:v>107.351</c:v>
                </c:pt>
                <c:pt idx="34">
                  <c:v>105.596</c:v>
                </c:pt>
                <c:pt idx="35">
                  <c:v>108.26300000000001</c:v>
                </c:pt>
                <c:pt idx="36">
                  <c:v>107.053</c:v>
                </c:pt>
                <c:pt idx="37">
                  <c:v>108.807</c:v>
                </c:pt>
                <c:pt idx="38">
                  <c:v>110.474</c:v>
                </c:pt>
                <c:pt idx="39">
                  <c:v>109.71899999999999</c:v>
                </c:pt>
                <c:pt idx="40">
                  <c:v>111.667</c:v>
                </c:pt>
                <c:pt idx="41">
                  <c:v>111.702</c:v>
                </c:pt>
                <c:pt idx="42">
                  <c:v>116.123</c:v>
                </c:pt>
                <c:pt idx="43">
                  <c:v>117.91200000000001</c:v>
                </c:pt>
                <c:pt idx="44">
                  <c:v>120.982</c:v>
                </c:pt>
                <c:pt idx="45">
                  <c:v>126.63200000000001</c:v>
                </c:pt>
                <c:pt idx="46">
                  <c:v>133.08799999999999</c:v>
                </c:pt>
                <c:pt idx="47">
                  <c:v>141.28100000000001</c:v>
                </c:pt>
                <c:pt idx="48">
                  <c:v>155.965</c:v>
                </c:pt>
                <c:pt idx="49">
                  <c:v>169.91200000000001</c:v>
                </c:pt>
                <c:pt idx="50">
                  <c:v>187.42099999999999</c:v>
                </c:pt>
                <c:pt idx="51">
                  <c:v>202.42099999999999</c:v>
                </c:pt>
                <c:pt idx="52">
                  <c:v>215.52600000000001</c:v>
                </c:pt>
                <c:pt idx="53">
                  <c:v>223.15799999999999</c:v>
                </c:pt>
                <c:pt idx="54">
                  <c:v>230.52600000000001</c:v>
                </c:pt>
                <c:pt idx="55">
                  <c:v>231.93</c:v>
                </c:pt>
                <c:pt idx="56">
                  <c:v>230.15799999999999</c:v>
                </c:pt>
                <c:pt idx="57">
                  <c:v>225.404</c:v>
                </c:pt>
                <c:pt idx="58">
                  <c:v>212.22800000000001</c:v>
                </c:pt>
                <c:pt idx="59">
                  <c:v>187.49100000000001</c:v>
                </c:pt>
                <c:pt idx="60">
                  <c:v>147.667</c:v>
                </c:pt>
                <c:pt idx="61">
                  <c:v>115.71899999999999</c:v>
                </c:pt>
                <c:pt idx="62">
                  <c:v>101.43899999999999</c:v>
                </c:pt>
                <c:pt idx="63">
                  <c:v>99.105000000000004</c:v>
                </c:pt>
                <c:pt idx="64">
                  <c:v>101.246</c:v>
                </c:pt>
                <c:pt idx="65">
                  <c:v>100.754</c:v>
                </c:pt>
                <c:pt idx="66">
                  <c:v>105.26300000000001</c:v>
                </c:pt>
                <c:pt idx="67">
                  <c:v>108.77200000000001</c:v>
                </c:pt>
                <c:pt idx="68">
                  <c:v>111.73699999999999</c:v>
                </c:pt>
                <c:pt idx="69">
                  <c:v>121.175</c:v>
                </c:pt>
                <c:pt idx="70">
                  <c:v>131.649</c:v>
                </c:pt>
                <c:pt idx="71">
                  <c:v>142.24600000000001</c:v>
                </c:pt>
                <c:pt idx="72">
                  <c:v>155.298</c:v>
                </c:pt>
                <c:pt idx="73">
                  <c:v>167.26300000000001</c:v>
                </c:pt>
                <c:pt idx="74">
                  <c:v>179.298</c:v>
                </c:pt>
                <c:pt idx="75">
                  <c:v>187.52600000000001</c:v>
                </c:pt>
                <c:pt idx="76">
                  <c:v>193.649</c:v>
                </c:pt>
                <c:pt idx="77">
                  <c:v>195.21100000000001</c:v>
                </c:pt>
                <c:pt idx="78">
                  <c:v>192.42099999999999</c:v>
                </c:pt>
                <c:pt idx="79">
                  <c:v>185.80699999999999</c:v>
                </c:pt>
                <c:pt idx="80">
                  <c:v>167.08799999999999</c:v>
                </c:pt>
                <c:pt idx="81">
                  <c:v>139</c:v>
                </c:pt>
                <c:pt idx="82">
                  <c:v>109.42100000000001</c:v>
                </c:pt>
                <c:pt idx="83">
                  <c:v>95.93</c:v>
                </c:pt>
                <c:pt idx="84">
                  <c:v>93.158000000000001</c:v>
                </c:pt>
                <c:pt idx="85">
                  <c:v>92.596000000000004</c:v>
                </c:pt>
                <c:pt idx="86">
                  <c:v>90.263000000000005</c:v>
                </c:pt>
                <c:pt idx="87">
                  <c:v>89.210999999999999</c:v>
                </c:pt>
                <c:pt idx="88">
                  <c:v>90.965000000000003</c:v>
                </c:pt>
                <c:pt idx="89">
                  <c:v>90.456000000000003</c:v>
                </c:pt>
                <c:pt idx="90">
                  <c:v>91.210999999999999</c:v>
                </c:pt>
                <c:pt idx="91">
                  <c:v>90.596000000000004</c:v>
                </c:pt>
                <c:pt idx="92">
                  <c:v>90.614000000000004</c:v>
                </c:pt>
                <c:pt idx="93">
                  <c:v>91.07</c:v>
                </c:pt>
                <c:pt idx="94">
                  <c:v>89.701999999999998</c:v>
                </c:pt>
                <c:pt idx="95">
                  <c:v>91.754000000000005</c:v>
                </c:pt>
                <c:pt idx="96">
                  <c:v>90.298000000000002</c:v>
                </c:pt>
                <c:pt idx="97">
                  <c:v>91.649000000000001</c:v>
                </c:pt>
                <c:pt idx="98">
                  <c:v>88.596000000000004</c:v>
                </c:pt>
                <c:pt idx="99">
                  <c:v>91</c:v>
                </c:pt>
                <c:pt idx="100">
                  <c:v>91.981999999999999</c:v>
                </c:pt>
                <c:pt idx="101">
                  <c:v>90.491</c:v>
                </c:pt>
                <c:pt idx="102">
                  <c:v>90.93</c:v>
                </c:pt>
                <c:pt idx="103">
                  <c:v>90.807000000000002</c:v>
                </c:pt>
                <c:pt idx="104">
                  <c:v>91.614000000000004</c:v>
                </c:pt>
                <c:pt idx="105">
                  <c:v>90.947000000000003</c:v>
                </c:pt>
                <c:pt idx="106">
                  <c:v>92.667000000000002</c:v>
                </c:pt>
                <c:pt idx="107">
                  <c:v>94.192999999999998</c:v>
                </c:pt>
                <c:pt idx="108">
                  <c:v>95.772000000000006</c:v>
                </c:pt>
                <c:pt idx="109">
                  <c:v>100.56100000000001</c:v>
                </c:pt>
                <c:pt idx="110">
                  <c:v>103.491</c:v>
                </c:pt>
                <c:pt idx="111">
                  <c:v>107.43899999999999</c:v>
                </c:pt>
                <c:pt idx="112">
                  <c:v>111.91200000000001</c:v>
                </c:pt>
                <c:pt idx="113">
                  <c:v>112.947</c:v>
                </c:pt>
                <c:pt idx="114">
                  <c:v>114.158</c:v>
                </c:pt>
                <c:pt idx="115">
                  <c:v>111.526</c:v>
                </c:pt>
                <c:pt idx="116">
                  <c:v>107.684</c:v>
                </c:pt>
                <c:pt idx="117">
                  <c:v>104.386</c:v>
                </c:pt>
                <c:pt idx="118">
                  <c:v>98.474000000000004</c:v>
                </c:pt>
                <c:pt idx="119">
                  <c:v>94.158000000000001</c:v>
                </c:pt>
                <c:pt idx="120">
                  <c:v>89.683999999999997</c:v>
                </c:pt>
                <c:pt idx="121">
                  <c:v>85.841999999999999</c:v>
                </c:pt>
                <c:pt idx="122">
                  <c:v>87.543999999999997</c:v>
                </c:pt>
                <c:pt idx="123">
                  <c:v>87.018000000000001</c:v>
                </c:pt>
                <c:pt idx="124">
                  <c:v>85.052999999999997</c:v>
                </c:pt>
                <c:pt idx="125">
                  <c:v>86.350999999999999</c:v>
                </c:pt>
                <c:pt idx="126">
                  <c:v>85.332999999999998</c:v>
                </c:pt>
                <c:pt idx="127">
                  <c:v>85.385999999999996</c:v>
                </c:pt>
                <c:pt idx="128">
                  <c:v>85.614000000000004</c:v>
                </c:pt>
                <c:pt idx="129">
                  <c:v>84.07</c:v>
                </c:pt>
                <c:pt idx="130">
                  <c:v>83.614000000000004</c:v>
                </c:pt>
                <c:pt idx="131">
                  <c:v>83.825000000000003</c:v>
                </c:pt>
                <c:pt idx="132">
                  <c:v>86.403999999999996</c:v>
                </c:pt>
                <c:pt idx="133">
                  <c:v>85.052999999999997</c:v>
                </c:pt>
                <c:pt idx="134">
                  <c:v>83.683999999999997</c:v>
                </c:pt>
                <c:pt idx="135">
                  <c:v>86.263000000000005</c:v>
                </c:pt>
                <c:pt idx="136">
                  <c:v>88.298000000000002</c:v>
                </c:pt>
                <c:pt idx="137">
                  <c:v>89.86</c:v>
                </c:pt>
                <c:pt idx="138">
                  <c:v>92.210999999999999</c:v>
                </c:pt>
                <c:pt idx="139">
                  <c:v>96.456000000000003</c:v>
                </c:pt>
                <c:pt idx="140">
                  <c:v>98.86</c:v>
                </c:pt>
                <c:pt idx="141">
                  <c:v>100.42100000000001</c:v>
                </c:pt>
                <c:pt idx="142">
                  <c:v>102.649</c:v>
                </c:pt>
                <c:pt idx="143">
                  <c:v>97.649000000000001</c:v>
                </c:pt>
                <c:pt idx="144">
                  <c:v>98.263000000000005</c:v>
                </c:pt>
                <c:pt idx="145">
                  <c:v>93.456000000000003</c:v>
                </c:pt>
                <c:pt idx="146">
                  <c:v>89.86</c:v>
                </c:pt>
                <c:pt idx="147">
                  <c:v>85.718999999999994</c:v>
                </c:pt>
                <c:pt idx="148">
                  <c:v>86.578999999999994</c:v>
                </c:pt>
                <c:pt idx="149">
                  <c:v>83.227999999999994</c:v>
                </c:pt>
                <c:pt idx="150">
                  <c:v>82.965000000000003</c:v>
                </c:pt>
                <c:pt idx="151">
                  <c:v>82.981999999999999</c:v>
                </c:pt>
                <c:pt idx="152">
                  <c:v>81.965000000000003</c:v>
                </c:pt>
                <c:pt idx="153">
                  <c:v>80.965000000000003</c:v>
                </c:pt>
                <c:pt idx="154">
                  <c:v>84.491</c:v>
                </c:pt>
                <c:pt idx="155">
                  <c:v>82.543999999999997</c:v>
                </c:pt>
                <c:pt idx="156">
                  <c:v>81.772000000000006</c:v>
                </c:pt>
                <c:pt idx="157">
                  <c:v>82.052999999999997</c:v>
                </c:pt>
                <c:pt idx="158">
                  <c:v>81.525999999999996</c:v>
                </c:pt>
                <c:pt idx="159">
                  <c:v>80.018000000000001</c:v>
                </c:pt>
                <c:pt idx="160">
                  <c:v>84.281000000000006</c:v>
                </c:pt>
                <c:pt idx="161">
                  <c:v>82.018000000000001</c:v>
                </c:pt>
                <c:pt idx="162">
                  <c:v>79.614000000000004</c:v>
                </c:pt>
                <c:pt idx="163">
                  <c:v>80.930000000000007</c:v>
                </c:pt>
                <c:pt idx="164">
                  <c:v>82.456000000000003</c:v>
                </c:pt>
                <c:pt idx="165">
                  <c:v>81.718999999999994</c:v>
                </c:pt>
                <c:pt idx="166">
                  <c:v>81.876999999999995</c:v>
                </c:pt>
                <c:pt idx="167">
                  <c:v>80.263000000000005</c:v>
                </c:pt>
                <c:pt idx="168">
                  <c:v>80.649000000000001</c:v>
                </c:pt>
                <c:pt idx="169">
                  <c:v>79.807000000000002</c:v>
                </c:pt>
                <c:pt idx="170">
                  <c:v>80.245999999999995</c:v>
                </c:pt>
                <c:pt idx="171">
                  <c:v>80.263000000000005</c:v>
                </c:pt>
                <c:pt idx="172">
                  <c:v>80.14</c:v>
                </c:pt>
                <c:pt idx="173">
                  <c:v>81.052999999999997</c:v>
                </c:pt>
                <c:pt idx="174">
                  <c:v>80.543999999999997</c:v>
                </c:pt>
                <c:pt idx="175">
                  <c:v>80.474000000000004</c:v>
                </c:pt>
                <c:pt idx="176">
                  <c:v>79.192999999999998</c:v>
                </c:pt>
                <c:pt idx="177">
                  <c:v>79.578999999999994</c:v>
                </c:pt>
                <c:pt idx="178">
                  <c:v>80.087999999999994</c:v>
                </c:pt>
                <c:pt idx="179">
                  <c:v>79.385999999999996</c:v>
                </c:pt>
                <c:pt idx="180">
                  <c:v>79.596000000000004</c:v>
                </c:pt>
                <c:pt idx="181">
                  <c:v>79.825000000000003</c:v>
                </c:pt>
                <c:pt idx="182">
                  <c:v>81.385999999999996</c:v>
                </c:pt>
                <c:pt idx="183">
                  <c:v>80.930000000000007</c:v>
                </c:pt>
                <c:pt idx="184">
                  <c:v>78.543999999999997</c:v>
                </c:pt>
                <c:pt idx="185">
                  <c:v>80.509</c:v>
                </c:pt>
                <c:pt idx="186">
                  <c:v>79.210999999999999</c:v>
                </c:pt>
                <c:pt idx="187">
                  <c:v>77.596000000000004</c:v>
                </c:pt>
                <c:pt idx="188">
                  <c:v>79.614000000000004</c:v>
                </c:pt>
                <c:pt idx="189">
                  <c:v>78.456000000000003</c:v>
                </c:pt>
                <c:pt idx="190">
                  <c:v>78.069999999999993</c:v>
                </c:pt>
                <c:pt idx="191">
                  <c:v>79.192999999999998</c:v>
                </c:pt>
                <c:pt idx="192">
                  <c:v>78.174999999999997</c:v>
                </c:pt>
                <c:pt idx="193">
                  <c:v>80.491</c:v>
                </c:pt>
                <c:pt idx="194">
                  <c:v>79.525999999999996</c:v>
                </c:pt>
                <c:pt idx="195">
                  <c:v>79.069999999999993</c:v>
                </c:pt>
                <c:pt idx="196">
                  <c:v>79.034999999999997</c:v>
                </c:pt>
                <c:pt idx="197">
                  <c:v>78.947000000000003</c:v>
                </c:pt>
                <c:pt idx="198">
                  <c:v>79.174999999999997</c:v>
                </c:pt>
                <c:pt idx="199">
                  <c:v>79.052999999999997</c:v>
                </c:pt>
                <c:pt idx="200">
                  <c:v>79.263000000000005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102.69220758564019</c:v>
                </c:pt>
                <c:pt idx="1">
                  <c:v>102.80962192364467</c:v>
                </c:pt>
                <c:pt idx="2">
                  <c:v>102.92610149019812</c:v>
                </c:pt>
                <c:pt idx="3">
                  <c:v>103.04149919151983</c:v>
                </c:pt>
                <c:pt idx="4">
                  <c:v>103.15565007112865</c:v>
                </c:pt>
                <c:pt idx="5">
                  <c:v>103.26836964066905</c:v>
                </c:pt>
                <c:pt idx="6">
                  <c:v>103.37945213851765</c:v>
                </c:pt>
                <c:pt idx="7">
                  <c:v>103.48866873273765</c:v>
                </c:pt>
                <c:pt idx="8">
                  <c:v>103.59576569093927</c:v>
                </c:pt>
                <c:pt idx="9">
                  <c:v>103.70046254682288</c:v>
                </c:pt>
                <c:pt idx="10">
                  <c:v>103.80245030193558</c:v>
                </c:pt>
                <c:pt idx="11">
                  <c:v>103.9013897119831</c:v>
                </c:pt>
                <c:pt idx="12">
                  <c:v>103.99690972088409</c:v>
                </c:pt>
                <c:pt idx="13">
                  <c:v>104.08860612445416</c:v>
                </c:pt>
                <c:pt idx="14">
                  <c:v>104.17604057256918</c:v>
                </c:pt>
                <c:pt idx="15">
                  <c:v>104.25874006007264</c:v>
                </c:pt>
                <c:pt idx="16">
                  <c:v>104.33619712352792</c:v>
                </c:pt>
                <c:pt idx="17">
                  <c:v>104.40787107194664</c:v>
                </c:pt>
                <c:pt idx="18">
                  <c:v>104.47319076589201</c:v>
                </c:pt>
                <c:pt idx="19">
                  <c:v>104.53155977028048</c:v>
                </c:pt>
                <c:pt idx="20">
                  <c:v>104.58236521727305</c:v>
                </c:pt>
                <c:pt idx="21">
                  <c:v>104.62499253701463</c:v>
                </c:pt>
                <c:pt idx="22">
                  <c:v>104.65884949803814</c:v>
                </c:pt>
                <c:pt idx="23">
                  <c:v>104.68340494351686</c:v>
                </c:pt>
                <c:pt idx="24">
                  <c:v>104.69825044944274</c:v>
                </c:pt>
                <c:pt idx="25">
                  <c:v>104.7031971122332</c:v>
                </c:pt>
                <c:pt idx="26">
                  <c:v>104.69842499633972</c:v>
                </c:pt>
                <c:pt idx="27">
                  <c:v>104.68470949373203</c:v>
                </c:pt>
                <c:pt idx="28">
                  <c:v>104.66375673357956</c:v>
                </c:pt>
                <c:pt idx="29">
                  <c:v>104.63868851640032</c:v>
                </c:pt>
                <c:pt idx="30">
                  <c:v>104.61472461349051</c:v>
                </c:pt>
                <c:pt idx="31">
                  <c:v>104.60011434343166</c:v>
                </c:pt>
                <c:pt idx="32">
                  <c:v>104.6073667676731</c:v>
                </c:pt>
                <c:pt idx="33">
                  <c:v>104.65481535819845</c:v>
                </c:pt>
                <c:pt idx="34">
                  <c:v>104.76852377619132</c:v>
                </c:pt>
                <c:pt idx="35">
                  <c:v>104.9844899628569</c:v>
                </c:pt>
                <c:pt idx="36">
                  <c:v>105.35103320565466</c:v>
                </c:pt>
                <c:pt idx="37">
                  <c:v>105.93115367982442</c:v>
                </c:pt>
                <c:pt idx="38">
                  <c:v>106.80454190976117</c:v>
                </c:pt>
                <c:pt idx="39">
                  <c:v>108.06879929080269</c:v>
                </c:pt>
                <c:pt idx="40">
                  <c:v>109.83933059433699</c:v>
                </c:pt>
                <c:pt idx="41">
                  <c:v>112.24731249491224</c:v>
                </c:pt>
                <c:pt idx="42">
                  <c:v>115.43515983068342</c:v>
                </c:pt>
                <c:pt idx="43">
                  <c:v>119.54903338855557</c:v>
                </c:pt>
                <c:pt idx="44">
                  <c:v>124.72818053401339</c:v>
                </c:pt>
                <c:pt idx="45">
                  <c:v>131.09127677215241</c:v>
                </c:pt>
                <c:pt idx="46">
                  <c:v>138.72042125037865</c:v>
                </c:pt>
                <c:pt idx="47">
                  <c:v>147.64398182497663</c:v>
                </c:pt>
                <c:pt idx="48">
                  <c:v>157.82000552857224</c:v>
                </c:pt>
                <c:pt idx="49">
                  <c:v>169.12228976205276</c:v>
                </c:pt>
                <c:pt idx="50">
                  <c:v>181.33114855127317</c:v>
                </c:pt>
                <c:pt idx="51">
                  <c:v>194.12892099737147</c:v>
                </c:pt>
                <c:pt idx="52">
                  <c:v>207.08964321391773</c:v>
                </c:pt>
                <c:pt idx="53">
                  <c:v>219.61501873896756</c:v>
                </c:pt>
                <c:pt idx="54">
                  <c:v>230.69809065446591</c:v>
                </c:pt>
                <c:pt idx="55">
                  <c:v>238.41428624110648</c:v>
                </c:pt>
                <c:pt idx="56">
                  <c:v>239.47581054456973</c:v>
                </c:pt>
                <c:pt idx="57">
                  <c:v>229.98686578757321</c:v>
                </c:pt>
                <c:pt idx="58">
                  <c:v>208.25150635250884</c:v>
                </c:pt>
                <c:pt idx="59">
                  <c:v>177.80749310833454</c:v>
                </c:pt>
                <c:pt idx="60">
                  <c:v>146.77762752879266</c:v>
                </c:pt>
                <c:pt idx="61">
                  <c:v>122.89691979554306</c:v>
                </c:pt>
                <c:pt idx="62">
                  <c:v>109.02641591664451</c:v>
                </c:pt>
                <c:pt idx="63">
                  <c:v>103.30498487136185</c:v>
                </c:pt>
                <c:pt idx="64">
                  <c:v>102.37955154490307</c:v>
                </c:pt>
                <c:pt idx="65">
                  <c:v>103.86022034673105</c:v>
                </c:pt>
                <c:pt idx="66">
                  <c:v>106.73074599446291</c:v>
                </c:pt>
                <c:pt idx="67">
                  <c:v>110.78141848709956</c:v>
                </c:pt>
                <c:pt idx="68">
                  <c:v>116.0887897084832</c:v>
                </c:pt>
                <c:pt idx="69">
                  <c:v>122.76795077036206</c:v>
                </c:pt>
                <c:pt idx="70">
                  <c:v>130.87830149278594</c:v>
                </c:pt>
                <c:pt idx="71">
                  <c:v>140.3797028338968</c:v>
                </c:pt>
                <c:pt idx="72">
                  <c:v>151.10353938433192</c:v>
                </c:pt>
                <c:pt idx="73">
                  <c:v>162.7301701386632</c:v>
                </c:pt>
                <c:pt idx="74">
                  <c:v>174.75173216061705</c:v>
                </c:pt>
                <c:pt idx="75">
                  <c:v>186.34261562131931</c:v>
                </c:pt>
                <c:pt idx="76">
                  <c:v>196.00688966641087</c:v>
                </c:pt>
                <c:pt idx="77">
                  <c:v>201.08766332713279</c:v>
                </c:pt>
                <c:pt idx="78">
                  <c:v>197.95882246188765</c:v>
                </c:pt>
                <c:pt idx="79">
                  <c:v>184.06760616563099</c:v>
                </c:pt>
                <c:pt idx="80">
                  <c:v>161.06484513763039</c:v>
                </c:pt>
                <c:pt idx="81">
                  <c:v>135.39768237325944</c:v>
                </c:pt>
                <c:pt idx="82">
                  <c:v>114.36533057876183</c:v>
                </c:pt>
                <c:pt idx="83">
                  <c:v>101.37456592776314</c:v>
                </c:pt>
                <c:pt idx="84">
                  <c:v>95.233761380743118</c:v>
                </c:pt>
                <c:pt idx="85">
                  <c:v>92.947882249217159</c:v>
                </c:pt>
                <c:pt idx="86">
                  <c:v>92.205557286055779</c:v>
                </c:pt>
                <c:pt idx="87">
                  <c:v>91.916910807656976</c:v>
                </c:pt>
                <c:pt idx="88">
                  <c:v>91.728417887231387</c:v>
                </c:pt>
                <c:pt idx="89">
                  <c:v>91.557581409193148</c:v>
                </c:pt>
                <c:pt idx="90">
                  <c:v>91.390196228012044</c:v>
                </c:pt>
                <c:pt idx="91">
                  <c:v>91.224386471977169</c:v>
                </c:pt>
                <c:pt idx="92">
                  <c:v>91.059935319196796</c:v>
                </c:pt>
                <c:pt idx="93">
                  <c:v>90.896858072475368</c:v>
                </c:pt>
                <c:pt idx="94">
                  <c:v>90.735339704885931</c:v>
                </c:pt>
                <c:pt idx="95">
                  <c:v>90.575899360798857</c:v>
                </c:pt>
                <c:pt idx="96">
                  <c:v>90.419732191052191</c:v>
                </c:pt>
                <c:pt idx="97">
                  <c:v>90.269338125874029</c:v>
                </c:pt>
                <c:pt idx="98">
                  <c:v>90.129603583333463</c:v>
                </c:pt>
                <c:pt idx="99">
                  <c:v>90.009533835456054</c:v>
                </c:pt>
                <c:pt idx="100">
                  <c:v>89.924810868511301</c:v>
                </c:pt>
                <c:pt idx="101">
                  <c:v>89.901219422830749</c:v>
                </c:pt>
                <c:pt idx="102">
                  <c:v>89.978684270900757</c:v>
                </c:pt>
                <c:pt idx="103">
                  <c:v>90.215165596743148</c:v>
                </c:pt>
                <c:pt idx="104">
                  <c:v>90.689013030967487</c:v>
                </c:pt>
                <c:pt idx="105">
                  <c:v>91.497740464231043</c:v>
                </c:pt>
                <c:pt idx="106">
                  <c:v>92.750792392329529</c:v>
                </c:pt>
                <c:pt idx="107">
                  <c:v>94.553879557689172</c:v>
                </c:pt>
                <c:pt idx="108">
                  <c:v>96.982663322257224</c:v>
                </c:pt>
                <c:pt idx="109">
                  <c:v>100.0435395859721</c:v>
                </c:pt>
                <c:pt idx="110">
                  <c:v>103.61999230925713</c:v>
                </c:pt>
                <c:pt idx="111">
                  <c:v>107.40983710886573</c:v>
                </c:pt>
                <c:pt idx="112">
                  <c:v>110.88019898142892</c:v>
                </c:pt>
                <c:pt idx="113">
                  <c:v>113.29986748847881</c:v>
                </c:pt>
                <c:pt idx="114">
                  <c:v>113.91583793653604</c:v>
                </c:pt>
                <c:pt idx="115">
                  <c:v>112.26765582635394</c:v>
                </c:pt>
                <c:pt idx="116">
                  <c:v>108.48896811895774</c:v>
                </c:pt>
                <c:pt idx="117">
                  <c:v>103.36324077858819</c:v>
                </c:pt>
                <c:pt idx="118">
                  <c:v>98.024882073453156</c:v>
                </c:pt>
                <c:pt idx="119">
                  <c:v>93.4699126746996</c:v>
                </c:pt>
                <c:pt idx="120">
                  <c:v>90.197895604626808</c:v>
                </c:pt>
                <c:pt idx="121">
                  <c:v>88.180465706983071</c:v>
                </c:pt>
                <c:pt idx="122">
                  <c:v>87.083284621482477</c:v>
                </c:pt>
                <c:pt idx="123">
                  <c:v>86.525831736748884</c:v>
                </c:pt>
                <c:pt idx="124">
                  <c:v>86.228527079637772</c:v>
                </c:pt>
                <c:pt idx="125">
                  <c:v>86.035889217585748</c:v>
                </c:pt>
                <c:pt idx="126">
                  <c:v>85.878965812971231</c:v>
                </c:pt>
                <c:pt idx="127">
                  <c:v>85.732984766988423</c:v>
                </c:pt>
                <c:pt idx="128">
                  <c:v>85.591423233345751</c:v>
                </c:pt>
                <c:pt idx="129">
                  <c:v>85.455593677710951</c:v>
                </c:pt>
                <c:pt idx="130">
                  <c:v>85.334100953375085</c:v>
                </c:pt>
                <c:pt idx="131">
                  <c:v>85.249261564305485</c:v>
                </c:pt>
                <c:pt idx="132">
                  <c:v>85.249921669455389</c:v>
                </c:pt>
                <c:pt idx="133">
                  <c:v>85.428431497184462</c:v>
                </c:pt>
                <c:pt idx="134">
                  <c:v>85.932660813069276</c:v>
                </c:pt>
                <c:pt idx="135">
                  <c:v>86.954438943660577</c:v>
                </c:pt>
                <c:pt idx="136">
                  <c:v>88.672815649580897</c:v>
                </c:pt>
                <c:pt idx="137">
                  <c:v>91.147186623971194</c:v>
                </c:pt>
                <c:pt idx="138">
                  <c:v>94.195486350869345</c:v>
                </c:pt>
                <c:pt idx="139">
                  <c:v>97.334881481056257</c:v>
                </c:pt>
                <c:pt idx="140">
                  <c:v>99.863434365310141</c:v>
                </c:pt>
                <c:pt idx="141">
                  <c:v>101.09273332051677</c:v>
                </c:pt>
                <c:pt idx="142">
                  <c:v>100.63384205546683</c:v>
                </c:pt>
                <c:pt idx="143">
                  <c:v>98.576230959939778</c:v>
                </c:pt>
                <c:pt idx="144">
                  <c:v>95.44809758127694</c:v>
                </c:pt>
                <c:pt idx="145">
                  <c:v>91.981922393846745</c:v>
                </c:pt>
                <c:pt idx="146">
                  <c:v>88.826693480504574</c:v>
                </c:pt>
                <c:pt idx="147">
                  <c:v>86.359257238633006</c:v>
                </c:pt>
                <c:pt idx="148">
                  <c:v>84.658374688143965</c:v>
                </c:pt>
                <c:pt idx="149">
                  <c:v>83.59977103274943</c:v>
                </c:pt>
                <c:pt idx="150">
                  <c:v>82.983674046236331</c:v>
                </c:pt>
                <c:pt idx="151">
                  <c:v>82.627358525101627</c:v>
                </c:pt>
                <c:pt idx="152">
                  <c:v>82.403355472995386</c:v>
                </c:pt>
                <c:pt idx="153">
                  <c:v>82.238419179231386</c:v>
                </c:pt>
                <c:pt idx="154">
                  <c:v>82.096724470458682</c:v>
                </c:pt>
                <c:pt idx="155">
                  <c:v>81.963089256571962</c:v>
                </c:pt>
                <c:pt idx="156">
                  <c:v>81.831872424535476</c:v>
                </c:pt>
                <c:pt idx="157">
                  <c:v>81.701214861217352</c:v>
                </c:pt>
                <c:pt idx="158">
                  <c:v>81.570561801641162</c:v>
                </c:pt>
                <c:pt idx="159">
                  <c:v>81.439754721745501</c:v>
                </c:pt>
                <c:pt idx="160">
                  <c:v>81.308743373021755</c:v>
                </c:pt>
                <c:pt idx="161">
                  <c:v>81.177505911351446</c:v>
                </c:pt>
                <c:pt idx="162">
                  <c:v>81.046029260474356</c:v>
                </c:pt>
                <c:pt idx="163">
                  <c:v>80.914304657236428</c:v>
                </c:pt>
                <c:pt idx="164">
                  <c:v>80.782326545979387</c:v>
                </c:pt>
                <c:pt idx="165">
                  <c:v>80.650092121454989</c:v>
                </c:pt>
                <c:pt idx="166">
                  <c:v>80.517600985295601</c:v>
                </c:pt>
                <c:pt idx="167">
                  <c:v>80.384854827407594</c:v>
                </c:pt>
                <c:pt idx="168">
                  <c:v>80.251857123203592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102.69220758563414</c:v>
                </c:pt>
                <c:pt idx="1">
                  <c:v>102.80962192362752</c:v>
                </c:pt>
                <c:pt idx="2">
                  <c:v>102.92610149015042</c:v>
                </c:pt>
                <c:pt idx="3">
                  <c:v>103.04149919138943</c:v>
                </c:pt>
                <c:pt idx="4">
                  <c:v>103.15565007077856</c:v>
                </c:pt>
                <c:pt idx="5">
                  <c:v>103.26836963974569</c:v>
                </c:pt>
                <c:pt idx="6">
                  <c:v>103.37945213612532</c:v>
                </c:pt>
                <c:pt idx="7">
                  <c:v>103.4886687266489</c:v>
                </c:pt>
                <c:pt idx="8">
                  <c:v>103.59576567571636</c:v>
                </c:pt>
                <c:pt idx="9">
                  <c:v>103.70046250943538</c:v>
                </c:pt>
                <c:pt idx="10">
                  <c:v>103.80245021173381</c:v>
                </c:pt>
                <c:pt idx="11">
                  <c:v>103.90138949820478</c:v>
                </c:pt>
                <c:pt idx="12">
                  <c:v>103.99690922317887</c:v>
                </c:pt>
                <c:pt idx="13">
                  <c:v>104.08860498619642</c:v>
                </c:pt>
                <c:pt idx="14">
                  <c:v>104.17603801534422</c:v>
                </c:pt>
                <c:pt idx="15">
                  <c:v>104.2587344164606</c:v>
                </c:pt>
                <c:pt idx="16">
                  <c:v>104.33618488849153</c:v>
                </c:pt>
                <c:pt idx="17">
                  <c:v>104.40784501561481</c:v>
                </c:pt>
                <c:pt idx="18">
                  <c:v>104.47313625526421</c:v>
                </c:pt>
                <c:pt idx="19">
                  <c:v>104.53144774681905</c:v>
                </c:pt>
                <c:pt idx="20">
                  <c:v>104.58213906722288</c:v>
                </c:pt>
                <c:pt idx="21">
                  <c:v>104.62454405577009</c:v>
                </c:pt>
                <c:pt idx="22">
                  <c:v>104.65797581927478</c:v>
                </c:pt>
                <c:pt idx="23">
                  <c:v>104.68173300936218</c:v>
                </c:pt>
                <c:pt idx="24">
                  <c:v>104.69510743442092</c:v>
                </c:pt>
                <c:pt idx="25">
                  <c:v>104.69739302888685</c:v>
                </c:pt>
                <c:pt idx="26">
                  <c:v>104.6878961516277</c:v>
                </c:pt>
                <c:pt idx="27">
                  <c:v>104.6659471236885</c:v>
                </c:pt>
                <c:pt idx="28">
                  <c:v>104.63091284497482</c:v>
                </c:pt>
                <c:pt idx="29">
                  <c:v>104.58221025223324</c:v>
                </c:pt>
                <c:pt idx="30">
                  <c:v>104.5193203008463</c:v>
                </c:pt>
                <c:pt idx="31">
                  <c:v>104.44180207566023</c:v>
                </c:pt>
                <c:pt idx="32">
                  <c:v>104.34930656750497</c:v>
                </c:pt>
                <c:pt idx="33">
                  <c:v>104.24158959907768</c:v>
                </c:pt>
                <c:pt idx="34">
                  <c:v>104.11852335331673</c:v>
                </c:pt>
                <c:pt idx="35">
                  <c:v>103.98010595543937</c:v>
                </c:pt>
                <c:pt idx="36">
                  <c:v>103.82646859105969</c:v>
                </c:pt>
                <c:pt idx="37">
                  <c:v>103.65787970947446</c:v>
                </c:pt>
                <c:pt idx="38">
                  <c:v>103.47474596253629</c:v>
                </c:pt>
                <c:pt idx="39">
                  <c:v>103.27760966137737</c:v>
                </c:pt>
                <c:pt idx="40">
                  <c:v>103.06714268812838</c:v>
                </c:pt>
                <c:pt idx="41">
                  <c:v>102.84413696738346</c:v>
                </c:pt>
                <c:pt idx="42">
                  <c:v>102.60949177026018</c:v>
                </c:pt>
                <c:pt idx="43">
                  <c:v>102.36419827959624</c:v>
                </c:pt>
                <c:pt idx="44">
                  <c:v>102.1093219759714</c:v>
                </c:pt>
                <c:pt idx="45">
                  <c:v>101.84598350081411</c:v>
                </c:pt>
                <c:pt idx="46">
                  <c:v>101.57533870806249</c:v>
                </c:pt>
                <c:pt idx="47">
                  <c:v>101.29855862682631</c:v>
                </c:pt>
                <c:pt idx="48">
                  <c:v>101.01681002546722</c:v>
                </c:pt>
                <c:pt idx="49">
                  <c:v>100.73123719744204</c:v>
                </c:pt>
                <c:pt idx="50">
                  <c:v>100.44294548905202</c:v>
                </c:pt>
                <c:pt idx="51">
                  <c:v>100.15298696868759</c:v>
                </c:pt>
                <c:pt idx="52">
                  <c:v>99.862348506709182</c:v>
                </c:pt>
                <c:pt idx="53">
                  <c:v>99.571942404769715</c:v>
                </c:pt>
                <c:pt idx="54">
                  <c:v>99.282599591808037</c:v>
                </c:pt>
                <c:pt idx="55">
                  <c:v>98.995065297800082</c:v>
                </c:pt>
                <c:pt idx="56">
                  <c:v>98.709997030039219</c:v>
                </c:pt>
                <c:pt idx="57">
                  <c:v>98.427964612365813</c:v>
                </c:pt>
                <c:pt idx="58">
                  <c:v>98.149452005487532</c:v>
                </c:pt>
                <c:pt idx="59">
                  <c:v>97.874860604818807</c:v>
                </c:pt>
                <c:pt idx="60">
                  <c:v>97.604513708455642</c:v>
                </c:pt>
                <c:pt idx="61">
                  <c:v>97.338661858666399</c:v>
                </c:pt>
                <c:pt idx="62">
                  <c:v>97.077488782033129</c:v>
                </c:pt>
                <c:pt idx="63">
                  <c:v>96.821117682637293</c:v>
                </c:pt>
                <c:pt idx="64">
                  <c:v>96.569617676292708</c:v>
                </c:pt>
                <c:pt idx="65">
                  <c:v>96.323010189117738</c:v>
                </c:pt>
                <c:pt idx="66">
                  <c:v>96.081275178590772</c:v>
                </c:pt>
                <c:pt idx="67">
                  <c:v>95.844357068080328</c:v>
                </c:pt>
                <c:pt idx="68">
                  <c:v>95.612170315631261</c:v>
                </c:pt>
                <c:pt idx="69">
                  <c:v>95.384604563904688</c:v>
                </c:pt>
                <c:pt idx="70">
                  <c:v>95.161529340355301</c:v>
                </c:pt>
                <c:pt idx="71">
                  <c:v>94.942798294999236</c:v>
                </c:pt>
                <c:pt idx="72">
                  <c:v>94.728252977689479</c:v>
                </c:pt>
                <c:pt idx="73">
                  <c:v>94.517726168006575</c:v>
                </c:pt>
                <c:pt idx="74">
                  <c:v>94.311044779098054</c:v>
                </c:pt>
                <c:pt idx="75">
                  <c:v>94.108032362490817</c:v>
                </c:pt>
                <c:pt idx="76">
                  <c:v>93.908511244488565</c:v>
                </c:pt>
                <c:pt idx="77">
                  <c:v>93.71230432665017</c:v>
                </c:pt>
                <c:pt idx="78">
                  <c:v>93.51923658339561</c:v>
                </c:pt>
                <c:pt idx="79">
                  <c:v>93.329136289318001</c:v>
                </c:pt>
                <c:pt idx="80">
                  <c:v>93.141836007570461</c:v>
                </c:pt>
                <c:pt idx="81">
                  <c:v>92.957173368969606</c:v>
                </c:pt>
                <c:pt idx="82">
                  <c:v>92.774991669397863</c:v>
                </c:pt>
                <c:pt idx="83">
                  <c:v>92.595140310841842</c:v>
                </c:pt>
                <c:pt idx="84">
                  <c:v>92.41747510908489</c:v>
                </c:pt>
                <c:pt idx="85">
                  <c:v>92.241858488763143</c:v>
                </c:pt>
                <c:pt idx="86">
                  <c:v>92.068159584259831</c:v>
                </c:pt>
                <c:pt idx="87">
                  <c:v>91.89625426278981</c:v>
                </c:pt>
                <c:pt idx="88">
                  <c:v>91.726025084047848</c:v>
                </c:pt>
                <c:pt idx="89">
                  <c:v>91.557361208970804</c:v>
                </c:pt>
                <c:pt idx="90">
                  <c:v>91.390158268505289</c:v>
                </c:pt>
                <c:pt idx="91">
                  <c:v>91.224318201777109</c:v>
                </c:pt>
                <c:pt idx="92">
                  <c:v>91.059749071721242</c:v>
                </c:pt>
                <c:pt idx="93">
                  <c:v>90.896364865045328</c:v>
                </c:pt>
                <c:pt idx="94">
                  <c:v>90.734085282352098</c:v>
                </c:pt>
                <c:pt idx="95">
                  <c:v>90.572835523328195</c:v>
                </c:pt>
                <c:pt idx="96">
                  <c:v>90.412546071103293</c:v>
                </c:pt>
                <c:pt idx="97">
                  <c:v>90.253152479184507</c:v>
                </c:pt>
                <c:pt idx="98">
                  <c:v>90.094595163761298</c:v>
                </c:pt>
                <c:pt idx="99">
                  <c:v>89.936819203645769</c:v>
                </c:pt>
                <c:pt idx="100">
                  <c:v>89.779774149649413</c:v>
                </c:pt>
                <c:pt idx="101">
                  <c:v>89.623413844788629</c:v>
                </c:pt>
                <c:pt idx="102">
                  <c:v>89.467696256347551</c:v>
                </c:pt>
                <c:pt idx="103">
                  <c:v>89.3125833204966</c:v>
                </c:pt>
                <c:pt idx="104">
                  <c:v>89.15804079986026</c:v>
                </c:pt>
                <c:pt idx="105">
                  <c:v>89.004038154136623</c:v>
                </c:pt>
                <c:pt idx="106">
                  <c:v>88.850548423587014</c:v>
                </c:pt>
                <c:pt idx="107">
                  <c:v>88.697548124925731</c:v>
                </c:pt>
                <c:pt idx="108">
                  <c:v>88.545017158843294</c:v>
                </c:pt>
                <c:pt idx="109">
                  <c:v>88.392938728079557</c:v>
                </c:pt>
                <c:pt idx="110">
                  <c:v>88.241299264623692</c:v>
                </c:pt>
                <c:pt idx="111">
                  <c:v>88.090088364249581</c:v>
                </c:pt>
                <c:pt idx="112">
                  <c:v>87.939298726194096</c:v>
                </c:pt>
                <c:pt idx="113">
                  <c:v>87.788926095352778</c:v>
                </c:pt>
                <c:pt idx="114">
                  <c:v>87.638969203905702</c:v>
                </c:pt>
                <c:pt idx="115">
                  <c:v>87.489429708799079</c:v>
                </c:pt>
                <c:pt idx="116">
                  <c:v>87.340312121014023</c:v>
                </c:pt>
                <c:pt idx="117">
                  <c:v>87.191623722062474</c:v>
                </c:pt>
                <c:pt idx="118">
                  <c:v>87.043374462694942</c:v>
                </c:pt>
                <c:pt idx="119">
                  <c:v>86.895576838412865</c:v>
                </c:pt>
                <c:pt idx="120">
                  <c:v>86.748245736093779</c:v>
                </c:pt>
                <c:pt idx="121">
                  <c:v>86.60139824591127</c:v>
                </c:pt>
                <c:pt idx="122">
                  <c:v>86.455053432818175</c:v>
                </c:pt>
                <c:pt idx="123">
                  <c:v>86.309232062225746</c:v>
                </c:pt>
                <c:pt idx="124">
                  <c:v>86.16395627521689</c:v>
                </c:pt>
                <c:pt idx="125">
                  <c:v>86.019249209737794</c:v>
                </c:pt>
                <c:pt idx="126">
                  <c:v>85.875134565770367</c:v>
                </c:pt>
                <c:pt idx="127">
                  <c:v>85.731636114528982</c:v>
                </c:pt>
                <c:pt idx="128">
                  <c:v>85.588777154247808</c:v>
                </c:pt>
                <c:pt idx="129">
                  <c:v>85.446579918097584</c:v>
                </c:pt>
                <c:pt idx="130">
                  <c:v>85.305064943099921</c:v>
                </c:pt>
                <c:pt idx="131">
                  <c:v>85.164250412457633</c:v>
                </c:pt>
                <c:pt idx="132">
                  <c:v>85.024151487289203</c:v>
                </c:pt>
                <c:pt idx="133">
                  <c:v>84.884779647092856</c:v>
                </c:pt>
                <c:pt idx="134">
                  <c:v>84.746142061078203</c:v>
                </c:pt>
                <c:pt idx="135">
                  <c:v>84.608241014477812</c:v>
                </c:pt>
                <c:pt idx="136">
                  <c:v>84.471073414785465</c:v>
                </c:pt>
                <c:pt idx="137">
                  <c:v>84.334630402303873</c:v>
                </c:pt>
                <c:pt idx="138">
                  <c:v>84.198897087250202</c:v>
                </c:pt>
                <c:pt idx="139">
                  <c:v>84.063852431908302</c:v>
                </c:pt>
                <c:pt idx="140">
                  <c:v>83.929469291021405</c:v>
                </c:pt>
                <c:pt idx="141">
                  <c:v>83.795714617039792</c:v>
                </c:pt>
                <c:pt idx="142">
                  <c:v>83.662549829363854</c:v>
                </c:pt>
                <c:pt idx="143">
                  <c:v>83.529931338874007</c:v>
                </c:pt>
                <c:pt idx="144">
                  <c:v>83.397811211397055</c:v>
                </c:pt>
                <c:pt idx="145">
                  <c:v>83.26613794692112</c:v>
                </c:pt>
                <c:pt idx="146">
                  <c:v>83.134857345874678</c:v>
                </c:pt>
                <c:pt idx="147">
                  <c:v>83.003913430053615</c:v>
                </c:pt>
                <c:pt idx="148">
                  <c:v>82.8732493840659</c:v>
                </c:pt>
                <c:pt idx="149">
                  <c:v>82.742808483536919</c:v>
                </c:pt>
                <c:pt idx="150">
                  <c:v>82.612534978653073</c:v>
                </c:pt>
                <c:pt idx="151">
                  <c:v>82.482374905628205</c:v>
                </c:pt>
                <c:pt idx="152">
                  <c:v>82.3522768039429</c:v>
                </c:pt>
                <c:pt idx="153">
                  <c:v>82.222192323243974</c:v>
                </c:pt>
                <c:pt idx="154">
                  <c:v>82.09207671010698</c:v>
                </c:pt>
                <c:pt idx="155">
                  <c:v>81.961889170993146</c:v>
                </c:pt>
                <c:pt idx="156">
                  <c:v>81.831593113294531</c:v>
                </c:pt>
                <c:pt idx="157">
                  <c:v>81.70115627107532</c:v>
                </c:pt>
                <c:pt idx="158">
                  <c:v>81.570550725811714</c:v>
                </c:pt>
                <c:pt idx="159">
                  <c:v>81.439752835047784</c:v>
                </c:pt>
                <c:pt idx="160">
                  <c:v>81.308743083444512</c:v>
                </c:pt>
                <c:pt idx="161">
                  <c:v>81.177505871308412</c:v>
                </c:pt>
                <c:pt idx="162">
                  <c:v>81.046029255486005</c:v>
                </c:pt>
                <c:pt idx="163">
                  <c:v>80.914304656676634</c:v>
                </c:pt>
                <c:pt idx="164">
                  <c:v>80.7823265459228</c:v>
                </c:pt>
                <c:pt idx="165">
                  <c:v>80.650092121449831</c:v>
                </c:pt>
                <c:pt idx="166">
                  <c:v>80.517600985295175</c:v>
                </c:pt>
                <c:pt idx="167">
                  <c:v>80.384854827407565</c:v>
                </c:pt>
                <c:pt idx="168">
                  <c:v>80.251857123203592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5.0488568344441787E-3</c:v>
                </c:pt>
                <c:pt idx="2">
                  <c:v>1.7177301407702066E-2</c:v>
                </c:pt>
                <c:pt idx="3">
                  <c:v>3.1844973938692879E-2</c:v>
                </c:pt>
                <c:pt idx="4">
                  <c:v>4.4190344351645226E-2</c:v>
                </c:pt>
                <c:pt idx="5">
                  <c:v>4.7335192349587434E-2</c:v>
                </c:pt>
                <c:pt idx="6">
                  <c:v>5.9946615017866474E-2</c:v>
                </c:pt>
                <c:pt idx="7">
                  <c:v>6.7285676063557065E-2</c:v>
                </c:pt>
                <c:pt idx="8">
                  <c:v>7.6731138490805623E-2</c:v>
                </c:pt>
                <c:pt idx="9">
                  <c:v>8.139184397958571E-2</c:v>
                </c:pt>
                <c:pt idx="10">
                  <c:v>8.937740071506653E-2</c:v>
                </c:pt>
                <c:pt idx="11">
                  <c:v>9.6471484832124921E-2</c:v>
                </c:pt>
                <c:pt idx="12">
                  <c:v>0.10502272987156647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2.4306412376949109E-3</c:v>
                </c:pt>
                <c:pt idx="1">
                  <c:v>2.0314249415116777E-2</c:v>
                </c:pt>
                <c:pt idx="2">
                  <c:v>1.742254621178917E-2</c:v>
                </c:pt>
                <c:pt idx="3">
                  <c:v>4.2169533386371555E-2</c:v>
                </c:pt>
                <c:pt idx="4">
                  <c:v>4.7448001989290958E-2</c:v>
                </c:pt>
                <c:pt idx="5">
                  <c:v>5.3493057485350541E-2</c:v>
                </c:pt>
                <c:pt idx="6">
                  <c:v>6.3679199878173789E-2</c:v>
                </c:pt>
                <c:pt idx="7">
                  <c:v>6.7419112258981242E-2</c:v>
                </c:pt>
                <c:pt idx="8">
                  <c:v>8.7058312498819415E-2</c:v>
                </c:pt>
                <c:pt idx="9">
                  <c:v>8.7728682522677556E-2</c:v>
                </c:pt>
                <c:pt idx="10">
                  <c:v>9.8560069643573403E-2</c:v>
                </c:pt>
                <c:pt idx="11">
                  <c:v>8.8482460691358567E-2</c:v>
                </c:pt>
                <c:pt idx="12">
                  <c:v>0.1110437361785994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107.952</c:v>
                </c:pt>
                <c:pt idx="1">
                  <c:v>109.143</c:v>
                </c:pt>
                <c:pt idx="2">
                  <c:v>109.127</c:v>
                </c:pt>
                <c:pt idx="3">
                  <c:v>110.15900000000001</c:v>
                </c:pt>
                <c:pt idx="4">
                  <c:v>108.175</c:v>
                </c:pt>
                <c:pt idx="5">
                  <c:v>108.508</c:v>
                </c:pt>
                <c:pt idx="6">
                  <c:v>108.39700000000001</c:v>
                </c:pt>
                <c:pt idx="7">
                  <c:v>107.571</c:v>
                </c:pt>
                <c:pt idx="8">
                  <c:v>106.381</c:v>
                </c:pt>
                <c:pt idx="9">
                  <c:v>106.254</c:v>
                </c:pt>
                <c:pt idx="10">
                  <c:v>106.524</c:v>
                </c:pt>
                <c:pt idx="11">
                  <c:v>106.39700000000001</c:v>
                </c:pt>
                <c:pt idx="12">
                  <c:v>106.54</c:v>
                </c:pt>
                <c:pt idx="13">
                  <c:v>108.07899999999999</c:v>
                </c:pt>
                <c:pt idx="14">
                  <c:v>106.22199999999999</c:v>
                </c:pt>
                <c:pt idx="15">
                  <c:v>106.762</c:v>
                </c:pt>
                <c:pt idx="16">
                  <c:v>107.81</c:v>
                </c:pt>
                <c:pt idx="17">
                  <c:v>108.60299999999999</c:v>
                </c:pt>
                <c:pt idx="18">
                  <c:v>106.794</c:v>
                </c:pt>
                <c:pt idx="19">
                  <c:v>107.39700000000001</c:v>
                </c:pt>
                <c:pt idx="20">
                  <c:v>106.968</c:v>
                </c:pt>
                <c:pt idx="21">
                  <c:v>107.54</c:v>
                </c:pt>
                <c:pt idx="22">
                  <c:v>107.032</c:v>
                </c:pt>
                <c:pt idx="23">
                  <c:v>108.30200000000001</c:v>
                </c:pt>
                <c:pt idx="24">
                  <c:v>106.30200000000001</c:v>
                </c:pt>
                <c:pt idx="25">
                  <c:v>107.714</c:v>
                </c:pt>
                <c:pt idx="26">
                  <c:v>108.238</c:v>
                </c:pt>
                <c:pt idx="27">
                  <c:v>107.968</c:v>
                </c:pt>
                <c:pt idx="28">
                  <c:v>108.254</c:v>
                </c:pt>
                <c:pt idx="29">
                  <c:v>109.476</c:v>
                </c:pt>
                <c:pt idx="30">
                  <c:v>109.746</c:v>
                </c:pt>
                <c:pt idx="31">
                  <c:v>108.68300000000001</c:v>
                </c:pt>
                <c:pt idx="32">
                  <c:v>108.30200000000001</c:v>
                </c:pt>
                <c:pt idx="33">
                  <c:v>107.60299999999999</c:v>
                </c:pt>
                <c:pt idx="34">
                  <c:v>109.825</c:v>
                </c:pt>
                <c:pt idx="35">
                  <c:v>110.68300000000001</c:v>
                </c:pt>
                <c:pt idx="36">
                  <c:v>111.54</c:v>
                </c:pt>
                <c:pt idx="37">
                  <c:v>112.095</c:v>
                </c:pt>
                <c:pt idx="38">
                  <c:v>112.349</c:v>
                </c:pt>
                <c:pt idx="39">
                  <c:v>111.69799999999999</c:v>
                </c:pt>
                <c:pt idx="40">
                  <c:v>113.556</c:v>
                </c:pt>
                <c:pt idx="41">
                  <c:v>113.413</c:v>
                </c:pt>
                <c:pt idx="42">
                  <c:v>116.143</c:v>
                </c:pt>
                <c:pt idx="43">
                  <c:v>116.84099999999999</c:v>
                </c:pt>
                <c:pt idx="44">
                  <c:v>122.238</c:v>
                </c:pt>
                <c:pt idx="45">
                  <c:v>126.19</c:v>
                </c:pt>
                <c:pt idx="46">
                  <c:v>131.49199999999999</c:v>
                </c:pt>
                <c:pt idx="47">
                  <c:v>137.98400000000001</c:v>
                </c:pt>
                <c:pt idx="48">
                  <c:v>145.25399999999999</c:v>
                </c:pt>
                <c:pt idx="49">
                  <c:v>155.25399999999999</c:v>
                </c:pt>
                <c:pt idx="50">
                  <c:v>168.476</c:v>
                </c:pt>
                <c:pt idx="51">
                  <c:v>181.048</c:v>
                </c:pt>
                <c:pt idx="52">
                  <c:v>192.68299999999999</c:v>
                </c:pt>
                <c:pt idx="53">
                  <c:v>204.84100000000001</c:v>
                </c:pt>
                <c:pt idx="54">
                  <c:v>212.34899999999999</c:v>
                </c:pt>
                <c:pt idx="55">
                  <c:v>217.571</c:v>
                </c:pt>
                <c:pt idx="56">
                  <c:v>218.87299999999999</c:v>
                </c:pt>
                <c:pt idx="57">
                  <c:v>215.34899999999999</c:v>
                </c:pt>
                <c:pt idx="58">
                  <c:v>206.333</c:v>
                </c:pt>
                <c:pt idx="59">
                  <c:v>192.25399999999999</c:v>
                </c:pt>
                <c:pt idx="60">
                  <c:v>172.34899999999999</c:v>
                </c:pt>
                <c:pt idx="61">
                  <c:v>147.69800000000001</c:v>
                </c:pt>
                <c:pt idx="62">
                  <c:v>124.873</c:v>
                </c:pt>
                <c:pt idx="63">
                  <c:v>113.714</c:v>
                </c:pt>
                <c:pt idx="64">
                  <c:v>109.571</c:v>
                </c:pt>
                <c:pt idx="65">
                  <c:v>110.873</c:v>
                </c:pt>
                <c:pt idx="66">
                  <c:v>109.19</c:v>
                </c:pt>
                <c:pt idx="67">
                  <c:v>110.19</c:v>
                </c:pt>
                <c:pt idx="68">
                  <c:v>113.286</c:v>
                </c:pt>
                <c:pt idx="69">
                  <c:v>114.746</c:v>
                </c:pt>
                <c:pt idx="70">
                  <c:v>120.968</c:v>
                </c:pt>
                <c:pt idx="71">
                  <c:v>128.25399999999999</c:v>
                </c:pt>
                <c:pt idx="72">
                  <c:v>139.63499999999999</c:v>
                </c:pt>
                <c:pt idx="73">
                  <c:v>146.81</c:v>
                </c:pt>
                <c:pt idx="74">
                  <c:v>160.68299999999999</c:v>
                </c:pt>
                <c:pt idx="75">
                  <c:v>168.095</c:v>
                </c:pt>
                <c:pt idx="76">
                  <c:v>176.381</c:v>
                </c:pt>
                <c:pt idx="77">
                  <c:v>180.54</c:v>
                </c:pt>
                <c:pt idx="78">
                  <c:v>181.17500000000001</c:v>
                </c:pt>
                <c:pt idx="79">
                  <c:v>177.30199999999999</c:v>
                </c:pt>
                <c:pt idx="80">
                  <c:v>167.50800000000001</c:v>
                </c:pt>
                <c:pt idx="81">
                  <c:v>152.25399999999999</c:v>
                </c:pt>
                <c:pt idx="82">
                  <c:v>130.98400000000001</c:v>
                </c:pt>
                <c:pt idx="83">
                  <c:v>113.69799999999999</c:v>
                </c:pt>
                <c:pt idx="84">
                  <c:v>103.063</c:v>
                </c:pt>
                <c:pt idx="85">
                  <c:v>99.635000000000005</c:v>
                </c:pt>
                <c:pt idx="86">
                  <c:v>97.094999999999999</c:v>
                </c:pt>
                <c:pt idx="87">
                  <c:v>94.650999999999996</c:v>
                </c:pt>
                <c:pt idx="88">
                  <c:v>94.73</c:v>
                </c:pt>
                <c:pt idx="89">
                  <c:v>93.762</c:v>
                </c:pt>
                <c:pt idx="90">
                  <c:v>94.126999999999995</c:v>
                </c:pt>
                <c:pt idx="91">
                  <c:v>93.667000000000002</c:v>
                </c:pt>
                <c:pt idx="92">
                  <c:v>94.174999999999997</c:v>
                </c:pt>
                <c:pt idx="93">
                  <c:v>95.873000000000005</c:v>
                </c:pt>
                <c:pt idx="94">
                  <c:v>95.570999999999998</c:v>
                </c:pt>
                <c:pt idx="95">
                  <c:v>94.778000000000006</c:v>
                </c:pt>
                <c:pt idx="96">
                  <c:v>94.492000000000004</c:v>
                </c:pt>
                <c:pt idx="97">
                  <c:v>96.429000000000002</c:v>
                </c:pt>
                <c:pt idx="98">
                  <c:v>96.143000000000001</c:v>
                </c:pt>
                <c:pt idx="99">
                  <c:v>95.063000000000002</c:v>
                </c:pt>
                <c:pt idx="100">
                  <c:v>94.302000000000007</c:v>
                </c:pt>
                <c:pt idx="101">
                  <c:v>95.444000000000003</c:v>
                </c:pt>
                <c:pt idx="102">
                  <c:v>95.412999999999997</c:v>
                </c:pt>
                <c:pt idx="103">
                  <c:v>94.793999999999997</c:v>
                </c:pt>
                <c:pt idx="104">
                  <c:v>96.793999999999997</c:v>
                </c:pt>
                <c:pt idx="105">
                  <c:v>96.126999999999995</c:v>
                </c:pt>
                <c:pt idx="106">
                  <c:v>100.27</c:v>
                </c:pt>
                <c:pt idx="107">
                  <c:v>102.143</c:v>
                </c:pt>
                <c:pt idx="108">
                  <c:v>104.556</c:v>
                </c:pt>
                <c:pt idx="109">
                  <c:v>107.84099999999999</c:v>
                </c:pt>
                <c:pt idx="110">
                  <c:v>112.22199999999999</c:v>
                </c:pt>
                <c:pt idx="111">
                  <c:v>115.825</c:v>
                </c:pt>
                <c:pt idx="112">
                  <c:v>123</c:v>
                </c:pt>
                <c:pt idx="113">
                  <c:v>129.30199999999999</c:v>
                </c:pt>
                <c:pt idx="114">
                  <c:v>131.714</c:v>
                </c:pt>
                <c:pt idx="115">
                  <c:v>132.524</c:v>
                </c:pt>
                <c:pt idx="116">
                  <c:v>130.762</c:v>
                </c:pt>
                <c:pt idx="117">
                  <c:v>127.413</c:v>
                </c:pt>
                <c:pt idx="118">
                  <c:v>123.508</c:v>
                </c:pt>
                <c:pt idx="119">
                  <c:v>115.27</c:v>
                </c:pt>
                <c:pt idx="120">
                  <c:v>110.508</c:v>
                </c:pt>
                <c:pt idx="121">
                  <c:v>101.508</c:v>
                </c:pt>
                <c:pt idx="122">
                  <c:v>96.111000000000004</c:v>
                </c:pt>
                <c:pt idx="123">
                  <c:v>93.016000000000005</c:v>
                </c:pt>
                <c:pt idx="124">
                  <c:v>91.111000000000004</c:v>
                </c:pt>
                <c:pt idx="125">
                  <c:v>88.713999999999999</c:v>
                </c:pt>
                <c:pt idx="126">
                  <c:v>88.048000000000002</c:v>
                </c:pt>
                <c:pt idx="127">
                  <c:v>89.19</c:v>
                </c:pt>
                <c:pt idx="128">
                  <c:v>87</c:v>
                </c:pt>
                <c:pt idx="129">
                  <c:v>87.951999999999998</c:v>
                </c:pt>
                <c:pt idx="130">
                  <c:v>86.602999999999994</c:v>
                </c:pt>
                <c:pt idx="131">
                  <c:v>88.444000000000003</c:v>
                </c:pt>
                <c:pt idx="132">
                  <c:v>88.206000000000003</c:v>
                </c:pt>
                <c:pt idx="133">
                  <c:v>89.048000000000002</c:v>
                </c:pt>
                <c:pt idx="134">
                  <c:v>88.126999999999995</c:v>
                </c:pt>
                <c:pt idx="135">
                  <c:v>90.492000000000004</c:v>
                </c:pt>
                <c:pt idx="136">
                  <c:v>92.159000000000006</c:v>
                </c:pt>
                <c:pt idx="137">
                  <c:v>93.936999999999998</c:v>
                </c:pt>
                <c:pt idx="138">
                  <c:v>96.063000000000002</c:v>
                </c:pt>
                <c:pt idx="139">
                  <c:v>99.19</c:v>
                </c:pt>
                <c:pt idx="140">
                  <c:v>105.032</c:v>
                </c:pt>
                <c:pt idx="141">
                  <c:v>107.01600000000001</c:v>
                </c:pt>
                <c:pt idx="142">
                  <c:v>109.175</c:v>
                </c:pt>
                <c:pt idx="143">
                  <c:v>110.77800000000001</c:v>
                </c:pt>
                <c:pt idx="144">
                  <c:v>110.889</c:v>
                </c:pt>
                <c:pt idx="145">
                  <c:v>111.63500000000001</c:v>
                </c:pt>
                <c:pt idx="146">
                  <c:v>109.36499999999999</c:v>
                </c:pt>
                <c:pt idx="147">
                  <c:v>105.175</c:v>
                </c:pt>
                <c:pt idx="148">
                  <c:v>101.175</c:v>
                </c:pt>
                <c:pt idx="149">
                  <c:v>97.73</c:v>
                </c:pt>
                <c:pt idx="150">
                  <c:v>93.905000000000001</c:v>
                </c:pt>
                <c:pt idx="151">
                  <c:v>90.048000000000002</c:v>
                </c:pt>
                <c:pt idx="152">
                  <c:v>89.602999999999994</c:v>
                </c:pt>
                <c:pt idx="153">
                  <c:v>87.27</c:v>
                </c:pt>
                <c:pt idx="154">
                  <c:v>86.048000000000002</c:v>
                </c:pt>
                <c:pt idx="155">
                  <c:v>84.397000000000006</c:v>
                </c:pt>
                <c:pt idx="156">
                  <c:v>85.397000000000006</c:v>
                </c:pt>
                <c:pt idx="157">
                  <c:v>87.111000000000004</c:v>
                </c:pt>
                <c:pt idx="158">
                  <c:v>84.54</c:v>
                </c:pt>
                <c:pt idx="159">
                  <c:v>85.111000000000004</c:v>
                </c:pt>
                <c:pt idx="160">
                  <c:v>86.54</c:v>
                </c:pt>
                <c:pt idx="161">
                  <c:v>82.81</c:v>
                </c:pt>
                <c:pt idx="162">
                  <c:v>85.159000000000006</c:v>
                </c:pt>
                <c:pt idx="163">
                  <c:v>85.905000000000001</c:v>
                </c:pt>
                <c:pt idx="164">
                  <c:v>83.078999999999994</c:v>
                </c:pt>
                <c:pt idx="165">
                  <c:v>84.316999999999993</c:v>
                </c:pt>
                <c:pt idx="166">
                  <c:v>84.936999999999998</c:v>
                </c:pt>
                <c:pt idx="167">
                  <c:v>84.745999999999995</c:v>
                </c:pt>
                <c:pt idx="168">
                  <c:v>81.063000000000002</c:v>
                </c:pt>
                <c:pt idx="169">
                  <c:v>86.650999999999996</c:v>
                </c:pt>
                <c:pt idx="170">
                  <c:v>82.174999999999997</c:v>
                </c:pt>
                <c:pt idx="171">
                  <c:v>82.683000000000007</c:v>
                </c:pt>
                <c:pt idx="172">
                  <c:v>83.635000000000005</c:v>
                </c:pt>
                <c:pt idx="173">
                  <c:v>83.174999999999997</c:v>
                </c:pt>
                <c:pt idx="174">
                  <c:v>82.475999999999999</c:v>
                </c:pt>
                <c:pt idx="175">
                  <c:v>83.475999999999999</c:v>
                </c:pt>
                <c:pt idx="176">
                  <c:v>83.094999999999999</c:v>
                </c:pt>
                <c:pt idx="177">
                  <c:v>84.555999999999997</c:v>
                </c:pt>
                <c:pt idx="178">
                  <c:v>81.602999999999994</c:v>
                </c:pt>
                <c:pt idx="179">
                  <c:v>83.54</c:v>
                </c:pt>
                <c:pt idx="180">
                  <c:v>83.221999999999994</c:v>
                </c:pt>
                <c:pt idx="181">
                  <c:v>81.524000000000001</c:v>
                </c:pt>
                <c:pt idx="182">
                  <c:v>84.078999999999994</c:v>
                </c:pt>
                <c:pt idx="183">
                  <c:v>83.507999999999996</c:v>
                </c:pt>
                <c:pt idx="184">
                  <c:v>82.81</c:v>
                </c:pt>
                <c:pt idx="185">
                  <c:v>83.968000000000004</c:v>
                </c:pt>
                <c:pt idx="186">
                  <c:v>83.397000000000006</c:v>
                </c:pt>
                <c:pt idx="187">
                  <c:v>83.332999999999998</c:v>
                </c:pt>
                <c:pt idx="188">
                  <c:v>83.46</c:v>
                </c:pt>
                <c:pt idx="189">
                  <c:v>81.570999999999998</c:v>
                </c:pt>
                <c:pt idx="190">
                  <c:v>83.286000000000001</c:v>
                </c:pt>
                <c:pt idx="191">
                  <c:v>82.19</c:v>
                </c:pt>
                <c:pt idx="192">
                  <c:v>83.143000000000001</c:v>
                </c:pt>
                <c:pt idx="193">
                  <c:v>84.856999999999999</c:v>
                </c:pt>
                <c:pt idx="194">
                  <c:v>83.316999999999993</c:v>
                </c:pt>
                <c:pt idx="195">
                  <c:v>83.683000000000007</c:v>
                </c:pt>
                <c:pt idx="196">
                  <c:v>81.921000000000006</c:v>
                </c:pt>
                <c:pt idx="197">
                  <c:v>82.143000000000001</c:v>
                </c:pt>
                <c:pt idx="198">
                  <c:v>83.238</c:v>
                </c:pt>
                <c:pt idx="199">
                  <c:v>82.762</c:v>
                </c:pt>
                <c:pt idx="200">
                  <c:v>80.825000000000003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106.06992680304906</c:v>
                </c:pt>
                <c:pt idx="5">
                  <c:v>106.20962184782287</c:v>
                </c:pt>
                <c:pt idx="6">
                  <c:v>106.34845099744477</c:v>
                </c:pt>
                <c:pt idx="7">
                  <c:v>106.48624764657309</c:v>
                </c:pt>
                <c:pt idx="8">
                  <c:v>106.62282365432503</c:v>
                </c:pt>
                <c:pt idx="9">
                  <c:v>106.75796733082569</c:v>
                </c:pt>
                <c:pt idx="10">
                  <c:v>106.89144135748843</c:v>
                </c:pt>
                <c:pt idx="11">
                  <c:v>107.02298066822898</c:v>
                </c:pt>
                <c:pt idx="12">
                  <c:v>107.15229032742928</c:v>
                </c:pt>
                <c:pt idx="13">
                  <c:v>107.27904345076801</c:v>
                </c:pt>
                <c:pt idx="14">
                  <c:v>107.40287922756859</c:v>
                </c:pt>
                <c:pt idx="15">
                  <c:v>107.52340111914772</c:v>
                </c:pt>
                <c:pt idx="16">
                  <c:v>107.64017532893926</c:v>
                </c:pt>
                <c:pt idx="17">
                  <c:v>107.75272967119879</c:v>
                </c:pt>
                <c:pt idx="18">
                  <c:v>107.86055301410319</c:v>
                </c:pt>
                <c:pt idx="19">
                  <c:v>107.96309555535287</c:v>
                </c:pt>
                <c:pt idx="20">
                  <c:v>108.05977033131848</c:v>
                </c:pt>
                <c:pt idx="21">
                  <c:v>108.14995661133986</c:v>
                </c:pt>
                <c:pt idx="22">
                  <c:v>108.23300626432084</c:v>
                </c:pt>
                <c:pt idx="23">
                  <c:v>108.30825492685511</c:v>
                </c:pt>
                <c:pt idx="24">
                  <c:v>108.37504103233431</c:v>
                </c:pt>
                <c:pt idx="25">
                  <c:v>108.43273773424947</c:v>
                </c:pt>
                <c:pt idx="26">
                  <c:v>108.48080580787261</c:v>
                </c:pt>
                <c:pt idx="27">
                  <c:v>108.51888013682883</c:v>
                </c:pt>
                <c:pt idx="28">
                  <c:v>108.54690878095332</c:v>
                </c:pt>
                <c:pt idx="29">
                  <c:v>108.56537215600454</c:v>
                </c:pt>
                <c:pt idx="30">
                  <c:v>108.57562048501464</c:v>
                </c:pt>
                <c:pt idx="31">
                  <c:v>108.58037972761201</c:v>
                </c:pt>
                <c:pt idx="32">
                  <c:v>108.58448796816363</c:v>
                </c:pt>
                <c:pt idx="33">
                  <c:v>108.59593264104876</c:v>
                </c:pt>
                <c:pt idx="34">
                  <c:v>108.62725916927907</c:v>
                </c:pt>
                <c:pt idx="35">
                  <c:v>108.69740704264056</c:v>
                </c:pt>
                <c:pt idx="36">
                  <c:v>108.8339923179737</c:v>
                </c:pt>
                <c:pt idx="37">
                  <c:v>109.07598835222373</c:v>
                </c:pt>
                <c:pt idx="38">
                  <c:v>109.47665398799705</c:v>
                </c:pt>
                <c:pt idx="39">
                  <c:v>110.10642053828795</c:v>
                </c:pt>
                <c:pt idx="40">
                  <c:v>111.05528482775182</c:v>
                </c:pt>
                <c:pt idx="41">
                  <c:v>112.43408629695517</c:v>
                </c:pt>
                <c:pt idx="42">
                  <c:v>114.37390616954484</c:v>
                </c:pt>
                <c:pt idx="43">
                  <c:v>117.02276191243317</c:v>
                </c:pt>
                <c:pt idx="44">
                  <c:v>120.53883212978657</c:v>
                </c:pt>
                <c:pt idx="45">
                  <c:v>125.07968120658688</c:v>
                </c:pt>
                <c:pt idx="46">
                  <c:v>130.78738116717361</c:v>
                </c:pt>
                <c:pt idx="47">
                  <c:v>137.77001475465337</c:v>
                </c:pt>
                <c:pt idx="48">
                  <c:v>146.08061314201368</c:v>
                </c:pt>
                <c:pt idx="49">
                  <c:v>155.69461298433606</c:v>
                </c:pt>
                <c:pt idx="50">
                  <c:v>166.48521054145829</c:v>
                </c:pt>
                <c:pt idx="51">
                  <c:v>178.19077341990848</c:v>
                </c:pt>
                <c:pt idx="52">
                  <c:v>190.35985466503658</c:v>
                </c:pt>
                <c:pt idx="53">
                  <c:v>202.25610397053057</c:v>
                </c:pt>
                <c:pt idx="54">
                  <c:v>212.7307219185129</c:v>
                </c:pt>
                <c:pt idx="55">
                  <c:v>220.14632469027404</c:v>
                </c:pt>
                <c:pt idx="56">
                  <c:v>222.53205550811634</c:v>
                </c:pt>
                <c:pt idx="57">
                  <c:v>218.13996354990755</c:v>
                </c:pt>
                <c:pt idx="58">
                  <c:v>206.32582721855979</c:v>
                </c:pt>
                <c:pt idx="59">
                  <c:v>188.28377031277998</c:v>
                </c:pt>
                <c:pt idx="60">
                  <c:v>167.01297879721122</c:v>
                </c:pt>
                <c:pt idx="61">
                  <c:v>146.31062913074152</c:v>
                </c:pt>
                <c:pt idx="62">
                  <c:v>129.32454687883643</c:v>
                </c:pt>
                <c:pt idx="63">
                  <c:v>117.56296056081055</c:v>
                </c:pt>
                <c:pt idx="64">
                  <c:v>110.86914428482659</c:v>
                </c:pt>
                <c:pt idx="65">
                  <c:v>108.13123351864027</c:v>
                </c:pt>
                <c:pt idx="66">
                  <c:v>108.10551077505457</c:v>
                </c:pt>
                <c:pt idx="67">
                  <c:v>109.90125901921672</c:v>
                </c:pt>
                <c:pt idx="68">
                  <c:v>113.06889711304677</c:v>
                </c:pt>
                <c:pt idx="69">
                  <c:v>117.4691697464244</c:v>
                </c:pt>
                <c:pt idx="70">
                  <c:v>123.10283715853053</c:v>
                </c:pt>
                <c:pt idx="71">
                  <c:v>129.9827850007137</c:v>
                </c:pt>
                <c:pt idx="72">
                  <c:v>138.0554667311323</c:v>
                </c:pt>
                <c:pt idx="73">
                  <c:v>147.15156117842426</c:v>
                </c:pt>
                <c:pt idx="74">
                  <c:v>156.93818618666856</c:v>
                </c:pt>
                <c:pt idx="75">
                  <c:v>166.83118822931709</c:v>
                </c:pt>
                <c:pt idx="76">
                  <c:v>175.82348553930731</c:v>
                </c:pt>
                <c:pt idx="77">
                  <c:v>182.27776441277089</c:v>
                </c:pt>
                <c:pt idx="78">
                  <c:v>183.9743823048041</c:v>
                </c:pt>
                <c:pt idx="79">
                  <c:v>178.85810990970253</c:v>
                </c:pt>
                <c:pt idx="80">
                  <c:v>166.46540344076254</c:v>
                </c:pt>
                <c:pt idx="81">
                  <c:v>148.99135138083298</c:v>
                </c:pt>
                <c:pt idx="82">
                  <c:v>130.66625825483547</c:v>
                </c:pt>
                <c:pt idx="83">
                  <c:v>115.54222919616531</c:v>
                </c:pt>
                <c:pt idx="84">
                  <c:v>105.5089104711444</c:v>
                </c:pt>
                <c:pt idx="85">
                  <c:v>100.08377687080316</c:v>
                </c:pt>
                <c:pt idx="86">
                  <c:v>97.638453667779544</c:v>
                </c:pt>
                <c:pt idx="87">
                  <c:v>96.659814573772067</c:v>
                </c:pt>
                <c:pt idx="88">
                  <c:v>96.246043721110823</c:v>
                </c:pt>
                <c:pt idx="89">
                  <c:v>96.005504091330522</c:v>
                </c:pt>
                <c:pt idx="90">
                  <c:v>95.808430773134091</c:v>
                </c:pt>
                <c:pt idx="91">
                  <c:v>95.621369656090295</c:v>
                </c:pt>
                <c:pt idx="92">
                  <c:v>95.437764568736654</c:v>
                </c:pt>
                <c:pt idx="93">
                  <c:v>95.257168098949933</c:v>
                </c:pt>
                <c:pt idx="94">
                  <c:v>95.080756258041447</c:v>
                </c:pt>
                <c:pt idx="95">
                  <c:v>94.910952999719314</c:v>
                </c:pt>
                <c:pt idx="96">
                  <c:v>94.752038440707281</c:v>
                </c:pt>
                <c:pt idx="97">
                  <c:v>94.611209443785356</c:v>
                </c:pt>
                <c:pt idx="98">
                  <c:v>94.500081471950011</c:v>
                </c:pt>
                <c:pt idx="99">
                  <c:v>94.436660449411804</c:v>
                </c:pt>
                <c:pt idx="100">
                  <c:v>94.447732548606751</c:v>
                </c:pt>
                <c:pt idx="101">
                  <c:v>94.571469475838697</c:v>
                </c:pt>
                <c:pt idx="102">
                  <c:v>94.859835708081604</c:v>
                </c:pt>
                <c:pt idx="103">
                  <c:v>95.380136176470046</c:v>
                </c:pt>
                <c:pt idx="104">
                  <c:v>96.214810396092034</c:v>
                </c:pt>
                <c:pt idx="105">
                  <c:v>97.458439299732703</c:v>
                </c:pt>
                <c:pt idx="106">
                  <c:v>99.210958785268531</c:v>
                </c:pt>
                <c:pt idx="107">
                  <c:v>101.56627467875414</c:v>
                </c:pt>
                <c:pt idx="108">
                  <c:v>104.595683544238</c:v>
                </c:pt>
                <c:pt idx="109">
                  <c:v>108.32536258613233</c:v>
                </c:pt>
                <c:pt idx="110">
                  <c:v>112.70650263000395</c:v>
                </c:pt>
                <c:pt idx="111">
                  <c:v>117.57648606126524</c:v>
                </c:pt>
                <c:pt idx="112">
                  <c:v>122.613481401633</c:v>
                </c:pt>
                <c:pt idx="113">
                  <c:v>127.29988524346891</c:v>
                </c:pt>
                <c:pt idx="114">
                  <c:v>130.93122221615496</c:v>
                </c:pt>
                <c:pt idx="115">
                  <c:v>132.71940626912124</c:v>
                </c:pt>
                <c:pt idx="116">
                  <c:v>132.01250323663479</c:v>
                </c:pt>
                <c:pt idx="117">
                  <c:v>128.57467656101036</c:v>
                </c:pt>
                <c:pt idx="118">
                  <c:v>122.78318284623457</c:v>
                </c:pt>
                <c:pt idx="119">
                  <c:v>115.59187962027576</c:v>
                </c:pt>
                <c:pt idx="120">
                  <c:v>108.22986850983162</c:v>
                </c:pt>
                <c:pt idx="121">
                  <c:v>101.7784869550147</c:v>
                </c:pt>
                <c:pt idx="122">
                  <c:v>96.853958652638241</c:v>
                </c:pt>
                <c:pt idx="123">
                  <c:v>93.540918295630391</c:v>
                </c:pt>
                <c:pt idx="124">
                  <c:v>91.549876908004848</c:v>
                </c:pt>
                <c:pt idx="125">
                  <c:v>90.454754853266593</c:v>
                </c:pt>
                <c:pt idx="126">
                  <c:v>89.874711270548204</c:v>
                </c:pt>
                <c:pt idx="127">
                  <c:v>89.549896257562651</c:v>
                </c:pt>
                <c:pt idx="128">
                  <c:v>89.336367816950784</c:v>
                </c:pt>
                <c:pt idx="129">
                  <c:v>89.169210390807919</c:v>
                </c:pt>
                <c:pt idx="130">
                  <c:v>89.028476717674678</c:v>
                </c:pt>
                <c:pt idx="131">
                  <c:v>88.920388231723678</c:v>
                </c:pt>
                <c:pt idx="132">
                  <c:v>88.872951700552406</c:v>
                </c:pt>
                <c:pt idx="133">
                  <c:v>88.941029185440101</c:v>
                </c:pt>
                <c:pt idx="134">
                  <c:v>89.215129813179487</c:v>
                </c:pt>
                <c:pt idx="135">
                  <c:v>89.826681520935722</c:v>
                </c:pt>
                <c:pt idx="136">
                  <c:v>90.939990617949874</c:v>
                </c:pt>
                <c:pt idx="137">
                  <c:v>92.720371759454551</c:v>
                </c:pt>
                <c:pt idx="138">
                  <c:v>95.273359240724545</c:v>
                </c:pt>
                <c:pt idx="139">
                  <c:v>98.564132254801251</c:v>
                </c:pt>
                <c:pt idx="140">
                  <c:v>102.34603920769904</c:v>
                </c:pt>
                <c:pt idx="141">
                  <c:v>106.14110650360689</c:v>
                </c:pt>
                <c:pt idx="142">
                  <c:v>109.30875881654265</c:v>
                </c:pt>
                <c:pt idx="143">
                  <c:v>111.20464379148019</c:v>
                </c:pt>
                <c:pt idx="144">
                  <c:v>111.38148541804215</c:v>
                </c:pt>
                <c:pt idx="145">
                  <c:v>109.74806200183293</c:v>
                </c:pt>
                <c:pt idx="146">
                  <c:v>106.60948301934812</c:v>
                </c:pt>
                <c:pt idx="147">
                  <c:v>102.5653769742095</c:v>
                </c:pt>
                <c:pt idx="148">
                  <c:v>98.31264055870875</c:v>
                </c:pt>
                <c:pt idx="149">
                  <c:v>94.442482974055324</c:v>
                </c:pt>
                <c:pt idx="150">
                  <c:v>91.312738717294323</c:v>
                </c:pt>
                <c:pt idx="151">
                  <c:v>89.027079908209032</c:v>
                </c:pt>
                <c:pt idx="152">
                  <c:v>87.498326976648045</c:v>
                </c:pt>
                <c:pt idx="153">
                  <c:v>86.544725416451271</c:v>
                </c:pt>
                <c:pt idx="154">
                  <c:v>85.973076758610077</c:v>
                </c:pt>
                <c:pt idx="155">
                  <c:v>85.626644237018795</c:v>
                </c:pt>
                <c:pt idx="156">
                  <c:v>85.399196382230926</c:v>
                </c:pt>
                <c:pt idx="157">
                  <c:v>85.22836357477189</c:v>
                </c:pt>
                <c:pt idx="158">
                  <c:v>85.081829198125988</c:v>
                </c:pt>
                <c:pt idx="159">
                  <c:v>84.944645774895008</c:v>
                </c:pt>
                <c:pt idx="160">
                  <c:v>84.810588431053631</c:v>
                </c:pt>
                <c:pt idx="161">
                  <c:v>84.677301384729191</c:v>
                </c:pt>
                <c:pt idx="162">
                  <c:v>84.543961510305095</c:v>
                </c:pt>
                <c:pt idx="163">
                  <c:v>84.410293522774808</c:v>
                </c:pt>
                <c:pt idx="164">
                  <c:v>84.276201917989439</c:v>
                </c:pt>
                <c:pt idx="165">
                  <c:v>84.141647853452142</c:v>
                </c:pt>
                <c:pt idx="166">
                  <c:v>84.006611862854427</c:v>
                </c:pt>
                <c:pt idx="167">
                  <c:v>83.871083342142668</c:v>
                </c:pt>
                <c:pt idx="168">
                  <c:v>83.735057513545868</c:v>
                </c:pt>
                <c:pt idx="169">
                  <c:v>83.598534274770188</c:v>
                </c:pt>
                <c:pt idx="170">
                  <c:v>83.461517490355476</c:v>
                </c:pt>
                <c:pt idx="171">
                  <c:v>83.324014396424985</c:v>
                </c:pt>
                <c:pt idx="172">
                  <c:v>83.186035055751006</c:v>
                </c:pt>
                <c:pt idx="173">
                  <c:v>83.047591855396249</c:v>
                </c:pt>
                <c:pt idx="174">
                  <c:v>82.90869904817643</c:v>
                </c:pt>
                <c:pt idx="175">
                  <c:v>82.769372339257785</c:v>
                </c:pt>
                <c:pt idx="176">
                  <c:v>82.629628517975462</c:v>
                </c:pt>
                <c:pt idx="177">
                  <c:v>82.489485133804678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106.0699268030432</c:v>
                </c:pt>
                <c:pt idx="5">
                  <c:v>106.20962184780522</c:v>
                </c:pt>
                <c:pt idx="6">
                  <c:v>106.34845099739266</c:v>
                </c:pt>
                <c:pt idx="7">
                  <c:v>106.48624764642224</c:v>
                </c:pt>
                <c:pt idx="8">
                  <c:v>106.62282365389702</c:v>
                </c:pt>
                <c:pt idx="9">
                  <c:v>106.75796732963539</c:v>
                </c:pt>
                <c:pt idx="10">
                  <c:v>106.89144135424397</c:v>
                </c:pt>
                <c:pt idx="11">
                  <c:v>107.02298065956107</c:v>
                </c:pt>
                <c:pt idx="12">
                  <c:v>107.15229030473205</c:v>
                </c:pt>
                <c:pt idx="13">
                  <c:v>107.27904339251504</c:v>
                </c:pt>
                <c:pt idx="14">
                  <c:v>107.40287908103065</c:v>
                </c:pt>
                <c:pt idx="15">
                  <c:v>107.52340075784696</c:v>
                </c:pt>
                <c:pt idx="16">
                  <c:v>107.64017445581831</c:v>
                </c:pt>
                <c:pt idx="17">
                  <c:v>107.75272760312177</c:v>
                </c:pt>
                <c:pt idx="18">
                  <c:v>107.86054821294769</c:v>
                </c:pt>
                <c:pt idx="19">
                  <c:v>107.96308463060056</c:v>
                </c:pt>
                <c:pt idx="20">
                  <c:v>108.05974596644337</c:v>
                </c:pt>
                <c:pt idx="21">
                  <c:v>108.1499033510478</c:v>
                </c:pt>
                <c:pt idx="22">
                  <c:v>108.23289215275581</c:v>
                </c:pt>
                <c:pt idx="23">
                  <c:v>108.30801529610706</c:v>
                </c:pt>
                <c:pt idx="24">
                  <c:v>108.37454781061929</c:v>
                </c:pt>
                <c:pt idx="25">
                  <c:v>108.4317427216085</c:v>
                </c:pt>
                <c:pt idx="26">
                  <c:v>108.47883836662963</c:v>
                </c:pt>
                <c:pt idx="27">
                  <c:v>108.51506718158284</c:v>
                </c:pt>
                <c:pt idx="28">
                  <c:v>108.53966594901107</c:v>
                </c:pt>
                <c:pt idx="29">
                  <c:v>108.55188743788945</c:v>
                </c:pt>
                <c:pt idx="30">
                  <c:v>108.55101329061489</c:v>
                </c:pt>
                <c:pt idx="31">
                  <c:v>108.53636793155547</c:v>
                </c:pt>
                <c:pt idx="32">
                  <c:v>108.50733318640043</c:v>
                </c:pt>
                <c:pt idx="33">
                  <c:v>108.4633632179896</c:v>
                </c:pt>
                <c:pt idx="34">
                  <c:v>108.40399930877068</c:v>
                </c:pt>
                <c:pt idx="35">
                  <c:v>108.32888395971216</c:v>
                </c:pt>
                <c:pt idx="36">
                  <c:v>108.23777373768569</c:v>
                </c:pt>
                <c:pt idx="37">
                  <c:v>108.13055029461295</c:v>
                </c:pt>
                <c:pt idx="38">
                  <c:v>108.00722900708109</c:v>
                </c:pt>
                <c:pt idx="39">
                  <c:v>107.86796474727856</c:v>
                </c:pt>
                <c:pt idx="40">
                  <c:v>107.71305439449635</c:v>
                </c:pt>
                <c:pt idx="41">
                  <c:v>107.5429358271052</c:v>
                </c:pt>
                <c:pt idx="42">
                  <c:v>107.35818329043087</c:v>
                </c:pt>
                <c:pt idx="43">
                  <c:v>107.15949920592328</c:v>
                </c:pt>
                <c:pt idx="44">
                  <c:v>106.94770265906286</c:v>
                </c:pt>
                <c:pt idx="45">
                  <c:v>106.72371496443749</c:v>
                </c:pt>
                <c:pt idx="46">
                  <c:v>106.48854284393047</c:v>
                </c:pt>
                <c:pt idx="47">
                  <c:v>106.24325985765988</c:v>
                </c:pt>
                <c:pt idx="48">
                  <c:v>105.98898679008759</c:v>
                </c:pt>
                <c:pt idx="49">
                  <c:v>105.72687171239193</c:v>
                </c:pt>
                <c:pt idx="50">
                  <c:v>105.45807041767411</c:v>
                </c:pt>
                <c:pt idx="51">
                  <c:v>105.18372786250694</c:v>
                </c:pt>
                <c:pt idx="52">
                  <c:v>104.90496115435897</c:v>
                </c:pt>
                <c:pt idx="53">
                  <c:v>104.62284450906849</c:v>
                </c:pt>
                <c:pt idx="54">
                  <c:v>104.33839647605168</c:v>
                </c:pt>
                <c:pt idx="55">
                  <c:v>104.05256960118658</c:v>
                </c:pt>
                <c:pt idx="56">
                  <c:v>103.76624257691304</c:v>
                </c:pt>
                <c:pt idx="57">
                  <c:v>103.48021482273687</c:v>
                </c:pt>
                <c:pt idx="58">
                  <c:v>103.19520335153314</c:v>
                </c:pt>
                <c:pt idx="59">
                  <c:v>102.91184171013631</c:v>
                </c:pt>
                <c:pt idx="60">
                  <c:v>102.63068073702684</c:v>
                </c:pt>
                <c:pt idx="61">
                  <c:v>102.35219085423215</c:v>
                </c:pt>
                <c:pt idx="62">
                  <c:v>102.07676560246688</c:v>
                </c:pt>
                <c:pt idx="63">
                  <c:v>101.80472613495928</c:v>
                </c:pt>
                <c:pt idx="64">
                  <c:v>101.53632640299067</c:v>
                </c:pt>
                <c:pt idx="65">
                  <c:v>101.27175879159361</c:v>
                </c:pt>
                <c:pt idx="66">
                  <c:v>101.01115999408492</c:v>
                </c:pt>
                <c:pt idx="67">
                  <c:v>100.75461694655695</c:v>
                </c:pt>
                <c:pt idx="68">
                  <c:v>100.50217267602559</c:v>
                </c:pt>
                <c:pt idx="69">
                  <c:v>100.25383194706565</c:v>
                </c:pt>
                <c:pt idx="70">
                  <c:v>100.00956662036153</c:v>
                </c:pt>
                <c:pt idx="71">
                  <c:v>99.769320661996588</c:v>
                </c:pt>
                <c:pt idx="72">
                  <c:v>99.533014764168698</c:v>
                </c:pt>
                <c:pt idx="73">
                  <c:v>99.300550556300479</c:v>
                </c:pt>
                <c:pt idx="74">
                  <c:v>99.071814400345062</c:v>
                </c:pt>
                <c:pt idx="75">
                  <c:v>98.84668077574031</c:v>
                </c:pt>
                <c:pt idx="76">
                  <c:v>98.625015268284031</c:v>
                </c:pt>
                <c:pt idx="77">
                  <c:v>98.406677183569329</c:v>
                </c:pt>
                <c:pt idx="78">
                  <c:v>98.191521809920374</c:v>
                </c:pt>
                <c:pt idx="79">
                  <c:v>97.97940235837595</c:v>
                </c:pt>
                <c:pt idx="80">
                  <c:v>97.770171608517643</c:v>
                </c:pt>
                <c:pt idx="81">
                  <c:v>97.563683289137941</c:v>
                </c:pt>
                <c:pt idx="82">
                  <c:v>97.359793222148014</c:v>
                </c:pt>
                <c:pt idx="83">
                  <c:v>97.158360256955433</c:v>
                </c:pt>
                <c:pt idx="84">
                  <c:v>96.959247020983824</c:v>
                </c:pt>
                <c:pt idx="85">
                  <c:v>96.762320510198563</c:v>
                </c:pt>
                <c:pt idx="86">
                  <c:v>96.567452541564791</c:v>
                </c:pt>
                <c:pt idx="87">
                  <c:v>96.374520087383743</c:v>
                </c:pt>
                <c:pt idx="88">
                  <c:v>96.183405509492644</c:v>
                </c:pt>
                <c:pt idx="89">
                  <c:v>95.993996709424351</c:v>
                </c:pt>
                <c:pt idx="90">
                  <c:v>95.806187208833762</c:v>
                </c:pt>
                <c:pt idx="91">
                  <c:v>95.619876172831255</c:v>
                </c:pt>
                <c:pt idx="92">
                  <c:v>95.434968387329604</c:v>
                </c:pt>
                <c:pt idx="93">
                  <c:v>95.251374200114398</c:v>
                </c:pt>
                <c:pt idx="94">
                  <c:v>95.069009434087093</c:v>
                </c:pt>
                <c:pt idx="95">
                  <c:v>94.887795280001626</c:v>
                </c:pt>
                <c:pt idx="96">
                  <c:v>94.707658175010152</c:v>
                </c:pt>
                <c:pt idx="97">
                  <c:v>94.528529672443327</c:v>
                </c:pt>
                <c:pt idx="98">
                  <c:v>94.350346307465088</c:v>
                </c:pt>
                <c:pt idx="99">
                  <c:v>94.173049462549201</c:v>
                </c:pt>
                <c:pt idx="100">
                  <c:v>93.996585236114683</c:v>
                </c:pt>
                <c:pt idx="101">
                  <c:v>93.820904317116614</c:v>
                </c:pt>
                <c:pt idx="102">
                  <c:v>93.645961867908369</c:v>
                </c:pt>
                <c:pt idx="103">
                  <c:v>93.471717417256514</c:v>
                </c:pt>
                <c:pt idx="104">
                  <c:v>93.298134764992568</c:v>
                </c:pt>
                <c:pt idx="105">
                  <c:v>93.125181899411373</c:v>
                </c:pt>
                <c:pt idx="106">
                  <c:v>92.952830928166208</c:v>
                </c:pt>
                <c:pt idx="107">
                  <c:v>92.7810580230515</c:v>
                </c:pt>
                <c:pt idx="108">
                  <c:v>92.609843378696326</c:v>
                </c:pt>
                <c:pt idx="109">
                  <c:v>92.439171184802404</c:v>
                </c:pt>
                <c:pt idx="110">
                  <c:v>92.26902961114007</c:v>
                </c:pt>
                <c:pt idx="111">
                  <c:v>92.099410804051487</c:v>
                </c:pt>
                <c:pt idx="112">
                  <c:v>91.930310892696369</c:v>
                </c:pt>
                <c:pt idx="113">
                  <c:v>91.761730002698513</c:v>
                </c:pt>
                <c:pt idx="114">
                  <c:v>91.593672274209723</c:v>
                </c:pt>
                <c:pt idx="115">
                  <c:v>91.426145880694236</c:v>
                </c:pt>
                <c:pt idx="116">
                  <c:v>91.259163043955752</c:v>
                </c:pt>
                <c:pt idx="117">
                  <c:v>91.09274004008293</c:v>
                </c:pt>
                <c:pt idx="118">
                  <c:v>90.926897190097108</c:v>
                </c:pt>
                <c:pt idx="119">
                  <c:v>90.761658828163718</c:v>
                </c:pt>
                <c:pt idx="120">
                  <c:v>90.597053239318271</c:v>
                </c:pt>
                <c:pt idx="121">
                  <c:v>90.433112557798296</c:v>
                </c:pt>
                <c:pt idx="122">
                  <c:v>90.269872616331952</c:v>
                </c:pt>
                <c:pt idx="123">
                  <c:v>90.107372736183493</c:v>
                </c:pt>
                <c:pt idx="124">
                  <c:v>89.945655447493849</c:v>
                </c:pt>
                <c:pt idx="125">
                  <c:v>89.784766129580646</c:v>
                </c:pt>
                <c:pt idx="126">
                  <c:v>89.624752561498298</c:v>
                </c:pt>
                <c:pt idx="127">
                  <c:v>89.465664374420101</c:v>
                </c:pt>
                <c:pt idx="128">
                  <c:v>89.307552399407982</c:v>
                </c:pt>
                <c:pt idx="129">
                  <c:v>89.150467906974356</c:v>
                </c:pt>
                <c:pt idx="130">
                  <c:v>88.994461738576561</c:v>
                </c:pt>
                <c:pt idx="131">
                  <c:v>88.839583334823885</c:v>
                </c:pt>
                <c:pt idx="132">
                  <c:v>88.68587967066</c:v>
                </c:pt>
                <c:pt idx="133">
                  <c:v>88.533394113950692</c:v>
                </c:pt>
                <c:pt idx="134">
                  <c:v>88.382165230510765</c:v>
                </c:pt>
                <c:pt idx="135">
                  <c:v>88.232225565273453</c:v>
                </c:pt>
                <c:pt idx="136">
                  <c:v>88.083600435584046</c:v>
                </c:pt>
                <c:pt idx="137">
                  <c:v>87.936306777940644</c:v>
                </c:pt>
                <c:pt idx="138">
                  <c:v>87.790352093323776</c:v>
                </c:pt>
                <c:pt idx="139">
                  <c:v>87.64573353798643</c:v>
                </c:pt>
                <c:pt idx="140">
                  <c:v>87.502437205719175</c:v>
                </c:pt>
                <c:pt idx="141">
                  <c:v>87.360437643824696</c:v>
                </c:pt>
                <c:pt idx="142">
                  <c:v>87.219697638203996</c:v>
                </c:pt>
                <c:pt idx="143">
                  <c:v>87.080168293220382</c:v>
                </c:pt>
                <c:pt idx="144">
                  <c:v>86.941789419802376</c:v>
                </c:pt>
                <c:pt idx="145">
                  <c:v>86.804490231293158</c:v>
                </c:pt>
                <c:pt idx="146">
                  <c:v>86.668190331799948</c:v>
                </c:pt>
                <c:pt idx="147">
                  <c:v>86.532800967337266</c:v>
                </c:pt>
                <c:pt idx="148">
                  <c:v>86.398226497015145</c:v>
                </c:pt>
                <c:pt idx="149">
                  <c:v>86.264366030927363</c:v>
                </c:pt>
                <c:pt idx="150">
                  <c:v>86.131115174063495</c:v>
                </c:pt>
                <c:pt idx="151">
                  <c:v>85.998367812016994</c:v>
                </c:pt>
                <c:pt idx="152">
                  <c:v>85.866017874648634</c:v>
                </c:pt>
                <c:pt idx="153">
                  <c:v>85.733961017990879</c:v>
                </c:pt>
                <c:pt idx="154">
                  <c:v>85.602096172020595</c:v>
                </c:pt>
                <c:pt idx="155">
                  <c:v>85.470326911720974</c:v>
                </c:pt>
                <c:pt idx="156">
                  <c:v>85.338562620191624</c:v>
                </c:pt>
                <c:pt idx="157">
                  <c:v>85.206719424502907</c:v>
                </c:pt>
                <c:pt idx="158">
                  <c:v>85.074720896648159</c:v>
                </c:pt>
                <c:pt idx="159">
                  <c:v>84.942498522582625</c:v>
                </c:pt>
                <c:pt idx="160">
                  <c:v>84.809991951403333</c:v>
                </c:pt>
                <c:pt idx="161">
                  <c:v>84.677149043874422</c:v>
                </c:pt>
                <c:pt idx="162">
                  <c:v>84.543925744606796</c:v>
                </c:pt>
                <c:pt idx="163">
                  <c:v>84.410285805295203</c:v>
                </c:pt>
                <c:pt idx="164">
                  <c:v>84.276200387683247</c:v>
                </c:pt>
                <c:pt idx="165">
                  <c:v>84.141647574636693</c:v>
                </c:pt>
                <c:pt idx="166">
                  <c:v>84.006611816184417</c:v>
                </c:pt>
                <c:pt idx="167">
                  <c:v>83.871083334966485</c:v>
                </c:pt>
                <c:pt idx="168">
                  <c:v>83.735057512532336</c:v>
                </c:pt>
                <c:pt idx="169">
                  <c:v>83.598534274638709</c:v>
                </c:pt>
                <c:pt idx="170">
                  <c:v>83.461517490339816</c:v>
                </c:pt>
                <c:pt idx="171">
                  <c:v>83.324014396423266</c:v>
                </c:pt>
                <c:pt idx="172">
                  <c:v>83.186035055750835</c:v>
                </c:pt>
                <c:pt idx="173">
                  <c:v>83.047591855396234</c:v>
                </c:pt>
                <c:pt idx="174">
                  <c:v>82.90869904817643</c:v>
                </c:pt>
                <c:pt idx="175">
                  <c:v>82.769372339257785</c:v>
                </c:pt>
                <c:pt idx="176">
                  <c:v>82.629628517975462</c:v>
                </c:pt>
                <c:pt idx="177">
                  <c:v>82.489485133804678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103.15900000000001</c:v>
                </c:pt>
                <c:pt idx="1">
                  <c:v>103</c:v>
                </c:pt>
                <c:pt idx="2">
                  <c:v>104.746</c:v>
                </c:pt>
                <c:pt idx="3">
                  <c:v>102.349</c:v>
                </c:pt>
                <c:pt idx="4">
                  <c:v>103.206</c:v>
                </c:pt>
                <c:pt idx="5">
                  <c:v>103.69799999999999</c:v>
                </c:pt>
                <c:pt idx="6">
                  <c:v>103.60299999999999</c:v>
                </c:pt>
                <c:pt idx="7">
                  <c:v>103.651</c:v>
                </c:pt>
                <c:pt idx="8">
                  <c:v>102.571</c:v>
                </c:pt>
                <c:pt idx="9">
                  <c:v>102.98399999999999</c:v>
                </c:pt>
                <c:pt idx="10">
                  <c:v>102.73</c:v>
                </c:pt>
                <c:pt idx="11">
                  <c:v>102.937</c:v>
                </c:pt>
                <c:pt idx="12">
                  <c:v>102.429</c:v>
                </c:pt>
                <c:pt idx="13">
                  <c:v>105.84099999999999</c:v>
                </c:pt>
                <c:pt idx="14">
                  <c:v>100.286</c:v>
                </c:pt>
                <c:pt idx="15">
                  <c:v>102.81</c:v>
                </c:pt>
                <c:pt idx="16">
                  <c:v>101.60299999999999</c:v>
                </c:pt>
                <c:pt idx="17">
                  <c:v>102.095</c:v>
                </c:pt>
                <c:pt idx="18">
                  <c:v>101.429</c:v>
                </c:pt>
                <c:pt idx="19">
                  <c:v>99.873000000000005</c:v>
                </c:pt>
                <c:pt idx="20">
                  <c:v>101.286</c:v>
                </c:pt>
                <c:pt idx="21">
                  <c:v>103.30200000000001</c:v>
                </c:pt>
                <c:pt idx="22">
                  <c:v>100.39700000000001</c:v>
                </c:pt>
                <c:pt idx="23">
                  <c:v>100.07899999999999</c:v>
                </c:pt>
                <c:pt idx="24">
                  <c:v>101.333</c:v>
                </c:pt>
                <c:pt idx="25">
                  <c:v>100.429</c:v>
                </c:pt>
                <c:pt idx="26">
                  <c:v>102.254</c:v>
                </c:pt>
                <c:pt idx="27">
                  <c:v>100.857</c:v>
                </c:pt>
                <c:pt idx="28">
                  <c:v>101.39700000000001</c:v>
                </c:pt>
                <c:pt idx="29">
                  <c:v>102.825</c:v>
                </c:pt>
                <c:pt idx="30">
                  <c:v>101.937</c:v>
                </c:pt>
                <c:pt idx="31">
                  <c:v>99.697999999999993</c:v>
                </c:pt>
                <c:pt idx="32">
                  <c:v>100.651</c:v>
                </c:pt>
                <c:pt idx="33">
                  <c:v>102.19</c:v>
                </c:pt>
                <c:pt idx="34">
                  <c:v>101.27</c:v>
                </c:pt>
                <c:pt idx="35">
                  <c:v>101.98399999999999</c:v>
                </c:pt>
                <c:pt idx="36">
                  <c:v>102.286</c:v>
                </c:pt>
                <c:pt idx="37">
                  <c:v>104.048</c:v>
                </c:pt>
                <c:pt idx="38">
                  <c:v>102.429</c:v>
                </c:pt>
                <c:pt idx="39">
                  <c:v>103.587</c:v>
                </c:pt>
                <c:pt idx="40">
                  <c:v>104.73</c:v>
                </c:pt>
                <c:pt idx="41">
                  <c:v>104.39700000000001</c:v>
                </c:pt>
                <c:pt idx="42">
                  <c:v>105.873</c:v>
                </c:pt>
                <c:pt idx="43">
                  <c:v>108.84099999999999</c:v>
                </c:pt>
                <c:pt idx="44">
                  <c:v>109.556</c:v>
                </c:pt>
                <c:pt idx="45">
                  <c:v>113.81</c:v>
                </c:pt>
                <c:pt idx="46">
                  <c:v>119</c:v>
                </c:pt>
                <c:pt idx="47">
                  <c:v>122.68300000000001</c:v>
                </c:pt>
                <c:pt idx="48">
                  <c:v>130.77799999999999</c:v>
                </c:pt>
                <c:pt idx="49">
                  <c:v>137.65100000000001</c:v>
                </c:pt>
                <c:pt idx="50">
                  <c:v>150.41300000000001</c:v>
                </c:pt>
                <c:pt idx="51">
                  <c:v>162.11099999999999</c:v>
                </c:pt>
                <c:pt idx="52">
                  <c:v>173.381</c:v>
                </c:pt>
                <c:pt idx="53">
                  <c:v>184.30199999999999</c:v>
                </c:pt>
                <c:pt idx="54">
                  <c:v>191.15899999999999</c:v>
                </c:pt>
                <c:pt idx="55">
                  <c:v>195.03200000000001</c:v>
                </c:pt>
                <c:pt idx="56">
                  <c:v>196.31700000000001</c:v>
                </c:pt>
                <c:pt idx="57">
                  <c:v>190.17500000000001</c:v>
                </c:pt>
                <c:pt idx="58">
                  <c:v>177.96799999999999</c:v>
                </c:pt>
                <c:pt idx="59">
                  <c:v>160</c:v>
                </c:pt>
                <c:pt idx="60">
                  <c:v>132.34899999999999</c:v>
                </c:pt>
                <c:pt idx="61">
                  <c:v>110.36499999999999</c:v>
                </c:pt>
                <c:pt idx="62">
                  <c:v>101.968</c:v>
                </c:pt>
                <c:pt idx="63">
                  <c:v>98.332999999999998</c:v>
                </c:pt>
                <c:pt idx="64">
                  <c:v>99.492000000000004</c:v>
                </c:pt>
                <c:pt idx="65">
                  <c:v>100.762</c:v>
                </c:pt>
                <c:pt idx="66">
                  <c:v>103.07899999999999</c:v>
                </c:pt>
                <c:pt idx="67">
                  <c:v>102.63500000000001</c:v>
                </c:pt>
                <c:pt idx="68">
                  <c:v>103.857</c:v>
                </c:pt>
                <c:pt idx="69">
                  <c:v>106.746</c:v>
                </c:pt>
                <c:pt idx="70">
                  <c:v>111</c:v>
                </c:pt>
                <c:pt idx="71">
                  <c:v>116.095</c:v>
                </c:pt>
                <c:pt idx="72">
                  <c:v>127.381</c:v>
                </c:pt>
                <c:pt idx="73">
                  <c:v>133.619</c:v>
                </c:pt>
                <c:pt idx="74">
                  <c:v>146.81</c:v>
                </c:pt>
                <c:pt idx="75">
                  <c:v>154.714</c:v>
                </c:pt>
                <c:pt idx="76">
                  <c:v>161.15899999999999</c:v>
                </c:pt>
                <c:pt idx="77">
                  <c:v>166.667</c:v>
                </c:pt>
                <c:pt idx="78">
                  <c:v>164.44399999999999</c:v>
                </c:pt>
                <c:pt idx="79">
                  <c:v>155.81</c:v>
                </c:pt>
                <c:pt idx="80">
                  <c:v>140.63499999999999</c:v>
                </c:pt>
                <c:pt idx="81">
                  <c:v>120.84099999999999</c:v>
                </c:pt>
                <c:pt idx="82">
                  <c:v>105.619</c:v>
                </c:pt>
                <c:pt idx="83">
                  <c:v>97.27</c:v>
                </c:pt>
                <c:pt idx="84">
                  <c:v>93.921000000000006</c:v>
                </c:pt>
                <c:pt idx="85">
                  <c:v>91.840999999999994</c:v>
                </c:pt>
                <c:pt idx="86">
                  <c:v>94.936999999999998</c:v>
                </c:pt>
                <c:pt idx="87">
                  <c:v>93.016000000000005</c:v>
                </c:pt>
                <c:pt idx="88">
                  <c:v>92.873000000000005</c:v>
                </c:pt>
                <c:pt idx="89">
                  <c:v>95.143000000000001</c:v>
                </c:pt>
                <c:pt idx="90">
                  <c:v>93.778000000000006</c:v>
                </c:pt>
                <c:pt idx="91">
                  <c:v>91.968000000000004</c:v>
                </c:pt>
                <c:pt idx="92">
                  <c:v>94.349000000000004</c:v>
                </c:pt>
                <c:pt idx="93">
                  <c:v>93.856999999999999</c:v>
                </c:pt>
                <c:pt idx="94">
                  <c:v>95.063000000000002</c:v>
                </c:pt>
                <c:pt idx="95">
                  <c:v>94.570999999999998</c:v>
                </c:pt>
                <c:pt idx="96">
                  <c:v>93.381</c:v>
                </c:pt>
                <c:pt idx="97">
                  <c:v>93.570999999999998</c:v>
                </c:pt>
                <c:pt idx="98">
                  <c:v>94</c:v>
                </c:pt>
                <c:pt idx="99">
                  <c:v>95.650999999999996</c:v>
                </c:pt>
                <c:pt idx="100">
                  <c:v>96.713999999999999</c:v>
                </c:pt>
                <c:pt idx="101">
                  <c:v>97.302000000000007</c:v>
                </c:pt>
                <c:pt idx="102">
                  <c:v>99.048000000000002</c:v>
                </c:pt>
                <c:pt idx="103">
                  <c:v>102.968</c:v>
                </c:pt>
                <c:pt idx="104">
                  <c:v>102.794</c:v>
                </c:pt>
                <c:pt idx="105">
                  <c:v>106.937</c:v>
                </c:pt>
                <c:pt idx="106">
                  <c:v>111.746</c:v>
                </c:pt>
                <c:pt idx="107">
                  <c:v>117.15900000000001</c:v>
                </c:pt>
                <c:pt idx="108">
                  <c:v>124.98399999999999</c:v>
                </c:pt>
                <c:pt idx="109">
                  <c:v>130.952</c:v>
                </c:pt>
                <c:pt idx="110">
                  <c:v>142.12700000000001</c:v>
                </c:pt>
                <c:pt idx="111">
                  <c:v>147.22200000000001</c:v>
                </c:pt>
                <c:pt idx="112">
                  <c:v>157.41300000000001</c:v>
                </c:pt>
                <c:pt idx="113">
                  <c:v>160.619</c:v>
                </c:pt>
                <c:pt idx="114">
                  <c:v>167.12700000000001</c:v>
                </c:pt>
                <c:pt idx="115">
                  <c:v>167.429</c:v>
                </c:pt>
                <c:pt idx="116">
                  <c:v>167.87299999999999</c:v>
                </c:pt>
                <c:pt idx="117">
                  <c:v>163.25399999999999</c:v>
                </c:pt>
                <c:pt idx="118">
                  <c:v>155.238</c:v>
                </c:pt>
                <c:pt idx="119">
                  <c:v>143.49199999999999</c:v>
                </c:pt>
                <c:pt idx="120">
                  <c:v>131.15899999999999</c:v>
                </c:pt>
                <c:pt idx="121">
                  <c:v>116.73</c:v>
                </c:pt>
                <c:pt idx="122">
                  <c:v>105.73</c:v>
                </c:pt>
                <c:pt idx="123">
                  <c:v>99.412999999999997</c:v>
                </c:pt>
                <c:pt idx="124">
                  <c:v>92.856999999999999</c:v>
                </c:pt>
                <c:pt idx="125">
                  <c:v>87.793999999999997</c:v>
                </c:pt>
                <c:pt idx="126">
                  <c:v>86.302000000000007</c:v>
                </c:pt>
                <c:pt idx="127">
                  <c:v>88.016000000000005</c:v>
                </c:pt>
                <c:pt idx="128">
                  <c:v>89.19</c:v>
                </c:pt>
                <c:pt idx="129">
                  <c:v>86.936999999999998</c:v>
                </c:pt>
                <c:pt idx="130">
                  <c:v>89.46</c:v>
                </c:pt>
                <c:pt idx="131">
                  <c:v>88.713999999999999</c:v>
                </c:pt>
                <c:pt idx="132">
                  <c:v>89.27</c:v>
                </c:pt>
                <c:pt idx="133">
                  <c:v>92.81</c:v>
                </c:pt>
                <c:pt idx="134">
                  <c:v>93.873000000000005</c:v>
                </c:pt>
                <c:pt idx="135">
                  <c:v>97.381</c:v>
                </c:pt>
                <c:pt idx="136">
                  <c:v>101.77800000000001</c:v>
                </c:pt>
                <c:pt idx="137">
                  <c:v>106.60299999999999</c:v>
                </c:pt>
                <c:pt idx="138">
                  <c:v>113.22199999999999</c:v>
                </c:pt>
                <c:pt idx="139">
                  <c:v>117.873</c:v>
                </c:pt>
                <c:pt idx="140">
                  <c:v>122.476</c:v>
                </c:pt>
                <c:pt idx="141">
                  <c:v>128.238</c:v>
                </c:pt>
                <c:pt idx="142">
                  <c:v>131.44399999999999</c:v>
                </c:pt>
                <c:pt idx="143">
                  <c:v>135.20599999999999</c:v>
                </c:pt>
                <c:pt idx="144">
                  <c:v>136.81</c:v>
                </c:pt>
                <c:pt idx="145">
                  <c:v>137.429</c:v>
                </c:pt>
                <c:pt idx="146">
                  <c:v>135.92099999999999</c:v>
                </c:pt>
                <c:pt idx="147">
                  <c:v>126.905</c:v>
                </c:pt>
                <c:pt idx="148">
                  <c:v>119.762</c:v>
                </c:pt>
                <c:pt idx="149">
                  <c:v>109.714</c:v>
                </c:pt>
                <c:pt idx="150">
                  <c:v>100.762</c:v>
                </c:pt>
                <c:pt idx="151">
                  <c:v>93.745999999999995</c:v>
                </c:pt>
                <c:pt idx="152">
                  <c:v>88.27</c:v>
                </c:pt>
                <c:pt idx="153">
                  <c:v>85.316999999999993</c:v>
                </c:pt>
                <c:pt idx="154">
                  <c:v>86.19</c:v>
                </c:pt>
                <c:pt idx="155">
                  <c:v>83.286000000000001</c:v>
                </c:pt>
                <c:pt idx="156">
                  <c:v>83.206000000000003</c:v>
                </c:pt>
                <c:pt idx="157">
                  <c:v>84.54</c:v>
                </c:pt>
                <c:pt idx="158">
                  <c:v>85.078999999999994</c:v>
                </c:pt>
                <c:pt idx="159">
                  <c:v>83.412999999999997</c:v>
                </c:pt>
                <c:pt idx="160">
                  <c:v>84.094999999999999</c:v>
                </c:pt>
                <c:pt idx="161">
                  <c:v>84.174999999999997</c:v>
                </c:pt>
                <c:pt idx="162">
                  <c:v>85.683000000000007</c:v>
                </c:pt>
                <c:pt idx="163">
                  <c:v>81.73</c:v>
                </c:pt>
                <c:pt idx="164">
                  <c:v>80.381</c:v>
                </c:pt>
                <c:pt idx="165">
                  <c:v>84.332999999999998</c:v>
                </c:pt>
                <c:pt idx="166">
                  <c:v>82.745999999999995</c:v>
                </c:pt>
                <c:pt idx="167">
                  <c:v>80.968000000000004</c:v>
                </c:pt>
                <c:pt idx="168">
                  <c:v>82.238</c:v>
                </c:pt>
                <c:pt idx="169">
                  <c:v>82.364999999999995</c:v>
                </c:pt>
                <c:pt idx="170">
                  <c:v>81.587000000000003</c:v>
                </c:pt>
                <c:pt idx="171">
                  <c:v>80.81</c:v>
                </c:pt>
                <c:pt idx="172">
                  <c:v>80.856999999999999</c:v>
                </c:pt>
                <c:pt idx="173">
                  <c:v>81.650999999999996</c:v>
                </c:pt>
                <c:pt idx="174">
                  <c:v>82.587000000000003</c:v>
                </c:pt>
                <c:pt idx="175">
                  <c:v>81.159000000000006</c:v>
                </c:pt>
                <c:pt idx="176">
                  <c:v>82.936999999999998</c:v>
                </c:pt>
                <c:pt idx="177">
                  <c:v>81.619</c:v>
                </c:pt>
                <c:pt idx="178">
                  <c:v>81.856999999999999</c:v>
                </c:pt>
                <c:pt idx="179">
                  <c:v>82.793999999999997</c:v>
                </c:pt>
                <c:pt idx="180">
                  <c:v>81.793999999999997</c:v>
                </c:pt>
                <c:pt idx="181">
                  <c:v>82.238</c:v>
                </c:pt>
                <c:pt idx="182">
                  <c:v>80.602999999999994</c:v>
                </c:pt>
                <c:pt idx="183">
                  <c:v>81.793999999999997</c:v>
                </c:pt>
                <c:pt idx="184">
                  <c:v>82.143000000000001</c:v>
                </c:pt>
                <c:pt idx="185">
                  <c:v>82.316999999999993</c:v>
                </c:pt>
                <c:pt idx="186">
                  <c:v>82.856999999999999</c:v>
                </c:pt>
                <c:pt idx="187">
                  <c:v>81.888999999999996</c:v>
                </c:pt>
                <c:pt idx="188">
                  <c:v>83.286000000000001</c:v>
                </c:pt>
                <c:pt idx="189">
                  <c:v>80.063000000000002</c:v>
                </c:pt>
                <c:pt idx="190">
                  <c:v>81.635000000000005</c:v>
                </c:pt>
                <c:pt idx="191">
                  <c:v>81.683000000000007</c:v>
                </c:pt>
                <c:pt idx="192">
                  <c:v>79.078999999999994</c:v>
                </c:pt>
                <c:pt idx="193">
                  <c:v>84.111000000000004</c:v>
                </c:pt>
                <c:pt idx="194">
                  <c:v>83.381</c:v>
                </c:pt>
                <c:pt idx="195">
                  <c:v>80.73</c:v>
                </c:pt>
                <c:pt idx="196">
                  <c:v>82.031999999999996</c:v>
                </c:pt>
                <c:pt idx="197">
                  <c:v>81.143000000000001</c:v>
                </c:pt>
                <c:pt idx="198">
                  <c:v>81.19</c:v>
                </c:pt>
                <c:pt idx="199">
                  <c:v>81.238</c:v>
                </c:pt>
                <c:pt idx="200">
                  <c:v>80.238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102.16049354882549</c:v>
                </c:pt>
                <c:pt idx="8">
                  <c:v>102.17013466176235</c:v>
                </c:pt>
                <c:pt idx="9">
                  <c:v>102.17967906387197</c:v>
                </c:pt>
                <c:pt idx="10">
                  <c:v>102.18906670570044</c:v>
                </c:pt>
                <c:pt idx="11">
                  <c:v>102.1982280168564</c:v>
                </c:pt>
                <c:pt idx="12">
                  <c:v>102.20708293152835</c:v>
                </c:pt>
                <c:pt idx="13">
                  <c:v>102.21553988128744</c:v>
                </c:pt>
                <c:pt idx="14">
                  <c:v>102.22349477007474</c:v>
                </c:pt>
                <c:pt idx="15">
                  <c:v>102.23082995133524</c:v>
                </c:pt>
                <c:pt idx="16">
                  <c:v>102.23741323388258</c:v>
                </c:pt>
                <c:pt idx="17">
                  <c:v>102.24309695243853</c:v>
                </c:pt>
                <c:pt idx="18">
                  <c:v>102.24771715345209</c:v>
                </c:pt>
                <c:pt idx="19">
                  <c:v>102.25109297209188</c:v>
                </c:pt>
                <c:pt idx="20">
                  <c:v>102.2530263229811</c:v>
                </c:pt>
                <c:pt idx="21">
                  <c:v>102.25330211614117</c:v>
                </c:pt>
                <c:pt idx="22">
                  <c:v>102.25168937951307</c:v>
                </c:pt>
                <c:pt idx="23">
                  <c:v>102.24794398943472</c:v>
                </c:pt>
                <c:pt idx="24">
                  <c:v>102.24181429813139</c:v>
                </c:pt>
                <c:pt idx="25">
                  <c:v>102.23305199268778</c:v>
                </c:pt>
                <c:pt idx="26">
                  <c:v>102.22143231313717</c:v>
                </c:pt>
                <c:pt idx="27">
                  <c:v>102.20679071135972</c:v>
                </c:pt>
                <c:pt idx="28">
                  <c:v>102.1890876865014</c:v>
                </c:pt>
                <c:pt idx="29">
                  <c:v>102.16852050681756</c:v>
                </c:pt>
                <c:pt idx="30">
                  <c:v>102.14571039209402</c:v>
                </c:pt>
                <c:pt idx="31">
                  <c:v>102.12200674074988</c:v>
                </c:pt>
                <c:pt idx="32">
                  <c:v>102.09996564844654</c:v>
                </c:pt>
                <c:pt idx="33">
                  <c:v>102.08407643134754</c:v>
                </c:pt>
                <c:pt idx="34">
                  <c:v>102.08182322208616</c:v>
                </c:pt>
                <c:pt idx="35">
                  <c:v>102.10517234619613</c:v>
                </c:pt>
                <c:pt idx="36">
                  <c:v>102.17256061591267</c:v>
                </c:pt>
                <c:pt idx="37">
                  <c:v>102.31141318902563</c:v>
                </c:pt>
                <c:pt idx="38">
                  <c:v>102.56113036778268</c:v>
                </c:pt>
                <c:pt idx="39">
                  <c:v>102.976342399071</c:v>
                </c:pt>
                <c:pt idx="40">
                  <c:v>103.63004069793026</c:v>
                </c:pt>
                <c:pt idx="41">
                  <c:v>104.61596876222613</c:v>
                </c:pt>
                <c:pt idx="42">
                  <c:v>106.04943239762645</c:v>
                </c:pt>
                <c:pt idx="43">
                  <c:v>108.06552450599347</c:v>
                </c:pt>
                <c:pt idx="44">
                  <c:v>110.81372930551811</c:v>
                </c:pt>
                <c:pt idx="45">
                  <c:v>114.44805281077655</c:v>
                </c:pt>
                <c:pt idx="46">
                  <c:v>119.11228108519717</c:v>
                </c:pt>
                <c:pt idx="47">
                  <c:v>124.92071074398459</c:v>
                </c:pt>
                <c:pt idx="48">
                  <c:v>131.93567220403034</c:v>
                </c:pt>
                <c:pt idx="49">
                  <c:v>140.14422354100549</c:v>
                </c:pt>
                <c:pt idx="50">
                  <c:v>149.43717370836944</c:v>
                </c:pt>
                <c:pt idx="51">
                  <c:v>159.59277859382806</c:v>
                </c:pt>
                <c:pt idx="52">
                  <c:v>170.25954592592905</c:v>
                </c:pt>
                <c:pt idx="53">
                  <c:v>180.90273238681837</c:v>
                </c:pt>
                <c:pt idx="54">
                  <c:v>190.62125488606137</c:v>
                </c:pt>
                <c:pt idx="55">
                  <c:v>197.75768373645295</c:v>
                </c:pt>
                <c:pt idx="56">
                  <c:v>199.58717989810947</c:v>
                </c:pt>
                <c:pt idx="57">
                  <c:v>193.01565569718406</c:v>
                </c:pt>
                <c:pt idx="58">
                  <c:v>176.89672790257302</c:v>
                </c:pt>
                <c:pt idx="59">
                  <c:v>154.31297514651959</c:v>
                </c:pt>
                <c:pt idx="60">
                  <c:v>131.69749911779414</c:v>
                </c:pt>
                <c:pt idx="61">
                  <c:v>114.71460933515023</c:v>
                </c:pt>
                <c:pt idx="62">
                  <c:v>105.03470836325683</c:v>
                </c:pt>
                <c:pt idx="63">
                  <c:v>100.90986858310693</c:v>
                </c:pt>
                <c:pt idx="64">
                  <c:v>99.793765364989198</c:v>
                </c:pt>
                <c:pt idx="65">
                  <c:v>100.0335646832836</c:v>
                </c:pt>
                <c:pt idx="66">
                  <c:v>101.0029059332515</c:v>
                </c:pt>
                <c:pt idx="67">
                  <c:v>102.63837866985831</c:v>
                </c:pt>
                <c:pt idx="68">
                  <c:v>105.08431189086762</c:v>
                </c:pt>
                <c:pt idx="69">
                  <c:v>108.53644528675176</c:v>
                </c:pt>
                <c:pt idx="70">
                  <c:v>113.17563792595867</c:v>
                </c:pt>
                <c:pt idx="71">
                  <c:v>119.1205799400007</c:v>
                </c:pt>
                <c:pt idx="72">
                  <c:v>126.3806688991198</c:v>
                </c:pt>
                <c:pt idx="73">
                  <c:v>134.81141097430182</c:v>
                </c:pt>
                <c:pt idx="74">
                  <c:v>144.07213109867621</c:v>
                </c:pt>
                <c:pt idx="75">
                  <c:v>153.54303851829025</c:v>
                </c:pt>
                <c:pt idx="76">
                  <c:v>162.06193977388952</c:v>
                </c:pt>
                <c:pt idx="77">
                  <c:v>167.40846695460803</c:v>
                </c:pt>
                <c:pt idx="78">
                  <c:v>166.23655632971631</c:v>
                </c:pt>
                <c:pt idx="79">
                  <c:v>155.99992159530382</c:v>
                </c:pt>
                <c:pt idx="80">
                  <c:v>138.37031054781002</c:v>
                </c:pt>
                <c:pt idx="81">
                  <c:v>119.63762414891561</c:v>
                </c:pt>
                <c:pt idx="82">
                  <c:v>105.9295702667432</c:v>
                </c:pt>
                <c:pt idx="83">
                  <c:v>98.79750507701452</c:v>
                </c:pt>
                <c:pt idx="84">
                  <c:v>96.08958925651136</c:v>
                </c:pt>
                <c:pt idx="85">
                  <c:v>95.276410284272686</c:v>
                </c:pt>
                <c:pt idx="86">
                  <c:v>95.01279436662908</c:v>
                </c:pt>
                <c:pt idx="87">
                  <c:v>94.861416474459702</c:v>
                </c:pt>
                <c:pt idx="88">
                  <c:v>94.728971603859847</c:v>
                </c:pt>
                <c:pt idx="89">
                  <c:v>94.603355505907771</c:v>
                </c:pt>
                <c:pt idx="90">
                  <c:v>94.486038680903292</c:v>
                </c:pt>
                <c:pt idx="91">
                  <c:v>94.381394550895024</c:v>
                </c:pt>
                <c:pt idx="92">
                  <c:v>94.296151505426494</c:v>
                </c:pt>
                <c:pt idx="93">
                  <c:v>94.240188648754497</c:v>
                </c:pt>
                <c:pt idx="94">
                  <c:v>94.227640304964609</c:v>
                </c:pt>
                <c:pt idx="95">
                  <c:v>94.278214419400939</c:v>
                </c:pt>
                <c:pt idx="96">
                  <c:v>94.418668413769112</c:v>
                </c:pt>
                <c:pt idx="97">
                  <c:v>94.684334567632519</c:v>
                </c:pt>
                <c:pt idx="98">
                  <c:v>95.120518098779016</c:v>
                </c:pt>
                <c:pt idx="99">
                  <c:v>95.783515166845092</c:v>
                </c:pt>
                <c:pt idx="100">
                  <c:v>96.740926515383023</c:v>
                </c:pt>
                <c:pt idx="101">
                  <c:v>98.070891698966548</c:v>
                </c:pt>
                <c:pt idx="102">
                  <c:v>99.859858719661773</c:v>
                </c:pt>
                <c:pt idx="103">
                  <c:v>102.19855488228133</c:v>
                </c:pt>
                <c:pt idx="104">
                  <c:v>105.17595266939402</c:v>
                </c:pt>
                <c:pt idx="105">
                  <c:v>108.87123225046528</c:v>
                </c:pt>
                <c:pt idx="106">
                  <c:v>113.34400219985257</c:v>
                </c:pt>
                <c:pt idx="107">
                  <c:v>118.62325267094107</c:v>
                </c:pt>
                <c:pt idx="108">
                  <c:v>124.69542465112218</c:v>
                </c:pt>
                <c:pt idx="109">
                  <c:v>131.49107971104303</c:v>
                </c:pt>
                <c:pt idx="110">
                  <c:v>138.86735196555475</c:v>
                </c:pt>
                <c:pt idx="111">
                  <c:v>146.58000039418096</c:v>
                </c:pt>
                <c:pt idx="112">
                  <c:v>154.23799136735528</c:v>
                </c:pt>
                <c:pt idx="113">
                  <c:v>161.2433699662019</c:v>
                </c:pt>
                <c:pt idx="114">
                  <c:v>166.74756964522956</c:v>
                </c:pt>
                <c:pt idx="115">
                  <c:v>169.69380093228438</c:v>
                </c:pt>
                <c:pt idx="116">
                  <c:v>169.02455150652131</c:v>
                </c:pt>
                <c:pt idx="117">
                  <c:v>164.0626993522512</c:v>
                </c:pt>
                <c:pt idx="118">
                  <c:v>154.92706782889582</c:v>
                </c:pt>
                <c:pt idx="119">
                  <c:v>142.72479089460626</c:v>
                </c:pt>
                <c:pt idx="120">
                  <c:v>129.31926011077479</c:v>
                </c:pt>
                <c:pt idx="121">
                  <c:v>116.72407337174883</c:v>
                </c:pt>
                <c:pt idx="122">
                  <c:v>106.43702629466451</c:v>
                </c:pt>
                <c:pt idx="123">
                  <c:v>99.07039218536876</c:v>
                </c:pt>
                <c:pt idx="124">
                  <c:v>94.415650501810717</c:v>
                </c:pt>
                <c:pt idx="125">
                  <c:v>91.800785123816524</c:v>
                </c:pt>
                <c:pt idx="126">
                  <c:v>90.47898843203339</c:v>
                </c:pt>
                <c:pt idx="127">
                  <c:v>89.868609569772261</c:v>
                </c:pt>
                <c:pt idx="128">
                  <c:v>89.61831688009292</c:v>
                </c:pt>
                <c:pt idx="129">
                  <c:v>89.568070961736652</c:v>
                </c:pt>
                <c:pt idx="130">
                  <c:v>89.684728575595841</c:v>
                </c:pt>
                <c:pt idx="131">
                  <c:v>90.014248872690672</c:v>
                </c:pt>
                <c:pt idx="132">
                  <c:v>90.657371593063601</c:v>
                </c:pt>
                <c:pt idx="133">
                  <c:v>91.759024244500964</c:v>
                </c:pt>
                <c:pt idx="134">
                  <c:v>93.498737775386203</c:v>
                </c:pt>
                <c:pt idx="135">
                  <c:v>96.071516330445021</c:v>
                </c:pt>
                <c:pt idx="136">
                  <c:v>99.652039570638024</c:v>
                </c:pt>
                <c:pt idx="137">
                  <c:v>104.3399948118755</c:v>
                </c:pt>
                <c:pt idx="138">
                  <c:v>110.09201764595433</c:v>
                </c:pt>
                <c:pt idx="139">
                  <c:v>116.65599858675796</c:v>
                </c:pt>
                <c:pt idx="140">
                  <c:v>123.53332127206258</c:v>
                </c:pt>
                <c:pt idx="141">
                  <c:v>129.99799037683695</c:v>
                </c:pt>
                <c:pt idx="142">
                  <c:v>135.19215798005186</c:v>
                </c:pt>
                <c:pt idx="143">
                  <c:v>138.2930532229887</c:v>
                </c:pt>
                <c:pt idx="144">
                  <c:v>138.71331313160016</c:v>
                </c:pt>
                <c:pt idx="145">
                  <c:v>136.27064253224376</c:v>
                </c:pt>
                <c:pt idx="146">
                  <c:v>131.26086138247427</c:v>
                </c:pt>
                <c:pt idx="147">
                  <c:v>124.39819981647861</c:v>
                </c:pt>
                <c:pt idx="148">
                  <c:v>116.63780565791151</c:v>
                </c:pt>
                <c:pt idx="149">
                  <c:v>108.94293412575036</c:v>
                </c:pt>
                <c:pt idx="150">
                  <c:v>102.07828847388133</c:v>
                </c:pt>
                <c:pt idx="151">
                  <c:v>96.492541659101704</c:v>
                </c:pt>
                <c:pt idx="152">
                  <c:v>92.309622842189825</c:v>
                </c:pt>
                <c:pt idx="153">
                  <c:v>89.404527482945639</c:v>
                </c:pt>
                <c:pt idx="154">
                  <c:v>87.515850027922781</c:v>
                </c:pt>
                <c:pt idx="155">
                  <c:v>86.34953969098764</c:v>
                </c:pt>
                <c:pt idx="156">
                  <c:v>85.647667015062581</c:v>
                </c:pt>
                <c:pt idx="157">
                  <c:v>85.217987007184618</c:v>
                </c:pt>
                <c:pt idx="158">
                  <c:v>84.934474239866546</c:v>
                </c:pt>
                <c:pt idx="159">
                  <c:v>84.723183043961399</c:v>
                </c:pt>
                <c:pt idx="160">
                  <c:v>84.5448832108452</c:v>
                </c:pt>
                <c:pt idx="161">
                  <c:v>84.380637427311768</c:v>
                </c:pt>
                <c:pt idx="162">
                  <c:v>84.222095335549398</c:v>
                </c:pt>
                <c:pt idx="163">
                  <c:v>84.065886944637384</c:v>
                </c:pt>
                <c:pt idx="164">
                  <c:v>83.910768005823826</c:v>
                </c:pt>
                <c:pt idx="165">
                  <c:v>83.756320007757907</c:v>
                </c:pt>
                <c:pt idx="166">
                  <c:v>83.602415922008859</c:v>
                </c:pt>
                <c:pt idx="167">
                  <c:v>83.449021007222285</c:v>
                </c:pt>
                <c:pt idx="168">
                  <c:v>83.296125310993389</c:v>
                </c:pt>
                <c:pt idx="169">
                  <c:v>83.14372301002912</c:v>
                </c:pt>
                <c:pt idx="170">
                  <c:v>82.991806891587956</c:v>
                </c:pt>
                <c:pt idx="171">
                  <c:v>82.840367288232798</c:v>
                </c:pt>
                <c:pt idx="172">
                  <c:v>82.689392192053646</c:v>
                </c:pt>
                <c:pt idx="173">
                  <c:v>82.538867632295151</c:v>
                </c:pt>
                <c:pt idx="174">
                  <c:v>82.388778080802737</c:v>
                </c:pt>
                <c:pt idx="175">
                  <c:v>82.239106829354839</c:v>
                </c:pt>
                <c:pt idx="176">
                  <c:v>82.089836327027228</c:v>
                </c:pt>
                <c:pt idx="177">
                  <c:v>81.940948476251279</c:v>
                </c:pt>
                <c:pt idx="178">
                  <c:v>81.792424888993224</c:v>
                </c:pt>
                <c:pt idx="179">
                  <c:v>81.644247105453886</c:v>
                </c:pt>
                <c:pt idx="180">
                  <c:v>81.496396778155386</c:v>
                </c:pt>
                <c:pt idx="181">
                  <c:v>81.348855824514473</c:v>
                </c:pt>
                <c:pt idx="182">
                  <c:v>81.201606551086428</c:v>
                </c:pt>
                <c:pt idx="183">
                  <c:v>81.054631752634606</c:v>
                </c:pt>
                <c:pt idx="184">
                  <c:v>80.907914789070958</c:v>
                </c:pt>
                <c:pt idx="185">
                  <c:v>80.761439643145891</c:v>
                </c:pt>
                <c:pt idx="186">
                  <c:v>80.615190961561495</c:v>
                </c:pt>
                <c:pt idx="187">
                  <c:v>80.469154081957441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102.16049354882045</c:v>
                </c:pt>
                <c:pt idx="8">
                  <c:v>102.17013466174603</c:v>
                </c:pt>
                <c:pt idx="9">
                  <c:v>102.17967906382022</c:v>
                </c:pt>
                <c:pt idx="10">
                  <c:v>102.18906670553999</c:v>
                </c:pt>
                <c:pt idx="11">
                  <c:v>102.19822801637018</c:v>
                </c:pt>
                <c:pt idx="12">
                  <c:v>102.2070829300884</c:v>
                </c:pt>
                <c:pt idx="13">
                  <c:v>102.21553987711984</c:v>
                </c:pt>
                <c:pt idx="14">
                  <c:v>102.22349475828614</c:v>
                </c:pt>
                <c:pt idx="15">
                  <c:v>102.23082991874621</c:v>
                </c:pt>
                <c:pt idx="16">
                  <c:v>102.23741314583567</c:v>
                </c:pt>
                <c:pt idx="17">
                  <c:v>102.24309671995604</c:v>
                </c:pt>
                <c:pt idx="18">
                  <c:v>102.24771655352299</c:v>
                </c:pt>
                <c:pt idx="19">
                  <c:v>102.2510914590773</c:v>
                </c:pt>
                <c:pt idx="20">
                  <c:v>102.25302259374557</c:v>
                </c:pt>
                <c:pt idx="21">
                  <c:v>102.25329313296265</c:v>
                </c:pt>
                <c:pt idx="22">
                  <c:v>102.25166823129594</c:v>
                </c:pt>
                <c:pt idx="23">
                  <c:v>102.24789533179859</c:v>
                </c:pt>
                <c:pt idx="24">
                  <c:v>102.24170488693504</c:v>
                </c:pt>
                <c:pt idx="25">
                  <c:v>102.23281155306265</c:v>
                </c:pt>
                <c:pt idx="26">
                  <c:v>102.22091591599229</c:v>
                </c:pt>
                <c:pt idx="27">
                  <c:v>102.20570679658159</c:v>
                </c:pt>
                <c:pt idx="28">
                  <c:v>102.18686417204466</c:v>
                </c:pt>
                <c:pt idx="29">
                  <c:v>102.16406273029837</c:v>
                </c:pt>
                <c:pt idx="30">
                  <c:v>102.13697605112122</c:v>
                </c:pt>
                <c:pt idx="31">
                  <c:v>102.10528137951134</c:v>
                </c:pt>
                <c:pt idx="32">
                  <c:v>102.06866492423927</c:v>
                </c:pt>
                <c:pt idx="33">
                  <c:v>102.02682757961348</c:v>
                </c:pt>
                <c:pt idx="34">
                  <c:v>101.97949093290919</c:v>
                </c:pt>
                <c:pt idx="35">
                  <c:v>101.92640338626639</c:v>
                </c:pt>
                <c:pt idx="36">
                  <c:v>101.86734619301613</c:v>
                </c:pt>
                <c:pt idx="37">
                  <c:v>101.80213918735861</c:v>
                </c:pt>
                <c:pt idx="38">
                  <c:v>101.7306459759199</c:v>
                </c:pt>
                <c:pt idx="39">
                  <c:v>101.65277836226279</c:v>
                </c:pt>
                <c:pt idx="40">
                  <c:v>101.56849979234042</c:v>
                </c:pt>
                <c:pt idx="41">
                  <c:v>101.47782764041014</c:v>
                </c:pt>
                <c:pt idx="42">
                  <c:v>101.38083419996548</c:v>
                </c:pt>
                <c:pt idx="43">
                  <c:v>101.27764630030941</c:v>
                </c:pt>
                <c:pt idx="44">
                  <c:v>101.16844353278827</c:v>
                </c:pt>
                <c:pt idx="45">
                  <c:v>101.0534551368427</c:v>
                </c:pt>
                <c:pt idx="46">
                  <c:v>100.93295565991758</c:v>
                </c:pt>
                <c:pt idx="47">
                  <c:v>100.80725956204593</c:v>
                </c:pt>
                <c:pt idx="48">
                  <c:v>100.67671498139146</c:v>
                </c:pt>
                <c:pt idx="49">
                  <c:v>100.54169690813121</c:v>
                </c:pt>
                <c:pt idx="50">
                  <c:v>100.40260002913166</c:v>
                </c:pt>
                <c:pt idx="51">
                  <c:v>100.25983150477366</c:v>
                </c:pt>
                <c:pt idx="52">
                  <c:v>100.11380392330699</c:v>
                </c:pt>
                <c:pt idx="53">
                  <c:v>99.964928649709265</c:v>
                </c:pt>
                <c:pt idx="54">
                  <c:v>99.813609748437415</c:v>
                </c:pt>
                <c:pt idx="55">
                  <c:v>99.660238616311133</c:v>
                </c:pt>
                <c:pt idx="56">
                  <c:v>99.505189416647582</c:v>
                </c:pt>
                <c:pt idx="57">
                  <c:v>99.348815361898374</c:v>
                </c:pt>
                <c:pt idx="58">
                  <c:v>99.191445852029872</c:v>
                </c:pt>
                <c:pt idx="59">
                  <c:v>99.033384441614032</c:v>
                </c:pt>
                <c:pt idx="60">
                  <c:v>98.874907581154446</c:v>
                </c:pt>
                <c:pt idx="61">
                  <c:v>98.716264057963926</c:v>
                </c:pt>
                <c:pt idx="62">
                  <c:v>98.55767504873225</c:v>
                </c:pt>
                <c:pt idx="63">
                  <c:v>98.399334689138101</c:v>
                </c:pt>
                <c:pt idx="64">
                  <c:v>98.241411064531576</c:v>
                </c:pt>
                <c:pt idx="65">
                  <c:v>98.08404752876622</c:v>
                </c:pt>
                <c:pt idx="66">
                  <c:v>97.927364264581641</c:v>
                </c:pt>
                <c:pt idx="67">
                  <c:v>97.771460007481821</c:v>
                </c:pt>
                <c:pt idx="68">
                  <c:v>97.616413864895051</c:v>
                </c:pt>
                <c:pt idx="69">
                  <c:v>97.462287172765713</c:v>
                </c:pt>
                <c:pt idx="70">
                  <c:v>97.309125342008898</c:v>
                </c:pt>
                <c:pt idx="71">
                  <c:v>97.156959657010773</c:v>
                </c:pt>
                <c:pt idx="72">
                  <c:v>97.005808997277981</c:v>
                </c:pt>
                <c:pt idx="73">
                  <c:v>96.855681461249532</c:v>
                </c:pt>
                <c:pt idx="74">
                  <c:v>96.706575878104616</c:v>
                </c:pt>
                <c:pt idx="75">
                  <c:v>96.558483199124623</c:v>
                </c:pt>
                <c:pt idx="76">
                  <c:v>96.411387764845188</c:v>
                </c:pt>
                <c:pt idx="77">
                  <c:v>96.265268447950433</c:v>
                </c:pt>
                <c:pt idx="78">
                  <c:v>96.120099674719555</c:v>
                </c:pt>
                <c:pt idx="79">
                  <c:v>95.975852329948665</c:v>
                </c:pt>
                <c:pt idx="80">
                  <c:v>95.832494551755886</c:v>
                </c:pt>
                <c:pt idx="81">
                  <c:v>95.689992423639382</c:v>
                </c:pt>
                <c:pt idx="82">
                  <c:v>95.548310571698551</c:v>
                </c:pt>
                <c:pt idx="83">
                  <c:v>95.407412675138133</c:v>
                </c:pt>
                <c:pt idx="84">
                  <c:v>95.267261898127217</c:v>
                </c:pt>
                <c:pt idx="85">
                  <c:v>95.127821250847745</c:v>
                </c:pt>
                <c:pt idx="86">
                  <c:v>94.989053887194729</c:v>
                </c:pt>
                <c:pt idx="87">
                  <c:v>94.850923346125185</c:v>
                </c:pt>
                <c:pt idx="88">
                  <c:v>94.713393743131888</c:v>
                </c:pt>
                <c:pt idx="89">
                  <c:v>94.576429917768223</c:v>
                </c:pt>
                <c:pt idx="90">
                  <c:v>94.439997542593389</c:v>
                </c:pt>
                <c:pt idx="91">
                  <c:v>94.304063198357738</c:v>
                </c:pt>
                <c:pt idx="92">
                  <c:v>94.168594419719028</c:v>
                </c:pt>
                <c:pt idx="93">
                  <c:v>94.033559715278159</c:v>
                </c:pt>
                <c:pt idx="94">
                  <c:v>93.89892856525374</c:v>
                </c:pt>
                <c:pt idx="95">
                  <c:v>93.764671399682499</c:v>
                </c:pt>
                <c:pt idx="96">
                  <c:v>93.630759559636459</c:v>
                </c:pt>
                <c:pt idx="97">
                  <c:v>93.497165243590302</c:v>
                </c:pt>
                <c:pt idx="98">
                  <c:v>93.363861440755159</c:v>
                </c:pt>
                <c:pt idx="99">
                  <c:v>93.230821852911916</c:v>
                </c:pt>
                <c:pt idx="100">
                  <c:v>93.098020806034697</c:v>
                </c:pt>
                <c:pt idx="101">
                  <c:v>92.965433152787966</c:v>
                </c:pt>
                <c:pt idx="102">
                  <c:v>92.833034166809938</c:v>
                </c:pt>
                <c:pt idx="103">
                  <c:v>92.700799429561087</c:v>
                </c:pt>
                <c:pt idx="104">
                  <c:v>92.568704710420874</c:v>
                </c:pt>
                <c:pt idx="105">
                  <c:v>92.436725840656337</c:v>
                </c:pt>
                <c:pt idx="106">
                  <c:v>92.304838581868879</c:v>
                </c:pt>
                <c:pt idx="107">
                  <c:v>92.173018489549548</c:v>
                </c:pt>
                <c:pt idx="108">
                  <c:v>92.041240772442109</c:v>
                </c:pt>
                <c:pt idx="109">
                  <c:v>91.909480148531088</c:v>
                </c:pt>
                <c:pt idx="110">
                  <c:v>91.777710698642451</c:v>
                </c:pt>
                <c:pt idx="111">
                  <c:v>91.645905718869599</c:v>
                </c:pt>
                <c:pt idx="112">
                  <c:v>91.51403757332433</c:v>
                </c:pt>
                <c:pt idx="113">
                  <c:v>91.382077549061506</c:v>
                </c:pt>
                <c:pt idx="114">
                  <c:v>91.249995715439127</c:v>
                </c:pt>
                <c:pt idx="115">
                  <c:v>91.117760790658309</c:v>
                </c:pt>
                <c:pt idx="116">
                  <c:v>90.985340018768483</c:v>
                </c:pt>
                <c:pt idx="117">
                  <c:v>90.852699061027351</c:v>
                </c:pt>
                <c:pt idx="118">
                  <c:v>90.719801906151602</c:v>
                </c:pt>
                <c:pt idx="119">
                  <c:v>90.58661080467428</c:v>
                </c:pt>
                <c:pt idx="120">
                  <c:v>90.453086233307346</c:v>
                </c:pt>
                <c:pt idx="121">
                  <c:v>90.319186895863496</c:v>
                </c:pt>
                <c:pt idx="122">
                  <c:v>90.18486976787085</c:v>
                </c:pt>
                <c:pt idx="123">
                  <c:v>90.050090192466456</c:v>
                </c:pt>
                <c:pt idx="124">
                  <c:v>89.914802035405955</c:v>
                </c:pt>
                <c:pt idx="125">
                  <c:v>89.778957907002692</c:v>
                </c:pt>
                <c:pt idx="126">
                  <c:v>89.642509458417976</c:v>
                </c:pt>
                <c:pt idx="127">
                  <c:v>89.505407758875023</c:v>
                </c:pt>
                <c:pt idx="128">
                  <c:v>89.367603758966879</c:v>
                </c:pt>
                <c:pt idx="129">
                  <c:v>89.229048843193809</c:v>
                </c:pt>
                <c:pt idx="130">
                  <c:v>89.089695472136512</c:v>
                </c:pt>
                <c:pt idx="131">
                  <c:v>88.9494979112213</c:v>
                </c:pt>
                <c:pt idx="132">
                  <c:v>88.808413038886414</c:v>
                </c:pt>
                <c:pt idx="133">
                  <c:v>88.666401222204428</c:v>
                </c:pt>
                <c:pt idx="134">
                  <c:v>88.523427242816439</c:v>
                </c:pt>
                <c:pt idx="135">
                  <c:v>88.379461250643942</c:v>
                </c:pt>
                <c:pt idx="136">
                  <c:v>88.234479717596997</c:v>
                </c:pt>
                <c:pt idx="137">
                  <c:v>88.088466358804482</c:v>
                </c:pt>
                <c:pt idx="138">
                  <c:v>87.941412985217383</c:v>
                </c:pt>
                <c:pt idx="139">
                  <c:v>87.793320249253668</c:v>
                </c:pt>
                <c:pt idx="140">
                  <c:v>87.644198244912104</c:v>
                </c:pt>
                <c:pt idx="141">
                  <c:v>87.494066925830424</c:v>
                </c:pt>
                <c:pt idx="142">
                  <c:v>87.342956309310964</c:v>
                </c:pt>
                <c:pt idx="143">
                  <c:v>87.190906441382253</c:v>
                </c:pt>
                <c:pt idx="144">
                  <c:v>87.037967107285382</c:v>
                </c:pt>
                <c:pt idx="145">
                  <c:v>86.884197282887243</c:v>
                </c:pt>
                <c:pt idx="146">
                  <c:v>86.729664334739454</c:v>
                </c:pt>
                <c:pt idx="147">
                  <c:v>86.574442988954644</c:v>
                </c:pt>
                <c:pt idx="148">
                  <c:v>86.418614100815404</c:v>
                </c:pt>
                <c:pt idx="149">
                  <c:v>86.262263267135211</c:v>
                </c:pt>
                <c:pt idx="150">
                  <c:v>86.105479331044975</c:v>
                </c:pt>
                <c:pt idx="151">
                  <c:v>85.948352833493217</c:v>
                </c:pt>
                <c:pt idx="152">
                  <c:v>85.79097446700905</c:v>
                </c:pt>
                <c:pt idx="153">
                  <c:v>85.633433585185742</c:v>
                </c:pt>
                <c:pt idx="154">
                  <c:v>85.475816816203775</c:v>
                </c:pt>
                <c:pt idx="155">
                  <c:v>85.318206821077652</c:v>
                </c:pt>
                <c:pt idx="156">
                  <c:v>85.160681227917607</c:v>
                </c:pt>
                <c:pt idx="157">
                  <c:v>85.003311763160553</c:v>
                </c:pt>
                <c:pt idx="158">
                  <c:v>84.846163590260105</c:v>
                </c:pt>
                <c:pt idx="159">
                  <c:v>84.689294856456641</c:v>
                </c:pt>
                <c:pt idx="160">
                  <c:v>84.53275643955763</c:v>
                </c:pt>
                <c:pt idx="161">
                  <c:v>84.376591879545117</c:v>
                </c:pt>
                <c:pt idx="162">
                  <c:v>84.220837474508116</c:v>
                </c:pt>
                <c:pt idx="163">
                  <c:v>84.065522516911386</c:v>
                </c:pt>
                <c:pt idx="164">
                  <c:v>83.910669644456547</c:v>
                </c:pt>
                <c:pt idx="165">
                  <c:v>83.756295279558273</c:v>
                </c:pt>
                <c:pt idx="166">
                  <c:v>83.602410132471505</c:v>
                </c:pt>
                <c:pt idx="167">
                  <c:v>83.449019745062046</c:v>
                </c:pt>
                <c:pt idx="168">
                  <c:v>83.296125054812578</c:v>
                </c:pt>
                <c:pt idx="169">
                  <c:v>83.143722961624377</c:v>
                </c:pt>
                <c:pt idx="170">
                  <c:v>82.991806883074787</c:v>
                </c:pt>
                <c:pt idx="171">
                  <c:v>82.840367286839282</c:v>
                </c:pt>
                <c:pt idx="172">
                  <c:v>82.689392191841364</c:v>
                </c:pt>
                <c:pt idx="173">
                  <c:v>82.538867632265053</c:v>
                </c:pt>
                <c:pt idx="174">
                  <c:v>82.388778080798772</c:v>
                </c:pt>
                <c:pt idx="175">
                  <c:v>82.239106829354355</c:v>
                </c:pt>
                <c:pt idx="176">
                  <c:v>82.089836327027172</c:v>
                </c:pt>
                <c:pt idx="177">
                  <c:v>81.940948476251279</c:v>
                </c:pt>
                <c:pt idx="178">
                  <c:v>81.792424888993224</c:v>
                </c:pt>
                <c:pt idx="179">
                  <c:v>81.644247105453886</c:v>
                </c:pt>
                <c:pt idx="180">
                  <c:v>81.496396778155386</c:v>
                </c:pt>
                <c:pt idx="181">
                  <c:v>81.348855824514473</c:v>
                </c:pt>
                <c:pt idx="182">
                  <c:v>81.201606551086428</c:v>
                </c:pt>
                <c:pt idx="183">
                  <c:v>81.054631752634606</c:v>
                </c:pt>
                <c:pt idx="184">
                  <c:v>80.907914789070958</c:v>
                </c:pt>
                <c:pt idx="185">
                  <c:v>80.761439643145891</c:v>
                </c:pt>
                <c:pt idx="186">
                  <c:v>80.615190961561495</c:v>
                </c:pt>
                <c:pt idx="187">
                  <c:v>80.469154081957441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8.7524410251351181</c:v>
                  </c:pt>
                  <c:pt idx="2">
                    <c:v>0.9962578732862809</c:v>
                  </c:pt>
                  <c:pt idx="3">
                    <c:v>8.0377311561529776</c:v>
                  </c:pt>
                  <c:pt idx="4">
                    <c:v>0.5049800898173844</c:v>
                  </c:pt>
                  <c:pt idx="5">
                    <c:v>7.7793980157755023</c:v>
                  </c:pt>
                  <c:pt idx="6">
                    <c:v>1.4731063441393712</c:v>
                  </c:pt>
                  <c:pt idx="7">
                    <c:v>6.0831340553356403</c:v>
                  </c:pt>
                  <c:pt idx="8">
                    <c:v>2.9499723339646584</c:v>
                  </c:pt>
                  <c:pt idx="9">
                    <c:v>13.181450740469254</c:v>
                  </c:pt>
                  <c:pt idx="10">
                    <c:v>9.619290666691489</c:v>
                  </c:pt>
                  <c:pt idx="11">
                    <c:v>12.086651899484218</c:v>
                  </c:pt>
                  <c:pt idx="12">
                    <c:v>12.621331952557062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8.7524410251351181</c:v>
                  </c:pt>
                  <c:pt idx="2">
                    <c:v>0.9962578732862809</c:v>
                  </c:pt>
                  <c:pt idx="3">
                    <c:v>8.0377311561529776</c:v>
                  </c:pt>
                  <c:pt idx="4">
                    <c:v>0.5049800898173844</c:v>
                  </c:pt>
                  <c:pt idx="5">
                    <c:v>7.7793980157755023</c:v>
                  </c:pt>
                  <c:pt idx="6">
                    <c:v>1.4731063441393712</c:v>
                  </c:pt>
                  <c:pt idx="7">
                    <c:v>6.0831340553356403</c:v>
                  </c:pt>
                  <c:pt idx="8">
                    <c:v>2.9499723339646584</c:v>
                  </c:pt>
                  <c:pt idx="9">
                    <c:v>13.181450740469254</c:v>
                  </c:pt>
                  <c:pt idx="10">
                    <c:v>9.619290666691489</c:v>
                  </c:pt>
                  <c:pt idx="11">
                    <c:v>12.086651899484218</c:v>
                  </c:pt>
                  <c:pt idx="12">
                    <c:v>12.621331952557062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14.332531918667938</c:v>
                </c:pt>
                <c:pt idx="2">
                  <c:v>34.94729098354437</c:v>
                </c:pt>
                <c:pt idx="3">
                  <c:v>67.938003449315204</c:v>
                </c:pt>
                <c:pt idx="4">
                  <c:v>88.946821535537282</c:v>
                </c:pt>
                <c:pt idx="5">
                  <c:v>102.527454063269</c:v>
                </c:pt>
                <c:pt idx="6">
                  <c:v>118.20942514500616</c:v>
                </c:pt>
                <c:pt idx="7">
                  <c:v>134.45952387907846</c:v>
                </c:pt>
                <c:pt idx="8">
                  <c:v>151.15476800205207</c:v>
                </c:pt>
                <c:pt idx="9">
                  <c:v>156.30443402580437</c:v>
                </c:pt>
                <c:pt idx="10">
                  <c:v>168.10680287066063</c:v>
                </c:pt>
                <c:pt idx="11">
                  <c:v>188.74498730005692</c:v>
                </c:pt>
                <c:pt idx="12">
                  <c:v>207.92123600895553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14.332531918667938</c:v>
                </c:pt>
                <c:pt idx="2">
                  <c:v>34.94729098354437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4.3762205125675588E-3</c:v>
                  </c:pt>
                  <c:pt idx="2">
                    <c:v>4.9812893664314046E-4</c:v>
                  </c:pt>
                  <c:pt idx="3">
                    <c:v>4.0188655780764885E-3</c:v>
                  </c:pt>
                  <c:pt idx="4">
                    <c:v>2.5249004490869218E-4</c:v>
                  </c:pt>
                  <c:pt idx="5">
                    <c:v>3.8896990078877512E-3</c:v>
                  </c:pt>
                  <c:pt idx="6">
                    <c:v>7.3655317206968557E-4</c:v>
                  </c:pt>
                  <c:pt idx="7">
                    <c:v>3.0415670276678201E-3</c:v>
                  </c:pt>
                  <c:pt idx="8">
                    <c:v>1.4749861669823292E-3</c:v>
                  </c:pt>
                  <c:pt idx="9">
                    <c:v>6.5907253702346272E-3</c:v>
                  </c:pt>
                  <c:pt idx="10">
                    <c:v>4.8096453333457446E-3</c:v>
                  </c:pt>
                  <c:pt idx="11">
                    <c:v>6.0433259497421092E-3</c:v>
                  </c:pt>
                  <c:pt idx="12">
                    <c:v>6.3106659762785311E-3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4.3762205125675588E-3</c:v>
                  </c:pt>
                  <c:pt idx="2">
                    <c:v>4.9812893664314046E-4</c:v>
                  </c:pt>
                  <c:pt idx="3">
                    <c:v>4.0188655780764885E-3</c:v>
                  </c:pt>
                  <c:pt idx="4">
                    <c:v>2.5249004490869218E-4</c:v>
                  </c:pt>
                  <c:pt idx="5">
                    <c:v>3.8896990078877512E-3</c:v>
                  </c:pt>
                  <c:pt idx="6">
                    <c:v>7.3655317206968557E-4</c:v>
                  </c:pt>
                  <c:pt idx="7">
                    <c:v>3.0415670276678201E-3</c:v>
                  </c:pt>
                  <c:pt idx="8">
                    <c:v>1.4749861669823292E-3</c:v>
                  </c:pt>
                  <c:pt idx="9">
                    <c:v>6.5907253702346272E-3</c:v>
                  </c:pt>
                  <c:pt idx="10">
                    <c:v>4.8096453333457446E-3</c:v>
                  </c:pt>
                  <c:pt idx="11">
                    <c:v>6.0433259497421092E-3</c:v>
                  </c:pt>
                  <c:pt idx="12">
                    <c:v>6.3106659762785311E-3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7.1662659593339688E-3</c:v>
                </c:pt>
                <c:pt idx="2">
                  <c:v>1.7473645491772185E-2</c:v>
                </c:pt>
                <c:pt idx="3">
                  <c:v>3.3969001724657603E-2</c:v>
                </c:pt>
                <c:pt idx="4">
                  <c:v>4.4473410767768638E-2</c:v>
                </c:pt>
                <c:pt idx="5">
                  <c:v>5.1263727031634503E-2</c:v>
                </c:pt>
                <c:pt idx="6">
                  <c:v>5.9104712572503083E-2</c:v>
                </c:pt>
                <c:pt idx="7">
                  <c:v>6.7229761939539223E-2</c:v>
                </c:pt>
                <c:pt idx="8">
                  <c:v>7.5577384001026038E-2</c:v>
                </c:pt>
                <c:pt idx="9">
                  <c:v>7.8152217012902189E-2</c:v>
                </c:pt>
                <c:pt idx="10">
                  <c:v>8.4053401435330313E-2</c:v>
                </c:pt>
                <c:pt idx="11">
                  <c:v>9.4372493650028463E-2</c:v>
                </c:pt>
                <c:pt idx="12">
                  <c:v>0.10396061800447777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4.3762205125675591</c:v>
                  </c:pt>
                  <c:pt idx="2">
                    <c:v>0.49812893664314045</c:v>
                  </c:pt>
                  <c:pt idx="3">
                    <c:v>4.0188655780764888</c:v>
                  </c:pt>
                  <c:pt idx="4">
                    <c:v>0.2524900449086922</c:v>
                  </c:pt>
                  <c:pt idx="5">
                    <c:v>3.8896990078877511</c:v>
                  </c:pt>
                  <c:pt idx="6">
                    <c:v>0.73655317206968562</c:v>
                  </c:pt>
                  <c:pt idx="7">
                    <c:v>3.0415670276678202</c:v>
                  </c:pt>
                  <c:pt idx="8">
                    <c:v>1.4749861669823292</c:v>
                  </c:pt>
                  <c:pt idx="9">
                    <c:v>6.5907253702346269</c:v>
                  </c:pt>
                  <c:pt idx="10">
                    <c:v>4.8096453333457445</c:v>
                  </c:pt>
                  <c:pt idx="11">
                    <c:v>6.0433259497421092</c:v>
                  </c:pt>
                  <c:pt idx="12">
                    <c:v>6.3106659762785311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4.3762205125675591</c:v>
                  </c:pt>
                  <c:pt idx="2">
                    <c:v>0.49812893664314045</c:v>
                  </c:pt>
                  <c:pt idx="3">
                    <c:v>4.0188655780764888</c:v>
                  </c:pt>
                  <c:pt idx="4">
                    <c:v>0.2524900449086922</c:v>
                  </c:pt>
                  <c:pt idx="5">
                    <c:v>3.8896990078877511</c:v>
                  </c:pt>
                  <c:pt idx="6">
                    <c:v>0.73655317206968562</c:v>
                  </c:pt>
                  <c:pt idx="7">
                    <c:v>3.0415670276678202</c:v>
                  </c:pt>
                  <c:pt idx="8">
                    <c:v>1.4749861669823292</c:v>
                  </c:pt>
                  <c:pt idx="9">
                    <c:v>6.5907253702346269</c:v>
                  </c:pt>
                  <c:pt idx="10">
                    <c:v>4.8096453333457445</c:v>
                  </c:pt>
                  <c:pt idx="11">
                    <c:v>6.0433259497421092</c:v>
                  </c:pt>
                  <c:pt idx="12">
                    <c:v>6.3106659762785311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7.1662659593339688</c:v>
                </c:pt>
                <c:pt idx="2">
                  <c:v>17.473645491772185</c:v>
                </c:pt>
                <c:pt idx="3">
                  <c:v>33.969001724657602</c:v>
                </c:pt>
                <c:pt idx="4">
                  <c:v>44.473410767768641</c:v>
                </c:pt>
                <c:pt idx="5">
                  <c:v>51.263727031634502</c:v>
                </c:pt>
                <c:pt idx="6">
                  <c:v>59.104712572503082</c:v>
                </c:pt>
                <c:pt idx="7">
                  <c:v>67.22976193953923</c:v>
                </c:pt>
                <c:pt idx="8">
                  <c:v>75.577384001026033</c:v>
                </c:pt>
                <c:pt idx="9">
                  <c:v>78.152217012902184</c:v>
                </c:pt>
                <c:pt idx="10">
                  <c:v>84.053401435330315</c:v>
                </c:pt>
                <c:pt idx="11">
                  <c:v>94.37249365002846</c:v>
                </c:pt>
                <c:pt idx="12">
                  <c:v>103.96061800447777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17.473645491772185</c:v>
                </c:pt>
                <c:pt idx="3">
                  <c:v>33.969001724657602</c:v>
                </c:pt>
                <c:pt idx="4">
                  <c:v>44.473410767768641</c:v>
                </c:pt>
                <c:pt idx="5">
                  <c:v>51.263727031634502</c:v>
                </c:pt>
                <c:pt idx="6">
                  <c:v>59.104712572503082</c:v>
                </c:pt>
                <c:pt idx="7">
                  <c:v>67.22976193953923</c:v>
                </c:pt>
                <c:pt idx="8">
                  <c:v>75.577384001026033</c:v>
                </c:pt>
                <c:pt idx="9">
                  <c:v>78.152217012902184</c:v>
                </c:pt>
                <c:pt idx="10">
                  <c:v>84.053401435330315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7.1662659593339688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94.37249365002846</c:v>
                </c:pt>
                <c:pt idx="12">
                  <c:v>103.96061800447777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5.5485000483729934</c:v>
                  </c:pt>
                  <c:pt idx="1">
                    <c:v>1.4324842502455775</c:v>
                  </c:pt>
                  <c:pt idx="2">
                    <c:v>2.7244219207772979</c:v>
                  </c:pt>
                  <c:pt idx="3">
                    <c:v>3.0810802003908919</c:v>
                  </c:pt>
                  <c:pt idx="4">
                    <c:v>6.6623959118552332</c:v>
                  </c:pt>
                  <c:pt idx="5">
                    <c:v>2.2343618585736063</c:v>
                  </c:pt>
                  <c:pt idx="6">
                    <c:v>5.2287680574063282</c:v>
                  </c:pt>
                  <c:pt idx="7">
                    <c:v>3.1862931681047555</c:v>
                  </c:pt>
                  <c:pt idx="8">
                    <c:v>8.5383818622728302</c:v>
                  </c:pt>
                  <c:pt idx="9">
                    <c:v>10.200471584000393</c:v>
                  </c:pt>
                  <c:pt idx="10">
                    <c:v>14.242206522009083</c:v>
                  </c:pt>
                  <c:pt idx="11">
                    <c:v>2.2207876941508711</c:v>
                  </c:pt>
                  <c:pt idx="12">
                    <c:v>8.1221524802244414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5.5485000483729934</c:v>
                  </c:pt>
                  <c:pt idx="1">
                    <c:v>1.4324842502455775</c:v>
                  </c:pt>
                  <c:pt idx="2">
                    <c:v>2.7244219207772979</c:v>
                  </c:pt>
                  <c:pt idx="3">
                    <c:v>3.0810802003908919</c:v>
                  </c:pt>
                  <c:pt idx="4">
                    <c:v>6.6623959118552332</c:v>
                  </c:pt>
                  <c:pt idx="5">
                    <c:v>2.2343618585736063</c:v>
                  </c:pt>
                  <c:pt idx="6">
                    <c:v>5.2287680574063282</c:v>
                  </c:pt>
                  <c:pt idx="7">
                    <c:v>3.1862931681047555</c:v>
                  </c:pt>
                  <c:pt idx="8">
                    <c:v>8.5383818622728302</c:v>
                  </c:pt>
                  <c:pt idx="9">
                    <c:v>10.200471584000393</c:v>
                  </c:pt>
                  <c:pt idx="10">
                    <c:v>14.242206522009083</c:v>
                  </c:pt>
                  <c:pt idx="11">
                    <c:v>2.2207876941508711</c:v>
                  </c:pt>
                  <c:pt idx="12">
                    <c:v>8.1221524802244414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4.3409591445570079</c:v>
                </c:pt>
                <c:pt idx="1">
                  <c:v>18.937347291774167</c:v>
                </c:pt>
                <c:pt idx="2">
                  <c:v>16.638345796728693</c:v>
                </c:pt>
                <c:pt idx="3">
                  <c:v>38.613005425754132</c:v>
                </c:pt>
                <c:pt idx="4">
                  <c:v>47.49272334958232</c:v>
                </c:pt>
                <c:pt idx="5">
                  <c:v>52.057649416244161</c:v>
                </c:pt>
                <c:pt idx="6">
                  <c:v>58.494008856399496</c:v>
                </c:pt>
                <c:pt idx="7">
                  <c:v>64.362338885559865</c:v>
                </c:pt>
                <c:pt idx="8">
                  <c:v>77.42389846836393</c:v>
                </c:pt>
                <c:pt idx="9">
                  <c:v>77.510064800369406</c:v>
                </c:pt>
                <c:pt idx="10">
                  <c:v>83.328098161805585</c:v>
                </c:pt>
                <c:pt idx="11">
                  <c:v>86.076531052427896</c:v>
                </c:pt>
                <c:pt idx="12">
                  <c:v>101.7303040998015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4.3409591445570079</c:v>
                </c:pt>
                <c:pt idx="1">
                  <c:v>18.937347291774167</c:v>
                </c:pt>
                <c:pt idx="2">
                  <c:v>16.638345796728693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5.5485000483729936E-3</c:v>
                  </c:pt>
                  <c:pt idx="1">
                    <c:v>1.4324842502455774E-3</c:v>
                  </c:pt>
                  <c:pt idx="2">
                    <c:v>2.724421920777298E-3</c:v>
                  </c:pt>
                  <c:pt idx="3">
                    <c:v>3.0810802003908917E-3</c:v>
                  </c:pt>
                  <c:pt idx="4">
                    <c:v>6.6623959118552335E-3</c:v>
                  </c:pt>
                  <c:pt idx="5">
                    <c:v>2.2343618585736061E-3</c:v>
                  </c:pt>
                  <c:pt idx="6">
                    <c:v>5.2287680574063279E-3</c:v>
                  </c:pt>
                  <c:pt idx="7">
                    <c:v>3.1862931681047556E-3</c:v>
                  </c:pt>
                  <c:pt idx="8">
                    <c:v>8.5383818622728307E-3</c:v>
                  </c:pt>
                  <c:pt idx="9">
                    <c:v>1.0200471584000392E-2</c:v>
                  </c:pt>
                  <c:pt idx="10">
                    <c:v>1.4242206522009082E-2</c:v>
                  </c:pt>
                  <c:pt idx="11">
                    <c:v>2.220787694150871E-3</c:v>
                  </c:pt>
                  <c:pt idx="12">
                    <c:v>8.1221524802244406E-3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5.5485000483729936E-3</c:v>
                  </c:pt>
                  <c:pt idx="1">
                    <c:v>1.4324842502455774E-3</c:v>
                  </c:pt>
                  <c:pt idx="2">
                    <c:v>2.724421920777298E-3</c:v>
                  </c:pt>
                  <c:pt idx="3">
                    <c:v>3.0810802003908917E-3</c:v>
                  </c:pt>
                  <c:pt idx="4">
                    <c:v>6.6623959118552335E-3</c:v>
                  </c:pt>
                  <c:pt idx="5">
                    <c:v>2.2343618585736061E-3</c:v>
                  </c:pt>
                  <c:pt idx="6">
                    <c:v>5.2287680574063279E-3</c:v>
                  </c:pt>
                  <c:pt idx="7">
                    <c:v>3.1862931681047556E-3</c:v>
                  </c:pt>
                  <c:pt idx="8">
                    <c:v>8.5383818622728307E-3</c:v>
                  </c:pt>
                  <c:pt idx="9">
                    <c:v>1.0200471584000392E-2</c:v>
                  </c:pt>
                  <c:pt idx="10">
                    <c:v>1.4242206522009082E-2</c:v>
                  </c:pt>
                  <c:pt idx="11">
                    <c:v>2.220787694150871E-3</c:v>
                  </c:pt>
                  <c:pt idx="12">
                    <c:v>8.1221524802244406E-3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4.340959144557008E-3</c:v>
                </c:pt>
                <c:pt idx="1">
                  <c:v>1.8937347291774168E-2</c:v>
                </c:pt>
                <c:pt idx="2">
                  <c:v>1.6638345796728692E-2</c:v>
                </c:pt>
                <c:pt idx="3">
                  <c:v>3.8613005425754132E-2</c:v>
                </c:pt>
                <c:pt idx="4">
                  <c:v>4.7492723349582322E-2</c:v>
                </c:pt>
                <c:pt idx="5">
                  <c:v>5.2057649416244162E-2</c:v>
                </c:pt>
                <c:pt idx="6">
                  <c:v>5.8494008856399493E-2</c:v>
                </c:pt>
                <c:pt idx="7">
                  <c:v>6.4362338885559867E-2</c:v>
                </c:pt>
                <c:pt idx="8">
                  <c:v>7.7423898468363936E-2</c:v>
                </c:pt>
                <c:pt idx="9">
                  <c:v>7.7510064800369413E-2</c:v>
                </c:pt>
                <c:pt idx="10">
                  <c:v>8.3328098161805586E-2</c:v>
                </c:pt>
                <c:pt idx="11">
                  <c:v>8.6076531052427893E-2</c:v>
                </c:pt>
                <c:pt idx="12">
                  <c:v>0.10173030409980149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2.7742500241864967</c:v>
                  </c:pt>
                  <c:pt idx="1">
                    <c:v>0.71624212512278873</c:v>
                  </c:pt>
                  <c:pt idx="2">
                    <c:v>1.362210960388649</c:v>
                  </c:pt>
                  <c:pt idx="3">
                    <c:v>1.540540100195446</c:v>
                  </c:pt>
                  <c:pt idx="4">
                    <c:v>3.3311979559276166</c:v>
                  </c:pt>
                  <c:pt idx="5">
                    <c:v>1.1171809292868031</c:v>
                  </c:pt>
                  <c:pt idx="6">
                    <c:v>2.6143840287031641</c:v>
                  </c:pt>
                  <c:pt idx="7">
                    <c:v>1.5931465840523777</c:v>
                  </c:pt>
                  <c:pt idx="8">
                    <c:v>4.2691909311364151</c:v>
                  </c:pt>
                  <c:pt idx="9">
                    <c:v>5.1002357920001966</c:v>
                  </c:pt>
                  <c:pt idx="10">
                    <c:v>7.1211032610045413</c:v>
                  </c:pt>
                  <c:pt idx="11">
                    <c:v>1.1103938470754355</c:v>
                  </c:pt>
                  <c:pt idx="12">
                    <c:v>4.0610762401122207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2.7742500241864967</c:v>
                  </c:pt>
                  <c:pt idx="1">
                    <c:v>0.71624212512278873</c:v>
                  </c:pt>
                  <c:pt idx="2">
                    <c:v>1.362210960388649</c:v>
                  </c:pt>
                  <c:pt idx="3">
                    <c:v>1.540540100195446</c:v>
                  </c:pt>
                  <c:pt idx="4">
                    <c:v>3.3311979559276166</c:v>
                  </c:pt>
                  <c:pt idx="5">
                    <c:v>1.1171809292868031</c:v>
                  </c:pt>
                  <c:pt idx="6">
                    <c:v>2.6143840287031641</c:v>
                  </c:pt>
                  <c:pt idx="7">
                    <c:v>1.5931465840523777</c:v>
                  </c:pt>
                  <c:pt idx="8">
                    <c:v>4.2691909311364151</c:v>
                  </c:pt>
                  <c:pt idx="9">
                    <c:v>5.1002357920001966</c:v>
                  </c:pt>
                  <c:pt idx="10">
                    <c:v>7.1211032610045413</c:v>
                  </c:pt>
                  <c:pt idx="11">
                    <c:v>1.1103938470754355</c:v>
                  </c:pt>
                  <c:pt idx="12">
                    <c:v>4.0610762401122207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2.170479572278504</c:v>
                </c:pt>
                <c:pt idx="1">
                  <c:v>9.4686736458870833</c:v>
                </c:pt>
                <c:pt idx="2">
                  <c:v>8.3191728983643465</c:v>
                </c:pt>
                <c:pt idx="3">
                  <c:v>19.306502712877066</c:v>
                </c:pt>
                <c:pt idx="4">
                  <c:v>23.74636167479116</c:v>
                </c:pt>
                <c:pt idx="5">
                  <c:v>26.02882470812208</c:v>
                </c:pt>
                <c:pt idx="6">
                  <c:v>29.247004428199748</c:v>
                </c:pt>
                <c:pt idx="7">
                  <c:v>32.181169442779932</c:v>
                </c:pt>
                <c:pt idx="8">
                  <c:v>38.711949234181965</c:v>
                </c:pt>
                <c:pt idx="9">
                  <c:v>38.755032400184703</c:v>
                </c:pt>
                <c:pt idx="10">
                  <c:v>41.664049080902792</c:v>
                </c:pt>
                <c:pt idx="11">
                  <c:v>43.038265526213948</c:v>
                </c:pt>
                <c:pt idx="12">
                  <c:v>50.86515204990075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9.4686736458870833</c:v>
                </c:pt>
                <c:pt idx="2">
                  <c:v>8.3191728983643465</c:v>
                </c:pt>
                <c:pt idx="3">
                  <c:v>19.306502712877066</c:v>
                </c:pt>
                <c:pt idx="4">
                  <c:v>23.74636167479116</c:v>
                </c:pt>
                <c:pt idx="5">
                  <c:v>26.02882470812208</c:v>
                </c:pt>
                <c:pt idx="6">
                  <c:v>29.247004428199748</c:v>
                </c:pt>
                <c:pt idx="7">
                  <c:v>32.181169442779932</c:v>
                </c:pt>
                <c:pt idx="8">
                  <c:v>38.711949234181965</c:v>
                </c:pt>
                <c:pt idx="9">
                  <c:v>38.755032400184703</c:v>
                </c:pt>
                <c:pt idx="10">
                  <c:v>41.664049080902792</c:v>
                </c:pt>
                <c:pt idx="11">
                  <c:v>43.038265526213948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2.170479572278504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50.86515204990075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D17" sqref="D17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1000 nM coll, 2.00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1.8462636577480149</v>
      </c>
      <c r="C14" s="3" t="s">
        <v>22</v>
      </c>
    </row>
    <row r="15" spans="1:8" ht="17.25" x14ac:dyDescent="0.25">
      <c r="A15" s="1" t="s">
        <v>39</v>
      </c>
      <c r="B15">
        <f ca="1">'α2(I)'!R11</f>
        <v>0.89267138638821331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8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16104.766920634482</v>
      </c>
      <c r="C2" s="49">
        <f>SUMSQ(AI27:AI227)</f>
        <v>690.37362168897494</v>
      </c>
      <c r="D2" s="50">
        <f t="shared" ref="D2:O2" si="0">SUMSQ(AJ27:AJ227)</f>
        <v>1687.0661175772329</v>
      </c>
      <c r="E2" s="50">
        <f t="shared" si="0"/>
        <v>1792.6370172161319</v>
      </c>
      <c r="F2" s="50">
        <f t="shared" si="0"/>
        <v>1063.4028315503006</v>
      </c>
      <c r="G2" s="50">
        <f t="shared" si="0"/>
        <v>1474.0397168531367</v>
      </c>
      <c r="H2" s="50">
        <f t="shared" si="0"/>
        <v>1182.9547073422282</v>
      </c>
      <c r="I2" s="50">
        <f t="shared" si="0"/>
        <v>1115.5715386677168</v>
      </c>
      <c r="J2" s="50">
        <f t="shared" si="0"/>
        <v>1406.7895991216712</v>
      </c>
      <c r="K2" s="50">
        <f t="shared" si="0"/>
        <v>1564.9205605617176</v>
      </c>
      <c r="L2" s="50">
        <f t="shared" si="0"/>
        <v>1148.1908767601151</v>
      </c>
      <c r="M2" s="50">
        <f t="shared" si="0"/>
        <v>970.22691068738402</v>
      </c>
      <c r="N2" s="50">
        <f t="shared" si="0"/>
        <v>875.37016115308825</v>
      </c>
      <c r="O2" s="51">
        <f t="shared" si="0"/>
        <v>1133.2232614547836</v>
      </c>
      <c r="P2" s="104">
        <f>SUMSQ(AV27:AV227)</f>
        <v>404.71988231438911</v>
      </c>
      <c r="Q2" s="105">
        <f>SUMSQ(AW27:AW227)</f>
        <v>658.65458424251165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1409.0138020205923</v>
      </c>
      <c r="D3" s="55">
        <v>1454.9325617140378</v>
      </c>
      <c r="E3" s="55">
        <v>1228.4464356024528</v>
      </c>
      <c r="F3" s="55">
        <v>1540.5819032669403</v>
      </c>
      <c r="G3" s="55">
        <v>1465.5048123075858</v>
      </c>
      <c r="H3" s="55">
        <v>1510.6242135158477</v>
      </c>
      <c r="I3" s="55">
        <v>1543.2129863692273</v>
      </c>
      <c r="J3" s="55">
        <v>1486.623256451777</v>
      </c>
      <c r="K3" s="55">
        <v>1404.6605404865793</v>
      </c>
      <c r="L3" s="55">
        <v>1437.7132893878527</v>
      </c>
      <c r="M3" s="55">
        <v>1376.3922489865647</v>
      </c>
      <c r="N3" s="55">
        <v>1350.7397218184121</v>
      </c>
      <c r="O3" s="67">
        <v>1414.613535688617</v>
      </c>
      <c r="P3" s="99">
        <v>1233.8215224826886</v>
      </c>
      <c r="Q3" s="92">
        <v>923.82357416615605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898.38050187136503</v>
      </c>
      <c r="D4" s="57">
        <v>965.44275928390971</v>
      </c>
      <c r="E4" s="57">
        <v>826.93750974881414</v>
      </c>
      <c r="F4" s="57">
        <v>944.8711194445101</v>
      </c>
      <c r="G4" s="57">
        <v>947.46165967990305</v>
      </c>
      <c r="H4" s="57">
        <v>970.62963957102249</v>
      </c>
      <c r="I4" s="57">
        <v>977.81353551260327</v>
      </c>
      <c r="J4" s="57">
        <v>953.247291788913</v>
      </c>
      <c r="K4" s="57">
        <v>929.87770074744924</v>
      </c>
      <c r="L4" s="57">
        <v>897.03448160403821</v>
      </c>
      <c r="M4" s="57">
        <v>903.0332203698531</v>
      </c>
      <c r="N4" s="57">
        <v>875.03906527060167</v>
      </c>
      <c r="O4" s="68">
        <v>934.32257043769664</v>
      </c>
      <c r="P4" s="100">
        <v>763.6971221367088</v>
      </c>
      <c r="Q4" s="93">
        <v>550.5344145378134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23.713968858835354</v>
      </c>
      <c r="E5" s="57">
        <v>29.801549328493408</v>
      </c>
      <c r="F5" s="57">
        <v>66.042048167044442</v>
      </c>
      <c r="G5" s="57">
        <v>90.198266593855308</v>
      </c>
      <c r="H5" s="57">
        <v>107.90719562591453</v>
      </c>
      <c r="I5" s="57">
        <v>127.21968584389779</v>
      </c>
      <c r="J5" s="57">
        <v>134.52212104749427</v>
      </c>
      <c r="K5" s="57">
        <v>147.97278962756195</v>
      </c>
      <c r="L5" s="57">
        <v>144.07623432114073</v>
      </c>
      <c r="M5" s="57">
        <v>158.01652287841105</v>
      </c>
      <c r="N5" s="57">
        <v>171.0787719723038</v>
      </c>
      <c r="O5" s="68">
        <v>200.98802945341501</v>
      </c>
      <c r="P5" s="100">
        <v>407.11572207594378</v>
      </c>
      <c r="Q5" s="93">
        <v>874.45263859370061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11.271632605171744</v>
      </c>
      <c r="D6" s="59">
        <v>21.96438263287974</v>
      </c>
      <c r="E6" s="59">
        <v>18.654174441696895</v>
      </c>
      <c r="F6" s="59">
        <v>42.253650909726801</v>
      </c>
      <c r="G6" s="59">
        <v>63.603937873994717</v>
      </c>
      <c r="H6" s="59">
        <v>63.913348262488732</v>
      </c>
      <c r="I6" s="59">
        <v>64.419820028604178</v>
      </c>
      <c r="J6" s="59">
        <v>72.651351935366151</v>
      </c>
      <c r="K6" s="59">
        <v>83.027395244980781</v>
      </c>
      <c r="L6" s="59">
        <v>75.890767954476246</v>
      </c>
      <c r="M6" s="59">
        <v>93.381940029830957</v>
      </c>
      <c r="N6" s="59">
        <v>96.053293959987286</v>
      </c>
      <c r="O6" s="69">
        <v>116.4396404770433</v>
      </c>
      <c r="P6" s="101">
        <v>223.75632843165329</v>
      </c>
      <c r="Q6" s="94">
        <v>503.49982597689308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59.821006695781563</v>
      </c>
      <c r="D7" s="57">
        <v>59.299387007275079</v>
      </c>
      <c r="E7" s="57">
        <v>59.860063875928795</v>
      </c>
      <c r="F7" s="57">
        <v>59.791762849285114</v>
      </c>
      <c r="G7" s="57">
        <v>59.386750207930469</v>
      </c>
      <c r="H7" s="57">
        <v>58.941283618880746</v>
      </c>
      <c r="I7" s="57">
        <v>59.762674525462252</v>
      </c>
      <c r="J7" s="57">
        <v>59.141794890169237</v>
      </c>
      <c r="K7" s="57">
        <v>58.444932511815779</v>
      </c>
      <c r="L7" s="57">
        <v>59.770064312436539</v>
      </c>
      <c r="M7" s="57">
        <v>58.694087654306095</v>
      </c>
      <c r="N7" s="55">
        <v>58.995748474761079</v>
      </c>
      <c r="O7" s="67">
        <v>59.613156669237213</v>
      </c>
      <c r="P7" s="99">
        <v>59.724888789557234</v>
      </c>
      <c r="Q7" s="92">
        <v>58.533736654932781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80.812037278483089</v>
      </c>
      <c r="D8" s="57">
        <v>80.376572514457933</v>
      </c>
      <c r="E8" s="57">
        <v>80.969061583732199</v>
      </c>
      <c r="F8" s="57">
        <v>79.761855713757072</v>
      </c>
      <c r="G8" s="57">
        <v>79.939551132308338</v>
      </c>
      <c r="H8" s="57">
        <v>79.336576895626052</v>
      </c>
      <c r="I8" s="57">
        <v>79.769152396031188</v>
      </c>
      <c r="J8" s="57">
        <v>78.703738046453239</v>
      </c>
      <c r="K8" s="57">
        <v>77.810551079401122</v>
      </c>
      <c r="L8" s="57">
        <v>78.889222825628764</v>
      </c>
      <c r="M8" s="57">
        <v>78.667772527277563</v>
      </c>
      <c r="N8" s="57">
        <v>79.137842637086081</v>
      </c>
      <c r="O8" s="68">
        <v>80.681089046782745</v>
      </c>
      <c r="P8" s="100">
        <v>80.908106148076996</v>
      </c>
      <c r="Q8" s="93">
        <v>79.62612720911892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115.29270704162427</v>
      </c>
      <c r="D9" s="65">
        <f t="shared" ref="D9:N9" si="1">D$8+ ($O9 - $O$8)*D$19</f>
        <v>110.857249830532</v>
      </c>
      <c r="E9" s="65">
        <f t="shared" si="1"/>
        <v>111.11581484606089</v>
      </c>
      <c r="F9" s="65">
        <f t="shared" si="1"/>
        <v>111.89101364325464</v>
      </c>
      <c r="G9" s="65">
        <f t="shared" si="1"/>
        <v>112.69617206788621</v>
      </c>
      <c r="H9" s="65">
        <f t="shared" si="1"/>
        <v>112.93249122734966</v>
      </c>
      <c r="I9" s="65">
        <f t="shared" si="1"/>
        <v>113.38881469600706</v>
      </c>
      <c r="J9" s="65">
        <f t="shared" si="1"/>
        <v>111.59720435955636</v>
      </c>
      <c r="K9" s="65">
        <f t="shared" si="1"/>
        <v>110.82935443961151</v>
      </c>
      <c r="L9" s="65">
        <f t="shared" si="1"/>
        <v>111.84024808188431</v>
      </c>
      <c r="M9" s="65">
        <f t="shared" si="1"/>
        <v>112.22969402930335</v>
      </c>
      <c r="N9" s="66">
        <f t="shared" si="1"/>
        <v>113.5976669607053</v>
      </c>
      <c r="O9" s="68">
        <v>115.16175880992392</v>
      </c>
      <c r="P9" s="100">
        <v>118.49149526889613</v>
      </c>
      <c r="Q9" s="93">
        <v>118.56791374988542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142.01558536888535</v>
      </c>
      <c r="D10" s="125">
        <f t="shared" ref="D10:N10" si="2">D$8 + ($O10 - $O$8)*D$20</f>
        <v>137.65990413042616</v>
      </c>
      <c r="E10" s="125">
        <f t="shared" si="2"/>
        <v>142.15053347674728</v>
      </c>
      <c r="F10" s="125">
        <f t="shared" si="2"/>
        <v>138.02224742465128</v>
      </c>
      <c r="G10" s="125">
        <f t="shared" si="2"/>
        <v>138.52120434023306</v>
      </c>
      <c r="H10" s="125">
        <f t="shared" si="2"/>
        <v>138.74099534921737</v>
      </c>
      <c r="I10" s="125">
        <f t="shared" si="2"/>
        <v>138.92005937033744</v>
      </c>
      <c r="J10" s="125">
        <f t="shared" si="2"/>
        <v>137.18233037453746</v>
      </c>
      <c r="K10" s="125">
        <f t="shared" si="2"/>
        <v>134.84850164711284</v>
      </c>
      <c r="L10" s="125">
        <f t="shared" si="2"/>
        <v>136.65318415966743</v>
      </c>
      <c r="M10" s="125">
        <f t="shared" si="2"/>
        <v>137.77204385695538</v>
      </c>
      <c r="N10" s="126">
        <f t="shared" si="2"/>
        <v>139.71679895137885</v>
      </c>
      <c r="O10" s="69">
        <v>141.884637137185</v>
      </c>
      <c r="P10" s="101">
        <v>145.31954883873104</v>
      </c>
      <c r="Q10" s="94">
        <v>145.62449595557399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8.5212493958793907</v>
      </c>
      <c r="D11" s="109">
        <v>7.4924945086794388</v>
      </c>
      <c r="E11" s="109">
        <v>7.1075079844610549</v>
      </c>
      <c r="F11" s="109">
        <v>8.4743226468112702</v>
      </c>
      <c r="G11" s="109">
        <v>7.1732564941314472</v>
      </c>
      <c r="H11" s="109">
        <v>7.1176604137487738</v>
      </c>
      <c r="I11" s="109">
        <v>7.6221973124265316</v>
      </c>
      <c r="J11" s="109">
        <v>7.2954359937231192</v>
      </c>
      <c r="K11" s="109">
        <v>6.3843248942130053</v>
      </c>
      <c r="L11" s="109">
        <v>7.3416271703632923</v>
      </c>
      <c r="M11" s="109">
        <v>6.8692779667978705</v>
      </c>
      <c r="N11" s="109">
        <v>7.3744675574987477</v>
      </c>
      <c r="O11" s="115">
        <v>7.3646566032807206</v>
      </c>
      <c r="P11" s="102">
        <v>6.9653872193363116</v>
      </c>
      <c r="Q11" s="95">
        <v>6.4975764566021521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6.977250346481588</v>
      </c>
      <c r="D12" s="110">
        <v>6.4283876746770989</v>
      </c>
      <c r="E12" s="110">
        <v>5.938690190926569</v>
      </c>
      <c r="F12" s="110">
        <v>5.81457688918222</v>
      </c>
      <c r="G12" s="110">
        <v>6.0179109312912979</v>
      </c>
      <c r="H12" s="110">
        <v>6.2365102766185778</v>
      </c>
      <c r="I12" s="110">
        <v>6.3681483377439472</v>
      </c>
      <c r="J12" s="110">
        <v>5.9683638705239899</v>
      </c>
      <c r="K12" s="110">
        <v>5.6458317698303953</v>
      </c>
      <c r="L12" s="110">
        <v>5.4583832757011814</v>
      </c>
      <c r="M12" s="110">
        <v>6.0335666073340537</v>
      </c>
      <c r="N12" s="110">
        <v>5.968150225209147</v>
      </c>
      <c r="O12" s="116">
        <v>6.19625232898282</v>
      </c>
      <c r="P12" s="90">
        <v>5.9580430031646792</v>
      </c>
      <c r="Q12" s="96">
        <v>5.3966572228511751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4.164522079821813</v>
      </c>
      <c r="D13" s="61">
        <f t="shared" ref="D13:N13" si="3">D$12/$O12*$O13</f>
        <v>3.8369215779031141</v>
      </c>
      <c r="E13" s="61">
        <f t="shared" si="3"/>
        <v>3.5446350922188716</v>
      </c>
      <c r="F13" s="61">
        <f t="shared" si="3"/>
        <v>3.470555396085484</v>
      </c>
      <c r="G13" s="61">
        <f t="shared" si="3"/>
        <v>3.5919196966182403</v>
      </c>
      <c r="H13" s="61">
        <f t="shared" si="3"/>
        <v>3.7223954220175903</v>
      </c>
      <c r="I13" s="61">
        <f t="shared" si="3"/>
        <v>3.8009664327851747</v>
      </c>
      <c r="J13" s="61">
        <f t="shared" si="3"/>
        <v>3.5623464667197635</v>
      </c>
      <c r="K13" s="61">
        <f t="shared" si="3"/>
        <v>3.3698362387519341</v>
      </c>
      <c r="L13" s="61">
        <f t="shared" si="3"/>
        <v>3.2579535695247781</v>
      </c>
      <c r="M13" s="61">
        <f t="shared" si="3"/>
        <v>3.6012641239093544</v>
      </c>
      <c r="N13" s="118">
        <f t="shared" si="3"/>
        <v>3.5622189479141122</v>
      </c>
      <c r="O13" s="116">
        <v>3.6983665992734034</v>
      </c>
      <c r="P13" s="90">
        <v>6.1694708928519031</v>
      </c>
      <c r="Q13" s="96">
        <v>7.325158871476023</v>
      </c>
    </row>
    <row r="14" spans="1:156" ht="15.75" customHeight="1" thickBot="1" x14ac:dyDescent="0.3">
      <c r="A14" s="141"/>
      <c r="B14" s="122" t="s">
        <v>51</v>
      </c>
      <c r="C14" s="62">
        <f>C12/$O12*$O14</f>
        <v>3.1128399753222813</v>
      </c>
      <c r="D14" s="63">
        <f>D12/$O12*$O14</f>
        <v>2.8679696351578698</v>
      </c>
      <c r="E14" s="63">
        <f t="shared" ref="E14:N14" si="4">E12/$O12*$O14</f>
        <v>2.64949533259797</v>
      </c>
      <c r="F14" s="63">
        <f t="shared" si="4"/>
        <v>2.5941232550669024</v>
      </c>
      <c r="G14" s="63">
        <f t="shared" si="4"/>
        <v>2.6848389816339124</v>
      </c>
      <c r="H14" s="63">
        <f t="shared" si="4"/>
        <v>2.782365191376003</v>
      </c>
      <c r="I14" s="63">
        <f t="shared" si="4"/>
        <v>2.8410943753089835</v>
      </c>
      <c r="J14" s="63">
        <f t="shared" si="4"/>
        <v>2.6627339884407166</v>
      </c>
      <c r="K14" s="63">
        <f t="shared" si="4"/>
        <v>2.5188390776224492</v>
      </c>
      <c r="L14" s="63">
        <f t="shared" si="4"/>
        <v>2.4352105510735034</v>
      </c>
      <c r="M14" s="63">
        <f t="shared" si="4"/>
        <v>2.6918236262727797</v>
      </c>
      <c r="N14" s="119">
        <f t="shared" si="4"/>
        <v>2.662638672428884</v>
      </c>
      <c r="O14" s="117">
        <v>2.764404455770721</v>
      </c>
      <c r="P14" s="103">
        <v>4.034873593769416</v>
      </c>
      <c r="Q14" s="97">
        <v>5.0469203063853625</v>
      </c>
    </row>
    <row r="15" spans="1:156" x14ac:dyDescent="0.25">
      <c r="A15" s="139" t="s">
        <v>40</v>
      </c>
      <c r="B15" s="120" t="s">
        <v>38</v>
      </c>
      <c r="C15" s="112">
        <v>-2.9431965634631103</v>
      </c>
      <c r="D15" s="109">
        <v>-2.5671624536924673</v>
      </c>
      <c r="E15" s="109">
        <v>-2.8445118935301661</v>
      </c>
      <c r="F15" s="109">
        <v>-4.4399520363105616</v>
      </c>
      <c r="G15" s="109">
        <v>-3.3276916150630393</v>
      </c>
      <c r="H15" s="109">
        <v>-3.2919678907833871</v>
      </c>
      <c r="I15" s="109">
        <v>-4.2950693833190909</v>
      </c>
      <c r="J15" s="109">
        <v>-4.0076391299393741</v>
      </c>
      <c r="K15" s="109">
        <v>-2.4491560881600245</v>
      </c>
      <c r="L15" s="109">
        <v>-3.5954099984780949</v>
      </c>
      <c r="M15" s="109">
        <v>-3.1348300995731511</v>
      </c>
      <c r="N15" s="109">
        <v>-4.3642603819599968</v>
      </c>
      <c r="O15" s="109">
        <v>-3.5923014537662148</v>
      </c>
      <c r="P15" s="90">
        <v>-2.4965215144298747</v>
      </c>
      <c r="Q15" s="96">
        <v>-3.3394238512798395</v>
      </c>
    </row>
    <row r="16" spans="1:156" ht="15.75" thickBot="1" x14ac:dyDescent="0.3">
      <c r="A16" s="140"/>
      <c r="B16" s="113" t="s">
        <v>39</v>
      </c>
      <c r="C16" s="114">
        <v>-2.9541755991572849</v>
      </c>
      <c r="D16" s="110">
        <v>-2.658974988915813</v>
      </c>
      <c r="E16" s="110">
        <v>-2.7768355578791208</v>
      </c>
      <c r="F16" s="110">
        <v>-2.7172165149851577</v>
      </c>
      <c r="G16" s="110">
        <v>-4.3573846156787255</v>
      </c>
      <c r="H16" s="110">
        <v>-4.397764459463402</v>
      </c>
      <c r="I16" s="110">
        <v>-4.5644399091469507</v>
      </c>
      <c r="J16" s="110">
        <v>-3.0206062627527372</v>
      </c>
      <c r="K16" s="110">
        <v>-2.4853609515965367</v>
      </c>
      <c r="L16" s="110">
        <v>-2.4231692157925826</v>
      </c>
      <c r="M16" s="110">
        <v>-3.4556524925770278</v>
      </c>
      <c r="N16" s="110">
        <v>-3.6714003303685905</v>
      </c>
      <c r="O16" s="116">
        <v>-3.1212263766044344</v>
      </c>
      <c r="P16" s="90">
        <v>-2.6080242525078399</v>
      </c>
      <c r="Q16" s="96">
        <v>-3.1014781792031001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-0.80464468878892481</v>
      </c>
      <c r="D17" s="61">
        <f t="shared" si="5"/>
        <v>-0.80464468878892481</v>
      </c>
      <c r="E17" s="61">
        <f t="shared" si="5"/>
        <v>-0.80464468878892481</v>
      </c>
      <c r="F17" s="61">
        <f t="shared" si="5"/>
        <v>-0.80464468878892481</v>
      </c>
      <c r="G17" s="61">
        <f t="shared" si="5"/>
        <v>-0.80464468878892481</v>
      </c>
      <c r="H17" s="61">
        <f t="shared" si="5"/>
        <v>-0.80464468878892481</v>
      </c>
      <c r="I17" s="61">
        <f t="shared" si="5"/>
        <v>-0.80464468878892481</v>
      </c>
      <c r="J17" s="61">
        <f t="shared" si="5"/>
        <v>-0.80464468878892481</v>
      </c>
      <c r="K17" s="61">
        <f t="shared" si="5"/>
        <v>-0.80464468878892481</v>
      </c>
      <c r="L17" s="61">
        <f t="shared" si="5"/>
        <v>-0.80464468878892481</v>
      </c>
      <c r="M17" s="61">
        <f t="shared" si="5"/>
        <v>-0.80464468878892481</v>
      </c>
      <c r="N17" s="118">
        <f>$O17</f>
        <v>-0.80464468878892481</v>
      </c>
      <c r="O17" s="116">
        <v>-0.80464468878892481</v>
      </c>
      <c r="P17" s="90">
        <v>-1.9150165036648774</v>
      </c>
      <c r="Q17" s="96">
        <v>-2.4873722892786732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7.0722934064669576E-3</v>
      </c>
      <c r="D18" s="63">
        <f t="shared" si="5"/>
        <v>7.0722934064669576E-3</v>
      </c>
      <c r="E18" s="63">
        <f t="shared" si="5"/>
        <v>7.0722934064669576E-3</v>
      </c>
      <c r="F18" s="63">
        <f t="shared" si="5"/>
        <v>7.0722934064669576E-3</v>
      </c>
      <c r="G18" s="63">
        <f t="shared" si="5"/>
        <v>7.0722934064669576E-3</v>
      </c>
      <c r="H18" s="63">
        <f t="shared" si="5"/>
        <v>7.0722934064669576E-3</v>
      </c>
      <c r="I18" s="63">
        <f t="shared" si="5"/>
        <v>7.0722934064669576E-3</v>
      </c>
      <c r="J18" s="63">
        <f t="shared" si="5"/>
        <v>7.0722934064669576E-3</v>
      </c>
      <c r="K18" s="63">
        <f t="shared" si="5"/>
        <v>7.0722934064669576E-3</v>
      </c>
      <c r="L18" s="63">
        <f t="shared" si="5"/>
        <v>7.0722934064669576E-3</v>
      </c>
      <c r="M18" s="63">
        <f t="shared" si="5"/>
        <v>7.0722934064669576E-3</v>
      </c>
      <c r="N18" s="119">
        <f>$O18</f>
        <v>7.0722934064669576E-3</v>
      </c>
      <c r="O18" s="117">
        <v>7.0722934064669576E-3</v>
      </c>
      <c r="P18" s="103">
        <v>-0.63837149794710391</v>
      </c>
      <c r="Q18" s="97">
        <v>-0.98460303112709069</v>
      </c>
      <c r="R18" s="36"/>
    </row>
    <row r="19" spans="1:274" x14ac:dyDescent="0.25">
      <c r="A19" s="40"/>
      <c r="B19" s="40"/>
      <c r="C19" s="112">
        <v>1</v>
      </c>
      <c r="D19" s="109">
        <v>0.88399319170583535</v>
      </c>
      <c r="E19" s="110">
        <v>0.87430880749754702</v>
      </c>
      <c r="F19" s="110">
        <v>0.93180202560458059</v>
      </c>
      <c r="G19" s="110">
        <v>0.94999955513026979</v>
      </c>
      <c r="H19" s="110">
        <v>0.97434053811903198</v>
      </c>
      <c r="I19" s="110">
        <v>0.9750292709196241</v>
      </c>
      <c r="J19" s="110">
        <v>0.95396831149333605</v>
      </c>
      <c r="K19" s="110">
        <v>0.95760330605603605</v>
      </c>
      <c r="L19" s="110">
        <v>0.95563762196635804</v>
      </c>
      <c r="M19" s="110">
        <v>0.97335468633798106</v>
      </c>
      <c r="N19" s="110">
        <v>0.99939544563185245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0.93594788869685186</v>
      </c>
      <c r="E20" s="110">
        <v>0.99963929873224722</v>
      </c>
      <c r="F20" s="110">
        <v>0.95191199740314447</v>
      </c>
      <c r="G20" s="110">
        <v>0.95716106395327294</v>
      </c>
      <c r="H20" s="110">
        <v>0.9706041611484113</v>
      </c>
      <c r="I20" s="110">
        <v>0.96646205685552589</v>
      </c>
      <c r="J20" s="110">
        <v>0.95547716027356644</v>
      </c>
      <c r="K20" s="110">
        <v>0.93193862688258466</v>
      </c>
      <c r="L20" s="110">
        <v>0.94380086018406906</v>
      </c>
      <c r="M20" s="110">
        <v>0.96570008069428181</v>
      </c>
      <c r="N20" s="110">
        <v>0.98979484367169479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1.2198475262306066E-2</v>
      </c>
      <c r="E21" s="15">
        <f t="shared" si="6"/>
        <v>1.8048745601985841E-2</v>
      </c>
      <c r="F21" s="15">
        <f t="shared" si="6"/>
        <v>3.1457829363330601E-2</v>
      </c>
      <c r="G21" s="15">
        <f t="shared" si="6"/>
        <v>4.4554476829169673E-2</v>
      </c>
      <c r="H21" s="15">
        <f t="shared" si="6"/>
        <v>5.1342597912778051E-2</v>
      </c>
      <c r="I21" s="15">
        <f t="shared" si="6"/>
        <v>5.8788216027334063E-2</v>
      </c>
      <c r="J21" s="15">
        <f t="shared" si="6"/>
        <v>6.4160623332168779E-2</v>
      </c>
      <c r="K21" s="15">
        <f t="shared" si="6"/>
        <v>7.3915508080665021E-2</v>
      </c>
      <c r="L21" s="15">
        <f t="shared" si="6"/>
        <v>7.0568656909908725E-2</v>
      </c>
      <c r="M21" s="15">
        <f t="shared" si="6"/>
        <v>8.0022474483805117E-2</v>
      </c>
      <c r="N21" s="15">
        <f t="shared" si="6"/>
        <v>8.7559538546852347E-2</v>
      </c>
      <c r="O21" s="16">
        <f>O5/(O3*$P21 + O5)</f>
        <v>9.7186290184294061E-2</v>
      </c>
      <c r="P21" s="128">
        <f>(1 - P$1) / P$1 * (P5/P3)</f>
        <v>1.3198528787429413</v>
      </c>
      <c r="Q21" s="129">
        <f>(1 - Q$1) / Q$1 * (Q5/Q3)</f>
        <v>0.94655804749622496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1.0592236195976113E-2</v>
      </c>
      <c r="D22" s="52">
        <f t="shared" si="7"/>
        <v>1.9042695029706763E-2</v>
      </c>
      <c r="E22" s="52">
        <f t="shared" si="7"/>
        <v>1.8884663123285138E-2</v>
      </c>
      <c r="F22" s="52">
        <f t="shared" si="7"/>
        <v>3.6754823673638096E-2</v>
      </c>
      <c r="G22" s="52">
        <f t="shared" si="7"/>
        <v>5.4177367368513252E-2</v>
      </c>
      <c r="H22" s="52">
        <f t="shared" si="7"/>
        <v>5.3196575574111289E-2</v>
      </c>
      <c r="I22" s="52">
        <f t="shared" si="7"/>
        <v>5.3222726923226944E-2</v>
      </c>
      <c r="J22" s="52">
        <f t="shared" si="7"/>
        <v>6.106065962266001E-2</v>
      </c>
      <c r="K22" s="52">
        <f t="shared" si="7"/>
        <v>7.0793541006176089E-2</v>
      </c>
      <c r="L22" s="52">
        <f t="shared" si="7"/>
        <v>6.7327836718490769E-2</v>
      </c>
      <c r="M22" s="52">
        <f t="shared" si="7"/>
        <v>8.1081537920872318E-2</v>
      </c>
      <c r="N22" s="52">
        <f t="shared" si="7"/>
        <v>8.5642022420313602E-2</v>
      </c>
      <c r="O22" s="53">
        <f t="shared" si="7"/>
        <v>9.6117372552669333E-2</v>
      </c>
      <c r="P22" s="21">
        <f>(1 - P$1) / P$1 * (P6/P4)</f>
        <v>1.1719637115070802</v>
      </c>
      <c r="Q22" s="22">
        <f>(1 - Q$1) / Q$1 * (Q6/Q4)</f>
        <v>0.91456557970057695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123.40300000000001</v>
      </c>
      <c r="D27" s="37">
        <v>120.44799999999999</v>
      </c>
      <c r="E27" s="37">
        <v>126.211</v>
      </c>
      <c r="F27" s="37">
        <v>110.23699999999999</v>
      </c>
      <c r="G27" s="37">
        <v>108.03400000000001</v>
      </c>
      <c r="H27" s="37">
        <v>108.172</v>
      </c>
      <c r="I27" s="37">
        <v>106.345</v>
      </c>
      <c r="J27" s="37">
        <v>106.69</v>
      </c>
      <c r="K27" s="37">
        <v>105.797</v>
      </c>
      <c r="L27" s="37">
        <v>109.729</v>
      </c>
      <c r="M27" s="37">
        <v>109.542</v>
      </c>
      <c r="N27" s="37">
        <v>110.60299999999999</v>
      </c>
      <c r="O27" s="37">
        <v>111.211</v>
      </c>
      <c r="P27" s="37">
        <v>115.541</v>
      </c>
      <c r="Q27" s="37">
        <v>110.40300000000001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122.37558869679629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117.28716621683033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108.63069107014415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103.93295307476595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1.0274113032037206</v>
      </c>
      <c r="AJ27" s="4">
        <f t="shared" ref="AJ27:AJ90" si="24">IF(OR($B27 &lt; D$230, $B27 &gt; D$233), 0, D27-T27)</f>
        <v>3.1608337831696645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1.6063089298558424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2.4120469252340513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122.37558869417452</v>
      </c>
      <c r="AZ27" s="2">
        <f t="shared" ref="AZ27:BM42" si="37">IF(OR($B27 &lt; D$230, $B27 &gt; D$233), #N/A, ((1-FH27)*DL27) + (FH27 - FX27)*EB27 + (FX27*ER27))</f>
        <v>117.28716621682645</v>
      </c>
      <c r="BA27" s="2" t="e">
        <f t="shared" si="37"/>
        <v>#N/A</v>
      </c>
      <c r="BB27" s="2">
        <f t="shared" si="37"/>
        <v>108.63069106789776</v>
      </c>
      <c r="BC27" s="2" t="e">
        <f t="shared" si="37"/>
        <v>#N/A</v>
      </c>
      <c r="BD27" s="2" t="e">
        <f t="shared" si="37"/>
        <v>#N/A</v>
      </c>
      <c r="BE27" s="2">
        <f t="shared" si="37"/>
        <v>103.93295307475871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123.40300000000001</v>
      </c>
      <c r="BP27" s="2">
        <f t="shared" ref="BP27:BP90" si="39">IF(AND(IZ27 &lt; $CC$22, $B27 &lt; D$7, $B27 &gt; D$230), D27, "")</f>
        <v>120.44799999999999</v>
      </c>
      <c r="BQ27" s="2" t="str">
        <f t="shared" ref="BQ27:BQ90" si="40">IF(AND(JA27 &lt; $CC$22, $B27 &lt; E$7, $B27 &gt; E$230), E27, "")</f>
        <v/>
      </c>
      <c r="BR27" s="2">
        <f t="shared" ref="BR27:BR90" si="41">IF(AND(JB27 &lt; $CC$22, $B27 &lt; F$7, $B27 &gt; F$230), F27, "")</f>
        <v>110.23699999999999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106.345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122.0634979757085</v>
      </c>
      <c r="DL27" s="2">
        <f t="shared" ref="DL27:DY42" si="70">BP$228*$B27+BP$229</f>
        <v>117.08717421602788</v>
      </c>
      <c r="DM27" s="2">
        <f t="shared" si="70"/>
        <v>119.59513666703141</v>
      </c>
      <c r="DN27" s="2">
        <f t="shared" si="70"/>
        <v>108.39674493927122</v>
      </c>
      <c r="DO27" s="2">
        <f t="shared" si="70"/>
        <v>103.47764186453658</v>
      </c>
      <c r="DP27" s="2">
        <f t="shared" si="70"/>
        <v>103.02822858080754</v>
      </c>
      <c r="DQ27" s="2">
        <f t="shared" si="70"/>
        <v>103.93247735191636</v>
      </c>
      <c r="DR27" s="2">
        <f t="shared" si="70"/>
        <v>104.49209615384616</v>
      </c>
      <c r="DS27" s="2">
        <f t="shared" si="70"/>
        <v>102.59063081232492</v>
      </c>
      <c r="DT27" s="2">
        <f t="shared" si="70"/>
        <v>106.07656396761132</v>
      </c>
      <c r="DU27" s="2">
        <f t="shared" si="70"/>
        <v>105.57799058978007</v>
      </c>
      <c r="DV27" s="2">
        <f t="shared" si="70"/>
        <v>108.45181538461537</v>
      </c>
      <c r="DW27" s="2">
        <f t="shared" si="70"/>
        <v>109.38601153846157</v>
      </c>
      <c r="DX27" s="2">
        <f t="shared" si="70"/>
        <v>110.65964793741111</v>
      </c>
      <c r="DY27" s="2">
        <f t="shared" si="70"/>
        <v>107.60324033613446</v>
      </c>
      <c r="EA27" s="2">
        <f t="shared" ref="EA27:EA83" si="71">CE$228*$B27+CE$229</f>
        <v>133.21476252499735</v>
      </c>
      <c r="EB27" s="2">
        <f t="shared" ref="EB27:EB90" si="72">CF$228*$B27+CF$229</f>
        <v>125.67671598494967</v>
      </c>
      <c r="EC27" s="2">
        <f t="shared" ref="EC27:EC90" si="73">CG$228*$B27+CG$229</f>
        <v>146.10208981727718</v>
      </c>
      <c r="ED27" s="2">
        <f t="shared" ref="ED27:ED90" si="74">CH$228*$B27+CH$229</f>
        <v>116.82201521380425</v>
      </c>
      <c r="EE27" s="2">
        <f t="shared" ref="EE27:EE90" si="75">CI$228*$B27+CI$229</f>
        <v>113.01281082133127</v>
      </c>
      <c r="EF27" s="2">
        <f t="shared" ref="EF27:EF90" si="76">CJ$228*$B27+CJ$229</f>
        <v>106.02430253325966</v>
      </c>
      <c r="EG27" s="2">
        <f t="shared" ref="EG27:EG90" si="77">CK$228*$B27+CK$229</f>
        <v>103.95316656247117</v>
      </c>
      <c r="EH27" s="2">
        <f t="shared" ref="EH27:EH90" si="78">CL$228*$B27+CL$229</f>
        <v>103.58235866834842</v>
      </c>
      <c r="EI27" s="2">
        <f t="shared" ref="EI27:EI90" si="79">CM$228*$B27+CM$229</f>
        <v>101.93586184262551</v>
      </c>
      <c r="EJ27" s="2">
        <f t="shared" ref="EJ27:EJ90" si="80">CN$228*$B27+CN$229</f>
        <v>104.3237898166868</v>
      </c>
      <c r="EK27" s="2">
        <f t="shared" ref="EK27:EK90" si="81">CO$228*$B27+CO$229</f>
        <v>105.89956662774102</v>
      </c>
      <c r="EL27" s="2">
        <f t="shared" ref="EL27:EL90" si="82">CP$228*$B27+CP$229</f>
        <v>111.71533643365508</v>
      </c>
      <c r="EM27" s="2">
        <f t="shared" ref="EM27:EM90" si="83">CQ$228*$B27+CQ$229</f>
        <v>111.637984007746</v>
      </c>
      <c r="EN27" s="2">
        <f t="shared" ref="EN27:EN90" si="84">CR$228*$B27+CR$229</f>
        <v>122.22253604764074</v>
      </c>
      <c r="EO27" s="2">
        <f t="shared" ref="EO27:EO90" si="85">CS$228*$B27+CS$229</f>
        <v>110.95127587762401</v>
      </c>
      <c r="EQ27" s="2">
        <f t="shared" ref="EQ27:EQ90" si="86">CU$228*$B27+CU$229</f>
        <v>133.21476252499735</v>
      </c>
      <c r="ER27" s="2">
        <f t="shared" ref="ER27:FE42" si="87">CV$228*$B27+CV$229</f>
        <v>125.67671598494967</v>
      </c>
      <c r="ES27" s="2">
        <f t="shared" si="87"/>
        <v>146.10208981727718</v>
      </c>
      <c r="ET27" s="2">
        <f t="shared" si="87"/>
        <v>116.82201521380425</v>
      </c>
      <c r="EU27" s="2">
        <f t="shared" si="87"/>
        <v>113.01281082133127</v>
      </c>
      <c r="EV27" s="2">
        <f t="shared" si="87"/>
        <v>106.02430253325966</v>
      </c>
      <c r="EW27" s="2">
        <f t="shared" si="87"/>
        <v>103.95316656247117</v>
      </c>
      <c r="EX27" s="2">
        <f t="shared" si="87"/>
        <v>103.58235866834842</v>
      </c>
      <c r="EY27" s="2">
        <f t="shared" si="87"/>
        <v>101.93586184262551</v>
      </c>
      <c r="EZ27" s="2">
        <f t="shared" si="87"/>
        <v>104.3237898166868</v>
      </c>
      <c r="FA27" s="2">
        <f t="shared" si="87"/>
        <v>105.89956662774102</v>
      </c>
      <c r="FB27" s="2">
        <f t="shared" si="87"/>
        <v>111.71533643365508</v>
      </c>
      <c r="FC27" s="2">
        <f t="shared" si="87"/>
        <v>111.637984007746</v>
      </c>
      <c r="FD27" s="2">
        <f t="shared" si="87"/>
        <v>117.30246333014864</v>
      </c>
      <c r="FE27" s="2">
        <f t="shared" si="87"/>
        <v>113.54286947305106</v>
      </c>
      <c r="FG27" s="2">
        <f t="shared" ref="FG27:FG90" si="88">POWER(10,($B27-C$231)/C$229)/(1+POWER(10,($B27-C$231)/C$229))</f>
        <v>2.7987024887318288E-2</v>
      </c>
      <c r="FH27" s="2">
        <f t="shared" ref="FH27:FU42" si="89">POWER(10,($B27-D$231)/D$229)/(1+POWER(10,($B27-D$231)/D$229))</f>
        <v>2.3283197890971146E-2</v>
      </c>
      <c r="FI27" s="2">
        <f t="shared" si="89"/>
        <v>2.0297495861321672E-2</v>
      </c>
      <c r="FJ27" s="2">
        <f t="shared" si="89"/>
        <v>2.7767195710467325E-2</v>
      </c>
      <c r="FK27" s="2">
        <f t="shared" si="89"/>
        <v>2.1498934860494055E-2</v>
      </c>
      <c r="FL27" s="2">
        <f t="shared" si="89"/>
        <v>2.2100839462750217E-2</v>
      </c>
      <c r="FM27" s="2">
        <f t="shared" si="89"/>
        <v>2.2993764845785265E-2</v>
      </c>
      <c r="FN27" s="2">
        <f t="shared" si="89"/>
        <v>2.2591644789155558E-2</v>
      </c>
      <c r="FO27" s="2">
        <f t="shared" si="89"/>
        <v>1.959037525638789E-2</v>
      </c>
      <c r="FP27" s="2">
        <f t="shared" si="89"/>
        <v>2.1571932226569526E-2</v>
      </c>
      <c r="FQ27" s="2">
        <f t="shared" si="89"/>
        <v>2.1368954745826386E-2</v>
      </c>
      <c r="FR27" s="2">
        <f t="shared" si="89"/>
        <v>2.3301157204969499E-2</v>
      </c>
      <c r="FS27" s="2">
        <f t="shared" si="89"/>
        <v>2.1992845602869779E-2</v>
      </c>
      <c r="FT27" s="2">
        <f t="shared" si="89"/>
        <v>1.9898225391135334E-2</v>
      </c>
      <c r="FU27" s="2">
        <f t="shared" si="89"/>
        <v>1.9937106374431041E-2</v>
      </c>
      <c r="FW27" s="2">
        <f>POWER(10,($B27-C$232)/C$229)/(1+POWER(10,($B27-C$232)/C$229))</f>
        <v>2.0862948171883496E-6</v>
      </c>
      <c r="FX27" s="2">
        <f t="shared" ref="FX27:GK42" si="90">POWER(10,($B27-D$232)/D$229)/(1+POWER(10,($B27-D$232)/D$229))</f>
        <v>3.1160361076894943E-6</v>
      </c>
      <c r="FY27" s="2">
        <f t="shared" si="90"/>
        <v>2.0605244208870384E-6</v>
      </c>
      <c r="FZ27" s="2">
        <f t="shared" si="90"/>
        <v>3.0137609002232634E-6</v>
      </c>
      <c r="GA27" s="2">
        <f t="shared" si="90"/>
        <v>2.8783962242718278E-6</v>
      </c>
      <c r="GB27" s="2">
        <f t="shared" si="90"/>
        <v>2.8207133955901765E-6</v>
      </c>
      <c r="GC27" s="2">
        <f t="shared" si="90"/>
        <v>2.7745746895532634E-6</v>
      </c>
      <c r="GD27" s="2">
        <f t="shared" si="90"/>
        <v>3.2561572554354858E-6</v>
      </c>
      <c r="GE27" s="2">
        <f t="shared" si="90"/>
        <v>4.0369947150924952E-6</v>
      </c>
      <c r="GF27" s="2">
        <f t="shared" si="90"/>
        <v>3.4187799543350135E-6</v>
      </c>
      <c r="GG27" s="2">
        <f t="shared" si="90"/>
        <v>3.0840180155054587E-6</v>
      </c>
      <c r="GH27" s="2">
        <f t="shared" si="90"/>
        <v>2.5782612546891543E-6</v>
      </c>
      <c r="GI27" s="2">
        <f t="shared" si="90"/>
        <v>2.1116094526137692E-6</v>
      </c>
      <c r="GJ27" s="2">
        <f t="shared" si="90"/>
        <v>1.538924727987777E-6</v>
      </c>
      <c r="GK27" s="2">
        <f t="shared" si="90"/>
        <v>1.4963028803353575E-6</v>
      </c>
      <c r="GM27" s="86">
        <f xml:space="preserve"> _xlfn.NORM.DIST($B27, C$7, ABS(C$11), TRUE) * _xlfn.NORM.DIST(($B27 - C$7)*C$15, 0, ABS(C$11), TRUE) * 2</f>
        <v>2.2152637389106387E-12</v>
      </c>
      <c r="GN27" s="86">
        <f t="shared" ref="GN27:HA42" si="91" xml:space="preserve"> _xlfn.NORM.DIST($B27, D$7, ABS(D$11), TRUE) * _xlfn.NORM.DIST(($B27 - D$7)*D$15, 0, ABS(D$11), TRUE) * 2</f>
        <v>2.4823827861322491E-15</v>
      </c>
      <c r="GO27" s="86">
        <f t="shared" si="91"/>
        <v>3.6983035965623262E-17</v>
      </c>
      <c r="GP27" s="86">
        <f t="shared" si="91"/>
        <v>1.7180912248034977E-12</v>
      </c>
      <c r="GQ27" s="86">
        <f t="shared" si="91"/>
        <v>1.2430706971564779E-16</v>
      </c>
      <c r="GR27" s="86">
        <f t="shared" si="91"/>
        <v>1.2215416416045447E-16</v>
      </c>
      <c r="GS27" s="86">
        <f t="shared" si="91"/>
        <v>4.4836387572894548E-15</v>
      </c>
      <c r="GT27" s="86">
        <f t="shared" si="91"/>
        <v>5.2019880219737192E-16</v>
      </c>
      <c r="GU27" s="86">
        <f t="shared" si="91"/>
        <v>5.4639408798786851E-20</v>
      </c>
      <c r="GV27" s="86">
        <f t="shared" si="91"/>
        <v>3.9119910805793222E-16</v>
      </c>
      <c r="GW27" s="86">
        <f t="shared" si="91"/>
        <v>1.2916849980122906E-17</v>
      </c>
      <c r="GX27" s="86">
        <f t="shared" si="91"/>
        <v>1.2441811330119615E-15</v>
      </c>
      <c r="GY27" s="86">
        <f t="shared" si="91"/>
        <v>5.7503647758200605E-16</v>
      </c>
      <c r="GZ27" s="86">
        <f t="shared" si="91"/>
        <v>9.9496330806972342E-18</v>
      </c>
      <c r="HA27" s="86">
        <f t="shared" si="91"/>
        <v>2.0880046048084562E-19</v>
      </c>
      <c r="HC27" s="86">
        <f xml:space="preserve"> _xlfn.NORM.DIST($B27, C$8, ABS(C$12), TRUE) * _xlfn.NORM.DIST(($B27 - C$8)*C$16, 0, ABS(C$12), TRUE) * 2</f>
        <v>5.071637206222882E-31</v>
      </c>
      <c r="HD27" s="86">
        <f t="shared" ref="HD27:HQ42" si="92" xml:space="preserve"> _xlfn.NORM.DIST($B27, D$8, ABS(D$12), TRUE) * _xlfn.NORM.DIST(($B27 - D$8)*D$16, 0, ABS(D$12), TRUE) * 2</f>
        <v>7.154364686830282E-36</v>
      </c>
      <c r="HE27" s="86">
        <f t="shared" si="92"/>
        <v>2.50857318584106E-42</v>
      </c>
      <c r="HF27" s="86">
        <f t="shared" si="92"/>
        <v>7.9693627215413836E-43</v>
      </c>
      <c r="HG27" s="86">
        <f t="shared" si="92"/>
        <v>2.8817944767909932E-40</v>
      </c>
      <c r="HH27" s="86">
        <f t="shared" si="92"/>
        <v>4.5025116955553757E-37</v>
      </c>
      <c r="HI27" s="86">
        <f t="shared" si="92"/>
        <v>5.3625280333035686E-36</v>
      </c>
      <c r="HJ27" s="86">
        <f t="shared" si="92"/>
        <v>1.0450165984356364E-39</v>
      </c>
      <c r="HK27" s="86">
        <f t="shared" si="92"/>
        <v>3.2732620366756614E-43</v>
      </c>
      <c r="HL27" s="86">
        <f t="shared" si="92"/>
        <v>2.4050573177555049E-47</v>
      </c>
      <c r="HM27" s="86">
        <f t="shared" si="92"/>
        <v>7.4038973374269525E-39</v>
      </c>
      <c r="HN27" s="86">
        <f t="shared" si="92"/>
        <v>3.9474523418957536E-40</v>
      </c>
      <c r="HO27" s="86">
        <f t="shared" si="92"/>
        <v>9.3007065633521647E-39</v>
      </c>
      <c r="HP27" s="86">
        <f t="shared" si="92"/>
        <v>5.2882453154674482E-42</v>
      </c>
      <c r="HQ27" s="86">
        <f t="shared" si="92"/>
        <v>2.869102994379915E-49</v>
      </c>
      <c r="HS27" s="86">
        <f xml:space="preserve"> _xlfn.NORM.DIST($B27, C$9, ABS(C$13), TRUE) * _xlfn.NORM.DIST(($B27 - C$9)*C$17, 0, ABS(C$13), TRUE) * 2</f>
        <v>1.0731419399873493E-168</v>
      </c>
      <c r="HT27" s="86">
        <f t="shared" ref="HT27:IG42" si="93" xml:space="preserve"> _xlfn.NORM.DIST($B27, D$9, ABS(D$13), TRUE) * _xlfn.NORM.DIST(($B27 - D$9)*D$17, 0, ABS(D$13), TRUE) * 2</f>
        <v>1.4945377124544925E-183</v>
      </c>
      <c r="HU27" s="86">
        <f t="shared" si="93"/>
        <v>1.0488908520066878E-215</v>
      </c>
      <c r="HV27" s="86">
        <f t="shared" si="93"/>
        <v>4.8441958326292259E-228</v>
      </c>
      <c r="HW27" s="86">
        <f t="shared" si="93"/>
        <v>4.4501964013688706E-216</v>
      </c>
      <c r="HX27" s="86">
        <f t="shared" si="93"/>
        <v>3.545674514567642E-202</v>
      </c>
      <c r="HY27" s="86">
        <f t="shared" si="93"/>
        <v>1.5222422253850887E-195</v>
      </c>
      <c r="HZ27" s="86">
        <f t="shared" si="93"/>
        <v>2.0092661620974402E-215</v>
      </c>
      <c r="IA27" s="86">
        <f t="shared" si="93"/>
        <v>3.1940051889280822E-237</v>
      </c>
      <c r="IB27" s="86">
        <f t="shared" si="93"/>
        <v>2.9615667283438243E-258</v>
      </c>
      <c r="IC27" s="86">
        <f t="shared" si="93"/>
        <v>3.2804180712885002E-213</v>
      </c>
      <c r="ID27" s="86">
        <f t="shared" si="93"/>
        <v>3.723858249530589E-223</v>
      </c>
      <c r="IE27" s="86">
        <f t="shared" si="93"/>
        <v>7.2487712792100937E-213</v>
      </c>
      <c r="IF27" s="86">
        <f t="shared" si="93"/>
        <v>3.2905784782890123E-82</v>
      </c>
      <c r="IG27" s="86">
        <f t="shared" si="93"/>
        <v>6.2907989494680762E-59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4.7190629852960677E-284</v>
      </c>
      <c r="IW27" s="86">
        <f t="shared" si="94"/>
        <v>4.497012680331195E-183</v>
      </c>
      <c r="IY27" s="86">
        <f>GM27+HC27+HS27+II27</f>
        <v>2.2152637389106387E-12</v>
      </c>
      <c r="IZ27" s="86">
        <f t="shared" ref="IZ27:JM27" si="95">GN27+HD27+HT27+IJ27</f>
        <v>2.4823827861322491E-15</v>
      </c>
      <c r="JA27" s="86">
        <f t="shared" si="95"/>
        <v>3.6983035965623262E-17</v>
      </c>
      <c r="JB27" s="86">
        <f t="shared" si="95"/>
        <v>1.7180912248034977E-12</v>
      </c>
      <c r="JC27" s="86">
        <f t="shared" si="95"/>
        <v>1.2430706971564779E-16</v>
      </c>
      <c r="JD27" s="86">
        <f t="shared" si="95"/>
        <v>1.2215416416045447E-16</v>
      </c>
      <c r="JE27" s="86">
        <f t="shared" si="95"/>
        <v>4.4836387572894548E-15</v>
      </c>
      <c r="JF27" s="86">
        <f t="shared" si="95"/>
        <v>5.2019880219737192E-16</v>
      </c>
      <c r="JG27" s="86">
        <f t="shared" si="95"/>
        <v>5.4639408798786851E-20</v>
      </c>
      <c r="JH27" s="86">
        <f t="shared" si="95"/>
        <v>3.9119910805793222E-16</v>
      </c>
      <c r="JI27" s="86">
        <f t="shared" si="95"/>
        <v>1.2916849980122906E-17</v>
      </c>
      <c r="JJ27" s="86">
        <f t="shared" si="95"/>
        <v>1.2441811330119615E-15</v>
      </c>
      <c r="JK27" s="86">
        <f t="shared" si="95"/>
        <v>5.7503647758200605E-16</v>
      </c>
      <c r="JL27" s="86">
        <f t="shared" si="95"/>
        <v>9.9496330806972342E-18</v>
      </c>
      <c r="JM27" s="86">
        <f t="shared" si="95"/>
        <v>2.0880046048084562E-19</v>
      </c>
    </row>
    <row r="28" spans="1:274" x14ac:dyDescent="0.25">
      <c r="B28" s="2">
        <v>1</v>
      </c>
      <c r="C28" s="37">
        <v>123.855</v>
      </c>
      <c r="D28" s="37">
        <v>121.29300000000001</v>
      </c>
      <c r="E28" s="37">
        <v>126.895</v>
      </c>
      <c r="F28" s="37">
        <v>110.102</v>
      </c>
      <c r="G28" s="37">
        <v>107.914</v>
      </c>
      <c r="H28" s="37">
        <v>106.414</v>
      </c>
      <c r="I28" s="37">
        <v>107.759</v>
      </c>
      <c r="J28" s="37">
        <v>105.19</v>
      </c>
      <c r="K28" s="37">
        <v>108.52500000000001</v>
      </c>
      <c r="L28" s="37">
        <v>111.932</v>
      </c>
      <c r="M28" s="37">
        <v>109.492</v>
      </c>
      <c r="N28" s="37">
        <v>109.259</v>
      </c>
      <c r="O28" s="37">
        <v>110.86</v>
      </c>
      <c r="P28" s="37">
        <v>113.557</v>
      </c>
      <c r="Q28" s="37">
        <v>109.226</v>
      </c>
      <c r="S28" s="4">
        <f t="shared" si="8"/>
        <v>122.54048450621329</v>
      </c>
      <c r="T28" s="4">
        <f t="shared" si="9"/>
        <v>117.49719626327678</v>
      </c>
      <c r="U28" s="4" t="e">
        <f t="shared" si="10"/>
        <v>#N/A</v>
      </c>
      <c r="V28" s="4">
        <f t="shared" si="11"/>
        <v>108.82395203236817</v>
      </c>
      <c r="W28" s="4" t="e">
        <f t="shared" si="12"/>
        <v>#N/A</v>
      </c>
      <c r="X28" s="4" t="e">
        <f t="shared" si="13"/>
        <v>#N/A</v>
      </c>
      <c r="Y28" s="4">
        <f t="shared" si="14"/>
        <v>104.02013615676795</v>
      </c>
      <c r="Z28" s="4">
        <f t="shared" si="15"/>
        <v>104.52940246046198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108.63074246371029</v>
      </c>
      <c r="AE28" s="4">
        <f t="shared" si="20"/>
        <v>109.51731023903534</v>
      </c>
      <c r="AF28" s="4" t="e">
        <f t="shared" si="21"/>
        <v>#N/A</v>
      </c>
      <c r="AG28" s="4" t="e">
        <f t="shared" si="22"/>
        <v>#N/A</v>
      </c>
      <c r="AI28" s="4">
        <f t="shared" si="23"/>
        <v>1.3145154937867147</v>
      </c>
      <c r="AJ28" s="4">
        <f t="shared" si="24"/>
        <v>3.7958037367232293</v>
      </c>
      <c r="AK28" s="4">
        <f t="shared" si="25"/>
        <v>0</v>
      </c>
      <c r="AL28" s="4">
        <f t="shared" si="26"/>
        <v>1.278047967631835</v>
      </c>
      <c r="AM28" s="4">
        <f t="shared" si="27"/>
        <v>0</v>
      </c>
      <c r="AN28" s="4">
        <f t="shared" si="28"/>
        <v>0</v>
      </c>
      <c r="AO28" s="4">
        <f t="shared" si="29"/>
        <v>3.7388638432320533</v>
      </c>
      <c r="AP28" s="4">
        <f t="shared" si="30"/>
        <v>0.66059753953801703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0.62825753628970915</v>
      </c>
      <c r="AU28" s="4">
        <f t="shared" si="35"/>
        <v>1.3426897609646602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122.54048450027865</v>
      </c>
      <c r="AZ28" s="2">
        <f t="shared" si="37"/>
        <v>117.49719626326574</v>
      </c>
      <c r="BA28" s="2" t="e">
        <f t="shared" si="37"/>
        <v>#N/A</v>
      </c>
      <c r="BB28" s="2">
        <f t="shared" si="37"/>
        <v>108.82395202723895</v>
      </c>
      <c r="BC28" s="2" t="e">
        <f t="shared" si="37"/>
        <v>#N/A</v>
      </c>
      <c r="BD28" s="2" t="e">
        <f t="shared" si="37"/>
        <v>#N/A</v>
      </c>
      <c r="BE28" s="2">
        <f t="shared" si="37"/>
        <v>104.0201361567479</v>
      </c>
      <c r="BF28" s="2">
        <f t="shared" si="37"/>
        <v>104.52940246045935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108.63074246370486</v>
      </c>
      <c r="BK28" s="2">
        <f t="shared" si="37"/>
        <v>109.51731023903264</v>
      </c>
      <c r="BL28" s="2" t="e">
        <f t="shared" si="37"/>
        <v>#N/A</v>
      </c>
      <c r="BM28" s="2" t="e">
        <f t="shared" si="37"/>
        <v>#N/A</v>
      </c>
      <c r="BO28" s="2">
        <f t="shared" si="38"/>
        <v>123.855</v>
      </c>
      <c r="BP28" s="2">
        <f t="shared" si="39"/>
        <v>121.29300000000001</v>
      </c>
      <c r="BQ28" s="2" t="str">
        <f t="shared" si="40"/>
        <v/>
      </c>
      <c r="BR28" s="2">
        <f t="shared" si="41"/>
        <v>110.102</v>
      </c>
      <c r="BS28" s="2" t="str">
        <f t="shared" si="42"/>
        <v/>
      </c>
      <c r="BT28" s="2" t="str">
        <f t="shared" si="43"/>
        <v/>
      </c>
      <c r="BU28" s="2">
        <f t="shared" si="44"/>
        <v>107.759</v>
      </c>
      <c r="BV28" s="2">
        <f t="shared" si="45"/>
        <v>105.19</v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109.259</v>
      </c>
      <c r="CA28" s="2">
        <f t="shared" si="50"/>
        <v>110.86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122.21027902396324</v>
      </c>
      <c r="DL28" s="2">
        <f t="shared" si="70"/>
        <v>117.28874355400697</v>
      </c>
      <c r="DM28" s="2">
        <f t="shared" si="70"/>
        <v>119.95756100229785</v>
      </c>
      <c r="DN28" s="2">
        <f t="shared" si="70"/>
        <v>108.57914706204176</v>
      </c>
      <c r="DO28" s="2">
        <f t="shared" si="70"/>
        <v>103.7995385709596</v>
      </c>
      <c r="DP28" s="2">
        <f t="shared" si="70"/>
        <v>103.17060717802823</v>
      </c>
      <c r="DQ28" s="2">
        <f t="shared" si="70"/>
        <v>104.02542543554006</v>
      </c>
      <c r="DR28" s="2">
        <f t="shared" si="70"/>
        <v>104.55690487804878</v>
      </c>
      <c r="DS28" s="2">
        <f t="shared" si="70"/>
        <v>102.78234957983192</v>
      </c>
      <c r="DT28" s="2">
        <f t="shared" si="70"/>
        <v>106.15487044534412</v>
      </c>
      <c r="DU28" s="2">
        <f t="shared" si="70"/>
        <v>105.71598282087757</v>
      </c>
      <c r="DV28" s="2">
        <f t="shared" si="70"/>
        <v>108.55442073170731</v>
      </c>
      <c r="DW28" s="2">
        <f t="shared" si="70"/>
        <v>109.46874024390247</v>
      </c>
      <c r="DX28" s="2">
        <f t="shared" si="70"/>
        <v>110.79257041251779</v>
      </c>
      <c r="DY28" s="2">
        <f t="shared" si="70"/>
        <v>107.62411008403362</v>
      </c>
      <c r="EA28" s="2">
        <f t="shared" si="71"/>
        <v>132.99971176718239</v>
      </c>
      <c r="EB28" s="2">
        <f t="shared" si="72"/>
        <v>125.47224918072585</v>
      </c>
      <c r="EC28" s="2">
        <f t="shared" si="73"/>
        <v>145.81129652569271</v>
      </c>
      <c r="ED28" s="2">
        <f t="shared" si="74"/>
        <v>116.64128249014175</v>
      </c>
      <c r="EE28" s="2">
        <f t="shared" si="75"/>
        <v>112.82462631374077</v>
      </c>
      <c r="EF28" s="2">
        <f t="shared" si="76"/>
        <v>105.87344618523399</v>
      </c>
      <c r="EG28" s="2">
        <f t="shared" si="77"/>
        <v>103.81516926813769</v>
      </c>
      <c r="EH28" s="2">
        <f t="shared" si="78"/>
        <v>103.44422923904096</v>
      </c>
      <c r="EI28" s="2">
        <f t="shared" si="79"/>
        <v>101.81744495848159</v>
      </c>
      <c r="EJ28" s="2">
        <f t="shared" si="80"/>
        <v>104.19753916441712</v>
      </c>
      <c r="EK28" s="2">
        <f t="shared" si="81"/>
        <v>105.76801336447386</v>
      </c>
      <c r="EL28" s="2">
        <f t="shared" si="82"/>
        <v>111.54838042312569</v>
      </c>
      <c r="EM28" s="2">
        <f t="shared" si="83"/>
        <v>111.48713987170694</v>
      </c>
      <c r="EN28" s="2">
        <f t="shared" si="84"/>
        <v>122.01111969639919</v>
      </c>
      <c r="EO28" s="2">
        <f t="shared" si="85"/>
        <v>110.83981638365742</v>
      </c>
      <c r="EQ28" s="2">
        <f t="shared" si="86"/>
        <v>132.99971176718239</v>
      </c>
      <c r="ER28" s="2">
        <f t="shared" si="87"/>
        <v>125.47224918072585</v>
      </c>
      <c r="ES28" s="2">
        <f t="shared" si="87"/>
        <v>145.81129652569271</v>
      </c>
      <c r="ET28" s="2">
        <f t="shared" si="87"/>
        <v>116.64128249014175</v>
      </c>
      <c r="EU28" s="2">
        <f t="shared" si="87"/>
        <v>112.82462631374077</v>
      </c>
      <c r="EV28" s="2">
        <f t="shared" si="87"/>
        <v>105.87344618523399</v>
      </c>
      <c r="EW28" s="2">
        <f t="shared" si="87"/>
        <v>103.81516926813769</v>
      </c>
      <c r="EX28" s="2">
        <f t="shared" si="87"/>
        <v>103.44422923904096</v>
      </c>
      <c r="EY28" s="2">
        <f t="shared" si="87"/>
        <v>101.81744495848159</v>
      </c>
      <c r="EZ28" s="2">
        <f t="shared" si="87"/>
        <v>104.19753916441712</v>
      </c>
      <c r="FA28" s="2">
        <f t="shared" si="87"/>
        <v>105.76801336447386</v>
      </c>
      <c r="FB28" s="2">
        <f t="shared" si="87"/>
        <v>111.54838042312569</v>
      </c>
      <c r="FC28" s="2">
        <f t="shared" si="87"/>
        <v>111.48713987170694</v>
      </c>
      <c r="FD28" s="2">
        <f t="shared" si="87"/>
        <v>117.13903486512253</v>
      </c>
      <c r="FE28" s="2">
        <f t="shared" si="87"/>
        <v>113.40315599789719</v>
      </c>
      <c r="FG28" s="2">
        <f t="shared" si="88"/>
        <v>3.0604526129785422E-2</v>
      </c>
      <c r="FH28" s="2">
        <f t="shared" si="89"/>
        <v>2.5472299863542599E-2</v>
      </c>
      <c r="FI28" s="2">
        <f t="shared" si="89"/>
        <v>2.2212264131347206E-2</v>
      </c>
      <c r="FJ28" s="2">
        <f t="shared" si="89"/>
        <v>3.0364779577373293E-2</v>
      </c>
      <c r="FK28" s="2">
        <f t="shared" si="89"/>
        <v>2.3524319677805633E-2</v>
      </c>
      <c r="FL28" s="2">
        <f t="shared" si="89"/>
        <v>2.418152754642373E-2</v>
      </c>
      <c r="FM28" s="2">
        <f t="shared" si="89"/>
        <v>2.5156355019277012E-2</v>
      </c>
      <c r="FN28" s="2">
        <f t="shared" si="89"/>
        <v>2.4717371914388532E-2</v>
      </c>
      <c r="FO28" s="2">
        <f t="shared" si="89"/>
        <v>2.1439896972832311E-2</v>
      </c>
      <c r="FP28" s="2">
        <f t="shared" si="89"/>
        <v>2.3604028133513897E-2</v>
      </c>
      <c r="FQ28" s="2">
        <f t="shared" si="89"/>
        <v>2.3382386930893475E-2</v>
      </c>
      <c r="FR28" s="2">
        <f t="shared" si="89"/>
        <v>2.5491903653986462E-2</v>
      </c>
      <c r="FS28" s="2">
        <f t="shared" si="89"/>
        <v>2.4063616768993022E-2</v>
      </c>
      <c r="FT28" s="2">
        <f t="shared" si="89"/>
        <v>2.1776165600639344E-2</v>
      </c>
      <c r="FU28" s="2">
        <f t="shared" si="89"/>
        <v>2.1818634376507978E-2</v>
      </c>
      <c r="FW28" s="2">
        <f t="shared" ref="FW28:FW91" si="112">POWER(10,($B28-C$232)/C$229)/(1+POWER(10,($B28-C$232)/C$229))</f>
        <v>2.2875763173257103E-6</v>
      </c>
      <c r="FX28" s="2">
        <f t="shared" si="90"/>
        <v>3.4166646233260835E-6</v>
      </c>
      <c r="FY28" s="2">
        <f t="shared" si="90"/>
        <v>2.2593196509802154E-6</v>
      </c>
      <c r="FZ28" s="2">
        <f t="shared" si="90"/>
        <v>3.3045221546534825E-6</v>
      </c>
      <c r="GA28" s="2">
        <f t="shared" si="90"/>
        <v>3.1560978233187491E-6</v>
      </c>
      <c r="GB28" s="2">
        <f t="shared" si="90"/>
        <v>3.0928498941536901E-6</v>
      </c>
      <c r="GC28" s="2">
        <f t="shared" si="90"/>
        <v>3.0422598362956497E-6</v>
      </c>
      <c r="GD28" s="2">
        <f t="shared" si="90"/>
        <v>3.5703043121938544E-6</v>
      </c>
      <c r="GE28" s="2">
        <f t="shared" si="90"/>
        <v>4.4264749590120111E-6</v>
      </c>
      <c r="GF28" s="2">
        <f t="shared" si="90"/>
        <v>3.7486164409046226E-6</v>
      </c>
      <c r="GG28" s="2">
        <f t="shared" si="90"/>
        <v>3.381557504364222E-6</v>
      </c>
      <c r="GH28" s="2">
        <f t="shared" si="90"/>
        <v>2.8270065465208715E-6</v>
      </c>
      <c r="GI28" s="2">
        <f t="shared" si="90"/>
        <v>2.3153332518712688E-6</v>
      </c>
      <c r="GJ28" s="2">
        <f t="shared" si="90"/>
        <v>1.6873971592117971E-6</v>
      </c>
      <c r="GK28" s="2">
        <f t="shared" si="90"/>
        <v>1.640663246266829E-6</v>
      </c>
      <c r="GM28" s="86">
        <f t="shared" ref="GM28:GM91" si="113" xml:space="preserve"> _xlfn.NORM.DIST($B28, C$7, ABS(C$11), TRUE) * _xlfn.NORM.DIST(($B28 - C$7)*C$15, 0, ABS(C$11), TRUE) * 2</f>
        <v>5.096521770745092E-12</v>
      </c>
      <c r="GN28" s="86">
        <f t="shared" si="91"/>
        <v>7.1931691625658989E-15</v>
      </c>
      <c r="GO28" s="86">
        <f t="shared" si="91"/>
        <v>1.2174312339684971E-16</v>
      </c>
      <c r="GP28" s="86">
        <f t="shared" si="91"/>
        <v>3.9871643297410255E-12</v>
      </c>
      <c r="GQ28" s="86">
        <f t="shared" si="91"/>
        <v>3.9690036108637081E-16</v>
      </c>
      <c r="GR28" s="86">
        <f t="shared" si="91"/>
        <v>3.9366298881397004E-16</v>
      </c>
      <c r="GS28" s="86">
        <f t="shared" si="91"/>
        <v>1.2639678145400952E-14</v>
      </c>
      <c r="GT28" s="86">
        <f t="shared" si="91"/>
        <v>1.5917320193831151E-15</v>
      </c>
      <c r="GU28" s="86">
        <f t="shared" si="91"/>
        <v>2.3026812382879043E-19</v>
      </c>
      <c r="GV28" s="86">
        <f t="shared" si="91"/>
        <v>1.1942187752356289E-15</v>
      </c>
      <c r="GW28" s="86">
        <f t="shared" si="91"/>
        <v>4.508430275959201E-17</v>
      </c>
      <c r="GX28" s="86">
        <f t="shared" si="91"/>
        <v>3.7087641121545266E-15</v>
      </c>
      <c r="GY28" s="86">
        <f t="shared" si="91"/>
        <v>1.7384396025066978E-15</v>
      </c>
      <c r="GZ28" s="86">
        <f t="shared" si="91"/>
        <v>3.4284608589947748E-17</v>
      </c>
      <c r="HA28" s="86">
        <f t="shared" si="91"/>
        <v>8.3950130806786625E-19</v>
      </c>
      <c r="HC28" s="86">
        <f xml:space="preserve"> _xlfn.NORM.DIST($B28, C$8, ABS(C$12), TRUE) * _xlfn.NORM.DIST(($B28 - C$8)*C$16, 0, ABS(C$12), TRUE) * 2</f>
        <v>2.6726640489618041E-30</v>
      </c>
      <c r="HD28" s="86">
        <f t="shared" si="92"/>
        <v>5.0049436869786304E-35</v>
      </c>
      <c r="HE28" s="86">
        <f t="shared" si="92"/>
        <v>2.4869747342591221E-41</v>
      </c>
      <c r="HF28" s="86">
        <f t="shared" si="92"/>
        <v>8.4138881131608461E-42</v>
      </c>
      <c r="HG28" s="86">
        <f t="shared" si="92"/>
        <v>2.6164396345646941E-39</v>
      </c>
      <c r="HH28" s="86">
        <f t="shared" si="92"/>
        <v>3.4609310272337439E-36</v>
      </c>
      <c r="HI28" s="86">
        <f t="shared" si="92"/>
        <v>3.8343422992858504E-35</v>
      </c>
      <c r="HJ28" s="86">
        <f t="shared" si="92"/>
        <v>9.5076027150089969E-39</v>
      </c>
      <c r="HK28" s="86">
        <f t="shared" si="92"/>
        <v>3.7486655403012357E-42</v>
      </c>
      <c r="HL28" s="86">
        <f t="shared" si="92"/>
        <v>3.3826858325580215E-46</v>
      </c>
      <c r="HM28" s="86">
        <f t="shared" si="92"/>
        <v>6.4192493735310657E-38</v>
      </c>
      <c r="HN28" s="86">
        <f t="shared" si="92"/>
        <v>3.6357693812317404E-39</v>
      </c>
      <c r="HO28" s="86">
        <f t="shared" si="92"/>
        <v>7.6006431149933415E-38</v>
      </c>
      <c r="HP28" s="86">
        <f t="shared" si="92"/>
        <v>5.1568823242555666E-41</v>
      </c>
      <c r="HQ28" s="86">
        <f t="shared" si="92"/>
        <v>4.3965329995227294E-48</v>
      </c>
      <c r="HS28" s="86">
        <f t="shared" ref="HS28:HS91" si="114" xml:space="preserve"> _xlfn.NORM.DIST($B28, C$9, ABS(C$13), TRUE) * _xlfn.NORM.DIST(($B28 - C$9)*C$17, 0, ABS(C$13), TRUE) * 2</f>
        <v>8.1090508745271692E-166</v>
      </c>
      <c r="HT28" s="86">
        <f t="shared" si="93"/>
        <v>2.7160956155941043E-180</v>
      </c>
      <c r="HU28" s="86">
        <f t="shared" si="93"/>
        <v>7.0489647170089747E-212</v>
      </c>
      <c r="HV28" s="86">
        <f t="shared" si="93"/>
        <v>5.0758505318431451E-224</v>
      </c>
      <c r="HW28" s="86">
        <f t="shared" si="93"/>
        <v>2.6848053998198621E-212</v>
      </c>
      <c r="HX28" s="86">
        <f t="shared" si="93"/>
        <v>1.195403472177433E-198</v>
      </c>
      <c r="HY28" s="86">
        <f t="shared" si="93"/>
        <v>3.8002902165725688E-192</v>
      </c>
      <c r="HZ28" s="86">
        <f t="shared" si="93"/>
        <v>1.2851832506875863E-211</v>
      </c>
      <c r="IA28" s="86">
        <f t="shared" si="93"/>
        <v>5.3423659347410647E-233</v>
      </c>
      <c r="IB28" s="86">
        <f t="shared" si="93"/>
        <v>1.074057073458311E-253</v>
      </c>
      <c r="IC28" s="86">
        <f t="shared" si="93"/>
        <v>1.8250899128455161E-209</v>
      </c>
      <c r="ID28" s="86">
        <f t="shared" si="93"/>
        <v>2.7899086562014313E-219</v>
      </c>
      <c r="IE28" s="86">
        <f t="shared" si="93"/>
        <v>3.1968942326589691E-209</v>
      </c>
      <c r="IF28" s="86">
        <f t="shared" si="93"/>
        <v>7.3658839392062898E-81</v>
      </c>
      <c r="IG28" s="86">
        <f t="shared" si="93"/>
        <v>5.7275581171609951E-58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3.468083363501156E-280</v>
      </c>
      <c r="IW28" s="86">
        <f t="shared" ref="IW28:IW91" si="129" xml:space="preserve"> _xlfn.NORM.DIST($B28, Q$10, ABS(Q$14), TRUE) * _xlfn.NORM.DIST(($B28 - Q$10)*Q$18, 0, ABS(Q$14), TRUE) * 2</f>
        <v>1.3499641187467038E-180</v>
      </c>
      <c r="IY28" s="86">
        <f t="shared" ref="IY28:IY91" si="130">GM28+HC28+HS28+II28</f>
        <v>5.096521770745092E-12</v>
      </c>
      <c r="IZ28" s="86">
        <f t="shared" ref="IZ28:IZ91" si="131">GN28+HD28+HT28+IJ28</f>
        <v>7.1931691625658989E-15</v>
      </c>
      <c r="JA28" s="86">
        <f t="shared" ref="JA28:JA91" si="132">GO28+HE28+HU28+IK28</f>
        <v>1.2174312339684971E-16</v>
      </c>
      <c r="JB28" s="86">
        <f t="shared" ref="JB28:JB91" si="133">GP28+HF28+HV28+IL28</f>
        <v>3.9871643297410255E-12</v>
      </c>
      <c r="JC28" s="86">
        <f t="shared" ref="JC28:JC91" si="134">GQ28+HG28+HW28+IM28</f>
        <v>3.9690036108637081E-16</v>
      </c>
      <c r="JD28" s="86">
        <f t="shared" ref="JD28:JD91" si="135">GR28+HH28+HX28+IN28</f>
        <v>3.9366298881397004E-16</v>
      </c>
      <c r="JE28" s="86">
        <f t="shared" ref="JE28:JE91" si="136">GS28+HI28+HY28+IO28</f>
        <v>1.2639678145400952E-14</v>
      </c>
      <c r="JF28" s="86">
        <f t="shared" ref="JF28:JF91" si="137">GT28+HJ28+HZ28+IP28</f>
        <v>1.5917320193831151E-15</v>
      </c>
      <c r="JG28" s="86">
        <f t="shared" ref="JG28:JG91" si="138">GU28+HK28+IA28+IQ28</f>
        <v>2.3026812382879043E-19</v>
      </c>
      <c r="JH28" s="86">
        <f t="shared" ref="JH28:JH91" si="139">GV28+HL28+IB28+IR28</f>
        <v>1.1942187752356289E-15</v>
      </c>
      <c r="JI28" s="86">
        <f t="shared" ref="JI28:JI91" si="140">GW28+HM28+IC28+IS28</f>
        <v>4.508430275959201E-17</v>
      </c>
      <c r="JJ28" s="86">
        <f t="shared" ref="JJ28:JJ91" si="141">GX28+HN28+ID28+IT28</f>
        <v>3.7087641121545266E-15</v>
      </c>
      <c r="JK28" s="86">
        <f t="shared" ref="JK28:JK91" si="142">GY28+HO28+IE28+IU28</f>
        <v>1.7384396025066978E-15</v>
      </c>
      <c r="JL28" s="86">
        <f t="shared" ref="JL28:JL91" si="143">GZ28+HP28+IF28+IV28</f>
        <v>3.4284608589947748E-17</v>
      </c>
      <c r="JM28" s="86">
        <f t="shared" ref="JM28:JM91" si="144">HA28+HQ28+IG28+IW28</f>
        <v>8.3950130806786625E-19</v>
      </c>
    </row>
    <row r="29" spans="1:274" x14ac:dyDescent="0.25">
      <c r="B29" s="2">
        <v>2</v>
      </c>
      <c r="C29" s="37">
        <v>123.661</v>
      </c>
      <c r="D29" s="37">
        <v>120.276</v>
      </c>
      <c r="E29" s="37">
        <v>125.08799999999999</v>
      </c>
      <c r="F29" s="37">
        <v>108.729</v>
      </c>
      <c r="G29" s="37">
        <v>108.414</v>
      </c>
      <c r="H29" s="37">
        <v>107.69</v>
      </c>
      <c r="I29" s="37">
        <v>104.86199999999999</v>
      </c>
      <c r="J29" s="37">
        <v>105.914</v>
      </c>
      <c r="K29" s="37">
        <v>109.76300000000001</v>
      </c>
      <c r="L29" s="37">
        <v>109</v>
      </c>
      <c r="M29" s="37">
        <v>108.119</v>
      </c>
      <c r="N29" s="37">
        <v>109.96599999999999</v>
      </c>
      <c r="O29" s="37">
        <v>112.14</v>
      </c>
      <c r="P29" s="37">
        <v>112.41</v>
      </c>
      <c r="Q29" s="37">
        <v>109.355</v>
      </c>
      <c r="R29" s="5"/>
      <c r="S29" s="4">
        <f t="shared" si="8"/>
        <v>122.70595097033683</v>
      </c>
      <c r="T29" s="4">
        <f t="shared" si="9"/>
        <v>117.70700370337315</v>
      </c>
      <c r="U29" s="4" t="e">
        <f t="shared" si="10"/>
        <v>#N/A</v>
      </c>
      <c r="V29" s="4">
        <f t="shared" si="11"/>
        <v>109.01713343166058</v>
      </c>
      <c r="W29" s="4" t="e">
        <f t="shared" si="12"/>
        <v>#N/A</v>
      </c>
      <c r="X29" s="4" t="e">
        <f t="shared" si="13"/>
        <v>#N/A</v>
      </c>
      <c r="Y29" s="4">
        <f t="shared" si="14"/>
        <v>104.10623314798188</v>
      </c>
      <c r="Z29" s="4">
        <f t="shared" si="15"/>
        <v>104.58614258490512</v>
      </c>
      <c r="AA29" s="4" t="e">
        <f t="shared" si="16"/>
        <v>#N/A</v>
      </c>
      <c r="AB29" s="4">
        <f t="shared" si="17"/>
        <v>106.17735156545776</v>
      </c>
      <c r="AC29" s="4" t="e">
        <f t="shared" si="18"/>
        <v>#N/A</v>
      </c>
      <c r="AD29" s="4">
        <f t="shared" si="19"/>
        <v>108.73298977292188</v>
      </c>
      <c r="AE29" s="4">
        <f t="shared" si="20"/>
        <v>109.59845293789388</v>
      </c>
      <c r="AF29" s="4" t="e">
        <f t="shared" si="21"/>
        <v>#N/A</v>
      </c>
      <c r="AG29" s="4" t="e">
        <f t="shared" si="22"/>
        <v>#N/A</v>
      </c>
      <c r="AI29" s="4">
        <f t="shared" si="23"/>
        <v>0.95504902966317218</v>
      </c>
      <c r="AJ29" s="4">
        <f t="shared" si="24"/>
        <v>2.5689962966268496</v>
      </c>
      <c r="AK29" s="4">
        <f t="shared" si="25"/>
        <v>0</v>
      </c>
      <c r="AL29" s="4">
        <f t="shared" si="26"/>
        <v>-0.28813343166058303</v>
      </c>
      <c r="AM29" s="4">
        <f t="shared" si="27"/>
        <v>0</v>
      </c>
      <c r="AN29" s="4">
        <f t="shared" si="28"/>
        <v>0</v>
      </c>
      <c r="AO29" s="4">
        <f t="shared" si="29"/>
        <v>0.75576685201811244</v>
      </c>
      <c r="AP29" s="4">
        <f t="shared" si="30"/>
        <v>1.3278574150948828</v>
      </c>
      <c r="AQ29" s="4">
        <f t="shared" si="31"/>
        <v>0</v>
      </c>
      <c r="AR29" s="4">
        <f t="shared" si="32"/>
        <v>2.8226484345422449</v>
      </c>
      <c r="AS29" s="4">
        <f t="shared" si="33"/>
        <v>0</v>
      </c>
      <c r="AT29" s="4">
        <f t="shared" si="34"/>
        <v>1.2330102270781111</v>
      </c>
      <c r="AU29" s="4">
        <f t="shared" si="35"/>
        <v>2.5415470621061189</v>
      </c>
      <c r="AV29" s="4">
        <f t="shared" si="36"/>
        <v>0</v>
      </c>
      <c r="AW29" s="4">
        <f t="shared" si="36"/>
        <v>0</v>
      </c>
      <c r="AY29" s="2">
        <f t="shared" si="96"/>
        <v>122.70595095708684</v>
      </c>
      <c r="AZ29" s="2">
        <f t="shared" si="37"/>
        <v>117.70700370334222</v>
      </c>
      <c r="BA29" s="2" t="e">
        <f t="shared" si="37"/>
        <v>#N/A</v>
      </c>
      <c r="BB29" s="2">
        <f t="shared" si="37"/>
        <v>109.01713342011089</v>
      </c>
      <c r="BC29" s="2" t="e">
        <f t="shared" si="37"/>
        <v>#N/A</v>
      </c>
      <c r="BD29" s="2" t="e">
        <f t="shared" si="37"/>
        <v>#N/A</v>
      </c>
      <c r="BE29" s="2">
        <f t="shared" si="37"/>
        <v>104.10623314792723</v>
      </c>
      <c r="BF29" s="2">
        <f t="shared" si="37"/>
        <v>104.58614258489737</v>
      </c>
      <c r="BG29" s="2" t="e">
        <f t="shared" si="37"/>
        <v>#N/A</v>
      </c>
      <c r="BH29" s="2">
        <f t="shared" si="37"/>
        <v>106.17735156545216</v>
      </c>
      <c r="BI29" s="2" t="e">
        <f t="shared" si="37"/>
        <v>#N/A</v>
      </c>
      <c r="BJ29" s="2">
        <f t="shared" si="37"/>
        <v>108.73298977290627</v>
      </c>
      <c r="BK29" s="2">
        <f t="shared" si="37"/>
        <v>109.59845293788601</v>
      </c>
      <c r="BL29" s="2" t="e">
        <f t="shared" si="37"/>
        <v>#N/A</v>
      </c>
      <c r="BM29" s="2" t="e">
        <f t="shared" si="37"/>
        <v>#N/A</v>
      </c>
      <c r="BO29" s="2">
        <f t="shared" si="38"/>
        <v>123.661</v>
      </c>
      <c r="BP29" s="2">
        <f t="shared" si="39"/>
        <v>120.276</v>
      </c>
      <c r="BQ29" s="2" t="str">
        <f t="shared" si="40"/>
        <v/>
      </c>
      <c r="BR29" s="2">
        <f t="shared" si="41"/>
        <v>108.729</v>
      </c>
      <c r="BS29" s="2" t="str">
        <f t="shared" si="42"/>
        <v/>
      </c>
      <c r="BT29" s="2" t="str">
        <f t="shared" si="43"/>
        <v/>
      </c>
      <c r="BU29" s="2">
        <f t="shared" si="44"/>
        <v>104.86199999999999</v>
      </c>
      <c r="BV29" s="2">
        <f t="shared" si="45"/>
        <v>105.914</v>
      </c>
      <c r="BW29" s="2" t="str">
        <f t="shared" si="46"/>
        <v/>
      </c>
      <c r="BX29" s="2">
        <f t="shared" si="47"/>
        <v>109</v>
      </c>
      <c r="BY29" s="2" t="str">
        <f t="shared" si="48"/>
        <v/>
      </c>
      <c r="BZ29" s="2">
        <f t="shared" si="49"/>
        <v>109.96599999999999</v>
      </c>
      <c r="CA29" s="2">
        <f t="shared" si="50"/>
        <v>112.14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122.35706007221796</v>
      </c>
      <c r="DL29" s="2">
        <f t="shared" si="70"/>
        <v>117.49031289198606</v>
      </c>
      <c r="DM29" s="2">
        <f t="shared" si="70"/>
        <v>120.31998533756429</v>
      </c>
      <c r="DN29" s="2">
        <f t="shared" si="70"/>
        <v>108.76154918481231</v>
      </c>
      <c r="DO29" s="2">
        <f t="shared" si="70"/>
        <v>104.12143527738263</v>
      </c>
      <c r="DP29" s="2">
        <f t="shared" si="70"/>
        <v>103.31298577524895</v>
      </c>
      <c r="DQ29" s="2">
        <f t="shared" si="70"/>
        <v>104.11837351916375</v>
      </c>
      <c r="DR29" s="2">
        <f t="shared" si="70"/>
        <v>104.62171360225142</v>
      </c>
      <c r="DS29" s="2">
        <f t="shared" si="70"/>
        <v>102.97406834733893</v>
      </c>
      <c r="DT29" s="2">
        <f t="shared" si="70"/>
        <v>106.23317692307691</v>
      </c>
      <c r="DU29" s="2">
        <f t="shared" si="70"/>
        <v>105.85397505197506</v>
      </c>
      <c r="DV29" s="2">
        <f t="shared" si="70"/>
        <v>108.65702607879923</v>
      </c>
      <c r="DW29" s="2">
        <f t="shared" si="70"/>
        <v>109.55146894934337</v>
      </c>
      <c r="DX29" s="2">
        <f t="shared" si="70"/>
        <v>110.92549288762449</v>
      </c>
      <c r="DY29" s="2">
        <f t="shared" si="70"/>
        <v>107.64497983193279</v>
      </c>
      <c r="EA29" s="2">
        <f t="shared" si="71"/>
        <v>132.78466100936743</v>
      </c>
      <c r="EB29" s="2">
        <f t="shared" si="72"/>
        <v>125.26778237650204</v>
      </c>
      <c r="EC29" s="2">
        <f t="shared" si="73"/>
        <v>145.52050323410828</v>
      </c>
      <c r="ED29" s="2">
        <f t="shared" si="74"/>
        <v>116.46054976647925</v>
      </c>
      <c r="EE29" s="2">
        <f t="shared" si="75"/>
        <v>112.63644180615027</v>
      </c>
      <c r="EF29" s="2">
        <f t="shared" si="76"/>
        <v>105.72258983720832</v>
      </c>
      <c r="EG29" s="2">
        <f t="shared" si="77"/>
        <v>103.67717197380422</v>
      </c>
      <c r="EH29" s="2">
        <f t="shared" si="78"/>
        <v>103.30609980973351</v>
      </c>
      <c r="EI29" s="2">
        <f t="shared" si="79"/>
        <v>101.69902807433765</v>
      </c>
      <c r="EJ29" s="2">
        <f t="shared" si="80"/>
        <v>104.07128851214745</v>
      </c>
      <c r="EK29" s="2">
        <f t="shared" si="81"/>
        <v>105.63646010120671</v>
      </c>
      <c r="EL29" s="2">
        <f t="shared" si="82"/>
        <v>111.38142441259629</v>
      </c>
      <c r="EM29" s="2">
        <f t="shared" si="83"/>
        <v>111.33629573566789</v>
      </c>
      <c r="EN29" s="2">
        <f t="shared" si="84"/>
        <v>121.79970334515764</v>
      </c>
      <c r="EO29" s="2">
        <f t="shared" si="85"/>
        <v>110.72835688969084</v>
      </c>
      <c r="EQ29" s="2">
        <f t="shared" si="86"/>
        <v>132.78466100936743</v>
      </c>
      <c r="ER29" s="2">
        <f t="shared" si="87"/>
        <v>125.26778237650204</v>
      </c>
      <c r="ES29" s="2">
        <f t="shared" si="87"/>
        <v>145.52050323410828</v>
      </c>
      <c r="ET29" s="2">
        <f t="shared" si="87"/>
        <v>116.46054976647925</v>
      </c>
      <c r="EU29" s="2">
        <f t="shared" si="87"/>
        <v>112.63644180615027</v>
      </c>
      <c r="EV29" s="2">
        <f t="shared" si="87"/>
        <v>105.72258983720832</v>
      </c>
      <c r="EW29" s="2">
        <f t="shared" si="87"/>
        <v>103.67717197380422</v>
      </c>
      <c r="EX29" s="2">
        <f t="shared" si="87"/>
        <v>103.30609980973351</v>
      </c>
      <c r="EY29" s="2">
        <f t="shared" si="87"/>
        <v>101.69902807433765</v>
      </c>
      <c r="EZ29" s="2">
        <f t="shared" si="87"/>
        <v>104.07128851214745</v>
      </c>
      <c r="FA29" s="2">
        <f t="shared" si="87"/>
        <v>105.63646010120671</v>
      </c>
      <c r="FB29" s="2">
        <f t="shared" si="87"/>
        <v>111.38142441259629</v>
      </c>
      <c r="FC29" s="2">
        <f t="shared" si="87"/>
        <v>111.33629573566789</v>
      </c>
      <c r="FD29" s="2">
        <f t="shared" si="87"/>
        <v>116.97560640009641</v>
      </c>
      <c r="FE29" s="2">
        <f t="shared" si="87"/>
        <v>113.2634425227433</v>
      </c>
      <c r="FG29" s="2">
        <f t="shared" si="88"/>
        <v>3.345840399644763E-2</v>
      </c>
      <c r="FH29" s="2">
        <f t="shared" si="89"/>
        <v>2.7861351534397855E-2</v>
      </c>
      <c r="FI29" s="2">
        <f t="shared" si="89"/>
        <v>2.4303181608842182E-2</v>
      </c>
      <c r="FJ29" s="2">
        <f t="shared" si="89"/>
        <v>3.3197066630595212E-2</v>
      </c>
      <c r="FK29" s="2">
        <f t="shared" si="89"/>
        <v>2.5735494740573357E-2</v>
      </c>
      <c r="FL29" s="2">
        <f t="shared" si="89"/>
        <v>2.6452803573709306E-2</v>
      </c>
      <c r="FM29" s="2">
        <f t="shared" si="89"/>
        <v>2.7516610864616223E-2</v>
      </c>
      <c r="FN29" s="2">
        <f t="shared" si="89"/>
        <v>2.7037583184636105E-2</v>
      </c>
      <c r="FO29" s="2">
        <f t="shared" si="89"/>
        <v>2.3459853260341054E-2</v>
      </c>
      <c r="FP29" s="2">
        <f t="shared" si="89"/>
        <v>2.5822497286415936E-2</v>
      </c>
      <c r="FQ29" s="2">
        <f t="shared" si="89"/>
        <v>2.558057047726113E-2</v>
      </c>
      <c r="FR29" s="2">
        <f t="shared" si="89"/>
        <v>2.7882741361522616E-2</v>
      </c>
      <c r="FS29" s="2">
        <f t="shared" si="89"/>
        <v>2.6324116660856774E-2</v>
      </c>
      <c r="FT29" s="2">
        <f t="shared" si="89"/>
        <v>2.3827031965377343E-2</v>
      </c>
      <c r="FU29" s="2">
        <f t="shared" si="89"/>
        <v>2.3873402813698232E-2</v>
      </c>
      <c r="FW29" s="2">
        <f t="shared" si="112"/>
        <v>2.5082770003813243E-6</v>
      </c>
      <c r="FX29" s="2">
        <f t="shared" si="90"/>
        <v>3.7462970281052924E-6</v>
      </c>
      <c r="FY29" s="2">
        <f t="shared" si="90"/>
        <v>2.4772941954292291E-6</v>
      </c>
      <c r="FZ29" s="2">
        <f t="shared" si="90"/>
        <v>3.6233353360783946E-6</v>
      </c>
      <c r="GA29" s="2">
        <f t="shared" si="90"/>
        <v>3.4605913944324953E-6</v>
      </c>
      <c r="GB29" s="2">
        <f t="shared" si="90"/>
        <v>3.3912414609619926E-6</v>
      </c>
      <c r="GC29" s="2">
        <f t="shared" si="90"/>
        <v>3.335770598412484E-6</v>
      </c>
      <c r="GD29" s="2">
        <f t="shared" si="90"/>
        <v>3.914759483452124E-6</v>
      </c>
      <c r="GE29" s="2">
        <f t="shared" si="90"/>
        <v>4.8535312055895864E-6</v>
      </c>
      <c r="GF29" s="2">
        <f t="shared" si="90"/>
        <v>4.1102747066348535E-6</v>
      </c>
      <c r="GG29" s="2">
        <f t="shared" si="90"/>
        <v>3.7078028628817722E-6</v>
      </c>
      <c r="GH29" s="2">
        <f t="shared" si="90"/>
        <v>3.0997501931743863E-6</v>
      </c>
      <c r="GI29" s="2">
        <f t="shared" si="90"/>
        <v>2.53871186038678E-6</v>
      </c>
      <c r="GJ29" s="2">
        <f t="shared" si="90"/>
        <v>1.8501938921036071E-6</v>
      </c>
      <c r="GK29" s="2">
        <f t="shared" si="90"/>
        <v>1.798951191992273E-6</v>
      </c>
      <c r="GM29" s="86">
        <f t="shared" si="113"/>
        <v>1.1567866990756604E-11</v>
      </c>
      <c r="GN29" s="86">
        <f t="shared" si="91"/>
        <v>2.0481046929460814E-14</v>
      </c>
      <c r="GO29" s="86">
        <f t="shared" si="91"/>
        <v>3.9301111225534677E-16</v>
      </c>
      <c r="GP29" s="86">
        <f t="shared" si="91"/>
        <v>9.1273943119553076E-12</v>
      </c>
      <c r="GQ29" s="86">
        <f t="shared" si="91"/>
        <v>1.243208907382581E-15</v>
      </c>
      <c r="GR29" s="86">
        <f t="shared" si="91"/>
        <v>1.2441916763398839E-15</v>
      </c>
      <c r="GS29" s="86">
        <f t="shared" si="91"/>
        <v>3.5033280515491849E-14</v>
      </c>
      <c r="GT29" s="86">
        <f t="shared" si="91"/>
        <v>4.7811067214953575E-15</v>
      </c>
      <c r="GU29" s="86">
        <f t="shared" si="91"/>
        <v>9.4717318263747558E-19</v>
      </c>
      <c r="GV29" s="86">
        <f t="shared" si="91"/>
        <v>3.5795443561316373E-15</v>
      </c>
      <c r="GW29" s="86">
        <f t="shared" si="91"/>
        <v>1.5410294686925649E-16</v>
      </c>
      <c r="GX29" s="86">
        <f t="shared" si="91"/>
        <v>1.0856928746864063E-14</v>
      </c>
      <c r="GY29" s="86">
        <f t="shared" si="91"/>
        <v>5.1609833202360223E-15</v>
      </c>
      <c r="GZ29" s="86">
        <f t="shared" si="91"/>
        <v>1.1575940238803048E-16</v>
      </c>
      <c r="HA29" s="86">
        <f t="shared" si="91"/>
        <v>3.2972099005259439E-18</v>
      </c>
      <c r="HC29" s="86">
        <f t="shared" ref="HC29:HC91" si="145" xml:space="preserve"> _xlfn.NORM.DIST($B29, C$8, ABS(C$12), TRUE) * _xlfn.NORM.DIST(($B29 - C$8)*C$16, 0, ABS(C$12), TRUE) * 2</f>
        <v>1.3800180333950224E-29</v>
      </c>
      <c r="HD29" s="86">
        <f t="shared" si="92"/>
        <v>3.4180957287494307E-34</v>
      </c>
      <c r="HE29" s="86">
        <f t="shared" si="92"/>
        <v>2.3969977624743304E-40</v>
      </c>
      <c r="HF29" s="86">
        <f t="shared" si="92"/>
        <v>8.6256589179576955E-41</v>
      </c>
      <c r="HG29" s="86">
        <f t="shared" si="92"/>
        <v>2.3111800560788713E-38</v>
      </c>
      <c r="HH29" s="86">
        <f t="shared" si="92"/>
        <v>2.593183023840907E-35</v>
      </c>
      <c r="HI29" s="86">
        <f t="shared" si="92"/>
        <v>2.6752868721252759E-34</v>
      </c>
      <c r="HJ29" s="86">
        <f t="shared" si="92"/>
        <v>8.4119445945207069E-38</v>
      </c>
      <c r="HK29" s="86">
        <f t="shared" si="92"/>
        <v>4.1612058424986007E-41</v>
      </c>
      <c r="HL29" s="86">
        <f t="shared" si="92"/>
        <v>4.601409255672282E-45</v>
      </c>
      <c r="HM29" s="86">
        <f t="shared" si="92"/>
        <v>5.4156145100113209E-37</v>
      </c>
      <c r="HN29" s="86">
        <f t="shared" si="92"/>
        <v>3.2565045024109642E-38</v>
      </c>
      <c r="HO29" s="86">
        <f t="shared" si="92"/>
        <v>6.0525603496806856E-37</v>
      </c>
      <c r="HP29" s="86">
        <f t="shared" si="92"/>
        <v>4.8898378515425819E-40</v>
      </c>
      <c r="HQ29" s="86">
        <f t="shared" si="92"/>
        <v>6.5107485551793929E-47</v>
      </c>
      <c r="HS29" s="86">
        <f t="shared" si="114"/>
        <v>5.7846186721787579E-163</v>
      </c>
      <c r="HT29" s="86">
        <f t="shared" si="93"/>
        <v>4.6123175280484818E-177</v>
      </c>
      <c r="HU29" s="86">
        <f t="shared" si="93"/>
        <v>4.3751263568064849E-208</v>
      </c>
      <c r="HV29" s="86">
        <f t="shared" si="93"/>
        <v>4.8952439621059112E-220</v>
      </c>
      <c r="HW29" s="86">
        <f t="shared" si="93"/>
        <v>1.4990624645553457E-208</v>
      </c>
      <c r="HX29" s="86">
        <f t="shared" si="93"/>
        <v>3.7499172839513807E-195</v>
      </c>
      <c r="HY29" s="86">
        <f t="shared" si="93"/>
        <v>8.8536716141738298E-189</v>
      </c>
      <c r="HZ29" s="86">
        <f t="shared" si="93"/>
        <v>7.5981070874958518E-208</v>
      </c>
      <c r="IA29" s="86">
        <f t="shared" si="93"/>
        <v>8.1831997207334845E-229</v>
      </c>
      <c r="IB29" s="86">
        <f t="shared" si="93"/>
        <v>3.5452938572002099E-249</v>
      </c>
      <c r="IC29" s="86">
        <f t="shared" si="93"/>
        <v>9.4012881545453504E-206</v>
      </c>
      <c r="ID29" s="86">
        <f t="shared" si="93"/>
        <v>1.9319501176463648E-215</v>
      </c>
      <c r="IE29" s="86">
        <f t="shared" si="93"/>
        <v>1.3106108076939005E-205</v>
      </c>
      <c r="IF29" s="86">
        <f t="shared" si="93"/>
        <v>1.6061953679841555E-79</v>
      </c>
      <c r="IG29" s="86">
        <f t="shared" si="93"/>
        <v>5.1188235310720804E-57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2.3969987510488584E-276</v>
      </c>
      <c r="IW29" s="86">
        <f t="shared" si="129"/>
        <v>3.8966435157572319E-178</v>
      </c>
      <c r="IY29" s="86">
        <f t="shared" si="130"/>
        <v>1.1567866990756604E-11</v>
      </c>
      <c r="IZ29" s="86">
        <f t="shared" si="131"/>
        <v>2.0481046929460814E-14</v>
      </c>
      <c r="JA29" s="86">
        <f t="shared" si="132"/>
        <v>3.9301111225534677E-16</v>
      </c>
      <c r="JB29" s="86">
        <f t="shared" si="133"/>
        <v>9.1273943119553076E-12</v>
      </c>
      <c r="JC29" s="86">
        <f t="shared" si="134"/>
        <v>1.243208907382581E-15</v>
      </c>
      <c r="JD29" s="86">
        <f t="shared" si="135"/>
        <v>1.2441916763398839E-15</v>
      </c>
      <c r="JE29" s="86">
        <f t="shared" si="136"/>
        <v>3.5033280515491849E-14</v>
      </c>
      <c r="JF29" s="86">
        <f t="shared" si="137"/>
        <v>4.7811067214953575E-15</v>
      </c>
      <c r="JG29" s="86">
        <f t="shared" si="138"/>
        <v>9.4717318263747558E-19</v>
      </c>
      <c r="JH29" s="86">
        <f t="shared" si="139"/>
        <v>3.5795443561316373E-15</v>
      </c>
      <c r="JI29" s="86">
        <f t="shared" si="140"/>
        <v>1.5410294686925649E-16</v>
      </c>
      <c r="JJ29" s="86">
        <f t="shared" si="141"/>
        <v>1.0856928746864063E-14</v>
      </c>
      <c r="JK29" s="86">
        <f t="shared" si="142"/>
        <v>5.1609833202360223E-15</v>
      </c>
      <c r="JL29" s="86">
        <f t="shared" si="143"/>
        <v>1.1575940238803048E-16</v>
      </c>
      <c r="JM29" s="86">
        <f t="shared" si="144"/>
        <v>3.2972099005259439E-18</v>
      </c>
    </row>
    <row r="30" spans="1:274" x14ac:dyDescent="0.25">
      <c r="B30" s="2">
        <v>3</v>
      </c>
      <c r="C30" s="37">
        <v>123.468</v>
      </c>
      <c r="D30" s="37">
        <v>119.724</v>
      </c>
      <c r="E30" s="37">
        <v>125.14</v>
      </c>
      <c r="F30" s="37">
        <v>108.81399999999999</v>
      </c>
      <c r="G30" s="37">
        <v>107.259</v>
      </c>
      <c r="H30" s="37">
        <v>104.569</v>
      </c>
      <c r="I30" s="37">
        <v>105.741</v>
      </c>
      <c r="J30" s="37">
        <v>106.96599999999999</v>
      </c>
      <c r="K30" s="37">
        <v>104.322</v>
      </c>
      <c r="L30" s="37">
        <v>109.203</v>
      </c>
      <c r="M30" s="37">
        <v>108.746</v>
      </c>
      <c r="N30" s="37">
        <v>110.39700000000001</v>
      </c>
      <c r="O30" s="37">
        <v>111.73699999999999</v>
      </c>
      <c r="P30" s="37">
        <v>112.246</v>
      </c>
      <c r="Q30" s="37">
        <v>109.613</v>
      </c>
      <c r="S30" s="4">
        <f t="shared" si="8"/>
        <v>122.87192989473937</v>
      </c>
      <c r="T30" s="4">
        <f t="shared" si="9"/>
        <v>117.91647113602458</v>
      </c>
      <c r="U30" s="4" t="e">
        <f t="shared" si="10"/>
        <v>#N/A</v>
      </c>
      <c r="V30" s="4">
        <f t="shared" si="11"/>
        <v>109.21012332322289</v>
      </c>
      <c r="W30" s="4">
        <f t="shared" si="12"/>
        <v>104.66865877209544</v>
      </c>
      <c r="X30" s="4">
        <f t="shared" si="13"/>
        <v>103.5165932310414</v>
      </c>
      <c r="Y30" s="4">
        <f t="shared" si="14"/>
        <v>104.19109570830737</v>
      </c>
      <c r="Z30" s="4">
        <f t="shared" si="15"/>
        <v>104.6416202812504</v>
      </c>
      <c r="AA30" s="4" t="e">
        <f t="shared" si="16"/>
        <v>#N/A</v>
      </c>
      <c r="AB30" s="4">
        <f t="shared" si="17"/>
        <v>106.24464683313118</v>
      </c>
      <c r="AC30" s="4" t="e">
        <f t="shared" si="18"/>
        <v>#N/A</v>
      </c>
      <c r="AD30" s="4">
        <f t="shared" si="19"/>
        <v>108.83448135785918</v>
      </c>
      <c r="AE30" s="4">
        <f t="shared" si="20"/>
        <v>109.67885934193592</v>
      </c>
      <c r="AF30" s="4" t="e">
        <f t="shared" si="21"/>
        <v>#N/A</v>
      </c>
      <c r="AG30" s="4" t="e">
        <f t="shared" si="22"/>
        <v>#N/A</v>
      </c>
      <c r="AI30" s="4">
        <f t="shared" si="23"/>
        <v>0.59607010526063675</v>
      </c>
      <c r="AJ30" s="4">
        <f t="shared" si="24"/>
        <v>1.8075288639754206</v>
      </c>
      <c r="AK30" s="4">
        <f t="shared" si="25"/>
        <v>0</v>
      </c>
      <c r="AL30" s="4">
        <f t="shared" si="26"/>
        <v>-0.3961233232228949</v>
      </c>
      <c r="AM30" s="4">
        <f t="shared" si="27"/>
        <v>2.5903412279045597</v>
      </c>
      <c r="AN30" s="4">
        <f t="shared" si="28"/>
        <v>1.0524067689586047</v>
      </c>
      <c r="AO30" s="4">
        <f t="shared" si="29"/>
        <v>1.5499042916926271</v>
      </c>
      <c r="AP30" s="4">
        <f t="shared" si="30"/>
        <v>2.3243797187495971</v>
      </c>
      <c r="AQ30" s="4">
        <f t="shared" si="31"/>
        <v>0</v>
      </c>
      <c r="AR30" s="4">
        <f t="shared" si="32"/>
        <v>2.9583531668688181</v>
      </c>
      <c r="AS30" s="4">
        <f t="shared" si="33"/>
        <v>0</v>
      </c>
      <c r="AT30" s="4">
        <f t="shared" si="34"/>
        <v>1.5625186421408301</v>
      </c>
      <c r="AU30" s="4">
        <f t="shared" si="35"/>
        <v>2.058140658064076</v>
      </c>
      <c r="AV30" s="4">
        <f t="shared" si="36"/>
        <v>0</v>
      </c>
      <c r="AW30" s="4">
        <f t="shared" si="36"/>
        <v>0</v>
      </c>
      <c r="AY30" s="2">
        <f t="shared" si="96"/>
        <v>122.87192986556136</v>
      </c>
      <c r="AZ30" s="2">
        <f t="shared" si="37"/>
        <v>117.91647113593955</v>
      </c>
      <c r="BA30" s="2" t="e">
        <f t="shared" si="37"/>
        <v>#N/A</v>
      </c>
      <c r="BB30" s="2">
        <f t="shared" si="37"/>
        <v>109.21012329757563</v>
      </c>
      <c r="BC30" s="2">
        <f t="shared" si="37"/>
        <v>104.66865877208922</v>
      </c>
      <c r="BD30" s="2">
        <f t="shared" si="37"/>
        <v>103.51659323103486</v>
      </c>
      <c r="BE30" s="2">
        <f t="shared" si="37"/>
        <v>104.19109570816092</v>
      </c>
      <c r="BF30" s="2">
        <f t="shared" si="37"/>
        <v>104.64162028122793</v>
      </c>
      <c r="BG30" s="2" t="e">
        <f t="shared" si="37"/>
        <v>#N/A</v>
      </c>
      <c r="BH30" s="2">
        <f t="shared" si="37"/>
        <v>106.24464683311497</v>
      </c>
      <c r="BI30" s="2" t="e">
        <f t="shared" si="37"/>
        <v>#N/A</v>
      </c>
      <c r="BJ30" s="2">
        <f t="shared" si="37"/>
        <v>108.83448135781504</v>
      </c>
      <c r="BK30" s="2">
        <f t="shared" si="37"/>
        <v>109.67885934191334</v>
      </c>
      <c r="BL30" s="2" t="e">
        <f t="shared" si="37"/>
        <v>#N/A</v>
      </c>
      <c r="BM30" s="2" t="e">
        <f t="shared" si="37"/>
        <v>#N/A</v>
      </c>
      <c r="BO30" s="2">
        <f t="shared" si="38"/>
        <v>123.468</v>
      </c>
      <c r="BP30" s="2">
        <f t="shared" si="39"/>
        <v>119.724</v>
      </c>
      <c r="BQ30" s="2" t="str">
        <f t="shared" si="40"/>
        <v/>
      </c>
      <c r="BR30" s="2">
        <f t="shared" si="41"/>
        <v>108.81399999999999</v>
      </c>
      <c r="BS30" s="2">
        <f t="shared" si="42"/>
        <v>107.259</v>
      </c>
      <c r="BT30" s="2">
        <f t="shared" si="43"/>
        <v>104.569</v>
      </c>
      <c r="BU30" s="2">
        <f t="shared" si="44"/>
        <v>105.741</v>
      </c>
      <c r="BV30" s="2">
        <f t="shared" si="45"/>
        <v>106.96599999999999</v>
      </c>
      <c r="BW30" s="2" t="str">
        <f t="shared" si="46"/>
        <v/>
      </c>
      <c r="BX30" s="2">
        <f t="shared" si="47"/>
        <v>109.203</v>
      </c>
      <c r="BY30" s="2" t="str">
        <f t="shared" si="48"/>
        <v/>
      </c>
      <c r="BZ30" s="2">
        <f t="shared" si="49"/>
        <v>110.39700000000001</v>
      </c>
      <c r="CA30" s="2">
        <f t="shared" si="50"/>
        <v>111.73699999999999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122.5038411204727</v>
      </c>
      <c r="DL30" s="2">
        <f t="shared" si="70"/>
        <v>117.69188222996516</v>
      </c>
      <c r="DM30" s="2">
        <f t="shared" si="70"/>
        <v>120.68240967283073</v>
      </c>
      <c r="DN30" s="2">
        <f t="shared" si="70"/>
        <v>108.94395130758285</v>
      </c>
      <c r="DO30" s="2">
        <f t="shared" si="70"/>
        <v>104.44333198380565</v>
      </c>
      <c r="DP30" s="2">
        <f t="shared" si="70"/>
        <v>103.45536437246965</v>
      </c>
      <c r="DQ30" s="2">
        <f t="shared" si="70"/>
        <v>104.21132160278744</v>
      </c>
      <c r="DR30" s="2">
        <f t="shared" si="70"/>
        <v>104.68652232645404</v>
      </c>
      <c r="DS30" s="2">
        <f t="shared" si="70"/>
        <v>103.16578711484593</v>
      </c>
      <c r="DT30" s="2">
        <f t="shared" si="70"/>
        <v>106.31148340080971</v>
      </c>
      <c r="DU30" s="2">
        <f t="shared" si="70"/>
        <v>105.99196728307255</v>
      </c>
      <c r="DV30" s="2">
        <f t="shared" si="70"/>
        <v>108.75963142589117</v>
      </c>
      <c r="DW30" s="2">
        <f t="shared" si="70"/>
        <v>109.63419765478427</v>
      </c>
      <c r="DX30" s="2">
        <f t="shared" si="70"/>
        <v>111.05841536273117</v>
      </c>
      <c r="DY30" s="2">
        <f t="shared" si="70"/>
        <v>107.66584957983194</v>
      </c>
      <c r="EA30" s="2">
        <f t="shared" si="71"/>
        <v>132.56961025155246</v>
      </c>
      <c r="EB30" s="2">
        <f t="shared" si="72"/>
        <v>125.06331557227823</v>
      </c>
      <c r="EC30" s="2">
        <f t="shared" si="73"/>
        <v>145.22970994252381</v>
      </c>
      <c r="ED30" s="2">
        <f t="shared" si="74"/>
        <v>116.27981704281675</v>
      </c>
      <c r="EE30" s="2">
        <f t="shared" si="75"/>
        <v>112.44825729855977</v>
      </c>
      <c r="EF30" s="2">
        <f t="shared" si="76"/>
        <v>105.57173348918263</v>
      </c>
      <c r="EG30" s="2">
        <f t="shared" si="77"/>
        <v>103.53917467947075</v>
      </c>
      <c r="EH30" s="2">
        <f t="shared" si="78"/>
        <v>103.16797038042607</v>
      </c>
      <c r="EI30" s="2">
        <f t="shared" si="79"/>
        <v>101.58061119019372</v>
      </c>
      <c r="EJ30" s="2">
        <f t="shared" si="80"/>
        <v>103.94503785987779</v>
      </c>
      <c r="EK30" s="2">
        <f t="shared" si="81"/>
        <v>105.50490683793954</v>
      </c>
      <c r="EL30" s="2">
        <f t="shared" si="82"/>
        <v>111.2144684020669</v>
      </c>
      <c r="EM30" s="2">
        <f t="shared" si="83"/>
        <v>111.18545159962883</v>
      </c>
      <c r="EN30" s="2">
        <f t="shared" si="84"/>
        <v>121.58828699391609</v>
      </c>
      <c r="EO30" s="2">
        <f t="shared" si="85"/>
        <v>110.61689739572425</v>
      </c>
      <c r="EQ30" s="2">
        <f t="shared" si="86"/>
        <v>132.56961025155246</v>
      </c>
      <c r="ER30" s="2">
        <f t="shared" si="87"/>
        <v>125.06331557227823</v>
      </c>
      <c r="ES30" s="2">
        <f t="shared" si="87"/>
        <v>145.22970994252381</v>
      </c>
      <c r="ET30" s="2">
        <f t="shared" si="87"/>
        <v>116.27981704281675</v>
      </c>
      <c r="EU30" s="2">
        <f t="shared" si="87"/>
        <v>112.44825729855977</v>
      </c>
      <c r="EV30" s="2">
        <f t="shared" si="87"/>
        <v>105.57173348918263</v>
      </c>
      <c r="EW30" s="2">
        <f t="shared" si="87"/>
        <v>103.53917467947075</v>
      </c>
      <c r="EX30" s="2">
        <f t="shared" si="87"/>
        <v>103.16797038042607</v>
      </c>
      <c r="EY30" s="2">
        <f t="shared" si="87"/>
        <v>101.58061119019372</v>
      </c>
      <c r="EZ30" s="2">
        <f t="shared" si="87"/>
        <v>103.94503785987779</v>
      </c>
      <c r="FA30" s="2">
        <f t="shared" si="87"/>
        <v>105.50490683793954</v>
      </c>
      <c r="FB30" s="2">
        <f t="shared" si="87"/>
        <v>111.2144684020669</v>
      </c>
      <c r="FC30" s="2">
        <f t="shared" si="87"/>
        <v>111.18545159962883</v>
      </c>
      <c r="FD30" s="2">
        <f t="shared" si="87"/>
        <v>116.8121779350703</v>
      </c>
      <c r="FE30" s="2">
        <f t="shared" si="87"/>
        <v>113.12372904758944</v>
      </c>
      <c r="FG30" s="2">
        <f t="shared" si="88"/>
        <v>3.6568367533101727E-2</v>
      </c>
      <c r="FH30" s="2">
        <f t="shared" si="89"/>
        <v>3.0467467525646108E-2</v>
      </c>
      <c r="FI30" s="2">
        <f t="shared" si="89"/>
        <v>2.6585572817360442E-2</v>
      </c>
      <c r="FJ30" s="2">
        <f t="shared" si="89"/>
        <v>3.6283650710014138E-2</v>
      </c>
      <c r="FK30" s="2">
        <f t="shared" si="89"/>
        <v>2.8148518496262584E-2</v>
      </c>
      <c r="FL30" s="2">
        <f t="shared" si="89"/>
        <v>2.8931086775784005E-2</v>
      </c>
      <c r="FM30" s="2">
        <f t="shared" si="89"/>
        <v>3.009147840284004E-2</v>
      </c>
      <c r="FN30" s="2">
        <f t="shared" si="89"/>
        <v>2.9568988629964869E-2</v>
      </c>
      <c r="FO30" s="2">
        <f t="shared" si="89"/>
        <v>2.5665128049475735E-2</v>
      </c>
      <c r="FP30" s="2">
        <f t="shared" si="89"/>
        <v>2.8243442132372953E-2</v>
      </c>
      <c r="FQ30" s="2">
        <f t="shared" si="89"/>
        <v>2.7979485318497071E-2</v>
      </c>
      <c r="FR30" s="2">
        <f t="shared" si="89"/>
        <v>3.0490795376753154E-2</v>
      </c>
      <c r="FS30" s="2">
        <f t="shared" si="89"/>
        <v>2.8790700115539695E-2</v>
      </c>
      <c r="FT30" s="2">
        <f t="shared" si="89"/>
        <v>2.606590102064732E-2</v>
      </c>
      <c r="FU30" s="2">
        <f t="shared" si="89"/>
        <v>2.6116512460322414E-2</v>
      </c>
      <c r="FW30" s="2">
        <f t="shared" si="112"/>
        <v>2.7502703752565167E-6</v>
      </c>
      <c r="FX30" s="2">
        <f t="shared" si="90"/>
        <v>4.1077315229114975E-6</v>
      </c>
      <c r="FY30" s="2">
        <f t="shared" si="90"/>
        <v>2.7162984215116573E-6</v>
      </c>
      <c r="FZ30" s="2">
        <f t="shared" si="90"/>
        <v>3.9729068045047141E-6</v>
      </c>
      <c r="GA30" s="2">
        <f t="shared" si="90"/>
        <v>3.7944617428929046E-6</v>
      </c>
      <c r="GB30" s="2">
        <f t="shared" si="90"/>
        <v>3.7184211032053795E-6</v>
      </c>
      <c r="GC30" s="2">
        <f t="shared" si="90"/>
        <v>3.6575985513730315E-6</v>
      </c>
      <c r="GD30" s="2">
        <f t="shared" si="90"/>
        <v>4.2924467955403581E-6</v>
      </c>
      <c r="GE30" s="2">
        <f t="shared" si="90"/>
        <v>5.3217886492491253E-6</v>
      </c>
      <c r="GF30" s="2">
        <f t="shared" si="90"/>
        <v>4.5068248087940493E-6</v>
      </c>
      <c r="GG30" s="2">
        <f t="shared" si="90"/>
        <v>4.065523540419392E-6</v>
      </c>
      <c r="GH30" s="2">
        <f t="shared" si="90"/>
        <v>3.3988074838647335E-6</v>
      </c>
      <c r="GI30" s="2">
        <f t="shared" si="90"/>
        <v>2.7836415194059387E-6</v>
      </c>
      <c r="GJ30" s="2">
        <f t="shared" si="90"/>
        <v>2.0286968991996698E-6</v>
      </c>
      <c r="GK30" s="2">
        <f t="shared" si="90"/>
        <v>1.9725104155972717E-6</v>
      </c>
      <c r="GM30" s="86">
        <f t="shared" si="113"/>
        <v>2.5904018237569631E-11</v>
      </c>
      <c r="GN30" s="86">
        <f t="shared" si="91"/>
        <v>5.730178297716887E-14</v>
      </c>
      <c r="GO30" s="86">
        <f t="shared" si="91"/>
        <v>1.2441921145126565E-15</v>
      </c>
      <c r="GP30" s="86">
        <f t="shared" si="91"/>
        <v>2.0610937912750355E-11</v>
      </c>
      <c r="GQ30" s="86">
        <f t="shared" si="91"/>
        <v>3.8202120617758452E-15</v>
      </c>
      <c r="GR30" s="86">
        <f t="shared" si="91"/>
        <v>3.856561565902334E-15</v>
      </c>
      <c r="GS30" s="86">
        <f t="shared" si="91"/>
        <v>9.5470376686800509E-14</v>
      </c>
      <c r="GT30" s="86">
        <f t="shared" si="91"/>
        <v>1.409771127466984E-14</v>
      </c>
      <c r="GU30" s="86">
        <f t="shared" si="91"/>
        <v>3.8027414221986136E-18</v>
      </c>
      <c r="GV30" s="86">
        <f t="shared" si="91"/>
        <v>1.0534965273646944E-14</v>
      </c>
      <c r="GW30" s="86">
        <f t="shared" si="91"/>
        <v>5.1584275527645109E-16</v>
      </c>
      <c r="GX30" s="86">
        <f t="shared" si="91"/>
        <v>3.1211939711761867E-14</v>
      </c>
      <c r="GY30" s="86">
        <f t="shared" si="91"/>
        <v>1.5045882147416021E-14</v>
      </c>
      <c r="GZ30" s="86">
        <f t="shared" si="91"/>
        <v>3.8298526525603704E-16</v>
      </c>
      <c r="HA30" s="86">
        <f t="shared" si="91"/>
        <v>1.2650601079797059E-17</v>
      </c>
      <c r="HC30" s="86">
        <f t="shared" si="145"/>
        <v>6.9818568838107596E-29</v>
      </c>
      <c r="HD30" s="86">
        <f t="shared" si="92"/>
        <v>2.2789132463184264E-33</v>
      </c>
      <c r="HE30" s="86">
        <f t="shared" si="92"/>
        <v>2.2460383361486872E-39</v>
      </c>
      <c r="HF30" s="86">
        <f t="shared" si="92"/>
        <v>8.5864162715841691E-40</v>
      </c>
      <c r="HG30" s="86">
        <f t="shared" si="92"/>
        <v>1.98624982468434E-37</v>
      </c>
      <c r="HH30" s="86">
        <f t="shared" si="92"/>
        <v>1.8939880606637563E-34</v>
      </c>
      <c r="HI30" s="86">
        <f t="shared" si="92"/>
        <v>1.8214182675771586E-33</v>
      </c>
      <c r="HJ30" s="86">
        <f t="shared" si="92"/>
        <v>7.2377084216826347E-37</v>
      </c>
      <c r="HK30" s="86">
        <f t="shared" si="92"/>
        <v>4.4772374241074871E-40</v>
      </c>
      <c r="HL30" s="86">
        <f t="shared" si="92"/>
        <v>6.0536149261197317E-44</v>
      </c>
      <c r="HM30" s="86">
        <f t="shared" si="92"/>
        <v>4.4458278007058893E-36</v>
      </c>
      <c r="HN30" s="86">
        <f t="shared" si="92"/>
        <v>2.8365124522589398E-37</v>
      </c>
      <c r="HO30" s="86">
        <f t="shared" si="92"/>
        <v>4.6966039153146343E-36</v>
      </c>
      <c r="HP30" s="86">
        <f t="shared" si="92"/>
        <v>4.508529639336779E-39</v>
      </c>
      <c r="HQ30" s="86">
        <f t="shared" si="92"/>
        <v>9.317719238444509E-46</v>
      </c>
      <c r="HS30" s="86">
        <f t="shared" si="114"/>
        <v>3.8955777649854336E-160</v>
      </c>
      <c r="HT30" s="86">
        <f t="shared" si="93"/>
        <v>7.3186328959975651E-174</v>
      </c>
      <c r="HU30" s="86">
        <f t="shared" si="93"/>
        <v>2.5079954233925549E-204</v>
      </c>
      <c r="HV30" s="86">
        <f t="shared" si="93"/>
        <v>4.3452911019521073E-216</v>
      </c>
      <c r="HW30" s="86">
        <f t="shared" si="93"/>
        <v>7.746411328688781E-205</v>
      </c>
      <c r="HX30" s="86">
        <f t="shared" si="93"/>
        <v>1.0945132181697442E-191</v>
      </c>
      <c r="HY30" s="86">
        <f t="shared" si="93"/>
        <v>1.924882902068744E-185</v>
      </c>
      <c r="HZ30" s="86">
        <f t="shared" si="93"/>
        <v>4.1520174785849903E-204</v>
      </c>
      <c r="IA30" s="86">
        <f t="shared" si="93"/>
        <v>1.1479020448919229E-224</v>
      </c>
      <c r="IB30" s="86">
        <f t="shared" si="93"/>
        <v>1.0651157288165372E-244</v>
      </c>
      <c r="IC30" s="86">
        <f t="shared" si="93"/>
        <v>4.4837266282091933E-202</v>
      </c>
      <c r="ID30" s="86">
        <f t="shared" si="93"/>
        <v>1.2365495503146549E-211</v>
      </c>
      <c r="IE30" s="86">
        <f t="shared" si="93"/>
        <v>4.9946080327104531E-202</v>
      </c>
      <c r="IF30" s="86">
        <f t="shared" si="93"/>
        <v>3.4118762481798861E-78</v>
      </c>
      <c r="IG30" s="86">
        <f t="shared" si="93"/>
        <v>4.4906404292898826E-56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1.5580841218472014E-272</v>
      </c>
      <c r="IW30" s="86">
        <f t="shared" si="129"/>
        <v>1.0815080357249927E-175</v>
      </c>
      <c r="IY30" s="86">
        <f t="shared" si="130"/>
        <v>2.5904018237569631E-11</v>
      </c>
      <c r="IZ30" s="86">
        <f t="shared" si="131"/>
        <v>5.730178297716887E-14</v>
      </c>
      <c r="JA30" s="86">
        <f t="shared" si="132"/>
        <v>1.2441921145126565E-15</v>
      </c>
      <c r="JB30" s="86">
        <f t="shared" si="133"/>
        <v>2.0610937912750355E-11</v>
      </c>
      <c r="JC30" s="86">
        <f t="shared" si="134"/>
        <v>3.8202120617758452E-15</v>
      </c>
      <c r="JD30" s="86">
        <f t="shared" si="135"/>
        <v>3.856561565902334E-15</v>
      </c>
      <c r="JE30" s="86">
        <f t="shared" si="136"/>
        <v>9.5470376686800509E-14</v>
      </c>
      <c r="JF30" s="86">
        <f t="shared" si="137"/>
        <v>1.409771127466984E-14</v>
      </c>
      <c r="JG30" s="86">
        <f t="shared" si="138"/>
        <v>3.8027414221986136E-18</v>
      </c>
      <c r="JH30" s="86">
        <f t="shared" si="139"/>
        <v>1.0534965273646944E-14</v>
      </c>
      <c r="JI30" s="86">
        <f t="shared" si="140"/>
        <v>5.1584275527645109E-16</v>
      </c>
      <c r="JJ30" s="86">
        <f t="shared" si="141"/>
        <v>3.1211939711761867E-14</v>
      </c>
      <c r="JK30" s="86">
        <f t="shared" si="142"/>
        <v>1.5045882147416021E-14</v>
      </c>
      <c r="JL30" s="86">
        <f t="shared" si="143"/>
        <v>3.8298526525603704E-16</v>
      </c>
      <c r="JM30" s="86">
        <f t="shared" si="144"/>
        <v>1.2650601079797059E-17</v>
      </c>
    </row>
    <row r="31" spans="1:274" x14ac:dyDescent="0.25">
      <c r="B31" s="2">
        <v>4</v>
      </c>
      <c r="C31" s="37">
        <v>122.29</v>
      </c>
      <c r="D31" s="37">
        <v>119.569</v>
      </c>
      <c r="E31" s="37">
        <v>125.982</v>
      </c>
      <c r="F31" s="37">
        <v>110.542</v>
      </c>
      <c r="G31" s="37">
        <v>105.741</v>
      </c>
      <c r="H31" s="37">
        <v>107.55200000000001</v>
      </c>
      <c r="I31" s="37">
        <v>107.483</v>
      </c>
      <c r="J31" s="37">
        <v>108.121</v>
      </c>
      <c r="K31" s="37">
        <v>105.932</v>
      </c>
      <c r="L31" s="37">
        <v>109.22</v>
      </c>
      <c r="M31" s="37">
        <v>107.96599999999999</v>
      </c>
      <c r="N31" s="37">
        <v>109.845</v>
      </c>
      <c r="O31" s="37">
        <v>109.43899999999999</v>
      </c>
      <c r="P31" s="37">
        <v>113.31100000000001</v>
      </c>
      <c r="Q31" s="37">
        <v>109.726</v>
      </c>
      <c r="S31" s="4">
        <f t="shared" si="8"/>
        <v>123.03834744213563</v>
      </c>
      <c r="T31" s="4">
        <f t="shared" si="9"/>
        <v>118.12546201001805</v>
      </c>
      <c r="U31" s="4">
        <f t="shared" si="10"/>
        <v>121.7395765217121</v>
      </c>
      <c r="V31" s="4">
        <f t="shared" si="11"/>
        <v>109.40279053869556</v>
      </c>
      <c r="W31" s="4">
        <f t="shared" si="12"/>
        <v>104.99592482751909</v>
      </c>
      <c r="X31" s="4">
        <f t="shared" si="13"/>
        <v>103.65541601139171</v>
      </c>
      <c r="Y31" s="4">
        <f t="shared" si="14"/>
        <v>104.27455872844534</v>
      </c>
      <c r="Z31" s="4">
        <f t="shared" si="15"/>
        <v>104.69567609719718</v>
      </c>
      <c r="AA31" s="4" t="e">
        <f t="shared" si="16"/>
        <v>#N/A</v>
      </c>
      <c r="AB31" s="4">
        <f t="shared" si="17"/>
        <v>106.31038661313666</v>
      </c>
      <c r="AC31" s="4">
        <f t="shared" si="18"/>
        <v>106.10681016913119</v>
      </c>
      <c r="AD31" s="4">
        <f t="shared" si="19"/>
        <v>108.93508169574034</v>
      </c>
      <c r="AE31" s="4">
        <f t="shared" si="20"/>
        <v>109.75840818836673</v>
      </c>
      <c r="AF31" s="4" t="e">
        <f t="shared" si="21"/>
        <v>#N/A</v>
      </c>
      <c r="AG31" s="4" t="e">
        <f t="shared" si="22"/>
        <v>#N/A</v>
      </c>
      <c r="AI31" s="4">
        <f t="shared" si="23"/>
        <v>-0.74834744213562487</v>
      </c>
      <c r="AJ31" s="4">
        <f t="shared" si="24"/>
        <v>1.443537989981948</v>
      </c>
      <c r="AK31" s="4">
        <f t="shared" si="25"/>
        <v>4.242423478287904</v>
      </c>
      <c r="AL31" s="4">
        <f t="shared" si="26"/>
        <v>1.1392094613044463</v>
      </c>
      <c r="AM31" s="4">
        <f t="shared" si="27"/>
        <v>0.74507517248090949</v>
      </c>
      <c r="AN31" s="4">
        <f t="shared" si="28"/>
        <v>3.8965839886082989</v>
      </c>
      <c r="AO31" s="4">
        <f t="shared" si="29"/>
        <v>3.208441271554662</v>
      </c>
      <c r="AP31" s="4">
        <f t="shared" si="30"/>
        <v>3.4253239028028162</v>
      </c>
      <c r="AQ31" s="4">
        <f t="shared" si="31"/>
        <v>0</v>
      </c>
      <c r="AR31" s="4">
        <f t="shared" si="32"/>
        <v>2.9096133868633416</v>
      </c>
      <c r="AS31" s="4">
        <f t="shared" si="33"/>
        <v>1.8591898308688002</v>
      </c>
      <c r="AT31" s="4">
        <f t="shared" si="34"/>
        <v>0.90991830425966214</v>
      </c>
      <c r="AU31" s="4">
        <f t="shared" si="35"/>
        <v>-0.31940818836673657</v>
      </c>
      <c r="AV31" s="4">
        <f t="shared" si="36"/>
        <v>0</v>
      </c>
      <c r="AW31" s="4">
        <f t="shared" si="36"/>
        <v>0</v>
      </c>
      <c r="AY31" s="2">
        <f t="shared" si="96"/>
        <v>123.03834737876112</v>
      </c>
      <c r="AZ31" s="2">
        <f t="shared" si="37"/>
        <v>118.12546200978827</v>
      </c>
      <c r="BA31" s="2">
        <f t="shared" si="37"/>
        <v>121.73957652170677</v>
      </c>
      <c r="BB31" s="2">
        <f t="shared" si="37"/>
        <v>109.40279048253078</v>
      </c>
      <c r="BC31" s="2">
        <f t="shared" si="37"/>
        <v>104.99592482750063</v>
      </c>
      <c r="BD31" s="2">
        <f t="shared" si="37"/>
        <v>103.65541601137218</v>
      </c>
      <c r="BE31" s="2">
        <f t="shared" si="37"/>
        <v>104.27455872805962</v>
      </c>
      <c r="BF31" s="2">
        <f t="shared" si="37"/>
        <v>104.69567609713326</v>
      </c>
      <c r="BG31" s="2" t="e">
        <f t="shared" si="37"/>
        <v>#N/A</v>
      </c>
      <c r="BH31" s="2">
        <f t="shared" si="37"/>
        <v>106.31038661309061</v>
      </c>
      <c r="BI31" s="2">
        <f t="shared" si="37"/>
        <v>106.10681016912845</v>
      </c>
      <c r="BJ31" s="2">
        <f t="shared" si="37"/>
        <v>108.93508169561788</v>
      </c>
      <c r="BK31" s="2">
        <f t="shared" si="37"/>
        <v>109.75840818830319</v>
      </c>
      <c r="BL31" s="2" t="e">
        <f t="shared" si="37"/>
        <v>#N/A</v>
      </c>
      <c r="BM31" s="2" t="e">
        <f t="shared" si="37"/>
        <v>#N/A</v>
      </c>
      <c r="BO31" s="2">
        <f t="shared" si="38"/>
        <v>122.29</v>
      </c>
      <c r="BP31" s="2">
        <f t="shared" si="39"/>
        <v>119.569</v>
      </c>
      <c r="BQ31" s="2">
        <f t="shared" si="40"/>
        <v>125.982</v>
      </c>
      <c r="BR31" s="2">
        <f t="shared" si="41"/>
        <v>110.542</v>
      </c>
      <c r="BS31" s="2">
        <f t="shared" si="42"/>
        <v>105.741</v>
      </c>
      <c r="BT31" s="2">
        <f t="shared" si="43"/>
        <v>107.55200000000001</v>
      </c>
      <c r="BU31" s="2">
        <f t="shared" si="44"/>
        <v>107.483</v>
      </c>
      <c r="BV31" s="2">
        <f t="shared" si="45"/>
        <v>108.121</v>
      </c>
      <c r="BW31" s="2" t="str">
        <f t="shared" si="46"/>
        <v/>
      </c>
      <c r="BX31" s="2">
        <f t="shared" si="47"/>
        <v>109.22</v>
      </c>
      <c r="BY31" s="2">
        <f t="shared" si="48"/>
        <v>107.96599999999999</v>
      </c>
      <c r="BZ31" s="2">
        <f t="shared" si="49"/>
        <v>109.845</v>
      </c>
      <c r="CA31" s="2">
        <f t="shared" si="50"/>
        <v>109.43899999999999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122.65062216872742</v>
      </c>
      <c r="DL31" s="2">
        <f t="shared" si="70"/>
        <v>117.89345156794425</v>
      </c>
      <c r="DM31" s="2">
        <f t="shared" si="70"/>
        <v>121.04483400809717</v>
      </c>
      <c r="DN31" s="2">
        <f t="shared" si="70"/>
        <v>109.12635343035339</v>
      </c>
      <c r="DO31" s="2">
        <f t="shared" si="70"/>
        <v>104.76522869022867</v>
      </c>
      <c r="DP31" s="2">
        <f t="shared" si="70"/>
        <v>103.59774296969034</v>
      </c>
      <c r="DQ31" s="2">
        <f t="shared" si="70"/>
        <v>104.30426968641113</v>
      </c>
      <c r="DR31" s="2">
        <f t="shared" si="70"/>
        <v>104.75133105065667</v>
      </c>
      <c r="DS31" s="2">
        <f t="shared" si="70"/>
        <v>103.35750588235292</v>
      </c>
      <c r="DT31" s="2">
        <f t="shared" si="70"/>
        <v>106.3897898785425</v>
      </c>
      <c r="DU31" s="2">
        <f t="shared" si="70"/>
        <v>106.12995951417005</v>
      </c>
      <c r="DV31" s="2">
        <f t="shared" si="70"/>
        <v>108.8622367729831</v>
      </c>
      <c r="DW31" s="2">
        <f t="shared" si="70"/>
        <v>109.71692636022517</v>
      </c>
      <c r="DX31" s="2">
        <f t="shared" si="70"/>
        <v>111.19133783783785</v>
      </c>
      <c r="DY31" s="2">
        <f t="shared" si="70"/>
        <v>107.6867193277311</v>
      </c>
      <c r="EA31" s="2">
        <f t="shared" si="71"/>
        <v>132.3545594937375</v>
      </c>
      <c r="EB31" s="2">
        <f t="shared" si="72"/>
        <v>124.85884876805441</v>
      </c>
      <c r="EC31" s="2">
        <f t="shared" si="73"/>
        <v>144.93891665093935</v>
      </c>
      <c r="ED31" s="2">
        <f t="shared" si="74"/>
        <v>116.09908431915426</v>
      </c>
      <c r="EE31" s="2">
        <f t="shared" si="75"/>
        <v>112.26007279096926</v>
      </c>
      <c r="EF31" s="2">
        <f t="shared" si="76"/>
        <v>105.42087714115696</v>
      </c>
      <c r="EG31" s="2">
        <f t="shared" si="77"/>
        <v>103.40117738513727</v>
      </c>
      <c r="EH31" s="2">
        <f t="shared" si="78"/>
        <v>103.02984095111862</v>
      </c>
      <c r="EI31" s="2">
        <f t="shared" si="79"/>
        <v>101.4621943060498</v>
      </c>
      <c r="EJ31" s="2">
        <f t="shared" si="80"/>
        <v>103.81878720760811</v>
      </c>
      <c r="EK31" s="2">
        <f t="shared" si="81"/>
        <v>105.37335357467238</v>
      </c>
      <c r="EL31" s="2">
        <f t="shared" si="82"/>
        <v>111.04751239153751</v>
      </c>
      <c r="EM31" s="2">
        <f t="shared" si="83"/>
        <v>111.03460746358979</v>
      </c>
      <c r="EN31" s="2">
        <f t="shared" si="84"/>
        <v>121.37687064267453</v>
      </c>
      <c r="EO31" s="2">
        <f t="shared" si="85"/>
        <v>110.50543790175767</v>
      </c>
      <c r="EQ31" s="2">
        <f t="shared" si="86"/>
        <v>132.3545594937375</v>
      </c>
      <c r="ER31" s="2">
        <f t="shared" si="87"/>
        <v>124.85884876805441</v>
      </c>
      <c r="ES31" s="2">
        <f t="shared" si="87"/>
        <v>144.93891665093935</v>
      </c>
      <c r="ET31" s="2">
        <f t="shared" si="87"/>
        <v>116.09908431915426</v>
      </c>
      <c r="EU31" s="2">
        <f t="shared" si="87"/>
        <v>112.26007279096926</v>
      </c>
      <c r="EV31" s="2">
        <f t="shared" si="87"/>
        <v>105.42087714115696</v>
      </c>
      <c r="EW31" s="2">
        <f t="shared" si="87"/>
        <v>103.40117738513727</v>
      </c>
      <c r="EX31" s="2">
        <f t="shared" si="87"/>
        <v>103.02984095111862</v>
      </c>
      <c r="EY31" s="2">
        <f t="shared" si="87"/>
        <v>101.4621943060498</v>
      </c>
      <c r="EZ31" s="2">
        <f t="shared" si="87"/>
        <v>103.81878720760811</v>
      </c>
      <c r="FA31" s="2">
        <f t="shared" si="87"/>
        <v>105.37335357467238</v>
      </c>
      <c r="FB31" s="2">
        <f t="shared" si="87"/>
        <v>111.04751239153751</v>
      </c>
      <c r="FC31" s="2">
        <f t="shared" si="87"/>
        <v>111.03460746358979</v>
      </c>
      <c r="FD31" s="2">
        <f t="shared" si="87"/>
        <v>116.64874947004418</v>
      </c>
      <c r="FE31" s="2">
        <f t="shared" si="87"/>
        <v>112.98401557243557</v>
      </c>
      <c r="FG31" s="2">
        <f t="shared" si="88"/>
        <v>3.9955452827833408E-2</v>
      </c>
      <c r="FH31" s="2">
        <f t="shared" si="89"/>
        <v>3.3309003805315304E-2</v>
      </c>
      <c r="FI31" s="2">
        <f t="shared" si="89"/>
        <v>2.9075923273318104E-2</v>
      </c>
      <c r="FJ31" s="2">
        <f t="shared" si="89"/>
        <v>3.9645449765082205E-2</v>
      </c>
      <c r="FK31" s="2">
        <f t="shared" si="89"/>
        <v>3.078064522371543E-2</v>
      </c>
      <c r="FL31" s="2">
        <f t="shared" si="89"/>
        <v>3.1634008393057488E-2</v>
      </c>
      <c r="FM31" s="2">
        <f t="shared" si="89"/>
        <v>3.2899138116444661E-2</v>
      </c>
      <c r="FN31" s="2">
        <f t="shared" si="89"/>
        <v>3.2329522858334681E-2</v>
      </c>
      <c r="FO31" s="2">
        <f t="shared" si="89"/>
        <v>2.8071744152740375E-2</v>
      </c>
      <c r="FP31" s="2">
        <f t="shared" si="89"/>
        <v>3.0884162956953783E-2</v>
      </c>
      <c r="FQ31" s="2">
        <f t="shared" si="89"/>
        <v>3.0596303614760845E-2</v>
      </c>
      <c r="FR31" s="2">
        <f t="shared" si="89"/>
        <v>3.3334432515648015E-2</v>
      </c>
      <c r="FS31" s="2">
        <f t="shared" si="89"/>
        <v>3.1480931138876941E-2</v>
      </c>
      <c r="FT31" s="2">
        <f t="shared" si="89"/>
        <v>2.850899795731052E-2</v>
      </c>
      <c r="FU31" s="2">
        <f t="shared" si="89"/>
        <v>2.8564213964453813E-2</v>
      </c>
      <c r="FW31" s="2">
        <f t="shared" si="112"/>
        <v>3.0156106998017704E-6</v>
      </c>
      <c r="FX31" s="2">
        <f t="shared" si="90"/>
        <v>4.5040362655035231E-6</v>
      </c>
      <c r="FY31" s="2">
        <f t="shared" si="90"/>
        <v>2.9783612128857043E-6</v>
      </c>
      <c r="FZ31" s="2">
        <f t="shared" si="90"/>
        <v>4.3562040167201839E-6</v>
      </c>
      <c r="GA31" s="2">
        <f t="shared" si="90"/>
        <v>4.1605430440781889E-6</v>
      </c>
      <c r="GB31" s="2">
        <f t="shared" si="90"/>
        <v>4.0771662010740343E-6</v>
      </c>
      <c r="GC31" s="2">
        <f t="shared" si="90"/>
        <v>4.0104756466147553E-6</v>
      </c>
      <c r="GD31" s="2">
        <f t="shared" si="90"/>
        <v>4.7065723702935235E-6</v>
      </c>
      <c r="GE31" s="2">
        <f t="shared" si="90"/>
        <v>5.8352222223674785E-6</v>
      </c>
      <c r="GF31" s="2">
        <f t="shared" si="90"/>
        <v>4.9416329880068E-6</v>
      </c>
      <c r="GG31" s="2">
        <f t="shared" si="90"/>
        <v>4.4577561694914998E-6</v>
      </c>
      <c r="GH31" s="2">
        <f t="shared" si="90"/>
        <v>3.7267170769151242E-6</v>
      </c>
      <c r="GI31" s="2">
        <f t="shared" si="90"/>
        <v>3.0522014122061113E-6</v>
      </c>
      <c r="GJ31" s="2">
        <f t="shared" si="90"/>
        <v>2.2244214811807968E-6</v>
      </c>
      <c r="GK31" s="2">
        <f t="shared" si="90"/>
        <v>2.1628142507750026E-6</v>
      </c>
      <c r="GM31" s="86">
        <f t="shared" si="113"/>
        <v>5.7229385985700904E-11</v>
      </c>
      <c r="GN31" s="86">
        <f t="shared" si="91"/>
        <v>1.5753321926126058E-13</v>
      </c>
      <c r="GO31" s="86">
        <f t="shared" si="91"/>
        <v>3.8627461962827831E-15</v>
      </c>
      <c r="GP31" s="86">
        <f t="shared" si="91"/>
        <v>4.5911409441938444E-11</v>
      </c>
      <c r="GQ31" s="86">
        <f t="shared" si="91"/>
        <v>1.1516368042733477E-14</v>
      </c>
      <c r="GR31" s="86">
        <f t="shared" si="91"/>
        <v>1.172377779029708E-14</v>
      </c>
      <c r="GS31" s="86">
        <f t="shared" si="91"/>
        <v>2.5580163935708708E-13</v>
      </c>
      <c r="GT31" s="86">
        <f t="shared" si="91"/>
        <v>4.0806980946709277E-14</v>
      </c>
      <c r="GU31" s="86">
        <f t="shared" si="91"/>
        <v>1.4901854640178516E-17</v>
      </c>
      <c r="GV31" s="86">
        <f t="shared" si="91"/>
        <v>3.0444149199468817E-14</v>
      </c>
      <c r="GW31" s="86">
        <f t="shared" si="91"/>
        <v>1.6910197816006779E-15</v>
      </c>
      <c r="GX31" s="86">
        <f t="shared" si="91"/>
        <v>8.8120008645046784E-14</v>
      </c>
      <c r="GY31" s="86">
        <f t="shared" si="91"/>
        <v>4.3074386328111938E-14</v>
      </c>
      <c r="GZ31" s="86">
        <f t="shared" si="91"/>
        <v>1.2415965684283853E-15</v>
      </c>
      <c r="HA31" s="86">
        <f t="shared" si="91"/>
        <v>4.741539030649214E-17</v>
      </c>
      <c r="HC31" s="86">
        <f t="shared" si="145"/>
        <v>3.4610236419691947E-28</v>
      </c>
      <c r="HD31" s="86">
        <f t="shared" si="92"/>
        <v>1.4833089242899498E-32</v>
      </c>
      <c r="HE31" s="86">
        <f t="shared" si="92"/>
        <v>2.0460755421354703E-38</v>
      </c>
      <c r="HF31" s="86">
        <f t="shared" si="92"/>
        <v>8.2996059204876979E-39</v>
      </c>
      <c r="HG31" s="86">
        <f t="shared" si="92"/>
        <v>1.6607824087553509E-36</v>
      </c>
      <c r="HH31" s="86">
        <f t="shared" si="92"/>
        <v>1.3484253883986822E-33</v>
      </c>
      <c r="HI31" s="86">
        <f t="shared" si="92"/>
        <v>1.2100703250610428E-32</v>
      </c>
      <c r="HJ31" s="86">
        <f t="shared" si="92"/>
        <v>6.0560143253993735E-36</v>
      </c>
      <c r="HK31" s="86">
        <f t="shared" si="92"/>
        <v>4.6692956860842478E-39</v>
      </c>
      <c r="HL31" s="86">
        <f t="shared" si="92"/>
        <v>7.7025635719620636E-43</v>
      </c>
      <c r="HM31" s="86">
        <f t="shared" si="92"/>
        <v>3.551409551288755E-35</v>
      </c>
      <c r="HN31" s="86">
        <f t="shared" si="92"/>
        <v>2.4026867967841853E-36</v>
      </c>
      <c r="HO31" s="86">
        <f t="shared" si="92"/>
        <v>3.5512925795073203E-35</v>
      </c>
      <c r="HP31" s="86">
        <f t="shared" si="92"/>
        <v>4.0421304039125023E-38</v>
      </c>
      <c r="HQ31" s="86">
        <f t="shared" si="92"/>
        <v>1.2886892827869404E-44</v>
      </c>
      <c r="HS31" s="86">
        <f t="shared" si="114"/>
        <v>2.476635252413089E-157</v>
      </c>
      <c r="HT31" s="86">
        <f t="shared" si="93"/>
        <v>1.0851206379072166E-170</v>
      </c>
      <c r="HU31" s="86">
        <f t="shared" si="93"/>
        <v>1.3278053808641005E-200</v>
      </c>
      <c r="HV31" s="86">
        <f t="shared" si="93"/>
        <v>3.5501204491823788E-212</v>
      </c>
      <c r="HW31" s="86">
        <f t="shared" si="93"/>
        <v>3.7047245726462392E-201</v>
      </c>
      <c r="HX31" s="86">
        <f t="shared" si="93"/>
        <v>2.9724401396066139E-188</v>
      </c>
      <c r="HY31" s="86">
        <f t="shared" si="93"/>
        <v>3.9053513069889008E-182</v>
      </c>
      <c r="HZ31" s="86">
        <f t="shared" si="93"/>
        <v>2.0971379826733159E-200</v>
      </c>
      <c r="IA31" s="86">
        <f t="shared" si="93"/>
        <v>1.4746173664662057E-220</v>
      </c>
      <c r="IB31" s="86">
        <f t="shared" si="93"/>
        <v>2.9124715839374816E-240</v>
      </c>
      <c r="IC31" s="86">
        <f t="shared" si="93"/>
        <v>1.9798860644441433E-198</v>
      </c>
      <c r="ID31" s="86">
        <f t="shared" si="93"/>
        <v>7.3153895077313097E-208</v>
      </c>
      <c r="IE31" s="86">
        <f t="shared" si="93"/>
        <v>1.7693423264543473E-198</v>
      </c>
      <c r="IF31" s="86">
        <f t="shared" si="93"/>
        <v>7.0600879976608361E-77</v>
      </c>
      <c r="IG31" s="86">
        <f t="shared" si="93"/>
        <v>3.8670911403728894E-55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9.5248710687507112E-269</v>
      </c>
      <c r="IW31" s="86">
        <f t="shared" si="129"/>
        <v>2.8862885107998175E-173</v>
      </c>
      <c r="IY31" s="86">
        <f t="shared" si="130"/>
        <v>5.7229385985700904E-11</v>
      </c>
      <c r="IZ31" s="86">
        <f t="shared" si="131"/>
        <v>1.5753321926126058E-13</v>
      </c>
      <c r="JA31" s="86">
        <f t="shared" si="132"/>
        <v>3.8627461962827831E-15</v>
      </c>
      <c r="JB31" s="86">
        <f t="shared" si="133"/>
        <v>4.5911409441938444E-11</v>
      </c>
      <c r="JC31" s="86">
        <f t="shared" si="134"/>
        <v>1.1516368042733477E-14</v>
      </c>
      <c r="JD31" s="86">
        <f t="shared" si="135"/>
        <v>1.172377779029708E-14</v>
      </c>
      <c r="JE31" s="86">
        <f t="shared" si="136"/>
        <v>2.5580163935708708E-13</v>
      </c>
      <c r="JF31" s="86">
        <f t="shared" si="137"/>
        <v>4.0806980946709277E-14</v>
      </c>
      <c r="JG31" s="86">
        <f t="shared" si="138"/>
        <v>1.4901854640178516E-17</v>
      </c>
      <c r="JH31" s="86">
        <f t="shared" si="139"/>
        <v>3.0444149199468817E-14</v>
      </c>
      <c r="JI31" s="86">
        <f t="shared" si="140"/>
        <v>1.6910197816006779E-15</v>
      </c>
      <c r="JJ31" s="86">
        <f t="shared" si="141"/>
        <v>8.8120008645046784E-14</v>
      </c>
      <c r="JK31" s="86">
        <f t="shared" si="142"/>
        <v>4.3074386328111938E-14</v>
      </c>
      <c r="JL31" s="86">
        <f t="shared" si="143"/>
        <v>1.2415965684283853E-15</v>
      </c>
      <c r="JM31" s="86">
        <f t="shared" si="144"/>
        <v>4.741539030649214E-17</v>
      </c>
    </row>
    <row r="32" spans="1:274" x14ac:dyDescent="0.25">
      <c r="B32" s="2">
        <v>5</v>
      </c>
      <c r="C32" s="37">
        <v>123.629</v>
      </c>
      <c r="D32" s="37">
        <v>116.845</v>
      </c>
      <c r="E32" s="37">
        <v>125.57899999999999</v>
      </c>
      <c r="F32" s="37">
        <v>110.76300000000001</v>
      </c>
      <c r="G32" s="37">
        <v>108.931</v>
      </c>
      <c r="H32" s="37">
        <v>106.655</v>
      </c>
      <c r="I32" s="37">
        <v>105.20699999999999</v>
      </c>
      <c r="J32" s="37">
        <v>106.155</v>
      </c>
      <c r="K32" s="37">
        <v>106.78</v>
      </c>
      <c r="L32" s="37">
        <v>107.508</v>
      </c>
      <c r="M32" s="37">
        <v>106.18600000000001</v>
      </c>
      <c r="N32" s="37">
        <v>110.05200000000001</v>
      </c>
      <c r="O32" s="37">
        <v>111.26300000000001</v>
      </c>
      <c r="P32" s="37">
        <v>113.23</v>
      </c>
      <c r="Q32" s="37">
        <v>109.468</v>
      </c>
      <c r="S32" s="4">
        <f t="shared" si="8"/>
        <v>123.2051119903865</v>
      </c>
      <c r="T32" s="4">
        <f t="shared" si="9"/>
        <v>118.33381840526867</v>
      </c>
      <c r="U32" s="4">
        <f t="shared" si="10"/>
        <v>122.14613037623532</v>
      </c>
      <c r="V32" s="4">
        <f t="shared" si="11"/>
        <v>109.59498247312061</v>
      </c>
      <c r="W32" s="4">
        <f t="shared" si="12"/>
        <v>105.32216529507208</v>
      </c>
      <c r="X32" s="4">
        <f t="shared" si="13"/>
        <v>103.79302618774912</v>
      </c>
      <c r="Y32" s="4">
        <f t="shared" si="14"/>
        <v>104.35643885137577</v>
      </c>
      <c r="Z32" s="4">
        <f t="shared" si="15"/>
        <v>104.74813357287294</v>
      </c>
      <c r="AA32" s="4" t="e">
        <f t="shared" si="16"/>
        <v>#N/A</v>
      </c>
      <c r="AB32" s="4">
        <f t="shared" si="17"/>
        <v>106.37438455130868</v>
      </c>
      <c r="AC32" s="4">
        <f t="shared" si="18"/>
        <v>106.23362755323978</v>
      </c>
      <c r="AD32" s="4">
        <f t="shared" si="19"/>
        <v>109.0346379266711</v>
      </c>
      <c r="AE32" s="4">
        <f t="shared" si="20"/>
        <v>109.83696316936864</v>
      </c>
      <c r="AF32" s="4">
        <f t="shared" si="21"/>
        <v>111.63103583208014</v>
      </c>
      <c r="AG32" s="4" t="e">
        <f t="shared" si="22"/>
        <v>#N/A</v>
      </c>
      <c r="AI32" s="4">
        <f t="shared" si="23"/>
        <v>0.42388800961350626</v>
      </c>
      <c r="AJ32" s="4">
        <f t="shared" si="24"/>
        <v>-1.4888184052686739</v>
      </c>
      <c r="AK32" s="4">
        <f t="shared" si="25"/>
        <v>3.4328696237646739</v>
      </c>
      <c r="AL32" s="4">
        <f t="shared" si="26"/>
        <v>1.168017526879396</v>
      </c>
      <c r="AM32" s="4">
        <f t="shared" si="27"/>
        <v>3.608834704927915</v>
      </c>
      <c r="AN32" s="4">
        <f t="shared" si="28"/>
        <v>2.8619738122508807</v>
      </c>
      <c r="AO32" s="4">
        <f t="shared" si="29"/>
        <v>0.85056114862422305</v>
      </c>
      <c r="AP32" s="4">
        <f t="shared" si="30"/>
        <v>1.4068664271270563</v>
      </c>
      <c r="AQ32" s="4">
        <f t="shared" si="31"/>
        <v>0</v>
      </c>
      <c r="AR32" s="4">
        <f t="shared" si="32"/>
        <v>1.1336154486913159</v>
      </c>
      <c r="AS32" s="4">
        <f t="shared" si="33"/>
        <v>-4.7627553239777853E-2</v>
      </c>
      <c r="AT32" s="4">
        <f t="shared" si="34"/>
        <v>1.0173620733289113</v>
      </c>
      <c r="AU32" s="4">
        <f t="shared" si="35"/>
        <v>1.4260368306313609</v>
      </c>
      <c r="AV32" s="4">
        <f t="shared" si="36"/>
        <v>1.5989641679198598</v>
      </c>
      <c r="AW32" s="4">
        <f t="shared" si="36"/>
        <v>0</v>
      </c>
      <c r="AY32" s="2">
        <f t="shared" si="96"/>
        <v>123.20511185462001</v>
      </c>
      <c r="AZ32" s="2">
        <f t="shared" si="37"/>
        <v>118.33381840465877</v>
      </c>
      <c r="BA32" s="2">
        <f t="shared" si="37"/>
        <v>122.14613037621938</v>
      </c>
      <c r="BB32" s="2">
        <f t="shared" si="37"/>
        <v>109.59498235182647</v>
      </c>
      <c r="BC32" s="2">
        <f t="shared" si="37"/>
        <v>105.32216529501844</v>
      </c>
      <c r="BD32" s="2">
        <f t="shared" si="37"/>
        <v>103.79302618769195</v>
      </c>
      <c r="BE32" s="2">
        <f t="shared" si="37"/>
        <v>104.3564388503772</v>
      </c>
      <c r="BF32" s="2">
        <f t="shared" si="37"/>
        <v>104.74813357269451</v>
      </c>
      <c r="BG32" s="2" t="e">
        <f t="shared" si="37"/>
        <v>#N/A</v>
      </c>
      <c r="BH32" s="2">
        <f t="shared" si="37"/>
        <v>106.37438455118028</v>
      </c>
      <c r="BI32" s="2">
        <f t="shared" si="37"/>
        <v>106.23362755323114</v>
      </c>
      <c r="BJ32" s="2">
        <f t="shared" si="37"/>
        <v>109.03463792633752</v>
      </c>
      <c r="BK32" s="2">
        <f t="shared" si="37"/>
        <v>109.83696316919313</v>
      </c>
      <c r="BL32" s="2">
        <f t="shared" si="37"/>
        <v>111.63103583207457</v>
      </c>
      <c r="BM32" s="2" t="e">
        <f t="shared" si="37"/>
        <v>#N/A</v>
      </c>
      <c r="BO32" s="2">
        <f t="shared" si="38"/>
        <v>123.629</v>
      </c>
      <c r="BP32" s="2">
        <f t="shared" si="39"/>
        <v>116.845</v>
      </c>
      <c r="BQ32" s="2">
        <f t="shared" si="40"/>
        <v>125.57899999999999</v>
      </c>
      <c r="BR32" s="2">
        <f t="shared" si="41"/>
        <v>110.76300000000001</v>
      </c>
      <c r="BS32" s="2">
        <f t="shared" si="42"/>
        <v>108.931</v>
      </c>
      <c r="BT32" s="2">
        <f t="shared" si="43"/>
        <v>106.655</v>
      </c>
      <c r="BU32" s="2">
        <f t="shared" si="44"/>
        <v>105.20699999999999</v>
      </c>
      <c r="BV32" s="2">
        <f t="shared" si="45"/>
        <v>106.155</v>
      </c>
      <c r="BW32" s="2" t="str">
        <f t="shared" si="46"/>
        <v/>
      </c>
      <c r="BX32" s="2">
        <f t="shared" si="47"/>
        <v>107.508</v>
      </c>
      <c r="BY32" s="2">
        <f t="shared" si="48"/>
        <v>106.18600000000001</v>
      </c>
      <c r="BZ32" s="2">
        <f t="shared" si="49"/>
        <v>110.05200000000001</v>
      </c>
      <c r="CA32" s="2">
        <f t="shared" si="50"/>
        <v>111.26300000000001</v>
      </c>
      <c r="CB32" s="2">
        <f t="shared" si="51"/>
        <v>113.23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122.79740321698216</v>
      </c>
      <c r="DL32" s="2">
        <f t="shared" si="70"/>
        <v>118.09502090592335</v>
      </c>
      <c r="DM32" s="2">
        <f t="shared" si="70"/>
        <v>121.40725834336361</v>
      </c>
      <c r="DN32" s="2">
        <f t="shared" si="70"/>
        <v>109.30875555312393</v>
      </c>
      <c r="DO32" s="2">
        <f t="shared" si="70"/>
        <v>105.08712539665169</v>
      </c>
      <c r="DP32" s="2">
        <f t="shared" si="70"/>
        <v>103.74012156691104</v>
      </c>
      <c r="DQ32" s="2">
        <f t="shared" si="70"/>
        <v>104.39721777003483</v>
      </c>
      <c r="DR32" s="2">
        <f t="shared" si="70"/>
        <v>104.81613977485929</v>
      </c>
      <c r="DS32" s="2">
        <f t="shared" si="70"/>
        <v>103.54922464985994</v>
      </c>
      <c r="DT32" s="2">
        <f t="shared" si="70"/>
        <v>106.46809635627528</v>
      </c>
      <c r="DU32" s="2">
        <f t="shared" si="70"/>
        <v>106.26795174526754</v>
      </c>
      <c r="DV32" s="2">
        <f t="shared" si="70"/>
        <v>108.96484212007503</v>
      </c>
      <c r="DW32" s="2">
        <f t="shared" si="70"/>
        <v>109.79965506566607</v>
      </c>
      <c r="DX32" s="2">
        <f t="shared" si="70"/>
        <v>111.32426031294453</v>
      </c>
      <c r="DY32" s="2">
        <f t="shared" si="70"/>
        <v>107.70758907563027</v>
      </c>
      <c r="EA32" s="2">
        <f t="shared" si="71"/>
        <v>132.13950873592253</v>
      </c>
      <c r="EB32" s="2">
        <f t="shared" si="72"/>
        <v>124.6543819638306</v>
      </c>
      <c r="EC32" s="2">
        <f t="shared" si="73"/>
        <v>144.64812335935488</v>
      </c>
      <c r="ED32" s="2">
        <f t="shared" si="74"/>
        <v>115.91835159549176</v>
      </c>
      <c r="EE32" s="2">
        <f t="shared" si="75"/>
        <v>112.07188828337875</v>
      </c>
      <c r="EF32" s="2">
        <f t="shared" si="76"/>
        <v>105.27002079313129</v>
      </c>
      <c r="EG32" s="2">
        <f t="shared" si="77"/>
        <v>103.2631800908038</v>
      </c>
      <c r="EH32" s="2">
        <f t="shared" si="78"/>
        <v>102.89171152181116</v>
      </c>
      <c r="EI32" s="2">
        <f t="shared" si="79"/>
        <v>101.34377742190586</v>
      </c>
      <c r="EJ32" s="2">
        <f t="shared" si="80"/>
        <v>103.69253655533844</v>
      </c>
      <c r="EK32" s="2">
        <f t="shared" si="81"/>
        <v>105.24180031140523</v>
      </c>
      <c r="EL32" s="2">
        <f t="shared" si="82"/>
        <v>110.88055638100811</v>
      </c>
      <c r="EM32" s="2">
        <f t="shared" si="83"/>
        <v>110.88376332755074</v>
      </c>
      <c r="EN32" s="2">
        <f t="shared" si="84"/>
        <v>121.16545429143298</v>
      </c>
      <c r="EO32" s="2">
        <f t="shared" si="85"/>
        <v>110.39397840779108</v>
      </c>
      <c r="EQ32" s="2">
        <f t="shared" si="86"/>
        <v>132.13950873592253</v>
      </c>
      <c r="ER32" s="2">
        <f t="shared" si="87"/>
        <v>124.6543819638306</v>
      </c>
      <c r="ES32" s="2">
        <f t="shared" si="87"/>
        <v>144.64812335935488</v>
      </c>
      <c r="ET32" s="2">
        <f t="shared" si="87"/>
        <v>115.91835159549176</v>
      </c>
      <c r="EU32" s="2">
        <f t="shared" si="87"/>
        <v>112.07188828337875</v>
      </c>
      <c r="EV32" s="2">
        <f t="shared" si="87"/>
        <v>105.27002079313129</v>
      </c>
      <c r="EW32" s="2">
        <f t="shared" si="87"/>
        <v>103.2631800908038</v>
      </c>
      <c r="EX32" s="2">
        <f t="shared" si="87"/>
        <v>102.89171152181116</v>
      </c>
      <c r="EY32" s="2">
        <f t="shared" si="87"/>
        <v>101.34377742190586</v>
      </c>
      <c r="EZ32" s="2">
        <f t="shared" si="87"/>
        <v>103.69253655533844</v>
      </c>
      <c r="FA32" s="2">
        <f t="shared" si="87"/>
        <v>105.24180031140523</v>
      </c>
      <c r="FB32" s="2">
        <f t="shared" si="87"/>
        <v>110.88055638100811</v>
      </c>
      <c r="FC32" s="2">
        <f t="shared" si="87"/>
        <v>110.88376332755074</v>
      </c>
      <c r="FD32" s="2">
        <f t="shared" si="87"/>
        <v>116.48532100501806</v>
      </c>
      <c r="FE32" s="2">
        <f t="shared" si="87"/>
        <v>112.84430209728168</v>
      </c>
      <c r="FG32" s="2">
        <f t="shared" si="88"/>
        <v>4.3642050157885914E-2</v>
      </c>
      <c r="FH32" s="2">
        <f t="shared" si="89"/>
        <v>3.640560362926739E-2</v>
      </c>
      <c r="FI32" s="2">
        <f t="shared" si="89"/>
        <v>3.1791933404689485E-2</v>
      </c>
      <c r="FJ32" s="2">
        <f t="shared" si="89"/>
        <v>4.3304734036360974E-2</v>
      </c>
      <c r="FK32" s="2">
        <f t="shared" si="89"/>
        <v>3.3650376137089252E-2</v>
      </c>
      <c r="FL32" s="2">
        <f t="shared" si="89"/>
        <v>3.4580461166460699E-2</v>
      </c>
      <c r="FM32" s="2">
        <f t="shared" si="89"/>
        <v>3.5959051806173849E-2</v>
      </c>
      <c r="FN32" s="2">
        <f t="shared" si="89"/>
        <v>3.5338393134202083E-2</v>
      </c>
      <c r="FO32" s="2">
        <f t="shared" si="89"/>
        <v>3.0696918581609438E-2</v>
      </c>
      <c r="FP32" s="2">
        <f t="shared" si="89"/>
        <v>3.3763208799667543E-2</v>
      </c>
      <c r="FQ32" s="2">
        <f t="shared" si="89"/>
        <v>3.3449441187439796E-2</v>
      </c>
      <c r="FR32" s="2">
        <f t="shared" si="89"/>
        <v>3.643330724514883E-2</v>
      </c>
      <c r="FS32" s="2">
        <f t="shared" si="89"/>
        <v>3.4413632695868016E-2</v>
      </c>
      <c r="FT32" s="2">
        <f t="shared" si="89"/>
        <v>3.1173751353956568E-2</v>
      </c>
      <c r="FU32" s="2">
        <f t="shared" si="89"/>
        <v>3.1233962503584137E-2</v>
      </c>
      <c r="FW32" s="2">
        <f t="shared" si="112"/>
        <v>3.3065504183787022E-6</v>
      </c>
      <c r="FX32" s="2">
        <f t="shared" si="90"/>
        <v>4.938575413747837E-6</v>
      </c>
      <c r="FY32" s="2">
        <f t="shared" si="90"/>
        <v>3.2657071917768557E-6</v>
      </c>
      <c r="FZ32" s="2">
        <f t="shared" si="90"/>
        <v>4.7764807148319092E-6</v>
      </c>
      <c r="GA32" s="2">
        <f t="shared" si="90"/>
        <v>4.5619429007753465E-6</v>
      </c>
      <c r="GB32" s="2">
        <f t="shared" si="90"/>
        <v>4.4705220830155994E-6</v>
      </c>
      <c r="GC32" s="2">
        <f t="shared" si="90"/>
        <v>4.3973974012201183E-6</v>
      </c>
      <c r="GD32" s="2">
        <f t="shared" si="90"/>
        <v>5.1606516392397883E-6</v>
      </c>
      <c r="GE32" s="2">
        <f t="shared" si="90"/>
        <v>6.3981903344759367E-6</v>
      </c>
      <c r="GF32" s="2">
        <f t="shared" si="90"/>
        <v>5.4183902414205046E-6</v>
      </c>
      <c r="GG32" s="2">
        <f t="shared" si="90"/>
        <v>4.8878303414303307E-6</v>
      </c>
      <c r="GH32" s="2">
        <f t="shared" si="90"/>
        <v>4.0862625488286966E-6</v>
      </c>
      <c r="GI32" s="2">
        <f t="shared" si="90"/>
        <v>3.3466713132241746E-6</v>
      </c>
      <c r="GJ32" s="2">
        <f t="shared" si="90"/>
        <v>2.4390291297116885E-6</v>
      </c>
      <c r="GK32" s="2">
        <f t="shared" si="90"/>
        <v>2.3714781734394365E-6</v>
      </c>
      <c r="GM32" s="86">
        <f t="shared" si="113"/>
        <v>1.2474207206488196E-10</v>
      </c>
      <c r="GN32" s="86">
        <f t="shared" si="91"/>
        <v>4.2556735469891706E-13</v>
      </c>
      <c r="GO32" s="86">
        <f t="shared" si="91"/>
        <v>1.176075210372134E-14</v>
      </c>
      <c r="GP32" s="86">
        <f t="shared" si="91"/>
        <v>1.0088329486272321E-10</v>
      </c>
      <c r="GQ32" s="86">
        <f t="shared" si="91"/>
        <v>3.405904491808417E-14</v>
      </c>
      <c r="GR32" s="86">
        <f t="shared" si="91"/>
        <v>3.4953726237112734E-14</v>
      </c>
      <c r="GS32" s="86">
        <f t="shared" si="91"/>
        <v>6.7388978021707451E-13</v>
      </c>
      <c r="GT32" s="86">
        <f t="shared" si="91"/>
        <v>1.159551876085261E-13</v>
      </c>
      <c r="GU32" s="86">
        <f t="shared" si="91"/>
        <v>5.6998639066944307E-17</v>
      </c>
      <c r="GV32" s="86">
        <f t="shared" si="91"/>
        <v>8.6386126527399435E-14</v>
      </c>
      <c r="GW32" s="86">
        <f t="shared" si="91"/>
        <v>5.4288690005051348E-15</v>
      </c>
      <c r="GX32" s="86">
        <f t="shared" si="91"/>
        <v>2.4432758441975151E-13</v>
      </c>
      <c r="GY32" s="86">
        <f t="shared" si="91"/>
        <v>1.2109908555927087E-13</v>
      </c>
      <c r="GZ32" s="86">
        <f t="shared" si="91"/>
        <v>3.9441708733826902E-15</v>
      </c>
      <c r="HA32" s="86">
        <f t="shared" si="91"/>
        <v>1.7361033319640408E-16</v>
      </c>
      <c r="HC32" s="86">
        <f t="shared" si="145"/>
        <v>1.6810759912508279E-27</v>
      </c>
      <c r="HD32" s="86">
        <f t="shared" si="92"/>
        <v>9.4253489272722147E-32</v>
      </c>
      <c r="HE32" s="86">
        <f t="shared" si="92"/>
        <v>1.8121029716681614E-37</v>
      </c>
      <c r="HF32" s="86">
        <f t="shared" si="92"/>
        <v>7.7898789618971515E-38</v>
      </c>
      <c r="HG32" s="86">
        <f t="shared" si="92"/>
        <v>1.3510523730823325E-35</v>
      </c>
      <c r="HH32" s="86">
        <f t="shared" si="92"/>
        <v>9.3580220562396272E-33</v>
      </c>
      <c r="HI32" s="86">
        <f t="shared" si="92"/>
        <v>7.8446746118838844E-32</v>
      </c>
      <c r="HJ32" s="86">
        <f t="shared" si="92"/>
        <v>4.9278302028668221E-35</v>
      </c>
      <c r="HK32" s="86">
        <f t="shared" si="92"/>
        <v>4.7200319076918701E-38</v>
      </c>
      <c r="HL32" s="86">
        <f t="shared" si="92"/>
        <v>9.4788198302571285E-42</v>
      </c>
      <c r="HM32" s="86">
        <f t="shared" si="92"/>
        <v>2.7605397536639763E-34</v>
      </c>
      <c r="HN32" s="86">
        <f t="shared" si="92"/>
        <v>1.9792057939376612E-35</v>
      </c>
      <c r="HO32" s="86">
        <f t="shared" si="92"/>
        <v>2.6166668773709928E-34</v>
      </c>
      <c r="HP32" s="86">
        <f t="shared" si="92"/>
        <v>3.5238903027628131E-37</v>
      </c>
      <c r="HQ32" s="86">
        <f t="shared" si="92"/>
        <v>1.7224577211870177E-43</v>
      </c>
      <c r="HS32" s="86">
        <f t="shared" si="114"/>
        <v>1.4864347949008005E-154</v>
      </c>
      <c r="HT32" s="86">
        <f t="shared" si="93"/>
        <v>1.5033637340175738E-167</v>
      </c>
      <c r="HU32" s="86">
        <f t="shared" si="93"/>
        <v>6.4925356380179322E-197</v>
      </c>
      <c r="HV32" s="86">
        <f t="shared" si="93"/>
        <v>2.6696089521280839E-208</v>
      </c>
      <c r="HW32" s="86">
        <f t="shared" si="93"/>
        <v>1.6397834709411277E-197</v>
      </c>
      <c r="HX32" s="86">
        <f t="shared" si="93"/>
        <v>7.5110155580925318E-185</v>
      </c>
      <c r="HY32" s="86">
        <f t="shared" si="93"/>
        <v>7.394204059998337E-179</v>
      </c>
      <c r="HZ32" s="86">
        <f t="shared" si="93"/>
        <v>9.7906063260034124E-197</v>
      </c>
      <c r="IA32" s="86">
        <f t="shared" si="93"/>
        <v>1.7347919144135862E-216</v>
      </c>
      <c r="IB32" s="86">
        <f t="shared" si="93"/>
        <v>7.2484911022885711E-236</v>
      </c>
      <c r="IC32" s="86">
        <f t="shared" si="93"/>
        <v>8.0945227895406306E-195</v>
      </c>
      <c r="ID32" s="86">
        <f t="shared" si="93"/>
        <v>4.0001322081820406E-204</v>
      </c>
      <c r="IE32" s="86">
        <f t="shared" si="93"/>
        <v>5.8264728566069367E-195</v>
      </c>
      <c r="IF32" s="86">
        <f t="shared" si="93"/>
        <v>1.4231459864040374E-75</v>
      </c>
      <c r="IG32" s="86">
        <f t="shared" si="93"/>
        <v>3.2688807578216995E-54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5.4761170317991392E-265</v>
      </c>
      <c r="IW32" s="86">
        <f t="shared" si="129"/>
        <v>7.4066350186360491E-171</v>
      </c>
      <c r="IY32" s="86">
        <f t="shared" si="130"/>
        <v>1.2474207206488196E-10</v>
      </c>
      <c r="IZ32" s="86">
        <f t="shared" si="131"/>
        <v>4.2556735469891706E-13</v>
      </c>
      <c r="JA32" s="86">
        <f t="shared" si="132"/>
        <v>1.176075210372134E-14</v>
      </c>
      <c r="JB32" s="86">
        <f t="shared" si="133"/>
        <v>1.0088329486272321E-10</v>
      </c>
      <c r="JC32" s="86">
        <f t="shared" si="134"/>
        <v>3.405904491808417E-14</v>
      </c>
      <c r="JD32" s="86">
        <f t="shared" si="135"/>
        <v>3.4953726237112734E-14</v>
      </c>
      <c r="JE32" s="86">
        <f t="shared" si="136"/>
        <v>6.7388978021707451E-13</v>
      </c>
      <c r="JF32" s="86">
        <f t="shared" si="137"/>
        <v>1.159551876085261E-13</v>
      </c>
      <c r="JG32" s="86">
        <f t="shared" si="138"/>
        <v>5.6998639066944307E-17</v>
      </c>
      <c r="JH32" s="86">
        <f t="shared" si="139"/>
        <v>8.6386126527399435E-14</v>
      </c>
      <c r="JI32" s="86">
        <f t="shared" si="140"/>
        <v>5.4288690005051348E-15</v>
      </c>
      <c r="JJ32" s="86">
        <f t="shared" si="141"/>
        <v>2.4432758441975151E-13</v>
      </c>
      <c r="JK32" s="86">
        <f t="shared" si="142"/>
        <v>1.2109908555927087E-13</v>
      </c>
      <c r="JL32" s="86">
        <f t="shared" si="143"/>
        <v>3.9441708733826902E-15</v>
      </c>
      <c r="JM32" s="86">
        <f t="shared" si="144"/>
        <v>1.7361033319640408E-16</v>
      </c>
    </row>
    <row r="33" spans="2:273" x14ac:dyDescent="0.25">
      <c r="B33" s="2">
        <v>6</v>
      </c>
      <c r="C33" s="37">
        <v>123.081</v>
      </c>
      <c r="D33" s="37">
        <v>119.931</v>
      </c>
      <c r="E33" s="37">
        <v>124.86</v>
      </c>
      <c r="F33" s="37">
        <v>110.18600000000001</v>
      </c>
      <c r="G33" s="37">
        <v>108.46599999999999</v>
      </c>
      <c r="H33" s="37">
        <v>106.845</v>
      </c>
      <c r="I33" s="37">
        <v>105.741</v>
      </c>
      <c r="J33" s="37">
        <v>106.36199999999999</v>
      </c>
      <c r="K33" s="37">
        <v>107.102</v>
      </c>
      <c r="L33" s="37">
        <v>108.271</v>
      </c>
      <c r="M33" s="37">
        <v>106.81399999999999</v>
      </c>
      <c r="N33" s="37">
        <v>110.96599999999999</v>
      </c>
      <c r="O33" s="37">
        <v>111</v>
      </c>
      <c r="P33" s="37">
        <v>114.279</v>
      </c>
      <c r="Q33" s="37">
        <v>110.71</v>
      </c>
      <c r="S33" s="4">
        <f t="shared" si="8"/>
        <v>123.37211181630845</v>
      </c>
      <c r="T33" s="4">
        <f t="shared" si="9"/>
        <v>118.54135865390752</v>
      </c>
      <c r="U33" s="4">
        <f t="shared" si="10"/>
        <v>122.5546614244118</v>
      </c>
      <c r="V33" s="4">
        <f t="shared" si="11"/>
        <v>109.78652273329845</v>
      </c>
      <c r="W33" s="4">
        <f t="shared" si="12"/>
        <v>105.64714473786142</v>
      </c>
      <c r="X33" s="4">
        <f t="shared" si="13"/>
        <v>103.9292345017265</v>
      </c>
      <c r="Y33" s="4">
        <f t="shared" si="14"/>
        <v>104.43653293930403</v>
      </c>
      <c r="Z33" s="4">
        <f t="shared" si="15"/>
        <v>104.79879786234719</v>
      </c>
      <c r="AA33" s="4" t="e">
        <f t="shared" si="16"/>
        <v>#N/A</v>
      </c>
      <c r="AB33" s="4">
        <f t="shared" si="17"/>
        <v>106.43643526096305</v>
      </c>
      <c r="AC33" s="4">
        <f t="shared" si="18"/>
        <v>106.35857510660196</v>
      </c>
      <c r="AD33" s="4">
        <f t="shared" si="19"/>
        <v>109.13297818079489</v>
      </c>
      <c r="AE33" s="4">
        <f t="shared" si="20"/>
        <v>109.91437149870569</v>
      </c>
      <c r="AF33" s="4">
        <f t="shared" si="21"/>
        <v>111.78081224111956</v>
      </c>
      <c r="AG33" s="4" t="e">
        <f t="shared" si="22"/>
        <v>#N/A</v>
      </c>
      <c r="AI33" s="4">
        <f t="shared" si="23"/>
        <v>-0.29111181630844385</v>
      </c>
      <c r="AJ33" s="4">
        <f t="shared" si="24"/>
        <v>1.3896413460924748</v>
      </c>
      <c r="AK33" s="4">
        <f t="shared" si="25"/>
        <v>2.3053385755881948</v>
      </c>
      <c r="AL33" s="4">
        <f t="shared" si="26"/>
        <v>0.39947726670155248</v>
      </c>
      <c r="AM33" s="4">
        <f t="shared" si="27"/>
        <v>2.8188552621385696</v>
      </c>
      <c r="AN33" s="4">
        <f t="shared" si="28"/>
        <v>2.9157654982735011</v>
      </c>
      <c r="AO33" s="4">
        <f t="shared" si="29"/>
        <v>1.3044670606959698</v>
      </c>
      <c r="AP33" s="4">
        <f t="shared" si="30"/>
        <v>1.5632021376528087</v>
      </c>
      <c r="AQ33" s="4">
        <f t="shared" si="31"/>
        <v>0</v>
      </c>
      <c r="AR33" s="4">
        <f t="shared" si="32"/>
        <v>1.8345647390369493</v>
      </c>
      <c r="AS33" s="4">
        <f t="shared" si="33"/>
        <v>0.45542489339803183</v>
      </c>
      <c r="AT33" s="4">
        <f t="shared" si="34"/>
        <v>1.8330218192051007</v>
      </c>
      <c r="AU33" s="4">
        <f t="shared" si="35"/>
        <v>1.085628501294309</v>
      </c>
      <c r="AV33" s="4">
        <f t="shared" si="36"/>
        <v>2.4981877588804338</v>
      </c>
      <c r="AW33" s="4">
        <f t="shared" si="36"/>
        <v>0</v>
      </c>
      <c r="AY33" s="2">
        <f t="shared" si="96"/>
        <v>123.37211152943557</v>
      </c>
      <c r="AZ33" s="2">
        <f t="shared" si="37"/>
        <v>118.54135865231727</v>
      </c>
      <c r="BA33" s="2">
        <f t="shared" si="37"/>
        <v>122.55466142436504</v>
      </c>
      <c r="BB33" s="2">
        <f t="shared" si="37"/>
        <v>109.7865224749725</v>
      </c>
      <c r="BC33" s="2">
        <f t="shared" si="37"/>
        <v>105.64714473770854</v>
      </c>
      <c r="BD33" s="2">
        <f t="shared" si="37"/>
        <v>103.92923450156233</v>
      </c>
      <c r="BE33" s="2">
        <f t="shared" si="37"/>
        <v>104.43653293676303</v>
      </c>
      <c r="BF33" s="2">
        <f t="shared" si="37"/>
        <v>104.79879786185832</v>
      </c>
      <c r="BG33" s="2" t="e">
        <f t="shared" si="37"/>
        <v>#N/A</v>
      </c>
      <c r="BH33" s="2">
        <f t="shared" si="37"/>
        <v>106.43643526061162</v>
      </c>
      <c r="BI33" s="2">
        <f t="shared" si="37"/>
        <v>106.35857510657529</v>
      </c>
      <c r="BJ33" s="2">
        <f t="shared" si="37"/>
        <v>109.13297817990281</v>
      </c>
      <c r="BK33" s="2">
        <f t="shared" si="37"/>
        <v>109.91437149822967</v>
      </c>
      <c r="BL33" s="2">
        <f t="shared" si="37"/>
        <v>111.78081224110251</v>
      </c>
      <c r="BM33" s="2" t="e">
        <f t="shared" si="37"/>
        <v>#N/A</v>
      </c>
      <c r="BO33" s="2">
        <f t="shared" si="38"/>
        <v>123.081</v>
      </c>
      <c r="BP33" s="2">
        <f t="shared" si="39"/>
        <v>119.931</v>
      </c>
      <c r="BQ33" s="2">
        <f t="shared" si="40"/>
        <v>124.86</v>
      </c>
      <c r="BR33" s="2">
        <f t="shared" si="41"/>
        <v>110.18600000000001</v>
      </c>
      <c r="BS33" s="2">
        <f t="shared" si="42"/>
        <v>108.46599999999999</v>
      </c>
      <c r="BT33" s="2">
        <f t="shared" si="43"/>
        <v>106.845</v>
      </c>
      <c r="BU33" s="2">
        <f t="shared" si="44"/>
        <v>105.741</v>
      </c>
      <c r="BV33" s="2">
        <f t="shared" si="45"/>
        <v>106.36199999999999</v>
      </c>
      <c r="BW33" s="2" t="str">
        <f t="shared" si="46"/>
        <v/>
      </c>
      <c r="BX33" s="2">
        <f t="shared" si="47"/>
        <v>108.271</v>
      </c>
      <c r="BY33" s="2">
        <f t="shared" si="48"/>
        <v>106.81399999999999</v>
      </c>
      <c r="BZ33" s="2">
        <f t="shared" si="49"/>
        <v>110.96599999999999</v>
      </c>
      <c r="CA33" s="2">
        <f t="shared" si="50"/>
        <v>111</v>
      </c>
      <c r="CB33" s="2">
        <f t="shared" si="51"/>
        <v>114.279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122.9441842652369</v>
      </c>
      <c r="DL33" s="2">
        <f t="shared" si="70"/>
        <v>118.29659024390244</v>
      </c>
      <c r="DM33" s="2">
        <f t="shared" si="70"/>
        <v>121.76968267863006</v>
      </c>
      <c r="DN33" s="2">
        <f t="shared" si="70"/>
        <v>109.49115767589448</v>
      </c>
      <c r="DO33" s="2">
        <f t="shared" si="70"/>
        <v>105.40902210307472</v>
      </c>
      <c r="DP33" s="2">
        <f t="shared" si="70"/>
        <v>103.88250016413176</v>
      </c>
      <c r="DQ33" s="2">
        <f t="shared" si="70"/>
        <v>104.49016585365852</v>
      </c>
      <c r="DR33" s="2">
        <f t="shared" si="70"/>
        <v>104.88094849906192</v>
      </c>
      <c r="DS33" s="2">
        <f t="shared" si="70"/>
        <v>103.74094341736694</v>
      </c>
      <c r="DT33" s="2">
        <f t="shared" si="70"/>
        <v>106.54640283400808</v>
      </c>
      <c r="DU33" s="2">
        <f t="shared" si="70"/>
        <v>106.40594397636504</v>
      </c>
      <c r="DV33" s="2">
        <f t="shared" si="70"/>
        <v>109.06744746716697</v>
      </c>
      <c r="DW33" s="2">
        <f t="shared" si="70"/>
        <v>109.88238377110697</v>
      </c>
      <c r="DX33" s="2">
        <f t="shared" si="70"/>
        <v>111.45718278805123</v>
      </c>
      <c r="DY33" s="2">
        <f t="shared" si="70"/>
        <v>107.72845882352942</v>
      </c>
      <c r="EA33" s="2">
        <f t="shared" si="71"/>
        <v>131.92445797810754</v>
      </c>
      <c r="EB33" s="2">
        <f t="shared" si="72"/>
        <v>124.44991515960679</v>
      </c>
      <c r="EC33" s="2">
        <f t="shared" si="73"/>
        <v>144.35733006777045</v>
      </c>
      <c r="ED33" s="2">
        <f t="shared" si="74"/>
        <v>115.73761887182926</v>
      </c>
      <c r="EE33" s="2">
        <f t="shared" si="75"/>
        <v>111.88370377578826</v>
      </c>
      <c r="EF33" s="2">
        <f t="shared" si="76"/>
        <v>105.11916444510562</v>
      </c>
      <c r="EG33" s="2">
        <f t="shared" si="77"/>
        <v>103.12518279647033</v>
      </c>
      <c r="EH33" s="2">
        <f t="shared" si="78"/>
        <v>102.75358209250371</v>
      </c>
      <c r="EI33" s="2">
        <f t="shared" si="79"/>
        <v>101.22536053776193</v>
      </c>
      <c r="EJ33" s="2">
        <f t="shared" si="80"/>
        <v>103.56628590306876</v>
      </c>
      <c r="EK33" s="2">
        <f t="shared" si="81"/>
        <v>105.11024704813806</v>
      </c>
      <c r="EL33" s="2">
        <f t="shared" si="82"/>
        <v>110.71360037047872</v>
      </c>
      <c r="EM33" s="2">
        <f t="shared" si="83"/>
        <v>110.73291919151168</v>
      </c>
      <c r="EN33" s="2">
        <f t="shared" si="84"/>
        <v>120.95403794019143</v>
      </c>
      <c r="EO33" s="2">
        <f t="shared" si="85"/>
        <v>110.28251891382449</v>
      </c>
      <c r="EQ33" s="2">
        <f t="shared" si="86"/>
        <v>131.92445797810754</v>
      </c>
      <c r="ER33" s="2">
        <f t="shared" si="87"/>
        <v>124.44991515960679</v>
      </c>
      <c r="ES33" s="2">
        <f t="shared" si="87"/>
        <v>144.35733006777045</v>
      </c>
      <c r="ET33" s="2">
        <f t="shared" si="87"/>
        <v>115.73761887182926</v>
      </c>
      <c r="EU33" s="2">
        <f t="shared" si="87"/>
        <v>111.88370377578826</v>
      </c>
      <c r="EV33" s="2">
        <f t="shared" si="87"/>
        <v>105.11916444510562</v>
      </c>
      <c r="EW33" s="2">
        <f t="shared" si="87"/>
        <v>103.12518279647033</v>
      </c>
      <c r="EX33" s="2">
        <f t="shared" si="87"/>
        <v>102.75358209250371</v>
      </c>
      <c r="EY33" s="2">
        <f t="shared" si="87"/>
        <v>101.22536053776193</v>
      </c>
      <c r="EZ33" s="2">
        <f t="shared" si="87"/>
        <v>103.56628590306876</v>
      </c>
      <c r="FA33" s="2">
        <f t="shared" si="87"/>
        <v>105.11024704813806</v>
      </c>
      <c r="FB33" s="2">
        <f t="shared" si="87"/>
        <v>110.71360037047872</v>
      </c>
      <c r="FC33" s="2">
        <f t="shared" si="87"/>
        <v>110.73291919151168</v>
      </c>
      <c r="FD33" s="2">
        <f t="shared" si="87"/>
        <v>116.32189253999195</v>
      </c>
      <c r="FE33" s="2">
        <f t="shared" si="87"/>
        <v>112.70458862212782</v>
      </c>
      <c r="FG33" s="2">
        <f t="shared" si="88"/>
        <v>4.7651917734461764E-2</v>
      </c>
      <c r="FH33" s="2">
        <f t="shared" si="89"/>
        <v>3.9778235631623478E-2</v>
      </c>
      <c r="FI33" s="2">
        <f t="shared" si="89"/>
        <v>3.475256772922531E-2</v>
      </c>
      <c r="FJ33" s="2">
        <f t="shared" si="89"/>
        <v>4.7285141108414294E-2</v>
      </c>
      <c r="FK33" s="2">
        <f t="shared" si="89"/>
        <v>3.6777504543172267E-2</v>
      </c>
      <c r="FL33" s="2">
        <f t="shared" si="89"/>
        <v>3.7790642254006489E-2</v>
      </c>
      <c r="FM33" s="2">
        <f t="shared" si="89"/>
        <v>3.9292001913914729E-2</v>
      </c>
      <c r="FN33" s="2">
        <f t="shared" si="89"/>
        <v>3.8616120359113722E-2</v>
      </c>
      <c r="FO33" s="2">
        <f t="shared" si="89"/>
        <v>3.3559113801449346E-2</v>
      </c>
      <c r="FP33" s="2">
        <f t="shared" si="89"/>
        <v>3.6900422347456094E-2</v>
      </c>
      <c r="FQ33" s="2">
        <f t="shared" si="89"/>
        <v>3.655860314076613E-2</v>
      </c>
      <c r="FR33" s="2">
        <f t="shared" si="89"/>
        <v>3.9808399696044459E-2</v>
      </c>
      <c r="FS33" s="2">
        <f t="shared" si="89"/>
        <v>3.7608930040174127E-2</v>
      </c>
      <c r="FT33" s="2">
        <f t="shared" si="89"/>
        <v>3.4078843554609169E-2</v>
      </c>
      <c r="FU33" s="2">
        <f t="shared" si="89"/>
        <v>3.4144468048576494E-2</v>
      </c>
      <c r="FW33" s="2">
        <f t="shared" si="112"/>
        <v>3.6255592816106337E-6</v>
      </c>
      <c r="FX33" s="2">
        <f t="shared" si="90"/>
        <v>5.4150376811082072E-6</v>
      </c>
      <c r="FY33" s="2">
        <f t="shared" si="90"/>
        <v>3.5807756025779927E-6</v>
      </c>
      <c r="FZ33" s="2">
        <f t="shared" si="90"/>
        <v>5.237304544624233E-6</v>
      </c>
      <c r="GA33" s="2">
        <f t="shared" si="90"/>
        <v>5.0020687211997459E-6</v>
      </c>
      <c r="GB33" s="2">
        <f t="shared" si="90"/>
        <v>4.901827875206099E-6</v>
      </c>
      <c r="GC33" s="2">
        <f t="shared" si="90"/>
        <v>4.821648324615954E-6</v>
      </c>
      <c r="GD33" s="2">
        <f t="shared" si="90"/>
        <v>5.6585391829848928E-6</v>
      </c>
      <c r="GE33" s="2">
        <f t="shared" si="90"/>
        <v>7.0154718659753355E-6</v>
      </c>
      <c r="GF33" s="2">
        <f t="shared" si="90"/>
        <v>5.9411436521410311E-6</v>
      </c>
      <c r="GG33" s="2">
        <f t="shared" si="90"/>
        <v>5.3593968684997418E-6</v>
      </c>
      <c r="GH33" s="2">
        <f t="shared" si="90"/>
        <v>4.4804960221377181E-6</v>
      </c>
      <c r="GI33" s="2">
        <f t="shared" si="90"/>
        <v>3.6695509397806014E-6</v>
      </c>
      <c r="GJ33" s="2">
        <f t="shared" si="90"/>
        <v>2.6743416311792511E-6</v>
      </c>
      <c r="GK33" s="2">
        <f t="shared" si="90"/>
        <v>2.6002735148737892E-6</v>
      </c>
      <c r="GM33" s="86">
        <f t="shared" si="113"/>
        <v>2.6825803474979177E-10</v>
      </c>
      <c r="GN33" s="86">
        <f t="shared" si="91"/>
        <v>1.1296942682406497E-12</v>
      </c>
      <c r="GO33" s="86">
        <f t="shared" si="91"/>
        <v>3.5116278980444416E-14</v>
      </c>
      <c r="GP33" s="86">
        <f t="shared" si="91"/>
        <v>2.1867426072654107E-10</v>
      </c>
      <c r="GQ33" s="86">
        <f t="shared" si="91"/>
        <v>9.881949384151304E-14</v>
      </c>
      <c r="GR33" s="86">
        <f t="shared" si="91"/>
        <v>1.0220742512473513E-13</v>
      </c>
      <c r="GS33" s="86">
        <f t="shared" si="91"/>
        <v>1.7455386597855395E-12</v>
      </c>
      <c r="GT33" s="86">
        <f t="shared" si="91"/>
        <v>3.2345968265242867E-13</v>
      </c>
      <c r="GU33" s="86">
        <f t="shared" si="91"/>
        <v>2.1280117805397297E-16</v>
      </c>
      <c r="GV33" s="86">
        <f t="shared" si="91"/>
        <v>2.4068988392672207E-13</v>
      </c>
      <c r="GW33" s="86">
        <f t="shared" si="91"/>
        <v>1.7068837282968276E-14</v>
      </c>
      <c r="GX33" s="86">
        <f t="shared" si="91"/>
        <v>6.6530237782554453E-13</v>
      </c>
      <c r="GY33" s="86">
        <f t="shared" si="91"/>
        <v>3.3433914581141186E-13</v>
      </c>
      <c r="GZ33" s="86">
        <f t="shared" si="91"/>
        <v>1.2277559710684095E-14</v>
      </c>
      <c r="HA33" s="86">
        <f t="shared" si="91"/>
        <v>6.2098996174783638E-16</v>
      </c>
      <c r="HC33" s="86">
        <f t="shared" si="145"/>
        <v>8.000572384265554E-27</v>
      </c>
      <c r="HD33" s="86">
        <f t="shared" si="92"/>
        <v>5.8469193808659953E-31</v>
      </c>
      <c r="HE33" s="86">
        <f t="shared" si="92"/>
        <v>1.5602802180740977E-36</v>
      </c>
      <c r="HF33" s="86">
        <f t="shared" si="92"/>
        <v>7.0995946765870892E-37</v>
      </c>
      <c r="HG33" s="86">
        <f t="shared" si="92"/>
        <v>1.0693357782695809E-34</v>
      </c>
      <c r="HH33" s="86">
        <f t="shared" si="92"/>
        <v>6.3306832054867393E-32</v>
      </c>
      <c r="HI33" s="86">
        <f t="shared" si="92"/>
        <v>4.9625458821220372E-31</v>
      </c>
      <c r="HJ33" s="86">
        <f t="shared" si="92"/>
        <v>3.8995058874057027E-34</v>
      </c>
      <c r="HK33" s="86">
        <f t="shared" si="92"/>
        <v>4.624798945541155E-37</v>
      </c>
      <c r="HL33" s="86">
        <f t="shared" si="92"/>
        <v>1.1281678147271112E-40</v>
      </c>
      <c r="HM33" s="86">
        <f t="shared" si="92"/>
        <v>2.0880185486077886E-33</v>
      </c>
      <c r="HN33" s="86">
        <f t="shared" si="92"/>
        <v>1.5855064413986009E-34</v>
      </c>
      <c r="HO33" s="86">
        <f t="shared" si="92"/>
        <v>1.878761733882821E-33</v>
      </c>
      <c r="HP33" s="86">
        <f t="shared" si="92"/>
        <v>2.9872593243878807E-36</v>
      </c>
      <c r="HQ33" s="86">
        <f t="shared" si="92"/>
        <v>2.2249108382816226E-42</v>
      </c>
      <c r="HS33" s="86">
        <f t="shared" si="114"/>
        <v>8.4221688471469975E-152</v>
      </c>
      <c r="HT33" s="86">
        <f t="shared" si="93"/>
        <v>1.9462060241583307E-164</v>
      </c>
      <c r="HU33" s="86">
        <f t="shared" si="93"/>
        <v>2.9320218391831326E-193</v>
      </c>
      <c r="HV33" s="86">
        <f t="shared" si="93"/>
        <v>1.8477076398755318E-204</v>
      </c>
      <c r="HW33" s="86">
        <f t="shared" si="93"/>
        <v>6.7172724932000352E-194</v>
      </c>
      <c r="HX33" s="86">
        <f t="shared" si="93"/>
        <v>1.7659496432023882E-181</v>
      </c>
      <c r="HY33" s="86">
        <f t="shared" si="93"/>
        <v>1.3064685274373327E-175</v>
      </c>
      <c r="HZ33" s="86">
        <f t="shared" si="93"/>
        <v>4.2248142302881991E-193</v>
      </c>
      <c r="IA33" s="86">
        <f t="shared" si="93"/>
        <v>1.8690016238986933E-212</v>
      </c>
      <c r="IB33" s="86">
        <f t="shared" si="93"/>
        <v>1.6419322489018291E-231</v>
      </c>
      <c r="IC33" s="86">
        <f t="shared" si="93"/>
        <v>3.0640296626961123E-191</v>
      </c>
      <c r="ID33" s="86">
        <f t="shared" si="93"/>
        <v>2.0217286028119702E-200</v>
      </c>
      <c r="IE33" s="86">
        <f t="shared" si="93"/>
        <v>1.7835431707245846E-191</v>
      </c>
      <c r="IF33" s="86">
        <f t="shared" si="93"/>
        <v>2.7945497886093293E-74</v>
      </c>
      <c r="IG33" s="86">
        <f t="shared" si="93"/>
        <v>2.7123944844675202E-53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2.9609566957781027E-261</v>
      </c>
      <c r="IW33" s="86">
        <f t="shared" si="129"/>
        <v>1.827568507536879E-168</v>
      </c>
      <c r="IY33" s="86">
        <f t="shared" si="130"/>
        <v>2.6825803474979177E-10</v>
      </c>
      <c r="IZ33" s="86">
        <f t="shared" si="131"/>
        <v>1.1296942682406497E-12</v>
      </c>
      <c r="JA33" s="86">
        <f t="shared" si="132"/>
        <v>3.5116278980444416E-14</v>
      </c>
      <c r="JB33" s="86">
        <f t="shared" si="133"/>
        <v>2.1867426072654107E-10</v>
      </c>
      <c r="JC33" s="86">
        <f t="shared" si="134"/>
        <v>9.881949384151304E-14</v>
      </c>
      <c r="JD33" s="86">
        <f t="shared" si="135"/>
        <v>1.0220742512473513E-13</v>
      </c>
      <c r="JE33" s="86">
        <f t="shared" si="136"/>
        <v>1.7455386597855395E-12</v>
      </c>
      <c r="JF33" s="86">
        <f t="shared" si="137"/>
        <v>3.2345968265242867E-13</v>
      </c>
      <c r="JG33" s="86">
        <f t="shared" si="138"/>
        <v>2.1280117805397297E-16</v>
      </c>
      <c r="JH33" s="86">
        <f t="shared" si="139"/>
        <v>2.4068988392672207E-13</v>
      </c>
      <c r="JI33" s="86">
        <f t="shared" si="140"/>
        <v>1.7068837282968276E-14</v>
      </c>
      <c r="JJ33" s="86">
        <f t="shared" si="141"/>
        <v>6.6530237782554453E-13</v>
      </c>
      <c r="JK33" s="86">
        <f t="shared" si="142"/>
        <v>3.3433914581141186E-13</v>
      </c>
      <c r="JL33" s="86">
        <f t="shared" si="143"/>
        <v>1.2277559710684095E-14</v>
      </c>
      <c r="JM33" s="86">
        <f t="shared" si="144"/>
        <v>6.2098996174783638E-16</v>
      </c>
    </row>
    <row r="34" spans="2:273" x14ac:dyDescent="0.25">
      <c r="B34" s="2">
        <v>7</v>
      </c>
      <c r="C34" s="37">
        <v>124.226</v>
      </c>
      <c r="D34" s="37">
        <v>120.483</v>
      </c>
      <c r="E34" s="37">
        <v>124.193</v>
      </c>
      <c r="F34" s="37">
        <v>109.508</v>
      </c>
      <c r="G34" s="37">
        <v>105.724</v>
      </c>
      <c r="H34" s="37">
        <v>104.276</v>
      </c>
      <c r="I34" s="37">
        <v>106.19</v>
      </c>
      <c r="J34" s="37">
        <v>106.29300000000001</v>
      </c>
      <c r="K34" s="37">
        <v>105.068</v>
      </c>
      <c r="L34" s="37">
        <v>106.746</v>
      </c>
      <c r="M34" s="37">
        <v>106.35599999999999</v>
      </c>
      <c r="N34" s="37">
        <v>109.05200000000001</v>
      </c>
      <c r="O34" s="37">
        <v>110.211</v>
      </c>
      <c r="P34" s="37">
        <v>113.164</v>
      </c>
      <c r="Q34" s="37">
        <v>108.226</v>
      </c>
      <c r="R34" s="19"/>
      <c r="S34" s="4">
        <f t="shared" si="8"/>
        <v>123.53921261513</v>
      </c>
      <c r="T34" s="4">
        <f t="shared" si="9"/>
        <v>118.74787480927219</v>
      </c>
      <c r="U34" s="4">
        <f t="shared" si="10"/>
        <v>122.96513492264074</v>
      </c>
      <c r="V34" s="4">
        <f t="shared" si="11"/>
        <v>109.97720866596447</v>
      </c>
      <c r="W34" s="4">
        <f t="shared" si="12"/>
        <v>105.97059526202638</v>
      </c>
      <c r="X34" s="4">
        <f t="shared" si="13"/>
        <v>104.06382926772183</v>
      </c>
      <c r="Y34" s="4">
        <f t="shared" si="14"/>
        <v>104.5146165023081</v>
      </c>
      <c r="Z34" s="4">
        <f t="shared" si="15"/>
        <v>104.847454327387</v>
      </c>
      <c r="AA34" s="4" t="e">
        <f t="shared" si="16"/>
        <v>#N/A</v>
      </c>
      <c r="AB34" s="4">
        <f t="shared" si="17"/>
        <v>106.49631288302466</v>
      </c>
      <c r="AC34" s="4">
        <f t="shared" si="18"/>
        <v>106.48141287833346</v>
      </c>
      <c r="AD34" s="4">
        <f t="shared" si="19"/>
        <v>109.22990982980069</v>
      </c>
      <c r="AE34" s="4">
        <f t="shared" si="20"/>
        <v>109.99046241229007</v>
      </c>
      <c r="AF34" s="4">
        <f t="shared" si="21"/>
        <v>111.93097047103733</v>
      </c>
      <c r="AG34" s="4">
        <f t="shared" si="22"/>
        <v>107.83970407365493</v>
      </c>
      <c r="AI34" s="4">
        <f t="shared" si="23"/>
        <v>0.68678738487000146</v>
      </c>
      <c r="AJ34" s="4">
        <f t="shared" si="24"/>
        <v>1.735125190727814</v>
      </c>
      <c r="AK34" s="4">
        <f t="shared" si="25"/>
        <v>1.2278650773592545</v>
      </c>
      <c r="AL34" s="4">
        <f t="shared" si="26"/>
        <v>-0.46920866596447297</v>
      </c>
      <c r="AM34" s="4">
        <f t="shared" si="27"/>
        <v>-0.24659526202637494</v>
      </c>
      <c r="AN34" s="4">
        <f t="shared" si="28"/>
        <v>0.21217073227816741</v>
      </c>
      <c r="AO34" s="4">
        <f t="shared" si="29"/>
        <v>1.6753834976918967</v>
      </c>
      <c r="AP34" s="4">
        <f t="shared" si="30"/>
        <v>1.445545672613008</v>
      </c>
      <c r="AQ34" s="4">
        <f t="shared" si="31"/>
        <v>0</v>
      </c>
      <c r="AR34" s="4">
        <f t="shared" si="32"/>
        <v>0.24968711697533763</v>
      </c>
      <c r="AS34" s="4">
        <f t="shared" si="33"/>
        <v>-0.1254128783334636</v>
      </c>
      <c r="AT34" s="4">
        <f t="shared" si="34"/>
        <v>-0.17790982980068293</v>
      </c>
      <c r="AU34" s="4">
        <f t="shared" si="35"/>
        <v>0.22053758770992715</v>
      </c>
      <c r="AV34" s="4">
        <f t="shared" si="36"/>
        <v>1.2330295289626747</v>
      </c>
      <c r="AW34" s="4">
        <f t="shared" si="36"/>
        <v>0.38629592634507048</v>
      </c>
      <c r="AY34" s="2">
        <f t="shared" si="96"/>
        <v>123.53921201726196</v>
      </c>
      <c r="AZ34" s="2">
        <f t="shared" si="37"/>
        <v>118.74787480519898</v>
      </c>
      <c r="BA34" s="2">
        <f t="shared" si="37"/>
        <v>122.96513492250625</v>
      </c>
      <c r="BB34" s="2">
        <f t="shared" si="37"/>
        <v>109.97720812340314</v>
      </c>
      <c r="BC34" s="2">
        <f t="shared" si="37"/>
        <v>105.97059526159909</v>
      </c>
      <c r="BD34" s="2">
        <f t="shared" si="37"/>
        <v>104.06382926725962</v>
      </c>
      <c r="BE34" s="2">
        <f t="shared" si="37"/>
        <v>104.51461649595252</v>
      </c>
      <c r="BF34" s="2">
        <f t="shared" si="37"/>
        <v>104.84745432607258</v>
      </c>
      <c r="BG34" s="2" t="e">
        <f t="shared" si="37"/>
        <v>#N/A</v>
      </c>
      <c r="BH34" s="2">
        <f t="shared" si="37"/>
        <v>106.49631288208047</v>
      </c>
      <c r="BI34" s="2">
        <f t="shared" si="37"/>
        <v>106.48141287825285</v>
      </c>
      <c r="BJ34" s="2">
        <f t="shared" si="37"/>
        <v>109.22990982745844</v>
      </c>
      <c r="BK34" s="2">
        <f t="shared" si="37"/>
        <v>109.99046241102266</v>
      </c>
      <c r="BL34" s="2">
        <f t="shared" si="37"/>
        <v>111.93097047098627</v>
      </c>
      <c r="BM34" s="2">
        <f t="shared" si="37"/>
        <v>107.83970407365244</v>
      </c>
      <c r="BO34" s="2">
        <f t="shared" si="38"/>
        <v>124.226</v>
      </c>
      <c r="BP34" s="2">
        <f t="shared" si="39"/>
        <v>120.483</v>
      </c>
      <c r="BQ34" s="2">
        <f t="shared" si="40"/>
        <v>124.193</v>
      </c>
      <c r="BR34" s="2">
        <f t="shared" si="41"/>
        <v>109.508</v>
      </c>
      <c r="BS34" s="2">
        <f t="shared" si="42"/>
        <v>105.724</v>
      </c>
      <c r="BT34" s="2">
        <f t="shared" si="43"/>
        <v>104.276</v>
      </c>
      <c r="BU34" s="2">
        <f t="shared" si="44"/>
        <v>106.19</v>
      </c>
      <c r="BV34" s="2">
        <f t="shared" si="45"/>
        <v>106.29300000000001</v>
      </c>
      <c r="BW34" s="2" t="str">
        <f t="shared" si="46"/>
        <v/>
      </c>
      <c r="BX34" s="2">
        <f t="shared" si="47"/>
        <v>106.746</v>
      </c>
      <c r="BY34" s="2">
        <f t="shared" si="48"/>
        <v>106.35599999999999</v>
      </c>
      <c r="BZ34" s="2">
        <f t="shared" si="49"/>
        <v>109.05200000000001</v>
      </c>
      <c r="CA34" s="2">
        <f t="shared" si="50"/>
        <v>110.211</v>
      </c>
      <c r="CB34" s="2">
        <f t="shared" si="51"/>
        <v>113.164</v>
      </c>
      <c r="CC34" s="2">
        <f t="shared" si="52"/>
        <v>108.226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123.09096531349162</v>
      </c>
      <c r="DL34" s="2">
        <f t="shared" si="70"/>
        <v>118.49815958188154</v>
      </c>
      <c r="DM34" s="2">
        <f t="shared" si="70"/>
        <v>122.1321070138965</v>
      </c>
      <c r="DN34" s="2">
        <f t="shared" si="70"/>
        <v>109.67355979866502</v>
      </c>
      <c r="DO34" s="2">
        <f t="shared" si="70"/>
        <v>105.73091880949774</v>
      </c>
      <c r="DP34" s="2">
        <f t="shared" si="70"/>
        <v>104.02487876135245</v>
      </c>
      <c r="DQ34" s="2">
        <f t="shared" si="70"/>
        <v>104.58311393728222</v>
      </c>
      <c r="DR34" s="2">
        <f t="shared" si="70"/>
        <v>104.94575722326455</v>
      </c>
      <c r="DS34" s="2">
        <f t="shared" si="70"/>
        <v>103.93266218487393</v>
      </c>
      <c r="DT34" s="2">
        <f t="shared" si="70"/>
        <v>106.62470931174087</v>
      </c>
      <c r="DU34" s="2">
        <f t="shared" si="70"/>
        <v>106.54393620746254</v>
      </c>
      <c r="DV34" s="2">
        <f t="shared" si="70"/>
        <v>109.1700528142589</v>
      </c>
      <c r="DW34" s="2">
        <f t="shared" si="70"/>
        <v>109.96511247654787</v>
      </c>
      <c r="DX34" s="2">
        <f t="shared" si="70"/>
        <v>111.59010526315791</v>
      </c>
      <c r="DY34" s="2">
        <f t="shared" si="70"/>
        <v>107.74932857142858</v>
      </c>
      <c r="EA34" s="2">
        <f t="shared" si="71"/>
        <v>131.70940722029258</v>
      </c>
      <c r="EB34" s="2">
        <f t="shared" si="72"/>
        <v>124.24544835538298</v>
      </c>
      <c r="EC34" s="2">
        <f t="shared" si="73"/>
        <v>144.06653677618598</v>
      </c>
      <c r="ED34" s="2">
        <f t="shared" si="74"/>
        <v>115.55688614816675</v>
      </c>
      <c r="EE34" s="2">
        <f t="shared" si="75"/>
        <v>111.69551926819776</v>
      </c>
      <c r="EF34" s="2">
        <f t="shared" si="76"/>
        <v>104.96830809707996</v>
      </c>
      <c r="EG34" s="2">
        <f t="shared" si="77"/>
        <v>102.98718550213685</v>
      </c>
      <c r="EH34" s="2">
        <f t="shared" si="78"/>
        <v>102.61545266319627</v>
      </c>
      <c r="EI34" s="2">
        <f t="shared" si="79"/>
        <v>101.106943653618</v>
      </c>
      <c r="EJ34" s="2">
        <f t="shared" si="80"/>
        <v>103.44003525079908</v>
      </c>
      <c r="EK34" s="2">
        <f t="shared" si="81"/>
        <v>104.9786937848709</v>
      </c>
      <c r="EL34" s="2">
        <f t="shared" si="82"/>
        <v>110.54664435994933</v>
      </c>
      <c r="EM34" s="2">
        <f t="shared" si="83"/>
        <v>110.58207505547263</v>
      </c>
      <c r="EN34" s="2">
        <f t="shared" si="84"/>
        <v>120.74262158894987</v>
      </c>
      <c r="EO34" s="2">
        <f t="shared" si="85"/>
        <v>110.17105941985791</v>
      </c>
      <c r="EQ34" s="2">
        <f t="shared" si="86"/>
        <v>131.70940722029258</v>
      </c>
      <c r="ER34" s="2">
        <f t="shared" si="87"/>
        <v>124.24544835538298</v>
      </c>
      <c r="ES34" s="2">
        <f t="shared" si="87"/>
        <v>144.06653677618598</v>
      </c>
      <c r="ET34" s="2">
        <f t="shared" si="87"/>
        <v>115.55688614816675</v>
      </c>
      <c r="EU34" s="2">
        <f t="shared" si="87"/>
        <v>111.69551926819776</v>
      </c>
      <c r="EV34" s="2">
        <f t="shared" si="87"/>
        <v>104.96830809707996</v>
      </c>
      <c r="EW34" s="2">
        <f t="shared" si="87"/>
        <v>102.98718550213685</v>
      </c>
      <c r="EX34" s="2">
        <f t="shared" si="87"/>
        <v>102.61545266319627</v>
      </c>
      <c r="EY34" s="2">
        <f t="shared" si="87"/>
        <v>101.106943653618</v>
      </c>
      <c r="EZ34" s="2">
        <f t="shared" si="87"/>
        <v>103.44003525079908</v>
      </c>
      <c r="FA34" s="2">
        <f t="shared" si="87"/>
        <v>104.9786937848709</v>
      </c>
      <c r="FB34" s="2">
        <f t="shared" si="87"/>
        <v>110.54664435994933</v>
      </c>
      <c r="FC34" s="2">
        <f t="shared" si="87"/>
        <v>110.58207505547263</v>
      </c>
      <c r="FD34" s="2">
        <f t="shared" si="87"/>
        <v>116.15846407496585</v>
      </c>
      <c r="FE34" s="2">
        <f t="shared" si="87"/>
        <v>112.56487514697395</v>
      </c>
      <c r="FG34" s="2">
        <f t="shared" si="88"/>
        <v>5.2010178709520669E-2</v>
      </c>
      <c r="FH34" s="2">
        <f t="shared" si="89"/>
        <v>4.3449221564919469E-2</v>
      </c>
      <c r="FI34" s="2">
        <f t="shared" si="89"/>
        <v>3.7978097340005262E-2</v>
      </c>
      <c r="FJ34" s="2">
        <f t="shared" si="89"/>
        <v>5.1611674535756269E-2</v>
      </c>
      <c r="FK34" s="2">
        <f t="shared" si="89"/>
        <v>4.0183152880217281E-2</v>
      </c>
      <c r="FL34" s="2">
        <f t="shared" si="89"/>
        <v>4.1286087290404096E-2</v>
      </c>
      <c r="FM34" s="2">
        <f t="shared" si="89"/>
        <v>4.2920120865857392E-2</v>
      </c>
      <c r="FN34" s="2">
        <f t="shared" si="89"/>
        <v>4.2184570582091609E-2</v>
      </c>
      <c r="FO34" s="2">
        <f t="shared" si="89"/>
        <v>3.6678083100592354E-2</v>
      </c>
      <c r="FP34" s="2">
        <f t="shared" si="89"/>
        <v>4.0316976620970835E-2</v>
      </c>
      <c r="FQ34" s="2">
        <f t="shared" si="89"/>
        <v>3.9944821522374913E-2</v>
      </c>
      <c r="FR34" s="2">
        <f t="shared" si="89"/>
        <v>4.3482043302483148E-2</v>
      </c>
      <c r="FS34" s="2">
        <f t="shared" si="89"/>
        <v>4.108828532028995E-2</v>
      </c>
      <c r="FT34" s="2">
        <f t="shared" si="89"/>
        <v>3.7244254812415258E-2</v>
      </c>
      <c r="FU34" s="2">
        <f t="shared" si="89"/>
        <v>3.7315739349286801E-2</v>
      </c>
      <c r="FW34" s="2">
        <f t="shared" si="112"/>
        <v>3.9753453105848374E-6</v>
      </c>
      <c r="FX34" s="2">
        <f t="shared" si="90"/>
        <v>5.9374676466994739E-6</v>
      </c>
      <c r="FY34" s="2">
        <f t="shared" si="90"/>
        <v>3.9262410171224359E-6</v>
      </c>
      <c r="FZ34" s="2">
        <f t="shared" si="90"/>
        <v>5.7425873380948468E-6</v>
      </c>
      <c r="GA34" s="2">
        <f t="shared" si="90"/>
        <v>5.4846566415617937E-6</v>
      </c>
      <c r="GB34" s="2">
        <f t="shared" si="90"/>
        <v>5.3747448445886676E-6</v>
      </c>
      <c r="GC34" s="2">
        <f t="shared" si="90"/>
        <v>5.2868297980634324E-6</v>
      </c>
      <c r="GD34" s="2">
        <f t="shared" si="90"/>
        <v>6.204461448990137E-6</v>
      </c>
      <c r="GE34" s="2">
        <f t="shared" si="90"/>
        <v>7.6923067302364794E-6</v>
      </c>
      <c r="GF34" s="2">
        <f t="shared" si="90"/>
        <v>6.5143307407725328E-6</v>
      </c>
      <c r="GG34" s="2">
        <f t="shared" si="90"/>
        <v>5.8764587722772139E-6</v>
      </c>
      <c r="GH34" s="2">
        <f t="shared" si="90"/>
        <v>4.9127640725389085E-6</v>
      </c>
      <c r="GI34" s="2">
        <f t="shared" si="90"/>
        <v>4.023581170631059E-6</v>
      </c>
      <c r="GJ34" s="2">
        <f t="shared" si="90"/>
        <v>2.9323565310321517E-6</v>
      </c>
      <c r="GK34" s="2">
        <f t="shared" si="90"/>
        <v>2.8511424978024528E-6</v>
      </c>
      <c r="GM34" s="86">
        <f t="shared" si="113"/>
        <v>5.6917082563078753E-10</v>
      </c>
      <c r="GN34" s="86">
        <f t="shared" si="91"/>
        <v>2.9468263014625233E-12</v>
      </c>
      <c r="GO34" s="86">
        <f t="shared" si="91"/>
        <v>1.0283024011130448E-13</v>
      </c>
      <c r="GP34" s="86">
        <f t="shared" si="91"/>
        <v>4.6758444901367296E-10</v>
      </c>
      <c r="GQ34" s="86">
        <f t="shared" si="91"/>
        <v>2.8128760689702305E-13</v>
      </c>
      <c r="GR34" s="86">
        <f t="shared" si="91"/>
        <v>2.9311576496806834E-13</v>
      </c>
      <c r="GS34" s="86">
        <f t="shared" si="91"/>
        <v>4.4455912614733095E-12</v>
      </c>
      <c r="GT34" s="86">
        <f t="shared" si="91"/>
        <v>8.8578637557799511E-13</v>
      </c>
      <c r="GU34" s="86">
        <f t="shared" si="91"/>
        <v>7.7548595355932585E-16</v>
      </c>
      <c r="GV34" s="86">
        <f t="shared" si="91"/>
        <v>6.5849095240982522E-13</v>
      </c>
      <c r="GW34" s="86">
        <f t="shared" si="91"/>
        <v>5.2557806364539683E-14</v>
      </c>
      <c r="GX34" s="86">
        <f t="shared" si="91"/>
        <v>1.7791758716612001E-12</v>
      </c>
      <c r="GY34" s="86">
        <f t="shared" si="91"/>
        <v>9.0648930369416328E-13</v>
      </c>
      <c r="GZ34" s="86">
        <f t="shared" si="91"/>
        <v>3.7450192666354654E-14</v>
      </c>
      <c r="HA34" s="86">
        <f t="shared" si="91"/>
        <v>2.1699578478731701E-15</v>
      </c>
      <c r="HC34" s="86">
        <f t="shared" si="145"/>
        <v>3.7308479491183206E-26</v>
      </c>
      <c r="HD34" s="86">
        <f t="shared" si="92"/>
        <v>3.5409722083846016E-30</v>
      </c>
      <c r="HE34" s="86">
        <f t="shared" si="92"/>
        <v>1.3061189638641594E-35</v>
      </c>
      <c r="HF34" s="86">
        <f t="shared" si="92"/>
        <v>6.2830133764398508E-36</v>
      </c>
      <c r="HG34" s="86">
        <f t="shared" si="92"/>
        <v>8.2345605864433304E-34</v>
      </c>
      <c r="HH34" s="86">
        <f t="shared" si="92"/>
        <v>4.1747306505117772E-31</v>
      </c>
      <c r="HI34" s="86">
        <f t="shared" si="92"/>
        <v>3.0633834564426272E-30</v>
      </c>
      <c r="HJ34" s="86">
        <f t="shared" si="92"/>
        <v>3.0008927988607828E-33</v>
      </c>
      <c r="HK34" s="86">
        <f t="shared" si="92"/>
        <v>4.3923535170658833E-36</v>
      </c>
      <c r="HL34" s="86">
        <f t="shared" si="92"/>
        <v>1.2986605994957166E-39</v>
      </c>
      <c r="HM34" s="86">
        <f t="shared" si="92"/>
        <v>1.5368229928157219E-32</v>
      </c>
      <c r="HN34" s="86">
        <f t="shared" si="92"/>
        <v>1.235180282910528E-33</v>
      </c>
      <c r="HO34" s="86">
        <f t="shared" si="92"/>
        <v>1.3144926186758031E-32</v>
      </c>
      <c r="HP34" s="86">
        <f t="shared" si="92"/>
        <v>2.4624296967278911E-35</v>
      </c>
      <c r="HQ34" s="86">
        <f t="shared" si="92"/>
        <v>2.7774250324844216E-41</v>
      </c>
      <c r="HS34" s="86">
        <f t="shared" si="114"/>
        <v>4.5050222334352141E-149</v>
      </c>
      <c r="HT34" s="86">
        <f t="shared" si="93"/>
        <v>2.3542521936367675E-161</v>
      </c>
      <c r="HU34" s="86">
        <f t="shared" si="93"/>
        <v>1.2229078357621428E-189</v>
      </c>
      <c r="HV34" s="86">
        <f t="shared" si="93"/>
        <v>1.1770654549671829E-200</v>
      </c>
      <c r="HW34" s="86">
        <f t="shared" si="93"/>
        <v>2.546689556849341E-190</v>
      </c>
      <c r="HX34" s="86">
        <f t="shared" si="93"/>
        <v>3.8632496087025212E-178</v>
      </c>
      <c r="HY34" s="86">
        <f t="shared" si="93"/>
        <v>2.1541867472932637E-172</v>
      </c>
      <c r="HZ34" s="86">
        <f t="shared" si="93"/>
        <v>1.6850849936364829E-189</v>
      </c>
      <c r="IA34" s="86">
        <f t="shared" si="93"/>
        <v>1.8440256040651848E-208</v>
      </c>
      <c r="IB34" s="86">
        <f t="shared" si="93"/>
        <v>3.3852073821370763E-227</v>
      </c>
      <c r="IC34" s="86">
        <f t="shared" si="93"/>
        <v>1.0738560034820135E-187</v>
      </c>
      <c r="ID34" s="86">
        <f t="shared" si="93"/>
        <v>9.4446020581368719E-197</v>
      </c>
      <c r="IE34" s="86">
        <f t="shared" si="93"/>
        <v>5.0751187877377648E-188</v>
      </c>
      <c r="IF34" s="86">
        <f t="shared" si="93"/>
        <v>5.3456176626955567E-73</v>
      </c>
      <c r="IG34" s="86">
        <f t="shared" si="93"/>
        <v>2.2092573149621835E-52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1.5056964443551405E-257</v>
      </c>
      <c r="IW34" s="86">
        <f t="shared" si="129"/>
        <v>4.3360892841872797E-166</v>
      </c>
      <c r="IY34" s="86">
        <f t="shared" si="130"/>
        <v>5.6917082563078753E-10</v>
      </c>
      <c r="IZ34" s="86">
        <f t="shared" si="131"/>
        <v>2.9468263014625233E-12</v>
      </c>
      <c r="JA34" s="86">
        <f t="shared" si="132"/>
        <v>1.0283024011130448E-13</v>
      </c>
      <c r="JB34" s="86">
        <f t="shared" si="133"/>
        <v>4.6758444901367296E-10</v>
      </c>
      <c r="JC34" s="86">
        <f t="shared" si="134"/>
        <v>2.8128760689702305E-13</v>
      </c>
      <c r="JD34" s="86">
        <f t="shared" si="135"/>
        <v>2.9311576496806834E-13</v>
      </c>
      <c r="JE34" s="86">
        <f t="shared" si="136"/>
        <v>4.4455912614733095E-12</v>
      </c>
      <c r="JF34" s="86">
        <f t="shared" si="137"/>
        <v>8.8578637557799511E-13</v>
      </c>
      <c r="JG34" s="86">
        <f t="shared" si="138"/>
        <v>7.7548595355932585E-16</v>
      </c>
      <c r="JH34" s="86">
        <f t="shared" si="139"/>
        <v>6.5849095240982522E-13</v>
      </c>
      <c r="JI34" s="86">
        <f t="shared" si="140"/>
        <v>5.2557806364539683E-14</v>
      </c>
      <c r="JJ34" s="86">
        <f t="shared" si="141"/>
        <v>1.7791758716612001E-12</v>
      </c>
      <c r="JK34" s="86">
        <f t="shared" si="142"/>
        <v>9.0648930369416328E-13</v>
      </c>
      <c r="JL34" s="86">
        <f t="shared" si="143"/>
        <v>3.7450192666354654E-14</v>
      </c>
      <c r="JM34" s="86">
        <f t="shared" si="144"/>
        <v>2.1699578478731701E-15</v>
      </c>
    </row>
    <row r="35" spans="2:273" x14ac:dyDescent="0.25">
      <c r="B35" s="2">
        <v>8</v>
      </c>
      <c r="C35" s="37">
        <v>123.226</v>
      </c>
      <c r="D35" s="37">
        <v>120.05200000000001</v>
      </c>
      <c r="E35" s="37">
        <v>126.649</v>
      </c>
      <c r="F35" s="37">
        <v>111.08499999999999</v>
      </c>
      <c r="G35" s="37">
        <v>106.724</v>
      </c>
      <c r="H35" s="37">
        <v>106.70699999999999</v>
      </c>
      <c r="I35" s="37">
        <v>105.79300000000001</v>
      </c>
      <c r="J35" s="37">
        <v>106.086</v>
      </c>
      <c r="K35" s="37">
        <v>106.492</v>
      </c>
      <c r="L35" s="37">
        <v>106.949</v>
      </c>
      <c r="M35" s="37">
        <v>108.84699999999999</v>
      </c>
      <c r="N35" s="37">
        <v>109.89700000000001</v>
      </c>
      <c r="O35" s="37">
        <v>110.877</v>
      </c>
      <c r="P35" s="37">
        <v>111.88500000000001</v>
      </c>
      <c r="Q35" s="37">
        <v>107.855</v>
      </c>
      <c r="S35" s="4">
        <f t="shared" si="8"/>
        <v>123.70625487546251</v>
      </c>
      <c r="T35" s="4">
        <f t="shared" si="9"/>
        <v>118.95312997700104</v>
      </c>
      <c r="U35" s="4">
        <f t="shared" si="10"/>
        <v>123.3774916798631</v>
      </c>
      <c r="V35" s="4">
        <f t="shared" si="11"/>
        <v>110.16680879525111</v>
      </c>
      <c r="W35" s="4">
        <f t="shared" si="12"/>
        <v>106.2922132709037</v>
      </c>
      <c r="X35" s="4">
        <f t="shared" si="13"/>
        <v>104.19657442525886</v>
      </c>
      <c r="Y35" s="4">
        <f t="shared" si="14"/>
        <v>104.59044211034076</v>
      </c>
      <c r="Z35" s="4">
        <f t="shared" si="15"/>
        <v>104.89386712400349</v>
      </c>
      <c r="AA35" s="4">
        <f t="shared" si="16"/>
        <v>103.99871188477874</v>
      </c>
      <c r="AB35" s="4">
        <f t="shared" si="17"/>
        <v>106.55376963774043</v>
      </c>
      <c r="AC35" s="4">
        <f t="shared" si="18"/>
        <v>106.60187575668576</v>
      </c>
      <c r="AD35" s="4">
        <f t="shared" si="19"/>
        <v>109.32521767931621</v>
      </c>
      <c r="AE35" s="4">
        <f t="shared" si="20"/>
        <v>110.06504561605722</v>
      </c>
      <c r="AF35" s="4">
        <f t="shared" si="21"/>
        <v>112.08142933750025</v>
      </c>
      <c r="AG35" s="4">
        <f t="shared" si="22"/>
        <v>107.86354260206862</v>
      </c>
      <c r="AI35" s="4">
        <f t="shared" si="23"/>
        <v>-0.48025487546250645</v>
      </c>
      <c r="AJ35" s="4">
        <f t="shared" si="24"/>
        <v>1.0988700229989661</v>
      </c>
      <c r="AK35" s="4">
        <f t="shared" si="25"/>
        <v>3.2715083201369026</v>
      </c>
      <c r="AL35" s="4">
        <f t="shared" si="26"/>
        <v>0.91819120474887939</v>
      </c>
      <c r="AM35" s="4">
        <f t="shared" si="27"/>
        <v>0.43178672909630222</v>
      </c>
      <c r="AN35" s="4">
        <f t="shared" si="28"/>
        <v>2.5104255747411344</v>
      </c>
      <c r="AO35" s="4">
        <f t="shared" si="29"/>
        <v>1.2025578896592464</v>
      </c>
      <c r="AP35" s="4">
        <f t="shared" si="30"/>
        <v>1.1921328759965064</v>
      </c>
      <c r="AQ35" s="4">
        <f t="shared" si="31"/>
        <v>2.4932881152212616</v>
      </c>
      <c r="AR35" s="4">
        <f t="shared" si="32"/>
        <v>0.39523036225956787</v>
      </c>
      <c r="AS35" s="4">
        <f t="shared" si="33"/>
        <v>2.2451242433142369</v>
      </c>
      <c r="AT35" s="4">
        <f t="shared" si="34"/>
        <v>0.57178232068379486</v>
      </c>
      <c r="AU35" s="4">
        <f t="shared" si="35"/>
        <v>0.8119543839427763</v>
      </c>
      <c r="AV35" s="4">
        <f t="shared" si="36"/>
        <v>-0.19642933750024838</v>
      </c>
      <c r="AW35" s="4">
        <f t="shared" si="36"/>
        <v>-8.5426020686156789E-3</v>
      </c>
      <c r="AY35" s="2">
        <f t="shared" si="96"/>
        <v>123.70625364649578</v>
      </c>
      <c r="AZ35" s="2">
        <f t="shared" si="37"/>
        <v>118.95312996675227</v>
      </c>
      <c r="BA35" s="2">
        <f t="shared" si="37"/>
        <v>123.37749167948392</v>
      </c>
      <c r="BB35" s="2">
        <f t="shared" si="37"/>
        <v>110.16680767146894</v>
      </c>
      <c r="BC35" s="2">
        <f t="shared" si="37"/>
        <v>106.29221326973244</v>
      </c>
      <c r="BD35" s="2">
        <f t="shared" si="37"/>
        <v>104.19657442398295</v>
      </c>
      <c r="BE35" s="2">
        <f t="shared" si="37"/>
        <v>104.5904420947154</v>
      </c>
      <c r="BF35" s="2">
        <f t="shared" si="37"/>
        <v>104.89386712053513</v>
      </c>
      <c r="BG35" s="2">
        <f t="shared" si="37"/>
        <v>103.99871188477387</v>
      </c>
      <c r="BH35" s="2">
        <f t="shared" si="37"/>
        <v>106.55376963525029</v>
      </c>
      <c r="BI35" s="2">
        <f t="shared" si="37"/>
        <v>106.60187575644723</v>
      </c>
      <c r="BJ35" s="2">
        <f t="shared" si="37"/>
        <v>109.32521767327852</v>
      </c>
      <c r="BK35" s="2">
        <f t="shared" si="37"/>
        <v>110.0650456127444</v>
      </c>
      <c r="BL35" s="2">
        <f t="shared" si="37"/>
        <v>112.08142933735043</v>
      </c>
      <c r="BM35" s="2">
        <f t="shared" si="37"/>
        <v>107.86354260206029</v>
      </c>
      <c r="BO35" s="2">
        <f t="shared" si="38"/>
        <v>123.226</v>
      </c>
      <c r="BP35" s="2">
        <f t="shared" si="39"/>
        <v>120.05200000000001</v>
      </c>
      <c r="BQ35" s="2">
        <f t="shared" si="40"/>
        <v>126.649</v>
      </c>
      <c r="BR35" s="2">
        <f t="shared" si="41"/>
        <v>111.08499999999999</v>
      </c>
      <c r="BS35" s="2">
        <f t="shared" si="42"/>
        <v>106.724</v>
      </c>
      <c r="BT35" s="2">
        <f t="shared" si="43"/>
        <v>106.70699999999999</v>
      </c>
      <c r="BU35" s="2">
        <f t="shared" si="44"/>
        <v>105.79300000000001</v>
      </c>
      <c r="BV35" s="2">
        <f t="shared" si="45"/>
        <v>106.086</v>
      </c>
      <c r="BW35" s="2">
        <f t="shared" si="46"/>
        <v>106.492</v>
      </c>
      <c r="BX35" s="2">
        <f t="shared" si="47"/>
        <v>106.949</v>
      </c>
      <c r="BY35" s="2">
        <f t="shared" si="48"/>
        <v>108.84699999999999</v>
      </c>
      <c r="BZ35" s="2">
        <f t="shared" si="49"/>
        <v>109.89700000000001</v>
      </c>
      <c r="CA35" s="2">
        <f t="shared" si="50"/>
        <v>110.877</v>
      </c>
      <c r="CB35" s="2">
        <f t="shared" si="51"/>
        <v>111.88500000000001</v>
      </c>
      <c r="CC35" s="2">
        <f t="shared" si="52"/>
        <v>107.855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123.23774636174636</v>
      </c>
      <c r="DL35" s="2">
        <f t="shared" si="70"/>
        <v>118.69972891986063</v>
      </c>
      <c r="DM35" s="2">
        <f t="shared" si="70"/>
        <v>122.49453134916294</v>
      </c>
      <c r="DN35" s="2">
        <f t="shared" si="70"/>
        <v>109.85596192143556</v>
      </c>
      <c r="DO35" s="2">
        <f t="shared" si="70"/>
        <v>106.05281551592076</v>
      </c>
      <c r="DP35" s="2">
        <f t="shared" si="70"/>
        <v>104.16725735857315</v>
      </c>
      <c r="DQ35" s="2">
        <f t="shared" si="70"/>
        <v>104.6760620209059</v>
      </c>
      <c r="DR35" s="2">
        <f t="shared" si="70"/>
        <v>105.01056594746717</v>
      </c>
      <c r="DS35" s="2">
        <f t="shared" si="70"/>
        <v>104.12438095238095</v>
      </c>
      <c r="DT35" s="2">
        <f t="shared" si="70"/>
        <v>106.70301578947367</v>
      </c>
      <c r="DU35" s="2">
        <f t="shared" si="70"/>
        <v>106.68192843856002</v>
      </c>
      <c r="DV35" s="2">
        <f t="shared" si="70"/>
        <v>109.27265816135083</v>
      </c>
      <c r="DW35" s="2">
        <f t="shared" si="70"/>
        <v>110.04784118198877</v>
      </c>
      <c r="DX35" s="2">
        <f t="shared" si="70"/>
        <v>111.72302773826459</v>
      </c>
      <c r="DY35" s="2">
        <f t="shared" si="70"/>
        <v>107.77019831932773</v>
      </c>
      <c r="EA35" s="2">
        <f t="shared" si="71"/>
        <v>131.49435646247761</v>
      </c>
      <c r="EB35" s="2">
        <f t="shared" si="72"/>
        <v>124.04098155115916</v>
      </c>
      <c r="EC35" s="2">
        <f t="shared" si="73"/>
        <v>143.77574348460152</v>
      </c>
      <c r="ED35" s="2">
        <f t="shared" si="74"/>
        <v>115.37615342450425</v>
      </c>
      <c r="EE35" s="2">
        <f t="shared" si="75"/>
        <v>111.50733476060725</v>
      </c>
      <c r="EF35" s="2">
        <f t="shared" si="76"/>
        <v>104.81745174905427</v>
      </c>
      <c r="EG35" s="2">
        <f t="shared" si="77"/>
        <v>102.84918820780338</v>
      </c>
      <c r="EH35" s="2">
        <f t="shared" si="78"/>
        <v>102.47732323388881</v>
      </c>
      <c r="EI35" s="2">
        <f t="shared" si="79"/>
        <v>100.98852676947406</v>
      </c>
      <c r="EJ35" s="2">
        <f t="shared" si="80"/>
        <v>103.31378459852942</v>
      </c>
      <c r="EK35" s="2">
        <f t="shared" si="81"/>
        <v>104.84714052160375</v>
      </c>
      <c r="EL35" s="2">
        <f t="shared" si="82"/>
        <v>110.37968834941992</v>
      </c>
      <c r="EM35" s="2">
        <f t="shared" si="83"/>
        <v>110.43123091943357</v>
      </c>
      <c r="EN35" s="2">
        <f t="shared" si="84"/>
        <v>120.53120523770832</v>
      </c>
      <c r="EO35" s="2">
        <f t="shared" si="85"/>
        <v>110.05959992589132</v>
      </c>
      <c r="EQ35" s="2">
        <f t="shared" si="86"/>
        <v>131.49435646247761</v>
      </c>
      <c r="ER35" s="2">
        <f t="shared" si="87"/>
        <v>124.04098155115916</v>
      </c>
      <c r="ES35" s="2">
        <f t="shared" si="87"/>
        <v>143.77574348460152</v>
      </c>
      <c r="ET35" s="2">
        <f t="shared" si="87"/>
        <v>115.37615342450425</v>
      </c>
      <c r="EU35" s="2">
        <f t="shared" si="87"/>
        <v>111.50733476060725</v>
      </c>
      <c r="EV35" s="2">
        <f t="shared" si="87"/>
        <v>104.81745174905427</v>
      </c>
      <c r="EW35" s="2">
        <f t="shared" si="87"/>
        <v>102.84918820780338</v>
      </c>
      <c r="EX35" s="2">
        <f t="shared" si="87"/>
        <v>102.47732323388881</v>
      </c>
      <c r="EY35" s="2">
        <f t="shared" si="87"/>
        <v>100.98852676947406</v>
      </c>
      <c r="EZ35" s="2">
        <f t="shared" si="87"/>
        <v>103.31378459852942</v>
      </c>
      <c r="FA35" s="2">
        <f t="shared" si="87"/>
        <v>104.84714052160375</v>
      </c>
      <c r="FB35" s="2">
        <f t="shared" si="87"/>
        <v>110.37968834941992</v>
      </c>
      <c r="FC35" s="2">
        <f t="shared" si="87"/>
        <v>110.43123091943357</v>
      </c>
      <c r="FD35" s="2">
        <f t="shared" si="87"/>
        <v>115.99503560993973</v>
      </c>
      <c r="FE35" s="2">
        <f t="shared" si="87"/>
        <v>112.42516167182006</v>
      </c>
      <c r="FG35" s="2">
        <f t="shared" si="88"/>
        <v>5.674329767708497E-2</v>
      </c>
      <c r="FH35" s="2">
        <f t="shared" si="89"/>
        <v>4.7442250794648498E-2</v>
      </c>
      <c r="FI35" s="2">
        <f t="shared" si="89"/>
        <v>4.149013339567395E-2</v>
      </c>
      <c r="FJ35" s="2">
        <f t="shared" si="89"/>
        <v>5.6310682312485427E-2</v>
      </c>
      <c r="FK35" s="2">
        <f t="shared" si="89"/>
        <v>4.3889799095474254E-2</v>
      </c>
      <c r="FL35" s="2">
        <f t="shared" si="89"/>
        <v>4.5089692927234873E-2</v>
      </c>
      <c r="FM35" s="2">
        <f t="shared" si="89"/>
        <v>4.6866907597244815E-2</v>
      </c>
      <c r="FN35" s="2">
        <f t="shared" si="89"/>
        <v>4.6066974280245455E-2</v>
      </c>
      <c r="FO35" s="2">
        <f t="shared" si="89"/>
        <v>4.0074907912522779E-2</v>
      </c>
      <c r="FP35" s="2">
        <f t="shared" si="89"/>
        <v>4.403540089627106E-2</v>
      </c>
      <c r="FQ35" s="2">
        <f t="shared" si="89"/>
        <v>4.3630482505899758E-2</v>
      </c>
      <c r="FR35" s="2">
        <f t="shared" si="89"/>
        <v>4.7477939169269893E-2</v>
      </c>
      <c r="FS35" s="2">
        <f t="shared" si="89"/>
        <v>4.4874520821323559E-2</v>
      </c>
      <c r="FT35" s="2">
        <f t="shared" si="89"/>
        <v>4.0691298976635919E-2</v>
      </c>
      <c r="FU35" s="2">
        <f t="shared" si="89"/>
        <v>4.0769119411384704E-2</v>
      </c>
      <c r="FW35" s="2">
        <f t="shared" si="112"/>
        <v>4.3588777834178679E-6</v>
      </c>
      <c r="FX35" s="2">
        <f t="shared" si="90"/>
        <v>6.5103000855762047E-6</v>
      </c>
      <c r="FY35" s="2">
        <f t="shared" si="90"/>
        <v>4.3050360373445582E-6</v>
      </c>
      <c r="FZ35" s="2">
        <f t="shared" si="90"/>
        <v>6.2966183171253417E-6</v>
      </c>
      <c r="GA35" s="2">
        <f t="shared" si="90"/>
        <v>6.0138032386017458E-6</v>
      </c>
      <c r="GB35" s="2">
        <f t="shared" si="90"/>
        <v>5.8932874759856579E-6</v>
      </c>
      <c r="GC35" s="2">
        <f t="shared" si="90"/>
        <v>5.7968906435125451E-6</v>
      </c>
      <c r="GD35" s="2">
        <f t="shared" si="90"/>
        <v>6.8030526253536571E-6</v>
      </c>
      <c r="GE35" s="2">
        <f t="shared" si="90"/>
        <v>8.4344403482152475E-6</v>
      </c>
      <c r="GF35" s="2">
        <f t="shared" si="90"/>
        <v>7.1428171305269584E-6</v>
      </c>
      <c r="GG35" s="2">
        <f t="shared" si="90"/>
        <v>6.4434052612467953E-6</v>
      </c>
      <c r="GH35" s="2">
        <f t="shared" si="90"/>
        <v>5.3867361351583172E-6</v>
      </c>
      <c r="GI35" s="2">
        <f t="shared" si="90"/>
        <v>4.4117673114147518E-6</v>
      </c>
      <c r="GJ35" s="2">
        <f t="shared" si="90"/>
        <v>3.2152640899693856E-6</v>
      </c>
      <c r="GK35" s="2">
        <f t="shared" si="90"/>
        <v>3.1262147230000842E-6</v>
      </c>
      <c r="GM35" s="86">
        <f t="shared" si="113"/>
        <v>1.1914807319234411E-9</v>
      </c>
      <c r="GN35" s="86">
        <f t="shared" si="91"/>
        <v>7.5535985803145252E-12</v>
      </c>
      <c r="GO35" s="86">
        <f t="shared" si="91"/>
        <v>2.9530914290239583E-13</v>
      </c>
      <c r="GP35" s="86">
        <f t="shared" si="91"/>
        <v>9.8630411176762159E-10</v>
      </c>
      <c r="GQ35" s="86">
        <f t="shared" si="91"/>
        <v>7.8552715173301533E-13</v>
      </c>
      <c r="GR35" s="86">
        <f t="shared" si="91"/>
        <v>8.2445813711891333E-13</v>
      </c>
      <c r="GS35" s="86">
        <f t="shared" si="91"/>
        <v>1.1132524653884631E-11</v>
      </c>
      <c r="GT35" s="86">
        <f t="shared" si="91"/>
        <v>2.3813407736935798E-12</v>
      </c>
      <c r="GU35" s="86">
        <f t="shared" si="91"/>
        <v>2.7584776036999275E-15</v>
      </c>
      <c r="GV35" s="86">
        <f t="shared" si="91"/>
        <v>1.7689868754490594E-12</v>
      </c>
      <c r="GW35" s="86">
        <f t="shared" si="91"/>
        <v>1.5849453890166687E-13</v>
      </c>
      <c r="GX35" s="86">
        <f t="shared" si="91"/>
        <v>4.6727955131012806E-12</v>
      </c>
      <c r="GY35" s="86">
        <f t="shared" si="91"/>
        <v>2.4136369533541039E-12</v>
      </c>
      <c r="GZ35" s="86">
        <f t="shared" si="91"/>
        <v>1.1194031124778803E-13</v>
      </c>
      <c r="HA35" s="86">
        <f t="shared" si="91"/>
        <v>7.4076579986273131E-15</v>
      </c>
      <c r="HC35" s="86">
        <f t="shared" si="145"/>
        <v>1.7047030320131982E-25</v>
      </c>
      <c r="HD35" s="86">
        <f t="shared" si="92"/>
        <v>2.0935611474426648E-29</v>
      </c>
      <c r="HE35" s="86">
        <f t="shared" si="92"/>
        <v>1.0629803243037681E-34</v>
      </c>
      <c r="HF35" s="86">
        <f t="shared" si="92"/>
        <v>5.3992825106490749E-35</v>
      </c>
      <c r="HG35" s="86">
        <f t="shared" si="92"/>
        <v>6.1695460344936002E-33</v>
      </c>
      <c r="HH35" s="86">
        <f t="shared" si="92"/>
        <v>2.6836122676819522E-30</v>
      </c>
      <c r="HI35" s="86">
        <f t="shared" si="92"/>
        <v>1.8453019578424632E-29</v>
      </c>
      <c r="HJ35" s="86">
        <f t="shared" si="92"/>
        <v>2.2458490959846357E-32</v>
      </c>
      <c r="HK35" s="86">
        <f t="shared" si="92"/>
        <v>4.0435279722701947E-35</v>
      </c>
      <c r="HL35" s="86">
        <f t="shared" si="92"/>
        <v>1.4458468376015842E-38</v>
      </c>
      <c r="HM35" s="86">
        <f t="shared" si="92"/>
        <v>1.1006890100107578E-31</v>
      </c>
      <c r="HN35" s="86">
        <f t="shared" si="92"/>
        <v>9.3579359880610395E-33</v>
      </c>
      <c r="HO35" s="86">
        <f t="shared" si="92"/>
        <v>8.9620990303159911E-32</v>
      </c>
      <c r="HP35" s="86">
        <f t="shared" si="92"/>
        <v>1.9737724518413564E-34</v>
      </c>
      <c r="HQ35" s="86">
        <f t="shared" si="92"/>
        <v>3.3507332698399945E-40</v>
      </c>
      <c r="HS35" s="86">
        <f t="shared" si="114"/>
        <v>2.2749167596179047E-146</v>
      </c>
      <c r="HT35" s="86">
        <f t="shared" si="93"/>
        <v>2.6610763507884068E-158</v>
      </c>
      <c r="HU35" s="86">
        <f t="shared" si="93"/>
        <v>4.7108000537858027E-186</v>
      </c>
      <c r="HV35" s="86">
        <f t="shared" si="93"/>
        <v>6.9016107429893156E-197</v>
      </c>
      <c r="HW35" s="86">
        <f t="shared" si="93"/>
        <v>8.9358597399058001E-187</v>
      </c>
      <c r="HX35" s="86">
        <f t="shared" si="93"/>
        <v>7.8636238923434142E-175</v>
      </c>
      <c r="HY35" s="86">
        <f t="shared" si="93"/>
        <v>3.3147083731533608E-169</v>
      </c>
      <c r="HZ35" s="86">
        <f t="shared" si="93"/>
        <v>6.2123069720933849E-186</v>
      </c>
      <c r="IA35" s="86">
        <f t="shared" si="93"/>
        <v>1.666172450590465E-204</v>
      </c>
      <c r="IB35" s="86">
        <f t="shared" si="93"/>
        <v>6.3524094647352826E-223</v>
      </c>
      <c r="IC35" s="86">
        <f t="shared" si="93"/>
        <v>3.4845863196462256E-184</v>
      </c>
      <c r="ID35" s="86">
        <f t="shared" si="93"/>
        <v>4.0780962246049941E-193</v>
      </c>
      <c r="IE35" s="86">
        <f t="shared" si="93"/>
        <v>1.3424377397384321E-184</v>
      </c>
      <c r="IF35" s="86">
        <f t="shared" si="93"/>
        <v>9.9611200508927237E-72</v>
      </c>
      <c r="IG35" s="86">
        <f t="shared" si="93"/>
        <v>1.7663632196295301E-51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7.2009392892196925E-254</v>
      </c>
      <c r="IW35" s="86">
        <f t="shared" si="129"/>
        <v>9.8922461179612116E-164</v>
      </c>
      <c r="IY35" s="86">
        <f t="shared" si="130"/>
        <v>1.1914807319234413E-9</v>
      </c>
      <c r="IZ35" s="86">
        <f t="shared" si="131"/>
        <v>7.5535985803145252E-12</v>
      </c>
      <c r="JA35" s="86">
        <f t="shared" si="132"/>
        <v>2.9530914290239583E-13</v>
      </c>
      <c r="JB35" s="86">
        <f t="shared" si="133"/>
        <v>9.8630411176762159E-10</v>
      </c>
      <c r="JC35" s="86">
        <f t="shared" si="134"/>
        <v>7.8552715173301533E-13</v>
      </c>
      <c r="JD35" s="86">
        <f t="shared" si="135"/>
        <v>8.2445813711891333E-13</v>
      </c>
      <c r="JE35" s="86">
        <f t="shared" si="136"/>
        <v>1.1132524653884631E-11</v>
      </c>
      <c r="JF35" s="86">
        <f t="shared" si="137"/>
        <v>2.3813407736935798E-12</v>
      </c>
      <c r="JG35" s="86">
        <f t="shared" si="138"/>
        <v>2.7584776036999275E-15</v>
      </c>
      <c r="JH35" s="86">
        <f t="shared" si="139"/>
        <v>1.7689868754490594E-12</v>
      </c>
      <c r="JI35" s="86">
        <f t="shared" si="140"/>
        <v>1.5849453890166687E-13</v>
      </c>
      <c r="JJ35" s="86">
        <f t="shared" si="141"/>
        <v>4.6727955131012806E-12</v>
      </c>
      <c r="JK35" s="86">
        <f t="shared" si="142"/>
        <v>2.4136369533541039E-12</v>
      </c>
      <c r="JL35" s="86">
        <f t="shared" si="143"/>
        <v>1.1194031124778803E-13</v>
      </c>
      <c r="JM35" s="86">
        <f t="shared" si="144"/>
        <v>7.4076579986273131E-15</v>
      </c>
    </row>
    <row r="36" spans="2:273" x14ac:dyDescent="0.25">
      <c r="B36" s="2">
        <v>9</v>
      </c>
      <c r="C36" s="37">
        <v>122.98399999999999</v>
      </c>
      <c r="D36" s="37">
        <v>119.586</v>
      </c>
      <c r="E36" s="37">
        <v>123.842</v>
      </c>
      <c r="F36" s="37">
        <v>109.542</v>
      </c>
      <c r="G36" s="37">
        <v>106.86199999999999</v>
      </c>
      <c r="H36" s="37">
        <v>104.655</v>
      </c>
      <c r="I36" s="37">
        <v>104.81</v>
      </c>
      <c r="J36" s="37">
        <v>105.224</v>
      </c>
      <c r="K36" s="37">
        <v>104.81399999999999</v>
      </c>
      <c r="L36" s="37">
        <v>105.068</v>
      </c>
      <c r="M36" s="37">
        <v>105.254</v>
      </c>
      <c r="N36" s="37">
        <v>111.29300000000001</v>
      </c>
      <c r="O36" s="37">
        <v>108.56100000000001</v>
      </c>
      <c r="P36" s="37">
        <v>113</v>
      </c>
      <c r="Q36" s="37">
        <v>109.59699999999999</v>
      </c>
      <c r="R36" s="10"/>
      <c r="S36" s="4">
        <f t="shared" si="8"/>
        <v>123.87305114415771</v>
      </c>
      <c r="T36" s="4">
        <f t="shared" si="9"/>
        <v>119.15685553007549</v>
      </c>
      <c r="U36" s="4">
        <f t="shared" si="10"/>
        <v>123.79164413079671</v>
      </c>
      <c r="V36" s="4">
        <f t="shared" si="11"/>
        <v>110.3550602143975</v>
      </c>
      <c r="W36" s="4">
        <f t="shared" si="12"/>
        <v>106.61165607137505</v>
      </c>
      <c r="X36" s="4">
        <f t="shared" si="13"/>
        <v>104.32720754665735</v>
      </c>
      <c r="Y36" s="4">
        <f t="shared" si="14"/>
        <v>104.66373781674228</v>
      </c>
      <c r="Z36" s="4">
        <f t="shared" si="15"/>
        <v>104.93777780808993</v>
      </c>
      <c r="AA36" s="4">
        <f t="shared" si="16"/>
        <v>104.16526176823233</v>
      </c>
      <c r="AB36" s="4">
        <f t="shared" si="17"/>
        <v>106.60853439419854</v>
      </c>
      <c r="AC36" s="4">
        <f t="shared" si="18"/>
        <v>106.71967161511262</v>
      </c>
      <c r="AD36" s="4">
        <f t="shared" si="19"/>
        <v>109.41866212482904</v>
      </c>
      <c r="AE36" s="4">
        <f t="shared" si="20"/>
        <v>110.13790969949865</v>
      </c>
      <c r="AF36" s="4">
        <f t="shared" si="21"/>
        <v>112.23208979480488</v>
      </c>
      <c r="AG36" s="4">
        <f t="shared" si="22"/>
        <v>107.88712470870554</v>
      </c>
      <c r="AI36" s="4">
        <f t="shared" si="23"/>
        <v>-0.88905114415771891</v>
      </c>
      <c r="AJ36" s="4">
        <f t="shared" si="24"/>
        <v>0.42914446992450905</v>
      </c>
      <c r="AK36" s="4">
        <f t="shared" si="25"/>
        <v>5.0355869203286829E-2</v>
      </c>
      <c r="AL36" s="4">
        <f t="shared" si="26"/>
        <v>-0.81306021439749543</v>
      </c>
      <c r="AM36" s="4">
        <f t="shared" si="27"/>
        <v>0.25034392862494315</v>
      </c>
      <c r="AN36" s="4">
        <f t="shared" si="28"/>
        <v>0.32779245334265283</v>
      </c>
      <c r="AO36" s="4">
        <f t="shared" si="29"/>
        <v>0.14626218325771845</v>
      </c>
      <c r="AP36" s="4">
        <f t="shared" si="30"/>
        <v>0.28622219191007048</v>
      </c>
      <c r="AQ36" s="4">
        <f t="shared" si="31"/>
        <v>0.64873823176766621</v>
      </c>
      <c r="AR36" s="4">
        <f t="shared" si="32"/>
        <v>-1.540534394198545</v>
      </c>
      <c r="AS36" s="4">
        <f t="shared" si="33"/>
        <v>-1.4656716151126119</v>
      </c>
      <c r="AT36" s="4">
        <f t="shared" si="34"/>
        <v>1.8743378751709656</v>
      </c>
      <c r="AU36" s="4">
        <f t="shared" si="35"/>
        <v>-1.5769096994986427</v>
      </c>
      <c r="AV36" s="4">
        <f t="shared" si="36"/>
        <v>0.76791020519512188</v>
      </c>
      <c r="AW36" s="4">
        <f t="shared" si="36"/>
        <v>1.7098752912944519</v>
      </c>
      <c r="AY36" s="2">
        <f t="shared" si="96"/>
        <v>123.87304865246855</v>
      </c>
      <c r="AZ36" s="2">
        <f t="shared" si="37"/>
        <v>119.1568555047435</v>
      </c>
      <c r="BA36" s="2">
        <f t="shared" si="37"/>
        <v>123.79164412974866</v>
      </c>
      <c r="BB36" s="2">
        <f t="shared" si="37"/>
        <v>110.35505791894686</v>
      </c>
      <c r="BC36" s="2">
        <f t="shared" si="37"/>
        <v>106.61165606822625</v>
      </c>
      <c r="BD36" s="2">
        <f t="shared" si="37"/>
        <v>104.32720754320408</v>
      </c>
      <c r="BE36" s="2">
        <f t="shared" si="37"/>
        <v>104.66373777898249</v>
      </c>
      <c r="BF36" s="2">
        <f t="shared" si="37"/>
        <v>104.93777779910836</v>
      </c>
      <c r="BG36" s="2">
        <f t="shared" si="37"/>
        <v>104.16526176821574</v>
      </c>
      <c r="BH36" s="2">
        <f t="shared" si="37"/>
        <v>106.60853438775193</v>
      </c>
      <c r="BI36" s="2">
        <f t="shared" si="37"/>
        <v>106.71967161442159</v>
      </c>
      <c r="BJ36" s="2">
        <f t="shared" si="37"/>
        <v>109.41866210954902</v>
      </c>
      <c r="BK36" s="2">
        <f t="shared" si="37"/>
        <v>110.13790969099767</v>
      </c>
      <c r="BL36" s="2">
        <f t="shared" si="37"/>
        <v>112.23208979437422</v>
      </c>
      <c r="BM36" s="2">
        <f t="shared" si="37"/>
        <v>107.88712470867831</v>
      </c>
      <c r="BO36" s="2">
        <f t="shared" si="38"/>
        <v>122.98399999999999</v>
      </c>
      <c r="BP36" s="2">
        <f t="shared" si="39"/>
        <v>119.586</v>
      </c>
      <c r="BQ36" s="2">
        <f t="shared" si="40"/>
        <v>123.842</v>
      </c>
      <c r="BR36" s="2">
        <f t="shared" si="41"/>
        <v>109.542</v>
      </c>
      <c r="BS36" s="2">
        <f t="shared" si="42"/>
        <v>106.86199999999999</v>
      </c>
      <c r="BT36" s="2">
        <f t="shared" si="43"/>
        <v>104.655</v>
      </c>
      <c r="BU36" s="2">
        <f t="shared" si="44"/>
        <v>104.81</v>
      </c>
      <c r="BV36" s="2">
        <f t="shared" si="45"/>
        <v>105.224</v>
      </c>
      <c r="BW36" s="2">
        <f t="shared" si="46"/>
        <v>104.81399999999999</v>
      </c>
      <c r="BX36" s="2">
        <f t="shared" si="47"/>
        <v>105.068</v>
      </c>
      <c r="BY36" s="2">
        <f t="shared" si="48"/>
        <v>105.254</v>
      </c>
      <c r="BZ36" s="2">
        <f t="shared" si="49"/>
        <v>111.29300000000001</v>
      </c>
      <c r="CA36" s="2">
        <f t="shared" si="50"/>
        <v>108.56100000000001</v>
      </c>
      <c r="CB36" s="2">
        <f t="shared" si="51"/>
        <v>113</v>
      </c>
      <c r="CC36" s="2">
        <f t="shared" si="52"/>
        <v>109.59699999999999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123.3845274100011</v>
      </c>
      <c r="DL36" s="2">
        <f t="shared" si="70"/>
        <v>118.90129825783973</v>
      </c>
      <c r="DM36" s="2">
        <f t="shared" si="70"/>
        <v>122.85695568442938</v>
      </c>
      <c r="DN36" s="2">
        <f t="shared" si="70"/>
        <v>110.03836404420611</v>
      </c>
      <c r="DO36" s="2">
        <f t="shared" si="70"/>
        <v>106.37471222234377</v>
      </c>
      <c r="DP36" s="2">
        <f t="shared" si="70"/>
        <v>104.30963595579385</v>
      </c>
      <c r="DQ36" s="2">
        <f t="shared" si="70"/>
        <v>104.7690101045296</v>
      </c>
      <c r="DR36" s="2">
        <f t="shared" si="70"/>
        <v>105.07537467166981</v>
      </c>
      <c r="DS36" s="2">
        <f t="shared" si="70"/>
        <v>104.31609971988794</v>
      </c>
      <c r="DT36" s="2">
        <f t="shared" si="70"/>
        <v>106.78132226720646</v>
      </c>
      <c r="DU36" s="2">
        <f t="shared" si="70"/>
        <v>106.81992066965752</v>
      </c>
      <c r="DV36" s="2">
        <f t="shared" si="70"/>
        <v>109.37526350844277</v>
      </c>
      <c r="DW36" s="2">
        <f t="shared" si="70"/>
        <v>110.13056988742969</v>
      </c>
      <c r="DX36" s="2">
        <f t="shared" si="70"/>
        <v>111.85595021337127</v>
      </c>
      <c r="DY36" s="2">
        <f t="shared" si="70"/>
        <v>107.7910680672269</v>
      </c>
      <c r="EA36" s="2">
        <f t="shared" si="71"/>
        <v>131.27930570466265</v>
      </c>
      <c r="EB36" s="2">
        <f t="shared" si="72"/>
        <v>123.83651474693535</v>
      </c>
      <c r="EC36" s="2">
        <f t="shared" si="73"/>
        <v>143.48495019301708</v>
      </c>
      <c r="ED36" s="2">
        <f t="shared" si="74"/>
        <v>115.19542070084175</v>
      </c>
      <c r="EE36" s="2">
        <f t="shared" si="75"/>
        <v>111.31915025301676</v>
      </c>
      <c r="EF36" s="2">
        <f t="shared" si="76"/>
        <v>104.6665954010286</v>
      </c>
      <c r="EG36" s="2">
        <f t="shared" si="77"/>
        <v>102.71119091346991</v>
      </c>
      <c r="EH36" s="2">
        <f t="shared" si="78"/>
        <v>102.33919380458136</v>
      </c>
      <c r="EI36" s="2">
        <f t="shared" si="79"/>
        <v>100.87010988533014</v>
      </c>
      <c r="EJ36" s="2">
        <f t="shared" si="80"/>
        <v>103.18753394625975</v>
      </c>
      <c r="EK36" s="2">
        <f t="shared" si="81"/>
        <v>104.71558725833658</v>
      </c>
      <c r="EL36" s="2">
        <f t="shared" si="82"/>
        <v>110.21273233889053</v>
      </c>
      <c r="EM36" s="2">
        <f t="shared" si="83"/>
        <v>110.28038678339452</v>
      </c>
      <c r="EN36" s="2">
        <f t="shared" si="84"/>
        <v>120.31978888646677</v>
      </c>
      <c r="EO36" s="2">
        <f t="shared" si="85"/>
        <v>109.94814043192473</v>
      </c>
      <c r="EQ36" s="2">
        <f t="shared" si="86"/>
        <v>131.27930570466265</v>
      </c>
      <c r="ER36" s="2">
        <f t="shared" si="87"/>
        <v>123.83651474693535</v>
      </c>
      <c r="ES36" s="2">
        <f t="shared" si="87"/>
        <v>143.48495019301708</v>
      </c>
      <c r="ET36" s="2">
        <f t="shared" si="87"/>
        <v>115.19542070084175</v>
      </c>
      <c r="EU36" s="2">
        <f t="shared" si="87"/>
        <v>111.31915025301676</v>
      </c>
      <c r="EV36" s="2">
        <f t="shared" si="87"/>
        <v>104.6665954010286</v>
      </c>
      <c r="EW36" s="2">
        <f t="shared" si="87"/>
        <v>102.71119091346991</v>
      </c>
      <c r="EX36" s="2">
        <f t="shared" si="87"/>
        <v>102.33919380458136</v>
      </c>
      <c r="EY36" s="2">
        <f t="shared" si="87"/>
        <v>100.87010988533014</v>
      </c>
      <c r="EZ36" s="2">
        <f t="shared" si="87"/>
        <v>103.18753394625975</v>
      </c>
      <c r="FA36" s="2">
        <f t="shared" si="87"/>
        <v>104.71558725833658</v>
      </c>
      <c r="FB36" s="2">
        <f t="shared" si="87"/>
        <v>110.21273233889053</v>
      </c>
      <c r="FC36" s="2">
        <f t="shared" si="87"/>
        <v>110.28038678339452</v>
      </c>
      <c r="FD36" s="2">
        <f t="shared" si="87"/>
        <v>115.83160714491362</v>
      </c>
      <c r="FE36" s="2">
        <f t="shared" si="87"/>
        <v>112.2854481966662</v>
      </c>
      <c r="FG36" s="2">
        <f t="shared" si="88"/>
        <v>6.1879032473628429E-2</v>
      </c>
      <c r="FH36" s="2">
        <f t="shared" si="89"/>
        <v>5.1782378233747123E-2</v>
      </c>
      <c r="FI36" s="2">
        <f t="shared" si="89"/>
        <v>4.531164893078525E-2</v>
      </c>
      <c r="FJ36" s="2">
        <f t="shared" si="89"/>
        <v>6.1409811027237436E-2</v>
      </c>
      <c r="FK36" s="2">
        <f t="shared" si="89"/>
        <v>4.7921289419057586E-2</v>
      </c>
      <c r="FL36" s="2">
        <f t="shared" si="89"/>
        <v>4.9225724784139946E-2</v>
      </c>
      <c r="FM36" s="2">
        <f t="shared" si="89"/>
        <v>5.1157228003545718E-2</v>
      </c>
      <c r="FN36" s="2">
        <f t="shared" si="89"/>
        <v>5.028793023754663E-2</v>
      </c>
      <c r="FO36" s="2">
        <f t="shared" si="89"/>
        <v>4.3772024560125217E-2</v>
      </c>
      <c r="FP36" s="2">
        <f t="shared" si="89"/>
        <v>4.8079592904074958E-2</v>
      </c>
      <c r="FQ36" s="2">
        <f t="shared" si="89"/>
        <v>4.763934018089825E-2</v>
      </c>
      <c r="FR36" s="2">
        <f t="shared" si="89"/>
        <v>5.1821153848842456E-2</v>
      </c>
      <c r="FS36" s="2">
        <f t="shared" si="89"/>
        <v>4.8991827795541495E-2</v>
      </c>
      <c r="FT36" s="2">
        <f t="shared" si="89"/>
        <v>4.4442648124924655E-2</v>
      </c>
      <c r="FU36" s="2">
        <f t="shared" si="89"/>
        <v>4.4527309857915295E-2</v>
      </c>
      <c r="FW36" s="2">
        <f t="shared" si="112"/>
        <v>4.779412439252455E-6</v>
      </c>
      <c r="FX36" s="2">
        <f t="shared" si="90"/>
        <v>7.1383976105415401E-6</v>
      </c>
      <c r="FY36" s="2">
        <f t="shared" si="90"/>
        <v>4.7203761879879613E-6</v>
      </c>
      <c r="FZ36" s="2">
        <f t="shared" si="90"/>
        <v>6.9041005000167291E-6</v>
      </c>
      <c r="GA36" s="2">
        <f t="shared" si="90"/>
        <v>6.594000301177251E-6</v>
      </c>
      <c r="GB36" s="2">
        <f t="shared" si="90"/>
        <v>6.46185754697943E-6</v>
      </c>
      <c r="GC36" s="2">
        <f t="shared" si="90"/>
        <v>6.3561606412053988E-6</v>
      </c>
      <c r="GD36" s="2">
        <f t="shared" si="90"/>
        <v>7.4593939749697168E-6</v>
      </c>
      <c r="GE36" s="2">
        <f t="shared" si="90"/>
        <v>9.2481724128843186E-6</v>
      </c>
      <c r="GF36" s="2">
        <f t="shared" si="90"/>
        <v>7.8319378454679454E-6</v>
      </c>
      <c r="GG36" s="2">
        <f t="shared" si="90"/>
        <v>7.0650489858969946E-6</v>
      </c>
      <c r="GH36" s="2">
        <f t="shared" si="90"/>
        <v>5.9064356509878219E-6</v>
      </c>
      <c r="GI36" s="2">
        <f t="shared" si="90"/>
        <v>4.8374046044337535E-6</v>
      </c>
      <c r="GJ36" s="2">
        <f t="shared" si="90"/>
        <v>3.5254658758839237E-6</v>
      </c>
      <c r="GK36" s="2">
        <f t="shared" si="90"/>
        <v>3.4278252463596865E-6</v>
      </c>
      <c r="GM36" s="86">
        <f t="shared" si="113"/>
        <v>2.4608804932259599E-9</v>
      </c>
      <c r="GN36" s="86">
        <f t="shared" si="91"/>
        <v>1.9026724063253361E-11</v>
      </c>
      <c r="GO36" s="86">
        <f t="shared" si="91"/>
        <v>8.3172849744070235E-13</v>
      </c>
      <c r="GP36" s="86">
        <f t="shared" si="91"/>
        <v>2.0523652259549012E-9</v>
      </c>
      <c r="GQ36" s="86">
        <f t="shared" si="91"/>
        <v>2.1521844942939866E-12</v>
      </c>
      <c r="GR36" s="86">
        <f t="shared" si="91"/>
        <v>2.2744476102957746E-12</v>
      </c>
      <c r="GS36" s="86">
        <f t="shared" si="91"/>
        <v>2.741111696413037E-11</v>
      </c>
      <c r="GT36" s="86">
        <f t="shared" si="91"/>
        <v>6.28496563805026E-12</v>
      </c>
      <c r="GU36" s="86">
        <f t="shared" si="91"/>
        <v>9.577808317878378E-15</v>
      </c>
      <c r="GV36" s="86">
        <f t="shared" si="91"/>
        <v>4.6664558142153883E-12</v>
      </c>
      <c r="GW36" s="86">
        <f t="shared" si="91"/>
        <v>4.6810198782963615E-13</v>
      </c>
      <c r="GX36" s="86">
        <f t="shared" si="91"/>
        <v>1.2053075452550666E-11</v>
      </c>
      <c r="GY36" s="86">
        <f t="shared" si="91"/>
        <v>6.311316700712492E-12</v>
      </c>
      <c r="GZ36" s="86">
        <f t="shared" si="91"/>
        <v>3.2787963882654956E-13</v>
      </c>
      <c r="HA36" s="86">
        <f t="shared" si="91"/>
        <v>2.4704663029457251E-14</v>
      </c>
      <c r="HC36" s="86">
        <f t="shared" si="145"/>
        <v>7.6321447735281161E-25</v>
      </c>
      <c r="HD36" s="86">
        <f t="shared" si="92"/>
        <v>1.2084218094213404E-28</v>
      </c>
      <c r="HE36" s="86">
        <f t="shared" si="92"/>
        <v>8.4106993015294977E-34</v>
      </c>
      <c r="HF36" s="86">
        <f t="shared" si="92"/>
        <v>4.5054678494205221E-34</v>
      </c>
      <c r="HG36" s="86">
        <f t="shared" si="92"/>
        <v>4.4973278533904122E-32</v>
      </c>
      <c r="HH36" s="86">
        <f t="shared" si="92"/>
        <v>1.6816153204450092E-29</v>
      </c>
      <c r="HI36" s="86">
        <f t="shared" si="92"/>
        <v>1.0846881132331495E-28</v>
      </c>
      <c r="HJ36" s="86">
        <f t="shared" si="92"/>
        <v>1.6345645324058253E-31</v>
      </c>
      <c r="HK36" s="86">
        <f t="shared" si="92"/>
        <v>3.6081507366224262E-34</v>
      </c>
      <c r="HL36" s="86">
        <f t="shared" si="92"/>
        <v>1.5568824109045551E-37</v>
      </c>
      <c r="HM36" s="86">
        <f t="shared" si="92"/>
        <v>7.671122427954459E-31</v>
      </c>
      <c r="HN36" s="86">
        <f t="shared" si="92"/>
        <v>6.8947631495718402E-32</v>
      </c>
      <c r="HO36" s="86">
        <f t="shared" si="92"/>
        <v>5.9542697790644698E-31</v>
      </c>
      <c r="HP36" s="86">
        <f t="shared" si="92"/>
        <v>1.5384191968039391E-33</v>
      </c>
      <c r="HQ36" s="86">
        <f t="shared" si="92"/>
        <v>3.906675320610624E-39</v>
      </c>
      <c r="HS36" s="86">
        <f t="shared" si="114"/>
        <v>1.0845019566973809E-143</v>
      </c>
      <c r="HT36" s="86">
        <f t="shared" si="93"/>
        <v>2.8106232942780658E-155</v>
      </c>
      <c r="HU36" s="86">
        <f t="shared" si="93"/>
        <v>1.6759876022847476E-182</v>
      </c>
      <c r="HV36" s="86">
        <f t="shared" si="93"/>
        <v>3.7246335357971567E-193</v>
      </c>
      <c r="HW36" s="86">
        <f t="shared" si="93"/>
        <v>2.901848332963339E-183</v>
      </c>
      <c r="HX36" s="86">
        <f t="shared" si="93"/>
        <v>1.4893231437503693E-171</v>
      </c>
      <c r="HY36" s="86">
        <f t="shared" si="93"/>
        <v>4.7597659674942656E-166</v>
      </c>
      <c r="HZ36" s="86">
        <f t="shared" si="93"/>
        <v>2.1169064514249701E-182</v>
      </c>
      <c r="IA36" s="86">
        <f t="shared" si="93"/>
        <v>1.378699009417881E-200</v>
      </c>
      <c r="IB36" s="86">
        <f t="shared" si="93"/>
        <v>1.0849646875597489E-218</v>
      </c>
      <c r="IC36" s="86">
        <f t="shared" si="93"/>
        <v>1.0469097501211031E-180</v>
      </c>
      <c r="ID36" s="86">
        <f t="shared" si="93"/>
        <v>1.6275899071338655E-189</v>
      </c>
      <c r="IE36" s="86">
        <f t="shared" si="93"/>
        <v>3.3008678350897314E-181</v>
      </c>
      <c r="IF36" s="86">
        <f t="shared" si="93"/>
        <v>1.8081868522487289E-70</v>
      </c>
      <c r="IG36" s="86">
        <f t="shared" si="93"/>
        <v>1.3862915920652386E-50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3.238825560730873E-250</v>
      </c>
      <c r="IW36" s="86">
        <f t="shared" si="129"/>
        <v>2.1700217199587948E-161</v>
      </c>
      <c r="IY36" s="86">
        <f t="shared" si="130"/>
        <v>2.4608804932259608E-9</v>
      </c>
      <c r="IZ36" s="86">
        <f t="shared" si="131"/>
        <v>1.9026724063253361E-11</v>
      </c>
      <c r="JA36" s="86">
        <f t="shared" si="132"/>
        <v>8.3172849744070235E-13</v>
      </c>
      <c r="JB36" s="86">
        <f t="shared" si="133"/>
        <v>2.0523652259549012E-9</v>
      </c>
      <c r="JC36" s="86">
        <f t="shared" si="134"/>
        <v>2.1521844942939866E-12</v>
      </c>
      <c r="JD36" s="86">
        <f t="shared" si="135"/>
        <v>2.2744476102957746E-12</v>
      </c>
      <c r="JE36" s="86">
        <f t="shared" si="136"/>
        <v>2.741111696413037E-11</v>
      </c>
      <c r="JF36" s="86">
        <f t="shared" si="137"/>
        <v>6.28496563805026E-12</v>
      </c>
      <c r="JG36" s="86">
        <f t="shared" si="138"/>
        <v>9.577808317878378E-15</v>
      </c>
      <c r="JH36" s="86">
        <f t="shared" si="139"/>
        <v>4.6664558142153883E-12</v>
      </c>
      <c r="JI36" s="86">
        <f t="shared" si="140"/>
        <v>4.6810198782963615E-13</v>
      </c>
      <c r="JJ36" s="86">
        <f t="shared" si="141"/>
        <v>1.2053075452550666E-11</v>
      </c>
      <c r="JK36" s="86">
        <f t="shared" si="142"/>
        <v>6.311316700712492E-12</v>
      </c>
      <c r="JL36" s="86">
        <f t="shared" si="143"/>
        <v>3.2787963882654956E-13</v>
      </c>
      <c r="JM36" s="86">
        <f t="shared" si="144"/>
        <v>2.4704663029457251E-14</v>
      </c>
    </row>
    <row r="37" spans="2:273" x14ac:dyDescent="0.25">
      <c r="B37" s="2">
        <v>10</v>
      </c>
      <c r="C37" s="37">
        <v>122.452</v>
      </c>
      <c r="D37" s="37">
        <v>121.31</v>
      </c>
      <c r="E37" s="37">
        <v>124.123</v>
      </c>
      <c r="F37" s="37">
        <v>109.47499999999999</v>
      </c>
      <c r="G37" s="37">
        <v>106.53400000000001</v>
      </c>
      <c r="H37" s="37">
        <v>103.845</v>
      </c>
      <c r="I37" s="37">
        <v>103.586</v>
      </c>
      <c r="J37" s="37">
        <v>105.20699999999999</v>
      </c>
      <c r="K37" s="37">
        <v>105.492</v>
      </c>
      <c r="L37" s="37">
        <v>108.017</v>
      </c>
      <c r="M37" s="37">
        <v>107.119</v>
      </c>
      <c r="N37" s="37">
        <v>108.655</v>
      </c>
      <c r="O37" s="37">
        <v>110.509</v>
      </c>
      <c r="P37" s="37">
        <v>111.639</v>
      </c>
      <c r="Q37" s="37">
        <v>107.968</v>
      </c>
      <c r="S37" s="4">
        <f t="shared" si="8"/>
        <v>124.03938323668631</v>
      </c>
      <c r="T37" s="4">
        <f t="shared" si="9"/>
        <v>119.35874823913305</v>
      </c>
      <c r="U37" s="4">
        <f t="shared" si="10"/>
        <v>124.20747202876726</v>
      </c>
      <c r="V37" s="4">
        <f t="shared" si="11"/>
        <v>110.541665998868</v>
      </c>
      <c r="W37" s="4">
        <f t="shared" si="12"/>
        <v>106.92853836630451</v>
      </c>
      <c r="X37" s="4">
        <f t="shared" si="13"/>
        <v>104.45543783003886</v>
      </c>
      <c r="Y37" s="4">
        <f t="shared" si="14"/>
        <v>104.73420562926334</v>
      </c>
      <c r="Z37" s="4">
        <f t="shared" si="15"/>
        <v>104.97890399318672</v>
      </c>
      <c r="AA37" s="4">
        <f t="shared" si="16"/>
        <v>104.32830109003723</v>
      </c>
      <c r="AB37" s="4">
        <f t="shared" si="17"/>
        <v>106.66031129055293</v>
      </c>
      <c r="AC37" s="4">
        <f t="shared" si="18"/>
        <v>106.83447947587415</v>
      </c>
      <c r="AD37" s="4">
        <f t="shared" si="19"/>
        <v>109.50997730116029</v>
      </c>
      <c r="AE37" s="4">
        <f t="shared" si="20"/>
        <v>110.20882053922182</v>
      </c>
      <c r="AF37" s="4">
        <f t="shared" si="21"/>
        <v>112.38283268338586</v>
      </c>
      <c r="AG37" s="4">
        <f t="shared" si="22"/>
        <v>107.91037812780668</v>
      </c>
      <c r="AI37" s="4">
        <f t="shared" si="23"/>
        <v>-1.587383236686307</v>
      </c>
      <c r="AJ37" s="4">
        <f t="shared" si="24"/>
        <v>1.9512517608669526</v>
      </c>
      <c r="AK37" s="4">
        <f t="shared" si="25"/>
        <v>-8.4472028767251572E-2</v>
      </c>
      <c r="AL37" s="4">
        <f t="shared" si="26"/>
        <v>-1.0666659988680038</v>
      </c>
      <c r="AM37" s="4">
        <f t="shared" si="27"/>
        <v>-0.39453836630450212</v>
      </c>
      <c r="AN37" s="4">
        <f t="shared" si="28"/>
        <v>-0.61043783003886176</v>
      </c>
      <c r="AO37" s="4">
        <f t="shared" si="29"/>
        <v>-1.1482056292633445</v>
      </c>
      <c r="AP37" s="4">
        <f t="shared" si="30"/>
        <v>0.22809600681327424</v>
      </c>
      <c r="AQ37" s="4">
        <f t="shared" si="31"/>
        <v>1.1636989099627755</v>
      </c>
      <c r="AR37" s="4">
        <f t="shared" si="32"/>
        <v>1.3566887094470701</v>
      </c>
      <c r="AS37" s="4">
        <f t="shared" si="33"/>
        <v>0.2845205241258526</v>
      </c>
      <c r="AT37" s="4">
        <f t="shared" si="34"/>
        <v>-0.85497730116028947</v>
      </c>
      <c r="AU37" s="4">
        <f t="shared" si="35"/>
        <v>0.30017946077818181</v>
      </c>
      <c r="AV37" s="4">
        <f t="shared" si="36"/>
        <v>-0.74383268338586106</v>
      </c>
      <c r="AW37" s="4">
        <f t="shared" si="36"/>
        <v>5.7621872193323043E-2</v>
      </c>
      <c r="AY37" s="2">
        <f t="shared" si="96"/>
        <v>124.03937825396558</v>
      </c>
      <c r="AZ37" s="2">
        <f t="shared" si="37"/>
        <v>119.35874817762519</v>
      </c>
      <c r="BA37" s="2">
        <f t="shared" si="37"/>
        <v>124.20747202592717</v>
      </c>
      <c r="BB37" s="2">
        <f t="shared" si="37"/>
        <v>110.54166137499065</v>
      </c>
      <c r="BC37" s="2">
        <f t="shared" si="37"/>
        <v>106.9285383580022</v>
      </c>
      <c r="BD37" s="2">
        <f t="shared" si="37"/>
        <v>104.45543782087522</v>
      </c>
      <c r="BE37" s="2">
        <f t="shared" si="37"/>
        <v>104.73420553957126</v>
      </c>
      <c r="BF37" s="2">
        <f t="shared" si="37"/>
        <v>104.97890397036113</v>
      </c>
      <c r="BG37" s="2">
        <f t="shared" si="37"/>
        <v>104.32830108998212</v>
      </c>
      <c r="BH37" s="2">
        <f t="shared" si="37"/>
        <v>106.66031127417034</v>
      </c>
      <c r="BI37" s="2">
        <f t="shared" si="37"/>
        <v>106.8344794739141</v>
      </c>
      <c r="BJ37" s="2">
        <f t="shared" si="37"/>
        <v>109.50997726319459</v>
      </c>
      <c r="BK37" s="2">
        <f t="shared" si="37"/>
        <v>110.20882051780605</v>
      </c>
      <c r="BL37" s="2">
        <f t="shared" si="37"/>
        <v>112.38283268217326</v>
      </c>
      <c r="BM37" s="2">
        <f t="shared" si="37"/>
        <v>107.91037812771971</v>
      </c>
      <c r="BO37" s="2">
        <f t="shared" si="38"/>
        <v>122.452</v>
      </c>
      <c r="BP37" s="2">
        <f t="shared" si="39"/>
        <v>121.31</v>
      </c>
      <c r="BQ37" s="2">
        <f t="shared" si="40"/>
        <v>124.123</v>
      </c>
      <c r="BR37" s="2">
        <f t="shared" si="41"/>
        <v>109.47499999999999</v>
      </c>
      <c r="BS37" s="2">
        <f t="shared" si="42"/>
        <v>106.53400000000001</v>
      </c>
      <c r="BT37" s="2">
        <f t="shared" si="43"/>
        <v>103.845</v>
      </c>
      <c r="BU37" s="2">
        <f t="shared" si="44"/>
        <v>103.586</v>
      </c>
      <c r="BV37" s="2">
        <f t="shared" si="45"/>
        <v>105.20699999999999</v>
      </c>
      <c r="BW37" s="2">
        <f t="shared" si="46"/>
        <v>105.492</v>
      </c>
      <c r="BX37" s="2">
        <f t="shared" si="47"/>
        <v>108.017</v>
      </c>
      <c r="BY37" s="2">
        <f t="shared" si="48"/>
        <v>107.119</v>
      </c>
      <c r="BZ37" s="2">
        <f t="shared" si="49"/>
        <v>108.655</v>
      </c>
      <c r="CA37" s="2">
        <f t="shared" si="50"/>
        <v>110.509</v>
      </c>
      <c r="CB37" s="2">
        <f t="shared" si="51"/>
        <v>111.639</v>
      </c>
      <c r="CC37" s="2">
        <f t="shared" si="52"/>
        <v>107.968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123.53130845825582</v>
      </c>
      <c r="DL37" s="2">
        <f t="shared" si="70"/>
        <v>119.10286759581882</v>
      </c>
      <c r="DM37" s="2">
        <f t="shared" si="70"/>
        <v>123.21938001969582</v>
      </c>
      <c r="DN37" s="2">
        <f t="shared" si="70"/>
        <v>110.22076616697666</v>
      </c>
      <c r="DO37" s="2">
        <f t="shared" si="70"/>
        <v>106.69660892876681</v>
      </c>
      <c r="DP37" s="2">
        <f t="shared" si="70"/>
        <v>104.45201455301456</v>
      </c>
      <c r="DQ37" s="2">
        <f t="shared" si="70"/>
        <v>104.8619581881533</v>
      </c>
      <c r="DR37" s="2">
        <f t="shared" si="70"/>
        <v>105.14018339587243</v>
      </c>
      <c r="DS37" s="2">
        <f t="shared" si="70"/>
        <v>104.50781848739494</v>
      </c>
      <c r="DT37" s="2">
        <f t="shared" si="70"/>
        <v>106.85962874493926</v>
      </c>
      <c r="DU37" s="2">
        <f t="shared" si="70"/>
        <v>106.95791290075502</v>
      </c>
      <c r="DV37" s="2">
        <f t="shared" si="70"/>
        <v>109.47786885553469</v>
      </c>
      <c r="DW37" s="2">
        <f t="shared" si="70"/>
        <v>110.21329859287059</v>
      </c>
      <c r="DX37" s="2">
        <f t="shared" si="70"/>
        <v>111.98887268847797</v>
      </c>
      <c r="DY37" s="2">
        <f t="shared" si="70"/>
        <v>107.81193781512606</v>
      </c>
      <c r="EA37" s="2">
        <f t="shared" si="71"/>
        <v>131.06425494684768</v>
      </c>
      <c r="EB37" s="2">
        <f t="shared" si="72"/>
        <v>123.63204794271154</v>
      </c>
      <c r="EC37" s="2">
        <f t="shared" si="73"/>
        <v>143.19415690143262</v>
      </c>
      <c r="ED37" s="2">
        <f t="shared" si="74"/>
        <v>115.01468797717925</v>
      </c>
      <c r="EE37" s="2">
        <f t="shared" si="75"/>
        <v>111.13096574542625</v>
      </c>
      <c r="EF37" s="2">
        <f t="shared" si="76"/>
        <v>104.51573905300293</v>
      </c>
      <c r="EG37" s="2">
        <f t="shared" si="77"/>
        <v>102.57319361913643</v>
      </c>
      <c r="EH37" s="2">
        <f t="shared" si="78"/>
        <v>102.2010643752739</v>
      </c>
      <c r="EI37" s="2">
        <f t="shared" si="79"/>
        <v>100.75169300118621</v>
      </c>
      <c r="EJ37" s="2">
        <f t="shared" si="80"/>
        <v>103.06128329399007</v>
      </c>
      <c r="EK37" s="2">
        <f t="shared" si="81"/>
        <v>104.58403399506943</v>
      </c>
      <c r="EL37" s="2">
        <f t="shared" si="82"/>
        <v>110.04577632836114</v>
      </c>
      <c r="EM37" s="2">
        <f t="shared" si="83"/>
        <v>110.12954264735546</v>
      </c>
      <c r="EN37" s="2">
        <f t="shared" si="84"/>
        <v>120.10837253522521</v>
      </c>
      <c r="EO37" s="2">
        <f t="shared" si="85"/>
        <v>109.83668093795815</v>
      </c>
      <c r="EQ37" s="2">
        <f t="shared" si="86"/>
        <v>131.06425494684768</v>
      </c>
      <c r="ER37" s="2">
        <f t="shared" si="87"/>
        <v>123.63204794271154</v>
      </c>
      <c r="ES37" s="2">
        <f t="shared" si="87"/>
        <v>143.19415690143262</v>
      </c>
      <c r="ET37" s="2">
        <f t="shared" si="87"/>
        <v>115.01468797717925</v>
      </c>
      <c r="EU37" s="2">
        <f t="shared" si="87"/>
        <v>111.13096574542625</v>
      </c>
      <c r="EV37" s="2">
        <f t="shared" si="87"/>
        <v>104.51573905300293</v>
      </c>
      <c r="EW37" s="2">
        <f t="shared" si="87"/>
        <v>102.57319361913643</v>
      </c>
      <c r="EX37" s="2">
        <f t="shared" si="87"/>
        <v>102.2010643752739</v>
      </c>
      <c r="EY37" s="2">
        <f t="shared" si="87"/>
        <v>100.75169300118621</v>
      </c>
      <c r="EZ37" s="2">
        <f t="shared" si="87"/>
        <v>103.06128329399007</v>
      </c>
      <c r="FA37" s="2">
        <f t="shared" si="87"/>
        <v>104.58403399506943</v>
      </c>
      <c r="FB37" s="2">
        <f t="shared" si="87"/>
        <v>110.04577632836114</v>
      </c>
      <c r="FC37" s="2">
        <f t="shared" si="87"/>
        <v>110.12954264735546</v>
      </c>
      <c r="FD37" s="2">
        <f t="shared" si="87"/>
        <v>115.6681786798875</v>
      </c>
      <c r="FE37" s="2">
        <f t="shared" si="87"/>
        <v>112.14573472151233</v>
      </c>
      <c r="FG37" s="2">
        <f t="shared" si="88"/>
        <v>6.7446356678518768E-2</v>
      </c>
      <c r="FH37" s="2">
        <f t="shared" si="89"/>
        <v>5.6496001971290871E-2</v>
      </c>
      <c r="FI37" s="2">
        <f t="shared" si="89"/>
        <v>4.9466985893333038E-2</v>
      </c>
      <c r="FJ37" s="2">
        <f t="shared" si="89"/>
        <v>6.6937931138349602E-2</v>
      </c>
      <c r="FK37" s="2">
        <f t="shared" si="89"/>
        <v>5.2302834170685313E-2</v>
      </c>
      <c r="FL37" s="2">
        <f t="shared" si="89"/>
        <v>5.3719807315734412E-2</v>
      </c>
      <c r="FM37" s="2">
        <f t="shared" si="89"/>
        <v>5.5817295632509312E-2</v>
      </c>
      <c r="FN37" s="2">
        <f t="shared" si="89"/>
        <v>5.487339042107503E-2</v>
      </c>
      <c r="FO37" s="2">
        <f t="shared" si="89"/>
        <v>4.7793237492184282E-2</v>
      </c>
      <c r="FP37" s="2">
        <f t="shared" si="89"/>
        <v>5.2474813926972126E-2</v>
      </c>
      <c r="FQ37" s="2">
        <f t="shared" si="89"/>
        <v>5.1996513615458234E-2</v>
      </c>
      <c r="FR37" s="2">
        <f t="shared" si="89"/>
        <v>5.6538096778482719E-2</v>
      </c>
      <c r="FS37" s="2">
        <f t="shared" si="89"/>
        <v>5.3465757409844106E-2</v>
      </c>
      <c r="FT37" s="2">
        <f t="shared" si="89"/>
        <v>4.8522343139762288E-2</v>
      </c>
      <c r="FU37" s="2">
        <f t="shared" si="89"/>
        <v>4.8614381165495608E-2</v>
      </c>
      <c r="FW37" s="2">
        <f t="shared" si="112"/>
        <v>5.2405191135648357E-6</v>
      </c>
      <c r="FX37" s="2">
        <f t="shared" si="90"/>
        <v>7.8270919448433386E-6</v>
      </c>
      <c r="FY37" s="2">
        <f t="shared" si="90"/>
        <v>5.1757872105995346E-6</v>
      </c>
      <c r="FZ37" s="2">
        <f t="shared" si="90"/>
        <v>7.5701906197822662E-6</v>
      </c>
      <c r="GA37" s="2">
        <f t="shared" si="90"/>
        <v>7.230172955930869E-6</v>
      </c>
      <c r="GB37" s="2">
        <f t="shared" si="90"/>
        <v>7.085281489680811E-6</v>
      </c>
      <c r="GC37" s="2">
        <f t="shared" si="90"/>
        <v>6.9693872804214905E-6</v>
      </c>
      <c r="GD37" s="2">
        <f t="shared" si="90"/>
        <v>8.1790569637834106E-6</v>
      </c>
      <c r="GE37" s="2">
        <f t="shared" si="90"/>
        <v>1.014041035714992E-5</v>
      </c>
      <c r="GF37" s="2">
        <f t="shared" si="90"/>
        <v>8.5875425922605633E-6</v>
      </c>
      <c r="GG37" s="2">
        <f t="shared" si="90"/>
        <v>7.7466668874118415E-6</v>
      </c>
      <c r="GH37" s="2">
        <f t="shared" si="90"/>
        <v>6.4762742177762042E-6</v>
      </c>
      <c r="GI37" s="2">
        <f t="shared" si="90"/>
        <v>5.3041061992363051E-6</v>
      </c>
      <c r="GJ37" s="2">
        <f t="shared" si="90"/>
        <v>3.8655951493464051E-6</v>
      </c>
      <c r="GK37" s="2">
        <f t="shared" si="90"/>
        <v>3.7585343998361359E-6</v>
      </c>
      <c r="GM37" s="86">
        <f t="shared" si="113"/>
        <v>5.0148502423670494E-9</v>
      </c>
      <c r="GN37" s="86">
        <f t="shared" si="91"/>
        <v>4.7096664950095759E-11</v>
      </c>
      <c r="GO37" s="86">
        <f t="shared" si="91"/>
        <v>2.297418619822938E-12</v>
      </c>
      <c r="GP37" s="86">
        <f t="shared" si="91"/>
        <v>4.2130472280416382E-9</v>
      </c>
      <c r="GQ37" s="86">
        <f t="shared" si="91"/>
        <v>5.7850993225312432E-12</v>
      </c>
      <c r="GR37" s="86">
        <f t="shared" si="91"/>
        <v>6.154129555492915E-12</v>
      </c>
      <c r="GS37" s="86">
        <f t="shared" si="91"/>
        <v>6.6364195676331887E-11</v>
      </c>
      <c r="GT37" s="86">
        <f t="shared" si="91"/>
        <v>1.6284650294837634E-11</v>
      </c>
      <c r="GU37" s="86">
        <f t="shared" si="91"/>
        <v>3.2461591535731659E-14</v>
      </c>
      <c r="GV37" s="86">
        <f t="shared" si="91"/>
        <v>1.2087671065830058E-11</v>
      </c>
      <c r="GW37" s="86">
        <f t="shared" si="91"/>
        <v>1.3540085107469476E-12</v>
      </c>
      <c r="GX37" s="86">
        <f t="shared" si="91"/>
        <v>3.0534271063211921E-11</v>
      </c>
      <c r="GY37" s="86">
        <f t="shared" si="91"/>
        <v>1.620734885490419E-11</v>
      </c>
      <c r="GZ37" s="86">
        <f t="shared" si="91"/>
        <v>9.4111601891054681E-13</v>
      </c>
      <c r="HA37" s="86">
        <f t="shared" si="91"/>
        <v>8.0491701105918823E-14</v>
      </c>
      <c r="HC37" s="86">
        <f t="shared" si="145"/>
        <v>3.3481369672360553E-24</v>
      </c>
      <c r="HD37" s="86">
        <f t="shared" si="92"/>
        <v>6.8096276875470157E-28</v>
      </c>
      <c r="HE37" s="86">
        <f t="shared" si="92"/>
        <v>6.4700180133878305E-33</v>
      </c>
      <c r="HF37" s="86">
        <f t="shared" si="92"/>
        <v>3.6507469990373669E-33</v>
      </c>
      <c r="HG37" s="86">
        <f t="shared" si="92"/>
        <v>3.1896765404091652E-31</v>
      </c>
      <c r="HH37" s="86">
        <f t="shared" si="92"/>
        <v>1.0271913603179604E-28</v>
      </c>
      <c r="HI37" s="86">
        <f t="shared" si="92"/>
        <v>6.2217974491458458E-28</v>
      </c>
      <c r="HJ37" s="86">
        <f t="shared" si="92"/>
        <v>1.1569571946131114E-30</v>
      </c>
      <c r="HK37" s="86">
        <f t="shared" si="92"/>
        <v>3.1208462019222062E-33</v>
      </c>
      <c r="HL37" s="86">
        <f t="shared" si="92"/>
        <v>1.6214313162237458E-36</v>
      </c>
      <c r="HM37" s="86">
        <f t="shared" si="92"/>
        <v>5.2024631319201214E-30</v>
      </c>
      <c r="HN37" s="86">
        <f t="shared" si="92"/>
        <v>4.9402675136831623E-31</v>
      </c>
      <c r="HO37" s="86">
        <f t="shared" si="92"/>
        <v>3.8549307713596944E-30</v>
      </c>
      <c r="HP37" s="86">
        <f t="shared" si="92"/>
        <v>1.1660006138862054E-32</v>
      </c>
      <c r="HQ37" s="86">
        <f t="shared" si="92"/>
        <v>4.4019690810386317E-38</v>
      </c>
      <c r="HS37" s="86">
        <f t="shared" si="114"/>
        <v>4.8808125450815339E-141</v>
      </c>
      <c r="HT37" s="86">
        <f t="shared" si="93"/>
        <v>2.7738929597758385E-152</v>
      </c>
      <c r="HU37" s="86">
        <f t="shared" si="93"/>
        <v>5.5070993513566569E-179</v>
      </c>
      <c r="HV37" s="86">
        <f t="shared" si="93"/>
        <v>1.8501232214043599E-189</v>
      </c>
      <c r="HW37" s="86">
        <f t="shared" si="93"/>
        <v>8.7215136439480942E-180</v>
      </c>
      <c r="HX37" s="86">
        <f t="shared" si="93"/>
        <v>2.6245335881435974E-168</v>
      </c>
      <c r="HY37" s="86">
        <f t="shared" si="93"/>
        <v>6.3782995743366636E-163</v>
      </c>
      <c r="HZ37" s="86">
        <f t="shared" si="93"/>
        <v>6.6675897324460648E-179</v>
      </c>
      <c r="IA37" s="86">
        <f t="shared" si="93"/>
        <v>1.0447594061717545E-196</v>
      </c>
      <c r="IB37" s="86">
        <f t="shared" si="93"/>
        <v>1.6866206562843851E-214</v>
      </c>
      <c r="IC37" s="86">
        <f t="shared" si="93"/>
        <v>2.912197793069362E-177</v>
      </c>
      <c r="ID37" s="86">
        <f t="shared" si="93"/>
        <v>6.0040867636657194E-186</v>
      </c>
      <c r="IE37" s="86">
        <f t="shared" si="93"/>
        <v>7.5448197041041431E-178</v>
      </c>
      <c r="IF37" s="86">
        <f t="shared" si="93"/>
        <v>3.1974511701413801E-69</v>
      </c>
      <c r="IG37" s="86">
        <f t="shared" si="93"/>
        <v>1.0679985154586828E-49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1.3700391776061509E-246</v>
      </c>
      <c r="IW37" s="86">
        <f t="shared" si="129"/>
        <v>4.577264940407264E-159</v>
      </c>
      <c r="IY37" s="86">
        <f t="shared" si="130"/>
        <v>5.0148502423670527E-9</v>
      </c>
      <c r="IZ37" s="86">
        <f t="shared" si="131"/>
        <v>4.7096664950095759E-11</v>
      </c>
      <c r="JA37" s="86">
        <f t="shared" si="132"/>
        <v>2.297418619822938E-12</v>
      </c>
      <c r="JB37" s="86">
        <f t="shared" si="133"/>
        <v>4.2130472280416382E-9</v>
      </c>
      <c r="JC37" s="86">
        <f t="shared" si="134"/>
        <v>5.7850993225312432E-12</v>
      </c>
      <c r="JD37" s="86">
        <f t="shared" si="135"/>
        <v>6.154129555492915E-12</v>
      </c>
      <c r="JE37" s="86">
        <f t="shared" si="136"/>
        <v>6.6364195676331887E-11</v>
      </c>
      <c r="JF37" s="86">
        <f t="shared" si="137"/>
        <v>1.6284650294837634E-11</v>
      </c>
      <c r="JG37" s="86">
        <f t="shared" si="138"/>
        <v>3.2461591535731659E-14</v>
      </c>
      <c r="JH37" s="86">
        <f t="shared" si="139"/>
        <v>1.2087671065830058E-11</v>
      </c>
      <c r="JI37" s="86">
        <f t="shared" si="140"/>
        <v>1.3540085107469476E-12</v>
      </c>
      <c r="JJ37" s="86">
        <f t="shared" si="141"/>
        <v>3.0534271063211921E-11</v>
      </c>
      <c r="JK37" s="86">
        <f t="shared" si="142"/>
        <v>1.620734885490419E-11</v>
      </c>
      <c r="JL37" s="86">
        <f t="shared" si="143"/>
        <v>9.4111601891054681E-13</v>
      </c>
      <c r="JM37" s="86">
        <f t="shared" si="144"/>
        <v>8.0491701105918823E-14</v>
      </c>
    </row>
    <row r="38" spans="2:273" x14ac:dyDescent="0.25">
      <c r="B38" s="2">
        <v>11</v>
      </c>
      <c r="C38" s="37">
        <v>122.532</v>
      </c>
      <c r="D38" s="37">
        <v>121.155</v>
      </c>
      <c r="E38" s="37">
        <v>123.965</v>
      </c>
      <c r="F38" s="37">
        <v>107.84699999999999</v>
      </c>
      <c r="G38" s="37">
        <v>107.276</v>
      </c>
      <c r="H38" s="37">
        <v>104.621</v>
      </c>
      <c r="I38" s="37">
        <v>105.79300000000001</v>
      </c>
      <c r="J38" s="37">
        <v>106.5</v>
      </c>
      <c r="K38" s="37">
        <v>104.831</v>
      </c>
      <c r="L38" s="37">
        <v>104.746</v>
      </c>
      <c r="M38" s="37">
        <v>107.373</v>
      </c>
      <c r="N38" s="37">
        <v>107.879</v>
      </c>
      <c r="O38" s="37">
        <v>110.14</v>
      </c>
      <c r="P38" s="37">
        <v>112.541</v>
      </c>
      <c r="Q38" s="37">
        <v>107.532</v>
      </c>
      <c r="S38" s="4">
        <f t="shared" si="8"/>
        <v>124.20499948021914</v>
      </c>
      <c r="T38" s="4">
        <f t="shared" si="9"/>
        <v>119.55846736117944</v>
      </c>
      <c r="U38" s="4">
        <f t="shared" si="10"/>
        <v>124.6248177579179</v>
      </c>
      <c r="V38" s="4">
        <f t="shared" si="11"/>
        <v>110.72629274050013</v>
      </c>
      <c r="W38" s="4">
        <f t="shared" si="12"/>
        <v>107.24242867933953</v>
      </c>
      <c r="X38" s="4">
        <f t="shared" si="13"/>
        <v>104.58094411635869</v>
      </c>
      <c r="Y38" s="4">
        <f t="shared" si="14"/>
        <v>104.80152007423624</v>
      </c>
      <c r="Z38" s="4">
        <f t="shared" si="15"/>
        <v>105.01693810133122</v>
      </c>
      <c r="AA38" s="4">
        <f t="shared" si="16"/>
        <v>104.4874259652789</v>
      </c>
      <c r="AB38" s="4">
        <f t="shared" si="17"/>
        <v>106.70877844563103</v>
      </c>
      <c r="AC38" s="4">
        <f t="shared" si="18"/>
        <v>106.94594773289961</v>
      </c>
      <c r="AD38" s="4">
        <f t="shared" si="19"/>
        <v>109.59886926449627</v>
      </c>
      <c r="AE38" s="4">
        <f t="shared" si="20"/>
        <v>110.27751972417022</v>
      </c>
      <c r="AF38" s="4">
        <f t="shared" si="21"/>
        <v>112.53351631975926</v>
      </c>
      <c r="AG38" s="4">
        <f t="shared" si="22"/>
        <v>107.93322042961077</v>
      </c>
      <c r="AI38" s="4">
        <f t="shared" si="23"/>
        <v>-1.672999480219147</v>
      </c>
      <c r="AJ38" s="4">
        <f t="shared" si="24"/>
        <v>1.5965326388205625</v>
      </c>
      <c r="AK38" s="4">
        <f t="shared" si="25"/>
        <v>-0.65981775791789232</v>
      </c>
      <c r="AL38" s="4">
        <f t="shared" si="26"/>
        <v>-2.8792927405001336</v>
      </c>
      <c r="AM38" s="4">
        <f t="shared" si="27"/>
        <v>3.357132066047086E-2</v>
      </c>
      <c r="AN38" s="4">
        <f t="shared" si="28"/>
        <v>4.0055883641301193E-2</v>
      </c>
      <c r="AO38" s="4">
        <f t="shared" si="29"/>
        <v>0.99147992576376964</v>
      </c>
      <c r="AP38" s="4">
        <f t="shared" si="30"/>
        <v>1.4830618986687796</v>
      </c>
      <c r="AQ38" s="4">
        <f t="shared" si="31"/>
        <v>0.34357403472110093</v>
      </c>
      <c r="AR38" s="4">
        <f t="shared" si="32"/>
        <v>-1.9627784456310309</v>
      </c>
      <c r="AS38" s="4">
        <f t="shared" si="33"/>
        <v>0.42705226710039312</v>
      </c>
      <c r="AT38" s="4">
        <f t="shared" si="34"/>
        <v>-1.7198692644962676</v>
      </c>
      <c r="AU38" s="4">
        <f t="shared" si="35"/>
        <v>-0.13751972417021818</v>
      </c>
      <c r="AV38" s="4">
        <f t="shared" si="36"/>
        <v>7.4836802407389769E-3</v>
      </c>
      <c r="AW38" s="4">
        <f t="shared" si="36"/>
        <v>-0.40122042961077398</v>
      </c>
      <c r="AY38" s="2">
        <f t="shared" si="96"/>
        <v>124.20498965237695</v>
      </c>
      <c r="AZ38" s="2">
        <f t="shared" si="37"/>
        <v>119.5584672144708</v>
      </c>
      <c r="BA38" s="2">
        <f t="shared" si="37"/>
        <v>124.6248177503725</v>
      </c>
      <c r="BB38" s="2">
        <f t="shared" si="37"/>
        <v>110.72628355511917</v>
      </c>
      <c r="BC38" s="2">
        <f t="shared" si="37"/>
        <v>107.24242865787055</v>
      </c>
      <c r="BD38" s="2">
        <f t="shared" si="37"/>
        <v>104.58094409251721</v>
      </c>
      <c r="BE38" s="2">
        <f t="shared" si="37"/>
        <v>104.80151986482335</v>
      </c>
      <c r="BF38" s="2">
        <f t="shared" si="37"/>
        <v>105.01693804440252</v>
      </c>
      <c r="BG38" s="2">
        <f t="shared" si="37"/>
        <v>104.48742596510023</v>
      </c>
      <c r="BH38" s="2">
        <f t="shared" si="37"/>
        <v>106.70877840476378</v>
      </c>
      <c r="BI38" s="2">
        <f t="shared" si="37"/>
        <v>106.9459477274567</v>
      </c>
      <c r="BJ38" s="2">
        <f t="shared" si="37"/>
        <v>109.59886917188308</v>
      </c>
      <c r="BK38" s="2">
        <f t="shared" si="37"/>
        <v>110.27751967120491</v>
      </c>
      <c r="BL38" s="2">
        <f t="shared" si="37"/>
        <v>112.53351631641459</v>
      </c>
      <c r="BM38" s="2">
        <f t="shared" si="37"/>
        <v>107.93322042933947</v>
      </c>
      <c r="BO38" s="2">
        <f t="shared" si="38"/>
        <v>122.532</v>
      </c>
      <c r="BP38" s="2">
        <f t="shared" si="39"/>
        <v>121.155</v>
      </c>
      <c r="BQ38" s="2">
        <f t="shared" si="40"/>
        <v>123.965</v>
      </c>
      <c r="BR38" s="2">
        <f t="shared" si="41"/>
        <v>107.84699999999999</v>
      </c>
      <c r="BS38" s="2">
        <f t="shared" si="42"/>
        <v>107.276</v>
      </c>
      <c r="BT38" s="2">
        <f t="shared" si="43"/>
        <v>104.621</v>
      </c>
      <c r="BU38" s="2">
        <f t="shared" si="44"/>
        <v>105.79300000000001</v>
      </c>
      <c r="BV38" s="2">
        <f t="shared" si="45"/>
        <v>106.5</v>
      </c>
      <c r="BW38" s="2">
        <f t="shared" si="46"/>
        <v>104.831</v>
      </c>
      <c r="BX38" s="2">
        <f t="shared" si="47"/>
        <v>104.746</v>
      </c>
      <c r="BY38" s="2">
        <f t="shared" si="48"/>
        <v>107.373</v>
      </c>
      <c r="BZ38" s="2">
        <f t="shared" si="49"/>
        <v>107.879</v>
      </c>
      <c r="CA38" s="2">
        <f t="shared" si="50"/>
        <v>110.14</v>
      </c>
      <c r="CB38" s="2">
        <f t="shared" si="51"/>
        <v>112.541</v>
      </c>
      <c r="CC38" s="2">
        <f t="shared" si="52"/>
        <v>107.532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123.67808950651056</v>
      </c>
      <c r="DL38" s="2">
        <f t="shared" si="70"/>
        <v>119.30443693379792</v>
      </c>
      <c r="DM38" s="2">
        <f t="shared" si="70"/>
        <v>123.58180435496226</v>
      </c>
      <c r="DN38" s="2">
        <f t="shared" si="70"/>
        <v>110.4031682897472</v>
      </c>
      <c r="DO38" s="2">
        <f t="shared" si="70"/>
        <v>107.01850563518983</v>
      </c>
      <c r="DP38" s="2">
        <f t="shared" si="70"/>
        <v>104.59439315023526</v>
      </c>
      <c r="DQ38" s="2">
        <f t="shared" si="70"/>
        <v>104.95490627177699</v>
      </c>
      <c r="DR38" s="2">
        <f t="shared" si="70"/>
        <v>105.20499212007506</v>
      </c>
      <c r="DS38" s="2">
        <f t="shared" si="70"/>
        <v>104.69953725490195</v>
      </c>
      <c r="DT38" s="2">
        <f t="shared" si="70"/>
        <v>106.93793522267205</v>
      </c>
      <c r="DU38" s="2">
        <f t="shared" si="70"/>
        <v>107.0959051318525</v>
      </c>
      <c r="DV38" s="2">
        <f t="shared" si="70"/>
        <v>109.58047420262663</v>
      </c>
      <c r="DW38" s="2">
        <f t="shared" si="70"/>
        <v>110.29602729831149</v>
      </c>
      <c r="DX38" s="2">
        <f t="shared" si="70"/>
        <v>112.12179516358465</v>
      </c>
      <c r="DY38" s="2">
        <f t="shared" si="70"/>
        <v>107.83280756302521</v>
      </c>
      <c r="EA38" s="2">
        <f t="shared" si="71"/>
        <v>130.84920418903272</v>
      </c>
      <c r="EB38" s="2">
        <f t="shared" si="72"/>
        <v>123.42758113848771</v>
      </c>
      <c r="EC38" s="2">
        <f t="shared" si="73"/>
        <v>142.90336360984816</v>
      </c>
      <c r="ED38" s="2">
        <f t="shared" si="74"/>
        <v>114.83395525351675</v>
      </c>
      <c r="EE38" s="2">
        <f t="shared" si="75"/>
        <v>110.94278123783575</v>
      </c>
      <c r="EF38" s="2">
        <f t="shared" si="76"/>
        <v>104.36488270497726</v>
      </c>
      <c r="EG38" s="2">
        <f t="shared" si="77"/>
        <v>102.43519632480296</v>
      </c>
      <c r="EH38" s="2">
        <f t="shared" si="78"/>
        <v>102.06293494596646</v>
      </c>
      <c r="EI38" s="2">
        <f t="shared" si="79"/>
        <v>100.63327611704229</v>
      </c>
      <c r="EJ38" s="2">
        <f t="shared" si="80"/>
        <v>102.9350326417204</v>
      </c>
      <c r="EK38" s="2">
        <f t="shared" si="81"/>
        <v>104.45248073180227</v>
      </c>
      <c r="EL38" s="2">
        <f t="shared" si="82"/>
        <v>109.87882031783174</v>
      </c>
      <c r="EM38" s="2">
        <f t="shared" si="83"/>
        <v>109.97869851131642</v>
      </c>
      <c r="EN38" s="2">
        <f t="shared" si="84"/>
        <v>119.89695618398366</v>
      </c>
      <c r="EO38" s="2">
        <f t="shared" si="85"/>
        <v>109.72522144399156</v>
      </c>
      <c r="EQ38" s="2">
        <f t="shared" si="86"/>
        <v>130.84920418903272</v>
      </c>
      <c r="ER38" s="2">
        <f t="shared" si="87"/>
        <v>123.42758113848771</v>
      </c>
      <c r="ES38" s="2">
        <f t="shared" si="87"/>
        <v>142.90336360984816</v>
      </c>
      <c r="ET38" s="2">
        <f t="shared" si="87"/>
        <v>114.83395525351675</v>
      </c>
      <c r="EU38" s="2">
        <f t="shared" si="87"/>
        <v>110.94278123783575</v>
      </c>
      <c r="EV38" s="2">
        <f t="shared" si="87"/>
        <v>104.36488270497726</v>
      </c>
      <c r="EW38" s="2">
        <f t="shared" si="87"/>
        <v>102.43519632480296</v>
      </c>
      <c r="EX38" s="2">
        <f t="shared" si="87"/>
        <v>102.06293494596646</v>
      </c>
      <c r="EY38" s="2">
        <f t="shared" si="87"/>
        <v>100.63327611704229</v>
      </c>
      <c r="EZ38" s="2">
        <f t="shared" si="87"/>
        <v>102.9350326417204</v>
      </c>
      <c r="FA38" s="2">
        <f t="shared" si="87"/>
        <v>104.45248073180227</v>
      </c>
      <c r="FB38" s="2">
        <f t="shared" si="87"/>
        <v>109.87882031783174</v>
      </c>
      <c r="FC38" s="2">
        <f t="shared" si="87"/>
        <v>109.97869851131642</v>
      </c>
      <c r="FD38" s="2">
        <f t="shared" si="87"/>
        <v>115.50475021486139</v>
      </c>
      <c r="FE38" s="2">
        <f t="shared" si="87"/>
        <v>112.00602124635844</v>
      </c>
      <c r="FG38" s="2">
        <f t="shared" si="88"/>
        <v>7.347534786336532E-2</v>
      </c>
      <c r="FH38" s="2">
        <f t="shared" si="89"/>
        <v>6.1610816421103255E-2</v>
      </c>
      <c r="FI38" s="2">
        <f t="shared" si="89"/>
        <v>5.3981843890082773E-2</v>
      </c>
      <c r="FJ38" s="2">
        <f t="shared" si="89"/>
        <v>7.2925028446206727E-2</v>
      </c>
      <c r="FK38" s="2">
        <f t="shared" si="89"/>
        <v>5.7060982803996962E-2</v>
      </c>
      <c r="FL38" s="2">
        <f t="shared" si="89"/>
        <v>5.8598891666705642E-2</v>
      </c>
      <c r="FM38" s="2">
        <f t="shared" si="89"/>
        <v>6.087462850153081E-2</v>
      </c>
      <c r="FN38" s="2">
        <f t="shared" si="89"/>
        <v>5.9850621822592417E-2</v>
      </c>
      <c r="FO38" s="2">
        <f t="shared" si="89"/>
        <v>5.2163715661745727E-2</v>
      </c>
      <c r="FP38" s="2">
        <f t="shared" si="89"/>
        <v>5.724766298304073E-2</v>
      </c>
      <c r="FQ38" s="2">
        <f t="shared" si="89"/>
        <v>5.6728463425298498E-2</v>
      </c>
      <c r="FR38" s="2">
        <f t="shared" si="89"/>
        <v>6.1656473199859937E-2</v>
      </c>
      <c r="FS38" s="2">
        <f t="shared" si="89"/>
        <v>5.8323189906042086E-2</v>
      </c>
      <c r="FT38" s="2">
        <f t="shared" si="89"/>
        <v>5.2955786804532973E-2</v>
      </c>
      <c r="FU38" s="2">
        <f t="shared" si="89"/>
        <v>5.3055765341327998E-2</v>
      </c>
      <c r="FW38" s="2">
        <f t="shared" si="112"/>
        <v>5.7461120392851605E-6</v>
      </c>
      <c r="FX38" s="2">
        <f t="shared" si="90"/>
        <v>8.5822291759122937E-6</v>
      </c>
      <c r="FY38" s="2">
        <f t="shared" si="90"/>
        <v>5.6751349904170038E-6</v>
      </c>
      <c r="FZ38" s="2">
        <f t="shared" si="90"/>
        <v>8.3005428928682271E-6</v>
      </c>
      <c r="GA38" s="2">
        <f t="shared" si="90"/>
        <v>7.9277214705081551E-6</v>
      </c>
      <c r="GB38" s="2">
        <f t="shared" si="90"/>
        <v>7.7688513563779813E-6</v>
      </c>
      <c r="GC38" s="2">
        <f t="shared" si="90"/>
        <v>7.6417760551761052E-6</v>
      </c>
      <c r="GD38" s="2">
        <f t="shared" si="90"/>
        <v>8.9681505490280521E-6</v>
      </c>
      <c r="GE38" s="2">
        <f t="shared" si="90"/>
        <v>1.1118727978790972E-5</v>
      </c>
      <c r="GF38" s="2">
        <f t="shared" si="90"/>
        <v>9.4160454095710222E-6</v>
      </c>
      <c r="GG38" s="2">
        <f t="shared" si="90"/>
        <v>8.4940449865143547E-6</v>
      </c>
      <c r="GH38" s="2">
        <f t="shared" si="90"/>
        <v>7.1010890351387243E-6</v>
      </c>
      <c r="GI38" s="2">
        <f t="shared" si="90"/>
        <v>5.8158338213503854E-6</v>
      </c>
      <c r="GJ38" s="2">
        <f t="shared" si="90"/>
        <v>4.2385392156304396E-6</v>
      </c>
      <c r="GK38" s="2">
        <f t="shared" si="90"/>
        <v>4.1211495244771251E-6</v>
      </c>
      <c r="GM38" s="86">
        <f t="shared" si="113"/>
        <v>1.008310842829674E-8</v>
      </c>
      <c r="GN38" s="86">
        <f t="shared" si="91"/>
        <v>1.1456127671713083E-10</v>
      </c>
      <c r="GO38" s="86">
        <f t="shared" si="91"/>
        <v>6.2238347560958413E-12</v>
      </c>
      <c r="GP38" s="86">
        <f t="shared" si="91"/>
        <v>8.53180626897688E-9</v>
      </c>
      <c r="GQ38" s="86">
        <f t="shared" si="91"/>
        <v>1.5256706057904203E-11</v>
      </c>
      <c r="GR38" s="86">
        <f t="shared" si="91"/>
        <v>1.6332266714977481E-11</v>
      </c>
      <c r="GS38" s="86">
        <f t="shared" si="91"/>
        <v>1.5798663244371797E-10</v>
      </c>
      <c r="GT38" s="86">
        <f t="shared" si="91"/>
        <v>4.1424166888100492E-11</v>
      </c>
      <c r="GU38" s="86">
        <f t="shared" si="91"/>
        <v>1.0739563360930654E-13</v>
      </c>
      <c r="GV38" s="86">
        <f t="shared" si="91"/>
        <v>3.0746556887373854E-11</v>
      </c>
      <c r="GW38" s="86">
        <f t="shared" si="91"/>
        <v>3.8358617822543429E-12</v>
      </c>
      <c r="GX38" s="86">
        <f t="shared" si="91"/>
        <v>7.5971637183049491E-11</v>
      </c>
      <c r="GY38" s="86">
        <f t="shared" si="91"/>
        <v>4.0874594355740557E-11</v>
      </c>
      <c r="GZ38" s="86">
        <f t="shared" si="91"/>
        <v>2.647148109506827E-12</v>
      </c>
      <c r="HA38" s="86">
        <f t="shared" si="91"/>
        <v>2.5621439766756205E-13</v>
      </c>
      <c r="HC38" s="86">
        <f t="shared" si="145"/>
        <v>1.4391986125975648E-23</v>
      </c>
      <c r="HD38" s="86">
        <f t="shared" si="92"/>
        <v>3.7462979149312712E-27</v>
      </c>
      <c r="HE38" s="86">
        <f t="shared" si="92"/>
        <v>4.8389103313495677E-32</v>
      </c>
      <c r="HF38" s="86">
        <f t="shared" si="92"/>
        <v>2.8725255008991573E-32</v>
      </c>
      <c r="HG38" s="86">
        <f t="shared" si="92"/>
        <v>2.2010594970801829E-30</v>
      </c>
      <c r="HH38" s="86">
        <f t="shared" si="92"/>
        <v>6.1164045792593282E-28</v>
      </c>
      <c r="HI38" s="86">
        <f t="shared" si="92"/>
        <v>3.48259270100444E-27</v>
      </c>
      <c r="HJ38" s="86">
        <f t="shared" si="92"/>
        <v>7.9639520908451757E-30</v>
      </c>
      <c r="HK38" s="86">
        <f t="shared" si="92"/>
        <v>2.6165320206382025E-32</v>
      </c>
      <c r="HL38" s="86">
        <f t="shared" si="92"/>
        <v>1.6332510430130942E-35</v>
      </c>
      <c r="HM38" s="86">
        <f t="shared" si="92"/>
        <v>3.4333440723876113E-29</v>
      </c>
      <c r="HN38" s="86">
        <f t="shared" si="92"/>
        <v>3.4425145064247516E-30</v>
      </c>
      <c r="HO38" s="86">
        <f t="shared" si="92"/>
        <v>2.4320705722530588E-29</v>
      </c>
      <c r="HP38" s="86">
        <f t="shared" si="92"/>
        <v>8.5935290906658455E-32</v>
      </c>
      <c r="HQ38" s="86">
        <f t="shared" si="92"/>
        <v>4.7935936547755444E-37</v>
      </c>
      <c r="HS38" s="86">
        <f t="shared" si="114"/>
        <v>2.0737270632929043E-138</v>
      </c>
      <c r="HT38" s="86">
        <f t="shared" si="93"/>
        <v>2.5581106540057735E-149</v>
      </c>
      <c r="HU38" s="86">
        <f t="shared" si="93"/>
        <v>1.6712900078118699E-175</v>
      </c>
      <c r="HV38" s="86">
        <f t="shared" si="93"/>
        <v>8.458679580887467E-186</v>
      </c>
      <c r="HW38" s="86">
        <f t="shared" si="93"/>
        <v>2.4259876523302983E-176</v>
      </c>
      <c r="HX38" s="86">
        <f t="shared" si="93"/>
        <v>4.3034136870068701E-165</v>
      </c>
      <c r="HY38" s="86">
        <f t="shared" si="93"/>
        <v>7.9763468171842269E-160</v>
      </c>
      <c r="HZ38" s="86">
        <f t="shared" si="93"/>
        <v>1.9411331222046935E-175</v>
      </c>
      <c r="IA38" s="86">
        <f t="shared" si="93"/>
        <v>7.2503880689557413E-193</v>
      </c>
      <c r="IB38" s="86">
        <f t="shared" si="93"/>
        <v>2.3864081270712241E-210</v>
      </c>
      <c r="IC38" s="86">
        <f t="shared" si="93"/>
        <v>7.5004425451750299E-174</v>
      </c>
      <c r="ID38" s="86">
        <f t="shared" si="93"/>
        <v>2.0472182416497619E-182</v>
      </c>
      <c r="IE38" s="86">
        <f t="shared" si="93"/>
        <v>1.6030869159214232E-174</v>
      </c>
      <c r="IF38" s="86">
        <f t="shared" si="93"/>
        <v>5.5079585307153409E-68</v>
      </c>
      <c r="IG38" s="86">
        <f t="shared" si="93"/>
        <v>8.0766047036771474E-49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5.4503673902905141E-243</v>
      </c>
      <c r="IW38" s="86">
        <f t="shared" si="129"/>
        <v>9.2837013751535331E-157</v>
      </c>
      <c r="IY38" s="86">
        <f t="shared" si="130"/>
        <v>1.0083108428296755E-8</v>
      </c>
      <c r="IZ38" s="86">
        <f t="shared" si="131"/>
        <v>1.1456127671713083E-10</v>
      </c>
      <c r="JA38" s="86">
        <f t="shared" si="132"/>
        <v>6.2238347560958413E-12</v>
      </c>
      <c r="JB38" s="86">
        <f t="shared" si="133"/>
        <v>8.53180626897688E-9</v>
      </c>
      <c r="JC38" s="86">
        <f t="shared" si="134"/>
        <v>1.5256706057904203E-11</v>
      </c>
      <c r="JD38" s="86">
        <f t="shared" si="135"/>
        <v>1.6332266714977481E-11</v>
      </c>
      <c r="JE38" s="86">
        <f t="shared" si="136"/>
        <v>1.5798663244371797E-10</v>
      </c>
      <c r="JF38" s="86">
        <f t="shared" si="137"/>
        <v>4.1424166888100492E-11</v>
      </c>
      <c r="JG38" s="86">
        <f t="shared" si="138"/>
        <v>1.0739563360930654E-13</v>
      </c>
      <c r="JH38" s="86">
        <f t="shared" si="139"/>
        <v>3.0746556887373854E-11</v>
      </c>
      <c r="JI38" s="86">
        <f t="shared" si="140"/>
        <v>3.8358617822543429E-12</v>
      </c>
      <c r="JJ38" s="86">
        <f t="shared" si="141"/>
        <v>7.5971637183049491E-11</v>
      </c>
      <c r="JK38" s="86">
        <f t="shared" si="142"/>
        <v>4.0874594355740557E-11</v>
      </c>
      <c r="JL38" s="86">
        <f t="shared" si="143"/>
        <v>2.647148109506827E-12</v>
      </c>
      <c r="JM38" s="86">
        <f t="shared" si="144"/>
        <v>2.5621439766756205E-13</v>
      </c>
    </row>
    <row r="39" spans="2:273" x14ac:dyDescent="0.25">
      <c r="B39" s="2">
        <v>12</v>
      </c>
      <c r="C39" s="37">
        <v>122.387</v>
      </c>
      <c r="D39" s="37">
        <v>117.29300000000001</v>
      </c>
      <c r="E39" s="37">
        <v>123.298</v>
      </c>
      <c r="F39" s="37">
        <v>111</v>
      </c>
      <c r="G39" s="37">
        <v>106.776</v>
      </c>
      <c r="H39" s="37">
        <v>103.46599999999999</v>
      </c>
      <c r="I39" s="37">
        <v>103.586</v>
      </c>
      <c r="J39" s="37">
        <v>107.13800000000001</v>
      </c>
      <c r="K39" s="37">
        <v>105.15300000000001</v>
      </c>
      <c r="L39" s="37">
        <v>106.18600000000001</v>
      </c>
      <c r="M39" s="37">
        <v>106.57599999999999</v>
      </c>
      <c r="N39" s="37">
        <v>109.172</v>
      </c>
      <c r="O39" s="37">
        <v>109.14</v>
      </c>
      <c r="P39" s="37">
        <v>112.557</v>
      </c>
      <c r="Q39" s="37">
        <v>109</v>
      </c>
      <c r="S39" s="4">
        <f t="shared" si="8"/>
        <v>124.36961212386331</v>
      </c>
      <c r="T39" s="4">
        <f t="shared" si="9"/>
        <v>119.75563174478239</v>
      </c>
      <c r="U39" s="4">
        <f t="shared" si="10"/>
        <v>125.04348127522431</v>
      </c>
      <c r="V39" s="4">
        <f t="shared" si="11"/>
        <v>110.90856835055482</v>
      </c>
      <c r="W39" s="4">
        <f t="shared" si="12"/>
        <v>107.55284577313684</v>
      </c>
      <c r="X39" s="4">
        <f t="shared" si="13"/>
        <v>104.70337297946078</v>
      </c>
      <c r="Y39" s="4">
        <f t="shared" si="14"/>
        <v>104.86532691179133</v>
      </c>
      <c r="Z39" s="4">
        <f t="shared" si="15"/>
        <v>105.05154625744908</v>
      </c>
      <c r="AA39" s="4">
        <f t="shared" si="16"/>
        <v>104.64219542057144</v>
      </c>
      <c r="AB39" s="4">
        <f t="shared" si="17"/>
        <v>106.75358681176472</v>
      </c>
      <c r="AC39" s="4">
        <f t="shared" si="18"/>
        <v>107.0536924853001</v>
      </c>
      <c r="AD39" s="4">
        <f t="shared" si="19"/>
        <v>109.68501425714206</v>
      </c>
      <c r="AE39" s="4">
        <f t="shared" si="20"/>
        <v>110.34372304303848</v>
      </c>
      <c r="AF39" s="4">
        <f t="shared" si="21"/>
        <v>112.6839739426776</v>
      </c>
      <c r="AG39" s="4">
        <f t="shared" si="22"/>
        <v>107.95555806902871</v>
      </c>
      <c r="AI39" s="4">
        <f t="shared" si="23"/>
        <v>-1.982612123863305</v>
      </c>
      <c r="AJ39" s="4">
        <f t="shared" si="24"/>
        <v>-2.4626317447823851</v>
      </c>
      <c r="AK39" s="4">
        <f t="shared" si="25"/>
        <v>-1.7454812752243072</v>
      </c>
      <c r="AL39" s="4">
        <f t="shared" si="26"/>
        <v>9.1431649445183893E-2</v>
      </c>
      <c r="AM39" s="4">
        <f t="shared" si="27"/>
        <v>-0.77684577313684144</v>
      </c>
      <c r="AN39" s="4">
        <f t="shared" si="28"/>
        <v>-1.2373729794607868</v>
      </c>
      <c r="AO39" s="4">
        <f t="shared" si="29"/>
        <v>-1.2793269117913297</v>
      </c>
      <c r="AP39" s="4">
        <f t="shared" si="30"/>
        <v>2.0864537425509297</v>
      </c>
      <c r="AQ39" s="4">
        <f t="shared" si="31"/>
        <v>0.51080457942856583</v>
      </c>
      <c r="AR39" s="4">
        <f t="shared" si="32"/>
        <v>-0.56758681176471271</v>
      </c>
      <c r="AS39" s="4">
        <f t="shared" si="33"/>
        <v>-0.47769248530011055</v>
      </c>
      <c r="AT39" s="4">
        <f t="shared" si="34"/>
        <v>-0.51301425714206061</v>
      </c>
      <c r="AU39" s="4">
        <f t="shared" si="35"/>
        <v>-1.2037230430384795</v>
      </c>
      <c r="AV39" s="4">
        <f t="shared" si="36"/>
        <v>-0.12697394267759421</v>
      </c>
      <c r="AW39" s="4">
        <f t="shared" si="36"/>
        <v>1.0444419309712885</v>
      </c>
      <c r="AY39" s="2">
        <f t="shared" si="96"/>
        <v>124.36959300470592</v>
      </c>
      <c r="AZ39" s="2">
        <f t="shared" si="37"/>
        <v>119.75563140103097</v>
      </c>
      <c r="BA39" s="2">
        <f t="shared" si="37"/>
        <v>125.043481255571</v>
      </c>
      <c r="BB39" s="2">
        <f t="shared" si="37"/>
        <v>110.90855035602253</v>
      </c>
      <c r="BC39" s="2">
        <f t="shared" si="37"/>
        <v>107.55284571868856</v>
      </c>
      <c r="BD39" s="2">
        <f t="shared" si="37"/>
        <v>104.70337291864368</v>
      </c>
      <c r="BE39" s="2">
        <f t="shared" si="37"/>
        <v>104.86532643119828</v>
      </c>
      <c r="BF39" s="2">
        <f t="shared" si="37"/>
        <v>105.05154611810745</v>
      </c>
      <c r="BG39" s="2">
        <f t="shared" si="37"/>
        <v>104.64219542000617</v>
      </c>
      <c r="BH39" s="2">
        <f t="shared" si="37"/>
        <v>106.75358671169313</v>
      </c>
      <c r="BI39" s="2">
        <f t="shared" si="37"/>
        <v>107.05369247050251</v>
      </c>
      <c r="BJ39" s="2">
        <f t="shared" si="37"/>
        <v>109.68501403533857</v>
      </c>
      <c r="BK39" s="2">
        <f t="shared" si="37"/>
        <v>110.34372291443819</v>
      </c>
      <c r="BL39" s="2">
        <f t="shared" si="37"/>
        <v>112.68397393364036</v>
      </c>
      <c r="BM39" s="2">
        <f t="shared" si="37"/>
        <v>107.95555806820212</v>
      </c>
      <c r="BO39" s="2">
        <f t="shared" si="38"/>
        <v>122.387</v>
      </c>
      <c r="BP39" s="2">
        <f t="shared" si="39"/>
        <v>117.29300000000001</v>
      </c>
      <c r="BQ39" s="2">
        <f t="shared" si="40"/>
        <v>123.298</v>
      </c>
      <c r="BR39" s="2">
        <f t="shared" si="41"/>
        <v>111</v>
      </c>
      <c r="BS39" s="2">
        <f t="shared" si="42"/>
        <v>106.776</v>
      </c>
      <c r="BT39" s="2">
        <f t="shared" si="43"/>
        <v>103.46599999999999</v>
      </c>
      <c r="BU39" s="2">
        <f t="shared" si="44"/>
        <v>103.586</v>
      </c>
      <c r="BV39" s="2">
        <f t="shared" si="45"/>
        <v>107.13800000000001</v>
      </c>
      <c r="BW39" s="2">
        <f t="shared" si="46"/>
        <v>105.15300000000001</v>
      </c>
      <c r="BX39" s="2">
        <f t="shared" si="47"/>
        <v>106.18600000000001</v>
      </c>
      <c r="BY39" s="2">
        <f t="shared" si="48"/>
        <v>106.57599999999999</v>
      </c>
      <c r="BZ39" s="2">
        <f t="shared" si="49"/>
        <v>109.172</v>
      </c>
      <c r="CA39" s="2">
        <f t="shared" si="50"/>
        <v>109.14</v>
      </c>
      <c r="CB39" s="2">
        <f t="shared" si="51"/>
        <v>112.557</v>
      </c>
      <c r="CC39" s="2">
        <f t="shared" si="52"/>
        <v>109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123.82487055476528</v>
      </c>
      <c r="DL39" s="2">
        <f t="shared" si="70"/>
        <v>119.50600627177701</v>
      </c>
      <c r="DM39" s="2">
        <f t="shared" si="70"/>
        <v>123.9442286902287</v>
      </c>
      <c r="DN39" s="2">
        <f t="shared" si="70"/>
        <v>110.58557041251774</v>
      </c>
      <c r="DO39" s="2">
        <f t="shared" si="70"/>
        <v>107.34040234161284</v>
      </c>
      <c r="DP39" s="2">
        <f t="shared" si="70"/>
        <v>104.73677174745596</v>
      </c>
      <c r="DQ39" s="2">
        <f t="shared" si="70"/>
        <v>105.04785435540069</v>
      </c>
      <c r="DR39" s="2">
        <f t="shared" si="70"/>
        <v>105.26980084427768</v>
      </c>
      <c r="DS39" s="2">
        <f t="shared" si="70"/>
        <v>104.89125602240895</v>
      </c>
      <c r="DT39" s="2">
        <f t="shared" si="70"/>
        <v>107.01624170040485</v>
      </c>
      <c r="DU39" s="2">
        <f t="shared" si="70"/>
        <v>107.23389736295</v>
      </c>
      <c r="DV39" s="2">
        <f t="shared" si="70"/>
        <v>109.68307954971856</v>
      </c>
      <c r="DW39" s="2">
        <f t="shared" si="70"/>
        <v>110.37875600375239</v>
      </c>
      <c r="DX39" s="2">
        <f t="shared" si="70"/>
        <v>112.25471763869133</v>
      </c>
      <c r="DY39" s="2">
        <f t="shared" si="70"/>
        <v>107.85367731092438</v>
      </c>
      <c r="EA39" s="2">
        <f t="shared" si="71"/>
        <v>130.63415343121775</v>
      </c>
      <c r="EB39" s="2">
        <f t="shared" si="72"/>
        <v>123.2231143342639</v>
      </c>
      <c r="EC39" s="2">
        <f t="shared" si="73"/>
        <v>142.61257031826372</v>
      </c>
      <c r="ED39" s="2">
        <f t="shared" si="74"/>
        <v>114.65322252985426</v>
      </c>
      <c r="EE39" s="2">
        <f t="shared" si="75"/>
        <v>110.75459673024524</v>
      </c>
      <c r="EF39" s="2">
        <f t="shared" si="76"/>
        <v>104.21402635695159</v>
      </c>
      <c r="EG39" s="2">
        <f t="shared" si="77"/>
        <v>102.29719903046949</v>
      </c>
      <c r="EH39" s="2">
        <f t="shared" si="78"/>
        <v>101.92480551665901</v>
      </c>
      <c r="EI39" s="2">
        <f t="shared" si="79"/>
        <v>100.51485923289835</v>
      </c>
      <c r="EJ39" s="2">
        <f t="shared" si="80"/>
        <v>102.80878198945072</v>
      </c>
      <c r="EK39" s="2">
        <f t="shared" si="81"/>
        <v>104.3209274685351</v>
      </c>
      <c r="EL39" s="2">
        <f t="shared" si="82"/>
        <v>109.71186430730235</v>
      </c>
      <c r="EM39" s="2">
        <f t="shared" si="83"/>
        <v>109.82785437527737</v>
      </c>
      <c r="EN39" s="2">
        <f t="shared" si="84"/>
        <v>119.68553983274211</v>
      </c>
      <c r="EO39" s="2">
        <f t="shared" si="85"/>
        <v>109.61376195002498</v>
      </c>
      <c r="EQ39" s="2">
        <f t="shared" si="86"/>
        <v>130.63415343121775</v>
      </c>
      <c r="ER39" s="2">
        <f t="shared" si="87"/>
        <v>123.2231143342639</v>
      </c>
      <c r="ES39" s="2">
        <f t="shared" si="87"/>
        <v>142.61257031826372</v>
      </c>
      <c r="ET39" s="2">
        <f t="shared" si="87"/>
        <v>114.65322252985426</v>
      </c>
      <c r="EU39" s="2">
        <f t="shared" si="87"/>
        <v>110.75459673024524</v>
      </c>
      <c r="EV39" s="2">
        <f t="shared" si="87"/>
        <v>104.21402635695159</v>
      </c>
      <c r="EW39" s="2">
        <f t="shared" si="87"/>
        <v>102.29719903046949</v>
      </c>
      <c r="EX39" s="2">
        <f t="shared" si="87"/>
        <v>101.92480551665901</v>
      </c>
      <c r="EY39" s="2">
        <f t="shared" si="87"/>
        <v>100.51485923289835</v>
      </c>
      <c r="EZ39" s="2">
        <f t="shared" si="87"/>
        <v>102.80878198945072</v>
      </c>
      <c r="FA39" s="2">
        <f t="shared" si="87"/>
        <v>104.3209274685351</v>
      </c>
      <c r="FB39" s="2">
        <f t="shared" si="87"/>
        <v>109.71186430730235</v>
      </c>
      <c r="FC39" s="2">
        <f t="shared" si="87"/>
        <v>109.82785437527737</v>
      </c>
      <c r="FD39" s="2">
        <f t="shared" si="87"/>
        <v>115.34132174983527</v>
      </c>
      <c r="FE39" s="2">
        <f t="shared" si="87"/>
        <v>111.86630777120457</v>
      </c>
      <c r="FG39" s="2">
        <f t="shared" si="88"/>
        <v>7.9997036372856073E-2</v>
      </c>
      <c r="FH39" s="2">
        <f t="shared" si="89"/>
        <v>6.7155736410563535E-2</v>
      </c>
      <c r="FI39" s="2">
        <f t="shared" si="89"/>
        <v>5.8883246688152702E-2</v>
      </c>
      <c r="FJ39" s="2">
        <f t="shared" si="89"/>
        <v>7.9402056564332968E-2</v>
      </c>
      <c r="FK39" s="2">
        <f t="shared" si="89"/>
        <v>6.2223573966098268E-2</v>
      </c>
      <c r="FL39" s="2">
        <f t="shared" si="89"/>
        <v>6.3891197165897973E-2</v>
      </c>
      <c r="FM39" s="2">
        <f t="shared" si="89"/>
        <v>6.635797751467104E-2</v>
      </c>
      <c r="FN39" s="2">
        <f t="shared" si="89"/>
        <v>6.5248140817469782E-2</v>
      </c>
      <c r="FO39" s="2">
        <f t="shared" si="89"/>
        <v>5.6909968264242695E-2</v>
      </c>
      <c r="FP39" s="2">
        <f t="shared" si="89"/>
        <v>6.242602585780796E-2</v>
      </c>
      <c r="FQ39" s="2">
        <f t="shared" si="89"/>
        <v>6.1862943655202569E-2</v>
      </c>
      <c r="FR39" s="2">
        <f t="shared" si="89"/>
        <v>6.7205207977889425E-2</v>
      </c>
      <c r="FS39" s="2">
        <f t="shared" si="89"/>
        <v>6.3592277647039369E-2</v>
      </c>
      <c r="FT39" s="2">
        <f t="shared" si="89"/>
        <v>5.7769715562509615E-2</v>
      </c>
      <c r="FU39" s="2">
        <f t="shared" si="89"/>
        <v>5.7878227174965262E-2</v>
      </c>
      <c r="FW39" s="2">
        <f t="shared" si="112"/>
        <v>6.3004830708447221E-6</v>
      </c>
      <c r="FX39" s="2">
        <f t="shared" si="90"/>
        <v>9.4102193740489961E-6</v>
      </c>
      <c r="FY39" s="2">
        <f t="shared" si="90"/>
        <v>6.2226583700893638E-6</v>
      </c>
      <c r="FZ39" s="2">
        <f t="shared" si="90"/>
        <v>9.1013570096197715E-6</v>
      </c>
      <c r="GA39" s="2">
        <f t="shared" si="90"/>
        <v>8.6925670889787309E-6</v>
      </c>
      <c r="GB39" s="2">
        <f t="shared" si="90"/>
        <v>8.5183697366167899E-6</v>
      </c>
      <c r="GC39" s="2">
        <f t="shared" si="90"/>
        <v>8.3790346467426339E-6</v>
      </c>
      <c r="GD39" s="2">
        <f t="shared" si="90"/>
        <v>9.8333730285997312E-6</v>
      </c>
      <c r="GE39" s="2">
        <f t="shared" si="90"/>
        <v>1.2191429719664138E-5</v>
      </c>
      <c r="GF39" s="2">
        <f t="shared" si="90"/>
        <v>1.0324479106287212E-5</v>
      </c>
      <c r="GG39" s="2">
        <f t="shared" si="90"/>
        <v>9.3135274924284048E-6</v>
      </c>
      <c r="GH39" s="2">
        <f t="shared" si="90"/>
        <v>7.7861839615843941E-6</v>
      </c>
      <c r="GI39" s="2">
        <f t="shared" si="90"/>
        <v>6.3769313993992261E-6</v>
      </c>
      <c r="GJ39" s="2">
        <f t="shared" si="90"/>
        <v>4.6474639329649154E-6</v>
      </c>
      <c r="GK39" s="2">
        <f t="shared" si="90"/>
        <v>4.5187487999756618E-6</v>
      </c>
      <c r="GM39" s="86">
        <f t="shared" si="113"/>
        <v>2.000346684759137E-8</v>
      </c>
      <c r="GN39" s="86">
        <f t="shared" si="91"/>
        <v>2.7385011423102554E-10</v>
      </c>
      <c r="GO39" s="86">
        <f t="shared" si="91"/>
        <v>1.6536405938357039E-11</v>
      </c>
      <c r="GP39" s="86">
        <f t="shared" si="91"/>
        <v>1.7044881419682273E-8</v>
      </c>
      <c r="GQ39" s="86">
        <f t="shared" si="91"/>
        <v>3.9476195691226044E-11</v>
      </c>
      <c r="GR39" s="86">
        <f t="shared" si="91"/>
        <v>4.2512975515960598E-11</v>
      </c>
      <c r="GS39" s="86">
        <f t="shared" si="91"/>
        <v>3.6982128758486151E-10</v>
      </c>
      <c r="GT39" s="86">
        <f t="shared" si="91"/>
        <v>1.0345104879033782E-10</v>
      </c>
      <c r="GU39" s="86">
        <f t="shared" si="91"/>
        <v>3.4683514309286603E-13</v>
      </c>
      <c r="GV39" s="86">
        <f t="shared" si="91"/>
        <v>7.6798805976085515E-11</v>
      </c>
      <c r="GW39" s="86">
        <f t="shared" si="91"/>
        <v>1.0643179830525894E-11</v>
      </c>
      <c r="GX39" s="86">
        <f t="shared" si="91"/>
        <v>1.8565029032051434E-10</v>
      </c>
      <c r="GY39" s="86">
        <f t="shared" si="91"/>
        <v>1.0123954461719903E-10</v>
      </c>
      <c r="GZ39" s="86">
        <f t="shared" si="91"/>
        <v>7.2966842579804095E-12</v>
      </c>
      <c r="HA39" s="86">
        <f t="shared" si="91"/>
        <v>7.967877426264903E-13</v>
      </c>
      <c r="HC39" s="86">
        <f t="shared" si="145"/>
        <v>6.0617969234288011E-23</v>
      </c>
      <c r="HD39" s="86">
        <f t="shared" si="92"/>
        <v>2.0121376879208081E-26</v>
      </c>
      <c r="HE39" s="86">
        <f t="shared" si="92"/>
        <v>3.5185250589276167E-31</v>
      </c>
      <c r="HF39" s="86">
        <f t="shared" si="92"/>
        <v>2.1947687823338827E-31</v>
      </c>
      <c r="HG39" s="86">
        <f t="shared" si="92"/>
        <v>1.477788706619074E-29</v>
      </c>
      <c r="HH39" s="86">
        <f t="shared" si="92"/>
        <v>3.5502883023120971E-27</v>
      </c>
      <c r="HI39" s="86">
        <f t="shared" si="92"/>
        <v>1.902250494783312E-26</v>
      </c>
      <c r="HJ39" s="86">
        <f t="shared" si="92"/>
        <v>5.3313675311180672E-29</v>
      </c>
      <c r="HK39" s="86">
        <f t="shared" si="92"/>
        <v>2.1264166386782609E-31</v>
      </c>
      <c r="HL39" s="86">
        <f t="shared" si="92"/>
        <v>1.5911880134467821E-34</v>
      </c>
      <c r="HM39" s="86">
        <f t="shared" si="92"/>
        <v>2.2048871853176893E-28</v>
      </c>
      <c r="HN39" s="86">
        <f t="shared" si="92"/>
        <v>2.3329087576293105E-29</v>
      </c>
      <c r="HO39" s="86">
        <f t="shared" si="92"/>
        <v>1.4952354190314786E-28</v>
      </c>
      <c r="HP39" s="86">
        <f t="shared" si="92"/>
        <v>6.1587886460212593E-31</v>
      </c>
      <c r="HQ39" s="86">
        <f t="shared" si="92"/>
        <v>5.0448987858082299E-36</v>
      </c>
      <c r="HS39" s="86">
        <f t="shared" si="114"/>
        <v>8.3178193227065657E-136</v>
      </c>
      <c r="HT39" s="86">
        <f t="shared" si="93"/>
        <v>2.2044099896797032E-146</v>
      </c>
      <c r="HU39" s="86">
        <f t="shared" si="93"/>
        <v>4.6844473009901045E-172</v>
      </c>
      <c r="HV39" s="86">
        <f t="shared" si="93"/>
        <v>3.5595092894231633E-182</v>
      </c>
      <c r="HW39" s="86">
        <f t="shared" si="93"/>
        <v>6.2454779107143846E-173</v>
      </c>
      <c r="HX39" s="86">
        <f t="shared" si="93"/>
        <v>6.5655727677285103E-162</v>
      </c>
      <c r="HY39" s="86">
        <f t="shared" si="93"/>
        <v>9.3085863539101582E-157</v>
      </c>
      <c r="HZ39" s="86">
        <f t="shared" si="93"/>
        <v>5.2235029937651539E-172</v>
      </c>
      <c r="IA39" s="86">
        <f t="shared" si="93"/>
        <v>4.6079228551599523E-189</v>
      </c>
      <c r="IB39" s="86">
        <f t="shared" si="93"/>
        <v>3.0732531917172897E-206</v>
      </c>
      <c r="IC39" s="86">
        <f t="shared" si="93"/>
        <v>1.7885789619047193E-170</v>
      </c>
      <c r="ID39" s="86">
        <f t="shared" si="93"/>
        <v>6.4520439802097183E-179</v>
      </c>
      <c r="IE39" s="86">
        <f t="shared" si="93"/>
        <v>3.1663104383229683E-171</v>
      </c>
      <c r="IF39" s="86">
        <f t="shared" si="93"/>
        <v>9.2428135776679077E-67</v>
      </c>
      <c r="IG39" s="86">
        <f t="shared" si="93"/>
        <v>5.9955603281513998E-48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2.0392303313603381E-239</v>
      </c>
      <c r="IW39" s="86">
        <f t="shared" si="129"/>
        <v>1.8105468245392958E-154</v>
      </c>
      <c r="IY39" s="86">
        <f t="shared" si="130"/>
        <v>2.000346684759143E-8</v>
      </c>
      <c r="IZ39" s="86">
        <f t="shared" si="131"/>
        <v>2.7385011423102554E-10</v>
      </c>
      <c r="JA39" s="86">
        <f t="shared" si="132"/>
        <v>1.6536405938357039E-11</v>
      </c>
      <c r="JB39" s="86">
        <f t="shared" si="133"/>
        <v>1.7044881419682273E-8</v>
      </c>
      <c r="JC39" s="86">
        <f t="shared" si="134"/>
        <v>3.9476195691226044E-11</v>
      </c>
      <c r="JD39" s="86">
        <f t="shared" si="135"/>
        <v>4.2512975515960604E-11</v>
      </c>
      <c r="JE39" s="86">
        <f t="shared" si="136"/>
        <v>3.6982128758486151E-10</v>
      </c>
      <c r="JF39" s="86">
        <f t="shared" si="137"/>
        <v>1.0345104879033782E-10</v>
      </c>
      <c r="JG39" s="86">
        <f t="shared" si="138"/>
        <v>3.4683514309286603E-13</v>
      </c>
      <c r="JH39" s="86">
        <f t="shared" si="139"/>
        <v>7.6798805976085515E-11</v>
      </c>
      <c r="JI39" s="86">
        <f t="shared" si="140"/>
        <v>1.0643179830525894E-11</v>
      </c>
      <c r="JJ39" s="86">
        <f t="shared" si="141"/>
        <v>1.8565029032051434E-10</v>
      </c>
      <c r="JK39" s="86">
        <f t="shared" si="142"/>
        <v>1.0123954461719903E-10</v>
      </c>
      <c r="JL39" s="86">
        <f t="shared" si="143"/>
        <v>7.2966842579804095E-12</v>
      </c>
      <c r="JM39" s="86">
        <f t="shared" si="144"/>
        <v>7.967877426264903E-13</v>
      </c>
    </row>
    <row r="40" spans="2:273" x14ac:dyDescent="0.25">
      <c r="B40" s="2">
        <v>13</v>
      </c>
      <c r="C40" s="37">
        <v>125.661</v>
      </c>
      <c r="D40" s="37">
        <v>118.39700000000001</v>
      </c>
      <c r="E40" s="37">
        <v>124.63200000000001</v>
      </c>
      <c r="F40" s="37">
        <v>111.627</v>
      </c>
      <c r="G40" s="37">
        <v>107.621</v>
      </c>
      <c r="H40" s="37">
        <v>104.10299999999999</v>
      </c>
      <c r="I40" s="37">
        <v>105.655</v>
      </c>
      <c r="J40" s="37">
        <v>103.55200000000001</v>
      </c>
      <c r="K40" s="37">
        <v>104.542</v>
      </c>
      <c r="L40" s="37">
        <v>104.932</v>
      </c>
      <c r="M40" s="37">
        <v>107.81399999999999</v>
      </c>
      <c r="N40" s="37">
        <v>108.94799999999999</v>
      </c>
      <c r="O40" s="37">
        <v>110.509</v>
      </c>
      <c r="P40" s="37">
        <v>113.11499999999999</v>
      </c>
      <c r="Q40" s="37">
        <v>107.21</v>
      </c>
      <c r="S40" s="4">
        <f t="shared" si="8"/>
        <v>124.53289512169363</v>
      </c>
      <c r="T40" s="4">
        <f t="shared" si="9"/>
        <v>119.94981702938598</v>
      </c>
      <c r="U40" s="4">
        <f t="shared" si="10"/>
        <v>125.46321470654088</v>
      </c>
      <c r="V40" s="4">
        <f t="shared" si="11"/>
        <v>111.08808035204429</v>
      </c>
      <c r="W40" s="4">
        <f t="shared" si="12"/>
        <v>107.85925513980543</v>
      </c>
      <c r="X40" s="4">
        <f t="shared" si="13"/>
        <v>104.82233695060259</v>
      </c>
      <c r="Y40" s="4">
        <f t="shared" si="14"/>
        <v>104.925242076434</v>
      </c>
      <c r="Z40" s="4">
        <f t="shared" si="15"/>
        <v>105.08236738960059</v>
      </c>
      <c r="AA40" s="4">
        <f t="shared" si="16"/>
        <v>104.79212954616877</v>
      </c>
      <c r="AB40" s="4">
        <f t="shared" si="17"/>
        <v>106.79435922977875</v>
      </c>
      <c r="AC40" s="4">
        <f t="shared" si="18"/>
        <v>107.15729604396201</v>
      </c>
      <c r="AD40" s="4">
        <f t="shared" si="19"/>
        <v>109.7680571195919</v>
      </c>
      <c r="AE40" s="4">
        <f t="shared" si="20"/>
        <v>110.40711908569773</v>
      </c>
      <c r="AF40" s="4">
        <f t="shared" si="21"/>
        <v>112.83401103730986</v>
      </c>
      <c r="AG40" s="4">
        <f t="shared" si="22"/>
        <v>107.97728541547673</v>
      </c>
      <c r="AI40" s="4">
        <f t="shared" si="23"/>
        <v>1.1281048783063738</v>
      </c>
      <c r="AJ40" s="4">
        <f t="shared" si="24"/>
        <v>-1.5528170293859773</v>
      </c>
      <c r="AK40" s="4">
        <f t="shared" si="25"/>
        <v>-0.83121470654087659</v>
      </c>
      <c r="AL40" s="4">
        <f t="shared" si="26"/>
        <v>0.53891964795570857</v>
      </c>
      <c r="AM40" s="4">
        <f t="shared" si="27"/>
        <v>-0.23825513980543178</v>
      </c>
      <c r="AN40" s="4">
        <f t="shared" si="28"/>
        <v>-0.71933695060259595</v>
      </c>
      <c r="AO40" s="4">
        <f t="shared" si="29"/>
        <v>0.72975792356599811</v>
      </c>
      <c r="AP40" s="4">
        <f t="shared" si="30"/>
        <v>-1.5303673896005847</v>
      </c>
      <c r="AQ40" s="4">
        <f t="shared" si="31"/>
        <v>-0.2501295461687647</v>
      </c>
      <c r="AR40" s="4">
        <f t="shared" si="32"/>
        <v>-1.8623592297787468</v>
      </c>
      <c r="AS40" s="4">
        <f t="shared" si="33"/>
        <v>0.65670395603798681</v>
      </c>
      <c r="AT40" s="4">
        <f t="shared" si="34"/>
        <v>-0.82005711959190819</v>
      </c>
      <c r="AU40" s="4">
        <f t="shared" si="35"/>
        <v>0.10188091430227075</v>
      </c>
      <c r="AV40" s="4">
        <f t="shared" si="36"/>
        <v>0.28098896269013096</v>
      </c>
      <c r="AW40" s="4">
        <f t="shared" si="36"/>
        <v>-0.76728541547673501</v>
      </c>
      <c r="AY40" s="2">
        <f t="shared" si="96"/>
        <v>124.53285843587051</v>
      </c>
      <c r="AZ40" s="2">
        <f t="shared" si="37"/>
        <v>119.94981623816635</v>
      </c>
      <c r="BA40" s="2">
        <f t="shared" si="37"/>
        <v>125.46321465635371</v>
      </c>
      <c r="BB40" s="2">
        <f t="shared" si="37"/>
        <v>111.08804558750532</v>
      </c>
      <c r="BC40" s="2">
        <f t="shared" si="37"/>
        <v>107.85925500437487</v>
      </c>
      <c r="BD40" s="2">
        <f t="shared" si="37"/>
        <v>104.82233679849682</v>
      </c>
      <c r="BE40" s="2">
        <f t="shared" si="37"/>
        <v>104.92524099231653</v>
      </c>
      <c r="BF40" s="2">
        <f t="shared" si="37"/>
        <v>105.08236705488912</v>
      </c>
      <c r="BG40" s="2">
        <f t="shared" si="37"/>
        <v>104.79212954442376</v>
      </c>
      <c r="BH40" s="2">
        <f t="shared" si="37"/>
        <v>106.79435898923794</v>
      </c>
      <c r="BI40" s="2">
        <f t="shared" si="37"/>
        <v>107.15729600457551</v>
      </c>
      <c r="BJ40" s="2">
        <f t="shared" si="37"/>
        <v>109.76805659806345</v>
      </c>
      <c r="BK40" s="2">
        <f t="shared" si="37"/>
        <v>110.40711877915908</v>
      </c>
      <c r="BL40" s="2">
        <f t="shared" si="37"/>
        <v>112.83401101338953</v>
      </c>
      <c r="BM40" s="2">
        <f t="shared" si="37"/>
        <v>107.97728541301734</v>
      </c>
      <c r="BO40" s="2">
        <f t="shared" si="38"/>
        <v>125.661</v>
      </c>
      <c r="BP40" s="2">
        <f t="shared" si="39"/>
        <v>118.39700000000001</v>
      </c>
      <c r="BQ40" s="2">
        <f t="shared" si="40"/>
        <v>124.63200000000001</v>
      </c>
      <c r="BR40" s="2">
        <f t="shared" si="41"/>
        <v>111.627</v>
      </c>
      <c r="BS40" s="2">
        <f t="shared" si="42"/>
        <v>107.621</v>
      </c>
      <c r="BT40" s="2">
        <f t="shared" si="43"/>
        <v>104.10299999999999</v>
      </c>
      <c r="BU40" s="2">
        <f t="shared" si="44"/>
        <v>105.655</v>
      </c>
      <c r="BV40" s="2">
        <f t="shared" si="45"/>
        <v>103.55200000000001</v>
      </c>
      <c r="BW40" s="2">
        <f t="shared" si="46"/>
        <v>104.542</v>
      </c>
      <c r="BX40" s="2">
        <f t="shared" si="47"/>
        <v>104.932</v>
      </c>
      <c r="BY40" s="2">
        <f t="shared" si="48"/>
        <v>107.81399999999999</v>
      </c>
      <c r="BZ40" s="2">
        <f t="shared" si="49"/>
        <v>108.94799999999999</v>
      </c>
      <c r="CA40" s="2">
        <f t="shared" si="50"/>
        <v>110.509</v>
      </c>
      <c r="CB40" s="2">
        <f t="shared" si="51"/>
        <v>113.11499999999999</v>
      </c>
      <c r="CC40" s="2">
        <f t="shared" si="52"/>
        <v>107.21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123.97165160302002</v>
      </c>
      <c r="DL40" s="2">
        <f t="shared" si="70"/>
        <v>119.70757560975611</v>
      </c>
      <c r="DM40" s="2">
        <f t="shared" si="70"/>
        <v>124.30665302549514</v>
      </c>
      <c r="DN40" s="2">
        <f t="shared" si="70"/>
        <v>110.76797253528828</v>
      </c>
      <c r="DO40" s="2">
        <f t="shared" si="70"/>
        <v>107.66229904803586</v>
      </c>
      <c r="DP40" s="2">
        <f t="shared" si="70"/>
        <v>104.87915034467667</v>
      </c>
      <c r="DQ40" s="2">
        <f t="shared" si="70"/>
        <v>105.14080243902437</v>
      </c>
      <c r="DR40" s="2">
        <f t="shared" si="70"/>
        <v>105.3346095684803</v>
      </c>
      <c r="DS40" s="2">
        <f t="shared" si="70"/>
        <v>105.08297478991595</v>
      </c>
      <c r="DT40" s="2">
        <f t="shared" si="70"/>
        <v>107.09454817813764</v>
      </c>
      <c r="DU40" s="2">
        <f t="shared" si="70"/>
        <v>107.3718895940475</v>
      </c>
      <c r="DV40" s="2">
        <f t="shared" si="70"/>
        <v>109.78568489681049</v>
      </c>
      <c r="DW40" s="2">
        <f t="shared" si="70"/>
        <v>110.46148470919329</v>
      </c>
      <c r="DX40" s="2">
        <f t="shared" si="70"/>
        <v>112.38764011379803</v>
      </c>
      <c r="DY40" s="2">
        <f t="shared" si="70"/>
        <v>107.87454705882354</v>
      </c>
      <c r="EA40" s="2">
        <f t="shared" si="71"/>
        <v>130.41910267340279</v>
      </c>
      <c r="EB40" s="2">
        <f t="shared" si="72"/>
        <v>123.01864753004008</v>
      </c>
      <c r="EC40" s="2">
        <f t="shared" si="73"/>
        <v>142.32177702667926</v>
      </c>
      <c r="ED40" s="2">
        <f t="shared" si="74"/>
        <v>114.47248980619176</v>
      </c>
      <c r="EE40" s="2">
        <f t="shared" si="75"/>
        <v>110.56641222265475</v>
      </c>
      <c r="EF40" s="2">
        <f t="shared" si="76"/>
        <v>104.06317000892591</v>
      </c>
      <c r="EG40" s="2">
        <f t="shared" si="77"/>
        <v>102.15920173613601</v>
      </c>
      <c r="EH40" s="2">
        <f t="shared" si="78"/>
        <v>101.78667608735155</v>
      </c>
      <c r="EI40" s="2">
        <f t="shared" si="79"/>
        <v>100.39644234875442</v>
      </c>
      <c r="EJ40" s="2">
        <f t="shared" si="80"/>
        <v>102.68253133718106</v>
      </c>
      <c r="EK40" s="2">
        <f t="shared" si="81"/>
        <v>104.18937420526795</v>
      </c>
      <c r="EL40" s="2">
        <f t="shared" si="82"/>
        <v>109.54490829677296</v>
      </c>
      <c r="EM40" s="2">
        <f t="shared" si="83"/>
        <v>109.67701023923831</v>
      </c>
      <c r="EN40" s="2">
        <f t="shared" si="84"/>
        <v>119.47412348150056</v>
      </c>
      <c r="EO40" s="2">
        <f t="shared" si="85"/>
        <v>109.50230245605839</v>
      </c>
      <c r="EQ40" s="2">
        <f t="shared" si="86"/>
        <v>130.41910267340279</v>
      </c>
      <c r="ER40" s="2">
        <f t="shared" si="87"/>
        <v>123.01864753004008</v>
      </c>
      <c r="ES40" s="2">
        <f t="shared" si="87"/>
        <v>142.32177702667926</v>
      </c>
      <c r="ET40" s="2">
        <f t="shared" si="87"/>
        <v>114.47248980619176</v>
      </c>
      <c r="EU40" s="2">
        <f t="shared" si="87"/>
        <v>110.56641222265475</v>
      </c>
      <c r="EV40" s="2">
        <f t="shared" si="87"/>
        <v>104.06317000892591</v>
      </c>
      <c r="EW40" s="2">
        <f t="shared" si="87"/>
        <v>102.15920173613601</v>
      </c>
      <c r="EX40" s="2">
        <f t="shared" si="87"/>
        <v>101.78667608735155</v>
      </c>
      <c r="EY40" s="2">
        <f t="shared" si="87"/>
        <v>100.39644234875442</v>
      </c>
      <c r="EZ40" s="2">
        <f t="shared" si="87"/>
        <v>102.68253133718106</v>
      </c>
      <c r="FA40" s="2">
        <f t="shared" si="87"/>
        <v>104.18937420526795</v>
      </c>
      <c r="FB40" s="2">
        <f t="shared" si="87"/>
        <v>109.54490829677296</v>
      </c>
      <c r="FC40" s="2">
        <f t="shared" si="87"/>
        <v>109.67701023923831</v>
      </c>
      <c r="FD40" s="2">
        <f t="shared" si="87"/>
        <v>115.17789328480916</v>
      </c>
      <c r="FE40" s="2">
        <f t="shared" si="87"/>
        <v>111.72659429605071</v>
      </c>
      <c r="FG40" s="2">
        <f t="shared" si="88"/>
        <v>8.7043209281336312E-2</v>
      </c>
      <c r="FH40" s="2">
        <f t="shared" si="89"/>
        <v>7.316078727443294E-2</v>
      </c>
      <c r="FI40" s="2">
        <f t="shared" si="89"/>
        <v>6.4199482100848235E-2</v>
      </c>
      <c r="FJ40" s="2">
        <f t="shared" si="89"/>
        <v>8.6400745039305143E-2</v>
      </c>
      <c r="FK40" s="2">
        <f t="shared" si="89"/>
        <v>6.7819655948794674E-2</v>
      </c>
      <c r="FL40" s="2">
        <f t="shared" si="89"/>
        <v>6.962612172213152E-2</v>
      </c>
      <c r="FM40" s="2">
        <f t="shared" si="89"/>
        <v>7.2297221589398844E-2</v>
      </c>
      <c r="FN40" s="2">
        <f t="shared" si="89"/>
        <v>7.1095615217378755E-2</v>
      </c>
      <c r="FO40" s="2">
        <f t="shared" si="89"/>
        <v>6.205979562580554E-2</v>
      </c>
      <c r="FP40" s="2">
        <f t="shared" si="89"/>
        <v>6.8038994346774573E-2</v>
      </c>
      <c r="FQ40" s="2">
        <f t="shared" si="89"/>
        <v>6.7428924374909369E-2</v>
      </c>
      <c r="FR40" s="2">
        <f t="shared" si="89"/>
        <v>7.3214335380988496E-2</v>
      </c>
      <c r="FS40" s="2">
        <f t="shared" si="89"/>
        <v>6.9302357331445186E-2</v>
      </c>
      <c r="FT40" s="2">
        <f t="shared" si="89"/>
        <v>6.2992145657207857E-2</v>
      </c>
      <c r="FU40" s="2">
        <f t="shared" si="89"/>
        <v>6.3109809774334308E-2</v>
      </c>
      <c r="FW40" s="2">
        <f t="shared" si="112"/>
        <v>6.9083381130533276E-6</v>
      </c>
      <c r="FX40" s="2">
        <f t="shared" si="90"/>
        <v>1.0318090996970215E-5</v>
      </c>
      <c r="FY40" s="2">
        <f t="shared" si="90"/>
        <v>6.8230051286539261E-6</v>
      </c>
      <c r="FZ40" s="2">
        <f t="shared" si="90"/>
        <v>9.979430753599445E-6</v>
      </c>
      <c r="GA40" s="2">
        <f t="shared" si="90"/>
        <v>9.5312022882990951E-6</v>
      </c>
      <c r="GB40" s="2">
        <f t="shared" si="90"/>
        <v>9.3401990067656415E-6</v>
      </c>
      <c r="GC40" s="2">
        <f t="shared" si="90"/>
        <v>9.187421367823939E-6</v>
      </c>
      <c r="GD40" s="2">
        <f t="shared" si="90"/>
        <v>1.0782068891387655E-5</v>
      </c>
      <c r="GE40" s="2">
        <f t="shared" si="90"/>
        <v>1.3367621144332205E-5</v>
      </c>
      <c r="GF40" s="2">
        <f t="shared" si="90"/>
        <v>1.132055495032082E-5</v>
      </c>
      <c r="GG40" s="2">
        <f t="shared" si="90"/>
        <v>1.0212070648547957E-5</v>
      </c>
      <c r="GH40" s="2">
        <f t="shared" si="90"/>
        <v>8.5373745317870552E-6</v>
      </c>
      <c r="GI40" s="2">
        <f t="shared" si="90"/>
        <v>6.9921619359204786E-6</v>
      </c>
      <c r="GJ40" s="2">
        <f t="shared" si="90"/>
        <v>5.0958405849902953E-6</v>
      </c>
      <c r="GK40" s="2">
        <f t="shared" si="90"/>
        <v>4.9547073729636349E-6</v>
      </c>
      <c r="GM40" s="86">
        <f t="shared" si="113"/>
        <v>3.9155798499478036E-8</v>
      </c>
      <c r="GN40" s="86">
        <f t="shared" si="91"/>
        <v>6.433118502232761E-10</v>
      </c>
      <c r="GO40" s="86">
        <f t="shared" si="91"/>
        <v>4.3091881696860908E-11</v>
      </c>
      <c r="GP40" s="86">
        <f t="shared" si="91"/>
        <v>3.3593941811648927E-8</v>
      </c>
      <c r="GQ40" s="86">
        <f t="shared" si="91"/>
        <v>1.0021681672766577E-10</v>
      </c>
      <c r="GR40" s="86">
        <f t="shared" si="91"/>
        <v>1.0854208675336968E-10</v>
      </c>
      <c r="GS40" s="86">
        <f t="shared" si="91"/>
        <v>8.5124482471797208E-10</v>
      </c>
      <c r="GT40" s="86">
        <f t="shared" si="91"/>
        <v>2.5364602512289471E-10</v>
      </c>
      <c r="GU40" s="86">
        <f t="shared" si="91"/>
        <v>1.0934177082931584E-12</v>
      </c>
      <c r="GV40" s="86">
        <f t="shared" si="91"/>
        <v>1.8837472215504983E-10</v>
      </c>
      <c r="GW40" s="86">
        <f t="shared" si="91"/>
        <v>2.8923666387293503E-11</v>
      </c>
      <c r="GX40" s="86">
        <f t="shared" si="91"/>
        <v>4.4558062300450372E-10</v>
      </c>
      <c r="GY40" s="86">
        <f t="shared" si="91"/>
        <v>2.4626815632805804E-10</v>
      </c>
      <c r="GZ40" s="86">
        <f t="shared" si="91"/>
        <v>1.9710212546757378E-11</v>
      </c>
      <c r="HA40" s="86">
        <f t="shared" si="91"/>
        <v>2.4208910748235589E-12</v>
      </c>
      <c r="HC40" s="86">
        <f t="shared" si="145"/>
        <v>2.5017706722478589E-22</v>
      </c>
      <c r="HD40" s="86">
        <f t="shared" si="92"/>
        <v>1.0550958890020501E-25</v>
      </c>
      <c r="HE40" s="86">
        <f t="shared" si="92"/>
        <v>2.4874083912083611E-30</v>
      </c>
      <c r="HF40" s="86">
        <f t="shared" si="92"/>
        <v>1.6283917544442817E-30</v>
      </c>
      <c r="HG40" s="86">
        <f t="shared" si="92"/>
        <v>9.6536335370976583E-29</v>
      </c>
      <c r="HH40" s="86">
        <f t="shared" si="92"/>
        <v>2.0088899020725831E-26</v>
      </c>
      <c r="HI40" s="86">
        <f t="shared" si="92"/>
        <v>1.0139426760447617E-25</v>
      </c>
      <c r="HJ40" s="86">
        <f t="shared" si="92"/>
        <v>3.4709619980906092E-28</v>
      </c>
      <c r="HK40" s="86">
        <f t="shared" si="92"/>
        <v>1.6751049909184877E-30</v>
      </c>
      <c r="HL40" s="86">
        <f t="shared" si="92"/>
        <v>1.4993632160677769E-33</v>
      </c>
      <c r="HM40" s="86">
        <f t="shared" si="92"/>
        <v>1.377903365510703E-27</v>
      </c>
      <c r="HN40" s="86">
        <f t="shared" si="92"/>
        <v>1.5375135727889614E-28</v>
      </c>
      <c r="HO40" s="86">
        <f t="shared" si="92"/>
        <v>8.9581676720511835E-28</v>
      </c>
      <c r="HP40" s="86">
        <f t="shared" si="92"/>
        <v>4.2921255179603342E-30</v>
      </c>
      <c r="HQ40" s="86">
        <f t="shared" si="92"/>
        <v>5.1312510804941355E-35</v>
      </c>
      <c r="HS40" s="86">
        <f t="shared" si="114"/>
        <v>3.149680861271413E-133</v>
      </c>
      <c r="HT40" s="86">
        <f t="shared" si="93"/>
        <v>1.7750463604785648E-143</v>
      </c>
      <c r="HU40" s="86">
        <f t="shared" si="93"/>
        <v>1.21267213938177E-168</v>
      </c>
      <c r="HV40" s="86">
        <f t="shared" si="93"/>
        <v>1.3786822069802666E-178</v>
      </c>
      <c r="HW40" s="86">
        <f t="shared" si="93"/>
        <v>1.4880720586502917E-169</v>
      </c>
      <c r="HX40" s="86">
        <f t="shared" si="93"/>
        <v>9.3203349724376231E-159</v>
      </c>
      <c r="HY40" s="86">
        <f t="shared" si="93"/>
        <v>1.0137825919093277E-153</v>
      </c>
      <c r="HZ40" s="86">
        <f t="shared" si="93"/>
        <v>1.2992397693091364E-168</v>
      </c>
      <c r="IA40" s="86">
        <f t="shared" si="93"/>
        <v>2.6819396817138415E-185</v>
      </c>
      <c r="IB40" s="86">
        <f t="shared" si="93"/>
        <v>3.6022937942661759E-202</v>
      </c>
      <c r="IC40" s="86">
        <f t="shared" si="93"/>
        <v>3.9489841798301757E-167</v>
      </c>
      <c r="ID40" s="86">
        <f t="shared" si="93"/>
        <v>1.8795214796208727E-175</v>
      </c>
      <c r="IE40" s="86">
        <f t="shared" si="93"/>
        <v>5.8135164228783451E-168</v>
      </c>
      <c r="IF40" s="86">
        <f t="shared" si="93"/>
        <v>1.5109329717345989E-65</v>
      </c>
      <c r="IG40" s="86">
        <f t="shared" si="93"/>
        <v>4.3689207643717296E-47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7.1755444465229697E-236</v>
      </c>
      <c r="IW40" s="86">
        <f t="shared" si="129"/>
        <v>3.3952534671527215E-152</v>
      </c>
      <c r="IY40" s="86">
        <f t="shared" si="130"/>
        <v>3.9155798499478288E-8</v>
      </c>
      <c r="IZ40" s="86">
        <f t="shared" si="131"/>
        <v>6.433118502232762E-10</v>
      </c>
      <c r="JA40" s="86">
        <f t="shared" si="132"/>
        <v>4.3091881696860908E-11</v>
      </c>
      <c r="JB40" s="86">
        <f t="shared" si="133"/>
        <v>3.3593941811648927E-8</v>
      </c>
      <c r="JC40" s="86">
        <f t="shared" si="134"/>
        <v>1.0021681672766577E-10</v>
      </c>
      <c r="JD40" s="86">
        <f t="shared" si="135"/>
        <v>1.0854208675336971E-10</v>
      </c>
      <c r="JE40" s="86">
        <f t="shared" si="136"/>
        <v>8.5124482471797219E-10</v>
      </c>
      <c r="JF40" s="86">
        <f t="shared" si="137"/>
        <v>2.5364602512289471E-10</v>
      </c>
      <c r="JG40" s="86">
        <f t="shared" si="138"/>
        <v>1.0934177082931584E-12</v>
      </c>
      <c r="JH40" s="86">
        <f t="shared" si="139"/>
        <v>1.8837472215504983E-10</v>
      </c>
      <c r="JI40" s="86">
        <f t="shared" si="140"/>
        <v>2.8923666387293503E-11</v>
      </c>
      <c r="JJ40" s="86">
        <f t="shared" si="141"/>
        <v>4.4558062300450372E-10</v>
      </c>
      <c r="JK40" s="86">
        <f t="shared" si="142"/>
        <v>2.4626815632805804E-10</v>
      </c>
      <c r="JL40" s="86">
        <f t="shared" si="143"/>
        <v>1.9710212546757378E-11</v>
      </c>
      <c r="JM40" s="86">
        <f t="shared" si="144"/>
        <v>2.4208910748235589E-12</v>
      </c>
    </row>
    <row r="41" spans="2:273" x14ac:dyDescent="0.25">
      <c r="B41" s="2">
        <v>14</v>
      </c>
      <c r="C41" s="37">
        <v>124.565</v>
      </c>
      <c r="D41" s="37">
        <v>117.517</v>
      </c>
      <c r="E41" s="37">
        <v>121.28100000000001</v>
      </c>
      <c r="F41" s="37">
        <v>112.797</v>
      </c>
      <c r="G41" s="37">
        <v>108.31</v>
      </c>
      <c r="H41" s="37">
        <v>103.759</v>
      </c>
      <c r="I41" s="37">
        <v>102.81</v>
      </c>
      <c r="J41" s="37">
        <v>105.29300000000001</v>
      </c>
      <c r="K41" s="37">
        <v>105.407</v>
      </c>
      <c r="L41" s="37">
        <v>107.068</v>
      </c>
      <c r="M41" s="37">
        <v>106.949</v>
      </c>
      <c r="N41" s="37">
        <v>108.155</v>
      </c>
      <c r="O41" s="37">
        <v>109.789</v>
      </c>
      <c r="P41" s="37">
        <v>112.066</v>
      </c>
      <c r="Q41" s="37">
        <v>108.242</v>
      </c>
      <c r="S41" s="4">
        <f t="shared" si="8"/>
        <v>124.69448260140828</v>
      </c>
      <c r="T41" s="4">
        <f t="shared" si="9"/>
        <v>120.14055304316561</v>
      </c>
      <c r="U41" s="4">
        <f t="shared" si="10"/>
        <v>125.88371663866378</v>
      </c>
      <c r="V41" s="4">
        <f t="shared" si="11"/>
        <v>111.26437499110061</v>
      </c>
      <c r="W41" s="4">
        <f t="shared" si="12"/>
        <v>108.161065663974</v>
      </c>
      <c r="X41" s="4">
        <f t="shared" si="13"/>
        <v>104.93741295452944</v>
      </c>
      <c r="Y41" s="4">
        <f t="shared" si="14"/>
        <v>104.98085094070413</v>
      </c>
      <c r="Z41" s="4">
        <f t="shared" si="15"/>
        <v>105.10901261318692</v>
      </c>
      <c r="AA41" s="4">
        <f t="shared" si="16"/>
        <v>104.93670788709798</v>
      </c>
      <c r="AB41" s="4">
        <f t="shared" si="17"/>
        <v>106.83068976121501</v>
      </c>
      <c r="AC41" s="4">
        <f t="shared" si="18"/>
        <v>107.25630568642401</v>
      </c>
      <c r="AD41" s="4">
        <f t="shared" si="19"/>
        <v>109.84760993428667</v>
      </c>
      <c r="AE41" s="4">
        <f t="shared" si="20"/>
        <v>110.4673680255159</v>
      </c>
      <c r="AF41" s="4">
        <f t="shared" si="21"/>
        <v>112.98340256935649</v>
      </c>
      <c r="AG41" s="4">
        <f t="shared" si="22"/>
        <v>107.99828378100364</v>
      </c>
      <c r="AI41" s="4">
        <f t="shared" si="23"/>
        <v>-0.12948260140828438</v>
      </c>
      <c r="AJ41" s="4">
        <f t="shared" si="24"/>
        <v>-2.6235530431656144</v>
      </c>
      <c r="AK41" s="4">
        <f t="shared" si="25"/>
        <v>-4.6027166386637788</v>
      </c>
      <c r="AL41" s="4">
        <f t="shared" si="26"/>
        <v>1.5326250088993874</v>
      </c>
      <c r="AM41" s="4">
        <f t="shared" si="27"/>
        <v>0.14893433602600226</v>
      </c>
      <c r="AN41" s="4">
        <f t="shared" si="28"/>
        <v>-1.1784129545294348</v>
      </c>
      <c r="AO41" s="4">
        <f t="shared" si="29"/>
        <v>-2.1708509407041277</v>
      </c>
      <c r="AP41" s="4">
        <f t="shared" si="30"/>
        <v>0.18398738681308657</v>
      </c>
      <c r="AQ41" s="4">
        <f t="shared" si="31"/>
        <v>0.47029211290201545</v>
      </c>
      <c r="AR41" s="4">
        <f t="shared" si="32"/>
        <v>0.23731023878498547</v>
      </c>
      <c r="AS41" s="4">
        <f t="shared" si="33"/>
        <v>-0.30730568642401579</v>
      </c>
      <c r="AT41" s="4">
        <f t="shared" si="34"/>
        <v>-1.692609934286665</v>
      </c>
      <c r="AU41" s="4">
        <f t="shared" si="35"/>
        <v>-0.67836802551589415</v>
      </c>
      <c r="AV41" s="4">
        <f t="shared" si="36"/>
        <v>-0.9174025693564829</v>
      </c>
      <c r="AW41" s="4">
        <f t="shared" si="36"/>
        <v>0.24371621899636864</v>
      </c>
      <c r="AY41" s="2">
        <f t="shared" si="96"/>
        <v>124.69441317147742</v>
      </c>
      <c r="AZ41" s="2">
        <f t="shared" si="37"/>
        <v>120.14055125415325</v>
      </c>
      <c r="BA41" s="2">
        <f t="shared" si="37"/>
        <v>125.88371651301667</v>
      </c>
      <c r="BB41" s="2">
        <f t="shared" si="37"/>
        <v>111.26430875650225</v>
      </c>
      <c r="BC41" s="2">
        <f t="shared" si="37"/>
        <v>108.16106533359763</v>
      </c>
      <c r="BD41" s="2">
        <f t="shared" si="37"/>
        <v>104.93741258154292</v>
      </c>
      <c r="BE41" s="2">
        <f t="shared" si="37"/>
        <v>104.980848536895</v>
      </c>
      <c r="BF41" s="2">
        <f t="shared" si="37"/>
        <v>105.10901182414428</v>
      </c>
      <c r="BG41" s="2">
        <f t="shared" si="37"/>
        <v>104.9367078818416</v>
      </c>
      <c r="BH41" s="2">
        <f t="shared" si="37"/>
        <v>106.8306891936583</v>
      </c>
      <c r="BI41" s="2">
        <f t="shared" si="37"/>
        <v>107.25630558378799</v>
      </c>
      <c r="BJ41" s="2">
        <f t="shared" si="37"/>
        <v>109.84760873035523</v>
      </c>
      <c r="BK41" s="2">
        <f t="shared" si="37"/>
        <v>110.46736730818201</v>
      </c>
      <c r="BL41" s="2">
        <f t="shared" si="37"/>
        <v>112.98340250733425</v>
      </c>
      <c r="BM41" s="2">
        <f t="shared" si="37"/>
        <v>107.99828377385732</v>
      </c>
      <c r="BO41" s="2">
        <f t="shared" si="38"/>
        <v>124.565</v>
      </c>
      <c r="BP41" s="2">
        <f t="shared" si="39"/>
        <v>117.517</v>
      </c>
      <c r="BQ41" s="2">
        <f t="shared" si="40"/>
        <v>121.28100000000001</v>
      </c>
      <c r="BR41" s="2">
        <f t="shared" si="41"/>
        <v>112.797</v>
      </c>
      <c r="BS41" s="2">
        <f t="shared" si="42"/>
        <v>108.31</v>
      </c>
      <c r="BT41" s="2">
        <f t="shared" si="43"/>
        <v>103.759</v>
      </c>
      <c r="BU41" s="2">
        <f t="shared" si="44"/>
        <v>102.81</v>
      </c>
      <c r="BV41" s="2">
        <f t="shared" si="45"/>
        <v>105.29300000000001</v>
      </c>
      <c r="BW41" s="2">
        <f t="shared" si="46"/>
        <v>105.407</v>
      </c>
      <c r="BX41" s="2">
        <f t="shared" si="47"/>
        <v>107.068</v>
      </c>
      <c r="BY41" s="2">
        <f t="shared" si="48"/>
        <v>106.949</v>
      </c>
      <c r="BZ41" s="2">
        <f t="shared" si="49"/>
        <v>108.155</v>
      </c>
      <c r="CA41" s="2">
        <f t="shared" si="50"/>
        <v>109.789</v>
      </c>
      <c r="CB41" s="2">
        <f t="shared" si="51"/>
        <v>112.066</v>
      </c>
      <c r="CC41" s="2">
        <f t="shared" si="52"/>
        <v>108.242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124.11843265127476</v>
      </c>
      <c r="DL41" s="2">
        <f t="shared" si="70"/>
        <v>119.9091449477352</v>
      </c>
      <c r="DM41" s="2">
        <f t="shared" si="70"/>
        <v>124.66907736076158</v>
      </c>
      <c r="DN41" s="2">
        <f t="shared" si="70"/>
        <v>110.95037465805883</v>
      </c>
      <c r="DO41" s="2">
        <f t="shared" si="70"/>
        <v>107.9841957544589</v>
      </c>
      <c r="DP41" s="2">
        <f t="shared" si="70"/>
        <v>105.02152894189737</v>
      </c>
      <c r="DQ41" s="2">
        <f t="shared" si="70"/>
        <v>105.23375052264807</v>
      </c>
      <c r="DR41" s="2">
        <f t="shared" si="70"/>
        <v>105.39941829268294</v>
      </c>
      <c r="DS41" s="2">
        <f t="shared" si="70"/>
        <v>105.27469355742295</v>
      </c>
      <c r="DT41" s="2">
        <f t="shared" si="70"/>
        <v>107.17285465587042</v>
      </c>
      <c r="DU41" s="2">
        <f t="shared" si="70"/>
        <v>107.50988182514499</v>
      </c>
      <c r="DV41" s="2">
        <f t="shared" si="70"/>
        <v>109.88829024390243</v>
      </c>
      <c r="DW41" s="2">
        <f t="shared" si="70"/>
        <v>110.54421341463419</v>
      </c>
      <c r="DX41" s="2">
        <f t="shared" si="70"/>
        <v>112.52056258890471</v>
      </c>
      <c r="DY41" s="2">
        <f t="shared" si="70"/>
        <v>107.89541680672269</v>
      </c>
      <c r="EA41" s="2">
        <f t="shared" si="71"/>
        <v>130.20405191558783</v>
      </c>
      <c r="EB41" s="2">
        <f t="shared" si="72"/>
        <v>122.81418072581627</v>
      </c>
      <c r="EC41" s="2">
        <f t="shared" si="73"/>
        <v>142.03098373509479</v>
      </c>
      <c r="ED41" s="2">
        <f t="shared" si="74"/>
        <v>114.29175708252926</v>
      </c>
      <c r="EE41" s="2">
        <f t="shared" si="75"/>
        <v>110.37822771506424</v>
      </c>
      <c r="EF41" s="2">
        <f t="shared" si="76"/>
        <v>103.91231366090024</v>
      </c>
      <c r="EG41" s="2">
        <f t="shared" si="77"/>
        <v>102.02120444180254</v>
      </c>
      <c r="EH41" s="2">
        <f t="shared" si="78"/>
        <v>101.6485466580441</v>
      </c>
      <c r="EI41" s="2">
        <f t="shared" si="79"/>
        <v>100.27802546461049</v>
      </c>
      <c r="EJ41" s="2">
        <f t="shared" si="80"/>
        <v>102.55628068491139</v>
      </c>
      <c r="EK41" s="2">
        <f t="shared" si="81"/>
        <v>104.05782094200079</v>
      </c>
      <c r="EL41" s="2">
        <f t="shared" si="82"/>
        <v>109.37795228624356</v>
      </c>
      <c r="EM41" s="2">
        <f t="shared" si="83"/>
        <v>109.52616610319926</v>
      </c>
      <c r="EN41" s="2">
        <f t="shared" si="84"/>
        <v>119.262707130259</v>
      </c>
      <c r="EO41" s="2">
        <f t="shared" si="85"/>
        <v>109.3908429620918</v>
      </c>
      <c r="EQ41" s="2">
        <f t="shared" si="86"/>
        <v>130.20405191558783</v>
      </c>
      <c r="ER41" s="2">
        <f t="shared" si="87"/>
        <v>122.81418072581627</v>
      </c>
      <c r="ES41" s="2">
        <f t="shared" si="87"/>
        <v>142.03098373509479</v>
      </c>
      <c r="ET41" s="2">
        <f t="shared" si="87"/>
        <v>114.29175708252926</v>
      </c>
      <c r="EU41" s="2">
        <f t="shared" si="87"/>
        <v>110.37822771506424</v>
      </c>
      <c r="EV41" s="2">
        <f t="shared" si="87"/>
        <v>103.91231366090024</v>
      </c>
      <c r="EW41" s="2">
        <f t="shared" si="87"/>
        <v>102.02120444180254</v>
      </c>
      <c r="EX41" s="2">
        <f t="shared" si="87"/>
        <v>101.6485466580441</v>
      </c>
      <c r="EY41" s="2">
        <f t="shared" si="87"/>
        <v>100.27802546461049</v>
      </c>
      <c r="EZ41" s="2">
        <f t="shared" si="87"/>
        <v>102.55628068491139</v>
      </c>
      <c r="FA41" s="2">
        <f t="shared" si="87"/>
        <v>104.05782094200079</v>
      </c>
      <c r="FB41" s="2">
        <f t="shared" si="87"/>
        <v>109.37795228624356</v>
      </c>
      <c r="FC41" s="2">
        <f t="shared" si="87"/>
        <v>109.52616610319926</v>
      </c>
      <c r="FD41" s="2">
        <f t="shared" si="87"/>
        <v>115.01446481978304</v>
      </c>
      <c r="FE41" s="2">
        <f t="shared" si="87"/>
        <v>111.58688082089684</v>
      </c>
      <c r="FG41" s="2">
        <f t="shared" si="88"/>
        <v>9.4646164208840769E-2</v>
      </c>
      <c r="FH41" s="2">
        <f t="shared" si="89"/>
        <v>7.9656955746998742E-2</v>
      </c>
      <c r="FI41" s="2">
        <f t="shared" si="89"/>
        <v>6.9960010500386874E-2</v>
      </c>
      <c r="FJ41" s="2">
        <f t="shared" si="89"/>
        <v>9.3953357791169465E-2</v>
      </c>
      <c r="FK41" s="2">
        <f t="shared" si="89"/>
        <v>7.3879372560261045E-2</v>
      </c>
      <c r="FL41" s="2">
        <f t="shared" si="89"/>
        <v>7.5834116059801476E-2</v>
      </c>
      <c r="FM41" s="2">
        <f t="shared" si="89"/>
        <v>7.872322431761597E-2</v>
      </c>
      <c r="FN41" s="2">
        <f t="shared" si="89"/>
        <v>7.7423728889253543E-2</v>
      </c>
      <c r="FO41" s="2">
        <f t="shared" si="89"/>
        <v>6.7642210629824201E-2</v>
      </c>
      <c r="FP41" s="2">
        <f t="shared" si="89"/>
        <v>7.4116750725653491E-2</v>
      </c>
      <c r="FQ41" s="2">
        <f t="shared" si="89"/>
        <v>7.3456480039261876E-2</v>
      </c>
      <c r="FR41" s="2">
        <f t="shared" si="89"/>
        <v>7.9714849614179045E-2</v>
      </c>
      <c r="FS41" s="2">
        <f t="shared" si="89"/>
        <v>7.5483826330104531E-2</v>
      </c>
      <c r="FT41" s="2">
        <f t="shared" si="89"/>
        <v>6.8652288977141193E-2</v>
      </c>
      <c r="FU41" s="2">
        <f t="shared" si="89"/>
        <v>6.8779749701023726E-2</v>
      </c>
      <c r="FW41" s="2">
        <f t="shared" si="112"/>
        <v>7.5748370638887393E-6</v>
      </c>
      <c r="FX41" s="2">
        <f t="shared" si="90"/>
        <v>1.1313550541689848E-5</v>
      </c>
      <c r="FY41" s="2">
        <f t="shared" si="90"/>
        <v>7.4812714310364276E-6</v>
      </c>
      <c r="FZ41" s="2">
        <f t="shared" si="90"/>
        <v>1.0942217696102963E-5</v>
      </c>
      <c r="GA41" s="2">
        <f t="shared" si="90"/>
        <v>1.0450745882133126E-5</v>
      </c>
      <c r="GB41" s="2">
        <f t="shared" si="90"/>
        <v>1.0241315329845843E-5</v>
      </c>
      <c r="GC41" s="2">
        <f t="shared" si="90"/>
        <v>1.0073798279326802E-5</v>
      </c>
      <c r="GD41" s="2">
        <f t="shared" si="90"/>
        <v>1.1822291150764483E-5</v>
      </c>
      <c r="GE41" s="2">
        <f t="shared" si="90"/>
        <v>1.4657286215795726E-5</v>
      </c>
      <c r="GF41" s="2">
        <f t="shared" si="90"/>
        <v>1.2412728114250754E-5</v>
      </c>
      <c r="GG41" s="2">
        <f t="shared" si="90"/>
        <v>1.1197301771552896E-5</v>
      </c>
      <c r="GH41" s="2">
        <f t="shared" si="90"/>
        <v>9.3610373160024141E-6</v>
      </c>
      <c r="GI41" s="2">
        <f t="shared" si="90"/>
        <v>7.6667479347186594E-6</v>
      </c>
      <c r="GJ41" s="2">
        <f t="shared" si="90"/>
        <v>5.5874753454509283E-6</v>
      </c>
      <c r="GK41" s="2">
        <f t="shared" si="90"/>
        <v>5.4327260057661378E-6</v>
      </c>
      <c r="GM41" s="86">
        <f t="shared" si="113"/>
        <v>7.5626289248027348E-8</v>
      </c>
      <c r="GN41" s="86">
        <f t="shared" si="91"/>
        <v>1.4851496318039014E-9</v>
      </c>
      <c r="GO41" s="86">
        <f t="shared" si="91"/>
        <v>1.1013554436485074E-10</v>
      </c>
      <c r="GP41" s="86">
        <f t="shared" si="91"/>
        <v>6.5320254551396188E-8</v>
      </c>
      <c r="GQ41" s="86">
        <f t="shared" si="91"/>
        <v>2.4962225399979479E-10</v>
      </c>
      <c r="GR41" s="86">
        <f t="shared" si="91"/>
        <v>2.71821141478955E-10</v>
      </c>
      <c r="GS41" s="86">
        <f t="shared" si="91"/>
        <v>1.9267011552343422E-9</v>
      </c>
      <c r="GT41" s="86">
        <f t="shared" si="91"/>
        <v>6.1057624018364203E-10</v>
      </c>
      <c r="GU41" s="86">
        <f t="shared" si="91"/>
        <v>3.3649834142317624E-12</v>
      </c>
      <c r="GV41" s="86">
        <f t="shared" si="91"/>
        <v>4.5374029325442753E-10</v>
      </c>
      <c r="GW41" s="86">
        <f t="shared" si="91"/>
        <v>7.6986709002517347E-11</v>
      </c>
      <c r="GX41" s="86">
        <f t="shared" si="91"/>
        <v>1.0503889040058963E-9</v>
      </c>
      <c r="GY41" s="86">
        <f t="shared" si="91"/>
        <v>5.8834777750514487E-10</v>
      </c>
      <c r="GZ41" s="86">
        <f t="shared" si="91"/>
        <v>5.2177354066617248E-11</v>
      </c>
      <c r="HA41" s="86">
        <f t="shared" si="91"/>
        <v>7.1863529280204731E-12</v>
      </c>
      <c r="HC41" s="86">
        <f t="shared" si="145"/>
        <v>1.011722706714344E-21</v>
      </c>
      <c r="HD41" s="86">
        <f t="shared" si="92"/>
        <v>5.4014147440457931E-25</v>
      </c>
      <c r="HE41" s="86">
        <f t="shared" si="92"/>
        <v>1.7096586094050893E-29</v>
      </c>
      <c r="HF41" s="86">
        <f t="shared" si="92"/>
        <v>1.1732130215528369E-29</v>
      </c>
      <c r="HG41" s="86">
        <f t="shared" si="92"/>
        <v>6.1357797806728204E-28</v>
      </c>
      <c r="HH41" s="86">
        <f t="shared" si="92"/>
        <v>1.1080934379576734E-25</v>
      </c>
      <c r="HI41" s="86">
        <f t="shared" si="92"/>
        <v>5.2740270612380769E-25</v>
      </c>
      <c r="HJ41" s="86">
        <f t="shared" si="92"/>
        <v>2.1976831378797774E-27</v>
      </c>
      <c r="HK41" s="86">
        <f t="shared" si="92"/>
        <v>1.2791159930350782E-29</v>
      </c>
      <c r="HL41" s="86">
        <f t="shared" si="92"/>
        <v>1.3665066574103513E-32</v>
      </c>
      <c r="HM41" s="86">
        <f t="shared" si="92"/>
        <v>8.3794828962696616E-27</v>
      </c>
      <c r="HN41" s="86">
        <f t="shared" si="92"/>
        <v>9.8546697029873559E-28</v>
      </c>
      <c r="HO41" s="86">
        <f t="shared" si="92"/>
        <v>5.2300699864311993E-27</v>
      </c>
      <c r="HP41" s="86">
        <f t="shared" si="92"/>
        <v>2.9087431929366531E-29</v>
      </c>
      <c r="HQ41" s="86">
        <f t="shared" si="92"/>
        <v>5.0440142890433774E-34</v>
      </c>
      <c r="HS41" s="86">
        <f t="shared" si="114"/>
        <v>1.1259616189935545E-130</v>
      </c>
      <c r="HT41" s="86">
        <f t="shared" si="93"/>
        <v>1.3355870915344435E-140</v>
      </c>
      <c r="HU41" s="86">
        <f t="shared" si="93"/>
        <v>2.8993980049526014E-165</v>
      </c>
      <c r="HV41" s="86">
        <f t="shared" si="93"/>
        <v>4.9150231315102751E-175</v>
      </c>
      <c r="HW41" s="86">
        <f t="shared" si="93"/>
        <v>3.2814386782665243E-166</v>
      </c>
      <c r="HX41" s="86">
        <f t="shared" si="93"/>
        <v>1.2310923898831792E-155</v>
      </c>
      <c r="HY41" s="86">
        <f t="shared" si="93"/>
        <v>1.0303580144559049E-150</v>
      </c>
      <c r="HZ41" s="86">
        <f t="shared" si="93"/>
        <v>2.987023040169928E-165</v>
      </c>
      <c r="IA41" s="86">
        <f t="shared" si="93"/>
        <v>1.4295309842199434E-181</v>
      </c>
      <c r="IB41" s="86">
        <f t="shared" si="93"/>
        <v>3.8431555262739832E-198</v>
      </c>
      <c r="IC41" s="86">
        <f t="shared" si="93"/>
        <v>8.0727142200059144E-164</v>
      </c>
      <c r="ID41" s="86">
        <f t="shared" si="93"/>
        <v>5.0607501154619576E-172</v>
      </c>
      <c r="IE41" s="86">
        <f t="shared" si="93"/>
        <v>9.9223397381802175E-165</v>
      </c>
      <c r="IF41" s="86">
        <f t="shared" si="93"/>
        <v>2.4061039025555665E-64</v>
      </c>
      <c r="IG41" s="86">
        <f t="shared" si="93"/>
        <v>3.1250911527815233E-46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2.3746077142118364E-232</v>
      </c>
      <c r="IW41" s="86">
        <f t="shared" si="129"/>
        <v>6.1222187787347292E-150</v>
      </c>
      <c r="IY41" s="86">
        <f t="shared" si="130"/>
        <v>7.5626289248028354E-8</v>
      </c>
      <c r="IZ41" s="86">
        <f t="shared" si="131"/>
        <v>1.485149631803902E-9</v>
      </c>
      <c r="JA41" s="86">
        <f t="shared" si="132"/>
        <v>1.1013554436485074E-10</v>
      </c>
      <c r="JB41" s="86">
        <f t="shared" si="133"/>
        <v>6.5320254551396188E-8</v>
      </c>
      <c r="JC41" s="86">
        <f t="shared" si="134"/>
        <v>2.4962225399979479E-10</v>
      </c>
      <c r="JD41" s="86">
        <f t="shared" si="135"/>
        <v>2.718211414789551E-10</v>
      </c>
      <c r="JE41" s="86">
        <f t="shared" si="136"/>
        <v>1.9267011552343426E-9</v>
      </c>
      <c r="JF41" s="86">
        <f t="shared" si="137"/>
        <v>6.1057624018364203E-10</v>
      </c>
      <c r="JG41" s="86">
        <f t="shared" si="138"/>
        <v>3.3649834142317624E-12</v>
      </c>
      <c r="JH41" s="86">
        <f t="shared" si="139"/>
        <v>4.5374029325442753E-10</v>
      </c>
      <c r="JI41" s="86">
        <f t="shared" si="140"/>
        <v>7.698670900251736E-11</v>
      </c>
      <c r="JJ41" s="86">
        <f t="shared" si="141"/>
        <v>1.0503889040058963E-9</v>
      </c>
      <c r="JK41" s="86">
        <f t="shared" si="142"/>
        <v>5.8834777750514487E-10</v>
      </c>
      <c r="JL41" s="86">
        <f t="shared" si="143"/>
        <v>5.2177354066617248E-11</v>
      </c>
      <c r="JM41" s="86">
        <f t="shared" si="144"/>
        <v>7.1863529280204731E-12</v>
      </c>
    </row>
    <row r="42" spans="2:273" x14ac:dyDescent="0.25">
      <c r="B42" s="2">
        <v>15</v>
      </c>
      <c r="C42" s="37">
        <v>123.67700000000001</v>
      </c>
      <c r="D42" s="37">
        <v>116.39700000000001</v>
      </c>
      <c r="E42" s="37">
        <v>125.947</v>
      </c>
      <c r="F42" s="37">
        <v>109.508</v>
      </c>
      <c r="G42" s="37">
        <v>107.89700000000001</v>
      </c>
      <c r="H42" s="37">
        <v>106.81</v>
      </c>
      <c r="I42" s="37">
        <v>102.46599999999999</v>
      </c>
      <c r="J42" s="37">
        <v>102.44799999999999</v>
      </c>
      <c r="K42" s="37">
        <v>106.119</v>
      </c>
      <c r="L42" s="37">
        <v>105.35599999999999</v>
      </c>
      <c r="M42" s="37">
        <v>109.712</v>
      </c>
      <c r="N42" s="37">
        <v>110.63800000000001</v>
      </c>
      <c r="O42" s="37">
        <v>111.211</v>
      </c>
      <c r="P42" s="37">
        <v>112.262</v>
      </c>
      <c r="Q42" s="37">
        <v>109.161</v>
      </c>
      <c r="S42" s="4">
        <f t="shared" si="8"/>
        <v>124.8539684919335</v>
      </c>
      <c r="T42" s="4">
        <f t="shared" si="9"/>
        <v>120.32732154259148</v>
      </c>
      <c r="U42" s="4">
        <f t="shared" si="10"/>
        <v>126.3046261723664</v>
      </c>
      <c r="V42" s="4">
        <f t="shared" si="11"/>
        <v>111.43695766173639</v>
      </c>
      <c r="W42" s="4">
        <f t="shared" si="12"/>
        <v>108.45762658617588</v>
      </c>
      <c r="X42" s="4">
        <f t="shared" si="13"/>
        <v>105.04814105510874</v>
      </c>
      <c r="Y42" s="4">
        <f t="shared" si="14"/>
        <v>105.0317080351535</v>
      </c>
      <c r="Z42" s="4">
        <f t="shared" si="15"/>
        <v>105.13106500003694</v>
      </c>
      <c r="AA42" s="4">
        <f t="shared" si="16"/>
        <v>105.07536816432925</v>
      </c>
      <c r="AB42" s="4">
        <f t="shared" si="17"/>
        <v>106.8621433922826</v>
      </c>
      <c r="AC42" s="4">
        <f t="shared" si="18"/>
        <v>107.35023275058445</v>
      </c>
      <c r="AD42" s="4">
        <f t="shared" si="19"/>
        <v>109.92325101444895</v>
      </c>
      <c r="AE42" s="4">
        <f t="shared" si="20"/>
        <v>110.52410067102578</v>
      </c>
      <c r="AF42" s="4">
        <f t="shared" si="21"/>
        <v>113.13189017390894</v>
      </c>
      <c r="AG42" s="4">
        <f t="shared" si="22"/>
        <v>108.01842046885218</v>
      </c>
      <c r="AI42" s="4">
        <f t="shared" si="23"/>
        <v>-1.1769684919334935</v>
      </c>
      <c r="AJ42" s="4">
        <f t="shared" si="24"/>
        <v>-3.9303215425914715</v>
      </c>
      <c r="AK42" s="4">
        <f t="shared" si="25"/>
        <v>-0.35762617236639471</v>
      </c>
      <c r="AL42" s="4">
        <f t="shared" si="26"/>
        <v>-1.9289576617363906</v>
      </c>
      <c r="AM42" s="4">
        <f t="shared" si="27"/>
        <v>-0.56062658617587147</v>
      </c>
      <c r="AN42" s="4">
        <f t="shared" si="28"/>
        <v>1.7618589448912587</v>
      </c>
      <c r="AO42" s="4">
        <f t="shared" si="29"/>
        <v>-2.5657080351535058</v>
      </c>
      <c r="AP42" s="4">
        <f t="shared" si="30"/>
        <v>-2.6830650000369474</v>
      </c>
      <c r="AQ42" s="4">
        <f t="shared" si="31"/>
        <v>1.0436318356707517</v>
      </c>
      <c r="AR42" s="4">
        <f t="shared" si="32"/>
        <v>-1.5061433922826097</v>
      </c>
      <c r="AS42" s="4">
        <f t="shared" si="33"/>
        <v>2.3617672494155499</v>
      </c>
      <c r="AT42" s="4">
        <f t="shared" si="34"/>
        <v>0.71474898555105426</v>
      </c>
      <c r="AU42" s="4">
        <f t="shared" si="35"/>
        <v>0.68689932897422068</v>
      </c>
      <c r="AV42" s="4">
        <f t="shared" si="36"/>
        <v>-0.86989017390894219</v>
      </c>
      <c r="AW42" s="4">
        <f t="shared" si="36"/>
        <v>1.1425795311478169</v>
      </c>
      <c r="AY42" s="2">
        <f t="shared" si="96"/>
        <v>124.85383888920543</v>
      </c>
      <c r="AZ42" s="2">
        <f t="shared" si="37"/>
        <v>120.32731756890723</v>
      </c>
      <c r="BA42" s="2">
        <f t="shared" si="37"/>
        <v>126.30462586396565</v>
      </c>
      <c r="BB42" s="2">
        <f t="shared" si="37"/>
        <v>111.4368332143266</v>
      </c>
      <c r="BC42" s="2">
        <f t="shared" si="37"/>
        <v>108.45762579575005</v>
      </c>
      <c r="BD42" s="2">
        <f t="shared" si="37"/>
        <v>105.04814015836561</v>
      </c>
      <c r="BE42" s="2">
        <f t="shared" si="37"/>
        <v>105.0317027961535</v>
      </c>
      <c r="BF42" s="2">
        <f t="shared" si="37"/>
        <v>105.13106317458451</v>
      </c>
      <c r="BG42" s="2">
        <f t="shared" si="37"/>
        <v>105.07536814887952</v>
      </c>
      <c r="BH42" s="2">
        <f t="shared" si="37"/>
        <v>106.86214207774731</v>
      </c>
      <c r="BI42" s="2">
        <f t="shared" si="37"/>
        <v>107.35023248873685</v>
      </c>
      <c r="BJ42" s="2">
        <f t="shared" si="37"/>
        <v>109.92324828585055</v>
      </c>
      <c r="BK42" s="2">
        <f t="shared" si="37"/>
        <v>110.52409902305209</v>
      </c>
      <c r="BL42" s="2">
        <f t="shared" si="37"/>
        <v>113.13189001637426</v>
      </c>
      <c r="BM42" s="2">
        <f t="shared" si="37"/>
        <v>108.01842044857304</v>
      </c>
      <c r="BO42" s="2">
        <f t="shared" si="38"/>
        <v>123.67700000000001</v>
      </c>
      <c r="BP42" s="2">
        <f t="shared" si="39"/>
        <v>116.39700000000001</v>
      </c>
      <c r="BQ42" s="2">
        <f t="shared" si="40"/>
        <v>125.947</v>
      </c>
      <c r="BR42" s="2">
        <f t="shared" si="41"/>
        <v>109.508</v>
      </c>
      <c r="BS42" s="2">
        <f t="shared" si="42"/>
        <v>107.89700000000001</v>
      </c>
      <c r="BT42" s="2">
        <f t="shared" si="43"/>
        <v>106.81</v>
      </c>
      <c r="BU42" s="2">
        <f t="shared" si="44"/>
        <v>102.46599999999999</v>
      </c>
      <c r="BV42" s="2">
        <f t="shared" si="45"/>
        <v>102.44799999999999</v>
      </c>
      <c r="BW42" s="2">
        <f t="shared" si="46"/>
        <v>106.119</v>
      </c>
      <c r="BX42" s="2">
        <f t="shared" si="47"/>
        <v>105.35599999999999</v>
      </c>
      <c r="BY42" s="2">
        <f t="shared" si="48"/>
        <v>109.712</v>
      </c>
      <c r="BZ42" s="2">
        <f t="shared" si="49"/>
        <v>110.63800000000001</v>
      </c>
      <c r="CA42" s="2">
        <f t="shared" si="50"/>
        <v>111.211</v>
      </c>
      <c r="CB42" s="2">
        <f t="shared" si="51"/>
        <v>112.262</v>
      </c>
      <c r="CC42" s="2">
        <f t="shared" si="52"/>
        <v>109.161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124.26521369952948</v>
      </c>
      <c r="DL42" s="2">
        <f t="shared" si="70"/>
        <v>120.11071428571429</v>
      </c>
      <c r="DM42" s="2">
        <f t="shared" si="70"/>
        <v>125.03150169602802</v>
      </c>
      <c r="DN42" s="2">
        <f t="shared" si="70"/>
        <v>111.13277678082937</v>
      </c>
      <c r="DO42" s="2">
        <f t="shared" si="70"/>
        <v>108.30609246088191</v>
      </c>
      <c r="DP42" s="2">
        <f t="shared" si="70"/>
        <v>105.16390753911807</v>
      </c>
      <c r="DQ42" s="2">
        <f t="shared" si="70"/>
        <v>105.32669860627176</v>
      </c>
      <c r="DR42" s="2">
        <f t="shared" si="70"/>
        <v>105.46422701688556</v>
      </c>
      <c r="DS42" s="2">
        <f t="shared" si="70"/>
        <v>105.46641232492996</v>
      </c>
      <c r="DT42" s="2">
        <f t="shared" si="70"/>
        <v>107.25116113360322</v>
      </c>
      <c r="DU42" s="2">
        <f t="shared" si="70"/>
        <v>107.64787405624249</v>
      </c>
      <c r="DV42" s="2">
        <f t="shared" si="70"/>
        <v>109.99089559099436</v>
      </c>
      <c r="DW42" s="2">
        <f t="shared" si="70"/>
        <v>110.62694212007509</v>
      </c>
      <c r="DX42" s="2">
        <f t="shared" si="70"/>
        <v>112.65348506401139</v>
      </c>
      <c r="DY42" s="2">
        <f t="shared" si="70"/>
        <v>107.91628655462186</v>
      </c>
      <c r="EA42" s="2">
        <f t="shared" si="71"/>
        <v>129.98900115777286</v>
      </c>
      <c r="EB42" s="2">
        <f t="shared" si="72"/>
        <v>122.60971392159246</v>
      </c>
      <c r="EC42" s="2">
        <f t="shared" si="73"/>
        <v>141.74019044351033</v>
      </c>
      <c r="ED42" s="2">
        <f t="shared" si="74"/>
        <v>114.11102435886676</v>
      </c>
      <c r="EE42" s="2">
        <f t="shared" si="75"/>
        <v>110.19004320747374</v>
      </c>
      <c r="EF42" s="2">
        <f t="shared" si="76"/>
        <v>103.76145731287457</v>
      </c>
      <c r="EG42" s="2">
        <f t="shared" si="77"/>
        <v>101.88320714746907</v>
      </c>
      <c r="EH42" s="2">
        <f t="shared" si="78"/>
        <v>101.51041722873666</v>
      </c>
      <c r="EI42" s="2">
        <f t="shared" si="79"/>
        <v>100.15960858046655</v>
      </c>
      <c r="EJ42" s="2">
        <f t="shared" si="80"/>
        <v>102.43003003264171</v>
      </c>
      <c r="EK42" s="2">
        <f t="shared" si="81"/>
        <v>103.92626767873362</v>
      </c>
      <c r="EL42" s="2">
        <f t="shared" si="82"/>
        <v>109.21099627571417</v>
      </c>
      <c r="EM42" s="2">
        <f t="shared" si="83"/>
        <v>109.3753219671602</v>
      </c>
      <c r="EN42" s="2">
        <f t="shared" si="84"/>
        <v>119.05129077901745</v>
      </c>
      <c r="EO42" s="2">
        <f t="shared" si="85"/>
        <v>109.27938346812522</v>
      </c>
      <c r="EQ42" s="2">
        <f t="shared" si="86"/>
        <v>129.98900115777286</v>
      </c>
      <c r="ER42" s="2">
        <f t="shared" si="87"/>
        <v>122.60971392159246</v>
      </c>
      <c r="ES42" s="2">
        <f t="shared" si="87"/>
        <v>141.74019044351033</v>
      </c>
      <c r="ET42" s="2">
        <f t="shared" si="87"/>
        <v>114.11102435886676</v>
      </c>
      <c r="EU42" s="2">
        <f t="shared" si="87"/>
        <v>110.19004320747374</v>
      </c>
      <c r="EV42" s="2">
        <f t="shared" si="87"/>
        <v>103.76145731287457</v>
      </c>
      <c r="EW42" s="2">
        <f t="shared" si="87"/>
        <v>101.88320714746907</v>
      </c>
      <c r="EX42" s="2">
        <f t="shared" si="87"/>
        <v>101.51041722873666</v>
      </c>
      <c r="EY42" s="2">
        <f t="shared" si="87"/>
        <v>100.15960858046655</v>
      </c>
      <c r="EZ42" s="2">
        <f t="shared" si="87"/>
        <v>102.43003003264171</v>
      </c>
      <c r="FA42" s="2">
        <f t="shared" si="87"/>
        <v>103.92626767873362</v>
      </c>
      <c r="FB42" s="2">
        <f t="shared" si="87"/>
        <v>109.21099627571417</v>
      </c>
      <c r="FC42" s="2">
        <f t="shared" si="87"/>
        <v>109.3753219671602</v>
      </c>
      <c r="FD42" s="2">
        <f t="shared" si="87"/>
        <v>114.85103635475693</v>
      </c>
      <c r="FE42" s="2">
        <f t="shared" si="87"/>
        <v>111.44716734574295</v>
      </c>
      <c r="FG42" s="2">
        <f t="shared" si="88"/>
        <v>0.10283840795454491</v>
      </c>
      <c r="FH42" s="2">
        <f t="shared" si="89"/>
        <v>8.6675996299944741E-2</v>
      </c>
      <c r="FI42" s="2">
        <f t="shared" si="89"/>
        <v>7.6195336880009054E-2</v>
      </c>
      <c r="FJ42" s="2">
        <f t="shared" si="89"/>
        <v>0.10209239679717287</v>
      </c>
      <c r="FK42" s="2">
        <f t="shared" si="89"/>
        <v>8.0433809186500643E-2</v>
      </c>
      <c r="FL42" s="2">
        <f t="shared" si="89"/>
        <v>8.2546516508140377E-2</v>
      </c>
      <c r="FM42" s="2">
        <f t="shared" si="89"/>
        <v>8.5667646819381174E-2</v>
      </c>
      <c r="FN42" s="2">
        <f t="shared" si="89"/>
        <v>8.426400361991794E-2</v>
      </c>
      <c r="FO42" s="2">
        <f t="shared" si="89"/>
        <v>7.3687325720010188E-2</v>
      </c>
      <c r="FP42" s="2">
        <f t="shared" si="89"/>
        <v>8.0690412210181667E-2</v>
      </c>
      <c r="FQ42" s="2">
        <f t="shared" si="89"/>
        <v>7.9976638395830524E-2</v>
      </c>
      <c r="FR42" s="2">
        <f t="shared" si="89"/>
        <v>8.6738510751876524E-2</v>
      </c>
      <c r="FS42" s="2">
        <f t="shared" si="89"/>
        <v>8.2167977867319358E-2</v>
      </c>
      <c r="FT42" s="2">
        <f t="shared" si="89"/>
        <v>7.4780433590550754E-2</v>
      </c>
      <c r="FU42" s="2">
        <f t="shared" si="89"/>
        <v>7.4918356684005594E-2</v>
      </c>
      <c r="FW42" s="2">
        <f t="shared" si="112"/>
        <v>8.305637610076346E-6</v>
      </c>
      <c r="FX42" s="2">
        <f t="shared" si="90"/>
        <v>1.2405047949681205E-5</v>
      </c>
      <c r="FY42" s="2">
        <f t="shared" si="90"/>
        <v>8.2030450827699884E-6</v>
      </c>
      <c r="FZ42" s="2">
        <f t="shared" si="90"/>
        <v>1.1997890455230922E-5</v>
      </c>
      <c r="GA42" s="2">
        <f t="shared" si="90"/>
        <v>1.1459003439432953E-5</v>
      </c>
      <c r="GB42" s="2">
        <f t="shared" si="90"/>
        <v>1.1229367863672951E-5</v>
      </c>
      <c r="GC42" s="2">
        <f t="shared" si="90"/>
        <v>1.1045689430300176E-5</v>
      </c>
      <c r="GD42" s="2">
        <f t="shared" si="90"/>
        <v>1.2962869689907137E-5</v>
      </c>
      <c r="GE42" s="2">
        <f t="shared" si="90"/>
        <v>1.6071372023585751E-5</v>
      </c>
      <c r="GF42" s="2">
        <f t="shared" si="90"/>
        <v>1.361026943284762E-5</v>
      </c>
      <c r="GG42" s="2">
        <f t="shared" si="90"/>
        <v>1.2277583984724764E-5</v>
      </c>
      <c r="GH42" s="2">
        <f t="shared" si="90"/>
        <v>1.0264164040343372E-5</v>
      </c>
      <c r="GI42" s="2">
        <f t="shared" si="90"/>
        <v>8.4064157277375612E-6</v>
      </c>
      <c r="GJ42" s="2">
        <f t="shared" si="90"/>
        <v>6.1265415851425837E-6</v>
      </c>
      <c r="GK42" s="2">
        <f t="shared" si="90"/>
        <v>5.9568624887150804E-6</v>
      </c>
      <c r="GM42" s="86">
        <f t="shared" si="113"/>
        <v>1.4412576223191623E-7</v>
      </c>
      <c r="GN42" s="86">
        <f t="shared" si="91"/>
        <v>3.3695023479559903E-9</v>
      </c>
      <c r="GO42" s="86">
        <f t="shared" si="91"/>
        <v>2.7608579812678062E-10</v>
      </c>
      <c r="GP42" s="86">
        <f t="shared" si="91"/>
        <v>1.2530284999626591E-7</v>
      </c>
      <c r="GQ42" s="86">
        <f t="shared" si="91"/>
        <v>6.1005690371387583E-10</v>
      </c>
      <c r="GR42" s="86">
        <f t="shared" si="91"/>
        <v>6.6770382112422379E-10</v>
      </c>
      <c r="GS42" s="86">
        <f t="shared" si="91"/>
        <v>4.2882308280387345E-9</v>
      </c>
      <c r="GT42" s="86">
        <f t="shared" si="91"/>
        <v>1.4430368443735738E-9</v>
      </c>
      <c r="GU42" s="86">
        <f t="shared" si="91"/>
        <v>1.0109304643343384E-11</v>
      </c>
      <c r="GV42" s="86">
        <f t="shared" si="91"/>
        <v>1.0732857943183609E-9</v>
      </c>
      <c r="GW42" s="86">
        <f t="shared" si="91"/>
        <v>2.0070861476948258E-10</v>
      </c>
      <c r="GX42" s="86">
        <f t="shared" si="91"/>
        <v>2.432059213757989E-9</v>
      </c>
      <c r="GY42" s="86">
        <f t="shared" si="91"/>
        <v>1.3804940886777961E-9</v>
      </c>
      <c r="GZ42" s="86">
        <f t="shared" si="91"/>
        <v>1.3536447698419297E-10</v>
      </c>
      <c r="HA42" s="86">
        <f t="shared" si="91"/>
        <v>2.0842516016524937E-11</v>
      </c>
      <c r="HC42" s="86">
        <f t="shared" si="145"/>
        <v>4.0090909429014809E-21</v>
      </c>
      <c r="HD42" s="86">
        <f t="shared" si="92"/>
        <v>2.6996477146365901E-24</v>
      </c>
      <c r="HE42" s="86">
        <f t="shared" si="92"/>
        <v>1.1424840482063193E-28</v>
      </c>
      <c r="HF42" s="86">
        <f t="shared" si="92"/>
        <v>8.2081531071889761E-29</v>
      </c>
      <c r="HG42" s="86">
        <f t="shared" si="92"/>
        <v>3.7944768495093947E-27</v>
      </c>
      <c r="HH42" s="86">
        <f t="shared" si="92"/>
        <v>5.9583651247186833E-25</v>
      </c>
      <c r="HI42" s="86">
        <f t="shared" si="92"/>
        <v>2.6770547183002824E-24</v>
      </c>
      <c r="HJ42" s="86">
        <f t="shared" si="92"/>
        <v>1.3532783158061617E-26</v>
      </c>
      <c r="HK42" s="86">
        <f t="shared" si="92"/>
        <v>9.4679300808217524E-29</v>
      </c>
      <c r="HL42" s="86">
        <f t="shared" si="92"/>
        <v>1.2045894807698372E-31</v>
      </c>
      <c r="HM42" s="86">
        <f t="shared" si="92"/>
        <v>4.9588913696692884E-26</v>
      </c>
      <c r="HN42" s="86">
        <f t="shared" si="92"/>
        <v>6.1428497448466639E-27</v>
      </c>
      <c r="HO42" s="86">
        <f t="shared" si="92"/>
        <v>2.9756175896253619E-26</v>
      </c>
      <c r="HP42" s="86">
        <f t="shared" si="92"/>
        <v>1.9168882391623965E-28</v>
      </c>
      <c r="HQ42" s="86">
        <f t="shared" si="92"/>
        <v>4.7919730559770903E-33</v>
      </c>
      <c r="HS42" s="86">
        <f t="shared" si="114"/>
        <v>3.7999807444156437E-128</v>
      </c>
      <c r="HT42" s="86">
        <f t="shared" si="93"/>
        <v>9.390329513925202E-138</v>
      </c>
      <c r="HU42" s="86">
        <f t="shared" si="93"/>
        <v>6.4025441858359281E-162</v>
      </c>
      <c r="HV42" s="86">
        <f t="shared" si="93"/>
        <v>1.6127803205905441E-171</v>
      </c>
      <c r="HW42" s="86">
        <f t="shared" si="93"/>
        <v>6.6971117401393944E-163</v>
      </c>
      <c r="HX42" s="86">
        <f t="shared" si="93"/>
        <v>1.5130415857952307E-152</v>
      </c>
      <c r="HY42" s="86">
        <f t="shared" si="93"/>
        <v>9.7726998581758649E-148</v>
      </c>
      <c r="HZ42" s="86">
        <f t="shared" si="93"/>
        <v>6.3476146570229741E-162</v>
      </c>
      <c r="IA42" s="86">
        <f t="shared" si="93"/>
        <v>6.9781424175061549E-178</v>
      </c>
      <c r="IB42" s="86">
        <f t="shared" si="93"/>
        <v>3.7318633536381352E-194</v>
      </c>
      <c r="IC42" s="86">
        <f t="shared" si="93"/>
        <v>1.5279585047535739E-160</v>
      </c>
      <c r="ID42" s="86">
        <f t="shared" si="93"/>
        <v>1.2595081250774948E-168</v>
      </c>
      <c r="IE42" s="86">
        <f t="shared" si="93"/>
        <v>1.5742723756807575E-161</v>
      </c>
      <c r="IF42" s="86">
        <f t="shared" si="93"/>
        <v>3.7326085917053871E-63</v>
      </c>
      <c r="IG42" s="86">
        <f t="shared" si="93"/>
        <v>2.1943002277952535E-45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7.3905660651029458E-229</v>
      </c>
      <c r="IW42" s="86">
        <f t="shared" si="129"/>
        <v>1.0615001564031319E-147</v>
      </c>
      <c r="IY42" s="86">
        <f t="shared" si="130"/>
        <v>1.4412576223192023E-7</v>
      </c>
      <c r="IZ42" s="86">
        <f t="shared" si="131"/>
        <v>3.3695023479559932E-9</v>
      </c>
      <c r="JA42" s="86">
        <f t="shared" si="132"/>
        <v>2.7608579812678062E-10</v>
      </c>
      <c r="JB42" s="86">
        <f t="shared" si="133"/>
        <v>1.2530284999626591E-7</v>
      </c>
      <c r="JC42" s="86">
        <f t="shared" si="134"/>
        <v>6.1005690371387583E-10</v>
      </c>
      <c r="JD42" s="86">
        <f t="shared" si="135"/>
        <v>6.6770382112422441E-10</v>
      </c>
      <c r="JE42" s="86">
        <f t="shared" si="136"/>
        <v>4.2882308280387369E-9</v>
      </c>
      <c r="JF42" s="86">
        <f t="shared" si="137"/>
        <v>1.4430368443735738E-9</v>
      </c>
      <c r="JG42" s="86">
        <f t="shared" si="138"/>
        <v>1.0109304643343384E-11</v>
      </c>
      <c r="JH42" s="86">
        <f t="shared" si="139"/>
        <v>1.0732857943183609E-9</v>
      </c>
      <c r="JI42" s="86">
        <f t="shared" si="140"/>
        <v>2.0070861476948263E-10</v>
      </c>
      <c r="JJ42" s="86">
        <f t="shared" si="141"/>
        <v>2.432059213757989E-9</v>
      </c>
      <c r="JK42" s="86">
        <f t="shared" si="142"/>
        <v>1.3804940886777961E-9</v>
      </c>
      <c r="JL42" s="86">
        <f t="shared" si="143"/>
        <v>1.3536447698419297E-10</v>
      </c>
      <c r="JM42" s="86">
        <f t="shared" si="144"/>
        <v>2.0842516016524937E-11</v>
      </c>
    </row>
    <row r="43" spans="2:273" x14ac:dyDescent="0.25">
      <c r="B43" s="2">
        <v>16</v>
      </c>
      <c r="C43" s="37">
        <v>122.952</v>
      </c>
      <c r="D43" s="37">
        <v>119.776</v>
      </c>
      <c r="E43" s="37">
        <v>123.93</v>
      </c>
      <c r="F43" s="37">
        <v>111.119</v>
      </c>
      <c r="G43" s="37">
        <v>109.13800000000001</v>
      </c>
      <c r="H43" s="37">
        <v>104.5</v>
      </c>
      <c r="I43" s="37">
        <v>103.259</v>
      </c>
      <c r="J43" s="37">
        <v>103.621</v>
      </c>
      <c r="K43" s="37">
        <v>105.08499999999999</v>
      </c>
      <c r="L43" s="37">
        <v>107.898</v>
      </c>
      <c r="M43" s="37">
        <v>109.203</v>
      </c>
      <c r="N43" s="37">
        <v>112.345</v>
      </c>
      <c r="O43" s="37">
        <v>110.386</v>
      </c>
      <c r="P43" s="37">
        <v>110.672</v>
      </c>
      <c r="Q43" s="37">
        <v>109.935</v>
      </c>
      <c r="S43" s="4">
        <f t="shared" si="8"/>
        <v>125.01090802111189</v>
      </c>
      <c r="T43" s="4">
        <f t="shared" si="9"/>
        <v>120.50955449597706</v>
      </c>
      <c r="U43" s="4">
        <f t="shared" si="10"/>
        <v>126.72551683167879</v>
      </c>
      <c r="V43" s="4">
        <f t="shared" si="11"/>
        <v>111.60529538388218</v>
      </c>
      <c r="W43" s="4">
        <f t="shared" si="12"/>
        <v>108.74822493069404</v>
      </c>
      <c r="X43" s="4">
        <f t="shared" si="13"/>
        <v>105.15402363895977</v>
      </c>
      <c r="Y43" s="4">
        <f t="shared" si="14"/>
        <v>105.07733741445989</v>
      </c>
      <c r="Z43" s="4">
        <f t="shared" si="15"/>
        <v>105.14807986903527</v>
      </c>
      <c r="AA43" s="4">
        <f t="shared" si="16"/>
        <v>105.20750543193098</v>
      </c>
      <c r="AB43" s="4">
        <f t="shared" si="17"/>
        <v>106.88825623297397</v>
      </c>
      <c r="AC43" s="4">
        <f t="shared" si="18"/>
        <v>107.43855217761721</v>
      </c>
      <c r="AD43" s="4">
        <f t="shared" si="19"/>
        <v>109.99452439677719</v>
      </c>
      <c r="AE43" s="4">
        <f t="shared" si="20"/>
        <v>110.57691790851356</v>
      </c>
      <c r="AF43" s="4">
        <f t="shared" si="21"/>
        <v>113.27917936093976</v>
      </c>
      <c r="AG43" s="4">
        <f t="shared" si="22"/>
        <v>108.03754787084313</v>
      </c>
      <c r="AI43" s="4">
        <f t="shared" si="23"/>
        <v>-2.0589080211118898</v>
      </c>
      <c r="AJ43" s="4">
        <f t="shared" si="24"/>
        <v>-0.73355449597706013</v>
      </c>
      <c r="AK43" s="4">
        <f t="shared" si="25"/>
        <v>-2.795516831678782</v>
      </c>
      <c r="AL43" s="4">
        <f t="shared" si="26"/>
        <v>-0.48629538388217952</v>
      </c>
      <c r="AM43" s="4">
        <f t="shared" si="27"/>
        <v>0.38977506930596917</v>
      </c>
      <c r="AN43" s="4">
        <f t="shared" si="28"/>
        <v>-0.65402363895977089</v>
      </c>
      <c r="AO43" s="4">
        <f t="shared" si="29"/>
        <v>-1.8183374144598901</v>
      </c>
      <c r="AP43" s="4">
        <f t="shared" si="30"/>
        <v>-1.5270798690352763</v>
      </c>
      <c r="AQ43" s="4">
        <f t="shared" si="31"/>
        <v>-0.12250543193098906</v>
      </c>
      <c r="AR43" s="4">
        <f t="shared" si="32"/>
        <v>1.0097437670260234</v>
      </c>
      <c r="AS43" s="4">
        <f t="shared" si="33"/>
        <v>1.7644478223827917</v>
      </c>
      <c r="AT43" s="4">
        <f t="shared" si="34"/>
        <v>2.3504756032228045</v>
      </c>
      <c r="AU43" s="4">
        <f t="shared" si="35"/>
        <v>-0.19091790851356905</v>
      </c>
      <c r="AV43" s="4">
        <f t="shared" ref="AV43:AW58" si="146">IF(OR($B43 &lt; P$230, $B43 &gt; P$233), 0, P43-AF43)</f>
        <v>-2.6071793609397673</v>
      </c>
      <c r="AW43" s="4">
        <f t="shared" si="146"/>
        <v>1.8974521291568749</v>
      </c>
      <c r="AY43" s="2">
        <f t="shared" si="96"/>
        <v>125.01066940459648</v>
      </c>
      <c r="AZ43" s="2">
        <f t="shared" ref="AZ43:AZ106" si="147">IF(OR($B43 &lt; D$230, $B43 &gt; D$233), #N/A, ((1-FH43)*DL43) + (FH43 - FX43)*EB43 + (FX43*ER43))</f>
        <v>120.50954582561761</v>
      </c>
      <c r="BA43" s="2">
        <f t="shared" ref="BA43:BA106" si="148">IF(OR($B43 &lt; E$230, $B43 &gt; E$233), #N/A, ((1-FI43)*DM43) + (FI43 - FY43)*EC43 + (FY43*ES43))</f>
        <v>126.72551608954666</v>
      </c>
      <c r="BB43" s="2">
        <f t="shared" ref="BB43:BB106" si="149">IF(OR($B43 &lt; F$230, $B43 &gt; F$233), #N/A, ((1-FJ43)*DN43) + (FJ43 - FZ43)*ED43 + (FZ43*ET43))</f>
        <v>111.60506479448286</v>
      </c>
      <c r="BC43" s="2">
        <f t="shared" ref="BC43:BC106" si="150">IF(OR($B43 &lt; G$230, $B43 &gt; G$233), #N/A, ((1-FK43)*DO43) + (FK43 - GA43)*EE43 + (GA43*EU43))</f>
        <v>108.74822307599651</v>
      </c>
      <c r="BD43" s="2">
        <f t="shared" ref="BD43:BD106" si="151">IF(OR($B43 &lt; H$230, $B43 &gt; H$233), #N/A, ((1-FL43)*DP43) + (FL43 - GB43)*EF43 + (GB43*EV43))</f>
        <v>105.15402152512799</v>
      </c>
      <c r="BE43" s="2">
        <f t="shared" ref="BE43:BE106" si="152">IF(OR($B43 &lt; I$230, $B43 &gt; I$233), #N/A, ((1-FM43)*DQ43) + (FM43 - GC43)*EG43 + (GC43*EW43))</f>
        <v>105.07732619113341</v>
      </c>
      <c r="BF43" s="2">
        <f t="shared" ref="BF43:BF106" si="153">IF(OR($B43 &lt; J$230, $B43 &gt; J$233), #N/A, ((1-FN43)*DR43) + (FN43 - GD43)*EH43 + (GD43*EX43))</f>
        <v>105.14807572445343</v>
      </c>
      <c r="BG43" s="2">
        <f t="shared" ref="BG43:BG106" si="154">IF(OR($B43 &lt; K$230, $B43 &gt; K$233), #N/A, ((1-FO43)*DS43) + (FO43 - GE43)*EI43 + (GE43*EY43))</f>
        <v>105.20750538762114</v>
      </c>
      <c r="BH43" s="2">
        <f t="shared" ref="BH43:BH106" si="155">IF(OR($B43 &lt; L$230, $B43 &gt; L$233), #N/A, ((1-FP43)*DT43) + (FP43 - GF43)*EJ43 + (GF43*EZ43))</f>
        <v>106.88825324430539</v>
      </c>
      <c r="BI43" s="2">
        <f t="shared" ref="BI43:BI106" si="156">IF(OR($B43 &lt; M$230, $B43 &gt; M$233), #N/A, ((1-FQ43)*DU43) + (FQ43 - GG43)*EK43 + (GG43*FA43))</f>
        <v>107.43855152359313</v>
      </c>
      <c r="BJ43" s="2">
        <f t="shared" ref="BJ43:BJ106" si="157">IF(OR($B43 &lt; N$230, $B43 &gt; N$233), #N/A, ((1-FR43)*DV43) + (FR43 - GH43)*EL43 + (GH43*FB43))</f>
        <v>109.99451832533867</v>
      </c>
      <c r="BK43" s="2">
        <f t="shared" ref="BK43:BK106" si="158">IF(OR($B43 &lt; O$230, $B43 &gt; O$233), #N/A, ((1-FS43)*DW43) + (FS43 - GI43)*EM43 + (GI43*FC43))</f>
        <v>110.57691419168927</v>
      </c>
      <c r="BL43" s="2">
        <f t="shared" ref="BL43:BL106" si="159">IF(OR($B43 &lt; P$230, $B43 &gt; P$233), #N/A, ((1-FT43)*DX43) + (FT43 - GJ43)*EN43 + (GJ43*FD43))</f>
        <v>113.27917896896923</v>
      </c>
      <c r="BM43" s="2">
        <f t="shared" ref="BM43:BM106" si="160">IF(OR($B43 &lt; Q$230, $B43 &gt; Q$233), #N/A, ((1-FU43)*DY43) + (FU43 - GK43)*EO43 + (GK43*FE43))</f>
        <v>108.03754781464391</v>
      </c>
      <c r="BO43" s="2">
        <f t="shared" si="38"/>
        <v>122.952</v>
      </c>
      <c r="BP43" s="2">
        <f t="shared" si="39"/>
        <v>119.776</v>
      </c>
      <c r="BQ43" s="2">
        <f t="shared" si="40"/>
        <v>123.93</v>
      </c>
      <c r="BR43" s="2">
        <f t="shared" si="41"/>
        <v>111.119</v>
      </c>
      <c r="BS43" s="2">
        <f t="shared" si="42"/>
        <v>109.13800000000001</v>
      </c>
      <c r="BT43" s="2">
        <f t="shared" si="43"/>
        <v>104.5</v>
      </c>
      <c r="BU43" s="2">
        <f t="shared" si="44"/>
        <v>103.259</v>
      </c>
      <c r="BV43" s="2">
        <f t="shared" si="45"/>
        <v>103.621</v>
      </c>
      <c r="BW43" s="2">
        <f t="shared" si="46"/>
        <v>105.08499999999999</v>
      </c>
      <c r="BX43" s="2">
        <f t="shared" si="47"/>
        <v>107.898</v>
      </c>
      <c r="BY43" s="2">
        <f t="shared" si="48"/>
        <v>109.203</v>
      </c>
      <c r="BZ43" s="2">
        <f t="shared" si="49"/>
        <v>112.345</v>
      </c>
      <c r="CA43" s="2">
        <f t="shared" si="50"/>
        <v>110.386</v>
      </c>
      <c r="CB43" s="2">
        <f t="shared" si="51"/>
        <v>110.672</v>
      </c>
      <c r="CC43" s="2">
        <f t="shared" si="52"/>
        <v>109.935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124.41199474778422</v>
      </c>
      <c r="DL43" s="2">
        <f t="shared" ref="DL43:DY58" si="161">BP$228*$B43+BP$229</f>
        <v>120.31228362369339</v>
      </c>
      <c r="DM43" s="2">
        <f t="shared" si="161"/>
        <v>125.39392603129446</v>
      </c>
      <c r="DN43" s="2">
        <f t="shared" si="161"/>
        <v>111.31517890359991</v>
      </c>
      <c r="DO43" s="2">
        <f t="shared" si="161"/>
        <v>108.62798916730493</v>
      </c>
      <c r="DP43" s="2">
        <f t="shared" si="161"/>
        <v>105.30628613633877</v>
      </c>
      <c r="DQ43" s="2">
        <f t="shared" si="161"/>
        <v>105.41964668989546</v>
      </c>
      <c r="DR43" s="2">
        <f t="shared" si="161"/>
        <v>105.52903574108819</v>
      </c>
      <c r="DS43" s="2">
        <f t="shared" si="161"/>
        <v>105.65813109243696</v>
      </c>
      <c r="DT43" s="2">
        <f t="shared" si="161"/>
        <v>107.32946761133601</v>
      </c>
      <c r="DU43" s="2">
        <f t="shared" si="161"/>
        <v>107.78586628733999</v>
      </c>
      <c r="DV43" s="2">
        <f t="shared" si="161"/>
        <v>110.09350093808629</v>
      </c>
      <c r="DW43" s="2">
        <f t="shared" si="161"/>
        <v>110.70967082551599</v>
      </c>
      <c r="DX43" s="2">
        <f t="shared" si="161"/>
        <v>112.78640753911807</v>
      </c>
      <c r="DY43" s="2">
        <f t="shared" si="161"/>
        <v>107.93715630252102</v>
      </c>
      <c r="EA43" s="2">
        <f t="shared" si="71"/>
        <v>129.7739503999579</v>
      </c>
      <c r="EB43" s="2">
        <f t="shared" si="72"/>
        <v>122.40524711736865</v>
      </c>
      <c r="EC43" s="2">
        <f t="shared" si="73"/>
        <v>141.44939715192589</v>
      </c>
      <c r="ED43" s="2">
        <f t="shared" si="74"/>
        <v>113.93029163520426</v>
      </c>
      <c r="EE43" s="2">
        <f t="shared" si="75"/>
        <v>110.00185869988324</v>
      </c>
      <c r="EF43" s="2">
        <f t="shared" si="76"/>
        <v>103.6106009648489</v>
      </c>
      <c r="EG43" s="2">
        <f t="shared" si="77"/>
        <v>101.74520985313559</v>
      </c>
      <c r="EH43" s="2">
        <f t="shared" si="78"/>
        <v>101.3722877994292</v>
      </c>
      <c r="EI43" s="2">
        <f t="shared" si="79"/>
        <v>100.04119169632263</v>
      </c>
      <c r="EJ43" s="2">
        <f t="shared" si="80"/>
        <v>102.30377938037203</v>
      </c>
      <c r="EK43" s="2">
        <f t="shared" si="81"/>
        <v>103.79471441546647</v>
      </c>
      <c r="EL43" s="2">
        <f t="shared" si="82"/>
        <v>109.04404026518478</v>
      </c>
      <c r="EM43" s="2">
        <f t="shared" si="83"/>
        <v>109.22447783112115</v>
      </c>
      <c r="EN43" s="2">
        <f t="shared" si="84"/>
        <v>118.8398744277759</v>
      </c>
      <c r="EO43" s="2">
        <f t="shared" si="85"/>
        <v>109.16792397415863</v>
      </c>
      <c r="EQ43" s="2">
        <f t="shared" si="86"/>
        <v>129.7739503999579</v>
      </c>
      <c r="ER43" s="2">
        <f t="shared" ref="ER43:FE58" si="162">CV$228*$B43+CV$229</f>
        <v>122.40524711736865</v>
      </c>
      <c r="ES43" s="2">
        <f t="shared" si="162"/>
        <v>141.44939715192589</v>
      </c>
      <c r="ET43" s="2">
        <f t="shared" si="162"/>
        <v>113.93029163520426</v>
      </c>
      <c r="EU43" s="2">
        <f t="shared" si="162"/>
        <v>110.00185869988324</v>
      </c>
      <c r="EV43" s="2">
        <f t="shared" si="162"/>
        <v>103.6106009648489</v>
      </c>
      <c r="EW43" s="2">
        <f t="shared" si="162"/>
        <v>101.74520985313559</v>
      </c>
      <c r="EX43" s="2">
        <f t="shared" si="162"/>
        <v>101.3722877994292</v>
      </c>
      <c r="EY43" s="2">
        <f t="shared" si="162"/>
        <v>100.04119169632263</v>
      </c>
      <c r="EZ43" s="2">
        <f t="shared" si="162"/>
        <v>102.30377938037203</v>
      </c>
      <c r="FA43" s="2">
        <f t="shared" si="162"/>
        <v>103.79471441546647</v>
      </c>
      <c r="FB43" s="2">
        <f t="shared" si="162"/>
        <v>109.04404026518478</v>
      </c>
      <c r="FC43" s="2">
        <f t="shared" si="162"/>
        <v>109.22447783112115</v>
      </c>
      <c r="FD43" s="2">
        <f t="shared" si="162"/>
        <v>114.68760788973081</v>
      </c>
      <c r="FE43" s="2">
        <f t="shared" si="162"/>
        <v>111.30745387058909</v>
      </c>
      <c r="FG43" s="2">
        <f t="shared" si="88"/>
        <v>0.1116522954772218</v>
      </c>
      <c r="FH43" s="2">
        <f t="shared" ref="FH43:FU58" si="163">POWER(10,($B43-D$231)/D$229)/(1+POWER(10,($B43-D$231)/D$229))</f>
        <v>9.4250187602574934E-2</v>
      </c>
      <c r="FI43" s="2">
        <f t="shared" si="163"/>
        <v>8.2936841170677747E-2</v>
      </c>
      <c r="FJ43" s="2">
        <f t="shared" si="163"/>
        <v>0.11085024648444071</v>
      </c>
      <c r="FK43" s="2">
        <f t="shared" si="163"/>
        <v>8.7514793683462475E-2</v>
      </c>
      <c r="FL43" s="2">
        <f t="shared" si="163"/>
        <v>8.979533097939206E-2</v>
      </c>
      <c r="FM43" s="2">
        <f t="shared" si="163"/>
        <v>9.3162711449383553E-2</v>
      </c>
      <c r="FN43" s="2">
        <f t="shared" si="163"/>
        <v>9.1648572870340811E-2</v>
      </c>
      <c r="FO43" s="2">
        <f t="shared" si="163"/>
        <v>8.022620025552521E-2</v>
      </c>
      <c r="FP43" s="2">
        <f t="shared" si="163"/>
        <v>8.779183004473963E-2</v>
      </c>
      <c r="FQ43" s="2">
        <f t="shared" si="163"/>
        <v>8.7021184584440053E-2</v>
      </c>
      <c r="FR43" s="2">
        <f t="shared" si="163"/>
        <v>9.4317600748158134E-2</v>
      </c>
      <c r="FS43" s="2">
        <f t="shared" si="163"/>
        <v>8.9386789681698067E-2</v>
      </c>
      <c r="FT43" s="2">
        <f t="shared" si="163"/>
        <v>8.1407783712124537E-2</v>
      </c>
      <c r="FU43" s="2">
        <f t="shared" si="163"/>
        <v>8.1556852649887004E-2</v>
      </c>
      <c r="FW43" s="2">
        <f t="shared" si="112"/>
        <v>9.1069432470040859E-6</v>
      </c>
      <c r="FX43" s="2">
        <f t="shared" ref="FX43:FX106" si="164">POWER(10,($B43-D$232)/D$229)/(1+POWER(10,($B43-D$232)/D$229))</f>
        <v>1.3601848320017628E-5</v>
      </c>
      <c r="FY43" s="2">
        <f t="shared" ref="FY43:FY106" si="165">POWER(10,($B43-E$232)/E$229)/(1+POWER(10,($B43-E$232)/E$229))</f>
        <v>8.9944529568919249E-6</v>
      </c>
      <c r="FZ43" s="2">
        <f t="shared" ref="FZ43:FZ106" si="166">POWER(10,($B43-F$232)/F$229)/(1+POWER(10,($B43-F$232)/F$229))</f>
        <v>1.3155410056029812E-5</v>
      </c>
      <c r="GA43" s="2">
        <f t="shared" ref="GA43:GA106" si="167">POWER(10,($B43-G$232)/G$229)/(1+POWER(10,($B43-G$232)/G$229))</f>
        <v>1.2564533530223568E-5</v>
      </c>
      <c r="GB43" s="2">
        <f t="shared" ref="GB43:GB106" si="168">POWER(10,($B43-H$232)/H$229)/(1+POWER(10,($B43-H$232)/H$229))</f>
        <v>1.2312743679495389E-5</v>
      </c>
      <c r="GC43" s="2">
        <f t="shared" ref="GC43:GC106" si="169">POWER(10,($B43-I$232)/I$229)/(1+POWER(10,($B43-I$232)/I$229))</f>
        <v>1.2111344715018557E-5</v>
      </c>
      <c r="GD43" s="2">
        <f t="shared" ref="GD43:GD106" si="170">POWER(10,($B43-J$232)/J$229)/(1+POWER(10,($B43-J$232)/J$229))</f>
        <v>1.4213486198555399E-5</v>
      </c>
      <c r="GE43" s="2">
        <f t="shared" ref="GE43:GE106" si="171">POWER(10,($B43-K$232)/K$229)/(1+POWER(10,($B43-K$232)/K$229))</f>
        <v>1.7621881682588097E-5</v>
      </c>
      <c r="GF43" s="2">
        <f t="shared" ref="GF43:GF106" si="172">POWER(10,($B43-L$232)/L$229)/(1+POWER(10,($B43-L$232)/L$229))</f>
        <v>1.4923344080994297E-5</v>
      </c>
      <c r="GG43" s="2">
        <f t="shared" ref="GG43:GG106" si="173">POWER(10,($B43-M$232)/M$229)/(1+POWER(10,($B43-M$232)/M$229))</f>
        <v>1.3462087194467323E-5</v>
      </c>
      <c r="GH43" s="2">
        <f t="shared" ref="GH43:GH106" si="174">POWER(10,($B43-N$232)/N$229)/(1+POWER(10,($B43-N$232)/N$229))</f>
        <v>1.1254420926980164E-5</v>
      </c>
      <c r="GI43" s="2">
        <f t="shared" ref="GI43:GI106" si="175">POWER(10,($B43-O$232)/O$229)/(1+POWER(10,($B43-O$232)/O$229))</f>
        <v>9.2174440775020268E-6</v>
      </c>
      <c r="GJ43" s="2">
        <f t="shared" ref="GJ43:GJ106" si="176">POWER(10,($B43-P$232)/P$229)/(1+POWER(10,($B43-P$232)/P$229))</f>
        <v>6.7176152952408894E-6</v>
      </c>
      <c r="GK43" s="2">
        <f t="shared" ref="GK43:GK106" si="177">POWER(10,($B43-Q$232)/Q$229)/(1+POWER(10,($B43-Q$232)/Q$229))</f>
        <v>6.5315660825602944E-6</v>
      </c>
      <c r="GM43" s="86">
        <f t="shared" si="113"/>
        <v>2.7102485818909316E-7</v>
      </c>
      <c r="GN43" s="86">
        <f t="shared" ref="GN43:GN106" si="178" xml:space="preserve"> _xlfn.NORM.DIST($B43, D$7, ABS(D$11), TRUE) * _xlfn.NORM.DIST(($B43 - D$7)*D$15, 0, ABS(D$11), TRUE) * 2</f>
        <v>7.5130356854319637E-9</v>
      </c>
      <c r="GO43" s="86">
        <f t="shared" ref="GO43:GO106" si="179" xml:space="preserve"> _xlfn.NORM.DIST($B43, E$7, ABS(E$11), TRUE) * _xlfn.NORM.DIST(($B43 - E$7)*E$15, 0, ABS(E$11), TRUE) * 2</f>
        <v>6.7881644170671824E-10</v>
      </c>
      <c r="GP43" s="86">
        <f t="shared" ref="GP43:GP106" si="180" xml:space="preserve"> _xlfn.NORM.DIST($B43, F$7, ABS(F$11), TRUE) * _xlfn.NORM.DIST(($B43 - F$7)*F$15, 0, ABS(F$11), TRUE) * 2</f>
        <v>2.3714108517410578E-7</v>
      </c>
      <c r="GQ43" s="86">
        <f t="shared" ref="GQ43:GQ106" si="181" xml:space="preserve"> _xlfn.NORM.DIST($B43, G$7, ABS(G$11), TRUE) * _xlfn.NORM.DIST(($B43 - G$7)*G$15, 0, ABS(G$11), TRUE) * 2</f>
        <v>1.4628813568431302E-9</v>
      </c>
      <c r="GR43" s="86">
        <f t="shared" ref="GR43:GR106" si="182" xml:space="preserve"> _xlfn.NORM.DIST($B43, H$7, ABS(H$11), TRUE) * _xlfn.NORM.DIST(($B43 - H$7)*H$15, 0, ABS(H$11), TRUE) * 2</f>
        <v>1.6088206646403785E-9</v>
      </c>
      <c r="GS43" s="86">
        <f t="shared" ref="GS43:GS106" si="183" xml:space="preserve"> _xlfn.NORM.DIST($B43, I$7, ABS(I$11), TRUE) * _xlfn.NORM.DIST(($B43 - I$7)*I$15, 0, ABS(I$11), TRUE) * 2</f>
        <v>9.3854019383568366E-9</v>
      </c>
      <c r="GT43" s="86">
        <f t="shared" ref="GT43:GT106" si="184" xml:space="preserve"> _xlfn.NORM.DIST($B43, J$7, ABS(J$11), TRUE) * _xlfn.NORM.DIST(($B43 - J$7)*J$15, 0, ABS(J$11), TRUE) * 2</f>
        <v>3.3484824460351028E-9</v>
      </c>
      <c r="GU43" s="86">
        <f t="shared" ref="GU43:GU106" si="185" xml:space="preserve"> _xlfn.NORM.DIST($B43, K$7, ABS(K$11), TRUE) * _xlfn.NORM.DIST(($B43 - K$7)*K$15, 0, ABS(K$11), TRUE) * 2</f>
        <v>2.9648952310304863E-11</v>
      </c>
      <c r="GV43" s="86">
        <f t="shared" ref="GV43:GV106" si="186" xml:space="preserve"> _xlfn.NORM.DIST($B43, L$7, ABS(L$11), TRUE) * _xlfn.NORM.DIST(($B43 - L$7)*L$15, 0, ABS(L$11), TRUE) * 2</f>
        <v>2.4931812667833812E-9</v>
      </c>
      <c r="GW43" s="86">
        <f t="shared" ref="GW43:GW106" si="187" xml:space="preserve"> _xlfn.NORM.DIST($B43, M$7, ABS(M$11), TRUE) * _xlfn.NORM.DIST(($B43 - M$7)*M$15, 0, ABS(M$11), TRUE) * 2</f>
        <v>5.1252131762657035E-10</v>
      </c>
      <c r="GX43" s="86">
        <f t="shared" ref="GX43:GX106" si="188" xml:space="preserve"> _xlfn.NORM.DIST($B43, N$7, ABS(N$11), TRUE) * _xlfn.NORM.DIST(($B43 - N$7)*N$15, 0, ABS(N$11), TRUE) * 2</f>
        <v>5.5310270551030472E-9</v>
      </c>
      <c r="GY43" s="86">
        <f t="shared" ref="GY43:GY106" si="189" xml:space="preserve"> _xlfn.NORM.DIST($B43, O$7, ABS(O$11), TRUE) * _xlfn.NORM.DIST(($B43 - O$7)*O$15, 0, ABS(O$11), TRUE) * 2</f>
        <v>3.1813887573302338E-9</v>
      </c>
      <c r="GZ43" s="86">
        <f t="shared" ref="GZ43:GZ106" si="190" xml:space="preserve"> _xlfn.NORM.DIST($B43, P$7, ABS(P$11), TRUE) * _xlfn.NORM.DIST(($B43 - P$7)*P$15, 0, ABS(P$11), TRUE) * 2</f>
        <v>3.4416492035023828E-10</v>
      </c>
      <c r="HA43" s="86">
        <f t="shared" ref="HA43:HA106" si="191" xml:space="preserve"> _xlfn.NORM.DIST($B43, Q$7, ABS(Q$11), TRUE) * _xlfn.NORM.DIST(($B43 - Q$7)*Q$15, 0, ABS(Q$11), TRUE) * 2</f>
        <v>5.9061997923102761E-11</v>
      </c>
      <c r="HC43" s="86">
        <f t="shared" si="145"/>
        <v>1.5566943911660758E-20</v>
      </c>
      <c r="HD43" s="86">
        <f t="shared" ref="HD43:HD106" si="192" xml:space="preserve"> _xlfn.NORM.DIST($B43, D$8, ABS(D$12), TRUE) * _xlfn.NORM.DIST(($B43 - D$8)*D$16, 0, ABS(D$12), TRUE) * 2</f>
        <v>1.3173263194958962E-23</v>
      </c>
      <c r="HE43" s="86">
        <f t="shared" ref="HE43:HE106" si="193" xml:space="preserve"> _xlfn.NORM.DIST($B43, E$8, ABS(E$12), TRUE) * _xlfn.NORM.DIST(($B43 - E$8)*E$16, 0, ABS(E$12), TRUE) * 2</f>
        <v>7.4228731328162531E-28</v>
      </c>
      <c r="HF43" s="86">
        <f t="shared" ref="HF43:HF106" si="194" xml:space="preserve"> _xlfn.NORM.DIST($B43, F$8, ABS(F$12), TRUE) * _xlfn.NORM.DIST(($B43 - F$8)*F$16, 0, ABS(F$12), TRUE) * 2</f>
        <v>5.5765740296729819E-28</v>
      </c>
      <c r="HG43" s="86">
        <f t="shared" ref="HG43:HG106" si="195" xml:space="preserve"> _xlfn.NORM.DIST($B43, G$8, ABS(G$12), TRUE) * _xlfn.NORM.DIST(($B43 - G$8)*G$16, 0, ABS(G$12), TRUE) * 2</f>
        <v>2.2831794913473325E-26</v>
      </c>
      <c r="HH43" s="86">
        <f t="shared" ref="HH43:HH106" si="196" xml:space="preserve"> _xlfn.NORM.DIST($B43, H$8, ABS(H$12), TRUE) * _xlfn.NORM.DIST(($B43 - H$8)*H$16, 0, ABS(H$12), TRUE) * 2</f>
        <v>3.1232819818981198E-24</v>
      </c>
      <c r="HI43" s="86">
        <f t="shared" ref="HI43:HI106" si="197" xml:space="preserve"> _xlfn.NORM.DIST($B43, I$8, ABS(I$12), TRUE) * _xlfn.NORM.DIST(($B43 - I$8)*I$16, 0, ABS(I$12), TRUE) * 2</f>
        <v>1.3260530258797477E-23</v>
      </c>
      <c r="HJ43" s="86">
        <f t="shared" ref="HJ43:HJ106" si="198" xml:space="preserve"> _xlfn.NORM.DIST($B43, J$8, ABS(J$12), TRUE) * _xlfn.NORM.DIST(($B43 - J$8)*J$16, 0, ABS(J$12), TRUE) * 2</f>
        <v>8.1043646809711347E-26</v>
      </c>
      <c r="HK43" s="86">
        <f t="shared" ref="HK43:HK106" si="199" xml:space="preserve"> _xlfn.NORM.DIST($B43, K$8, ABS(K$12), TRUE) * _xlfn.NORM.DIST(($B43 - K$8)*K$16, 0, ABS(K$12), TRUE) * 2</f>
        <v>6.7932953737208544E-28</v>
      </c>
      <c r="HL43" s="86">
        <f t="shared" ref="HL43:HL106" si="200" xml:space="preserve"> _xlfn.NORM.DIST($B43, L$8, ABS(L$12), TRUE) * _xlfn.NORM.DIST(($B43 - L$8)*L$16, 0, ABS(L$12), TRUE) * 2</f>
        <v>1.0270504861515192E-30</v>
      </c>
      <c r="HM43" s="86">
        <f t="shared" ref="HM43:HM106" si="201" xml:space="preserve"> _xlfn.NORM.DIST($B43, M$8, ABS(M$12), TRUE) * _xlfn.NORM.DIST(($B43 - M$8)*M$16, 0, ABS(M$12), TRUE) * 2</f>
        <v>2.8557741781308731E-25</v>
      </c>
      <c r="HN43" s="86">
        <f t="shared" ref="HN43:HN106" si="202" xml:space="preserve"> _xlfn.NORM.DIST($B43, N$8, ABS(N$12), TRUE) * _xlfn.NORM.DIST(($B43 - N$8)*N$16, 0, ABS(N$12), TRUE) * 2</f>
        <v>3.7239628288721634E-26</v>
      </c>
      <c r="HO43" s="86">
        <f t="shared" ref="HO43:HO106" si="203" xml:space="preserve"> _xlfn.NORM.DIST($B43, O$8, ABS(O$12), TRUE) * _xlfn.NORM.DIST(($B43 - O$8)*O$16, 0, ABS(O$12), TRUE) * 2</f>
        <v>1.6497979149565346E-25</v>
      </c>
      <c r="HP43" s="86">
        <f t="shared" ref="HP43:HP106" si="204" xml:space="preserve"> _xlfn.NORM.DIST($B43, P$8, ABS(P$12), TRUE) * _xlfn.NORM.DIST(($B43 - P$8)*P$16, 0, ABS(P$12), TRUE) * 2</f>
        <v>1.2284270149646853E-27</v>
      </c>
      <c r="HQ43" s="86">
        <f t="shared" ref="HQ43:HQ106" si="205" xml:space="preserve"> _xlfn.NORM.DIST($B43, Q$8, ABS(Q$12), TRUE) * _xlfn.NORM.DIST(($B43 - Q$8)*Q$16, 0, ABS(Q$12), TRUE) * 2</f>
        <v>4.3998751206995377E-32</v>
      </c>
      <c r="HS43" s="86">
        <f t="shared" si="114"/>
        <v>1.2107118973734606E-125</v>
      </c>
      <c r="HT43" s="86">
        <f t="shared" ref="HT43:HT106" si="206" xml:space="preserve"> _xlfn.NORM.DIST($B43, D$9, ABS(D$13), TRUE) * _xlfn.NORM.DIST(($B43 - D$9)*D$17, 0, ABS(D$13), TRUE) * 2</f>
        <v>6.1693088313075153E-135</v>
      </c>
      <c r="HU43" s="86">
        <f t="shared" ref="HU43:HU106" si="207" xml:space="preserve"> _xlfn.NORM.DIST($B43, E$9, ABS(E$13), TRUE) * _xlfn.NORM.DIST(($B43 - E$9)*E$17, 0, ABS(E$13), TRUE) * 2</f>
        <v>1.3058058013307147E-158</v>
      </c>
      <c r="HV43" s="86">
        <f t="shared" ref="HV43:HV106" si="208" xml:space="preserve"> _xlfn.NORM.DIST($B43, F$9, ABS(F$13), TRUE) * _xlfn.NORM.DIST(($B43 - F$9)*F$17, 0, ABS(F$13), TRUE) * 2</f>
        <v>4.8709541898235664E-168</v>
      </c>
      <c r="HW43" s="86">
        <f t="shared" ref="HW43:HW106" si="209" xml:space="preserve"> _xlfn.NORM.DIST($B43, G$9, ABS(G$13), TRUE) * _xlfn.NORM.DIST(($B43 - G$9)*G$17, 0, ABS(G$13), TRUE) * 2</f>
        <v>1.2650119321803668E-159</v>
      </c>
      <c r="HX43" s="86">
        <f t="shared" ref="HX43:HX106" si="210" xml:space="preserve"> _xlfn.NORM.DIST($B43, H$9, ABS(H$13), TRUE) * _xlfn.NORM.DIST(($B43 - H$9)*H$17, 0, ABS(H$13), TRUE) * 2</f>
        <v>1.7302667844857327E-149</v>
      </c>
      <c r="HY43" s="86">
        <f t="shared" ref="HY43:HY106" si="211" xml:space="preserve"> _xlfn.NORM.DIST($B43, I$9, ABS(I$13), TRUE) * _xlfn.NORM.DIST(($B43 - I$9)*I$17, 0, ABS(I$13), TRUE) * 2</f>
        <v>8.6501758035510912E-145</v>
      </c>
      <c r="HZ43" s="86">
        <f t="shared" ref="HZ43:HZ106" si="212" xml:space="preserve"> _xlfn.NORM.DIST($B43, J$9, ABS(J$13), TRUE) * _xlfn.NORM.DIST(($B43 - J$9)*J$17, 0, ABS(J$13), TRUE) * 2</f>
        <v>1.2468269615097631E-158</v>
      </c>
      <c r="IA43" s="86">
        <f t="shared" ref="IA43:IA106" si="213" xml:space="preserve"> _xlfn.NORM.DIST($B43, K$9, ABS(K$13), TRUE) * _xlfn.NORM.DIST(($B43 - K$9)*K$17, 0, ABS(K$13), TRUE) * 2</f>
        <v>3.1195268758338839E-174</v>
      </c>
      <c r="IB43" s="86">
        <f t="shared" ref="IB43:IB106" si="214" xml:space="preserve"> _xlfn.NORM.DIST($B43, L$9, ABS(L$13), TRUE) * _xlfn.NORM.DIST(($B43 - L$9)*L$17, 0, ABS(L$13), TRUE) * 2</f>
        <v>3.2983244857528368E-190</v>
      </c>
      <c r="IC43" s="86">
        <f t="shared" ref="IC43:IC106" si="215" xml:space="preserve"> _xlfn.NORM.DIST($B43, M$9, ABS(M$13), TRUE) * _xlfn.NORM.DIST(($B43 - M$9)*M$17, 0, ABS(M$13), TRUE) * 2</f>
        <v>2.6777020730398171E-157</v>
      </c>
      <c r="ID43" s="86">
        <f t="shared" ref="ID43:ID106" si="216" xml:space="preserve"> _xlfn.NORM.DIST($B43, N$9, ABS(N$13), TRUE) * _xlfn.NORM.DIST(($B43 - N$9)*N$17, 0, ABS(N$13), TRUE) * 2</f>
        <v>2.8973863628680626E-165</v>
      </c>
      <c r="IE43" s="86">
        <f t="shared" ref="IE43:IE106" si="217" xml:space="preserve"> _xlfn.NORM.DIST($B43, O$9, ABS(O$13), TRUE) * _xlfn.NORM.DIST(($B43 - O$9)*O$17, 0, ABS(O$13), TRUE) * 2</f>
        <v>2.3218656520035397E-158</v>
      </c>
      <c r="IF43" s="86">
        <f t="shared" ref="IF43:IF106" si="218" xml:space="preserve"> _xlfn.NORM.DIST($B43, P$9, ABS(P$13), TRUE) * _xlfn.NORM.DIST(($B43 - P$9)*P$17, 0, ABS(P$13), TRUE) * 2</f>
        <v>5.6407929822935716E-62</v>
      </c>
      <c r="IG43" s="86">
        <f t="shared" ref="IG43:IG106" si="219" xml:space="preserve"> _xlfn.NORM.DIST($B43, Q$9, ABS(Q$13), TRUE) * _xlfn.NORM.DIST(($B43 - Q$9)*Q$17, 0, ABS(Q$13), TRUE) * 2</f>
        <v>1.5124289172087583E-44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2.1632799752325795E-225</v>
      </c>
      <c r="IW43" s="86">
        <f t="shared" si="129"/>
        <v>1.7697268175046584E-145</v>
      </c>
      <c r="IY43" s="86">
        <f t="shared" si="130"/>
        <v>2.7102485818910873E-7</v>
      </c>
      <c r="IZ43" s="86">
        <f t="shared" si="131"/>
        <v>7.5130356854319769E-9</v>
      </c>
      <c r="JA43" s="86">
        <f t="shared" si="132"/>
        <v>6.7881644170671824E-10</v>
      </c>
      <c r="JB43" s="86">
        <f t="shared" si="133"/>
        <v>2.3714108517410578E-7</v>
      </c>
      <c r="JC43" s="86">
        <f t="shared" si="134"/>
        <v>1.4628813568431302E-9</v>
      </c>
      <c r="JD43" s="86">
        <f t="shared" si="135"/>
        <v>1.6088206646403816E-9</v>
      </c>
      <c r="JE43" s="86">
        <f t="shared" si="136"/>
        <v>9.3854019383568498E-9</v>
      </c>
      <c r="JF43" s="86">
        <f t="shared" si="137"/>
        <v>3.3484824460351028E-9</v>
      </c>
      <c r="JG43" s="86">
        <f t="shared" si="138"/>
        <v>2.9648952310304863E-11</v>
      </c>
      <c r="JH43" s="86">
        <f t="shared" si="139"/>
        <v>2.4931812667833812E-9</v>
      </c>
      <c r="JI43" s="86">
        <f t="shared" si="140"/>
        <v>5.1252131762657066E-10</v>
      </c>
      <c r="JJ43" s="86">
        <f t="shared" si="141"/>
        <v>5.5310270551030472E-9</v>
      </c>
      <c r="JK43" s="86">
        <f t="shared" si="142"/>
        <v>3.1813887573302338E-9</v>
      </c>
      <c r="JL43" s="86">
        <f t="shared" si="143"/>
        <v>3.4416492035023828E-10</v>
      </c>
      <c r="JM43" s="86">
        <f t="shared" si="144"/>
        <v>5.9061997923102761E-11</v>
      </c>
    </row>
    <row r="44" spans="2:273" x14ac:dyDescent="0.25">
      <c r="B44" s="2">
        <v>17</v>
      </c>
      <c r="C44" s="37">
        <v>124.694</v>
      </c>
      <c r="D44" s="37">
        <v>118.89700000000001</v>
      </c>
      <c r="E44" s="37">
        <v>125.474</v>
      </c>
      <c r="F44" s="37">
        <v>110.051</v>
      </c>
      <c r="G44" s="37">
        <v>107.983</v>
      </c>
      <c r="H44" s="37">
        <v>105.5</v>
      </c>
      <c r="I44" s="37">
        <v>103.155</v>
      </c>
      <c r="J44" s="37">
        <v>104.86199999999999</v>
      </c>
      <c r="K44" s="37">
        <v>107.78</v>
      </c>
      <c r="L44" s="37">
        <v>108.254</v>
      </c>
      <c r="M44" s="37">
        <v>107.18600000000001</v>
      </c>
      <c r="N44" s="37">
        <v>109.569</v>
      </c>
      <c r="O44" s="37">
        <v>110.07</v>
      </c>
      <c r="P44" s="37">
        <v>112.902</v>
      </c>
      <c r="Q44" s="37">
        <v>106.82299999999999</v>
      </c>
      <c r="S44" s="4">
        <f t="shared" si="8"/>
        <v>125.16482214173614</v>
      </c>
      <c r="T44" s="4">
        <f t="shared" si="9"/>
        <v>120.68663320724838</v>
      </c>
      <c r="U44" s="4">
        <f t="shared" si="10"/>
        <v>127.14589046618285</v>
      </c>
      <c r="V44" s="4">
        <f t="shared" si="11"/>
        <v>111.76882243584026</v>
      </c>
      <c r="W44" s="4">
        <f t="shared" si="12"/>
        <v>109.03208361428651</v>
      </c>
      <c r="X44" s="4">
        <f t="shared" si="13"/>
        <v>105.25452521352412</v>
      </c>
      <c r="Y44" s="4">
        <f t="shared" si="14"/>
        <v>105.11723395239463</v>
      </c>
      <c r="Z44" s="4">
        <f t="shared" si="15"/>
        <v>105.1595857944296</v>
      </c>
      <c r="AA44" s="4">
        <f t="shared" si="16"/>
        <v>105.33247179274251</v>
      </c>
      <c r="AB44" s="4">
        <f t="shared" si="17"/>
        <v>106.90853638122476</v>
      </c>
      <c r="AC44" s="4">
        <f t="shared" si="18"/>
        <v>107.52070264290251</v>
      </c>
      <c r="AD44" s="4">
        <f t="shared" si="19"/>
        <v>110.06094007120481</v>
      </c>
      <c r="AE44" s="4">
        <f t="shared" si="20"/>
        <v>110.62539071095513</v>
      </c>
      <c r="AF44" s="4">
        <f t="shared" si="21"/>
        <v>113.42493682325693</v>
      </c>
      <c r="AG44" s="4">
        <f t="shared" si="22"/>
        <v>108.05550265035241</v>
      </c>
      <c r="AI44" s="4">
        <f t="shared" si="23"/>
        <v>-0.47082214173613579</v>
      </c>
      <c r="AJ44" s="4">
        <f t="shared" si="24"/>
        <v>-1.7896332072483716</v>
      </c>
      <c r="AK44" s="4">
        <f t="shared" si="25"/>
        <v>-1.6718904661828446</v>
      </c>
      <c r="AL44" s="4">
        <f t="shared" si="26"/>
        <v>-1.7178224358402616</v>
      </c>
      <c r="AM44" s="4">
        <f t="shared" si="27"/>
        <v>-1.0490836142865021</v>
      </c>
      <c r="AN44" s="4">
        <f t="shared" si="28"/>
        <v>0.2454747864758815</v>
      </c>
      <c r="AO44" s="4">
        <f t="shared" si="29"/>
        <v>-1.9622339523946266</v>
      </c>
      <c r="AP44" s="4">
        <f t="shared" si="30"/>
        <v>-0.29758579442960809</v>
      </c>
      <c r="AQ44" s="4">
        <f t="shared" si="31"/>
        <v>2.4475282072574913</v>
      </c>
      <c r="AR44" s="4">
        <f t="shared" si="32"/>
        <v>1.3454636187752413</v>
      </c>
      <c r="AS44" s="4">
        <f t="shared" si="33"/>
        <v>-0.33470264290249929</v>
      </c>
      <c r="AT44" s="4">
        <f t="shared" si="34"/>
        <v>-0.49194007120480876</v>
      </c>
      <c r="AU44" s="4">
        <f t="shared" si="35"/>
        <v>-0.55539071095513748</v>
      </c>
      <c r="AV44" s="4">
        <f t="shared" si="146"/>
        <v>-0.52293682325692714</v>
      </c>
      <c r="AW44" s="4">
        <f t="shared" si="146"/>
        <v>-1.2325026503524157</v>
      </c>
      <c r="AY44" s="2">
        <f t="shared" si="96"/>
        <v>125.16438882466325</v>
      </c>
      <c r="AZ44" s="2">
        <f t="shared" si="147"/>
        <v>120.68661462301785</v>
      </c>
      <c r="BA44" s="2">
        <f t="shared" si="148"/>
        <v>127.14588871532858</v>
      </c>
      <c r="BB44" s="2">
        <f t="shared" si="149"/>
        <v>111.7684010835723</v>
      </c>
      <c r="BC44" s="2">
        <f t="shared" si="150"/>
        <v>109.03207934608528</v>
      </c>
      <c r="BD44" s="2">
        <f t="shared" si="151"/>
        <v>105.25452032812279</v>
      </c>
      <c r="BE44" s="2">
        <f t="shared" si="152"/>
        <v>105.11721031935541</v>
      </c>
      <c r="BF44" s="2">
        <f t="shared" si="153"/>
        <v>105.15957655955344</v>
      </c>
      <c r="BG44" s="2">
        <f t="shared" si="154"/>
        <v>105.33247166874173</v>
      </c>
      <c r="BH44" s="2">
        <f t="shared" si="155"/>
        <v>106.90852971122567</v>
      </c>
      <c r="BI44" s="2">
        <f t="shared" si="156"/>
        <v>107.52070104358323</v>
      </c>
      <c r="BJ44" s="2">
        <f t="shared" si="157"/>
        <v>110.0609268077183</v>
      </c>
      <c r="BK44" s="2">
        <f t="shared" si="158"/>
        <v>110.62538248120572</v>
      </c>
      <c r="BL44" s="2">
        <f t="shared" si="159"/>
        <v>113.42493586787022</v>
      </c>
      <c r="BM44" s="2">
        <f t="shared" si="160"/>
        <v>108.05550249825421</v>
      </c>
      <c r="BO44" s="2">
        <f t="shared" si="38"/>
        <v>124.694</v>
      </c>
      <c r="BP44" s="2">
        <f t="shared" si="39"/>
        <v>118.89700000000001</v>
      </c>
      <c r="BQ44" s="2">
        <f t="shared" si="40"/>
        <v>125.474</v>
      </c>
      <c r="BR44" s="2">
        <f t="shared" si="41"/>
        <v>110.051</v>
      </c>
      <c r="BS44" s="2">
        <f t="shared" si="42"/>
        <v>107.983</v>
      </c>
      <c r="BT44" s="2">
        <f t="shared" si="43"/>
        <v>105.5</v>
      </c>
      <c r="BU44" s="2">
        <f t="shared" si="44"/>
        <v>103.155</v>
      </c>
      <c r="BV44" s="2">
        <f t="shared" si="45"/>
        <v>104.86199999999999</v>
      </c>
      <c r="BW44" s="2">
        <f t="shared" si="46"/>
        <v>107.78</v>
      </c>
      <c r="BX44" s="2">
        <f t="shared" si="47"/>
        <v>108.254</v>
      </c>
      <c r="BY44" s="2">
        <f t="shared" si="48"/>
        <v>107.18600000000001</v>
      </c>
      <c r="BZ44" s="2">
        <f t="shared" si="49"/>
        <v>109.569</v>
      </c>
      <c r="CA44" s="2">
        <f t="shared" si="50"/>
        <v>110.07</v>
      </c>
      <c r="CB44" s="2">
        <f t="shared" si="51"/>
        <v>112.902</v>
      </c>
      <c r="CC44" s="2">
        <f t="shared" si="52"/>
        <v>106.82299999999999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124.55877579603896</v>
      </c>
      <c r="DL44" s="2">
        <f t="shared" si="161"/>
        <v>120.51385296167247</v>
      </c>
      <c r="DM44" s="2">
        <f t="shared" si="161"/>
        <v>125.75635036656091</v>
      </c>
      <c r="DN44" s="2">
        <f t="shared" si="161"/>
        <v>111.49758102637045</v>
      </c>
      <c r="DO44" s="2">
        <f t="shared" si="161"/>
        <v>108.94988587372795</v>
      </c>
      <c r="DP44" s="2">
        <f t="shared" si="161"/>
        <v>105.44866473355948</v>
      </c>
      <c r="DQ44" s="2">
        <f t="shared" si="161"/>
        <v>105.51259477351915</v>
      </c>
      <c r="DR44" s="2">
        <f t="shared" si="161"/>
        <v>105.59384446529081</v>
      </c>
      <c r="DS44" s="2">
        <f t="shared" si="161"/>
        <v>105.84984985994396</v>
      </c>
      <c r="DT44" s="2">
        <f t="shared" si="161"/>
        <v>107.40777408906881</v>
      </c>
      <c r="DU44" s="2">
        <f t="shared" si="161"/>
        <v>107.92385851843747</v>
      </c>
      <c r="DV44" s="2">
        <f t="shared" si="161"/>
        <v>110.19610628517822</v>
      </c>
      <c r="DW44" s="2">
        <f t="shared" si="161"/>
        <v>110.79239953095689</v>
      </c>
      <c r="DX44" s="2">
        <f t="shared" si="161"/>
        <v>112.91933001422477</v>
      </c>
      <c r="DY44" s="2">
        <f t="shared" si="161"/>
        <v>107.95802605042017</v>
      </c>
      <c r="EA44" s="2">
        <f t="shared" si="71"/>
        <v>129.55889964214293</v>
      </c>
      <c r="EB44" s="2">
        <f t="shared" si="72"/>
        <v>122.20078031314483</v>
      </c>
      <c r="EC44" s="2">
        <f t="shared" si="73"/>
        <v>141.15860386034143</v>
      </c>
      <c r="ED44" s="2">
        <f t="shared" si="74"/>
        <v>113.74955891154175</v>
      </c>
      <c r="EE44" s="2">
        <f t="shared" si="75"/>
        <v>109.81367419229274</v>
      </c>
      <c r="EF44" s="2">
        <f t="shared" si="76"/>
        <v>103.45974461682322</v>
      </c>
      <c r="EG44" s="2">
        <f t="shared" si="77"/>
        <v>101.60721255880212</v>
      </c>
      <c r="EH44" s="2">
        <f t="shared" si="78"/>
        <v>101.23415837012175</v>
      </c>
      <c r="EI44" s="2">
        <f t="shared" si="79"/>
        <v>99.922774812178702</v>
      </c>
      <c r="EJ44" s="2">
        <f t="shared" si="80"/>
        <v>102.17752872810236</v>
      </c>
      <c r="EK44" s="2">
        <f t="shared" si="81"/>
        <v>103.66316115219931</v>
      </c>
      <c r="EL44" s="2">
        <f t="shared" si="82"/>
        <v>108.87708425465537</v>
      </c>
      <c r="EM44" s="2">
        <f t="shared" si="83"/>
        <v>109.07363369508211</v>
      </c>
      <c r="EN44" s="2">
        <f t="shared" si="84"/>
        <v>118.62845807653434</v>
      </c>
      <c r="EO44" s="2">
        <f t="shared" si="85"/>
        <v>109.05646448019203</v>
      </c>
      <c r="EQ44" s="2">
        <f t="shared" si="86"/>
        <v>129.55889964214293</v>
      </c>
      <c r="ER44" s="2">
        <f t="shared" si="162"/>
        <v>122.20078031314483</v>
      </c>
      <c r="ES44" s="2">
        <f t="shared" si="162"/>
        <v>141.15860386034143</v>
      </c>
      <c r="ET44" s="2">
        <f t="shared" si="162"/>
        <v>113.74955891154175</v>
      </c>
      <c r="EU44" s="2">
        <f t="shared" si="162"/>
        <v>109.81367419229274</v>
      </c>
      <c r="EV44" s="2">
        <f t="shared" si="162"/>
        <v>103.45974461682322</v>
      </c>
      <c r="EW44" s="2">
        <f t="shared" si="162"/>
        <v>101.60721255880212</v>
      </c>
      <c r="EX44" s="2">
        <f t="shared" si="162"/>
        <v>101.23415837012175</v>
      </c>
      <c r="EY44" s="2">
        <f t="shared" si="162"/>
        <v>99.922774812178702</v>
      </c>
      <c r="EZ44" s="2">
        <f t="shared" si="162"/>
        <v>102.17752872810236</v>
      </c>
      <c r="FA44" s="2">
        <f t="shared" si="162"/>
        <v>103.66316115219931</v>
      </c>
      <c r="FB44" s="2">
        <f t="shared" si="162"/>
        <v>108.87708425465537</v>
      </c>
      <c r="FC44" s="2">
        <f t="shared" si="162"/>
        <v>109.07363369508211</v>
      </c>
      <c r="FD44" s="2">
        <f t="shared" si="162"/>
        <v>114.5241794247047</v>
      </c>
      <c r="FE44" s="2">
        <f t="shared" si="162"/>
        <v>111.16774039543522</v>
      </c>
      <c r="FG44" s="2">
        <f t="shared" si="88"/>
        <v>0.12111960568660171</v>
      </c>
      <c r="FH44" s="2">
        <f t="shared" si="163"/>
        <v>0.10241203404201223</v>
      </c>
      <c r="FI44" s="2">
        <f t="shared" si="163"/>
        <v>9.0216561448541954E-2</v>
      </c>
      <c r="FJ44" s="2">
        <f t="shared" si="163"/>
        <v>0.12025875519698143</v>
      </c>
      <c r="FK44" s="2">
        <f t="shared" si="163"/>
        <v>9.5154646793452077E-2</v>
      </c>
      <c r="FL44" s="2">
        <f t="shared" si="163"/>
        <v>9.7612972890664673E-2</v>
      </c>
      <c r="FM44" s="2">
        <f t="shared" si="163"/>
        <v>0.10124091124135905</v>
      </c>
      <c r="FN44" s="2">
        <f t="shared" si="163"/>
        <v>9.9609902240113304E-2</v>
      </c>
      <c r="FO44" s="2">
        <f t="shared" si="163"/>
        <v>8.7290642860559736E-2</v>
      </c>
      <c r="FP44" s="2">
        <f t="shared" si="163"/>
        <v>9.5453337919676307E-2</v>
      </c>
      <c r="FQ44" s="2">
        <f t="shared" si="163"/>
        <v>9.4622415111870833E-2</v>
      </c>
      <c r="FR44" s="2">
        <f t="shared" si="163"/>
        <v>0.10248462446554824</v>
      </c>
      <c r="FS44" s="2">
        <f t="shared" si="163"/>
        <v>9.7172660908841857E-2</v>
      </c>
      <c r="FT44" s="2">
        <f t="shared" si="163"/>
        <v>8.8566253737761377E-2</v>
      </c>
      <c r="FU44" s="2">
        <f t="shared" si="163"/>
        <v>8.8727164705344738E-2</v>
      </c>
      <c r="FW44" s="2">
        <f t="shared" si="112"/>
        <v>9.9855559303296997E-6</v>
      </c>
      <c r="FX44" s="2">
        <f t="shared" si="164"/>
        <v>1.4914110538630458E-5</v>
      </c>
      <c r="FY44" s="2">
        <f t="shared" si="165"/>
        <v>9.8622129953488768E-6</v>
      </c>
      <c r="FZ44" s="2">
        <f t="shared" si="166"/>
        <v>1.4424601979907084E-5</v>
      </c>
      <c r="GA44" s="2">
        <f t="shared" si="167"/>
        <v>1.377672036041104E-5</v>
      </c>
      <c r="GB44" s="2">
        <f t="shared" si="168"/>
        <v>1.3500638941704947E-5</v>
      </c>
      <c r="GC44" s="2">
        <f t="shared" si="169"/>
        <v>1.3279809888790432E-5</v>
      </c>
      <c r="GD44" s="2">
        <f t="shared" si="170"/>
        <v>1.5584756336654058E-5</v>
      </c>
      <c r="GE44" s="2">
        <f t="shared" si="171"/>
        <v>1.9321976190152507E-5</v>
      </c>
      <c r="GF44" s="2">
        <f t="shared" si="172"/>
        <v>1.6363097839135586E-5</v>
      </c>
      <c r="GG44" s="2">
        <f t="shared" si="173"/>
        <v>1.4760865911930312E-5</v>
      </c>
      <c r="GH44" s="2">
        <f t="shared" si="174"/>
        <v>1.2340213757570344E-5</v>
      </c>
      <c r="GI44" s="2">
        <f t="shared" si="175"/>
        <v>1.0106717467424347E-5</v>
      </c>
      <c r="GJ44" s="2">
        <f t="shared" si="176"/>
        <v>7.3657139275653122E-6</v>
      </c>
      <c r="GK44" s="2">
        <f t="shared" si="177"/>
        <v>7.1617152832142367E-6</v>
      </c>
      <c r="GM44" s="86">
        <f t="shared" si="113"/>
        <v>5.029007017080127E-7</v>
      </c>
      <c r="GN44" s="86">
        <f t="shared" si="178"/>
        <v>1.6463680972208394E-8</v>
      </c>
      <c r="GO44" s="86">
        <f t="shared" si="179"/>
        <v>1.6370425980763143E-9</v>
      </c>
      <c r="GP44" s="86">
        <f t="shared" si="180"/>
        <v>4.4278447839111629E-7</v>
      </c>
      <c r="GQ44" s="86">
        <f t="shared" si="181"/>
        <v>3.441972314730629E-9</v>
      </c>
      <c r="GR44" s="86">
        <f t="shared" si="182"/>
        <v>3.8024418666857071E-9</v>
      </c>
      <c r="GS44" s="86">
        <f t="shared" si="183"/>
        <v>2.0199746731676699E-8</v>
      </c>
      <c r="GT44" s="86">
        <f t="shared" si="184"/>
        <v>7.6288585103229506E-9</v>
      </c>
      <c r="GU44" s="86">
        <f t="shared" si="185"/>
        <v>8.4889859041742784E-11</v>
      </c>
      <c r="GV44" s="86">
        <f t="shared" si="186"/>
        <v>5.6876165540711096E-9</v>
      </c>
      <c r="GW44" s="86">
        <f t="shared" si="187"/>
        <v>1.281922586423044E-9</v>
      </c>
      <c r="GX44" s="86">
        <f t="shared" si="188"/>
        <v>1.2355288845585224E-8</v>
      </c>
      <c r="GY44" s="86">
        <f t="shared" si="189"/>
        <v>7.2009249639455235E-9</v>
      </c>
      <c r="GZ44" s="86">
        <f t="shared" si="190"/>
        <v>8.5758165266823015E-10</v>
      </c>
      <c r="HA44" s="86">
        <f t="shared" si="191"/>
        <v>1.6352760817708584E-10</v>
      </c>
      <c r="HC44" s="86">
        <f t="shared" si="145"/>
        <v>5.922929993361883E-20</v>
      </c>
      <c r="HD44" s="86">
        <f t="shared" si="192"/>
        <v>6.2758014259027736E-23</v>
      </c>
      <c r="HE44" s="86">
        <f t="shared" si="193"/>
        <v>4.6889747619315293E-27</v>
      </c>
      <c r="HF44" s="86">
        <f t="shared" si="194"/>
        <v>3.6791367123226138E-27</v>
      </c>
      <c r="HG44" s="86">
        <f t="shared" si="195"/>
        <v>1.3367098430036433E-25</v>
      </c>
      <c r="HH44" s="86">
        <f t="shared" si="196"/>
        <v>1.5959953777639244E-23</v>
      </c>
      <c r="HI44" s="86">
        <f t="shared" si="197"/>
        <v>6.4099731614519254E-23</v>
      </c>
      <c r="HJ44" s="86">
        <f t="shared" si="198"/>
        <v>4.7202363214975752E-25</v>
      </c>
      <c r="HK44" s="86">
        <f t="shared" si="199"/>
        <v>4.7248667788019382E-27</v>
      </c>
      <c r="HL44" s="86">
        <f t="shared" si="200"/>
        <v>8.4697982117336283E-30</v>
      </c>
      <c r="HM44" s="86">
        <f t="shared" si="201"/>
        <v>1.600435330513832E-24</v>
      </c>
      <c r="HN44" s="86">
        <f t="shared" si="202"/>
        <v>2.1955910799409143E-25</v>
      </c>
      <c r="HO44" s="86">
        <f t="shared" si="203"/>
        <v>8.913971296396956E-25</v>
      </c>
      <c r="HP44" s="86">
        <f t="shared" si="204"/>
        <v>7.6553649964060075E-27</v>
      </c>
      <c r="HQ44" s="86">
        <f t="shared" si="205"/>
        <v>3.9044268824408848E-31</v>
      </c>
      <c r="HS44" s="86">
        <f t="shared" si="114"/>
        <v>3.6416875863053644E-123</v>
      </c>
      <c r="HT44" s="86">
        <f t="shared" si="206"/>
        <v>3.7873917844326782E-132</v>
      </c>
      <c r="HU44" s="86">
        <f t="shared" si="207"/>
        <v>2.4597266217382376E-155</v>
      </c>
      <c r="HV44" s="86">
        <f t="shared" si="208"/>
        <v>1.3540759055227819E-164</v>
      </c>
      <c r="HW44" s="86">
        <f t="shared" si="209"/>
        <v>2.2114975077766712E-156</v>
      </c>
      <c r="HX44" s="86">
        <f t="shared" si="210"/>
        <v>1.8411034338848975E-146</v>
      </c>
      <c r="HY44" s="86">
        <f t="shared" si="211"/>
        <v>7.1452953150470942E-142</v>
      </c>
      <c r="HZ44" s="86">
        <f t="shared" si="212"/>
        <v>2.2637393884806591E-155</v>
      </c>
      <c r="IA44" s="86">
        <f t="shared" si="213"/>
        <v>1.2771481226507777E-170</v>
      </c>
      <c r="IB44" s="86">
        <f t="shared" si="214"/>
        <v>2.6533335923011543E-186</v>
      </c>
      <c r="IC44" s="86">
        <f t="shared" si="215"/>
        <v>4.3448281805305539E-154</v>
      </c>
      <c r="ID44" s="86">
        <f t="shared" si="216"/>
        <v>6.1607291267647237E-162</v>
      </c>
      <c r="IE44" s="86">
        <f t="shared" si="217"/>
        <v>3.1833661420464645E-155</v>
      </c>
      <c r="IF44" s="86">
        <f t="shared" si="218"/>
        <v>8.3042089790061654E-61</v>
      </c>
      <c r="IG44" s="86">
        <f t="shared" si="219"/>
        <v>1.0232934871561835E-43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5.9552136470927371E-222</v>
      </c>
      <c r="IW44" s="86">
        <f t="shared" si="129"/>
        <v>2.8370549066791522E-143</v>
      </c>
      <c r="IY44" s="86">
        <f t="shared" si="130"/>
        <v>5.0290070170807188E-7</v>
      </c>
      <c r="IZ44" s="86">
        <f t="shared" si="131"/>
        <v>1.6463680972208457E-8</v>
      </c>
      <c r="JA44" s="86">
        <f t="shared" si="132"/>
        <v>1.6370425980763143E-9</v>
      </c>
      <c r="JB44" s="86">
        <f t="shared" si="133"/>
        <v>4.4278447839111629E-7</v>
      </c>
      <c r="JC44" s="86">
        <f t="shared" si="134"/>
        <v>3.441972314730629E-9</v>
      </c>
      <c r="JD44" s="86">
        <f t="shared" si="135"/>
        <v>3.8024418666857228E-9</v>
      </c>
      <c r="JE44" s="86">
        <f t="shared" si="136"/>
        <v>2.0199746731676762E-8</v>
      </c>
      <c r="JF44" s="86">
        <f t="shared" si="137"/>
        <v>7.6288585103229506E-9</v>
      </c>
      <c r="JG44" s="86">
        <f t="shared" si="138"/>
        <v>8.4889859041742784E-11</v>
      </c>
      <c r="JH44" s="86">
        <f t="shared" si="139"/>
        <v>5.6876165540711096E-9</v>
      </c>
      <c r="JI44" s="86">
        <f t="shared" si="140"/>
        <v>1.2819225864230456E-9</v>
      </c>
      <c r="JJ44" s="86">
        <f t="shared" si="141"/>
        <v>1.2355288845585224E-8</v>
      </c>
      <c r="JK44" s="86">
        <f t="shared" si="142"/>
        <v>7.2009249639455243E-9</v>
      </c>
      <c r="JL44" s="86">
        <f t="shared" si="143"/>
        <v>8.5758165266823015E-10</v>
      </c>
      <c r="JM44" s="86">
        <f t="shared" si="144"/>
        <v>1.6352760817708584E-10</v>
      </c>
    </row>
    <row r="45" spans="2:273" x14ac:dyDescent="0.25">
      <c r="B45" s="2">
        <v>18</v>
      </c>
      <c r="C45" s="37">
        <v>123.629</v>
      </c>
      <c r="D45" s="37">
        <v>119.55200000000001</v>
      </c>
      <c r="E45" s="37">
        <v>123.36799999999999</v>
      </c>
      <c r="F45" s="37">
        <v>110.678</v>
      </c>
      <c r="G45" s="37">
        <v>105.29300000000001</v>
      </c>
      <c r="H45" s="37">
        <v>103.172</v>
      </c>
      <c r="I45" s="37">
        <v>103.89700000000001</v>
      </c>
      <c r="J45" s="37">
        <v>104.05200000000001</v>
      </c>
      <c r="K45" s="37">
        <v>107</v>
      </c>
      <c r="L45" s="37">
        <v>105.91500000000001</v>
      </c>
      <c r="M45" s="37">
        <v>108.35599999999999</v>
      </c>
      <c r="N45" s="37">
        <v>110.672</v>
      </c>
      <c r="O45" s="37">
        <v>108.91200000000001</v>
      </c>
      <c r="P45" s="37">
        <v>112</v>
      </c>
      <c r="Q45" s="37">
        <v>106.82299999999999</v>
      </c>
      <c r="S45" s="4">
        <f t="shared" si="8"/>
        <v>125.31520644136639</v>
      </c>
      <c r="T45" s="4">
        <f t="shared" si="9"/>
        <v>120.85788872920806</v>
      </c>
      <c r="U45" s="4">
        <f t="shared" si="10"/>
        <v>127.56517134277523</v>
      </c>
      <c r="V45" s="4">
        <f t="shared" si="11"/>
        <v>111.92695076418805</v>
      </c>
      <c r="W45" s="4">
        <f t="shared" si="12"/>
        <v>109.30836053271265</v>
      </c>
      <c r="X45" s="4">
        <f t="shared" si="13"/>
        <v>105.34907307662615</v>
      </c>
      <c r="Y45" s="4">
        <f t="shared" si="14"/>
        <v>105.15086600261461</v>
      </c>
      <c r="Z45" s="4">
        <f t="shared" si="15"/>
        <v>105.16508663033066</v>
      </c>
      <c r="AA45" s="4">
        <f t="shared" si="16"/>
        <v>105.4495768148678</v>
      </c>
      <c r="AB45" s="4">
        <f t="shared" si="17"/>
        <v>106.92246570013502</v>
      </c>
      <c r="AC45" s="4">
        <f t="shared" si="18"/>
        <v>107.59608745917488</v>
      </c>
      <c r="AD45" s="4">
        <f t="shared" si="19"/>
        <v>110.12197530608807</v>
      </c>
      <c r="AE45" s="4">
        <f t="shared" si="20"/>
        <v>110.66906097944094</v>
      </c>
      <c r="AF45" s="4">
        <f t="shared" si="21"/>
        <v>113.56878796877997</v>
      </c>
      <c r="AG45" s="4">
        <f t="shared" si="22"/>
        <v>108.07210506015694</v>
      </c>
      <c r="AI45" s="4">
        <f t="shared" si="23"/>
        <v>-1.6862064413663802</v>
      </c>
      <c r="AJ45" s="4">
        <f t="shared" si="24"/>
        <v>-1.3058887292080499</v>
      </c>
      <c r="AK45" s="4">
        <f t="shared" si="25"/>
        <v>-4.1971713427752348</v>
      </c>
      <c r="AL45" s="4">
        <f t="shared" si="26"/>
        <v>-1.2489507641880522</v>
      </c>
      <c r="AM45" s="4">
        <f t="shared" si="27"/>
        <v>-4.0153605327126485</v>
      </c>
      <c r="AN45" s="4">
        <f t="shared" si="28"/>
        <v>-2.1770730766261579</v>
      </c>
      <c r="AO45" s="4">
        <f t="shared" si="29"/>
        <v>-1.2538660026146005</v>
      </c>
      <c r="AP45" s="4">
        <f t="shared" si="30"/>
        <v>-1.1130866303306561</v>
      </c>
      <c r="AQ45" s="4">
        <f t="shared" si="31"/>
        <v>1.5504231851322032</v>
      </c>
      <c r="AR45" s="4">
        <f t="shared" si="32"/>
        <v>-1.0074657001350147</v>
      </c>
      <c r="AS45" s="4">
        <f t="shared" si="33"/>
        <v>0.75991254082511261</v>
      </c>
      <c r="AT45" s="4">
        <f t="shared" si="34"/>
        <v>0.55002469391192221</v>
      </c>
      <c r="AU45" s="4">
        <f t="shared" si="35"/>
        <v>-1.7570609794409364</v>
      </c>
      <c r="AV45" s="4">
        <f t="shared" si="146"/>
        <v>-1.5687879687799722</v>
      </c>
      <c r="AW45" s="4">
        <f t="shared" si="146"/>
        <v>-1.2491050601569498</v>
      </c>
      <c r="AY45" s="2">
        <f t="shared" si="96"/>
        <v>125.31443031927053</v>
      </c>
      <c r="AZ45" s="2">
        <f t="shared" si="147"/>
        <v>120.85784959867192</v>
      </c>
      <c r="BA45" s="2">
        <f t="shared" si="148"/>
        <v>127.56516729308589</v>
      </c>
      <c r="BB45" s="2">
        <f t="shared" si="149"/>
        <v>111.92619148087489</v>
      </c>
      <c r="BC45" s="2">
        <f t="shared" si="150"/>
        <v>109.30835089938124</v>
      </c>
      <c r="BD45" s="2">
        <f t="shared" si="151"/>
        <v>105.34906200637374</v>
      </c>
      <c r="BE45" s="2">
        <f t="shared" si="152"/>
        <v>105.15081708758335</v>
      </c>
      <c r="BF45" s="2">
        <f t="shared" si="153"/>
        <v>105.16506643636616</v>
      </c>
      <c r="BG45" s="2">
        <f t="shared" si="154"/>
        <v>105.44957647626265</v>
      </c>
      <c r="BH45" s="2">
        <f t="shared" si="155"/>
        <v>106.92245108791157</v>
      </c>
      <c r="BI45" s="2">
        <f t="shared" si="156"/>
        <v>107.59608363028465</v>
      </c>
      <c r="BJ45" s="2">
        <f t="shared" si="157"/>
        <v>110.12194685899364</v>
      </c>
      <c r="BK45" s="2">
        <f t="shared" si="158"/>
        <v>110.66904309011332</v>
      </c>
      <c r="BL45" s="2">
        <f t="shared" si="159"/>
        <v>113.56878568763169</v>
      </c>
      <c r="BM45" s="2">
        <f t="shared" si="160"/>
        <v>108.07210465815228</v>
      </c>
      <c r="BO45" s="2">
        <f t="shared" si="38"/>
        <v>123.629</v>
      </c>
      <c r="BP45" s="2">
        <f t="shared" si="39"/>
        <v>119.55200000000001</v>
      </c>
      <c r="BQ45" s="2">
        <f t="shared" si="40"/>
        <v>123.36799999999999</v>
      </c>
      <c r="BR45" s="2">
        <f t="shared" si="41"/>
        <v>110.678</v>
      </c>
      <c r="BS45" s="2">
        <f t="shared" si="42"/>
        <v>105.29300000000001</v>
      </c>
      <c r="BT45" s="2">
        <f t="shared" si="43"/>
        <v>103.172</v>
      </c>
      <c r="BU45" s="2">
        <f t="shared" si="44"/>
        <v>103.89700000000001</v>
      </c>
      <c r="BV45" s="2">
        <f t="shared" si="45"/>
        <v>104.05200000000001</v>
      </c>
      <c r="BW45" s="2">
        <f t="shared" si="46"/>
        <v>107</v>
      </c>
      <c r="BX45" s="2">
        <f t="shared" si="47"/>
        <v>105.91500000000001</v>
      </c>
      <c r="BY45" s="2">
        <f t="shared" si="48"/>
        <v>108.35599999999999</v>
      </c>
      <c r="BZ45" s="2">
        <f t="shared" si="49"/>
        <v>110.672</v>
      </c>
      <c r="CA45" s="2">
        <f t="shared" si="50"/>
        <v>108.91200000000001</v>
      </c>
      <c r="CB45" s="2">
        <f t="shared" si="51"/>
        <v>112</v>
      </c>
      <c r="CC45" s="2">
        <f t="shared" si="52"/>
        <v>106.82299999999999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124.70555684429368</v>
      </c>
      <c r="DL45" s="2">
        <f t="shared" si="161"/>
        <v>120.71542229965156</v>
      </c>
      <c r="DM45" s="2">
        <f t="shared" si="161"/>
        <v>126.11877470182735</v>
      </c>
      <c r="DN45" s="2">
        <f t="shared" si="161"/>
        <v>111.67998314914101</v>
      </c>
      <c r="DO45" s="2">
        <f t="shared" si="161"/>
        <v>109.27178258015098</v>
      </c>
      <c r="DP45" s="2">
        <f t="shared" si="161"/>
        <v>105.59104333078018</v>
      </c>
      <c r="DQ45" s="2">
        <f t="shared" si="161"/>
        <v>105.60554285714284</v>
      </c>
      <c r="DR45" s="2">
        <f t="shared" si="161"/>
        <v>105.65865318949344</v>
      </c>
      <c r="DS45" s="2">
        <f t="shared" si="161"/>
        <v>106.04156862745097</v>
      </c>
      <c r="DT45" s="2">
        <f t="shared" si="161"/>
        <v>107.4860805668016</v>
      </c>
      <c r="DU45" s="2">
        <f t="shared" si="161"/>
        <v>108.06185074953497</v>
      </c>
      <c r="DV45" s="2">
        <f t="shared" si="161"/>
        <v>110.29871163227016</v>
      </c>
      <c r="DW45" s="2">
        <f t="shared" si="161"/>
        <v>110.87512823639779</v>
      </c>
      <c r="DX45" s="2">
        <f t="shared" si="161"/>
        <v>113.05225248933145</v>
      </c>
      <c r="DY45" s="2">
        <f t="shared" si="161"/>
        <v>107.97889579831934</v>
      </c>
      <c r="EA45" s="2">
        <f t="shared" si="71"/>
        <v>129.34384888432794</v>
      </c>
      <c r="EB45" s="2">
        <f t="shared" si="72"/>
        <v>121.99631350892102</v>
      </c>
      <c r="EC45" s="2">
        <f t="shared" si="73"/>
        <v>140.86781056875697</v>
      </c>
      <c r="ED45" s="2">
        <f t="shared" si="74"/>
        <v>113.56882618787925</v>
      </c>
      <c r="EE45" s="2">
        <f t="shared" si="75"/>
        <v>109.62548968470223</v>
      </c>
      <c r="EF45" s="2">
        <f t="shared" si="76"/>
        <v>103.30888826879755</v>
      </c>
      <c r="EG45" s="2">
        <f t="shared" si="77"/>
        <v>101.46921526446864</v>
      </c>
      <c r="EH45" s="2">
        <f t="shared" si="78"/>
        <v>101.09602894081429</v>
      </c>
      <c r="EI45" s="2">
        <f t="shared" si="79"/>
        <v>99.804357928034761</v>
      </c>
      <c r="EJ45" s="2">
        <f t="shared" si="80"/>
        <v>102.0512780758327</v>
      </c>
      <c r="EK45" s="2">
        <f t="shared" si="81"/>
        <v>103.53160788893214</v>
      </c>
      <c r="EL45" s="2">
        <f t="shared" si="82"/>
        <v>108.71012824412598</v>
      </c>
      <c r="EM45" s="2">
        <f t="shared" si="83"/>
        <v>108.92278955904305</v>
      </c>
      <c r="EN45" s="2">
        <f t="shared" si="84"/>
        <v>118.41704172529279</v>
      </c>
      <c r="EO45" s="2">
        <f t="shared" si="85"/>
        <v>108.94500498622546</v>
      </c>
      <c r="EQ45" s="2">
        <f t="shared" si="86"/>
        <v>129.34384888432794</v>
      </c>
      <c r="ER45" s="2">
        <f t="shared" si="162"/>
        <v>121.99631350892102</v>
      </c>
      <c r="ES45" s="2">
        <f t="shared" si="162"/>
        <v>140.86781056875697</v>
      </c>
      <c r="ET45" s="2">
        <f t="shared" si="162"/>
        <v>113.56882618787925</v>
      </c>
      <c r="EU45" s="2">
        <f t="shared" si="162"/>
        <v>109.62548968470223</v>
      </c>
      <c r="EV45" s="2">
        <f t="shared" si="162"/>
        <v>103.30888826879755</v>
      </c>
      <c r="EW45" s="2">
        <f t="shared" si="162"/>
        <v>101.46921526446864</v>
      </c>
      <c r="EX45" s="2">
        <f t="shared" si="162"/>
        <v>101.09602894081429</v>
      </c>
      <c r="EY45" s="2">
        <f t="shared" si="162"/>
        <v>99.804357928034761</v>
      </c>
      <c r="EZ45" s="2">
        <f t="shared" si="162"/>
        <v>102.0512780758327</v>
      </c>
      <c r="FA45" s="2">
        <f t="shared" si="162"/>
        <v>103.53160788893214</v>
      </c>
      <c r="FB45" s="2">
        <f t="shared" si="162"/>
        <v>108.71012824412598</v>
      </c>
      <c r="FC45" s="2">
        <f t="shared" si="162"/>
        <v>108.92278955904305</v>
      </c>
      <c r="FD45" s="2">
        <f t="shared" si="162"/>
        <v>114.36075095967858</v>
      </c>
      <c r="FE45" s="2">
        <f t="shared" si="162"/>
        <v>111.02802692028133</v>
      </c>
      <c r="FG45" s="2">
        <f t="shared" si="88"/>
        <v>0.13127105187028032</v>
      </c>
      <c r="FH45" s="2">
        <f t="shared" si="163"/>
        <v>0.11119390779611366</v>
      </c>
      <c r="FI45" s="2">
        <f t="shared" si="163"/>
        <v>9.8066924801617175E-2</v>
      </c>
      <c r="FJ45" s="2">
        <f t="shared" si="163"/>
        <v>0.13034875142317562</v>
      </c>
      <c r="FK45" s="2">
        <f t="shared" si="163"/>
        <v>0.10338587707090945</v>
      </c>
      <c r="FL45" s="2">
        <f t="shared" si="163"/>
        <v>0.10603193816120995</v>
      </c>
      <c r="FM45" s="2">
        <f t="shared" si="163"/>
        <v>0.10993466048599601</v>
      </c>
      <c r="FN45" s="2">
        <f t="shared" si="163"/>
        <v>0.10818045191211498</v>
      </c>
      <c r="FO45" s="2">
        <f t="shared" si="163"/>
        <v>9.4912963457163962E-2</v>
      </c>
      <c r="FP45" s="2">
        <f t="shared" si="163"/>
        <v>0.10370744471885238</v>
      </c>
      <c r="FQ45" s="2">
        <f t="shared" si="163"/>
        <v>0.10281283665846198</v>
      </c>
      <c r="FR45" s="2">
        <f t="shared" si="163"/>
        <v>0.11127195122128046</v>
      </c>
      <c r="FS45" s="2">
        <f t="shared" si="163"/>
        <v>0.1055580922894407</v>
      </c>
      <c r="FT45" s="2">
        <f t="shared" si="163"/>
        <v>9.6288211066487869E-2</v>
      </c>
      <c r="FU45" s="2">
        <f t="shared" si="163"/>
        <v>9.6461666795158177E-2</v>
      </c>
      <c r="FW45" s="2">
        <f t="shared" si="112"/>
        <v>1.0948933805898727E-5</v>
      </c>
      <c r="FX45" s="2">
        <f t="shared" si="164"/>
        <v>1.6352973490405121E-5</v>
      </c>
      <c r="FY45" s="2">
        <f t="shared" si="165"/>
        <v>1.0813691226016954E-5</v>
      </c>
      <c r="FZ45" s="2">
        <f t="shared" si="166"/>
        <v>1.5816239548190653E-5</v>
      </c>
      <c r="GA45" s="2">
        <f t="shared" si="167"/>
        <v>1.5105853411560253E-5</v>
      </c>
      <c r="GB45" s="2">
        <f t="shared" si="168"/>
        <v>1.4803136952239248E-5</v>
      </c>
      <c r="GC45" s="2">
        <f t="shared" si="169"/>
        <v>1.4561003336251622E-5</v>
      </c>
      <c r="GD45" s="2">
        <f t="shared" si="170"/>
        <v>1.7088319821532745E-5</v>
      </c>
      <c r="GE45" s="2">
        <f t="shared" si="171"/>
        <v>2.1186086104870094E-5</v>
      </c>
      <c r="GF45" s="2">
        <f t="shared" si="172"/>
        <v>1.7941751677646488E-5</v>
      </c>
      <c r="GG45" s="2">
        <f t="shared" si="173"/>
        <v>1.6184944579617414E-5</v>
      </c>
      <c r="GH45" s="2">
        <f t="shared" si="174"/>
        <v>1.3530759211720199E-5</v>
      </c>
      <c r="GI45" s="2">
        <f t="shared" si="175"/>
        <v>1.1081784532007404E-5</v>
      </c>
      <c r="GJ45" s="2">
        <f t="shared" si="176"/>
        <v>8.076338981308369E-6</v>
      </c>
      <c r="GK45" s="2">
        <f t="shared" si="177"/>
        <v>7.8526592292398615E-6</v>
      </c>
      <c r="GM45" s="86">
        <f t="shared" si="113"/>
        <v>9.2080628341387953E-7</v>
      </c>
      <c r="GN45" s="86">
        <f t="shared" si="178"/>
        <v>3.5457519435768575E-8</v>
      </c>
      <c r="GO45" s="86">
        <f t="shared" si="179"/>
        <v>3.8723537243259981E-9</v>
      </c>
      <c r="GP45" s="86">
        <f t="shared" si="180"/>
        <v>8.1568984011843339E-7</v>
      </c>
      <c r="GQ45" s="86">
        <f t="shared" si="181"/>
        <v>7.9464546280531652E-9</v>
      </c>
      <c r="GR45" s="86">
        <f t="shared" si="182"/>
        <v>8.8157083455607481E-9</v>
      </c>
      <c r="GS45" s="86">
        <f t="shared" si="183"/>
        <v>4.2752855658579091E-8</v>
      </c>
      <c r="GT45" s="86">
        <f t="shared" si="184"/>
        <v>1.706555147287282E-8</v>
      </c>
      <c r="GU45" s="86">
        <f t="shared" si="185"/>
        <v>2.3728478554569766E-10</v>
      </c>
      <c r="GV45" s="86">
        <f t="shared" si="186"/>
        <v>1.2742443843747601E-8</v>
      </c>
      <c r="GW45" s="86">
        <f t="shared" si="187"/>
        <v>3.1406851340312108E-9</v>
      </c>
      <c r="GX45" s="86">
        <f t="shared" si="188"/>
        <v>2.7109645249644715E-8</v>
      </c>
      <c r="GY45" s="86">
        <f t="shared" si="189"/>
        <v>1.600874270455759E-8</v>
      </c>
      <c r="GZ45" s="86">
        <f t="shared" si="190"/>
        <v>2.0943032247748268E-9</v>
      </c>
      <c r="HA45" s="86">
        <f t="shared" si="191"/>
        <v>4.4239285188255636E-10</v>
      </c>
      <c r="HC45" s="86">
        <f t="shared" si="145"/>
        <v>2.2082512658443673E-19</v>
      </c>
      <c r="HD45" s="86">
        <f t="shared" si="192"/>
        <v>2.9190231744567609E-22</v>
      </c>
      <c r="HE45" s="86">
        <f t="shared" si="193"/>
        <v>2.8798552581424015E-26</v>
      </c>
      <c r="HF45" s="86">
        <f t="shared" si="194"/>
        <v>2.3571321312385978E-26</v>
      </c>
      <c r="HG45" s="86">
        <f t="shared" si="195"/>
        <v>7.6145852602023056E-25</v>
      </c>
      <c r="HH45" s="86">
        <f t="shared" si="196"/>
        <v>7.9504469918005248E-23</v>
      </c>
      <c r="HI45" s="86">
        <f t="shared" si="197"/>
        <v>3.0237526981784841E-22</v>
      </c>
      <c r="HJ45" s="86">
        <f t="shared" si="198"/>
        <v>2.6737738807621136E-24</v>
      </c>
      <c r="HK45" s="86">
        <f t="shared" si="199"/>
        <v>3.185559151005204E-26</v>
      </c>
      <c r="HL45" s="86">
        <f t="shared" si="200"/>
        <v>6.7559458112019876E-29</v>
      </c>
      <c r="HM45" s="86">
        <f t="shared" si="201"/>
        <v>8.7283197567308193E-24</v>
      </c>
      <c r="HN45" s="86">
        <f t="shared" si="202"/>
        <v>1.2589585821506307E-24</v>
      </c>
      <c r="HO45" s="86">
        <f t="shared" si="203"/>
        <v>4.6935507359454974E-24</v>
      </c>
      <c r="HP45" s="86">
        <f t="shared" si="204"/>
        <v>4.6392670536129099E-26</v>
      </c>
      <c r="HQ45" s="86">
        <f t="shared" si="205"/>
        <v>3.348639344760306E-30</v>
      </c>
      <c r="HS45" s="86">
        <f t="shared" si="114"/>
        <v>1.0341127788283528E-120</v>
      </c>
      <c r="HT45" s="86">
        <f t="shared" si="206"/>
        <v>2.1726662131957272E-129</v>
      </c>
      <c r="HU45" s="86">
        <f t="shared" si="207"/>
        <v>4.2793552067799441E-152</v>
      </c>
      <c r="HV45" s="86">
        <f t="shared" si="208"/>
        <v>3.4646797369380889E-161</v>
      </c>
      <c r="HW45" s="86">
        <f t="shared" si="209"/>
        <v>3.5781949779392999E-153</v>
      </c>
      <c r="HX45" s="86">
        <f t="shared" si="210"/>
        <v>1.822834199424516E-143</v>
      </c>
      <c r="HY45" s="86">
        <f t="shared" si="211"/>
        <v>5.5080927569384499E-139</v>
      </c>
      <c r="HZ45" s="86">
        <f t="shared" si="212"/>
        <v>3.7990260845461142E-152</v>
      </c>
      <c r="IA45" s="86">
        <f t="shared" si="213"/>
        <v>4.7884886391679562E-167</v>
      </c>
      <c r="IB45" s="86">
        <f t="shared" si="214"/>
        <v>1.9427734127559213E-182</v>
      </c>
      <c r="IC45" s="86">
        <f t="shared" si="215"/>
        <v>6.5274505328585168E-151</v>
      </c>
      <c r="ID45" s="86">
        <f t="shared" si="216"/>
        <v>1.2108184086279766E-158</v>
      </c>
      <c r="IE45" s="86">
        <f t="shared" si="217"/>
        <v>4.0572267676446647E-152</v>
      </c>
      <c r="IF45" s="86">
        <f t="shared" si="218"/>
        <v>1.1909336356789218E-59</v>
      </c>
      <c r="IG45" s="86">
        <f t="shared" si="219"/>
        <v>6.7962998375736126E-43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1.5418138930717706E-218</v>
      </c>
      <c r="IW45" s="86">
        <f t="shared" si="129"/>
        <v>4.3732568549803815E-141</v>
      </c>
      <c r="IY45" s="86">
        <f t="shared" si="130"/>
        <v>9.2080628341410039E-7</v>
      </c>
      <c r="IZ45" s="86">
        <f t="shared" si="131"/>
        <v>3.5457519435768866E-8</v>
      </c>
      <c r="JA45" s="86">
        <f t="shared" si="132"/>
        <v>3.8723537243259981E-9</v>
      </c>
      <c r="JB45" s="86">
        <f t="shared" si="133"/>
        <v>8.1568984011843339E-7</v>
      </c>
      <c r="JC45" s="86">
        <f t="shared" si="134"/>
        <v>7.9464546280531652E-9</v>
      </c>
      <c r="JD45" s="86">
        <f t="shared" si="135"/>
        <v>8.8157083455608275E-9</v>
      </c>
      <c r="JE45" s="86">
        <f t="shared" si="136"/>
        <v>4.2752855658579395E-8</v>
      </c>
      <c r="JF45" s="86">
        <f t="shared" si="137"/>
        <v>1.7065551472872823E-8</v>
      </c>
      <c r="JG45" s="86">
        <f t="shared" si="138"/>
        <v>2.3728478554569772E-10</v>
      </c>
      <c r="JH45" s="86">
        <f t="shared" si="139"/>
        <v>1.2742443843747601E-8</v>
      </c>
      <c r="JI45" s="86">
        <f t="shared" si="140"/>
        <v>3.1406851340312195E-9</v>
      </c>
      <c r="JJ45" s="86">
        <f t="shared" si="141"/>
        <v>2.7109645249644715E-8</v>
      </c>
      <c r="JK45" s="86">
        <f t="shared" si="142"/>
        <v>1.6008742704557593E-8</v>
      </c>
      <c r="JL45" s="86">
        <f t="shared" si="143"/>
        <v>2.0943032247748268E-9</v>
      </c>
      <c r="JM45" s="86">
        <f t="shared" si="144"/>
        <v>4.4239285188255636E-10</v>
      </c>
    </row>
    <row r="46" spans="2:273" x14ac:dyDescent="0.25">
      <c r="B46" s="2">
        <v>19</v>
      </c>
      <c r="C46" s="37">
        <v>123.952</v>
      </c>
      <c r="D46" s="37">
        <v>117.19</v>
      </c>
      <c r="E46" s="37">
        <v>124.877</v>
      </c>
      <c r="F46" s="37">
        <v>109.508</v>
      </c>
      <c r="G46" s="37">
        <v>109.259</v>
      </c>
      <c r="H46" s="37">
        <v>102.931</v>
      </c>
      <c r="I46" s="37">
        <v>102.621</v>
      </c>
      <c r="J46" s="37">
        <v>104.94799999999999</v>
      </c>
      <c r="K46" s="37">
        <v>107.492</v>
      </c>
      <c r="L46" s="37">
        <v>107.35599999999999</v>
      </c>
      <c r="M46" s="37">
        <v>109.322</v>
      </c>
      <c r="N46" s="37">
        <v>109.931</v>
      </c>
      <c r="O46" s="37">
        <v>109.526</v>
      </c>
      <c r="P46" s="37">
        <v>112.34399999999999</v>
      </c>
      <c r="Q46" s="37">
        <v>106.5</v>
      </c>
      <c r="S46" s="4">
        <f t="shared" si="8"/>
        <v>125.46154678740069</v>
      </c>
      <c r="T46" s="4">
        <f t="shared" si="9"/>
        <v>121.02260426677668</v>
      </c>
      <c r="U46" s="4">
        <f t="shared" si="10"/>
        <v>127.98270071386013</v>
      </c>
      <c r="V46" s="4">
        <f t="shared" si="11"/>
        <v>112.07908753146771</v>
      </c>
      <c r="W46" s="4">
        <f t="shared" si="12"/>
        <v>109.57614905290694</v>
      </c>
      <c r="X46" s="4">
        <f t="shared" si="13"/>
        <v>105.43705925461386</v>
      </c>
      <c r="Y46" s="4">
        <f t="shared" si="14"/>
        <v>105.17768011751352</v>
      </c>
      <c r="Z46" s="4">
        <f t="shared" si="15"/>
        <v>105.16406502782104</v>
      </c>
      <c r="AA46" s="4">
        <f t="shared" si="16"/>
        <v>105.55808881829745</v>
      </c>
      <c r="AB46" s="4">
        <f t="shared" si="17"/>
        <v>106.9295028906367</v>
      </c>
      <c r="AC46" s="4">
        <f t="shared" si="18"/>
        <v>107.66407651472881</v>
      </c>
      <c r="AD46" s="4">
        <f t="shared" si="19"/>
        <v>110.17707763895537</v>
      </c>
      <c r="AE46" s="4">
        <f t="shared" si="20"/>
        <v>110.70744363814005</v>
      </c>
      <c r="AF46" s="4">
        <f t="shared" si="21"/>
        <v>113.71031485700803</v>
      </c>
      <c r="AG46" s="4">
        <f t="shared" si="22"/>
        <v>108.08715846536703</v>
      </c>
      <c r="AI46" s="4">
        <f t="shared" si="23"/>
        <v>-1.5095467874006943</v>
      </c>
      <c r="AJ46" s="4">
        <f t="shared" si="24"/>
        <v>-3.8326042667766842</v>
      </c>
      <c r="AK46" s="4">
        <f t="shared" si="25"/>
        <v>-3.1057007138601307</v>
      </c>
      <c r="AL46" s="4">
        <f t="shared" si="26"/>
        <v>-2.5710875314677111</v>
      </c>
      <c r="AM46" s="4">
        <f t="shared" si="27"/>
        <v>-0.31714905290694162</v>
      </c>
      <c r="AN46" s="4">
        <f t="shared" si="28"/>
        <v>-2.5060592546138594</v>
      </c>
      <c r="AO46" s="4">
        <f t="shared" si="29"/>
        <v>-2.5566801175135225</v>
      </c>
      <c r="AP46" s="4">
        <f t="shared" si="30"/>
        <v>-0.21606502782104542</v>
      </c>
      <c r="AQ46" s="4">
        <f t="shared" si="31"/>
        <v>1.9339111817025554</v>
      </c>
      <c r="AR46" s="4">
        <f t="shared" si="32"/>
        <v>0.42649710936329654</v>
      </c>
      <c r="AS46" s="4">
        <f t="shared" si="33"/>
        <v>1.6579234852711977</v>
      </c>
      <c r="AT46" s="4">
        <f t="shared" si="34"/>
        <v>-0.24607763895537005</v>
      </c>
      <c r="AU46" s="4">
        <f t="shared" si="35"/>
        <v>-1.1814436381400526</v>
      </c>
      <c r="AV46" s="4">
        <f t="shared" si="146"/>
        <v>-1.3663148570080352</v>
      </c>
      <c r="AW46" s="4">
        <f t="shared" si="146"/>
        <v>-1.5871584653670254</v>
      </c>
      <c r="AY46" s="2">
        <f t="shared" si="96"/>
        <v>125.46017567442669</v>
      </c>
      <c r="AZ46" s="2">
        <f t="shared" si="147"/>
        <v>121.02252332909777</v>
      </c>
      <c r="BA46" s="2">
        <f t="shared" si="148"/>
        <v>127.98269153061101</v>
      </c>
      <c r="BB46" s="2">
        <f t="shared" si="149"/>
        <v>112.07773821165712</v>
      </c>
      <c r="BC46" s="2">
        <f t="shared" si="150"/>
        <v>109.57612772894301</v>
      </c>
      <c r="BD46" s="2">
        <f t="shared" si="151"/>
        <v>105.43703465987277</v>
      </c>
      <c r="BE46" s="2">
        <f t="shared" si="152"/>
        <v>105.17758060220909</v>
      </c>
      <c r="BF46" s="2">
        <f t="shared" si="153"/>
        <v>105.16402169147821</v>
      </c>
      <c r="BG46" s="2">
        <f t="shared" si="154"/>
        <v>105.55808791608733</v>
      </c>
      <c r="BH46" s="2">
        <f t="shared" si="155"/>
        <v>106.92947146751361</v>
      </c>
      <c r="BI46" s="2">
        <f t="shared" si="156"/>
        <v>107.66406754029695</v>
      </c>
      <c r="BJ46" s="2">
        <f t="shared" si="157"/>
        <v>110.17701773820734</v>
      </c>
      <c r="BK46" s="2">
        <f t="shared" si="158"/>
        <v>110.70740546180366</v>
      </c>
      <c r="BL46" s="2">
        <f t="shared" si="159"/>
        <v>113.71030952149258</v>
      </c>
      <c r="BM46" s="2">
        <f t="shared" si="160"/>
        <v>108.08715742771608</v>
      </c>
      <c r="BO46" s="2">
        <f t="shared" si="38"/>
        <v>123.952</v>
      </c>
      <c r="BP46" s="2">
        <f t="shared" si="39"/>
        <v>117.19</v>
      </c>
      <c r="BQ46" s="2">
        <f t="shared" si="40"/>
        <v>124.877</v>
      </c>
      <c r="BR46" s="2">
        <f t="shared" si="41"/>
        <v>109.508</v>
      </c>
      <c r="BS46" s="2">
        <f t="shared" si="42"/>
        <v>109.259</v>
      </c>
      <c r="BT46" s="2">
        <f t="shared" si="43"/>
        <v>102.931</v>
      </c>
      <c r="BU46" s="2">
        <f t="shared" si="44"/>
        <v>102.621</v>
      </c>
      <c r="BV46" s="2">
        <f t="shared" si="45"/>
        <v>104.94799999999999</v>
      </c>
      <c r="BW46" s="2">
        <f t="shared" si="46"/>
        <v>107.492</v>
      </c>
      <c r="BX46" s="2">
        <f t="shared" si="47"/>
        <v>107.35599999999999</v>
      </c>
      <c r="BY46" s="2">
        <f t="shared" si="48"/>
        <v>109.322</v>
      </c>
      <c r="BZ46" s="2">
        <f t="shared" si="49"/>
        <v>109.931</v>
      </c>
      <c r="CA46" s="2">
        <f t="shared" si="50"/>
        <v>109.526</v>
      </c>
      <c r="CB46" s="2">
        <f t="shared" si="51"/>
        <v>112.34399999999999</v>
      </c>
      <c r="CC46" s="2">
        <f t="shared" si="52"/>
        <v>106.5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124.85233789254842</v>
      </c>
      <c r="DL46" s="2">
        <f t="shared" si="161"/>
        <v>120.91699163763066</v>
      </c>
      <c r="DM46" s="2">
        <f t="shared" si="161"/>
        <v>126.48119903709379</v>
      </c>
      <c r="DN46" s="2">
        <f t="shared" si="161"/>
        <v>111.86238527191155</v>
      </c>
      <c r="DO46" s="2">
        <f t="shared" si="161"/>
        <v>109.593679286574</v>
      </c>
      <c r="DP46" s="2">
        <f t="shared" si="161"/>
        <v>105.73342192800088</v>
      </c>
      <c r="DQ46" s="2">
        <f t="shared" si="161"/>
        <v>105.69849094076653</v>
      </c>
      <c r="DR46" s="2">
        <f t="shared" si="161"/>
        <v>105.72346191369607</v>
      </c>
      <c r="DS46" s="2">
        <f t="shared" si="161"/>
        <v>106.23328739495797</v>
      </c>
      <c r="DT46" s="2">
        <f t="shared" si="161"/>
        <v>107.5643870445344</v>
      </c>
      <c r="DU46" s="2">
        <f t="shared" si="161"/>
        <v>108.19984298063247</v>
      </c>
      <c r="DV46" s="2">
        <f t="shared" si="161"/>
        <v>110.40131697936209</v>
      </c>
      <c r="DW46" s="2">
        <f t="shared" si="161"/>
        <v>110.95785694183868</v>
      </c>
      <c r="DX46" s="2">
        <f t="shared" si="161"/>
        <v>113.18517496443813</v>
      </c>
      <c r="DY46" s="2">
        <f t="shared" si="161"/>
        <v>107.9997655462185</v>
      </c>
      <c r="EA46" s="2">
        <f t="shared" si="71"/>
        <v>129.12879812651298</v>
      </c>
      <c r="EB46" s="2">
        <f t="shared" si="72"/>
        <v>121.79184670469721</v>
      </c>
      <c r="EC46" s="2">
        <f t="shared" si="73"/>
        <v>140.57701727717253</v>
      </c>
      <c r="ED46" s="2">
        <f t="shared" si="74"/>
        <v>113.38809346421675</v>
      </c>
      <c r="EE46" s="2">
        <f t="shared" si="75"/>
        <v>109.43730517711172</v>
      </c>
      <c r="EF46" s="2">
        <f t="shared" si="76"/>
        <v>103.15803192077188</v>
      </c>
      <c r="EG46" s="2">
        <f t="shared" si="77"/>
        <v>101.33121797013517</v>
      </c>
      <c r="EH46" s="2">
        <f t="shared" si="78"/>
        <v>100.95789951150684</v>
      </c>
      <c r="EI46" s="2">
        <f t="shared" si="79"/>
        <v>99.685941043890836</v>
      </c>
      <c r="EJ46" s="2">
        <f t="shared" si="80"/>
        <v>101.92502742356302</v>
      </c>
      <c r="EK46" s="2">
        <f t="shared" si="81"/>
        <v>103.40005462566499</v>
      </c>
      <c r="EL46" s="2">
        <f t="shared" si="82"/>
        <v>108.54317223359658</v>
      </c>
      <c r="EM46" s="2">
        <f t="shared" si="83"/>
        <v>108.771945423004</v>
      </c>
      <c r="EN46" s="2">
        <f t="shared" si="84"/>
        <v>118.20562537405124</v>
      </c>
      <c r="EO46" s="2">
        <f t="shared" si="85"/>
        <v>108.83354549225886</v>
      </c>
      <c r="EQ46" s="2">
        <f t="shared" si="86"/>
        <v>129.12879812651298</v>
      </c>
      <c r="ER46" s="2">
        <f t="shared" si="162"/>
        <v>121.79184670469721</v>
      </c>
      <c r="ES46" s="2">
        <f t="shared" si="162"/>
        <v>140.57701727717253</v>
      </c>
      <c r="ET46" s="2">
        <f t="shared" si="162"/>
        <v>113.38809346421675</v>
      </c>
      <c r="EU46" s="2">
        <f t="shared" si="162"/>
        <v>109.43730517711172</v>
      </c>
      <c r="EV46" s="2">
        <f t="shared" si="162"/>
        <v>103.15803192077188</v>
      </c>
      <c r="EW46" s="2">
        <f t="shared" si="162"/>
        <v>101.33121797013517</v>
      </c>
      <c r="EX46" s="2">
        <f t="shared" si="162"/>
        <v>100.95789951150684</v>
      </c>
      <c r="EY46" s="2">
        <f t="shared" si="162"/>
        <v>99.685941043890836</v>
      </c>
      <c r="EZ46" s="2">
        <f t="shared" si="162"/>
        <v>101.92502742356302</v>
      </c>
      <c r="FA46" s="2">
        <f t="shared" si="162"/>
        <v>103.40005462566499</v>
      </c>
      <c r="FB46" s="2">
        <f t="shared" si="162"/>
        <v>108.54317223359658</v>
      </c>
      <c r="FC46" s="2">
        <f t="shared" si="162"/>
        <v>108.771945423004</v>
      </c>
      <c r="FD46" s="2">
        <f t="shared" si="162"/>
        <v>114.19732249465248</v>
      </c>
      <c r="FE46" s="2">
        <f t="shared" si="162"/>
        <v>110.88831344512747</v>
      </c>
      <c r="FG46" s="2">
        <f t="shared" si="88"/>
        <v>0.14213572642408528</v>
      </c>
      <c r="FH46" s="2">
        <f t="shared" si="163"/>
        <v>0.12062762786636938</v>
      </c>
      <c r="FI46" s="2">
        <f t="shared" si="163"/>
        <v>0.10652042101734951</v>
      </c>
      <c r="FJ46" s="2">
        <f t="shared" si="163"/>
        <v>0.141149494268758</v>
      </c>
      <c r="FK46" s="2">
        <f t="shared" si="163"/>
        <v>0.11224081589558689</v>
      </c>
      <c r="FL46" s="2">
        <f t="shared" si="163"/>
        <v>0.11508442111531929</v>
      </c>
      <c r="FM46" s="2">
        <f t="shared" si="163"/>
        <v>0.11927588269851833</v>
      </c>
      <c r="FN46" s="2">
        <f t="shared" si="163"/>
        <v>0.1173922771341447</v>
      </c>
      <c r="FO46" s="2">
        <f t="shared" si="163"/>
        <v>0.10312566995338283</v>
      </c>
      <c r="FP46" s="2">
        <f t="shared" si="163"/>
        <v>0.11258646720448685</v>
      </c>
      <c r="FQ46" s="2">
        <f t="shared" si="163"/>
        <v>0.11162480524396942</v>
      </c>
      <c r="FR46" s="2">
        <f t="shared" si="163"/>
        <v>0.12071139326788412</v>
      </c>
      <c r="FS46" s="2">
        <f t="shared" si="163"/>
        <v>0.11457530548562472</v>
      </c>
      <c r="FT46" s="2">
        <f t="shared" si="163"/>
        <v>0.10460616275901762</v>
      </c>
      <c r="FU46" s="2">
        <f t="shared" si="163"/>
        <v>0.10479286509567222</v>
      </c>
      <c r="FW46" s="2">
        <f t="shared" si="112"/>
        <v>1.2005254507631857E-5</v>
      </c>
      <c r="FX46" s="2">
        <f t="shared" si="164"/>
        <v>1.7930650585052756E-5</v>
      </c>
      <c r="FY46" s="2">
        <f t="shared" si="165"/>
        <v>1.1856964278954455E-5</v>
      </c>
      <c r="FZ46" s="2">
        <f t="shared" si="166"/>
        <v>1.73421353468182E-5</v>
      </c>
      <c r="GA46" s="2">
        <f t="shared" si="167"/>
        <v>1.6563214760922151E-5</v>
      </c>
      <c r="GB46" s="2">
        <f t="shared" si="168"/>
        <v>1.6231293721443544E-5</v>
      </c>
      <c r="GC46" s="2">
        <f t="shared" si="169"/>
        <v>1.5965800243103174E-5</v>
      </c>
      <c r="GD46" s="2">
        <f t="shared" si="170"/>
        <v>1.873693920237215E-5</v>
      </c>
      <c r="GE46" s="2">
        <f t="shared" si="171"/>
        <v>2.3230033993520248E-5</v>
      </c>
      <c r="GF46" s="2">
        <f t="shared" si="172"/>
        <v>1.9672705461940889E-5</v>
      </c>
      <c r="GG46" s="2">
        <f t="shared" si="173"/>
        <v>1.7746411126417275E-5</v>
      </c>
      <c r="GH46" s="2">
        <f t="shared" si="174"/>
        <v>1.4836163085442666E-5</v>
      </c>
      <c r="GI46" s="2">
        <f t="shared" si="175"/>
        <v>1.2150922122537467E-5</v>
      </c>
      <c r="GJ46" s="2">
        <f t="shared" si="176"/>
        <v>8.8555226975256964E-6</v>
      </c>
      <c r="GK46" s="2">
        <f t="shared" si="177"/>
        <v>8.6102631033792159E-6</v>
      </c>
      <c r="GM46" s="86">
        <f t="shared" si="113"/>
        <v>1.6636997319600788E-6</v>
      </c>
      <c r="GN46" s="86">
        <f t="shared" si="178"/>
        <v>7.505303783513529E-8</v>
      </c>
      <c r="GO46" s="86">
        <f t="shared" si="179"/>
        <v>8.9847507515407875E-9</v>
      </c>
      <c r="GP46" s="86">
        <f t="shared" si="180"/>
        <v>1.4825609606628141E-6</v>
      </c>
      <c r="GQ46" s="86">
        <f t="shared" si="181"/>
        <v>1.8001801562305711E-8</v>
      </c>
      <c r="GR46" s="86">
        <f t="shared" si="182"/>
        <v>2.0049362076499059E-8</v>
      </c>
      <c r="GS46" s="86">
        <f t="shared" si="183"/>
        <v>8.8985405037218322E-8</v>
      </c>
      <c r="GT46" s="86">
        <f t="shared" si="184"/>
        <v>3.7483413592232997E-8</v>
      </c>
      <c r="GU46" s="86">
        <f t="shared" si="185"/>
        <v>6.4753225347134505E-10</v>
      </c>
      <c r="GV46" s="86">
        <f t="shared" si="186"/>
        <v>2.8036872798466517E-8</v>
      </c>
      <c r="GW46" s="86">
        <f t="shared" si="187"/>
        <v>7.5371831113403869E-9</v>
      </c>
      <c r="GX46" s="86">
        <f t="shared" si="188"/>
        <v>5.8428859643903896E-8</v>
      </c>
      <c r="GY46" s="86">
        <f t="shared" si="189"/>
        <v>3.4956833280561025E-8</v>
      </c>
      <c r="GZ46" s="86">
        <f t="shared" si="190"/>
        <v>5.012652019591345E-9</v>
      </c>
      <c r="HA46" s="86">
        <f t="shared" si="191"/>
        <v>1.1694155514350687E-9</v>
      </c>
      <c r="HC46" s="86">
        <f t="shared" si="145"/>
        <v>8.0675565083478299E-19</v>
      </c>
      <c r="HD46" s="86">
        <f t="shared" si="192"/>
        <v>1.3255665126451992E-21</v>
      </c>
      <c r="HE46" s="86">
        <f t="shared" si="193"/>
        <v>1.7197028477305536E-25</v>
      </c>
      <c r="HF46" s="86">
        <f t="shared" si="194"/>
        <v>1.4665090173319815E-25</v>
      </c>
      <c r="HG46" s="86">
        <f t="shared" si="195"/>
        <v>4.2205649742075516E-24</v>
      </c>
      <c r="HH46" s="86">
        <f t="shared" si="196"/>
        <v>3.8609504078931005E-22</v>
      </c>
      <c r="HI46" s="86">
        <f t="shared" si="197"/>
        <v>1.391984062483402E-21</v>
      </c>
      <c r="HJ46" s="86">
        <f t="shared" si="198"/>
        <v>1.4730082540653133E-23</v>
      </c>
      <c r="HK46" s="86">
        <f t="shared" si="199"/>
        <v>2.0819600947762046E-25</v>
      </c>
      <c r="HL46" s="86">
        <f t="shared" si="200"/>
        <v>5.212361222872052E-28</v>
      </c>
      <c r="HM46" s="86">
        <f t="shared" si="201"/>
        <v>4.6323868162740728E-23</v>
      </c>
      <c r="HN46" s="86">
        <f t="shared" si="202"/>
        <v>7.0208327711351462E-24</v>
      </c>
      <c r="HO46" s="86">
        <f t="shared" si="203"/>
        <v>2.4083782512089249E-23</v>
      </c>
      <c r="HP46" s="86">
        <f t="shared" si="204"/>
        <v>2.7340273437117174E-25</v>
      </c>
      <c r="HQ46" s="86">
        <f t="shared" si="205"/>
        <v>2.7757280744955438E-29</v>
      </c>
      <c r="HS46" s="86">
        <f t="shared" si="114"/>
        <v>2.7722818179790093E-118</v>
      </c>
      <c r="HT46" s="86">
        <f t="shared" si="206"/>
        <v>1.1646512354970584E-126</v>
      </c>
      <c r="HU46" s="86">
        <f t="shared" si="207"/>
        <v>6.8762889739401097E-149</v>
      </c>
      <c r="HV46" s="86">
        <f t="shared" si="208"/>
        <v>8.1597211809436306E-158</v>
      </c>
      <c r="HW46" s="86">
        <f t="shared" si="209"/>
        <v>5.3583151702389007E-150</v>
      </c>
      <c r="HX46" s="86">
        <f t="shared" si="210"/>
        <v>1.6792717910373741E-140</v>
      </c>
      <c r="HY46" s="86">
        <f t="shared" si="211"/>
        <v>3.9624982927926746E-136</v>
      </c>
      <c r="HZ46" s="86">
        <f t="shared" si="212"/>
        <v>5.8931127982614904E-149</v>
      </c>
      <c r="IA46" s="86">
        <f t="shared" si="213"/>
        <v>1.6442254266799336E-163</v>
      </c>
      <c r="IB46" s="86">
        <f t="shared" si="214"/>
        <v>1.2947481137885858E-178</v>
      </c>
      <c r="IC46" s="86">
        <f t="shared" si="215"/>
        <v>9.0797984291072927E-148</v>
      </c>
      <c r="ID46" s="86">
        <f t="shared" si="216"/>
        <v>2.1996221141378239E-155</v>
      </c>
      <c r="IE46" s="86">
        <f t="shared" si="217"/>
        <v>4.8069108923346896E-149</v>
      </c>
      <c r="IF46" s="86">
        <f t="shared" si="218"/>
        <v>1.6638295870959399E-58</v>
      </c>
      <c r="IG46" s="86">
        <f t="shared" si="219"/>
        <v>4.4309079320049333E-42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3.7541961961741321E-215</v>
      </c>
      <c r="IW46" s="86">
        <f t="shared" si="129"/>
        <v>6.4821394728046141E-139</v>
      </c>
      <c r="IY46" s="86">
        <f t="shared" si="130"/>
        <v>1.6636997319608856E-6</v>
      </c>
      <c r="IZ46" s="86">
        <f t="shared" si="131"/>
        <v>7.5053037835136613E-8</v>
      </c>
      <c r="JA46" s="86">
        <f t="shared" si="132"/>
        <v>8.9847507515407875E-9</v>
      </c>
      <c r="JB46" s="86">
        <f t="shared" si="133"/>
        <v>1.4825609606628141E-6</v>
      </c>
      <c r="JC46" s="86">
        <f t="shared" si="134"/>
        <v>1.8001801562305715E-8</v>
      </c>
      <c r="JD46" s="86">
        <f t="shared" si="135"/>
        <v>2.0049362076499446E-8</v>
      </c>
      <c r="JE46" s="86">
        <f t="shared" si="136"/>
        <v>8.8985405037219712E-8</v>
      </c>
      <c r="JF46" s="86">
        <f t="shared" si="137"/>
        <v>3.7483413592233011E-8</v>
      </c>
      <c r="JG46" s="86">
        <f t="shared" si="138"/>
        <v>6.4753225347134526E-10</v>
      </c>
      <c r="JH46" s="86">
        <f t="shared" si="139"/>
        <v>2.8036872798466517E-8</v>
      </c>
      <c r="JI46" s="86">
        <f t="shared" si="140"/>
        <v>7.5371831113404332E-9</v>
      </c>
      <c r="JJ46" s="86">
        <f t="shared" si="141"/>
        <v>5.8428859643903903E-8</v>
      </c>
      <c r="JK46" s="86">
        <f t="shared" si="142"/>
        <v>3.4956833280561052E-8</v>
      </c>
      <c r="JL46" s="86">
        <f t="shared" si="143"/>
        <v>5.012652019591345E-9</v>
      </c>
      <c r="JM46" s="86">
        <f t="shared" si="144"/>
        <v>1.1694155514350687E-9</v>
      </c>
    </row>
    <row r="47" spans="2:273" x14ac:dyDescent="0.25">
      <c r="B47" s="2">
        <v>20</v>
      </c>
      <c r="C47" s="37">
        <v>123.339</v>
      </c>
      <c r="D47" s="37">
        <v>119.13800000000001</v>
      </c>
      <c r="E47" s="37">
        <v>122.754</v>
      </c>
      <c r="F47" s="37">
        <v>111.08499999999999</v>
      </c>
      <c r="G47" s="37">
        <v>108.172</v>
      </c>
      <c r="H47" s="37">
        <v>104.517</v>
      </c>
      <c r="I47" s="37">
        <v>104.069</v>
      </c>
      <c r="J47" s="37">
        <v>104.379</v>
      </c>
      <c r="K47" s="37">
        <v>105.23699999999999</v>
      </c>
      <c r="L47" s="37">
        <v>105.983</v>
      </c>
      <c r="M47" s="37">
        <v>108.831</v>
      </c>
      <c r="N47" s="37">
        <v>109.276</v>
      </c>
      <c r="O47" s="37">
        <v>108.175</v>
      </c>
      <c r="P47" s="37">
        <v>112.869</v>
      </c>
      <c r="Q47" s="37">
        <v>109.645</v>
      </c>
      <c r="S47" s="4">
        <f t="shared" si="8"/>
        <v>125.60334490762241</v>
      </c>
      <c r="T47" s="4">
        <f t="shared" si="9"/>
        <v>121.18002068073422</v>
      </c>
      <c r="U47" s="4">
        <f t="shared" si="10"/>
        <v>128.39773229258066</v>
      </c>
      <c r="V47" s="4">
        <f t="shared" si="11"/>
        <v>112.22466317655966</v>
      </c>
      <c r="W47" s="4">
        <f t="shared" si="12"/>
        <v>109.83448055828737</v>
      </c>
      <c r="X47" s="4">
        <f t="shared" si="13"/>
        <v>105.51784435175223</v>
      </c>
      <c r="Y47" s="4">
        <f t="shared" si="14"/>
        <v>105.19710893400466</v>
      </c>
      <c r="Z47" s="4">
        <f t="shared" si="15"/>
        <v>105.15598822797556</v>
      </c>
      <c r="AA47" s="4">
        <f t="shared" si="16"/>
        <v>105.65723724462185</v>
      </c>
      <c r="AB47" s="4">
        <f t="shared" si="17"/>
        <v>106.92908847323993</v>
      </c>
      <c r="AC47" s="4">
        <f t="shared" si="18"/>
        <v>107.72400965160099</v>
      </c>
      <c r="AD47" s="4">
        <f t="shared" si="19"/>
        <v>110.22567045830561</v>
      </c>
      <c r="AE47" s="4">
        <f t="shared" si="20"/>
        <v>110.74003066757855</v>
      </c>
      <c r="AF47" s="4">
        <f t="shared" si="21"/>
        <v>113.84905481781891</v>
      </c>
      <c r="AG47" s="4">
        <f t="shared" si="22"/>
        <v>108.10044918001263</v>
      </c>
      <c r="AI47" s="4">
        <f t="shared" si="23"/>
        <v>-2.2643449076224158</v>
      </c>
      <c r="AJ47" s="4">
        <f t="shared" si="24"/>
        <v>-2.0420206807342112</v>
      </c>
      <c r="AK47" s="4">
        <f t="shared" si="25"/>
        <v>-5.6437322925806512</v>
      </c>
      <c r="AL47" s="4">
        <f t="shared" si="26"/>
        <v>-1.1396631765596652</v>
      </c>
      <c r="AM47" s="4">
        <f t="shared" si="27"/>
        <v>-1.6624805582873705</v>
      </c>
      <c r="AN47" s="4">
        <f t="shared" si="28"/>
        <v>-1.0008443517522352</v>
      </c>
      <c r="AO47" s="4">
        <f t="shared" si="29"/>
        <v>-1.1281089340046577</v>
      </c>
      <c r="AP47" s="4">
        <f t="shared" si="30"/>
        <v>-0.77698822797555067</v>
      </c>
      <c r="AQ47" s="4">
        <f t="shared" si="31"/>
        <v>-0.42023724462185896</v>
      </c>
      <c r="AR47" s="4">
        <f t="shared" si="32"/>
        <v>-0.94608847323992507</v>
      </c>
      <c r="AS47" s="4">
        <f t="shared" si="33"/>
        <v>1.1069903483990089</v>
      </c>
      <c r="AT47" s="4">
        <f t="shared" si="34"/>
        <v>-0.94967045830561858</v>
      </c>
      <c r="AU47" s="4">
        <f t="shared" si="35"/>
        <v>-2.5650306675785544</v>
      </c>
      <c r="AV47" s="4">
        <f t="shared" si="146"/>
        <v>-0.98005481781891035</v>
      </c>
      <c r="AW47" s="4">
        <f t="shared" si="146"/>
        <v>1.5445508199873643</v>
      </c>
      <c r="AY47" s="2">
        <f t="shared" si="96"/>
        <v>125.60095580184587</v>
      </c>
      <c r="AZ47" s="2">
        <f t="shared" si="147"/>
        <v>121.17985622484653</v>
      </c>
      <c r="BA47" s="2">
        <f t="shared" si="148"/>
        <v>128.39771187642492</v>
      </c>
      <c r="BB47" s="2">
        <f t="shared" si="149"/>
        <v>112.22229846344716</v>
      </c>
      <c r="BC47" s="2">
        <f t="shared" si="150"/>
        <v>109.83443426487449</v>
      </c>
      <c r="BD47" s="2">
        <f t="shared" si="151"/>
        <v>105.51779077770681</v>
      </c>
      <c r="BE47" s="2">
        <f t="shared" si="152"/>
        <v>105.19690992982538</v>
      </c>
      <c r="BF47" s="2">
        <f t="shared" si="153"/>
        <v>105.15589695901913</v>
      </c>
      <c r="BG47" s="2">
        <f t="shared" si="154"/>
        <v>105.65723489895242</v>
      </c>
      <c r="BH47" s="2">
        <f t="shared" si="155"/>
        <v>106.9290221409637</v>
      </c>
      <c r="BI47" s="2">
        <f t="shared" si="156"/>
        <v>107.7239890577617</v>
      </c>
      <c r="BJ47" s="2">
        <f t="shared" si="157"/>
        <v>110.22554662407975</v>
      </c>
      <c r="BK47" s="2">
        <f t="shared" si="158"/>
        <v>110.73995068649101</v>
      </c>
      <c r="BL47" s="2">
        <f t="shared" si="159"/>
        <v>113.84904259284933</v>
      </c>
      <c r="BM47" s="2">
        <f t="shared" si="160"/>
        <v>108.10044656433237</v>
      </c>
      <c r="BO47" s="2">
        <f t="shared" si="38"/>
        <v>123.339</v>
      </c>
      <c r="BP47" s="2">
        <f t="shared" si="39"/>
        <v>119.13800000000001</v>
      </c>
      <c r="BQ47" s="2">
        <f t="shared" si="40"/>
        <v>122.754</v>
      </c>
      <c r="BR47" s="2">
        <f t="shared" si="41"/>
        <v>111.08499999999999</v>
      </c>
      <c r="BS47" s="2">
        <f t="shared" si="42"/>
        <v>108.172</v>
      </c>
      <c r="BT47" s="2">
        <f t="shared" si="43"/>
        <v>104.517</v>
      </c>
      <c r="BU47" s="2">
        <f t="shared" si="44"/>
        <v>104.069</v>
      </c>
      <c r="BV47" s="2">
        <f t="shared" si="45"/>
        <v>104.379</v>
      </c>
      <c r="BW47" s="2">
        <f t="shared" si="46"/>
        <v>105.23699999999999</v>
      </c>
      <c r="BX47" s="2">
        <f t="shared" si="47"/>
        <v>105.983</v>
      </c>
      <c r="BY47" s="2">
        <f t="shared" si="48"/>
        <v>108.831</v>
      </c>
      <c r="BZ47" s="2">
        <f t="shared" si="49"/>
        <v>109.276</v>
      </c>
      <c r="CA47" s="2">
        <f t="shared" si="50"/>
        <v>108.175</v>
      </c>
      <c r="CB47" s="2">
        <f t="shared" si="51"/>
        <v>112.869</v>
      </c>
      <c r="CC47" s="2">
        <f t="shared" si="52"/>
        <v>109.645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124.99911894080314</v>
      </c>
      <c r="DL47" s="2">
        <f t="shared" si="161"/>
        <v>121.11856097560975</v>
      </c>
      <c r="DM47" s="2">
        <f t="shared" si="161"/>
        <v>126.84362337236023</v>
      </c>
      <c r="DN47" s="2">
        <f t="shared" si="161"/>
        <v>112.04478739468209</v>
      </c>
      <c r="DO47" s="2">
        <f t="shared" si="161"/>
        <v>109.91557599299702</v>
      </c>
      <c r="DP47" s="2">
        <f t="shared" si="161"/>
        <v>105.87580052522158</v>
      </c>
      <c r="DQ47" s="2">
        <f t="shared" si="161"/>
        <v>105.79143902439023</v>
      </c>
      <c r="DR47" s="2">
        <f t="shared" si="161"/>
        <v>105.78827063789869</v>
      </c>
      <c r="DS47" s="2">
        <f t="shared" si="161"/>
        <v>106.42500616246497</v>
      </c>
      <c r="DT47" s="2">
        <f t="shared" si="161"/>
        <v>107.64269352226719</v>
      </c>
      <c r="DU47" s="2">
        <f t="shared" si="161"/>
        <v>108.33783521172995</v>
      </c>
      <c r="DV47" s="2">
        <f t="shared" si="161"/>
        <v>110.50392232645402</v>
      </c>
      <c r="DW47" s="2">
        <f t="shared" si="161"/>
        <v>111.04058564727958</v>
      </c>
      <c r="DX47" s="2">
        <f t="shared" si="161"/>
        <v>113.31809743954483</v>
      </c>
      <c r="DY47" s="2">
        <f t="shared" si="161"/>
        <v>108.02063529411765</v>
      </c>
      <c r="EA47" s="2">
        <f t="shared" si="71"/>
        <v>128.91374736869801</v>
      </c>
      <c r="EB47" s="2">
        <f t="shared" si="72"/>
        <v>121.58737990047339</v>
      </c>
      <c r="EC47" s="2">
        <f t="shared" si="73"/>
        <v>140.28622398558807</v>
      </c>
      <c r="ED47" s="2">
        <f t="shared" si="74"/>
        <v>113.20736074055426</v>
      </c>
      <c r="EE47" s="2">
        <f t="shared" si="75"/>
        <v>109.24912066952123</v>
      </c>
      <c r="EF47" s="2">
        <f t="shared" si="76"/>
        <v>103.00717557274621</v>
      </c>
      <c r="EG47" s="2">
        <f t="shared" si="77"/>
        <v>101.1932206758017</v>
      </c>
      <c r="EH47" s="2">
        <f t="shared" si="78"/>
        <v>100.8197700821994</v>
      </c>
      <c r="EI47" s="2">
        <f t="shared" si="79"/>
        <v>99.56752415974691</v>
      </c>
      <c r="EJ47" s="2">
        <f t="shared" si="80"/>
        <v>101.79877677129335</v>
      </c>
      <c r="EK47" s="2">
        <f t="shared" si="81"/>
        <v>103.26850136239783</v>
      </c>
      <c r="EL47" s="2">
        <f t="shared" si="82"/>
        <v>108.37621622306719</v>
      </c>
      <c r="EM47" s="2">
        <f t="shared" si="83"/>
        <v>108.62110128696494</v>
      </c>
      <c r="EN47" s="2">
        <f t="shared" si="84"/>
        <v>117.99420902280968</v>
      </c>
      <c r="EO47" s="2">
        <f t="shared" si="85"/>
        <v>108.72208599829229</v>
      </c>
      <c r="EQ47" s="2">
        <f t="shared" si="86"/>
        <v>128.91374736869801</v>
      </c>
      <c r="ER47" s="2">
        <f t="shared" si="162"/>
        <v>121.58737990047339</v>
      </c>
      <c r="ES47" s="2">
        <f t="shared" si="162"/>
        <v>140.28622398558807</v>
      </c>
      <c r="ET47" s="2">
        <f t="shared" si="162"/>
        <v>113.20736074055426</v>
      </c>
      <c r="EU47" s="2">
        <f t="shared" si="162"/>
        <v>109.24912066952123</v>
      </c>
      <c r="EV47" s="2">
        <f t="shared" si="162"/>
        <v>103.00717557274621</v>
      </c>
      <c r="EW47" s="2">
        <f t="shared" si="162"/>
        <v>101.1932206758017</v>
      </c>
      <c r="EX47" s="2">
        <f t="shared" si="162"/>
        <v>100.8197700821994</v>
      </c>
      <c r="EY47" s="2">
        <f t="shared" si="162"/>
        <v>99.56752415974691</v>
      </c>
      <c r="EZ47" s="2">
        <f t="shared" si="162"/>
        <v>101.79877677129335</v>
      </c>
      <c r="FA47" s="2">
        <f t="shared" si="162"/>
        <v>103.26850136239783</v>
      </c>
      <c r="FB47" s="2">
        <f t="shared" si="162"/>
        <v>108.37621622306719</v>
      </c>
      <c r="FC47" s="2">
        <f t="shared" si="162"/>
        <v>108.62110128696494</v>
      </c>
      <c r="FD47" s="2">
        <f t="shared" si="162"/>
        <v>114.03389402962637</v>
      </c>
      <c r="FE47" s="2">
        <f t="shared" si="162"/>
        <v>110.7485999699736</v>
      </c>
      <c r="FG47" s="2">
        <f t="shared" si="88"/>
        <v>0.15374048192011444</v>
      </c>
      <c r="FH47" s="2">
        <f t="shared" si="163"/>
        <v>0.13074397381593081</v>
      </c>
      <c r="FI47" s="2">
        <f t="shared" si="163"/>
        <v>0.11560921497105529</v>
      </c>
      <c r="FJ47" s="2">
        <f t="shared" si="163"/>
        <v>0.15268805997948365</v>
      </c>
      <c r="FK47" s="2">
        <f t="shared" si="163"/>
        <v>0.12175118911100818</v>
      </c>
      <c r="FL47" s="2">
        <f t="shared" si="163"/>
        <v>0.12480186620626067</v>
      </c>
      <c r="FM47" s="2">
        <f t="shared" si="163"/>
        <v>0.12929553350752418</v>
      </c>
      <c r="FN47" s="2">
        <f t="shared" si="163"/>
        <v>0.12727656398350931</v>
      </c>
      <c r="FO47" s="2">
        <f t="shared" si="163"/>
        <v>0.11196110514154164</v>
      </c>
      <c r="FP47" s="2">
        <f t="shared" si="163"/>
        <v>0.12212209922130868</v>
      </c>
      <c r="FQ47" s="2">
        <f t="shared" si="163"/>
        <v>0.12109010221315721</v>
      </c>
      <c r="FR47" s="2">
        <f t="shared" si="163"/>
        <v>0.13083371896670937</v>
      </c>
      <c r="FS47" s="2">
        <f t="shared" si="163"/>
        <v>0.12425579835097246</v>
      </c>
      <c r="FT47" s="2">
        <f t="shared" si="163"/>
        <v>0.11355238172357082</v>
      </c>
      <c r="FU47" s="2">
        <f t="shared" si="163"/>
        <v>0.11375302285209332</v>
      </c>
      <c r="FW47" s="2">
        <f t="shared" si="112"/>
        <v>1.3163484560223903E-5</v>
      </c>
      <c r="FX47" s="2">
        <f t="shared" si="164"/>
        <v>1.9660533398084888E-5</v>
      </c>
      <c r="FY47" s="2">
        <f t="shared" si="165"/>
        <v>1.3000887932105588E-5</v>
      </c>
      <c r="FZ47" s="2">
        <f t="shared" si="166"/>
        <v>1.9015241467228326E-5</v>
      </c>
      <c r="GA47" s="2">
        <f t="shared" si="167"/>
        <v>1.8161174822028996E-5</v>
      </c>
      <c r="GB47" s="2">
        <f t="shared" si="168"/>
        <v>1.7797231790899787E-5</v>
      </c>
      <c r="GC47" s="2">
        <f t="shared" si="169"/>
        <v>1.750612488495258E-5</v>
      </c>
      <c r="GD47" s="2">
        <f t="shared" si="170"/>
        <v>2.0544608159248169E-5</v>
      </c>
      <c r="GE47" s="2">
        <f t="shared" si="171"/>
        <v>2.5471168683786158E-5</v>
      </c>
      <c r="GF47" s="2">
        <f t="shared" si="172"/>
        <v>2.1570651657345796E-5</v>
      </c>
      <c r="GG47" s="2">
        <f t="shared" si="173"/>
        <v>1.9458519544165941E-5</v>
      </c>
      <c r="GH47" s="2">
        <f t="shared" si="174"/>
        <v>1.6267506052853107E-5</v>
      </c>
      <c r="GI47" s="2">
        <f t="shared" si="175"/>
        <v>1.3323205551615038E-5</v>
      </c>
      <c r="GJ47" s="2">
        <f t="shared" si="176"/>
        <v>9.7098792575084303E-6</v>
      </c>
      <c r="GK47" s="2">
        <f t="shared" si="177"/>
        <v>9.4409579132826829E-6</v>
      </c>
      <c r="GM47" s="86">
        <f t="shared" si="113"/>
        <v>2.966268263576389E-6</v>
      </c>
      <c r="GN47" s="86">
        <f t="shared" si="178"/>
        <v>1.561405993162109E-7</v>
      </c>
      <c r="GO47" s="86">
        <f t="shared" si="179"/>
        <v>2.0448530274973579E-8</v>
      </c>
      <c r="GP47" s="86">
        <f t="shared" si="180"/>
        <v>2.6586619475157852E-6</v>
      </c>
      <c r="GQ47" s="86">
        <f t="shared" si="181"/>
        <v>4.0016984319589748E-8</v>
      </c>
      <c r="GR47" s="86">
        <f t="shared" si="182"/>
        <v>4.473034122398033E-8</v>
      </c>
      <c r="GS47" s="86">
        <f t="shared" si="183"/>
        <v>1.8214433658837309E-7</v>
      </c>
      <c r="GT47" s="86">
        <f t="shared" si="184"/>
        <v>8.0839819163100939E-8</v>
      </c>
      <c r="GU47" s="86">
        <f t="shared" si="185"/>
        <v>1.7252053691099588E-9</v>
      </c>
      <c r="GV47" s="86">
        <f t="shared" si="186"/>
        <v>6.0585655615064031E-8</v>
      </c>
      <c r="GW47" s="86">
        <f t="shared" si="187"/>
        <v>1.7718449938281905E-8</v>
      </c>
      <c r="GX47" s="86">
        <f t="shared" si="188"/>
        <v>1.2370094141826723E-7</v>
      </c>
      <c r="GY47" s="86">
        <f t="shared" si="189"/>
        <v>7.4975937211663825E-8</v>
      </c>
      <c r="GZ47" s="86">
        <f t="shared" si="190"/>
        <v>1.1758954741064088E-8</v>
      </c>
      <c r="HA47" s="86">
        <f t="shared" si="191"/>
        <v>3.0205336745330715E-9</v>
      </c>
      <c r="HC47" s="86">
        <f t="shared" si="145"/>
        <v>2.8881537342052848E-18</v>
      </c>
      <c r="HD47" s="86">
        <f t="shared" si="192"/>
        <v>5.8771176618983217E-21</v>
      </c>
      <c r="HE47" s="86">
        <f t="shared" si="193"/>
        <v>9.9845698868851701E-25</v>
      </c>
      <c r="HF47" s="86">
        <f t="shared" si="194"/>
        <v>8.8603681401969561E-25</v>
      </c>
      <c r="HG47" s="86">
        <f t="shared" si="195"/>
        <v>2.276216236427285E-23</v>
      </c>
      <c r="HH47" s="86">
        <f t="shared" si="196"/>
        <v>1.8278606709600174E-21</v>
      </c>
      <c r="HI47" s="86">
        <f t="shared" si="197"/>
        <v>6.2535055359933224E-21</v>
      </c>
      <c r="HJ47" s="86">
        <f t="shared" si="198"/>
        <v>7.8923950850942238E-23</v>
      </c>
      <c r="HK47" s="86">
        <f t="shared" si="199"/>
        <v>1.3190264590020281E-24</v>
      </c>
      <c r="HL47" s="86">
        <f t="shared" si="200"/>
        <v>3.8897501029809255E-27</v>
      </c>
      <c r="HM47" s="86">
        <f t="shared" si="201"/>
        <v>2.3925674935392217E-22</v>
      </c>
      <c r="HN47" s="86">
        <f t="shared" si="202"/>
        <v>3.8079085351835086E-23</v>
      </c>
      <c r="HO47" s="86">
        <f t="shared" si="203"/>
        <v>1.2043258304281966E-22</v>
      </c>
      <c r="HP47" s="86">
        <f t="shared" si="204"/>
        <v>1.5668577426385221E-24</v>
      </c>
      <c r="HQ47" s="86">
        <f t="shared" si="205"/>
        <v>2.223752253473018E-28</v>
      </c>
      <c r="HS47" s="86">
        <f t="shared" si="114"/>
        <v>7.0163628155473053E-116</v>
      </c>
      <c r="HT47" s="86">
        <f t="shared" si="206"/>
        <v>5.8337787752900042E-124</v>
      </c>
      <c r="HU47" s="86">
        <f t="shared" si="207"/>
        <v>1.0205053015622973E-145</v>
      </c>
      <c r="HV47" s="86">
        <f t="shared" si="208"/>
        <v>1.7688081407996968E-154</v>
      </c>
      <c r="HW47" s="86">
        <f t="shared" si="209"/>
        <v>7.4264324415499844E-147</v>
      </c>
      <c r="HX47" s="86">
        <f t="shared" si="210"/>
        <v>1.4394635573539879E-137</v>
      </c>
      <c r="HY47" s="86">
        <f t="shared" si="211"/>
        <v>2.6602638272013532E-133</v>
      </c>
      <c r="HZ47" s="86">
        <f t="shared" si="212"/>
        <v>8.4497706425326173E-146</v>
      </c>
      <c r="IA47" s="86">
        <f t="shared" si="213"/>
        <v>5.170482248441488E-160</v>
      </c>
      <c r="IB47" s="86">
        <f t="shared" si="214"/>
        <v>7.8538448014301618E-175</v>
      </c>
      <c r="IC47" s="86">
        <f t="shared" si="215"/>
        <v>1.1694226396737698E-144</v>
      </c>
      <c r="ID47" s="86">
        <f t="shared" si="216"/>
        <v>3.6935186315873689E-152</v>
      </c>
      <c r="IE47" s="86">
        <f t="shared" si="217"/>
        <v>5.2941702884487486E-146</v>
      </c>
      <c r="IF47" s="86">
        <f t="shared" si="218"/>
        <v>2.2644510950790556E-57</v>
      </c>
      <c r="IG47" s="86">
        <f t="shared" si="219"/>
        <v>2.8357086687513093E-41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8.5971162497701864E-212</v>
      </c>
      <c r="IW47" s="86">
        <f t="shared" si="129"/>
        <v>9.2386457166337937E-137</v>
      </c>
      <c r="IY47" s="86">
        <f t="shared" si="130"/>
        <v>2.966268263579277E-6</v>
      </c>
      <c r="IZ47" s="86">
        <f t="shared" si="131"/>
        <v>1.5614059931621677E-7</v>
      </c>
      <c r="JA47" s="86">
        <f t="shared" si="132"/>
        <v>2.0448530274973579E-8</v>
      </c>
      <c r="JB47" s="86">
        <f t="shared" si="133"/>
        <v>2.6586619475157852E-6</v>
      </c>
      <c r="JC47" s="86">
        <f t="shared" si="134"/>
        <v>4.0016984319589768E-8</v>
      </c>
      <c r="JD47" s="86">
        <f t="shared" si="135"/>
        <v>4.4730341223982157E-8</v>
      </c>
      <c r="JE47" s="86">
        <f t="shared" si="136"/>
        <v>1.8214433658837933E-7</v>
      </c>
      <c r="JF47" s="86">
        <f t="shared" si="137"/>
        <v>8.0839819163101018E-8</v>
      </c>
      <c r="JG47" s="86">
        <f t="shared" si="138"/>
        <v>1.72520536910996E-9</v>
      </c>
      <c r="JH47" s="86">
        <f t="shared" si="139"/>
        <v>6.0585655615064031E-8</v>
      </c>
      <c r="JI47" s="86">
        <f t="shared" si="140"/>
        <v>1.7718449938282143E-8</v>
      </c>
      <c r="JJ47" s="86">
        <f t="shared" si="141"/>
        <v>1.2370094141826725E-7</v>
      </c>
      <c r="JK47" s="86">
        <f t="shared" si="142"/>
        <v>7.4975937211663944E-8</v>
      </c>
      <c r="JL47" s="86">
        <f t="shared" si="143"/>
        <v>1.175895474106409E-8</v>
      </c>
      <c r="JM47" s="86">
        <f t="shared" si="144"/>
        <v>3.0205336745330715E-9</v>
      </c>
    </row>
    <row r="48" spans="2:273" x14ac:dyDescent="0.25">
      <c r="B48" s="2">
        <v>21</v>
      </c>
      <c r="C48" s="37">
        <v>125.242</v>
      </c>
      <c r="D48" s="37">
        <v>119.414</v>
      </c>
      <c r="E48" s="37">
        <v>125.456</v>
      </c>
      <c r="F48" s="37">
        <v>112.797</v>
      </c>
      <c r="G48" s="37">
        <v>107.621</v>
      </c>
      <c r="H48" s="37">
        <v>105.39700000000001</v>
      </c>
      <c r="I48" s="37">
        <v>103.10299999999999</v>
      </c>
      <c r="J48" s="37">
        <v>104.10299999999999</v>
      </c>
      <c r="K48" s="37">
        <v>108.017</v>
      </c>
      <c r="L48" s="37">
        <v>106.42400000000001</v>
      </c>
      <c r="M48" s="37">
        <v>107.441</v>
      </c>
      <c r="N48" s="37">
        <v>109.259</v>
      </c>
      <c r="O48" s="37">
        <v>111.789</v>
      </c>
      <c r="P48" s="37">
        <v>113.31100000000001</v>
      </c>
      <c r="Q48" s="37">
        <v>107.59699999999999</v>
      </c>
      <c r="S48" s="4">
        <f t="shared" si="8"/>
        <v>125.74015836009735</v>
      </c>
      <c r="T48" s="4">
        <f t="shared" si="9"/>
        <v>121.32934686146477</v>
      </c>
      <c r="U48" s="4">
        <f t="shared" si="10"/>
        <v>128.80942930060309</v>
      </c>
      <c r="V48" s="4">
        <f t="shared" si="11"/>
        <v>112.36317471657627</v>
      </c>
      <c r="W48" s="4">
        <f t="shared" si="12"/>
        <v>110.08233006638596</v>
      </c>
      <c r="X48" s="4">
        <f t="shared" si="13"/>
        <v>105.59076438064351</v>
      </c>
      <c r="Y48" s="4">
        <f t="shared" si="14"/>
        <v>105.20858400105107</v>
      </c>
      <c r="Z48" s="4">
        <f t="shared" si="15"/>
        <v>105.14031743386923</v>
      </c>
      <c r="AA48" s="4">
        <f t="shared" si="16"/>
        <v>105.74621640340142</v>
      </c>
      <c r="AB48" s="4">
        <f t="shared" si="17"/>
        <v>106.92065268530276</v>
      </c>
      <c r="AC48" s="4">
        <f t="shared" si="18"/>
        <v>107.77520214779703</v>
      </c>
      <c r="AD48" s="4">
        <f t="shared" si="19"/>
        <v>110.2671626875424</v>
      </c>
      <c r="AE48" s="4">
        <f t="shared" si="20"/>
        <v>110.76629820346319</v>
      </c>
      <c r="AF48" s="4">
        <f t="shared" si="21"/>
        <v>113.98450020178755</v>
      </c>
      <c r="AG48" s="4">
        <f t="shared" si="22"/>
        <v>108.11174679951438</v>
      </c>
      <c r="AI48" s="4">
        <f t="shared" si="23"/>
        <v>-0.49815836009734937</v>
      </c>
      <c r="AJ48" s="4">
        <f t="shared" si="24"/>
        <v>-1.9153468614647693</v>
      </c>
      <c r="AK48" s="4">
        <f t="shared" si="25"/>
        <v>-3.3534293006030822</v>
      </c>
      <c r="AL48" s="4">
        <f t="shared" si="26"/>
        <v>0.4338252834237295</v>
      </c>
      <c r="AM48" s="4">
        <f t="shared" si="27"/>
        <v>-2.461330066385969</v>
      </c>
      <c r="AN48" s="4">
        <f t="shared" si="28"/>
        <v>-0.19376438064350054</v>
      </c>
      <c r="AO48" s="4">
        <f t="shared" si="29"/>
        <v>-2.1055840010510707</v>
      </c>
      <c r="AP48" s="4">
        <f t="shared" si="30"/>
        <v>-1.0373174338692337</v>
      </c>
      <c r="AQ48" s="4">
        <f t="shared" si="31"/>
        <v>2.2707835965985765</v>
      </c>
      <c r="AR48" s="4">
        <f t="shared" si="32"/>
        <v>-0.49665268530274886</v>
      </c>
      <c r="AS48" s="4">
        <f t="shared" si="33"/>
        <v>-0.33420214779702917</v>
      </c>
      <c r="AT48" s="4">
        <f t="shared" si="34"/>
        <v>-1.008162687542395</v>
      </c>
      <c r="AU48" s="4">
        <f t="shared" si="35"/>
        <v>1.0227017965368077</v>
      </c>
      <c r="AV48" s="4">
        <f t="shared" si="146"/>
        <v>-0.67350020178754733</v>
      </c>
      <c r="AW48" s="4">
        <f t="shared" si="146"/>
        <v>-0.51474679951438418</v>
      </c>
      <c r="AY48" s="2">
        <f t="shared" si="96"/>
        <v>125.73605238357369</v>
      </c>
      <c r="AZ48" s="2">
        <f t="shared" si="147"/>
        <v>121.32901860609451</v>
      </c>
      <c r="BA48" s="2">
        <f t="shared" si="148"/>
        <v>128.80938480116561</v>
      </c>
      <c r="BB48" s="2">
        <f t="shared" si="149"/>
        <v>112.3590878115625</v>
      </c>
      <c r="BC48" s="2">
        <f t="shared" si="150"/>
        <v>110.0822314996712</v>
      </c>
      <c r="BD48" s="2">
        <f t="shared" si="151"/>
        <v>105.59064996271441</v>
      </c>
      <c r="BE48" s="2">
        <f t="shared" si="152"/>
        <v>105.20819283667234</v>
      </c>
      <c r="BF48" s="2">
        <f t="shared" si="153"/>
        <v>105.14012879374737</v>
      </c>
      <c r="BG48" s="2">
        <f t="shared" si="154"/>
        <v>105.74621045266245</v>
      </c>
      <c r="BH48" s="2">
        <f t="shared" si="155"/>
        <v>106.9205152358653</v>
      </c>
      <c r="BI48" s="2">
        <f t="shared" si="156"/>
        <v>107.77515588158097</v>
      </c>
      <c r="BJ48" s="2">
        <f t="shared" si="157"/>
        <v>110.26691134658925</v>
      </c>
      <c r="BK48" s="2">
        <f t="shared" si="158"/>
        <v>110.76613370070402</v>
      </c>
      <c r="BL48" s="2">
        <f t="shared" si="159"/>
        <v>113.98447276282199</v>
      </c>
      <c r="BM48" s="2">
        <f t="shared" si="160"/>
        <v>108.11174036032507</v>
      </c>
      <c r="BO48" s="2">
        <f t="shared" si="38"/>
        <v>125.242</v>
      </c>
      <c r="BP48" s="2">
        <f t="shared" si="39"/>
        <v>119.414</v>
      </c>
      <c r="BQ48" s="2">
        <f t="shared" si="40"/>
        <v>125.456</v>
      </c>
      <c r="BR48" s="2">
        <f t="shared" si="41"/>
        <v>112.797</v>
      </c>
      <c r="BS48" s="2">
        <f t="shared" si="42"/>
        <v>107.621</v>
      </c>
      <c r="BT48" s="2">
        <f t="shared" si="43"/>
        <v>105.39700000000001</v>
      </c>
      <c r="BU48" s="2">
        <f t="shared" si="44"/>
        <v>103.10299999999999</v>
      </c>
      <c r="BV48" s="2">
        <f t="shared" si="45"/>
        <v>104.10299999999999</v>
      </c>
      <c r="BW48" s="2">
        <f t="shared" si="46"/>
        <v>108.017</v>
      </c>
      <c r="BX48" s="2">
        <f t="shared" si="47"/>
        <v>106.42400000000001</v>
      </c>
      <c r="BY48" s="2">
        <f t="shared" si="48"/>
        <v>107.441</v>
      </c>
      <c r="BZ48" s="2">
        <f t="shared" si="49"/>
        <v>109.259</v>
      </c>
      <c r="CA48" s="2">
        <f t="shared" si="50"/>
        <v>111.789</v>
      </c>
      <c r="CB48" s="2">
        <f t="shared" si="51"/>
        <v>113.31100000000001</v>
      </c>
      <c r="CC48" s="2">
        <f t="shared" si="52"/>
        <v>107.59699999999999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125.14589998905788</v>
      </c>
      <c r="DL48" s="2">
        <f t="shared" si="161"/>
        <v>121.32013031358885</v>
      </c>
      <c r="DM48" s="2">
        <f t="shared" si="161"/>
        <v>127.20604770762667</v>
      </c>
      <c r="DN48" s="2">
        <f t="shared" si="161"/>
        <v>112.22718951745264</v>
      </c>
      <c r="DO48" s="2">
        <f t="shared" si="161"/>
        <v>110.23747269942004</v>
      </c>
      <c r="DP48" s="2">
        <f t="shared" si="161"/>
        <v>106.01817912244229</v>
      </c>
      <c r="DQ48" s="2">
        <f t="shared" si="161"/>
        <v>105.88438710801393</v>
      </c>
      <c r="DR48" s="2">
        <f t="shared" si="161"/>
        <v>105.85307936210133</v>
      </c>
      <c r="DS48" s="2">
        <f t="shared" si="161"/>
        <v>106.61672492997198</v>
      </c>
      <c r="DT48" s="2">
        <f t="shared" si="161"/>
        <v>107.72099999999999</v>
      </c>
      <c r="DU48" s="2">
        <f t="shared" si="161"/>
        <v>108.47582744282745</v>
      </c>
      <c r="DV48" s="2">
        <f t="shared" si="161"/>
        <v>110.60652767354595</v>
      </c>
      <c r="DW48" s="2">
        <f t="shared" si="161"/>
        <v>111.12331435272048</v>
      </c>
      <c r="DX48" s="2">
        <f t="shared" si="161"/>
        <v>113.45101991465151</v>
      </c>
      <c r="DY48" s="2">
        <f t="shared" si="161"/>
        <v>108.04150504201682</v>
      </c>
      <c r="EA48" s="2">
        <f t="shared" si="71"/>
        <v>128.69869661088305</v>
      </c>
      <c r="EB48" s="2">
        <f t="shared" si="72"/>
        <v>121.38291309624958</v>
      </c>
      <c r="EC48" s="2">
        <f t="shared" si="73"/>
        <v>139.9954306940036</v>
      </c>
      <c r="ED48" s="2">
        <f t="shared" si="74"/>
        <v>113.02662801689176</v>
      </c>
      <c r="EE48" s="2">
        <f t="shared" si="75"/>
        <v>109.06093616193073</v>
      </c>
      <c r="EF48" s="2">
        <f t="shared" si="76"/>
        <v>102.85631922472054</v>
      </c>
      <c r="EG48" s="2">
        <f t="shared" si="77"/>
        <v>101.05522338146822</v>
      </c>
      <c r="EH48" s="2">
        <f t="shared" si="78"/>
        <v>100.68164065289194</v>
      </c>
      <c r="EI48" s="2">
        <f t="shared" si="79"/>
        <v>99.449107275602969</v>
      </c>
      <c r="EJ48" s="2">
        <f t="shared" si="80"/>
        <v>101.67252611902367</v>
      </c>
      <c r="EK48" s="2">
        <f t="shared" si="81"/>
        <v>103.13694809913066</v>
      </c>
      <c r="EL48" s="2">
        <f t="shared" si="82"/>
        <v>108.2092602125378</v>
      </c>
      <c r="EM48" s="2">
        <f t="shared" si="83"/>
        <v>108.47025715092589</v>
      </c>
      <c r="EN48" s="2">
        <f t="shared" si="84"/>
        <v>117.78279267156813</v>
      </c>
      <c r="EO48" s="2">
        <f t="shared" si="85"/>
        <v>108.61062650432569</v>
      </c>
      <c r="EQ48" s="2">
        <f t="shared" si="86"/>
        <v>128.69869661088305</v>
      </c>
      <c r="ER48" s="2">
        <f t="shared" si="162"/>
        <v>121.38291309624958</v>
      </c>
      <c r="ES48" s="2">
        <f t="shared" si="162"/>
        <v>139.9954306940036</v>
      </c>
      <c r="ET48" s="2">
        <f t="shared" si="162"/>
        <v>113.02662801689176</v>
      </c>
      <c r="EU48" s="2">
        <f t="shared" si="162"/>
        <v>109.06093616193073</v>
      </c>
      <c r="EV48" s="2">
        <f t="shared" si="162"/>
        <v>102.85631922472054</v>
      </c>
      <c r="EW48" s="2">
        <f t="shared" si="162"/>
        <v>101.05522338146822</v>
      </c>
      <c r="EX48" s="2">
        <f t="shared" si="162"/>
        <v>100.68164065289194</v>
      </c>
      <c r="EY48" s="2">
        <f t="shared" si="162"/>
        <v>99.449107275602969</v>
      </c>
      <c r="EZ48" s="2">
        <f t="shared" si="162"/>
        <v>101.67252611902367</v>
      </c>
      <c r="FA48" s="2">
        <f t="shared" si="162"/>
        <v>103.13694809913066</v>
      </c>
      <c r="FB48" s="2">
        <f t="shared" si="162"/>
        <v>108.2092602125378</v>
      </c>
      <c r="FC48" s="2">
        <f t="shared" si="162"/>
        <v>108.47025715092589</v>
      </c>
      <c r="FD48" s="2">
        <f t="shared" si="162"/>
        <v>113.87046556460025</v>
      </c>
      <c r="FE48" s="2">
        <f t="shared" si="162"/>
        <v>110.60888649481971</v>
      </c>
      <c r="FG48" s="2">
        <f t="shared" si="88"/>
        <v>0.16610925345133845</v>
      </c>
      <c r="FH48" s="2">
        <f t="shared" si="163"/>
        <v>0.14157213377579056</v>
      </c>
      <c r="FI48" s="2">
        <f t="shared" si="163"/>
        <v>0.12536469470394282</v>
      </c>
      <c r="FJ48" s="2">
        <f t="shared" si="163"/>
        <v>0.16498866917515986</v>
      </c>
      <c r="FK48" s="2">
        <f t="shared" si="163"/>
        <v>0.13194762321628839</v>
      </c>
      <c r="FL48" s="2">
        <f t="shared" si="163"/>
        <v>0.13521445401041965</v>
      </c>
      <c r="FM48" s="2">
        <f t="shared" si="163"/>
        <v>0.14002305774487858</v>
      </c>
      <c r="FN48" s="2">
        <f t="shared" si="163"/>
        <v>0.13786309931205831</v>
      </c>
      <c r="FO48" s="2">
        <f t="shared" si="163"/>
        <v>0.12145102030922267</v>
      </c>
      <c r="FP48" s="2">
        <f t="shared" si="163"/>
        <v>0.13234491540955284</v>
      </c>
      <c r="FQ48" s="2">
        <f t="shared" si="163"/>
        <v>0.13123944486097294</v>
      </c>
      <c r="FR48" s="2">
        <f t="shared" si="163"/>
        <v>0.14166810023520451</v>
      </c>
      <c r="FS48" s="2">
        <f t="shared" si="163"/>
        <v>0.13462983450747501</v>
      </c>
      <c r="FT48" s="2">
        <f t="shared" si="163"/>
        <v>0.12315846913685594</v>
      </c>
      <c r="FU48" s="2">
        <f t="shared" si="163"/>
        <v>0.12337372139415267</v>
      </c>
      <c r="FW48" s="2">
        <f t="shared" si="112"/>
        <v>1.4433455475219741E-5</v>
      </c>
      <c r="FX48" s="2">
        <f t="shared" si="164"/>
        <v>2.155730530537237E-5</v>
      </c>
      <c r="FY48" s="2">
        <f t="shared" si="165"/>
        <v>1.4255172267760695E-5</v>
      </c>
      <c r="FZ48" s="2">
        <f t="shared" si="166"/>
        <v>2.0849759413158321E-5</v>
      </c>
      <c r="GA48" s="2">
        <f t="shared" si="167"/>
        <v>1.9913297317468392E-5</v>
      </c>
      <c r="GB48" s="2">
        <f t="shared" si="168"/>
        <v>1.9514243103597904E-5</v>
      </c>
      <c r="GC48" s="2">
        <f t="shared" si="169"/>
        <v>1.9195051815647874E-5</v>
      </c>
      <c r="GD48" s="2">
        <f t="shared" si="170"/>
        <v>2.2526670244656119E-5</v>
      </c>
      <c r="GE48" s="2">
        <f t="shared" si="171"/>
        <v>2.7928512460183552E-5</v>
      </c>
      <c r="GF48" s="2">
        <f t="shared" si="172"/>
        <v>2.3651699997384321E-5</v>
      </c>
      <c r="GG48" s="2">
        <f t="shared" si="173"/>
        <v>2.1335802355214361E-5</v>
      </c>
      <c r="GH48" s="2">
        <f t="shared" si="174"/>
        <v>1.78369376982269E-5</v>
      </c>
      <c r="GI48" s="2">
        <f t="shared" si="175"/>
        <v>1.4608585612220745E-5</v>
      </c>
      <c r="GJ48" s="2">
        <f t="shared" si="176"/>
        <v>1.0646660919338073E-5</v>
      </c>
      <c r="GK48" s="2">
        <f t="shared" si="177"/>
        <v>1.0351795073722683E-5</v>
      </c>
      <c r="GM48" s="86">
        <f t="shared" si="113"/>
        <v>5.2189525916949245E-6</v>
      </c>
      <c r="GN48" s="86">
        <f t="shared" si="178"/>
        <v>3.1927192858880683E-7</v>
      </c>
      <c r="GO48" s="86">
        <f t="shared" si="179"/>
        <v>4.5651270047366608E-8</v>
      </c>
      <c r="GP48" s="86">
        <f t="shared" si="180"/>
        <v>4.7041961494420378E-6</v>
      </c>
      <c r="GQ48" s="86">
        <f t="shared" si="181"/>
        <v>8.7290795127071811E-8</v>
      </c>
      <c r="GR48" s="86">
        <f t="shared" si="182"/>
        <v>9.7897673214340734E-8</v>
      </c>
      <c r="GS48" s="86">
        <f t="shared" si="183"/>
        <v>3.6666134303746319E-7</v>
      </c>
      <c r="GT48" s="86">
        <f t="shared" si="184"/>
        <v>1.711941247430521E-7</v>
      </c>
      <c r="GU48" s="86">
        <f t="shared" si="185"/>
        <v>4.4876525024662674E-9</v>
      </c>
      <c r="GV48" s="86">
        <f t="shared" si="186"/>
        <v>1.2858282920617094E-7</v>
      </c>
      <c r="GW48" s="86">
        <f t="shared" si="187"/>
        <v>4.0802327696744472E-8</v>
      </c>
      <c r="GX48" s="86">
        <f t="shared" si="188"/>
        <v>2.5725900053869923E-7</v>
      </c>
      <c r="GY48" s="86">
        <f t="shared" si="189"/>
        <v>1.5795605740266409E-7</v>
      </c>
      <c r="GZ48" s="86">
        <f t="shared" si="190"/>
        <v>2.7036650128904151E-8</v>
      </c>
      <c r="HA48" s="86">
        <f t="shared" si="191"/>
        <v>7.6236602478163832E-9</v>
      </c>
      <c r="HC48" s="86">
        <f t="shared" si="145"/>
        <v>1.0131800378178904E-17</v>
      </c>
      <c r="HD48" s="86">
        <f t="shared" si="192"/>
        <v>2.5440727460069579E-20</v>
      </c>
      <c r="HE48" s="86">
        <f t="shared" si="193"/>
        <v>5.6364009340985799E-24</v>
      </c>
      <c r="HF48" s="86">
        <f t="shared" si="194"/>
        <v>5.1986261599849042E-24</v>
      </c>
      <c r="HG48" s="86">
        <f t="shared" si="195"/>
        <v>1.1944790895617062E-22</v>
      </c>
      <c r="HH48" s="86">
        <f t="shared" si="196"/>
        <v>8.4361002357046377E-21</v>
      </c>
      <c r="HI48" s="86">
        <f t="shared" si="197"/>
        <v>2.7416852648816977E-20</v>
      </c>
      <c r="HJ48" s="86">
        <f t="shared" si="198"/>
        <v>4.1128163853388505E-22</v>
      </c>
      <c r="HK48" s="86">
        <f t="shared" si="199"/>
        <v>8.1008936999862943E-24</v>
      </c>
      <c r="HL48" s="86">
        <f t="shared" si="200"/>
        <v>2.8077052379888172E-26</v>
      </c>
      <c r="HM48" s="86">
        <f t="shared" si="201"/>
        <v>1.2025759712087135E-21</v>
      </c>
      <c r="HN48" s="86">
        <f t="shared" si="202"/>
        <v>2.0086706762933947E-22</v>
      </c>
      <c r="HO48" s="86">
        <f t="shared" si="203"/>
        <v>5.8689824401404168E-22</v>
      </c>
      <c r="HP48" s="86">
        <f t="shared" si="204"/>
        <v>8.7323852659668516E-24</v>
      </c>
      <c r="HQ48" s="86">
        <f t="shared" si="205"/>
        <v>1.7218704434869244E-27</v>
      </c>
      <c r="HS48" s="86">
        <f t="shared" si="114"/>
        <v>1.6764586891031216E-113</v>
      </c>
      <c r="HT48" s="86">
        <f t="shared" si="206"/>
        <v>2.7305888941440434E-121</v>
      </c>
      <c r="HU48" s="86">
        <f t="shared" si="207"/>
        <v>1.3988233832579705E-142</v>
      </c>
      <c r="HV48" s="86">
        <f t="shared" si="208"/>
        <v>3.5292336156797806E-151</v>
      </c>
      <c r="HW48" s="86">
        <f t="shared" si="209"/>
        <v>9.5262285311632471E-144</v>
      </c>
      <c r="HX48" s="86">
        <f t="shared" si="210"/>
        <v>1.1481199373257978E-134</v>
      </c>
      <c r="HY48" s="86">
        <f t="shared" si="211"/>
        <v>1.6667449113405836E-130</v>
      </c>
      <c r="HZ48" s="86">
        <f t="shared" si="212"/>
        <v>1.1198861373693421E-142</v>
      </c>
      <c r="IA48" s="86">
        <f t="shared" si="213"/>
        <v>1.4890478637823503E-156</v>
      </c>
      <c r="IB48" s="86">
        <f t="shared" si="214"/>
        <v>4.3362500967470481E-171</v>
      </c>
      <c r="IC48" s="86">
        <f t="shared" si="215"/>
        <v>1.3945385674966714E-141</v>
      </c>
      <c r="ID48" s="86">
        <f t="shared" si="216"/>
        <v>5.7326666780021646E-149</v>
      </c>
      <c r="IE48" s="86">
        <f t="shared" si="217"/>
        <v>5.4203304194215858E-143</v>
      </c>
      <c r="IF48" s="86">
        <f t="shared" si="218"/>
        <v>3.0022767674718266E-56</v>
      </c>
      <c r="IG48" s="86">
        <f t="shared" si="219"/>
        <v>1.7814761951670934E-40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1.8515689421879335E-208</v>
      </c>
      <c r="IW48" s="86">
        <f t="shared" si="129"/>
        <v>1.2661210692854365E-134</v>
      </c>
      <c r="IY48" s="86">
        <f t="shared" si="130"/>
        <v>5.2189525917050567E-6</v>
      </c>
      <c r="IZ48" s="86">
        <f t="shared" si="131"/>
        <v>3.192719285888323E-7</v>
      </c>
      <c r="JA48" s="86">
        <f t="shared" si="132"/>
        <v>4.5651270047366615E-8</v>
      </c>
      <c r="JB48" s="86">
        <f t="shared" si="133"/>
        <v>4.7041961494420378E-6</v>
      </c>
      <c r="JC48" s="86">
        <f t="shared" si="134"/>
        <v>8.729079512707193E-8</v>
      </c>
      <c r="JD48" s="86">
        <f t="shared" si="135"/>
        <v>9.7897673214349164E-8</v>
      </c>
      <c r="JE48" s="86">
        <f t="shared" si="136"/>
        <v>3.6666134303749061E-7</v>
      </c>
      <c r="JF48" s="86">
        <f t="shared" si="137"/>
        <v>1.7119412474305252E-7</v>
      </c>
      <c r="JG48" s="86">
        <f t="shared" si="138"/>
        <v>4.4876525024662757E-9</v>
      </c>
      <c r="JH48" s="86">
        <f t="shared" si="139"/>
        <v>1.2858282920617094E-7</v>
      </c>
      <c r="JI48" s="86">
        <f t="shared" si="140"/>
        <v>4.0802327696745677E-8</v>
      </c>
      <c r="JJ48" s="86">
        <f t="shared" si="141"/>
        <v>2.5725900053869944E-7</v>
      </c>
      <c r="JK48" s="86">
        <f t="shared" si="142"/>
        <v>1.5795605740266468E-7</v>
      </c>
      <c r="JL48" s="86">
        <f t="shared" si="143"/>
        <v>2.7036650128904161E-8</v>
      </c>
      <c r="JM48" s="86">
        <f t="shared" si="144"/>
        <v>7.6236602478163832E-9</v>
      </c>
    </row>
    <row r="49" spans="2:273" x14ac:dyDescent="0.25">
      <c r="B49" s="2">
        <v>22</v>
      </c>
      <c r="C49" s="37">
        <v>124.355</v>
      </c>
      <c r="D49" s="37">
        <v>117.379</v>
      </c>
      <c r="E49" s="37">
        <v>122.684</v>
      </c>
      <c r="F49" s="37">
        <v>111.76300000000001</v>
      </c>
      <c r="G49" s="37">
        <v>107.13800000000001</v>
      </c>
      <c r="H49" s="37">
        <v>102.672</v>
      </c>
      <c r="I49" s="37">
        <v>104.983</v>
      </c>
      <c r="J49" s="37">
        <v>104.121</v>
      </c>
      <c r="K49" s="37">
        <v>106.96599999999999</v>
      </c>
      <c r="L49" s="37">
        <v>106.797</v>
      </c>
      <c r="M49" s="37">
        <v>109.559</v>
      </c>
      <c r="N49" s="37">
        <v>108.431</v>
      </c>
      <c r="O49" s="37">
        <v>110.702</v>
      </c>
      <c r="P49" s="37">
        <v>111.705</v>
      </c>
      <c r="Q49" s="37">
        <v>107.29</v>
      </c>
      <c r="S49" s="4">
        <f t="shared" si="8"/>
        <v>125.87166094330365</v>
      </c>
      <c r="T49" s="4">
        <f t="shared" si="9"/>
        <v>121.46977777745258</v>
      </c>
      <c r="U49" s="4">
        <f t="shared" si="10"/>
        <v>129.21686414280157</v>
      </c>
      <c r="V49" s="4">
        <f t="shared" si="11"/>
        <v>112.49425076218864</v>
      </c>
      <c r="W49" s="4">
        <f t="shared" si="12"/>
        <v>110.31862656202621</v>
      </c>
      <c r="X49" s="4">
        <f t="shared" si="13"/>
        <v>105.65514237178145</v>
      </c>
      <c r="Y49" s="4">
        <f t="shared" si="14"/>
        <v>105.21155636077687</v>
      </c>
      <c r="Z49" s="4">
        <f t="shared" si="15"/>
        <v>105.1165229230496</v>
      </c>
      <c r="AA49" s="4">
        <f t="shared" si="16"/>
        <v>105.82419104744881</v>
      </c>
      <c r="AB49" s="4">
        <f t="shared" si="17"/>
        <v>106.90362795309241</v>
      </c>
      <c r="AC49" s="4">
        <f t="shared" si="18"/>
        <v>107.81695343486379</v>
      </c>
      <c r="AD49" s="4">
        <f t="shared" si="19"/>
        <v>110.30096502345538</v>
      </c>
      <c r="AE49" s="4">
        <f t="shared" si="20"/>
        <v>110.78571855418821</v>
      </c>
      <c r="AF49" s="4">
        <f t="shared" si="21"/>
        <v>114.11610001069216</v>
      </c>
      <c r="AG49" s="4">
        <f t="shared" si="22"/>
        <v>108.12080535447562</v>
      </c>
      <c r="AI49" s="4">
        <f t="shared" si="23"/>
        <v>-1.5166609433036484</v>
      </c>
      <c r="AJ49" s="4">
        <f t="shared" si="24"/>
        <v>-4.0907777774525726</v>
      </c>
      <c r="AK49" s="4">
        <f t="shared" si="25"/>
        <v>-6.5328641428015715</v>
      </c>
      <c r="AL49" s="4">
        <f t="shared" si="26"/>
        <v>-0.73125076218863683</v>
      </c>
      <c r="AM49" s="4">
        <f t="shared" si="27"/>
        <v>-3.1806265620262053</v>
      </c>
      <c r="AN49" s="4">
        <f t="shared" si="28"/>
        <v>-2.9831423717814545</v>
      </c>
      <c r="AO49" s="4">
        <f t="shared" si="29"/>
        <v>-0.2285563607768637</v>
      </c>
      <c r="AP49" s="4">
        <f t="shared" si="30"/>
        <v>-0.99552292304960588</v>
      </c>
      <c r="AQ49" s="4">
        <f t="shared" si="31"/>
        <v>1.1418089525511874</v>
      </c>
      <c r="AR49" s="4">
        <f t="shared" si="32"/>
        <v>-0.10662795309241346</v>
      </c>
      <c r="AS49" s="4">
        <f t="shared" si="33"/>
        <v>1.7420465651362065</v>
      </c>
      <c r="AT49" s="4">
        <f t="shared" si="34"/>
        <v>-1.8699650234553786</v>
      </c>
      <c r="AU49" s="4">
        <f t="shared" si="35"/>
        <v>-8.3718554188209282E-2</v>
      </c>
      <c r="AV49" s="4">
        <f t="shared" si="146"/>
        <v>-2.4111000106921665</v>
      </c>
      <c r="AW49" s="4">
        <f t="shared" si="146"/>
        <v>-0.83080535447561488</v>
      </c>
      <c r="AY49" s="2">
        <f t="shared" si="96"/>
        <v>125.86470082709219</v>
      </c>
      <c r="AZ49" s="2">
        <f t="shared" si="147"/>
        <v>121.46913414492137</v>
      </c>
      <c r="BA49" s="2">
        <f t="shared" si="148"/>
        <v>129.21676905210705</v>
      </c>
      <c r="BB49" s="2">
        <f t="shared" si="149"/>
        <v>112.48728508810623</v>
      </c>
      <c r="BC49" s="2">
        <f t="shared" si="150"/>
        <v>110.3184207355749</v>
      </c>
      <c r="BD49" s="2">
        <f t="shared" si="151"/>
        <v>105.65490278592361</v>
      </c>
      <c r="BE49" s="2">
        <f t="shared" si="152"/>
        <v>105.21080060551144</v>
      </c>
      <c r="BF49" s="2">
        <f t="shared" si="153"/>
        <v>105.1161402875951</v>
      </c>
      <c r="BG49" s="2">
        <f t="shared" si="154"/>
        <v>105.82417631686465</v>
      </c>
      <c r="BH49" s="2">
        <f t="shared" si="155"/>
        <v>106.90334837473755</v>
      </c>
      <c r="BI49" s="2">
        <f t="shared" si="156"/>
        <v>107.8168516725552</v>
      </c>
      <c r="BJ49" s="2">
        <f t="shared" si="157"/>
        <v>110.30046418238122</v>
      </c>
      <c r="BK49" s="2">
        <f t="shared" si="158"/>
        <v>110.78538639069932</v>
      </c>
      <c r="BL49" s="2">
        <f t="shared" si="159"/>
        <v>114.1160396802895</v>
      </c>
      <c r="BM49" s="2">
        <f t="shared" si="160"/>
        <v>108.12078987376459</v>
      </c>
      <c r="BO49" s="2">
        <f t="shared" si="38"/>
        <v>124.355</v>
      </c>
      <c r="BP49" s="2">
        <f t="shared" si="39"/>
        <v>117.379</v>
      </c>
      <c r="BQ49" s="2">
        <f t="shared" si="40"/>
        <v>122.684</v>
      </c>
      <c r="BR49" s="2">
        <f t="shared" si="41"/>
        <v>111.76300000000001</v>
      </c>
      <c r="BS49" s="2">
        <f t="shared" si="42"/>
        <v>107.13800000000001</v>
      </c>
      <c r="BT49" s="2">
        <f t="shared" si="43"/>
        <v>102.672</v>
      </c>
      <c r="BU49" s="2">
        <f t="shared" si="44"/>
        <v>104.983</v>
      </c>
      <c r="BV49" s="2">
        <f t="shared" si="45"/>
        <v>104.121</v>
      </c>
      <c r="BW49" s="2">
        <f t="shared" si="46"/>
        <v>106.96599999999999</v>
      </c>
      <c r="BX49" s="2">
        <f t="shared" si="47"/>
        <v>106.797</v>
      </c>
      <c r="BY49" s="2">
        <f t="shared" si="48"/>
        <v>109.559</v>
      </c>
      <c r="BZ49" s="2">
        <f t="shared" si="49"/>
        <v>108.431</v>
      </c>
      <c r="CA49" s="2">
        <f t="shared" si="50"/>
        <v>110.702</v>
      </c>
      <c r="CB49" s="2">
        <f t="shared" si="51"/>
        <v>111.705</v>
      </c>
      <c r="CC49" s="2">
        <f t="shared" si="52"/>
        <v>107.29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125.29268103731262</v>
      </c>
      <c r="DL49" s="2">
        <f t="shared" si="161"/>
        <v>121.52169965156794</v>
      </c>
      <c r="DM49" s="2">
        <f t="shared" si="161"/>
        <v>127.56847204289311</v>
      </c>
      <c r="DN49" s="2">
        <f t="shared" si="161"/>
        <v>112.40959164022318</v>
      </c>
      <c r="DO49" s="2">
        <f t="shared" si="161"/>
        <v>110.55936940584307</v>
      </c>
      <c r="DP49" s="2">
        <f t="shared" si="161"/>
        <v>106.16055771966299</v>
      </c>
      <c r="DQ49" s="2">
        <f t="shared" si="161"/>
        <v>105.97733519163762</v>
      </c>
      <c r="DR49" s="2">
        <f t="shared" si="161"/>
        <v>105.91788808630395</v>
      </c>
      <c r="DS49" s="2">
        <f t="shared" si="161"/>
        <v>106.80844369747898</v>
      </c>
      <c r="DT49" s="2">
        <f t="shared" si="161"/>
        <v>107.79930647773278</v>
      </c>
      <c r="DU49" s="2">
        <f t="shared" si="161"/>
        <v>108.61381967392495</v>
      </c>
      <c r="DV49" s="2">
        <f t="shared" si="161"/>
        <v>110.70913302063789</v>
      </c>
      <c r="DW49" s="2">
        <f t="shared" si="161"/>
        <v>111.20604305816138</v>
      </c>
      <c r="DX49" s="2">
        <f t="shared" si="161"/>
        <v>113.58394238975819</v>
      </c>
      <c r="DY49" s="2">
        <f t="shared" si="161"/>
        <v>108.06237478991598</v>
      </c>
      <c r="EA49" s="2">
        <f t="shared" si="71"/>
        <v>128.48364585306808</v>
      </c>
      <c r="EB49" s="2">
        <f t="shared" si="72"/>
        <v>121.17844629202577</v>
      </c>
      <c r="EC49" s="2">
        <f t="shared" si="73"/>
        <v>139.70463740241914</v>
      </c>
      <c r="ED49" s="2">
        <f t="shared" si="74"/>
        <v>112.84589529322926</v>
      </c>
      <c r="EE49" s="2">
        <f t="shared" si="75"/>
        <v>108.87275165434022</v>
      </c>
      <c r="EF49" s="2">
        <f t="shared" si="76"/>
        <v>102.70546287669485</v>
      </c>
      <c r="EG49" s="2">
        <f t="shared" si="77"/>
        <v>100.91722608713475</v>
      </c>
      <c r="EH49" s="2">
        <f t="shared" si="78"/>
        <v>100.54351122358449</v>
      </c>
      <c r="EI49" s="2">
        <f t="shared" si="79"/>
        <v>99.330690391459044</v>
      </c>
      <c r="EJ49" s="2">
        <f t="shared" si="80"/>
        <v>101.546275466754</v>
      </c>
      <c r="EK49" s="2">
        <f t="shared" si="81"/>
        <v>103.00539483586351</v>
      </c>
      <c r="EL49" s="2">
        <f t="shared" si="82"/>
        <v>108.0423042020084</v>
      </c>
      <c r="EM49" s="2">
        <f t="shared" si="83"/>
        <v>108.31941301488683</v>
      </c>
      <c r="EN49" s="2">
        <f t="shared" si="84"/>
        <v>117.57137632032658</v>
      </c>
      <c r="EO49" s="2">
        <f t="shared" si="85"/>
        <v>108.4991670103591</v>
      </c>
      <c r="EQ49" s="2">
        <f t="shared" si="86"/>
        <v>128.48364585306808</v>
      </c>
      <c r="ER49" s="2">
        <f t="shared" si="162"/>
        <v>121.17844629202577</v>
      </c>
      <c r="ES49" s="2">
        <f t="shared" si="162"/>
        <v>139.70463740241914</v>
      </c>
      <c r="ET49" s="2">
        <f t="shared" si="162"/>
        <v>112.84589529322926</v>
      </c>
      <c r="EU49" s="2">
        <f t="shared" si="162"/>
        <v>108.87275165434022</v>
      </c>
      <c r="EV49" s="2">
        <f t="shared" si="162"/>
        <v>102.70546287669485</v>
      </c>
      <c r="EW49" s="2">
        <f t="shared" si="162"/>
        <v>100.91722608713475</v>
      </c>
      <c r="EX49" s="2">
        <f t="shared" si="162"/>
        <v>100.54351122358449</v>
      </c>
      <c r="EY49" s="2">
        <f t="shared" si="162"/>
        <v>99.330690391459044</v>
      </c>
      <c r="EZ49" s="2">
        <f t="shared" si="162"/>
        <v>101.546275466754</v>
      </c>
      <c r="FA49" s="2">
        <f t="shared" si="162"/>
        <v>103.00539483586351</v>
      </c>
      <c r="FB49" s="2">
        <f t="shared" si="162"/>
        <v>108.0423042020084</v>
      </c>
      <c r="FC49" s="2">
        <f t="shared" si="162"/>
        <v>108.31941301488683</v>
      </c>
      <c r="FD49" s="2">
        <f t="shared" si="162"/>
        <v>113.70703709957414</v>
      </c>
      <c r="FE49" s="2">
        <f t="shared" si="162"/>
        <v>110.46917301966585</v>
      </c>
      <c r="FG49" s="2">
        <f t="shared" si="88"/>
        <v>0.17926233061399727</v>
      </c>
      <c r="FH49" s="2">
        <f t="shared" si="163"/>
        <v>0.15313908862152678</v>
      </c>
      <c r="FI49" s="2">
        <f t="shared" si="163"/>
        <v>0.13581695373985209</v>
      </c>
      <c r="FJ49" s="2">
        <f t="shared" si="163"/>
        <v>0.17807196283543811</v>
      </c>
      <c r="FK49" s="2">
        <f t="shared" si="163"/>
        <v>0.14285908591527199</v>
      </c>
      <c r="FL49" s="2">
        <f t="shared" si="163"/>
        <v>0.14635052197438062</v>
      </c>
      <c r="FM49" s="2">
        <f t="shared" si="163"/>
        <v>0.15148578228166401</v>
      </c>
      <c r="FN49" s="2">
        <f t="shared" si="163"/>
        <v>0.14917967593049405</v>
      </c>
      <c r="FO49" s="2">
        <f t="shared" si="163"/>
        <v>0.13162608344166071</v>
      </c>
      <c r="FP49" s="2">
        <f t="shared" si="163"/>
        <v>0.14328380931138096</v>
      </c>
      <c r="FQ49" s="2">
        <f t="shared" si="163"/>
        <v>0.14210193135889984</v>
      </c>
      <c r="FR49" s="2">
        <f t="shared" si="163"/>
        <v>0.15324149619273544</v>
      </c>
      <c r="FS49" s="2">
        <f t="shared" si="163"/>
        <v>0.14572586758810097</v>
      </c>
      <c r="FT49" s="2">
        <f t="shared" si="163"/>
        <v>0.13345485126427445</v>
      </c>
      <c r="FU49" s="2">
        <f t="shared" si="163"/>
        <v>0.13368535553095937</v>
      </c>
      <c r="FW49" s="2">
        <f t="shared" si="112"/>
        <v>1.5825947185732901E-5</v>
      </c>
      <c r="FX49" s="2">
        <f t="shared" si="164"/>
        <v>2.3637066074337917E-5</v>
      </c>
      <c r="FY49" s="2">
        <f t="shared" si="165"/>
        <v>1.5630464077079368E-5</v>
      </c>
      <c r="FZ49" s="2">
        <f t="shared" si="166"/>
        <v>2.2861260604854957E-5</v>
      </c>
      <c r="GA49" s="2">
        <f t="shared" si="167"/>
        <v>2.1834454373588689E-5</v>
      </c>
      <c r="GB49" s="2">
        <f t="shared" si="168"/>
        <v>2.1396901793407567E-5</v>
      </c>
      <c r="GC49" s="2">
        <f t="shared" si="169"/>
        <v>2.1046916812827697E-5</v>
      </c>
      <c r="GD49" s="2">
        <f t="shared" si="170"/>
        <v>2.4699949073770571E-5</v>
      </c>
      <c r="GE49" s="2">
        <f t="shared" si="171"/>
        <v>3.0622922450069555E-5</v>
      </c>
      <c r="GF49" s="2">
        <f t="shared" si="172"/>
        <v>2.5933514171856829E-5</v>
      </c>
      <c r="GG49" s="2">
        <f t="shared" si="173"/>
        <v>2.3394193924174851E-5</v>
      </c>
      <c r="GH49" s="2">
        <f t="shared" si="174"/>
        <v>1.9557779615565013E-5</v>
      </c>
      <c r="GI49" s="2">
        <f t="shared" si="175"/>
        <v>1.6017973024399906E-5</v>
      </c>
      <c r="GJ49" s="2">
        <f t="shared" si="176"/>
        <v>1.1673819568779226E-5</v>
      </c>
      <c r="GK49" s="2">
        <f t="shared" si="177"/>
        <v>1.1350506253273194E-5</v>
      </c>
      <c r="GM49" s="86">
        <f t="shared" si="113"/>
        <v>9.061558096591812E-6</v>
      </c>
      <c r="GN49" s="86">
        <f t="shared" si="178"/>
        <v>6.4167223916155218E-7</v>
      </c>
      <c r="GO49" s="86">
        <f t="shared" si="179"/>
        <v>9.9974350048043118E-8</v>
      </c>
      <c r="GP49" s="86">
        <f t="shared" si="180"/>
        <v>8.2127513094428176E-6</v>
      </c>
      <c r="GQ49" s="86">
        <f t="shared" si="181"/>
        <v>1.8685243287774863E-7</v>
      </c>
      <c r="GR49" s="86">
        <f t="shared" si="182"/>
        <v>2.1019476263930716E-7</v>
      </c>
      <c r="GS49" s="86">
        <f t="shared" si="183"/>
        <v>7.2590040850410372E-7</v>
      </c>
      <c r="GT49" s="86">
        <f t="shared" si="184"/>
        <v>3.5599202423356567E-7</v>
      </c>
      <c r="GU49" s="86">
        <f t="shared" si="185"/>
        <v>1.1397472531347944E-8</v>
      </c>
      <c r="GV49" s="86">
        <f t="shared" si="186"/>
        <v>2.6802739945322768E-7</v>
      </c>
      <c r="GW49" s="86">
        <f t="shared" si="187"/>
        <v>9.2044524913290374E-8</v>
      </c>
      <c r="GX49" s="86">
        <f t="shared" si="188"/>
        <v>5.2557018731913645E-7</v>
      </c>
      <c r="GY49" s="86">
        <f t="shared" si="189"/>
        <v>3.2687780516175736E-7</v>
      </c>
      <c r="GZ49" s="86">
        <f t="shared" si="190"/>
        <v>6.0929905670069345E-8</v>
      </c>
      <c r="HA49" s="86">
        <f t="shared" si="191"/>
        <v>1.8802696501934832E-8</v>
      </c>
      <c r="HC49" s="86">
        <f t="shared" si="145"/>
        <v>3.4829270964450205E-17</v>
      </c>
      <c r="HD49" s="86">
        <f t="shared" si="192"/>
        <v>1.0752278420044356E-19</v>
      </c>
      <c r="HE49" s="86">
        <f t="shared" si="193"/>
        <v>3.093673554852836E-23</v>
      </c>
      <c r="HF49" s="86">
        <f t="shared" si="194"/>
        <v>2.9620947394669503E-23</v>
      </c>
      <c r="HG49" s="86">
        <f t="shared" si="195"/>
        <v>6.0991509218349358E-22</v>
      </c>
      <c r="HH49" s="86">
        <f t="shared" si="196"/>
        <v>3.7957177670924838E-20</v>
      </c>
      <c r="HI49" s="86">
        <f t="shared" si="197"/>
        <v>1.1730596810992471E-19</v>
      </c>
      <c r="HJ49" s="86">
        <f t="shared" si="198"/>
        <v>2.0844937916679717E-21</v>
      </c>
      <c r="HK49" s="86">
        <f t="shared" si="199"/>
        <v>4.8229728296304929E-23</v>
      </c>
      <c r="HL49" s="86">
        <f t="shared" si="200"/>
        <v>1.9603241528198929E-25</v>
      </c>
      <c r="HM49" s="86">
        <f t="shared" si="201"/>
        <v>5.8823884567052456E-21</v>
      </c>
      <c r="HN49" s="86">
        <f t="shared" si="202"/>
        <v>1.0305264839550736E-21</v>
      </c>
      <c r="HO49" s="86">
        <f t="shared" si="203"/>
        <v>2.7873060753552762E-21</v>
      </c>
      <c r="HP49" s="86">
        <f t="shared" si="204"/>
        <v>4.7327803069213559E-23</v>
      </c>
      <c r="HQ49" s="86">
        <f t="shared" si="205"/>
        <v>1.2886143135913505E-26</v>
      </c>
      <c r="HS49" s="86">
        <f t="shared" si="114"/>
        <v>3.7816456075542117E-111</v>
      </c>
      <c r="HT49" s="86">
        <f t="shared" si="206"/>
        <v>1.1943074318552152E-118</v>
      </c>
      <c r="HU49" s="86">
        <f t="shared" si="207"/>
        <v>1.7709166489386432E-139</v>
      </c>
      <c r="HV49" s="86">
        <f t="shared" si="208"/>
        <v>6.4814992376792829E-148</v>
      </c>
      <c r="HW49" s="86">
        <f t="shared" si="209"/>
        <v>1.130971412110233E-140</v>
      </c>
      <c r="HX49" s="86">
        <f t="shared" si="210"/>
        <v>8.5208285014260015E-132</v>
      </c>
      <c r="HY49" s="86">
        <f t="shared" si="211"/>
        <v>9.745484537320362E-128</v>
      </c>
      <c r="HZ49" s="86">
        <f t="shared" si="212"/>
        <v>1.3719324425870576E-139</v>
      </c>
      <c r="IA49" s="86">
        <f t="shared" si="213"/>
        <v>3.9273114042310007E-153</v>
      </c>
      <c r="IB49" s="86">
        <f t="shared" si="214"/>
        <v>2.1791264517739304E-167</v>
      </c>
      <c r="IC49" s="86">
        <f t="shared" si="215"/>
        <v>1.5397648782440733E-138</v>
      </c>
      <c r="ID49" s="86">
        <f t="shared" si="216"/>
        <v>8.2242882856694623E-146</v>
      </c>
      <c r="IE49" s="86">
        <f t="shared" si="217"/>
        <v>5.1588231843469905E-140</v>
      </c>
      <c r="IF49" s="86">
        <f t="shared" si="218"/>
        <v>3.8776897951020524E-55</v>
      </c>
      <c r="IG49" s="86">
        <f t="shared" si="219"/>
        <v>1.0986233557497928E-39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3.7504093339216379E-205</v>
      </c>
      <c r="IW49" s="86">
        <f t="shared" si="129"/>
        <v>1.6684745036094725E-132</v>
      </c>
      <c r="IY49" s="86">
        <f t="shared" si="130"/>
        <v>9.061558096626642E-6</v>
      </c>
      <c r="IZ49" s="86">
        <f t="shared" si="131"/>
        <v>6.4167223916165976E-7</v>
      </c>
      <c r="JA49" s="86">
        <f t="shared" si="132"/>
        <v>9.9974350048043144E-8</v>
      </c>
      <c r="JB49" s="86">
        <f t="shared" si="133"/>
        <v>8.2127513094428176E-6</v>
      </c>
      <c r="JC49" s="86">
        <f t="shared" si="134"/>
        <v>1.8685243287774924E-7</v>
      </c>
      <c r="JD49" s="86">
        <f t="shared" si="135"/>
        <v>2.1019476263934512E-7</v>
      </c>
      <c r="JE49" s="86">
        <f t="shared" si="136"/>
        <v>7.2590040850422104E-7</v>
      </c>
      <c r="JF49" s="86">
        <f t="shared" si="137"/>
        <v>3.5599202423356773E-7</v>
      </c>
      <c r="JG49" s="86">
        <f t="shared" si="138"/>
        <v>1.1397472531347992E-8</v>
      </c>
      <c r="JH49" s="86">
        <f t="shared" si="139"/>
        <v>2.6802739945322768E-7</v>
      </c>
      <c r="JI49" s="86">
        <f t="shared" si="140"/>
        <v>9.204452491329625E-8</v>
      </c>
      <c r="JJ49" s="86">
        <f t="shared" si="141"/>
        <v>5.2557018731913751E-7</v>
      </c>
      <c r="JK49" s="86">
        <f t="shared" si="142"/>
        <v>3.2687780516176016E-7</v>
      </c>
      <c r="JL49" s="86">
        <f t="shared" si="143"/>
        <v>6.0929905670069398E-8</v>
      </c>
      <c r="JM49" s="86">
        <f t="shared" si="144"/>
        <v>1.8802696501934832E-8</v>
      </c>
    </row>
    <row r="50" spans="2:273" x14ac:dyDescent="0.25">
      <c r="B50" s="2">
        <v>23</v>
      </c>
      <c r="C50" s="37">
        <v>124.67700000000001</v>
      </c>
      <c r="D50" s="37">
        <v>120.172</v>
      </c>
      <c r="E50" s="37">
        <v>127.36799999999999</v>
      </c>
      <c r="F50" s="37">
        <v>111.91500000000001</v>
      </c>
      <c r="G50" s="37">
        <v>109.05200000000001</v>
      </c>
      <c r="H50" s="37">
        <v>104.759</v>
      </c>
      <c r="I50" s="37">
        <v>105.086</v>
      </c>
      <c r="J50" s="37">
        <v>102.36199999999999</v>
      </c>
      <c r="K50" s="37">
        <v>104.203</v>
      </c>
      <c r="L50" s="37">
        <v>105.81399999999999</v>
      </c>
      <c r="M50" s="37">
        <v>107.03400000000001</v>
      </c>
      <c r="N50" s="37">
        <v>109.655</v>
      </c>
      <c r="O50" s="37">
        <v>108.947</v>
      </c>
      <c r="P50" s="37">
        <v>110.197</v>
      </c>
      <c r="Q50" s="37">
        <v>108.79</v>
      </c>
      <c r="S50" s="4">
        <f t="shared" si="8"/>
        <v>125.99773154385771</v>
      </c>
      <c r="T50" s="4">
        <f t="shared" si="9"/>
        <v>121.60052458426956</v>
      </c>
      <c r="U50" s="4">
        <f t="shared" si="10"/>
        <v>129.61902240464323</v>
      </c>
      <c r="V50" s="4">
        <f t="shared" si="11"/>
        <v>112.61774686774802</v>
      </c>
      <c r="W50" s="4">
        <f t="shared" si="12"/>
        <v>110.54227071679831</v>
      </c>
      <c r="X50" s="4">
        <f t="shared" si="13"/>
        <v>105.7103077693845</v>
      </c>
      <c r="Y50" s="4">
        <f t="shared" si="14"/>
        <v>105.20552926175138</v>
      </c>
      <c r="Z50" s="4">
        <f t="shared" si="15"/>
        <v>105.08410843765334</v>
      </c>
      <c r="AA50" s="4">
        <f t="shared" si="16"/>
        <v>105.89030454505533</v>
      </c>
      <c r="AB50" s="4">
        <f t="shared" si="17"/>
        <v>106.87746865326535</v>
      </c>
      <c r="AC50" s="4">
        <f t="shared" si="18"/>
        <v>107.84856100470634</v>
      </c>
      <c r="AD50" s="4">
        <f t="shared" si="19"/>
        <v>110.32651665028571</v>
      </c>
      <c r="AE50" s="4">
        <f t="shared" si="20"/>
        <v>110.79778014853153</v>
      </c>
      <c r="AF50" s="4">
        <f t="shared" si="21"/>
        <v>114.24326467603619</v>
      </c>
      <c r="AG50" s="4">
        <f t="shared" si="22"/>
        <v>108.1273658865918</v>
      </c>
      <c r="AI50" s="4">
        <f t="shared" si="23"/>
        <v>-1.3207315438577041</v>
      </c>
      <c r="AJ50" s="4">
        <f t="shared" si="24"/>
        <v>-1.4285245842695673</v>
      </c>
      <c r="AK50" s="4">
        <f t="shared" si="25"/>
        <v>-2.251022404643237</v>
      </c>
      <c r="AL50" s="4">
        <f t="shared" si="26"/>
        <v>-0.70274686774801864</v>
      </c>
      <c r="AM50" s="4">
        <f t="shared" si="27"/>
        <v>-1.4902707167983067</v>
      </c>
      <c r="AN50" s="4">
        <f t="shared" si="28"/>
        <v>-0.95130776938449912</v>
      </c>
      <c r="AO50" s="4">
        <f t="shared" si="29"/>
        <v>-0.11952926175138145</v>
      </c>
      <c r="AP50" s="4">
        <f t="shared" si="30"/>
        <v>-2.7221084376533469</v>
      </c>
      <c r="AQ50" s="4">
        <f t="shared" si="31"/>
        <v>-1.6873045450553263</v>
      </c>
      <c r="AR50" s="4">
        <f t="shared" si="32"/>
        <v>-1.0634686532653603</v>
      </c>
      <c r="AS50" s="4">
        <f t="shared" si="33"/>
        <v>-0.8145610047063343</v>
      </c>
      <c r="AT50" s="4">
        <f t="shared" si="34"/>
        <v>-0.67151665028571017</v>
      </c>
      <c r="AU50" s="4">
        <f t="shared" si="35"/>
        <v>-1.8507801485315269</v>
      </c>
      <c r="AV50" s="4">
        <f t="shared" si="146"/>
        <v>-4.0462646760361878</v>
      </c>
      <c r="AW50" s="4">
        <f t="shared" si="146"/>
        <v>0.66263411340820255</v>
      </c>
      <c r="AY50" s="2">
        <f t="shared" si="96"/>
        <v>125.98609469307247</v>
      </c>
      <c r="AZ50" s="2">
        <f t="shared" si="147"/>
        <v>121.5992848521125</v>
      </c>
      <c r="BA50" s="2">
        <f t="shared" si="148"/>
        <v>129.61882318852906</v>
      </c>
      <c r="BB50" s="2">
        <f t="shared" si="149"/>
        <v>112.60603882557172</v>
      </c>
      <c r="BC50" s="2">
        <f t="shared" si="150"/>
        <v>110.54184918347416</v>
      </c>
      <c r="BD50" s="2">
        <f t="shared" si="151"/>
        <v>105.70981589327408</v>
      </c>
      <c r="BE50" s="2">
        <f t="shared" si="152"/>
        <v>105.20409401079485</v>
      </c>
      <c r="BF50" s="2">
        <f t="shared" si="153"/>
        <v>105.08334675071889</v>
      </c>
      <c r="BG50" s="2">
        <f t="shared" si="154"/>
        <v>105.89026896439393</v>
      </c>
      <c r="BH50" s="2">
        <f t="shared" si="155"/>
        <v>106.87691043166764</v>
      </c>
      <c r="BI50" s="2">
        <f t="shared" si="156"/>
        <v>107.84834187249218</v>
      </c>
      <c r="BJ50" s="2">
        <f t="shared" si="157"/>
        <v>110.3255368202789</v>
      </c>
      <c r="BK50" s="2">
        <f t="shared" si="158"/>
        <v>110.79712169758619</v>
      </c>
      <c r="BL50" s="2">
        <f t="shared" si="159"/>
        <v>114.24313473292665</v>
      </c>
      <c r="BM50" s="2">
        <f t="shared" si="160"/>
        <v>108.12732953999227</v>
      </c>
      <c r="BO50" s="2">
        <f t="shared" si="38"/>
        <v>124.67700000000001</v>
      </c>
      <c r="BP50" s="2">
        <f t="shared" si="39"/>
        <v>120.172</v>
      </c>
      <c r="BQ50" s="2">
        <f t="shared" si="40"/>
        <v>127.36799999999999</v>
      </c>
      <c r="BR50" s="2">
        <f t="shared" si="41"/>
        <v>111.91500000000001</v>
      </c>
      <c r="BS50" s="2">
        <f t="shared" si="42"/>
        <v>109.05200000000001</v>
      </c>
      <c r="BT50" s="2">
        <f t="shared" si="43"/>
        <v>104.759</v>
      </c>
      <c r="BU50" s="2">
        <f t="shared" si="44"/>
        <v>105.086</v>
      </c>
      <c r="BV50" s="2">
        <f t="shared" si="45"/>
        <v>102.36199999999999</v>
      </c>
      <c r="BW50" s="2">
        <f t="shared" si="46"/>
        <v>104.203</v>
      </c>
      <c r="BX50" s="2">
        <f t="shared" si="47"/>
        <v>105.81399999999999</v>
      </c>
      <c r="BY50" s="2">
        <f t="shared" si="48"/>
        <v>107.03400000000001</v>
      </c>
      <c r="BZ50" s="2">
        <f t="shared" si="49"/>
        <v>109.655</v>
      </c>
      <c r="CA50" s="2">
        <f t="shared" si="50"/>
        <v>108.947</v>
      </c>
      <c r="CB50" s="2">
        <f t="shared" si="51"/>
        <v>110.197</v>
      </c>
      <c r="CC50" s="2">
        <f t="shared" si="52"/>
        <v>108.79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125.43946208556734</v>
      </c>
      <c r="DL50" s="2">
        <f t="shared" si="161"/>
        <v>121.72326898954704</v>
      </c>
      <c r="DM50" s="2">
        <f t="shared" si="161"/>
        <v>127.93089637815955</v>
      </c>
      <c r="DN50" s="2">
        <f t="shared" si="161"/>
        <v>112.59199376299372</v>
      </c>
      <c r="DO50" s="2">
        <f t="shared" si="161"/>
        <v>110.88126611226609</v>
      </c>
      <c r="DP50" s="2">
        <f t="shared" si="161"/>
        <v>106.30293631688369</v>
      </c>
      <c r="DQ50" s="2">
        <f t="shared" si="161"/>
        <v>106.0702832752613</v>
      </c>
      <c r="DR50" s="2">
        <f t="shared" si="161"/>
        <v>105.98269681050658</v>
      </c>
      <c r="DS50" s="2">
        <f t="shared" si="161"/>
        <v>107.00016246498598</v>
      </c>
      <c r="DT50" s="2">
        <f t="shared" si="161"/>
        <v>107.87761295546557</v>
      </c>
      <c r="DU50" s="2">
        <f t="shared" si="161"/>
        <v>108.75181190502244</v>
      </c>
      <c r="DV50" s="2">
        <f t="shared" si="161"/>
        <v>110.81173836772982</v>
      </c>
      <c r="DW50" s="2">
        <f t="shared" si="161"/>
        <v>111.28877176360228</v>
      </c>
      <c r="DX50" s="2">
        <f t="shared" si="161"/>
        <v>113.71686486486487</v>
      </c>
      <c r="DY50" s="2">
        <f t="shared" si="161"/>
        <v>108.08324453781513</v>
      </c>
      <c r="EA50" s="2">
        <f t="shared" si="71"/>
        <v>128.26859509525312</v>
      </c>
      <c r="EB50" s="2">
        <f t="shared" si="72"/>
        <v>120.97397948780196</v>
      </c>
      <c r="EC50" s="2">
        <f t="shared" si="73"/>
        <v>139.4138441108347</v>
      </c>
      <c r="ED50" s="2">
        <f t="shared" si="74"/>
        <v>112.66516256956676</v>
      </c>
      <c r="EE50" s="2">
        <f t="shared" si="75"/>
        <v>108.68456714674973</v>
      </c>
      <c r="EF50" s="2">
        <f t="shared" si="76"/>
        <v>102.55460652866918</v>
      </c>
      <c r="EG50" s="2">
        <f t="shared" si="77"/>
        <v>100.77922879280128</v>
      </c>
      <c r="EH50" s="2">
        <f t="shared" si="78"/>
        <v>100.40538179427703</v>
      </c>
      <c r="EI50" s="2">
        <f t="shared" si="79"/>
        <v>99.212273507315118</v>
      </c>
      <c r="EJ50" s="2">
        <f t="shared" si="80"/>
        <v>101.42002481448434</v>
      </c>
      <c r="EK50" s="2">
        <f t="shared" si="81"/>
        <v>102.87384157259635</v>
      </c>
      <c r="EL50" s="2">
        <f t="shared" si="82"/>
        <v>107.87534819147901</v>
      </c>
      <c r="EM50" s="2">
        <f t="shared" si="83"/>
        <v>108.16856887884778</v>
      </c>
      <c r="EN50" s="2">
        <f t="shared" si="84"/>
        <v>117.35995996908503</v>
      </c>
      <c r="EO50" s="2">
        <f t="shared" si="85"/>
        <v>108.38770751639252</v>
      </c>
      <c r="EQ50" s="2">
        <f t="shared" si="86"/>
        <v>128.26859509525312</v>
      </c>
      <c r="ER50" s="2">
        <f t="shared" si="162"/>
        <v>120.97397948780196</v>
      </c>
      <c r="ES50" s="2">
        <f t="shared" si="162"/>
        <v>139.4138441108347</v>
      </c>
      <c r="ET50" s="2">
        <f t="shared" si="162"/>
        <v>112.66516256956676</v>
      </c>
      <c r="EU50" s="2">
        <f t="shared" si="162"/>
        <v>108.68456714674973</v>
      </c>
      <c r="EV50" s="2">
        <f t="shared" si="162"/>
        <v>102.55460652866918</v>
      </c>
      <c r="EW50" s="2">
        <f t="shared" si="162"/>
        <v>100.77922879280128</v>
      </c>
      <c r="EX50" s="2">
        <f t="shared" si="162"/>
        <v>100.40538179427703</v>
      </c>
      <c r="EY50" s="2">
        <f t="shared" si="162"/>
        <v>99.212273507315118</v>
      </c>
      <c r="EZ50" s="2">
        <f t="shared" si="162"/>
        <v>101.42002481448434</v>
      </c>
      <c r="FA50" s="2">
        <f t="shared" si="162"/>
        <v>102.87384157259635</v>
      </c>
      <c r="FB50" s="2">
        <f t="shared" si="162"/>
        <v>107.87534819147901</v>
      </c>
      <c r="FC50" s="2">
        <f t="shared" si="162"/>
        <v>108.16856887884778</v>
      </c>
      <c r="FD50" s="2">
        <f t="shared" si="162"/>
        <v>113.54360863454802</v>
      </c>
      <c r="FE50" s="2">
        <f t="shared" si="162"/>
        <v>110.32945954451198</v>
      </c>
      <c r="FG50" s="2">
        <f t="shared" si="88"/>
        <v>0.19321559136092017</v>
      </c>
      <c r="FH50" s="2">
        <f t="shared" si="163"/>
        <v>0.16546893710079119</v>
      </c>
      <c r="FI50" s="2">
        <f t="shared" si="163"/>
        <v>0.14699420825250797</v>
      </c>
      <c r="FJ50" s="2">
        <f t="shared" si="163"/>
        <v>0.19195423891421379</v>
      </c>
      <c r="FK50" s="2">
        <f t="shared" si="163"/>
        <v>0.1545122632277188</v>
      </c>
      <c r="FL50" s="2">
        <f t="shared" si="163"/>
        <v>0.15823592296347702</v>
      </c>
      <c r="FM50" s="2">
        <f t="shared" si="163"/>
        <v>0.16370824895829533</v>
      </c>
      <c r="FN50" s="2">
        <f t="shared" si="163"/>
        <v>0.16125143678825091</v>
      </c>
      <c r="FO50" s="2">
        <f t="shared" si="163"/>
        <v>0.14251532175466269</v>
      </c>
      <c r="FP50" s="2">
        <f t="shared" si="163"/>
        <v>0.15496536817627904</v>
      </c>
      <c r="FQ50" s="2">
        <f t="shared" si="163"/>
        <v>0.15370442200876996</v>
      </c>
      <c r="FR50" s="2">
        <f t="shared" si="163"/>
        <v>0.16557797781209413</v>
      </c>
      <c r="FS50" s="2">
        <f t="shared" si="163"/>
        <v>0.15756990304006127</v>
      </c>
      <c r="FT50" s="2">
        <f t="shared" si="163"/>
        <v>0.14447021079201988</v>
      </c>
      <c r="FU50" s="2">
        <f t="shared" si="163"/>
        <v>0.14471656348560435</v>
      </c>
      <c r="FW50" s="2">
        <f t="shared" si="112"/>
        <v>1.7352779527224962E-5</v>
      </c>
      <c r="FX50" s="2">
        <f t="shared" si="164"/>
        <v>2.5917468467518364E-5</v>
      </c>
      <c r="FY50" s="2">
        <f t="shared" si="165"/>
        <v>1.7138437211371017E-5</v>
      </c>
      <c r="FZ50" s="2">
        <f t="shared" si="166"/>
        <v>2.5066818501865227E-5</v>
      </c>
      <c r="GA50" s="2">
        <f t="shared" si="167"/>
        <v>2.3940952712538663E-5</v>
      </c>
      <c r="GB50" s="2">
        <f t="shared" si="168"/>
        <v>2.3461187849749236E-5</v>
      </c>
      <c r="GC50" s="2">
        <f t="shared" si="169"/>
        <v>2.3077438520983672E-5</v>
      </c>
      <c r="GD50" s="2">
        <f t="shared" si="170"/>
        <v>2.7082891066530172E-5</v>
      </c>
      <c r="GE50" s="2">
        <f t="shared" si="171"/>
        <v>3.3577267566517554E-5</v>
      </c>
      <c r="GF50" s="2">
        <f t="shared" si="172"/>
        <v>2.8435461692755331E-5</v>
      </c>
      <c r="GG50" s="2">
        <f t="shared" si="173"/>
        <v>2.5651165658762158E-5</v>
      </c>
      <c r="GH50" s="2">
        <f t="shared" si="174"/>
        <v>2.1444638449567438E-5</v>
      </c>
      <c r="GI50" s="2">
        <f t="shared" si="175"/>
        <v>1.7563331025553368E-5</v>
      </c>
      <c r="GJ50" s="2">
        <f t="shared" si="176"/>
        <v>1.2800074206548585E-5</v>
      </c>
      <c r="GK50" s="2">
        <f t="shared" si="177"/>
        <v>1.2445568993052451E-5</v>
      </c>
      <c r="GM50" s="86">
        <f t="shared" si="113"/>
        <v>1.5526683832836016E-5</v>
      </c>
      <c r="GN50" s="86">
        <f t="shared" si="178"/>
        <v>1.2676061533410056E-6</v>
      </c>
      <c r="GO50" s="86">
        <f t="shared" si="179"/>
        <v>2.1477325263469463E-7</v>
      </c>
      <c r="GP50" s="86">
        <f t="shared" si="180"/>
        <v>1.4147595330944991E-5</v>
      </c>
      <c r="GQ50" s="86">
        <f t="shared" si="181"/>
        <v>3.9250615373799406E-7</v>
      </c>
      <c r="GR50" s="86">
        <f t="shared" si="182"/>
        <v>4.4275384403207622E-7</v>
      </c>
      <c r="GS50" s="86">
        <f t="shared" si="183"/>
        <v>1.4133897733685891E-6</v>
      </c>
      <c r="GT50" s="86">
        <f t="shared" si="184"/>
        <v>7.269270303138762E-7</v>
      </c>
      <c r="GU50" s="86">
        <f t="shared" si="185"/>
        <v>2.8263211577132742E-8</v>
      </c>
      <c r="GV50" s="86">
        <f t="shared" si="186"/>
        <v>5.4874329812766467E-7</v>
      </c>
      <c r="GW50" s="86">
        <f t="shared" si="187"/>
        <v>2.034121039608395E-7</v>
      </c>
      <c r="GX50" s="86">
        <f t="shared" si="188"/>
        <v>1.0547868653572393E-6</v>
      </c>
      <c r="GY50" s="86">
        <f t="shared" si="189"/>
        <v>6.6447738361704261E-7</v>
      </c>
      <c r="GZ50" s="86">
        <f t="shared" si="190"/>
        <v>1.3458998244266477E-7</v>
      </c>
      <c r="HA50" s="86">
        <f t="shared" si="191"/>
        <v>4.5317506277821808E-8</v>
      </c>
      <c r="HC50" s="86">
        <f t="shared" si="145"/>
        <v>1.1732678186373737E-16</v>
      </c>
      <c r="HD50" s="86">
        <f t="shared" si="192"/>
        <v>4.4369142962174594E-19</v>
      </c>
      <c r="HE50" s="86">
        <f t="shared" si="193"/>
        <v>1.6510144434556817E-22</v>
      </c>
      <c r="HF50" s="86">
        <f t="shared" si="194"/>
        <v>1.6390294756542601E-22</v>
      </c>
      <c r="HG50" s="86">
        <f t="shared" si="195"/>
        <v>3.0303295885225196E-21</v>
      </c>
      <c r="HH50" s="86">
        <f t="shared" si="196"/>
        <v>1.6649591252681486E-19</v>
      </c>
      <c r="HI50" s="86">
        <f t="shared" si="197"/>
        <v>4.8981819344577759E-19</v>
      </c>
      <c r="HJ50" s="86">
        <f t="shared" si="198"/>
        <v>1.0275353688462667E-20</v>
      </c>
      <c r="HK50" s="86">
        <f t="shared" si="199"/>
        <v>2.783578654356541E-22</v>
      </c>
      <c r="HL50" s="86">
        <f t="shared" si="200"/>
        <v>1.3238993995144399E-24</v>
      </c>
      <c r="HM50" s="86">
        <f t="shared" si="201"/>
        <v>2.8002179722575792E-20</v>
      </c>
      <c r="HN50" s="86">
        <f t="shared" si="202"/>
        <v>5.1421149876662952E-21</v>
      </c>
      <c r="HO50" s="86">
        <f t="shared" si="203"/>
        <v>1.2900699565441524E-20</v>
      </c>
      <c r="HP50" s="86">
        <f t="shared" si="204"/>
        <v>2.4945007471746137E-22</v>
      </c>
      <c r="HQ50" s="86">
        <f t="shared" si="205"/>
        <v>9.3209000621752186E-26</v>
      </c>
      <c r="HS50" s="86">
        <f t="shared" si="114"/>
        <v>8.053357520203483E-109</v>
      </c>
      <c r="HT50" s="86">
        <f t="shared" si="206"/>
        <v>4.8812448517714043E-116</v>
      </c>
      <c r="HU50" s="86">
        <f t="shared" si="207"/>
        <v>2.0707237384168976E-136</v>
      </c>
      <c r="HV50" s="86">
        <f t="shared" si="208"/>
        <v>1.0956379975878923E-144</v>
      </c>
      <c r="HW50" s="86">
        <f t="shared" si="209"/>
        <v>1.2427199012039975E-137</v>
      </c>
      <c r="HX50" s="86">
        <f t="shared" si="210"/>
        <v>5.8841737197268098E-129</v>
      </c>
      <c r="HY50" s="86">
        <f t="shared" si="211"/>
        <v>5.3177596332224388E-125</v>
      </c>
      <c r="HZ50" s="86">
        <f t="shared" si="212"/>
        <v>1.553540784249123E-136</v>
      </c>
      <c r="IA50" s="86">
        <f t="shared" si="213"/>
        <v>9.4862003361622513E-150</v>
      </c>
      <c r="IB50" s="86">
        <f t="shared" si="214"/>
        <v>9.9675358204299478E-164</v>
      </c>
      <c r="IC50" s="86">
        <f t="shared" si="215"/>
        <v>1.5741433452036887E-135</v>
      </c>
      <c r="ID50" s="86">
        <f t="shared" si="216"/>
        <v>1.0906020006461815E-142</v>
      </c>
      <c r="IE50" s="86">
        <f t="shared" si="217"/>
        <v>4.564293762139403E-137</v>
      </c>
      <c r="IF50" s="86">
        <f t="shared" si="218"/>
        <v>4.8790005639194146E-54</v>
      </c>
      <c r="IG50" s="86">
        <f t="shared" si="219"/>
        <v>6.6507237966315806E-39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7.144463165474386E-202</v>
      </c>
      <c r="IW50" s="86">
        <f t="shared" si="129"/>
        <v>2.1141790957449811E-130</v>
      </c>
      <c r="IY50" s="86">
        <f t="shared" si="130"/>
        <v>1.5526683832953344E-5</v>
      </c>
      <c r="IZ50" s="86">
        <f t="shared" si="131"/>
        <v>1.2676061533414493E-6</v>
      </c>
      <c r="JA50" s="86">
        <f t="shared" si="132"/>
        <v>2.1477325263469479E-7</v>
      </c>
      <c r="JB50" s="86">
        <f t="shared" si="133"/>
        <v>1.4147595330944991E-5</v>
      </c>
      <c r="JC50" s="86">
        <f t="shared" si="134"/>
        <v>3.9250615373799708E-7</v>
      </c>
      <c r="JD50" s="86">
        <f t="shared" si="135"/>
        <v>4.4275384403224272E-7</v>
      </c>
      <c r="JE50" s="86">
        <f t="shared" si="136"/>
        <v>1.4133897733690789E-6</v>
      </c>
      <c r="JF50" s="86">
        <f t="shared" si="137"/>
        <v>7.2692703031388647E-7</v>
      </c>
      <c r="JG50" s="86">
        <f t="shared" si="138"/>
        <v>2.826321157713302E-8</v>
      </c>
      <c r="JH50" s="86">
        <f t="shared" si="139"/>
        <v>5.4874329812766467E-7</v>
      </c>
      <c r="JI50" s="86">
        <f t="shared" si="140"/>
        <v>2.034121039608675E-7</v>
      </c>
      <c r="JJ50" s="86">
        <f t="shared" si="141"/>
        <v>1.0547868653572443E-6</v>
      </c>
      <c r="JK50" s="86">
        <f t="shared" si="142"/>
        <v>6.6447738361705552E-7</v>
      </c>
      <c r="JL50" s="86">
        <f t="shared" si="143"/>
        <v>1.3458998244266501E-7</v>
      </c>
      <c r="JM50" s="86">
        <f t="shared" si="144"/>
        <v>4.5317506277821808E-8</v>
      </c>
    </row>
    <row r="51" spans="2:273" x14ac:dyDescent="0.25">
      <c r="B51" s="2">
        <v>24</v>
      </c>
      <c r="C51" s="37">
        <v>124.742</v>
      </c>
      <c r="D51" s="37">
        <v>119.31</v>
      </c>
      <c r="E51" s="37">
        <v>124.77200000000001</v>
      </c>
      <c r="F51" s="37">
        <v>111.42400000000001</v>
      </c>
      <c r="G51" s="37">
        <v>110.828</v>
      </c>
      <c r="H51" s="37">
        <v>103.655</v>
      </c>
      <c r="I51" s="37">
        <v>105.724</v>
      </c>
      <c r="J51" s="37">
        <v>104.086</v>
      </c>
      <c r="K51" s="37">
        <v>105.932</v>
      </c>
      <c r="L51" s="37">
        <v>106.339</v>
      </c>
      <c r="M51" s="37">
        <v>107.203</v>
      </c>
      <c r="N51" s="37">
        <v>110.017</v>
      </c>
      <c r="O51" s="37">
        <v>111.175</v>
      </c>
      <c r="P51" s="37">
        <v>113.557</v>
      </c>
      <c r="Q51" s="37">
        <v>108.694</v>
      </c>
      <c r="S51" s="4">
        <f t="shared" si="8"/>
        <v>126.11858166266755</v>
      </c>
      <c r="T51" s="4">
        <f t="shared" si="9"/>
        <v>121.72086351554302</v>
      </c>
      <c r="U51" s="4">
        <f t="shared" si="10"/>
        <v>130.01481391006467</v>
      </c>
      <c r="V51" s="4">
        <f t="shared" si="11"/>
        <v>112.73388234911729</v>
      </c>
      <c r="W51" s="4">
        <f t="shared" si="12"/>
        <v>110.75216431210143</v>
      </c>
      <c r="X51" s="4">
        <f t="shared" si="13"/>
        <v>105.75562856441935</v>
      </c>
      <c r="Y51" s="4">
        <f t="shared" si="14"/>
        <v>105.19010967052661</v>
      </c>
      <c r="Z51" s="4">
        <f t="shared" si="15"/>
        <v>105.04265052057575</v>
      </c>
      <c r="AA51" s="4">
        <f t="shared" si="16"/>
        <v>105.94369103420689</v>
      </c>
      <c r="AB51" s="4">
        <f t="shared" si="17"/>
        <v>106.84168253089584</v>
      </c>
      <c r="AC51" s="4">
        <f t="shared" si="18"/>
        <v>107.86934286367055</v>
      </c>
      <c r="AD51" s="4">
        <f t="shared" si="19"/>
        <v>110.3433285646928</v>
      </c>
      <c r="AE51" s="4">
        <f t="shared" si="20"/>
        <v>110.80202021527435</v>
      </c>
      <c r="AF51" s="4">
        <f t="shared" si="21"/>
        <v>114.36537613494004</v>
      </c>
      <c r="AG51" s="4">
        <f t="shared" si="22"/>
        <v>108.13116156424995</v>
      </c>
      <c r="AI51" s="4">
        <f t="shared" si="23"/>
        <v>-1.3765816626675473</v>
      </c>
      <c r="AJ51" s="4">
        <f t="shared" si="24"/>
        <v>-2.4108635155430136</v>
      </c>
      <c r="AK51" s="4">
        <f t="shared" si="25"/>
        <v>-5.2428139100646689</v>
      </c>
      <c r="AL51" s="4">
        <f t="shared" si="26"/>
        <v>-1.309882349117288</v>
      </c>
      <c r="AM51" s="4">
        <f t="shared" si="27"/>
        <v>7.5835687898575088E-2</v>
      </c>
      <c r="AN51" s="4">
        <f t="shared" si="28"/>
        <v>-2.1006285644193525</v>
      </c>
      <c r="AO51" s="4">
        <f t="shared" si="29"/>
        <v>0.53389032947339388</v>
      </c>
      <c r="AP51" s="4">
        <f t="shared" si="30"/>
        <v>-0.9566505205757494</v>
      </c>
      <c r="AQ51" s="4">
        <f t="shared" si="31"/>
        <v>-1.1691034206890549E-2</v>
      </c>
      <c r="AR51" s="4">
        <f t="shared" si="32"/>
        <v>-0.50268253089583936</v>
      </c>
      <c r="AS51" s="4">
        <f t="shared" si="33"/>
        <v>-0.6663428636705504</v>
      </c>
      <c r="AT51" s="4">
        <f t="shared" si="34"/>
        <v>-0.32632856469280114</v>
      </c>
      <c r="AU51" s="4">
        <f t="shared" si="35"/>
        <v>0.37297978472564353</v>
      </c>
      <c r="AV51" s="4">
        <f t="shared" si="146"/>
        <v>-0.80837613494003335</v>
      </c>
      <c r="AW51" s="4">
        <f t="shared" si="146"/>
        <v>0.56283843575005221</v>
      </c>
      <c r="AY51" s="2">
        <f t="shared" si="96"/>
        <v>126.09939173288308</v>
      </c>
      <c r="AZ51" s="2">
        <f t="shared" si="147"/>
        <v>121.71851776687018</v>
      </c>
      <c r="BA51" s="2">
        <f t="shared" si="148"/>
        <v>130.01440473057434</v>
      </c>
      <c r="BB51" s="2">
        <f t="shared" si="149"/>
        <v>112.71447537048032</v>
      </c>
      <c r="BC51" s="2">
        <f t="shared" si="150"/>
        <v>110.75131762593811</v>
      </c>
      <c r="BD51" s="2">
        <f t="shared" si="151"/>
        <v>105.75463846743918</v>
      </c>
      <c r="BE51" s="2">
        <f t="shared" si="152"/>
        <v>105.18743050658776</v>
      </c>
      <c r="BF51" s="2">
        <f t="shared" si="153"/>
        <v>105.04116250334506</v>
      </c>
      <c r="BG51" s="2">
        <f t="shared" si="154"/>
        <v>105.94360717455751</v>
      </c>
      <c r="BH51" s="2">
        <f t="shared" si="155"/>
        <v>106.84058844293794</v>
      </c>
      <c r="BI51" s="2">
        <f t="shared" si="156"/>
        <v>107.86888088512218</v>
      </c>
      <c r="BJ51" s="2">
        <f t="shared" si="157"/>
        <v>110.34144658189736</v>
      </c>
      <c r="BK51" s="2">
        <f t="shared" si="158"/>
        <v>110.80073880623651</v>
      </c>
      <c r="BL51" s="2">
        <f t="shared" si="159"/>
        <v>114.36510196563671</v>
      </c>
      <c r="BM51" s="2">
        <f t="shared" si="160"/>
        <v>108.13107822495176</v>
      </c>
      <c r="BO51" s="2">
        <f t="shared" si="38"/>
        <v>124.742</v>
      </c>
      <c r="BP51" s="2">
        <f t="shared" si="39"/>
        <v>119.31</v>
      </c>
      <c r="BQ51" s="2">
        <f t="shared" si="40"/>
        <v>124.77200000000001</v>
      </c>
      <c r="BR51" s="2">
        <f t="shared" si="41"/>
        <v>111.42400000000001</v>
      </c>
      <c r="BS51" s="2">
        <f t="shared" si="42"/>
        <v>110.828</v>
      </c>
      <c r="BT51" s="2">
        <f t="shared" si="43"/>
        <v>103.655</v>
      </c>
      <c r="BU51" s="2">
        <f t="shared" si="44"/>
        <v>105.724</v>
      </c>
      <c r="BV51" s="2">
        <f t="shared" si="45"/>
        <v>104.086</v>
      </c>
      <c r="BW51" s="2">
        <f t="shared" si="46"/>
        <v>105.932</v>
      </c>
      <c r="BX51" s="2">
        <f t="shared" si="47"/>
        <v>106.339</v>
      </c>
      <c r="BY51" s="2">
        <f t="shared" si="48"/>
        <v>107.203</v>
      </c>
      <c r="BZ51" s="2">
        <f t="shared" si="49"/>
        <v>110.017</v>
      </c>
      <c r="CA51" s="2">
        <f t="shared" si="50"/>
        <v>111.175</v>
      </c>
      <c r="CB51" s="2">
        <f t="shared" si="51"/>
        <v>113.557</v>
      </c>
      <c r="CC51" s="2">
        <f t="shared" si="52"/>
        <v>108.694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125.58624313382208</v>
      </c>
      <c r="DL51" s="2">
        <f t="shared" si="161"/>
        <v>121.92483832752613</v>
      </c>
      <c r="DM51" s="2">
        <f t="shared" si="161"/>
        <v>128.293320713426</v>
      </c>
      <c r="DN51" s="2">
        <f t="shared" si="161"/>
        <v>112.77439588576426</v>
      </c>
      <c r="DO51" s="2">
        <f t="shared" si="161"/>
        <v>111.20316281868911</v>
      </c>
      <c r="DP51" s="2">
        <f t="shared" si="161"/>
        <v>106.4453149141044</v>
      </c>
      <c r="DQ51" s="2">
        <f t="shared" si="161"/>
        <v>106.163231358885</v>
      </c>
      <c r="DR51" s="2">
        <f t="shared" si="161"/>
        <v>106.0475055347092</v>
      </c>
      <c r="DS51" s="2">
        <f t="shared" si="161"/>
        <v>107.19188123249299</v>
      </c>
      <c r="DT51" s="2">
        <f t="shared" si="161"/>
        <v>107.95591943319836</v>
      </c>
      <c r="DU51" s="2">
        <f t="shared" si="161"/>
        <v>108.88980413611993</v>
      </c>
      <c r="DV51" s="2">
        <f t="shared" si="161"/>
        <v>110.91434371482175</v>
      </c>
      <c r="DW51" s="2">
        <f t="shared" si="161"/>
        <v>111.37150046904318</v>
      </c>
      <c r="DX51" s="2">
        <f t="shared" si="161"/>
        <v>113.84978733997157</v>
      </c>
      <c r="DY51" s="2">
        <f t="shared" si="161"/>
        <v>108.10411428571429</v>
      </c>
      <c r="EA51" s="2">
        <f t="shared" si="71"/>
        <v>128.05354433743815</v>
      </c>
      <c r="EB51" s="2">
        <f t="shared" si="72"/>
        <v>120.76951268357814</v>
      </c>
      <c r="EC51" s="2">
        <f t="shared" si="73"/>
        <v>139.12305081925024</v>
      </c>
      <c r="ED51" s="2">
        <f t="shared" si="74"/>
        <v>112.48442984590426</v>
      </c>
      <c r="EE51" s="2">
        <f t="shared" si="75"/>
        <v>108.49638263915922</v>
      </c>
      <c r="EF51" s="2">
        <f t="shared" si="76"/>
        <v>102.40375018064351</v>
      </c>
      <c r="EG51" s="2">
        <f t="shared" si="77"/>
        <v>100.6412314984678</v>
      </c>
      <c r="EH51" s="2">
        <f t="shared" si="78"/>
        <v>100.26725236496959</v>
      </c>
      <c r="EI51" s="2">
        <f t="shared" si="79"/>
        <v>99.093856623171177</v>
      </c>
      <c r="EJ51" s="2">
        <f t="shared" si="80"/>
        <v>101.29377416221466</v>
      </c>
      <c r="EK51" s="2">
        <f t="shared" si="81"/>
        <v>102.7422883093292</v>
      </c>
      <c r="EL51" s="2">
        <f t="shared" si="82"/>
        <v>107.70839218094962</v>
      </c>
      <c r="EM51" s="2">
        <f t="shared" si="83"/>
        <v>108.01772474280874</v>
      </c>
      <c r="EN51" s="2">
        <f t="shared" si="84"/>
        <v>117.14854361784347</v>
      </c>
      <c r="EO51" s="2">
        <f t="shared" si="85"/>
        <v>108.27624802242593</v>
      </c>
      <c r="EQ51" s="2">
        <f t="shared" si="86"/>
        <v>128.05354433743815</v>
      </c>
      <c r="ER51" s="2">
        <f t="shared" si="162"/>
        <v>120.76951268357814</v>
      </c>
      <c r="ES51" s="2">
        <f t="shared" si="162"/>
        <v>139.12305081925024</v>
      </c>
      <c r="ET51" s="2">
        <f t="shared" si="162"/>
        <v>112.48442984590426</v>
      </c>
      <c r="EU51" s="2">
        <f t="shared" si="162"/>
        <v>108.49638263915922</v>
      </c>
      <c r="EV51" s="2">
        <f t="shared" si="162"/>
        <v>102.40375018064351</v>
      </c>
      <c r="EW51" s="2">
        <f t="shared" si="162"/>
        <v>100.6412314984678</v>
      </c>
      <c r="EX51" s="2">
        <f t="shared" si="162"/>
        <v>100.26725236496959</v>
      </c>
      <c r="EY51" s="2">
        <f t="shared" si="162"/>
        <v>99.093856623171177</v>
      </c>
      <c r="EZ51" s="2">
        <f t="shared" si="162"/>
        <v>101.29377416221466</v>
      </c>
      <c r="FA51" s="2">
        <f t="shared" si="162"/>
        <v>102.7422883093292</v>
      </c>
      <c r="FB51" s="2">
        <f t="shared" si="162"/>
        <v>107.70839218094962</v>
      </c>
      <c r="FC51" s="2">
        <f t="shared" si="162"/>
        <v>108.01772474280874</v>
      </c>
      <c r="FD51" s="2">
        <f t="shared" si="162"/>
        <v>113.38018016952191</v>
      </c>
      <c r="FE51" s="2">
        <f t="shared" si="162"/>
        <v>110.18974606935809</v>
      </c>
      <c r="FG51" s="2">
        <f t="shared" si="88"/>
        <v>0.20797971415445002</v>
      </c>
      <c r="FH51" s="2">
        <f t="shared" si="163"/>
        <v>0.17858217008921734</v>
      </c>
      <c r="FI51" s="2">
        <f t="shared" si="163"/>
        <v>0.15892215229101109</v>
      </c>
      <c r="FJ51" s="2">
        <f t="shared" si="163"/>
        <v>0.20664666563322856</v>
      </c>
      <c r="FK51" s="2">
        <f t="shared" si="163"/>
        <v>0.166930878306291</v>
      </c>
      <c r="FL51" s="2">
        <f t="shared" si="163"/>
        <v>0.17089332776163937</v>
      </c>
      <c r="FM51" s="2">
        <f t="shared" si="163"/>
        <v>0.17671149528488234</v>
      </c>
      <c r="FN51" s="2">
        <f t="shared" si="163"/>
        <v>0.17410016513333537</v>
      </c>
      <c r="FO51" s="2">
        <f t="shared" si="163"/>
        <v>0.15414550068155647</v>
      </c>
      <c r="FP51" s="2">
        <f t="shared" si="163"/>
        <v>0.16741318973006067</v>
      </c>
      <c r="FQ51" s="2">
        <f t="shared" si="163"/>
        <v>0.16607086175339189</v>
      </c>
      <c r="FR51" s="2">
        <f t="shared" si="163"/>
        <v>0.17869800178559031</v>
      </c>
      <c r="FS51" s="2">
        <f t="shared" si="163"/>
        <v>0.17018480345658607</v>
      </c>
      <c r="FT51" s="2">
        <f t="shared" si="163"/>
        <v>0.156230855260965</v>
      </c>
      <c r="FU51" s="2">
        <f t="shared" si="163"/>
        <v>0.15649359401894763</v>
      </c>
      <c r="FW51" s="2">
        <f t="shared" si="112"/>
        <v>1.9026912539893507E-5</v>
      </c>
      <c r="FX51" s="2">
        <f t="shared" si="164"/>
        <v>2.8417868015818734E-5</v>
      </c>
      <c r="FY51" s="2">
        <f t="shared" si="165"/>
        <v>1.8791891646116841E-5</v>
      </c>
      <c r="FZ51" s="2">
        <f t="shared" si="166"/>
        <v>2.7485153463839291E-5</v>
      </c>
      <c r="GA51" s="2">
        <f t="shared" si="167"/>
        <v>2.6250672010918274E-5</v>
      </c>
      <c r="GB51" s="2">
        <f t="shared" si="168"/>
        <v>2.5724622705363876E-5</v>
      </c>
      <c r="GC51" s="2">
        <f t="shared" si="169"/>
        <v>2.530385182283556E-5</v>
      </c>
      <c r="GD51" s="2">
        <f t="shared" si="170"/>
        <v>2.969572195076777E-5</v>
      </c>
      <c r="GE51" s="2">
        <f t="shared" si="171"/>
        <v>3.6816622506253259E-5</v>
      </c>
      <c r="GF51" s="2">
        <f t="shared" si="172"/>
        <v>3.1178778207446975E-5</v>
      </c>
      <c r="GG51" s="2">
        <f t="shared" si="173"/>
        <v>2.8125874245189384E-5</v>
      </c>
      <c r="GH51" s="2">
        <f t="shared" si="174"/>
        <v>2.3513529836041252E-5</v>
      </c>
      <c r="GI51" s="2">
        <f t="shared" si="175"/>
        <v>1.9257776889275607E-5</v>
      </c>
      <c r="GJ51" s="2">
        <f t="shared" si="176"/>
        <v>1.4034984944298454E-5</v>
      </c>
      <c r="GK51" s="2">
        <f t="shared" si="177"/>
        <v>1.3646278654035486E-5</v>
      </c>
      <c r="GM51" s="86">
        <f t="shared" si="113"/>
        <v>2.6255550980938929E-5</v>
      </c>
      <c r="GN51" s="86">
        <f t="shared" si="178"/>
        <v>2.4614196450693015E-6</v>
      </c>
      <c r="GO51" s="86">
        <f t="shared" si="179"/>
        <v>4.5262581156479161E-7</v>
      </c>
      <c r="GP51" s="86">
        <f t="shared" si="180"/>
        <v>2.4047927192361715E-5</v>
      </c>
      <c r="GQ51" s="86">
        <f t="shared" si="181"/>
        <v>8.0913971407920062E-7</v>
      </c>
      <c r="GR51" s="86">
        <f t="shared" si="182"/>
        <v>9.1496831983396194E-7</v>
      </c>
      <c r="GS51" s="86">
        <f t="shared" si="183"/>
        <v>2.7066433571649026E-6</v>
      </c>
      <c r="GT51" s="86">
        <f t="shared" si="184"/>
        <v>1.4576474425891821E-6</v>
      </c>
      <c r="GU51" s="86">
        <f t="shared" si="185"/>
        <v>6.8433961693757829E-8</v>
      </c>
      <c r="GV51" s="86">
        <f t="shared" si="186"/>
        <v>1.1034802326515021E-6</v>
      </c>
      <c r="GW51" s="86">
        <f t="shared" si="187"/>
        <v>4.403867576064879E-7</v>
      </c>
      <c r="GX51" s="86">
        <f t="shared" si="188"/>
        <v>2.0796227888471816E-6</v>
      </c>
      <c r="GY51" s="86">
        <f t="shared" si="189"/>
        <v>1.3268815615497996E-6</v>
      </c>
      <c r="GZ51" s="86">
        <f t="shared" si="190"/>
        <v>2.9141469980926977E-7</v>
      </c>
      <c r="HA51" s="86">
        <f t="shared" si="191"/>
        <v>1.0673688364469135E-7</v>
      </c>
      <c r="HC51" s="86">
        <f t="shared" si="145"/>
        <v>3.8730106435007881E-16</v>
      </c>
      <c r="HD51" s="86">
        <f t="shared" si="192"/>
        <v>1.7876193493104885E-18</v>
      </c>
      <c r="HE51" s="86">
        <f t="shared" si="193"/>
        <v>8.5671211998129509E-22</v>
      </c>
      <c r="HF51" s="86">
        <f t="shared" si="194"/>
        <v>8.8075712421541799E-22</v>
      </c>
      <c r="HG51" s="86">
        <f t="shared" si="195"/>
        <v>1.465021720942092E-20</v>
      </c>
      <c r="HH51" s="86">
        <f t="shared" si="196"/>
        <v>7.1199158125206653E-19</v>
      </c>
      <c r="HI51" s="86">
        <f t="shared" si="197"/>
        <v>1.9960252963659576E-18</v>
      </c>
      <c r="HJ51" s="86">
        <f t="shared" si="198"/>
        <v>4.9264281717867005E-20</v>
      </c>
      <c r="HK51" s="86">
        <f t="shared" si="199"/>
        <v>1.5574121066314496E-21</v>
      </c>
      <c r="HL51" s="86">
        <f t="shared" si="200"/>
        <v>8.6484275821445796E-24</v>
      </c>
      <c r="HM51" s="86">
        <f t="shared" si="201"/>
        <v>1.2972725990030086E-19</v>
      </c>
      <c r="HN51" s="86">
        <f t="shared" si="202"/>
        <v>2.4955187760619373E-20</v>
      </c>
      <c r="HO51" s="86">
        <f t="shared" si="203"/>
        <v>5.8190554453850628E-20</v>
      </c>
      <c r="HP51" s="86">
        <f t="shared" si="204"/>
        <v>1.2786116165968773E-21</v>
      </c>
      <c r="HQ51" s="86">
        <f t="shared" si="205"/>
        <v>6.5164247452530562E-25</v>
      </c>
      <c r="HS51" s="86">
        <f t="shared" si="114"/>
        <v>1.619132444616109E-106</v>
      </c>
      <c r="HT51" s="86">
        <f t="shared" si="206"/>
        <v>1.8642361539674502E-113</v>
      </c>
      <c r="HU51" s="86">
        <f t="shared" si="207"/>
        <v>2.2363317638705151E-133</v>
      </c>
      <c r="HV51" s="86">
        <f t="shared" si="208"/>
        <v>1.7047332640223504E-141</v>
      </c>
      <c r="HW51" s="86">
        <f t="shared" si="209"/>
        <v>1.2638252728434561E-134</v>
      </c>
      <c r="HX51" s="86">
        <f t="shared" si="210"/>
        <v>3.7809365986810337E-126</v>
      </c>
      <c r="HY51" s="86">
        <f t="shared" si="211"/>
        <v>2.7079838498561705E-122</v>
      </c>
      <c r="HZ51" s="86">
        <f t="shared" si="212"/>
        <v>1.6260910991241985E-133</v>
      </c>
      <c r="IA51" s="86">
        <f t="shared" si="213"/>
        <v>2.0984602992603352E-146</v>
      </c>
      <c r="IB51" s="86">
        <f t="shared" si="214"/>
        <v>4.149842741406295E-160</v>
      </c>
      <c r="IC51" s="86">
        <f t="shared" si="215"/>
        <v>1.4900516228096872E-132</v>
      </c>
      <c r="ID51" s="86">
        <f t="shared" si="216"/>
        <v>1.3367854614504401E-139</v>
      </c>
      <c r="IE51" s="86">
        <f t="shared" si="217"/>
        <v>3.7540121073395349E-134</v>
      </c>
      <c r="IF51" s="86">
        <f t="shared" si="218"/>
        <v>5.9803289776264916E-53</v>
      </c>
      <c r="IG51" s="86">
        <f t="shared" si="219"/>
        <v>3.9522207427934518E-38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1.2800093504526113E-198</v>
      </c>
      <c r="IW51" s="86">
        <f t="shared" si="129"/>
        <v>2.5759788428022672E-128</v>
      </c>
      <c r="IY51" s="86">
        <f t="shared" si="130"/>
        <v>2.6255550981326229E-5</v>
      </c>
      <c r="IZ51" s="86">
        <f t="shared" si="131"/>
        <v>2.4614196450710892E-6</v>
      </c>
      <c r="JA51" s="86">
        <f t="shared" si="132"/>
        <v>4.5262581156479246E-7</v>
      </c>
      <c r="JB51" s="86">
        <f t="shared" si="133"/>
        <v>2.4047927192361715E-5</v>
      </c>
      <c r="JC51" s="86">
        <f t="shared" si="134"/>
        <v>8.0913971407921524E-7</v>
      </c>
      <c r="JD51" s="86">
        <f t="shared" si="135"/>
        <v>9.1496831983467398E-7</v>
      </c>
      <c r="JE51" s="86">
        <f t="shared" si="136"/>
        <v>2.7066433571668986E-6</v>
      </c>
      <c r="JF51" s="86">
        <f t="shared" si="137"/>
        <v>1.4576474425892314E-6</v>
      </c>
      <c r="JG51" s="86">
        <f t="shared" si="138"/>
        <v>6.8433961693759391E-8</v>
      </c>
      <c r="JH51" s="86">
        <f t="shared" si="139"/>
        <v>1.1034802326515021E-6</v>
      </c>
      <c r="JI51" s="86">
        <f t="shared" si="140"/>
        <v>4.403867576066176E-7</v>
      </c>
      <c r="JJ51" s="86">
        <f t="shared" si="141"/>
        <v>2.0796227888472066E-6</v>
      </c>
      <c r="JK51" s="86">
        <f t="shared" si="142"/>
        <v>1.3268815615498579E-6</v>
      </c>
      <c r="JL51" s="86">
        <f t="shared" si="143"/>
        <v>2.9141469980927104E-7</v>
      </c>
      <c r="JM51" s="86">
        <f t="shared" si="144"/>
        <v>1.0673688364469135E-7</v>
      </c>
    </row>
    <row r="52" spans="2:273" x14ac:dyDescent="0.25">
      <c r="B52" s="2">
        <v>25</v>
      </c>
      <c r="C52" s="37">
        <v>123.742</v>
      </c>
      <c r="D52" s="37">
        <v>119.655</v>
      </c>
      <c r="E52" s="37">
        <v>125.456</v>
      </c>
      <c r="F52" s="37">
        <v>112.169</v>
      </c>
      <c r="G52" s="37">
        <v>110.44799999999999</v>
      </c>
      <c r="H52" s="37">
        <v>104.89700000000001</v>
      </c>
      <c r="I52" s="37">
        <v>104.379</v>
      </c>
      <c r="J52" s="37">
        <v>103.086</v>
      </c>
      <c r="K52" s="37">
        <v>105.69499999999999</v>
      </c>
      <c r="L52" s="37">
        <v>105.898</v>
      </c>
      <c r="M52" s="37">
        <v>108.542</v>
      </c>
      <c r="N52" s="37">
        <v>108.569</v>
      </c>
      <c r="O52" s="37">
        <v>109.93</v>
      </c>
      <c r="P52" s="37">
        <v>113.098</v>
      </c>
      <c r="Q52" s="37">
        <v>105.871</v>
      </c>
      <c r="S52" s="4">
        <f t="shared" si="8"/>
        <v>126.23493425640464</v>
      </c>
      <c r="T52" s="4">
        <f t="shared" si="9"/>
        <v>121.83021359908786</v>
      </c>
      <c r="U52" s="4">
        <f t="shared" si="10"/>
        <v>130.40309522945259</v>
      </c>
      <c r="V52" s="4">
        <f t="shared" si="11"/>
        <v>112.84343243236576</v>
      </c>
      <c r="W52" s="4">
        <f t="shared" si="12"/>
        <v>110.94725823571977</v>
      </c>
      <c r="X52" s="4">
        <f t="shared" si="13"/>
        <v>105.79056412939894</v>
      </c>
      <c r="Y52" s="4">
        <f t="shared" si="14"/>
        <v>105.16508846050077</v>
      </c>
      <c r="Z52" s="4">
        <f t="shared" si="15"/>
        <v>104.99186164532526</v>
      </c>
      <c r="AA52" s="4">
        <f t="shared" si="16"/>
        <v>105.98349411161186</v>
      </c>
      <c r="AB52" s="4">
        <f t="shared" si="17"/>
        <v>106.7958806377991</v>
      </c>
      <c r="AC52" s="4">
        <f t="shared" si="18"/>
        <v>107.87867420462007</v>
      </c>
      <c r="AD52" s="4">
        <f t="shared" si="19"/>
        <v>110.3510528587509</v>
      </c>
      <c r="AE52" s="4">
        <f t="shared" si="20"/>
        <v>110.79807766520932</v>
      </c>
      <c r="AF52" s="4">
        <f t="shared" si="21"/>
        <v>114.48180680809786</v>
      </c>
      <c r="AG52" s="4">
        <f t="shared" si="22"/>
        <v>108.13192739481551</v>
      </c>
      <c r="AI52" s="4">
        <f t="shared" si="23"/>
        <v>-2.4929342564046379</v>
      </c>
      <c r="AJ52" s="4">
        <f t="shared" si="24"/>
        <v>-2.1752135990878543</v>
      </c>
      <c r="AK52" s="4">
        <f t="shared" si="25"/>
        <v>-4.9470952294525858</v>
      </c>
      <c r="AL52" s="4">
        <f t="shared" si="26"/>
        <v>-0.67443243236576222</v>
      </c>
      <c r="AM52" s="4">
        <f t="shared" si="27"/>
        <v>-0.49925823571977901</v>
      </c>
      <c r="AN52" s="4">
        <f t="shared" si="28"/>
        <v>-0.89356412939893914</v>
      </c>
      <c r="AO52" s="4">
        <f t="shared" si="29"/>
        <v>-0.78608846050076409</v>
      </c>
      <c r="AP52" s="4">
        <f t="shared" si="30"/>
        <v>-1.9058616453252597</v>
      </c>
      <c r="AQ52" s="4">
        <f t="shared" si="31"/>
        <v>-0.28849411161186822</v>
      </c>
      <c r="AR52" s="4">
        <f t="shared" si="32"/>
        <v>-0.89788063779910487</v>
      </c>
      <c r="AS52" s="4">
        <f t="shared" si="33"/>
        <v>0.66332579537993297</v>
      </c>
      <c r="AT52" s="4">
        <f t="shared" si="34"/>
        <v>-1.7820528587509017</v>
      </c>
      <c r="AU52" s="4">
        <f t="shared" si="35"/>
        <v>-0.86807766520931295</v>
      </c>
      <c r="AV52" s="4">
        <f t="shared" si="146"/>
        <v>-1.3838068080978587</v>
      </c>
      <c r="AW52" s="4">
        <f t="shared" si="146"/>
        <v>-2.2609273948155106</v>
      </c>
      <c r="AY52" s="2">
        <f t="shared" si="96"/>
        <v>126.20372163451971</v>
      </c>
      <c r="AZ52" s="2">
        <f t="shared" si="147"/>
        <v>121.82585347524154</v>
      </c>
      <c r="BA52" s="2">
        <f t="shared" si="148"/>
        <v>130.40227126932427</v>
      </c>
      <c r="BB52" s="2">
        <f t="shared" si="149"/>
        <v>112.81170871302601</v>
      </c>
      <c r="BC52" s="2">
        <f t="shared" si="150"/>
        <v>110.94559032486906</v>
      </c>
      <c r="BD52" s="2">
        <f t="shared" si="151"/>
        <v>105.78861011753395</v>
      </c>
      <c r="BE52" s="2">
        <f t="shared" si="152"/>
        <v>105.16017264568916</v>
      </c>
      <c r="BF52" s="2">
        <f t="shared" si="153"/>
        <v>104.98900879116181</v>
      </c>
      <c r="BG52" s="2">
        <f t="shared" si="154"/>
        <v>105.98330125388408</v>
      </c>
      <c r="BH52" s="2">
        <f t="shared" si="155"/>
        <v>106.79377569473765</v>
      </c>
      <c r="BI52" s="2">
        <f t="shared" si="156"/>
        <v>107.8777206760729</v>
      </c>
      <c r="BJ52" s="2">
        <f t="shared" si="157"/>
        <v>110.34750395125897</v>
      </c>
      <c r="BK52" s="2">
        <f t="shared" si="158"/>
        <v>110.79562947607982</v>
      </c>
      <c r="BL52" s="2">
        <f t="shared" si="159"/>
        <v>114.48124013454576</v>
      </c>
      <c r="BM52" s="2">
        <f t="shared" si="160"/>
        <v>108.13174077873529</v>
      </c>
      <c r="BO52" s="2">
        <f t="shared" si="38"/>
        <v>123.742</v>
      </c>
      <c r="BP52" s="2">
        <f t="shared" si="39"/>
        <v>119.655</v>
      </c>
      <c r="BQ52" s="2">
        <f t="shared" si="40"/>
        <v>125.456</v>
      </c>
      <c r="BR52" s="2">
        <f t="shared" si="41"/>
        <v>112.169</v>
      </c>
      <c r="BS52" s="2">
        <f t="shared" si="42"/>
        <v>110.44799999999999</v>
      </c>
      <c r="BT52" s="2">
        <f t="shared" si="43"/>
        <v>104.89700000000001</v>
      </c>
      <c r="BU52" s="2">
        <f t="shared" si="44"/>
        <v>104.379</v>
      </c>
      <c r="BV52" s="2">
        <f t="shared" si="45"/>
        <v>103.086</v>
      </c>
      <c r="BW52" s="2">
        <f t="shared" si="46"/>
        <v>105.69499999999999</v>
      </c>
      <c r="BX52" s="2">
        <f t="shared" si="47"/>
        <v>105.898</v>
      </c>
      <c r="BY52" s="2">
        <f t="shared" si="48"/>
        <v>108.542</v>
      </c>
      <c r="BZ52" s="2">
        <f t="shared" si="49"/>
        <v>108.569</v>
      </c>
      <c r="CA52" s="2">
        <f t="shared" si="50"/>
        <v>109.93</v>
      </c>
      <c r="CB52" s="2">
        <f t="shared" si="51"/>
        <v>113.098</v>
      </c>
      <c r="CC52" s="2">
        <f t="shared" si="52"/>
        <v>105.871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125.7330241820768</v>
      </c>
      <c r="DL52" s="2">
        <f t="shared" si="161"/>
        <v>122.12640766550523</v>
      </c>
      <c r="DM52" s="2">
        <f t="shared" si="161"/>
        <v>128.65574504869244</v>
      </c>
      <c r="DN52" s="2">
        <f t="shared" si="161"/>
        <v>112.95679800853482</v>
      </c>
      <c r="DO52" s="2">
        <f t="shared" si="161"/>
        <v>111.52505952511214</v>
      </c>
      <c r="DP52" s="2">
        <f t="shared" si="161"/>
        <v>106.5876935113251</v>
      </c>
      <c r="DQ52" s="2">
        <f t="shared" si="161"/>
        <v>106.2561794425087</v>
      </c>
      <c r="DR52" s="2">
        <f t="shared" si="161"/>
        <v>106.11231425891182</v>
      </c>
      <c r="DS52" s="2">
        <f t="shared" si="161"/>
        <v>107.38359999999999</v>
      </c>
      <c r="DT52" s="2">
        <f t="shared" si="161"/>
        <v>108.03422591093116</v>
      </c>
      <c r="DU52" s="2">
        <f t="shared" si="161"/>
        <v>109.02779636721743</v>
      </c>
      <c r="DV52" s="2">
        <f t="shared" si="161"/>
        <v>111.01694906191368</v>
      </c>
      <c r="DW52" s="2">
        <f t="shared" si="161"/>
        <v>111.45422917448408</v>
      </c>
      <c r="DX52" s="2">
        <f t="shared" si="161"/>
        <v>113.98270981507825</v>
      </c>
      <c r="DY52" s="2">
        <f t="shared" si="161"/>
        <v>108.12498403361346</v>
      </c>
      <c r="EA52" s="2">
        <f t="shared" si="71"/>
        <v>127.83849357962319</v>
      </c>
      <c r="EB52" s="2">
        <f t="shared" si="72"/>
        <v>120.56504587935433</v>
      </c>
      <c r="EC52" s="2">
        <f t="shared" si="73"/>
        <v>138.83225752766577</v>
      </c>
      <c r="ED52" s="2">
        <f t="shared" si="74"/>
        <v>112.30369712224176</v>
      </c>
      <c r="EE52" s="2">
        <f t="shared" si="75"/>
        <v>108.30819813156872</v>
      </c>
      <c r="EF52" s="2">
        <f t="shared" si="76"/>
        <v>102.25289383261784</v>
      </c>
      <c r="EG52" s="2">
        <f t="shared" si="77"/>
        <v>100.50323420413433</v>
      </c>
      <c r="EH52" s="2">
        <f t="shared" si="78"/>
        <v>100.12912293566214</v>
      </c>
      <c r="EI52" s="2">
        <f t="shared" si="79"/>
        <v>98.975439739027252</v>
      </c>
      <c r="EJ52" s="2">
        <f t="shared" si="80"/>
        <v>101.16752350994498</v>
      </c>
      <c r="EK52" s="2">
        <f t="shared" si="81"/>
        <v>102.61073504606203</v>
      </c>
      <c r="EL52" s="2">
        <f t="shared" si="82"/>
        <v>107.54143617042021</v>
      </c>
      <c r="EM52" s="2">
        <f t="shared" si="83"/>
        <v>107.86688060676968</v>
      </c>
      <c r="EN52" s="2">
        <f t="shared" si="84"/>
        <v>116.93712726660192</v>
      </c>
      <c r="EO52" s="2">
        <f t="shared" si="85"/>
        <v>108.16478852845934</v>
      </c>
      <c r="EQ52" s="2">
        <f t="shared" si="86"/>
        <v>127.83849357962319</v>
      </c>
      <c r="ER52" s="2">
        <f t="shared" si="162"/>
        <v>120.56504587935433</v>
      </c>
      <c r="ES52" s="2">
        <f t="shared" si="162"/>
        <v>138.83225752766577</v>
      </c>
      <c r="ET52" s="2">
        <f t="shared" si="162"/>
        <v>112.30369712224176</v>
      </c>
      <c r="EU52" s="2">
        <f t="shared" si="162"/>
        <v>108.30819813156872</v>
      </c>
      <c r="EV52" s="2">
        <f t="shared" si="162"/>
        <v>102.25289383261784</v>
      </c>
      <c r="EW52" s="2">
        <f t="shared" si="162"/>
        <v>100.50323420413433</v>
      </c>
      <c r="EX52" s="2">
        <f t="shared" si="162"/>
        <v>100.12912293566214</v>
      </c>
      <c r="EY52" s="2">
        <f t="shared" si="162"/>
        <v>98.975439739027252</v>
      </c>
      <c r="EZ52" s="2">
        <f t="shared" si="162"/>
        <v>101.16752350994498</v>
      </c>
      <c r="FA52" s="2">
        <f t="shared" si="162"/>
        <v>102.61073504606203</v>
      </c>
      <c r="FB52" s="2">
        <f t="shared" si="162"/>
        <v>107.54143617042021</v>
      </c>
      <c r="FC52" s="2">
        <f t="shared" si="162"/>
        <v>107.86688060676968</v>
      </c>
      <c r="FD52" s="2">
        <f t="shared" si="162"/>
        <v>113.21675170449579</v>
      </c>
      <c r="FE52" s="2">
        <f t="shared" si="162"/>
        <v>110.05003259420423</v>
      </c>
      <c r="FG52" s="2">
        <f t="shared" si="88"/>
        <v>0.22355938917537815</v>
      </c>
      <c r="FH52" s="2">
        <f t="shared" si="163"/>
        <v>0.1924949060042119</v>
      </c>
      <c r="FI52" s="2">
        <f t="shared" si="163"/>
        <v>0.17162325740183426</v>
      </c>
      <c r="FJ52" s="2">
        <f t="shared" si="163"/>
        <v>0.22215449183099698</v>
      </c>
      <c r="FK52" s="2">
        <f t="shared" si="163"/>
        <v>0.18013496055693892</v>
      </c>
      <c r="FL52" s="2">
        <f t="shared" si="163"/>
        <v>0.18434148127219999</v>
      </c>
      <c r="FM52" s="2">
        <f t="shared" si="163"/>
        <v>0.19051229438249395</v>
      </c>
      <c r="FN52" s="2">
        <f t="shared" si="163"/>
        <v>0.18774353134673208</v>
      </c>
      <c r="FO52" s="2">
        <f t="shared" si="163"/>
        <v>0.1665404443604056</v>
      </c>
      <c r="FP52" s="2">
        <f t="shared" si="163"/>
        <v>0.18064714964425571</v>
      </c>
      <c r="FQ52" s="2">
        <f t="shared" si="163"/>
        <v>0.17922155229420023</v>
      </c>
      <c r="FR52" s="2">
        <f t="shared" si="163"/>
        <v>0.19261764566985537</v>
      </c>
      <c r="FS52" s="2">
        <f t="shared" si="163"/>
        <v>0.18358954697950775</v>
      </c>
      <c r="FT52" s="2">
        <f t="shared" si="163"/>
        <v>0.16876002820687971</v>
      </c>
      <c r="FU52" s="2">
        <f t="shared" si="163"/>
        <v>0.16903961641812063</v>
      </c>
      <c r="FW52" s="2">
        <f t="shared" si="112"/>
        <v>2.0862556442893096E-5</v>
      </c>
      <c r="FX52" s="2">
        <f t="shared" si="164"/>
        <v>3.1159487230109168E-5</v>
      </c>
      <c r="FY52" s="2">
        <f t="shared" si="165"/>
        <v>2.0604862097476541E-5</v>
      </c>
      <c r="FZ52" s="2">
        <f t="shared" si="166"/>
        <v>3.0136791576475663E-5</v>
      </c>
      <c r="GA52" s="2">
        <f t="shared" si="167"/>
        <v>2.8783216597200481E-5</v>
      </c>
      <c r="GB52" s="2">
        <f t="shared" si="168"/>
        <v>2.8206417895914542E-5</v>
      </c>
      <c r="GC52" s="2">
        <f t="shared" si="169"/>
        <v>2.7745054069009642E-5</v>
      </c>
      <c r="GD52" s="2">
        <f t="shared" si="170"/>
        <v>3.25606183519117E-5</v>
      </c>
      <c r="GE52" s="2">
        <f t="shared" si="171"/>
        <v>4.0368480444845017E-5</v>
      </c>
      <c r="GF52" s="2">
        <f t="shared" si="172"/>
        <v>3.4186747650641959E-5</v>
      </c>
      <c r="GG52" s="2">
        <f t="shared" si="173"/>
        <v>3.0839324173772577E-5</v>
      </c>
      <c r="GH52" s="2">
        <f t="shared" si="174"/>
        <v>2.5782014291974876E-5</v>
      </c>
      <c r="GI52" s="2">
        <f t="shared" si="175"/>
        <v>2.1115693233260848E-5</v>
      </c>
      <c r="GJ52" s="2">
        <f t="shared" si="176"/>
        <v>1.53890341367912E-5</v>
      </c>
      <c r="GK52" s="2">
        <f t="shared" si="177"/>
        <v>1.4962827303059241E-5</v>
      </c>
      <c r="GM52" s="86">
        <f t="shared" si="113"/>
        <v>4.3816843669907985E-5</v>
      </c>
      <c r="GN52" s="86">
        <f t="shared" si="178"/>
        <v>4.6981800349613523E-6</v>
      </c>
      <c r="GO52" s="86">
        <f t="shared" si="179"/>
        <v>9.3578993624572809E-7</v>
      </c>
      <c r="GP52" s="86">
        <f t="shared" si="180"/>
        <v>4.0335247709473423E-5</v>
      </c>
      <c r="GQ52" s="86">
        <f t="shared" si="181"/>
        <v>1.6369771946214802E-6</v>
      </c>
      <c r="GR52" s="86">
        <f t="shared" si="182"/>
        <v>1.8550952602787992E-6</v>
      </c>
      <c r="GS52" s="86">
        <f t="shared" si="183"/>
        <v>5.0979578078233873E-6</v>
      </c>
      <c r="GT52" s="86">
        <f t="shared" si="184"/>
        <v>2.8703713730862888E-6</v>
      </c>
      <c r="GU52" s="86">
        <f t="shared" si="185"/>
        <v>1.6179818201734671E-7</v>
      </c>
      <c r="GV52" s="86">
        <f t="shared" si="186"/>
        <v>2.1796030497381297E-6</v>
      </c>
      <c r="GW52" s="86">
        <f t="shared" si="187"/>
        <v>9.3407993252179964E-7</v>
      </c>
      <c r="GX52" s="86">
        <f t="shared" si="188"/>
        <v>4.0281265500626588E-6</v>
      </c>
      <c r="GY52" s="86">
        <f t="shared" si="189"/>
        <v>2.6028768856163469E-6</v>
      </c>
      <c r="GZ52" s="86">
        <f t="shared" si="190"/>
        <v>6.1849948890627415E-7</v>
      </c>
      <c r="HA52" s="86">
        <f t="shared" si="191"/>
        <v>2.4568577441391853E-7</v>
      </c>
      <c r="HC52" s="86">
        <f t="shared" si="145"/>
        <v>1.2528610303377729E-15</v>
      </c>
      <c r="HD52" s="86">
        <f t="shared" si="192"/>
        <v>7.032125605673453E-18</v>
      </c>
      <c r="HE52" s="86">
        <f t="shared" si="193"/>
        <v>4.3224567825804903E-21</v>
      </c>
      <c r="HF52" s="86">
        <f t="shared" si="194"/>
        <v>4.5963328833846449E-21</v>
      </c>
      <c r="HG52" s="86">
        <f t="shared" si="195"/>
        <v>6.8918565155250511E-20</v>
      </c>
      <c r="HH52" s="86">
        <f t="shared" si="196"/>
        <v>2.9683294701624018E-18</v>
      </c>
      <c r="HI52" s="86">
        <f t="shared" si="197"/>
        <v>7.9381211751629971E-18</v>
      </c>
      <c r="HJ52" s="86">
        <f t="shared" si="198"/>
        <v>2.297265890074547E-19</v>
      </c>
      <c r="HK52" s="86">
        <f t="shared" si="199"/>
        <v>8.4473359378601486E-21</v>
      </c>
      <c r="HL52" s="86">
        <f t="shared" si="200"/>
        <v>5.4648591914944255E-23</v>
      </c>
      <c r="HM52" s="86">
        <f t="shared" si="201"/>
        <v>5.848930323646606E-19</v>
      </c>
      <c r="HN52" s="86">
        <f t="shared" si="202"/>
        <v>1.1779334799904838E-19</v>
      </c>
      <c r="HO52" s="86">
        <f t="shared" si="203"/>
        <v>2.5580347420802972E-19</v>
      </c>
      <c r="HP52" s="86">
        <f t="shared" si="204"/>
        <v>6.3736092773328355E-21</v>
      </c>
      <c r="HQ52" s="86">
        <f t="shared" si="205"/>
        <v>4.4033375057699173E-24</v>
      </c>
      <c r="HS52" s="86">
        <f t="shared" si="114"/>
        <v>3.0732515594111553E-104</v>
      </c>
      <c r="HT52" s="86">
        <f t="shared" si="206"/>
        <v>6.6531667369330597E-111</v>
      </c>
      <c r="HU52" s="86">
        <f t="shared" si="207"/>
        <v>2.2307022133239817E-130</v>
      </c>
      <c r="HV52" s="86">
        <f t="shared" si="208"/>
        <v>2.4414327129019108E-138</v>
      </c>
      <c r="HW52" s="86">
        <f t="shared" si="209"/>
        <v>1.189581428691004E-131</v>
      </c>
      <c r="HX52" s="86">
        <f t="shared" si="210"/>
        <v>2.2606052962986941E-123</v>
      </c>
      <c r="HY52" s="86">
        <f t="shared" si="211"/>
        <v>1.2869352853053964E-119</v>
      </c>
      <c r="HZ52" s="86">
        <f t="shared" si="212"/>
        <v>1.5732604059536574E-130</v>
      </c>
      <c r="IA52" s="86">
        <f t="shared" si="213"/>
        <v>4.2513025714269215E-143</v>
      </c>
      <c r="IB52" s="86">
        <f t="shared" si="214"/>
        <v>1.5725887896550442E-156</v>
      </c>
      <c r="IC52" s="86">
        <f t="shared" si="215"/>
        <v>1.3059505722876568E-129</v>
      </c>
      <c r="ID52" s="86">
        <f t="shared" si="216"/>
        <v>1.514557486214048E-136</v>
      </c>
      <c r="IE52" s="86">
        <f t="shared" si="217"/>
        <v>2.8702385396328021E-131</v>
      </c>
      <c r="IF52" s="86">
        <f t="shared" si="218"/>
        <v>7.140960800315533E-52</v>
      </c>
      <c r="IG52" s="86">
        <f t="shared" si="219"/>
        <v>2.3055079010126592E-37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2.1567994653006647E-195</v>
      </c>
      <c r="IW52" s="86">
        <f t="shared" si="129"/>
        <v>3.0180163896185272E-126</v>
      </c>
      <c r="IY52" s="86">
        <f t="shared" si="130"/>
        <v>4.3816843671160848E-5</v>
      </c>
      <c r="IZ52" s="86">
        <f t="shared" si="131"/>
        <v>4.6981800349683844E-6</v>
      </c>
      <c r="JA52" s="86">
        <f t="shared" si="132"/>
        <v>9.3578993624573243E-7</v>
      </c>
      <c r="JB52" s="86">
        <f t="shared" si="133"/>
        <v>4.0335247709473429E-5</v>
      </c>
      <c r="JC52" s="86">
        <f t="shared" si="134"/>
        <v>1.636977194621549E-6</v>
      </c>
      <c r="JD52" s="86">
        <f t="shared" si="135"/>
        <v>1.8550952602817676E-6</v>
      </c>
      <c r="JE52" s="86">
        <f t="shared" si="136"/>
        <v>5.0979578078313257E-6</v>
      </c>
      <c r="JF52" s="86">
        <f t="shared" si="137"/>
        <v>2.8703713730865184E-6</v>
      </c>
      <c r="JG52" s="86">
        <f t="shared" si="138"/>
        <v>1.6179818201735515E-7</v>
      </c>
      <c r="JH52" s="86">
        <f t="shared" si="139"/>
        <v>2.1796030497381297E-6</v>
      </c>
      <c r="JI52" s="86">
        <f t="shared" si="140"/>
        <v>9.3407993252238452E-7</v>
      </c>
      <c r="JJ52" s="86">
        <f t="shared" si="141"/>
        <v>4.0281265500627766E-6</v>
      </c>
      <c r="JK52" s="86">
        <f t="shared" si="142"/>
        <v>2.6028768856166027E-6</v>
      </c>
      <c r="JL52" s="86">
        <f t="shared" si="143"/>
        <v>6.184994889062805E-7</v>
      </c>
      <c r="JM52" s="86">
        <f t="shared" si="144"/>
        <v>2.4568577441391853E-7</v>
      </c>
    </row>
    <row r="53" spans="2:273" x14ac:dyDescent="0.25">
      <c r="B53" s="2">
        <v>26</v>
      </c>
      <c r="C53" s="37">
        <v>125.452</v>
      </c>
      <c r="D53" s="37">
        <v>119.155</v>
      </c>
      <c r="E53" s="37">
        <v>126.86</v>
      </c>
      <c r="F53" s="37">
        <v>111.81399999999999</v>
      </c>
      <c r="G53" s="37">
        <v>110.483</v>
      </c>
      <c r="H53" s="37">
        <v>102.414</v>
      </c>
      <c r="I53" s="37">
        <v>104.36199999999999</v>
      </c>
      <c r="J53" s="37">
        <v>103.672</v>
      </c>
      <c r="K53" s="37">
        <v>105.881</v>
      </c>
      <c r="L53" s="37">
        <v>106.729</v>
      </c>
      <c r="M53" s="37">
        <v>108.712</v>
      </c>
      <c r="N53" s="37">
        <v>111.46599999999999</v>
      </c>
      <c r="O53" s="37">
        <v>110.123</v>
      </c>
      <c r="P53" s="37">
        <v>112.098</v>
      </c>
      <c r="Q53" s="37">
        <v>108.274</v>
      </c>
      <c r="S53" s="4">
        <f t="shared" si="8"/>
        <v>126.34826880540506</v>
      </c>
      <c r="T53" s="4">
        <f t="shared" si="9"/>
        <v>121.92825776087976</v>
      </c>
      <c r="U53" s="4">
        <f t="shared" si="10"/>
        <v>130.78271056481876</v>
      </c>
      <c r="V53" s="4">
        <f t="shared" si="11"/>
        <v>112.94799225875268</v>
      </c>
      <c r="W53" s="4">
        <f t="shared" si="12"/>
        <v>111.12662973120729</v>
      </c>
      <c r="X53" s="4">
        <f t="shared" si="13"/>
        <v>105.81475120572856</v>
      </c>
      <c r="Y53" s="4">
        <f t="shared" si="14"/>
        <v>105.13056347359</v>
      </c>
      <c r="Z53" s="4">
        <f t="shared" si="15"/>
        <v>104.93169053271119</v>
      </c>
      <c r="AA53" s="4">
        <f t="shared" si="16"/>
        <v>106.00889673621036</v>
      </c>
      <c r="AB53" s="4">
        <f t="shared" si="17"/>
        <v>106.73985627891236</v>
      </c>
      <c r="AC53" s="4">
        <f t="shared" si="18"/>
        <v>107.87604762860173</v>
      </c>
      <c r="AD53" s="4">
        <f t="shared" si="19"/>
        <v>110.34959176534001</v>
      </c>
      <c r="AE53" s="4">
        <f t="shared" si="20"/>
        <v>110.78577746577946</v>
      </c>
      <c r="AF53" s="4">
        <f t="shared" si="21"/>
        <v>114.59195340763665</v>
      </c>
      <c r="AG53" s="4">
        <f t="shared" si="22"/>
        <v>108.12941823659074</v>
      </c>
      <c r="AI53" s="4">
        <f t="shared" si="23"/>
        <v>-0.89626880540505738</v>
      </c>
      <c r="AJ53" s="4">
        <f t="shared" si="24"/>
        <v>-2.7732577608797584</v>
      </c>
      <c r="AK53" s="4">
        <f t="shared" si="25"/>
        <v>-3.9227105648187575</v>
      </c>
      <c r="AL53" s="4">
        <f t="shared" si="26"/>
        <v>-1.1339922587526843</v>
      </c>
      <c r="AM53" s="4">
        <f t="shared" si="27"/>
        <v>-0.64362973120728384</v>
      </c>
      <c r="AN53" s="4">
        <f t="shared" si="28"/>
        <v>-3.4007512057285538</v>
      </c>
      <c r="AO53" s="4">
        <f t="shared" si="29"/>
        <v>-0.76856347359000665</v>
      </c>
      <c r="AP53" s="4">
        <f t="shared" si="30"/>
        <v>-1.2596905327111898</v>
      </c>
      <c r="AQ53" s="4">
        <f t="shared" si="31"/>
        <v>-0.12789673621036002</v>
      </c>
      <c r="AR53" s="4">
        <f t="shared" si="32"/>
        <v>-1.0856278912356743E-2</v>
      </c>
      <c r="AS53" s="4">
        <f t="shared" si="33"/>
        <v>0.83595237139827816</v>
      </c>
      <c r="AT53" s="4">
        <f t="shared" si="34"/>
        <v>1.1164082346599855</v>
      </c>
      <c r="AU53" s="4">
        <f t="shared" si="35"/>
        <v>-0.66277746577945607</v>
      </c>
      <c r="AV53" s="4">
        <f t="shared" si="146"/>
        <v>-2.4939534076366527</v>
      </c>
      <c r="AW53" s="4">
        <f t="shared" si="146"/>
        <v>0.14458176340926343</v>
      </c>
      <c r="AY53" s="2">
        <f t="shared" si="96"/>
        <v>126.29819552286202</v>
      </c>
      <c r="AZ53" s="2">
        <f t="shared" si="147"/>
        <v>121.92029653576517</v>
      </c>
      <c r="BA53" s="2">
        <f t="shared" si="148"/>
        <v>130.78108388723047</v>
      </c>
      <c r="BB53" s="2">
        <f t="shared" si="149"/>
        <v>112.89685201521206</v>
      </c>
      <c r="BC53" s="2">
        <f t="shared" si="150"/>
        <v>111.12340730465193</v>
      </c>
      <c r="BD53" s="2">
        <f t="shared" si="151"/>
        <v>105.81097022806399</v>
      </c>
      <c r="BE53" s="2">
        <f t="shared" si="152"/>
        <v>105.12169770238889</v>
      </c>
      <c r="BF53" s="2">
        <f t="shared" si="153"/>
        <v>104.92632279434561</v>
      </c>
      <c r="BG53" s="2">
        <f t="shared" si="154"/>
        <v>106.0084639573619</v>
      </c>
      <c r="BH53" s="2">
        <f t="shared" si="155"/>
        <v>106.73588096911027</v>
      </c>
      <c r="BI53" s="2">
        <f t="shared" si="156"/>
        <v>107.87412080527073</v>
      </c>
      <c r="BJ53" s="2">
        <f t="shared" si="157"/>
        <v>110.34302142562039</v>
      </c>
      <c r="BK53" s="2">
        <f t="shared" si="158"/>
        <v>110.7811855388041</v>
      </c>
      <c r="BL53" s="2">
        <f t="shared" si="159"/>
        <v>114.59080605848007</v>
      </c>
      <c r="BM53" s="2">
        <f t="shared" si="160"/>
        <v>108.12901014141737</v>
      </c>
      <c r="BO53" s="2">
        <f t="shared" si="38"/>
        <v>125.452</v>
      </c>
      <c r="BP53" s="2">
        <f t="shared" si="39"/>
        <v>119.155</v>
      </c>
      <c r="BQ53" s="2">
        <f t="shared" si="40"/>
        <v>126.86</v>
      </c>
      <c r="BR53" s="2">
        <f t="shared" si="41"/>
        <v>111.81399999999999</v>
      </c>
      <c r="BS53" s="2">
        <f t="shared" si="42"/>
        <v>110.483</v>
      </c>
      <c r="BT53" s="2">
        <f t="shared" si="43"/>
        <v>102.414</v>
      </c>
      <c r="BU53" s="2">
        <f t="shared" si="44"/>
        <v>104.36199999999999</v>
      </c>
      <c r="BV53" s="2">
        <f t="shared" si="45"/>
        <v>103.672</v>
      </c>
      <c r="BW53" s="2">
        <f t="shared" si="46"/>
        <v>105.881</v>
      </c>
      <c r="BX53" s="2">
        <f t="shared" si="47"/>
        <v>106.729</v>
      </c>
      <c r="BY53" s="2">
        <f t="shared" si="48"/>
        <v>108.712</v>
      </c>
      <c r="BZ53" s="2">
        <f t="shared" si="49"/>
        <v>111.46599999999999</v>
      </c>
      <c r="CA53" s="2">
        <f t="shared" si="50"/>
        <v>110.123</v>
      </c>
      <c r="CB53" s="2">
        <f t="shared" si="51"/>
        <v>112.098</v>
      </c>
      <c r="CC53" s="2">
        <f t="shared" si="52"/>
        <v>108.274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125.87980523033154</v>
      </c>
      <c r="DL53" s="2">
        <f t="shared" si="161"/>
        <v>122.32797700348432</v>
      </c>
      <c r="DM53" s="2">
        <f t="shared" si="161"/>
        <v>129.01816938395888</v>
      </c>
      <c r="DN53" s="2">
        <f t="shared" si="161"/>
        <v>113.13920013130536</v>
      </c>
      <c r="DO53" s="2">
        <f t="shared" si="161"/>
        <v>111.84695623153516</v>
      </c>
      <c r="DP53" s="2">
        <f t="shared" si="161"/>
        <v>106.7300721085458</v>
      </c>
      <c r="DQ53" s="2">
        <f t="shared" si="161"/>
        <v>106.34912752613239</v>
      </c>
      <c r="DR53" s="2">
        <f t="shared" si="161"/>
        <v>106.17712298311446</v>
      </c>
      <c r="DS53" s="2">
        <f t="shared" si="161"/>
        <v>107.57531876750699</v>
      </c>
      <c r="DT53" s="2">
        <f t="shared" si="161"/>
        <v>108.11253238866395</v>
      </c>
      <c r="DU53" s="2">
        <f t="shared" si="161"/>
        <v>109.16578859831492</v>
      </c>
      <c r="DV53" s="2">
        <f t="shared" si="161"/>
        <v>111.11955440900562</v>
      </c>
      <c r="DW53" s="2">
        <f t="shared" si="161"/>
        <v>111.536957879925</v>
      </c>
      <c r="DX53" s="2">
        <f t="shared" si="161"/>
        <v>114.11563229018493</v>
      </c>
      <c r="DY53" s="2">
        <f t="shared" si="161"/>
        <v>108.14585378151261</v>
      </c>
      <c r="EA53" s="2">
        <f t="shared" si="71"/>
        <v>127.62344282180823</v>
      </c>
      <c r="EB53" s="2">
        <f t="shared" si="72"/>
        <v>120.36057907513052</v>
      </c>
      <c r="EC53" s="2">
        <f t="shared" si="73"/>
        <v>138.54146423608134</v>
      </c>
      <c r="ED53" s="2">
        <f t="shared" si="74"/>
        <v>112.12296439857926</v>
      </c>
      <c r="EE53" s="2">
        <f t="shared" si="75"/>
        <v>108.12001362397821</v>
      </c>
      <c r="EF53" s="2">
        <f t="shared" si="76"/>
        <v>102.10203748459217</v>
      </c>
      <c r="EG53" s="2">
        <f t="shared" si="77"/>
        <v>100.36523690980086</v>
      </c>
      <c r="EH53" s="2">
        <f t="shared" si="78"/>
        <v>99.990993506354684</v>
      </c>
      <c r="EI53" s="2">
        <f t="shared" si="79"/>
        <v>98.857022854883326</v>
      </c>
      <c r="EJ53" s="2">
        <f t="shared" si="80"/>
        <v>101.04127285767531</v>
      </c>
      <c r="EK53" s="2">
        <f t="shared" si="81"/>
        <v>102.47918178279487</v>
      </c>
      <c r="EL53" s="2">
        <f t="shared" si="82"/>
        <v>107.37448015989082</v>
      </c>
      <c r="EM53" s="2">
        <f t="shared" si="83"/>
        <v>107.71603647073063</v>
      </c>
      <c r="EN53" s="2">
        <f t="shared" si="84"/>
        <v>116.72571091536037</v>
      </c>
      <c r="EO53" s="2">
        <f t="shared" si="85"/>
        <v>108.05332903449276</v>
      </c>
      <c r="EQ53" s="2">
        <f t="shared" si="86"/>
        <v>127.62344282180823</v>
      </c>
      <c r="ER53" s="2">
        <f t="shared" si="162"/>
        <v>120.36057907513052</v>
      </c>
      <c r="ES53" s="2">
        <f t="shared" si="162"/>
        <v>138.54146423608134</v>
      </c>
      <c r="ET53" s="2">
        <f t="shared" si="162"/>
        <v>112.12296439857926</v>
      </c>
      <c r="EU53" s="2">
        <f t="shared" si="162"/>
        <v>108.12001362397821</v>
      </c>
      <c r="EV53" s="2">
        <f t="shared" si="162"/>
        <v>102.10203748459217</v>
      </c>
      <c r="EW53" s="2">
        <f t="shared" si="162"/>
        <v>100.36523690980086</v>
      </c>
      <c r="EX53" s="2">
        <f t="shared" si="162"/>
        <v>99.990993506354684</v>
      </c>
      <c r="EY53" s="2">
        <f t="shared" si="162"/>
        <v>98.857022854883326</v>
      </c>
      <c r="EZ53" s="2">
        <f t="shared" si="162"/>
        <v>101.04127285767531</v>
      </c>
      <c r="FA53" s="2">
        <f t="shared" si="162"/>
        <v>102.47918178279487</v>
      </c>
      <c r="FB53" s="2">
        <f t="shared" si="162"/>
        <v>107.37448015989082</v>
      </c>
      <c r="FC53" s="2">
        <f t="shared" si="162"/>
        <v>107.71603647073063</v>
      </c>
      <c r="FD53" s="2">
        <f t="shared" si="162"/>
        <v>113.05332323946968</v>
      </c>
      <c r="FE53" s="2">
        <f t="shared" si="162"/>
        <v>109.91031911905036</v>
      </c>
      <c r="FG53" s="2">
        <f t="shared" si="88"/>
        <v>0.23995255354418776</v>
      </c>
      <c r="FH53" s="2">
        <f t="shared" si="163"/>
        <v>0.20721810358937687</v>
      </c>
      <c r="FI53" s="2">
        <f t="shared" si="163"/>
        <v>0.18511602661117577</v>
      </c>
      <c r="FJ53" s="2">
        <f t="shared" si="163"/>
        <v>0.23847627896648693</v>
      </c>
      <c r="FK53" s="2">
        <f t="shared" si="163"/>
        <v>0.1941400775574397</v>
      </c>
      <c r="FL53" s="2">
        <f t="shared" si="163"/>
        <v>0.1985944261792579</v>
      </c>
      <c r="FM53" s="2">
        <f t="shared" si="163"/>
        <v>0.20512236978288678</v>
      </c>
      <c r="FN53" s="2">
        <f t="shared" si="163"/>
        <v>0.20219431123578796</v>
      </c>
      <c r="FO53" s="2">
        <f t="shared" si="163"/>
        <v>0.17972030610665085</v>
      </c>
      <c r="FP53" s="2">
        <f t="shared" si="163"/>
        <v>0.19468263235435121</v>
      </c>
      <c r="FQ53" s="2">
        <f t="shared" si="163"/>
        <v>0.19317238603683912</v>
      </c>
      <c r="FR53" s="2">
        <f t="shared" si="163"/>
        <v>0.20734782055890064</v>
      </c>
      <c r="FS53" s="2">
        <f t="shared" si="163"/>
        <v>0.19779845230584092</v>
      </c>
      <c r="FT53" s="2">
        <f t="shared" si="163"/>
        <v>0.18207717213401553</v>
      </c>
      <c r="FU53" s="2">
        <f t="shared" si="163"/>
        <v>0.18237398255807863</v>
      </c>
      <c r="FW53" s="2">
        <f t="shared" si="112"/>
        <v>2.2875292212466677E-5</v>
      </c>
      <c r="FX53" s="2">
        <f t="shared" si="164"/>
        <v>3.41655956418232E-5</v>
      </c>
      <c r="FY53" s="2">
        <f t="shared" si="165"/>
        <v>2.259273711186784E-5</v>
      </c>
      <c r="FZ53" s="2">
        <f t="shared" si="166"/>
        <v>3.3044238787762428E-5</v>
      </c>
      <c r="GA53" s="2">
        <f t="shared" si="167"/>
        <v>3.1560081772839045E-5</v>
      </c>
      <c r="GB53" s="2">
        <f t="shared" si="168"/>
        <v>3.0927638050658292E-5</v>
      </c>
      <c r="GC53" s="2">
        <f t="shared" si="169"/>
        <v>3.0421765404721173E-5</v>
      </c>
      <c r="GD53" s="2">
        <f t="shared" si="170"/>
        <v>3.570189592224184E-5</v>
      </c>
      <c r="GE53" s="2">
        <f t="shared" si="171"/>
        <v>4.4262986229118761E-5</v>
      </c>
      <c r="GF53" s="2">
        <f t="shared" si="172"/>
        <v>3.7484899760442458E-5</v>
      </c>
      <c r="GG53" s="2">
        <f t="shared" si="173"/>
        <v>3.3814545931158243E-5</v>
      </c>
      <c r="GH53" s="2">
        <f t="shared" si="174"/>
        <v>2.8269346206567615E-5</v>
      </c>
      <c r="GI53" s="2">
        <f t="shared" si="175"/>
        <v>2.3152850059640105E-5</v>
      </c>
      <c r="GJ53" s="2">
        <f t="shared" si="176"/>
        <v>1.6873715338184018E-5</v>
      </c>
      <c r="GK53" s="2">
        <f t="shared" si="177"/>
        <v>1.6406390206415538E-5</v>
      </c>
      <c r="GM53" s="86">
        <f t="shared" si="113"/>
        <v>7.2168916840899321E-5</v>
      </c>
      <c r="GN53" s="86">
        <f t="shared" si="178"/>
        <v>8.8151475231891749E-6</v>
      </c>
      <c r="GO53" s="86">
        <f t="shared" si="179"/>
        <v>1.8980629611172775E-6</v>
      </c>
      <c r="GP53" s="86">
        <f t="shared" si="180"/>
        <v>6.6759881994475992E-5</v>
      </c>
      <c r="GQ53" s="86">
        <f t="shared" si="181"/>
        <v>3.2502547623804161E-6</v>
      </c>
      <c r="GR53" s="86">
        <f t="shared" si="182"/>
        <v>3.6902594542490583E-6</v>
      </c>
      <c r="GS53" s="86">
        <f t="shared" si="183"/>
        <v>9.4443107340837035E-6</v>
      </c>
      <c r="GT53" s="86">
        <f t="shared" si="184"/>
        <v>5.5508726824115202E-6</v>
      </c>
      <c r="GU53" s="86">
        <f t="shared" si="185"/>
        <v>3.7354506159046157E-7</v>
      </c>
      <c r="GV53" s="86">
        <f t="shared" si="186"/>
        <v>4.2288358453862127E-6</v>
      </c>
      <c r="GW53" s="86">
        <f t="shared" si="187"/>
        <v>1.9410683645940928E-6</v>
      </c>
      <c r="GX53" s="86">
        <f t="shared" si="188"/>
        <v>7.6653858318057328E-6</v>
      </c>
      <c r="GY53" s="86">
        <f t="shared" si="189"/>
        <v>5.0160027237167997E-6</v>
      </c>
      <c r="GZ53" s="86">
        <f t="shared" si="190"/>
        <v>1.2867967678237712E-6</v>
      </c>
      <c r="HA53" s="86">
        <f t="shared" si="191"/>
        <v>5.5268520989144769E-7</v>
      </c>
      <c r="HC53" s="86">
        <f t="shared" si="145"/>
        <v>3.9715853670284142E-15</v>
      </c>
      <c r="HD53" s="86">
        <f t="shared" si="192"/>
        <v>2.7009718510885803E-17</v>
      </c>
      <c r="HE53" s="86">
        <f t="shared" si="193"/>
        <v>2.1205200398127875E-20</v>
      </c>
      <c r="HF53" s="86">
        <f t="shared" si="194"/>
        <v>2.3294706328532693E-20</v>
      </c>
      <c r="HG53" s="86">
        <f t="shared" si="195"/>
        <v>3.1547926944281461E-19</v>
      </c>
      <c r="HH53" s="86">
        <f t="shared" si="196"/>
        <v>1.2064793039848339E-17</v>
      </c>
      <c r="HI53" s="86">
        <f t="shared" si="197"/>
        <v>3.0810191935210084E-17</v>
      </c>
      <c r="HJ53" s="86">
        <f t="shared" si="198"/>
        <v>1.0419307921134475E-18</v>
      </c>
      <c r="HK53" s="86">
        <f t="shared" si="199"/>
        <v>4.4417817257134918E-20</v>
      </c>
      <c r="HL53" s="86">
        <f t="shared" si="200"/>
        <v>3.3402984724688816E-22</v>
      </c>
      <c r="HM53" s="86">
        <f t="shared" si="201"/>
        <v>2.5664464579491906E-18</v>
      </c>
      <c r="HN53" s="86">
        <f t="shared" si="202"/>
        <v>5.4078696935083159E-19</v>
      </c>
      <c r="HO53" s="86">
        <f t="shared" si="203"/>
        <v>1.095921304285518E-18</v>
      </c>
      <c r="HP53" s="86">
        <f t="shared" si="204"/>
        <v>3.0897851491793693E-20</v>
      </c>
      <c r="HQ53" s="86">
        <f t="shared" si="205"/>
        <v>2.8759430114427148E-23</v>
      </c>
      <c r="HS53" s="86">
        <f t="shared" si="114"/>
        <v>5.5071298621552179E-102</v>
      </c>
      <c r="HT53" s="86">
        <f t="shared" si="206"/>
        <v>2.2187805750947967E-108</v>
      </c>
      <c r="HU53" s="86">
        <f t="shared" si="207"/>
        <v>2.0551312839034301E-127</v>
      </c>
      <c r="HV53" s="86">
        <f t="shared" si="208"/>
        <v>3.2183504614008368E-135</v>
      </c>
      <c r="HW53" s="86">
        <f t="shared" si="209"/>
        <v>1.0363248548445108E-128</v>
      </c>
      <c r="HX53" s="86">
        <f t="shared" si="210"/>
        <v>1.2576585676286537E-120</v>
      </c>
      <c r="HY53" s="86">
        <f t="shared" si="211"/>
        <v>5.7077090820015265E-117</v>
      </c>
      <c r="HZ53" s="86">
        <f t="shared" si="212"/>
        <v>1.4069905133045393E-127</v>
      </c>
      <c r="IA53" s="86">
        <f t="shared" si="213"/>
        <v>7.8878272908943883E-140</v>
      </c>
      <c r="IB53" s="86">
        <f t="shared" si="214"/>
        <v>5.4242499753627675E-153</v>
      </c>
      <c r="IC53" s="86">
        <f t="shared" si="215"/>
        <v>1.0597948739966087E-126</v>
      </c>
      <c r="ID53" s="86">
        <f t="shared" si="216"/>
        <v>1.5861331437947662E-133</v>
      </c>
      <c r="IE53" s="86">
        <f t="shared" si="217"/>
        <v>2.040054167678475E-128</v>
      </c>
      <c r="IF53" s="86">
        <f t="shared" si="218"/>
        <v>8.3066628717050946E-51</v>
      </c>
      <c r="IG53" s="86">
        <f t="shared" si="219"/>
        <v>1.3202195215668631E-36</v>
      </c>
      <c r="II53" s="86">
        <f t="shared" si="115"/>
        <v>1.9897953514368438E-304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3.4179048044413665E-192</v>
      </c>
      <c r="IW53" s="86">
        <f t="shared" si="129"/>
        <v>3.4000097294215615E-124</v>
      </c>
      <c r="IY53" s="86">
        <f t="shared" si="130"/>
        <v>7.2168916844870902E-5</v>
      </c>
      <c r="IZ53" s="86">
        <f t="shared" si="131"/>
        <v>8.8151475232161851E-6</v>
      </c>
      <c r="JA53" s="86">
        <f t="shared" si="132"/>
        <v>1.8980629611172987E-6</v>
      </c>
      <c r="JB53" s="86">
        <f t="shared" si="133"/>
        <v>6.6759881994476019E-5</v>
      </c>
      <c r="JC53" s="86">
        <f t="shared" si="134"/>
        <v>3.2502547623807316E-6</v>
      </c>
      <c r="JD53" s="86">
        <f t="shared" si="135"/>
        <v>3.690259454261123E-6</v>
      </c>
      <c r="JE53" s="86">
        <f t="shared" si="136"/>
        <v>9.4443107341145135E-6</v>
      </c>
      <c r="JF53" s="86">
        <f t="shared" si="137"/>
        <v>5.5508726824125621E-6</v>
      </c>
      <c r="JG53" s="86">
        <f t="shared" si="138"/>
        <v>3.7354506159050599E-7</v>
      </c>
      <c r="JH53" s="86">
        <f t="shared" si="139"/>
        <v>4.2288358453862127E-6</v>
      </c>
      <c r="JI53" s="86">
        <f t="shared" si="140"/>
        <v>1.9410683645966593E-6</v>
      </c>
      <c r="JJ53" s="86">
        <f t="shared" si="141"/>
        <v>7.6653858318062732E-6</v>
      </c>
      <c r="JK53" s="86">
        <f t="shared" si="142"/>
        <v>5.0160027237178957E-6</v>
      </c>
      <c r="JL53" s="86">
        <f t="shared" si="143"/>
        <v>1.2867967678238021E-6</v>
      </c>
      <c r="JM53" s="86">
        <f t="shared" si="144"/>
        <v>5.5268520989144769E-7</v>
      </c>
    </row>
    <row r="54" spans="2:273" x14ac:dyDescent="0.25">
      <c r="B54" s="2">
        <v>27</v>
      </c>
      <c r="C54" s="37">
        <v>124.21</v>
      </c>
      <c r="D54" s="37">
        <v>120.89700000000001</v>
      </c>
      <c r="E54" s="37">
        <v>125.175</v>
      </c>
      <c r="F54" s="37">
        <v>113.169</v>
      </c>
      <c r="G54" s="37">
        <v>110.13800000000001</v>
      </c>
      <c r="H54" s="37">
        <v>105.03400000000001</v>
      </c>
      <c r="I54" s="37">
        <v>104.345</v>
      </c>
      <c r="J54" s="37">
        <v>105.155</v>
      </c>
      <c r="K54" s="37">
        <v>104.949</v>
      </c>
      <c r="L54" s="37">
        <v>107.458</v>
      </c>
      <c r="M54" s="37">
        <v>105.15300000000001</v>
      </c>
      <c r="N54" s="37">
        <v>108.29300000000001</v>
      </c>
      <c r="O54" s="37">
        <v>111.105</v>
      </c>
      <c r="P54" s="37">
        <v>113.705</v>
      </c>
      <c r="Q54" s="37">
        <v>106.806</v>
      </c>
      <c r="S54" s="4">
        <f t="shared" si="8"/>
        <v>126.46114922966319</v>
      </c>
      <c r="T54" s="4">
        <f t="shared" si="9"/>
        <v>122.01512771312275</v>
      </c>
      <c r="U54" s="4">
        <f t="shared" si="10"/>
        <v>131.15256169284953</v>
      </c>
      <c r="V54" s="4">
        <f t="shared" si="11"/>
        <v>113.05033139113412</v>
      </c>
      <c r="W54" s="4">
        <f t="shared" si="12"/>
        <v>111.2896050200436</v>
      </c>
      <c r="X54" s="4">
        <f t="shared" si="13"/>
        <v>105.82814187154804</v>
      </c>
      <c r="Y54" s="4">
        <f t="shared" si="14"/>
        <v>105.08712514968438</v>
      </c>
      <c r="Z54" s="4">
        <f t="shared" si="15"/>
        <v>104.86247923733485</v>
      </c>
      <c r="AA54" s="4">
        <f t="shared" si="16"/>
        <v>106.01917073964542</v>
      </c>
      <c r="AB54" s="4">
        <f t="shared" si="17"/>
        <v>106.67370848132653</v>
      </c>
      <c r="AC54" s="4">
        <f t="shared" si="18"/>
        <v>107.86117179261771</v>
      </c>
      <c r="AD54" s="4">
        <f t="shared" si="19"/>
        <v>110.3392661428589</v>
      </c>
      <c r="AE54" s="4">
        <f t="shared" si="20"/>
        <v>110.76526301644596</v>
      </c>
      <c r="AF54" s="4">
        <f t="shared" si="21"/>
        <v>114.69529507063864</v>
      </c>
      <c r="AG54" s="4">
        <f t="shared" si="22"/>
        <v>108.12344158200879</v>
      </c>
      <c r="AI54" s="4">
        <f t="shared" si="23"/>
        <v>-2.2511492296631985</v>
      </c>
      <c r="AJ54" s="4">
        <f t="shared" si="24"/>
        <v>-1.1181277131227461</v>
      </c>
      <c r="AK54" s="4">
        <f t="shared" si="25"/>
        <v>-5.9775616928495339</v>
      </c>
      <c r="AL54" s="4">
        <f t="shared" si="26"/>
        <v>0.1186686088658746</v>
      </c>
      <c r="AM54" s="4">
        <f t="shared" si="27"/>
        <v>-1.1516050200435899</v>
      </c>
      <c r="AN54" s="4">
        <f t="shared" si="28"/>
        <v>-0.79414187154803528</v>
      </c>
      <c r="AO54" s="4">
        <f t="shared" si="29"/>
        <v>-0.7421251496843837</v>
      </c>
      <c r="AP54" s="4">
        <f t="shared" si="30"/>
        <v>0.29252076266514848</v>
      </c>
      <c r="AQ54" s="4">
        <f t="shared" si="31"/>
        <v>-1.0701707396454196</v>
      </c>
      <c r="AR54" s="4">
        <f t="shared" si="32"/>
        <v>0.78429151867347002</v>
      </c>
      <c r="AS54" s="4">
        <f t="shared" si="33"/>
        <v>-2.7081717926177049</v>
      </c>
      <c r="AT54" s="4">
        <f t="shared" si="34"/>
        <v>-2.0462661428588973</v>
      </c>
      <c r="AU54" s="4">
        <f t="shared" si="35"/>
        <v>0.33973698355404736</v>
      </c>
      <c r="AV54" s="4">
        <f t="shared" si="146"/>
        <v>-0.99029507063863775</v>
      </c>
      <c r="AW54" s="4">
        <f t="shared" si="146"/>
        <v>-1.3174415820087972</v>
      </c>
      <c r="AY54" s="2">
        <f t="shared" si="96"/>
        <v>126.38191719310153</v>
      </c>
      <c r="AZ54" s="2">
        <f t="shared" si="147"/>
        <v>122.00084782790589</v>
      </c>
      <c r="BA54" s="2">
        <f t="shared" si="148"/>
        <v>131.14941322170858</v>
      </c>
      <c r="BB54" s="2">
        <f t="shared" si="149"/>
        <v>112.96903074325927</v>
      </c>
      <c r="BC54" s="2">
        <f t="shared" si="150"/>
        <v>111.28349907285197</v>
      </c>
      <c r="BD54" s="2">
        <f t="shared" si="151"/>
        <v>105.82096874517642</v>
      </c>
      <c r="BE54" s="2">
        <f t="shared" si="152"/>
        <v>105.07140841559357</v>
      </c>
      <c r="BF54" s="2">
        <f t="shared" si="153"/>
        <v>104.85256764881071</v>
      </c>
      <c r="BG54" s="2">
        <f t="shared" si="154"/>
        <v>106.01822310705933</v>
      </c>
      <c r="BH54" s="2">
        <f t="shared" si="155"/>
        <v>106.66633887789401</v>
      </c>
      <c r="BI54" s="2">
        <f t="shared" si="156"/>
        <v>107.85735984960137</v>
      </c>
      <c r="BJ54" s="2">
        <f t="shared" si="157"/>
        <v>110.32732364730536</v>
      </c>
      <c r="BK54" s="2">
        <f t="shared" si="158"/>
        <v>110.75680754541706</v>
      </c>
      <c r="BL54" s="2">
        <f t="shared" si="159"/>
        <v>114.69301941365737</v>
      </c>
      <c r="BM54" s="2">
        <f t="shared" si="160"/>
        <v>108.12257004260968</v>
      </c>
      <c r="BO54" s="2">
        <f t="shared" si="38"/>
        <v>124.21</v>
      </c>
      <c r="BP54" s="2">
        <f t="shared" si="39"/>
        <v>120.89700000000001</v>
      </c>
      <c r="BQ54" s="2">
        <f t="shared" si="40"/>
        <v>125.175</v>
      </c>
      <c r="BR54" s="2">
        <f t="shared" si="41"/>
        <v>113.169</v>
      </c>
      <c r="BS54" s="2">
        <f t="shared" si="42"/>
        <v>110.13800000000001</v>
      </c>
      <c r="BT54" s="2">
        <f t="shared" si="43"/>
        <v>105.03400000000001</v>
      </c>
      <c r="BU54" s="2">
        <f t="shared" si="44"/>
        <v>104.345</v>
      </c>
      <c r="BV54" s="2">
        <f t="shared" si="45"/>
        <v>105.155</v>
      </c>
      <c r="BW54" s="2">
        <f t="shared" si="46"/>
        <v>104.949</v>
      </c>
      <c r="BX54" s="2">
        <f t="shared" si="47"/>
        <v>107.458</v>
      </c>
      <c r="BY54" s="2">
        <f t="shared" si="48"/>
        <v>105.15300000000001</v>
      </c>
      <c r="BZ54" s="2">
        <f t="shared" si="49"/>
        <v>108.29300000000001</v>
      </c>
      <c r="CA54" s="2">
        <f t="shared" si="50"/>
        <v>111.105</v>
      </c>
      <c r="CB54" s="2">
        <f t="shared" si="51"/>
        <v>113.705</v>
      </c>
      <c r="CC54" s="2">
        <f t="shared" si="52"/>
        <v>106.806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126.02658627858628</v>
      </c>
      <c r="DL54" s="2">
        <f t="shared" si="161"/>
        <v>122.52954634146342</v>
      </c>
      <c r="DM54" s="2">
        <f t="shared" si="161"/>
        <v>129.38059371922532</v>
      </c>
      <c r="DN54" s="2">
        <f t="shared" si="161"/>
        <v>113.3216022540759</v>
      </c>
      <c r="DO54" s="2">
        <f t="shared" si="161"/>
        <v>112.16885293795818</v>
      </c>
      <c r="DP54" s="2">
        <f t="shared" si="161"/>
        <v>106.8724507057665</v>
      </c>
      <c r="DQ54" s="2">
        <f t="shared" si="161"/>
        <v>106.44207560975609</v>
      </c>
      <c r="DR54" s="2">
        <f t="shared" si="161"/>
        <v>106.24193170731708</v>
      </c>
      <c r="DS54" s="2">
        <f t="shared" si="161"/>
        <v>107.767037535014</v>
      </c>
      <c r="DT54" s="2">
        <f t="shared" si="161"/>
        <v>108.19083886639675</v>
      </c>
      <c r="DU54" s="2">
        <f t="shared" si="161"/>
        <v>109.30378082941242</v>
      </c>
      <c r="DV54" s="2">
        <f t="shared" si="161"/>
        <v>111.22215975609755</v>
      </c>
      <c r="DW54" s="2">
        <f t="shared" si="161"/>
        <v>111.6196865853659</v>
      </c>
      <c r="DX54" s="2">
        <f t="shared" si="161"/>
        <v>114.24855476529162</v>
      </c>
      <c r="DY54" s="2">
        <f t="shared" si="161"/>
        <v>108.16672352941177</v>
      </c>
      <c r="EA54" s="2">
        <f t="shared" si="71"/>
        <v>127.40839206399325</v>
      </c>
      <c r="EB54" s="2">
        <f t="shared" si="72"/>
        <v>120.1561122709067</v>
      </c>
      <c r="EC54" s="2">
        <f t="shared" si="73"/>
        <v>138.25067094449687</v>
      </c>
      <c r="ED54" s="2">
        <f t="shared" si="74"/>
        <v>111.94223167491677</v>
      </c>
      <c r="EE54" s="2">
        <f t="shared" si="75"/>
        <v>107.93182911638772</v>
      </c>
      <c r="EF54" s="2">
        <f t="shared" si="76"/>
        <v>101.95118113656649</v>
      </c>
      <c r="EG54" s="2">
        <f t="shared" si="77"/>
        <v>100.22723961546738</v>
      </c>
      <c r="EH54" s="2">
        <f t="shared" si="78"/>
        <v>99.852864077047229</v>
      </c>
      <c r="EI54" s="2">
        <f t="shared" si="79"/>
        <v>98.7386059707394</v>
      </c>
      <c r="EJ54" s="2">
        <f t="shared" si="80"/>
        <v>100.91502220540563</v>
      </c>
      <c r="EK54" s="2">
        <f t="shared" si="81"/>
        <v>102.34762851952772</v>
      </c>
      <c r="EL54" s="2">
        <f t="shared" si="82"/>
        <v>107.20752414936143</v>
      </c>
      <c r="EM54" s="2">
        <f t="shared" si="83"/>
        <v>107.56519233469157</v>
      </c>
      <c r="EN54" s="2">
        <f t="shared" si="84"/>
        <v>116.51429456411881</v>
      </c>
      <c r="EO54" s="2">
        <f t="shared" si="85"/>
        <v>107.94186954052617</v>
      </c>
      <c r="EQ54" s="2">
        <f t="shared" si="86"/>
        <v>127.40839206399325</v>
      </c>
      <c r="ER54" s="2">
        <f t="shared" si="162"/>
        <v>120.1561122709067</v>
      </c>
      <c r="ES54" s="2">
        <f t="shared" si="162"/>
        <v>138.25067094449687</v>
      </c>
      <c r="ET54" s="2">
        <f t="shared" si="162"/>
        <v>111.94223167491677</v>
      </c>
      <c r="EU54" s="2">
        <f t="shared" si="162"/>
        <v>107.93182911638772</v>
      </c>
      <c r="EV54" s="2">
        <f t="shared" si="162"/>
        <v>101.95118113656649</v>
      </c>
      <c r="EW54" s="2">
        <f t="shared" si="162"/>
        <v>100.22723961546738</v>
      </c>
      <c r="EX54" s="2">
        <f t="shared" si="162"/>
        <v>99.852864077047229</v>
      </c>
      <c r="EY54" s="2">
        <f t="shared" si="162"/>
        <v>98.7386059707394</v>
      </c>
      <c r="EZ54" s="2">
        <f t="shared" si="162"/>
        <v>100.91502220540563</v>
      </c>
      <c r="FA54" s="2">
        <f t="shared" si="162"/>
        <v>102.34762851952772</v>
      </c>
      <c r="FB54" s="2">
        <f t="shared" si="162"/>
        <v>107.20752414936143</v>
      </c>
      <c r="FC54" s="2">
        <f t="shared" si="162"/>
        <v>107.56519233469157</v>
      </c>
      <c r="FD54" s="2">
        <f t="shared" si="162"/>
        <v>112.88989477444356</v>
      </c>
      <c r="FE54" s="2">
        <f t="shared" si="162"/>
        <v>109.77060564389647</v>
      </c>
      <c r="FG54" s="2">
        <f t="shared" si="88"/>
        <v>0.25714967925871973</v>
      </c>
      <c r="FH54" s="2">
        <f t="shared" si="163"/>
        <v>0.22275677260902646</v>
      </c>
      <c r="FI54" s="2">
        <f t="shared" si="163"/>
        <v>0.19941421676056786</v>
      </c>
      <c r="FJ54" s="2">
        <f t="shared" si="163"/>
        <v>0.25560318317906366</v>
      </c>
      <c r="FK54" s="2">
        <f t="shared" si="163"/>
        <v>0.20895654647937795</v>
      </c>
      <c r="FL54" s="2">
        <f t="shared" si="163"/>
        <v>0.21366071209975096</v>
      </c>
      <c r="FM54" s="2">
        <f t="shared" si="163"/>
        <v>0.22054760502483833</v>
      </c>
      <c r="FN54" s="2">
        <f t="shared" si="163"/>
        <v>0.21745959487483144</v>
      </c>
      <c r="FO54" s="2">
        <f t="shared" si="163"/>
        <v>0.19370080124157088</v>
      </c>
      <c r="FP54" s="2">
        <f t="shared" si="163"/>
        <v>0.20952974209428216</v>
      </c>
      <c r="FQ54" s="2">
        <f t="shared" si="163"/>
        <v>0.20793405828042372</v>
      </c>
      <c r="FR54" s="2">
        <f t="shared" si="163"/>
        <v>0.22289348186190391</v>
      </c>
      <c r="FS54" s="2">
        <f t="shared" si="163"/>
        <v>0.21282038809287654</v>
      </c>
      <c r="FT54" s="2">
        <f t="shared" si="163"/>
        <v>0.19619715640020011</v>
      </c>
      <c r="FU54" s="2">
        <f t="shared" si="163"/>
        <v>0.19651145420360738</v>
      </c>
      <c r="FW54" s="2">
        <f t="shared" si="112"/>
        <v>2.5082203785779394E-5</v>
      </c>
      <c r="FX54" s="2">
        <f t="shared" si="164"/>
        <v>3.7461707196911904E-5</v>
      </c>
      <c r="FY54" s="2">
        <f t="shared" si="165"/>
        <v>2.477238963781876E-5</v>
      </c>
      <c r="FZ54" s="2">
        <f t="shared" si="166"/>
        <v>3.6232171829007499E-5</v>
      </c>
      <c r="GA54" s="2">
        <f t="shared" si="167"/>
        <v>3.4604836165540822E-5</v>
      </c>
      <c r="GB54" s="2">
        <f t="shared" si="168"/>
        <v>3.3911379594531651E-5</v>
      </c>
      <c r="GC54" s="2">
        <f t="shared" si="169"/>
        <v>3.3356704551296093E-5</v>
      </c>
      <c r="GD54" s="2">
        <f t="shared" si="170"/>
        <v>3.914621560235227E-5</v>
      </c>
      <c r="GE54" s="2">
        <f t="shared" si="171"/>
        <v>4.8533192039637282E-5</v>
      </c>
      <c r="GF54" s="2">
        <f t="shared" si="172"/>
        <v>4.1101226630358507E-5</v>
      </c>
      <c r="GG54" s="2">
        <f t="shared" si="173"/>
        <v>3.707679136791906E-5</v>
      </c>
      <c r="GH54" s="2">
        <f t="shared" si="174"/>
        <v>3.0996637195254696E-5</v>
      </c>
      <c r="GI54" s="2">
        <f t="shared" si="175"/>
        <v>2.5386538561908907E-5</v>
      </c>
      <c r="GJ54" s="2">
        <f t="shared" si="176"/>
        <v>1.8501630836596781E-5</v>
      </c>
      <c r="GK54" s="2">
        <f t="shared" si="177"/>
        <v>1.798922066435314E-5</v>
      </c>
      <c r="GM54" s="86">
        <f t="shared" si="113"/>
        <v>1.1731695583808183E-4</v>
      </c>
      <c r="GN54" s="86">
        <f t="shared" si="178"/>
        <v>1.6259216984557409E-5</v>
      </c>
      <c r="GO54" s="86">
        <f t="shared" si="179"/>
        <v>3.7770281797111196E-6</v>
      </c>
      <c r="GP54" s="86">
        <f t="shared" si="180"/>
        <v>1.0903918164206169E-4</v>
      </c>
      <c r="GQ54" s="86">
        <f t="shared" si="181"/>
        <v>6.3337714026029151E-6</v>
      </c>
      <c r="GR54" s="86">
        <f t="shared" si="182"/>
        <v>7.2026645721407459E-6</v>
      </c>
      <c r="GS54" s="86">
        <f t="shared" si="183"/>
        <v>1.7209438421518125E-5</v>
      </c>
      <c r="GT54" s="86">
        <f t="shared" si="184"/>
        <v>1.0542330665921046E-5</v>
      </c>
      <c r="GU54" s="86">
        <f t="shared" si="185"/>
        <v>8.4216376238210186E-7</v>
      </c>
      <c r="GV54" s="86">
        <f t="shared" si="186"/>
        <v>8.059512280239791E-6</v>
      </c>
      <c r="GW54" s="86">
        <f t="shared" si="187"/>
        <v>3.9520309729474442E-6</v>
      </c>
      <c r="GX54" s="86">
        <f t="shared" si="188"/>
        <v>1.4331509878392825E-5</v>
      </c>
      <c r="GY54" s="86">
        <f t="shared" si="189"/>
        <v>9.4963918823330705E-6</v>
      </c>
      <c r="GZ54" s="86">
        <f t="shared" si="190"/>
        <v>2.6244470017867767E-6</v>
      </c>
      <c r="HA54" s="86">
        <f t="shared" si="191"/>
        <v>1.215134934633361E-6</v>
      </c>
      <c r="HC54" s="86">
        <f t="shared" si="145"/>
        <v>1.2337751201373271E-14</v>
      </c>
      <c r="HD54" s="86">
        <f t="shared" si="192"/>
        <v>1.0129310416166018E-16</v>
      </c>
      <c r="HE54" s="86">
        <f t="shared" si="193"/>
        <v>1.0115201832754926E-19</v>
      </c>
      <c r="HF54" s="86">
        <f t="shared" si="194"/>
        <v>1.1465638465089766E-19</v>
      </c>
      <c r="HG54" s="86">
        <f t="shared" si="195"/>
        <v>1.4052466585296397E-18</v>
      </c>
      <c r="HH54" s="86">
        <f t="shared" si="196"/>
        <v>4.7808264150313172E-17</v>
      </c>
      <c r="HI54" s="86">
        <f t="shared" si="197"/>
        <v>1.1670803276653444E-16</v>
      </c>
      <c r="HJ54" s="86">
        <f t="shared" si="198"/>
        <v>4.596423081747638E-18</v>
      </c>
      <c r="HK54" s="86">
        <f t="shared" si="199"/>
        <v>2.2642335276477273E-19</v>
      </c>
      <c r="HL54" s="86">
        <f t="shared" si="200"/>
        <v>1.9749728277971229E-21</v>
      </c>
      <c r="HM54" s="86">
        <f t="shared" si="201"/>
        <v>1.0959822918436051E-17</v>
      </c>
      <c r="HN54" s="86">
        <f t="shared" si="202"/>
        <v>2.4148052147716011E-18</v>
      </c>
      <c r="HO54" s="86">
        <f t="shared" si="203"/>
        <v>4.5758921764354827E-18</v>
      </c>
      <c r="HP54" s="86">
        <f t="shared" si="204"/>
        <v>1.4567051954392842E-19</v>
      </c>
      <c r="HQ54" s="86">
        <f t="shared" si="205"/>
        <v>1.8155540671808549E-22</v>
      </c>
      <c r="HS54" s="86">
        <f t="shared" si="114"/>
        <v>9.3167655295961481E-100</v>
      </c>
      <c r="HT54" s="86">
        <f t="shared" si="206"/>
        <v>6.9144896779026022E-106</v>
      </c>
      <c r="HU54" s="86">
        <f t="shared" si="207"/>
        <v>1.7487652110350643E-124</v>
      </c>
      <c r="HV54" s="86">
        <f t="shared" si="208"/>
        <v>3.9050219847341051E-132</v>
      </c>
      <c r="HW54" s="86">
        <f t="shared" si="209"/>
        <v>8.3559058164131638E-126</v>
      </c>
      <c r="HX54" s="86">
        <f t="shared" si="210"/>
        <v>6.5105054374015379E-118</v>
      </c>
      <c r="HY54" s="86">
        <f t="shared" si="211"/>
        <v>2.3624503161105413E-114</v>
      </c>
      <c r="HZ54" s="86">
        <f t="shared" si="212"/>
        <v>1.1631021944661706E-124</v>
      </c>
      <c r="IA54" s="86">
        <f t="shared" si="213"/>
        <v>1.3403192718778367E-136</v>
      </c>
      <c r="IB54" s="86">
        <f t="shared" si="214"/>
        <v>1.702968156609085E-149</v>
      </c>
      <c r="IC54" s="86">
        <f t="shared" si="215"/>
        <v>7.9632040292462466E-124</v>
      </c>
      <c r="ID54" s="86">
        <f t="shared" si="216"/>
        <v>1.5354108122550054E-130</v>
      </c>
      <c r="IE54" s="86">
        <f t="shared" si="217"/>
        <v>1.3479319652823848E-125</v>
      </c>
      <c r="IF54" s="86">
        <f t="shared" si="218"/>
        <v>9.4131701462917035E-50</v>
      </c>
      <c r="IG54" s="86">
        <f t="shared" si="219"/>
        <v>7.4213139172837532E-36</v>
      </c>
      <c r="II54" s="86">
        <f t="shared" si="115"/>
        <v>3.0263340872491346E-299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5.0940620007840256E-189</v>
      </c>
      <c r="IW54" s="86">
        <f t="shared" si="129"/>
        <v>3.6831421456886403E-122</v>
      </c>
      <c r="IY54" s="86">
        <f t="shared" si="130"/>
        <v>1.1731695585041958E-4</v>
      </c>
      <c r="IZ54" s="86">
        <f t="shared" si="131"/>
        <v>1.62592169846587E-5</v>
      </c>
      <c r="JA54" s="86">
        <f t="shared" si="132"/>
        <v>3.7770281797112208E-6</v>
      </c>
      <c r="JB54" s="86">
        <f t="shared" si="133"/>
        <v>1.0903918164206179E-4</v>
      </c>
      <c r="JC54" s="86">
        <f t="shared" si="134"/>
        <v>6.3337714026043204E-6</v>
      </c>
      <c r="JD54" s="86">
        <f t="shared" si="135"/>
        <v>7.2026645721885541E-6</v>
      </c>
      <c r="JE54" s="86">
        <f t="shared" si="136"/>
        <v>1.7209438421634833E-5</v>
      </c>
      <c r="JF54" s="86">
        <f t="shared" si="137"/>
        <v>1.0542330665925642E-5</v>
      </c>
      <c r="JG54" s="86">
        <f t="shared" si="138"/>
        <v>8.4216376238232834E-7</v>
      </c>
      <c r="JH54" s="86">
        <f t="shared" si="139"/>
        <v>8.0595122802397926E-6</v>
      </c>
      <c r="JI54" s="86">
        <f t="shared" si="140"/>
        <v>3.9520309729584039E-6</v>
      </c>
      <c r="JJ54" s="86">
        <f t="shared" si="141"/>
        <v>1.433150987839524E-5</v>
      </c>
      <c r="JK54" s="86">
        <f t="shared" si="142"/>
        <v>9.4963918823376462E-6</v>
      </c>
      <c r="JL54" s="86">
        <f t="shared" si="143"/>
        <v>2.6244470017869224E-6</v>
      </c>
      <c r="JM54" s="86">
        <f t="shared" si="144"/>
        <v>1.2151349346333612E-6</v>
      </c>
    </row>
    <row r="55" spans="2:273" x14ac:dyDescent="0.25">
      <c r="B55" s="2">
        <v>28</v>
      </c>
      <c r="C55" s="37">
        <v>126.40300000000001</v>
      </c>
      <c r="D55" s="37">
        <v>119.672</v>
      </c>
      <c r="E55" s="37">
        <v>126.91200000000001</v>
      </c>
      <c r="F55" s="37">
        <v>111.22</v>
      </c>
      <c r="G55" s="37">
        <v>110.879</v>
      </c>
      <c r="H55" s="37">
        <v>105.759</v>
      </c>
      <c r="I55" s="37">
        <v>105.55200000000001</v>
      </c>
      <c r="J55" s="37">
        <v>104.879</v>
      </c>
      <c r="K55" s="37">
        <v>107.84699999999999</v>
      </c>
      <c r="L55" s="37">
        <v>106.102</v>
      </c>
      <c r="M55" s="37">
        <v>108.61</v>
      </c>
      <c r="N55" s="37">
        <v>109.741</v>
      </c>
      <c r="O55" s="37">
        <v>110.14</v>
      </c>
      <c r="P55" s="37">
        <v>114.902</v>
      </c>
      <c r="Q55" s="37">
        <v>106.161</v>
      </c>
      <c r="S55" s="4">
        <f t="shared" si="8"/>
        <v>126.57765178455729</v>
      </c>
      <c r="T55" s="4">
        <f t="shared" si="9"/>
        <v>122.09168007119013</v>
      </c>
      <c r="U55" s="4">
        <f t="shared" si="10"/>
        <v>131.51172295755413</v>
      </c>
      <c r="V55" s="4">
        <f t="shared" si="11"/>
        <v>113.15485834593841</v>
      </c>
      <c r="W55" s="4">
        <f t="shared" si="12"/>
        <v>111.43595079954277</v>
      </c>
      <c r="X55" s="4">
        <f t="shared" si="13"/>
        <v>105.83122090858178</v>
      </c>
      <c r="Y55" s="4">
        <f t="shared" si="14"/>
        <v>105.03613097400931</v>
      </c>
      <c r="Z55" s="4">
        <f t="shared" si="15"/>
        <v>104.78520453892017</v>
      </c>
      <c r="AA55" s="4">
        <f t="shared" si="16"/>
        <v>106.01376052687331</v>
      </c>
      <c r="AB55" s="4">
        <f t="shared" si="17"/>
        <v>106.59803211142578</v>
      </c>
      <c r="AC55" s="4">
        <f t="shared" si="18"/>
        <v>107.83413135080924</v>
      </c>
      <c r="AD55" s="4">
        <f t="shared" si="19"/>
        <v>110.32107033411197</v>
      </c>
      <c r="AE55" s="4">
        <f t="shared" si="20"/>
        <v>110.73719977565325</v>
      </c>
      <c r="AF55" s="4">
        <f t="shared" si="21"/>
        <v>114.79149055799971</v>
      </c>
      <c r="AG55" s="4">
        <f t="shared" si="22"/>
        <v>108.11391603559579</v>
      </c>
      <c r="AI55" s="4">
        <f t="shared" si="23"/>
        <v>-0.17465178455728392</v>
      </c>
      <c r="AJ55" s="4">
        <f t="shared" si="24"/>
        <v>-2.419680071190129</v>
      </c>
      <c r="AK55" s="4">
        <f t="shared" si="25"/>
        <v>-4.5997229575541212</v>
      </c>
      <c r="AL55" s="4">
        <f t="shared" si="26"/>
        <v>-1.9348583459384088</v>
      </c>
      <c r="AM55" s="4">
        <f t="shared" si="27"/>
        <v>-0.55695079954276139</v>
      </c>
      <c r="AN55" s="4">
        <f t="shared" si="28"/>
        <v>-7.222090858178376E-2</v>
      </c>
      <c r="AO55" s="4">
        <f t="shared" si="29"/>
        <v>0.51586902599069617</v>
      </c>
      <c r="AP55" s="4">
        <f t="shared" si="30"/>
        <v>9.3795461079835718E-2</v>
      </c>
      <c r="AQ55" s="4">
        <f t="shared" si="31"/>
        <v>1.8332394731266817</v>
      </c>
      <c r="AR55" s="4">
        <f t="shared" si="32"/>
        <v>-0.49603211142577663</v>
      </c>
      <c r="AS55" s="4">
        <f t="shared" si="33"/>
        <v>0.77586864919075538</v>
      </c>
      <c r="AT55" s="4">
        <f t="shared" si="34"/>
        <v>-0.58007033411196574</v>
      </c>
      <c r="AU55" s="4">
        <f t="shared" si="35"/>
        <v>-0.59719977565325166</v>
      </c>
      <c r="AV55" s="4">
        <f t="shared" si="146"/>
        <v>0.11050944200029278</v>
      </c>
      <c r="AW55" s="4">
        <f t="shared" si="146"/>
        <v>-1.9529160355957913</v>
      </c>
      <c r="AY55" s="2">
        <f t="shared" si="96"/>
        <v>126.4539959760769</v>
      </c>
      <c r="AZ55" s="2">
        <f t="shared" si="147"/>
        <v>122.06651876041737</v>
      </c>
      <c r="BA55" s="2">
        <f t="shared" si="148"/>
        <v>131.50574846674027</v>
      </c>
      <c r="BB55" s="2">
        <f t="shared" si="149"/>
        <v>113.02739722231104</v>
      </c>
      <c r="BC55" s="2">
        <f t="shared" si="150"/>
        <v>111.42460375179692</v>
      </c>
      <c r="BD55" s="2">
        <f t="shared" si="151"/>
        <v>105.81787831347977</v>
      </c>
      <c r="BE55" s="2">
        <f t="shared" si="152"/>
        <v>105.00874470483944</v>
      </c>
      <c r="BF55" s="2">
        <f t="shared" si="153"/>
        <v>104.76724333903825</v>
      </c>
      <c r="BG55" s="2">
        <f t="shared" si="154"/>
        <v>106.01173583507494</v>
      </c>
      <c r="BH55" s="2">
        <f t="shared" si="155"/>
        <v>106.58462115443506</v>
      </c>
      <c r="BI55" s="2">
        <f t="shared" si="156"/>
        <v>107.82674810699412</v>
      </c>
      <c r="BJ55" s="2">
        <f t="shared" si="157"/>
        <v>110.29975871392463</v>
      </c>
      <c r="BK55" s="2">
        <f t="shared" si="158"/>
        <v>110.72191449335409</v>
      </c>
      <c r="BL55" s="2">
        <f t="shared" si="159"/>
        <v>114.787069089445</v>
      </c>
      <c r="BM55" s="2">
        <f t="shared" si="160"/>
        <v>108.11209832071607</v>
      </c>
      <c r="BO55" s="2">
        <f t="shared" si="38"/>
        <v>126.40300000000001</v>
      </c>
      <c r="BP55" s="2">
        <f t="shared" si="39"/>
        <v>119.672</v>
      </c>
      <c r="BQ55" s="2">
        <f t="shared" si="40"/>
        <v>126.91200000000001</v>
      </c>
      <c r="BR55" s="2">
        <f t="shared" si="41"/>
        <v>111.22</v>
      </c>
      <c r="BS55" s="2">
        <f t="shared" si="42"/>
        <v>110.879</v>
      </c>
      <c r="BT55" s="2">
        <f t="shared" si="43"/>
        <v>105.759</v>
      </c>
      <c r="BU55" s="2">
        <f t="shared" si="44"/>
        <v>105.55200000000001</v>
      </c>
      <c r="BV55" s="2">
        <f t="shared" si="45"/>
        <v>104.879</v>
      </c>
      <c r="BW55" s="2">
        <f t="shared" si="46"/>
        <v>107.84699999999999</v>
      </c>
      <c r="BX55" s="2">
        <f t="shared" si="47"/>
        <v>106.102</v>
      </c>
      <c r="BY55" s="2">
        <f t="shared" si="48"/>
        <v>108.61</v>
      </c>
      <c r="BZ55" s="2">
        <f t="shared" si="49"/>
        <v>109.741</v>
      </c>
      <c r="CA55" s="2">
        <f t="shared" si="50"/>
        <v>110.14</v>
      </c>
      <c r="CB55" s="2">
        <f t="shared" si="51"/>
        <v>114.902</v>
      </c>
      <c r="CC55" s="2">
        <f t="shared" si="52"/>
        <v>106.161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126.173367326841</v>
      </c>
      <c r="DL55" s="2">
        <f t="shared" si="161"/>
        <v>122.73111567944251</v>
      </c>
      <c r="DM55" s="2">
        <f t="shared" si="161"/>
        <v>129.74301805449176</v>
      </c>
      <c r="DN55" s="2">
        <f t="shared" si="161"/>
        <v>113.50400437684644</v>
      </c>
      <c r="DO55" s="2">
        <f t="shared" si="161"/>
        <v>112.4907496443812</v>
      </c>
      <c r="DP55" s="2">
        <f t="shared" si="161"/>
        <v>107.01482930298721</v>
      </c>
      <c r="DQ55" s="2">
        <f t="shared" si="161"/>
        <v>106.53502369337977</v>
      </c>
      <c r="DR55" s="2">
        <f t="shared" si="161"/>
        <v>106.30674043151971</v>
      </c>
      <c r="DS55" s="2">
        <f t="shared" si="161"/>
        <v>107.958756302521</v>
      </c>
      <c r="DT55" s="2">
        <f t="shared" si="161"/>
        <v>108.26914534412954</v>
      </c>
      <c r="DU55" s="2">
        <f t="shared" si="161"/>
        <v>109.44177306050992</v>
      </c>
      <c r="DV55" s="2">
        <f t="shared" si="161"/>
        <v>111.32476510318948</v>
      </c>
      <c r="DW55" s="2">
        <f t="shared" si="161"/>
        <v>111.7024152908068</v>
      </c>
      <c r="DX55" s="2">
        <f t="shared" si="161"/>
        <v>114.38147724039831</v>
      </c>
      <c r="DY55" s="2">
        <f t="shared" si="161"/>
        <v>108.18759327731094</v>
      </c>
      <c r="EA55" s="2">
        <f t="shared" si="71"/>
        <v>127.19334130617828</v>
      </c>
      <c r="EB55" s="2">
        <f t="shared" si="72"/>
        <v>119.95164546668289</v>
      </c>
      <c r="EC55" s="2">
        <f t="shared" si="73"/>
        <v>137.95987765291241</v>
      </c>
      <c r="ED55" s="2">
        <f t="shared" si="74"/>
        <v>111.76149895125427</v>
      </c>
      <c r="EE55" s="2">
        <f t="shared" si="75"/>
        <v>107.74364460879721</v>
      </c>
      <c r="EF55" s="2">
        <f t="shared" si="76"/>
        <v>101.80032478854082</v>
      </c>
      <c r="EG55" s="2">
        <f t="shared" si="77"/>
        <v>100.08924232113391</v>
      </c>
      <c r="EH55" s="2">
        <f t="shared" si="78"/>
        <v>99.714734647739789</v>
      </c>
      <c r="EI55" s="2">
        <f t="shared" si="79"/>
        <v>98.62018908659546</v>
      </c>
      <c r="EJ55" s="2">
        <f t="shared" si="80"/>
        <v>100.78877155313597</v>
      </c>
      <c r="EK55" s="2">
        <f t="shared" si="81"/>
        <v>102.21607525626055</v>
      </c>
      <c r="EL55" s="2">
        <f t="shared" si="82"/>
        <v>107.04056813883203</v>
      </c>
      <c r="EM55" s="2">
        <f t="shared" si="83"/>
        <v>107.41434819865252</v>
      </c>
      <c r="EN55" s="2">
        <f t="shared" si="84"/>
        <v>116.30287821287726</v>
      </c>
      <c r="EO55" s="2">
        <f t="shared" si="85"/>
        <v>107.83041004655959</v>
      </c>
      <c r="EQ55" s="2">
        <f t="shared" si="86"/>
        <v>127.19334130617828</v>
      </c>
      <c r="ER55" s="2">
        <f t="shared" si="162"/>
        <v>119.95164546668289</v>
      </c>
      <c r="ES55" s="2">
        <f t="shared" si="162"/>
        <v>137.95987765291241</v>
      </c>
      <c r="ET55" s="2">
        <f t="shared" si="162"/>
        <v>111.76149895125427</v>
      </c>
      <c r="EU55" s="2">
        <f t="shared" si="162"/>
        <v>107.74364460879721</v>
      </c>
      <c r="EV55" s="2">
        <f t="shared" si="162"/>
        <v>101.80032478854082</v>
      </c>
      <c r="EW55" s="2">
        <f t="shared" si="162"/>
        <v>100.08924232113391</v>
      </c>
      <c r="EX55" s="2">
        <f t="shared" si="162"/>
        <v>99.714734647739789</v>
      </c>
      <c r="EY55" s="2">
        <f t="shared" si="162"/>
        <v>98.62018908659546</v>
      </c>
      <c r="EZ55" s="2">
        <f t="shared" si="162"/>
        <v>100.78877155313597</v>
      </c>
      <c r="FA55" s="2">
        <f t="shared" si="162"/>
        <v>102.21607525626055</v>
      </c>
      <c r="FB55" s="2">
        <f t="shared" si="162"/>
        <v>107.04056813883203</v>
      </c>
      <c r="FC55" s="2">
        <f t="shared" si="162"/>
        <v>107.41434819865252</v>
      </c>
      <c r="FD55" s="2">
        <f t="shared" si="162"/>
        <v>112.72646630941745</v>
      </c>
      <c r="FE55" s="2">
        <f t="shared" si="162"/>
        <v>109.63089216874261</v>
      </c>
      <c r="FG55" s="2">
        <f t="shared" si="88"/>
        <v>0.27513314547319728</v>
      </c>
      <c r="FH55" s="2">
        <f t="shared" si="163"/>
        <v>0.23910920720582346</v>
      </c>
      <c r="FI55" s="2">
        <f t="shared" si="163"/>
        <v>0.2145260474679799</v>
      </c>
      <c r="FJ55" s="2">
        <f t="shared" si="163"/>
        <v>0.2735183188158124</v>
      </c>
      <c r="FK55" s="2">
        <f t="shared" si="163"/>
        <v>0.22458864604690815</v>
      </c>
      <c r="FL55" s="2">
        <f t="shared" si="163"/>
        <v>0.22954261257064623</v>
      </c>
      <c r="FM55" s="2">
        <f t="shared" si="163"/>
        <v>0.23678727223237048</v>
      </c>
      <c r="FN55" s="2">
        <f t="shared" si="163"/>
        <v>0.23354000936551234</v>
      </c>
      <c r="FO55" s="2">
        <f t="shared" si="163"/>
        <v>0.20849241885047581</v>
      </c>
      <c r="FP55" s="2">
        <f t="shared" si="163"/>
        <v>0.22519251534230464</v>
      </c>
      <c r="FQ55" s="2">
        <f t="shared" si="163"/>
        <v>0.22351127839390397</v>
      </c>
      <c r="FR55" s="2">
        <f t="shared" si="163"/>
        <v>0.23925286297348863</v>
      </c>
      <c r="FS55" s="2">
        <f t="shared" si="163"/>
        <v>0.22865798887491601</v>
      </c>
      <c r="FT55" s="2">
        <f t="shared" si="163"/>
        <v>0.21112948733236445</v>
      </c>
      <c r="FU55" s="2">
        <f t="shared" si="163"/>
        <v>0.21146141296420967</v>
      </c>
      <c r="FW55" s="2">
        <f t="shared" si="112"/>
        <v>2.7502023010572843E-5</v>
      </c>
      <c r="FX55" s="2">
        <f t="shared" si="164"/>
        <v>4.1075796674011512E-5</v>
      </c>
      <c r="FY55" s="2">
        <f t="shared" si="165"/>
        <v>2.7162320186409584E-5</v>
      </c>
      <c r="FZ55" s="2">
        <f t="shared" si="166"/>
        <v>3.9727647536876076E-5</v>
      </c>
      <c r="GA55" s="2">
        <f t="shared" si="167"/>
        <v>3.7943321658587141E-5</v>
      </c>
      <c r="GB55" s="2">
        <f t="shared" si="168"/>
        <v>3.7182966674702109E-5</v>
      </c>
      <c r="GC55" s="2">
        <f t="shared" si="169"/>
        <v>3.6574781530918797E-5</v>
      </c>
      <c r="GD55" s="2">
        <f t="shared" si="170"/>
        <v>4.2922809760508721E-5</v>
      </c>
      <c r="GE55" s="2">
        <f t="shared" si="171"/>
        <v>5.3215337685470675E-5</v>
      </c>
      <c r="GF55" s="2">
        <f t="shared" si="172"/>
        <v>4.5066420129797974E-5</v>
      </c>
      <c r="GG55" s="2">
        <f t="shared" si="173"/>
        <v>4.0653747895272296E-5</v>
      </c>
      <c r="GH55" s="2">
        <f t="shared" si="174"/>
        <v>3.3987035200140971E-5</v>
      </c>
      <c r="GI55" s="2">
        <f t="shared" si="175"/>
        <v>2.7835717832120493E-5</v>
      </c>
      <c r="GJ55" s="2">
        <f t="shared" si="176"/>
        <v>2.0286598593759757E-5</v>
      </c>
      <c r="GK55" s="2">
        <f t="shared" si="177"/>
        <v>1.9724753990428479E-5</v>
      </c>
      <c r="GM55" s="86">
        <f t="shared" si="113"/>
        <v>1.8822878644408745E-4</v>
      </c>
      <c r="GN55" s="86">
        <f t="shared" si="178"/>
        <v>2.948186428491233E-5</v>
      </c>
      <c r="GO55" s="86">
        <f t="shared" si="179"/>
        <v>7.3741569634747801E-6</v>
      </c>
      <c r="GP55" s="86">
        <f t="shared" si="180"/>
        <v>1.7575150181122886E-4</v>
      </c>
      <c r="GQ55" s="86">
        <f t="shared" si="181"/>
        <v>1.211415561242724E-5</v>
      </c>
      <c r="GR55" s="86">
        <f t="shared" si="182"/>
        <v>1.3794032252216301E-5</v>
      </c>
      <c r="GS55" s="86">
        <f t="shared" si="183"/>
        <v>3.0846083530063755E-5</v>
      </c>
      <c r="GT55" s="86">
        <f t="shared" si="184"/>
        <v>1.9664360837688224E-5</v>
      </c>
      <c r="GU55" s="86">
        <f t="shared" si="185"/>
        <v>1.8541819208422273E-6</v>
      </c>
      <c r="GV55" s="86">
        <f t="shared" si="186"/>
        <v>1.5088849382781403E-5</v>
      </c>
      <c r="GW55" s="86">
        <f t="shared" si="187"/>
        <v>7.8838696268848502E-6</v>
      </c>
      <c r="GX55" s="86">
        <f t="shared" si="188"/>
        <v>2.6326465683861076E-5</v>
      </c>
      <c r="GY55" s="86">
        <f t="shared" si="189"/>
        <v>1.7663276128789979E-5</v>
      </c>
      <c r="GZ55" s="86">
        <f t="shared" si="190"/>
        <v>5.247330496500185E-6</v>
      </c>
      <c r="HA55" s="86">
        <f t="shared" si="191"/>
        <v>2.6111855381609108E-6</v>
      </c>
      <c r="HC55" s="86">
        <f t="shared" si="145"/>
        <v>3.7559841456948042E-14</v>
      </c>
      <c r="HD55" s="86">
        <f t="shared" si="192"/>
        <v>3.7091195813216807E-16</v>
      </c>
      <c r="HE55" s="86">
        <f t="shared" si="193"/>
        <v>4.6917178123547467E-19</v>
      </c>
      <c r="HF55" s="86">
        <f t="shared" si="194"/>
        <v>5.4807440311787219E-19</v>
      </c>
      <c r="HG55" s="86">
        <f t="shared" si="195"/>
        <v>6.0909688177605036E-18</v>
      </c>
      <c r="HH55" s="86">
        <f t="shared" si="196"/>
        <v>1.8469981108258718E-16</v>
      </c>
      <c r="HI55" s="86">
        <f t="shared" si="197"/>
        <v>4.3146112243627967E-16</v>
      </c>
      <c r="HJ55" s="86">
        <f t="shared" si="198"/>
        <v>1.9722407099704934E-17</v>
      </c>
      <c r="HK55" s="86">
        <f t="shared" si="199"/>
        <v>1.1189673050830112E-18</v>
      </c>
      <c r="HL55" s="86">
        <f t="shared" si="200"/>
        <v>1.1295666860404036E-20</v>
      </c>
      <c r="HM55" s="86">
        <f t="shared" si="201"/>
        <v>4.5550768828439748E-17</v>
      </c>
      <c r="HN55" s="86">
        <f t="shared" si="202"/>
        <v>1.048802201653964E-17</v>
      </c>
      <c r="HO55" s="86">
        <f t="shared" si="203"/>
        <v>1.8620888610864286E-17</v>
      </c>
      <c r="HP55" s="86">
        <f t="shared" si="204"/>
        <v>6.6791364878966601E-19</v>
      </c>
      <c r="HQ55" s="86">
        <f t="shared" si="205"/>
        <v>1.1078318976546895E-21</v>
      </c>
      <c r="HS55" s="86">
        <f t="shared" si="114"/>
        <v>1.4880545936046983E-97</v>
      </c>
      <c r="HT55" s="86">
        <f t="shared" si="206"/>
        <v>2.0135719490050351E-103</v>
      </c>
      <c r="HU55" s="86">
        <f t="shared" si="207"/>
        <v>1.3744179139078136E-121</v>
      </c>
      <c r="HV55" s="86">
        <f t="shared" si="208"/>
        <v>4.3613061430900676E-129</v>
      </c>
      <c r="HW55" s="86">
        <f t="shared" si="209"/>
        <v>6.235745331266833E-123</v>
      </c>
      <c r="HX55" s="86">
        <f t="shared" si="210"/>
        <v>3.136042311789271E-115</v>
      </c>
      <c r="HY55" s="86">
        <f t="shared" si="211"/>
        <v>9.1255818886999555E-112</v>
      </c>
      <c r="HZ55" s="86">
        <f t="shared" si="212"/>
        <v>8.8875511157600334E-122</v>
      </c>
      <c r="IA55" s="86">
        <f t="shared" si="213"/>
        <v>2.085816241183537E-133</v>
      </c>
      <c r="IB55" s="86">
        <f t="shared" si="214"/>
        <v>4.8665035437605882E-146</v>
      </c>
      <c r="IC55" s="86">
        <f t="shared" si="215"/>
        <v>5.5402093507369392E-121</v>
      </c>
      <c r="ID55" s="86">
        <f t="shared" si="216"/>
        <v>1.3738582118469E-127</v>
      </c>
      <c r="IE55" s="86">
        <f t="shared" si="217"/>
        <v>8.2793841354251002E-123</v>
      </c>
      <c r="IF55" s="86">
        <f t="shared" si="218"/>
        <v>1.0391677967822945E-48</v>
      </c>
      <c r="IG55" s="86">
        <f t="shared" si="219"/>
        <v>4.0951668990742596E-35</v>
      </c>
      <c r="II55" s="86">
        <f t="shared" si="115"/>
        <v>4.1518015398033294E-294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7.1404086899790521E-186</v>
      </c>
      <c r="IW55" s="86">
        <f t="shared" si="129"/>
        <v>3.83651639105763E-120</v>
      </c>
      <c r="IY55" s="86">
        <f t="shared" si="130"/>
        <v>1.8822878648164731E-4</v>
      </c>
      <c r="IZ55" s="86">
        <f t="shared" si="131"/>
        <v>2.9481864285283242E-5</v>
      </c>
      <c r="JA55" s="86">
        <f t="shared" si="132"/>
        <v>7.3741569634752493E-6</v>
      </c>
      <c r="JB55" s="86">
        <f t="shared" si="133"/>
        <v>1.757515018112294E-4</v>
      </c>
      <c r="JC55" s="86">
        <f t="shared" si="134"/>
        <v>1.2114155612433331E-5</v>
      </c>
      <c r="JD55" s="86">
        <f t="shared" si="135"/>
        <v>1.3794032252401002E-5</v>
      </c>
      <c r="JE55" s="86">
        <f t="shared" si="136"/>
        <v>3.0846083530495213E-5</v>
      </c>
      <c r="JF55" s="86">
        <f t="shared" si="137"/>
        <v>1.9664360837707946E-5</v>
      </c>
      <c r="JG55" s="86">
        <f t="shared" si="138"/>
        <v>1.8541819208433463E-6</v>
      </c>
      <c r="JH55" s="86">
        <f t="shared" si="139"/>
        <v>1.5088849382781415E-5</v>
      </c>
      <c r="JI55" s="86">
        <f t="shared" si="140"/>
        <v>7.8838696269304002E-6</v>
      </c>
      <c r="JJ55" s="86">
        <f t="shared" si="141"/>
        <v>2.6326465683871566E-5</v>
      </c>
      <c r="JK55" s="86">
        <f t="shared" si="142"/>
        <v>1.76632761288086E-5</v>
      </c>
      <c r="JL55" s="86">
        <f t="shared" si="143"/>
        <v>5.2473304965008534E-6</v>
      </c>
      <c r="JM55" s="86">
        <f t="shared" si="144"/>
        <v>2.6111855381609121E-6</v>
      </c>
    </row>
    <row r="56" spans="2:273" x14ac:dyDescent="0.25">
      <c r="B56" s="2">
        <v>29</v>
      </c>
      <c r="C56" s="37">
        <v>125.726</v>
      </c>
      <c r="D56" s="37">
        <v>120.586</v>
      </c>
      <c r="E56" s="37">
        <v>126.965</v>
      </c>
      <c r="F56" s="37">
        <v>113.78</v>
      </c>
      <c r="G56" s="37">
        <v>109.879</v>
      </c>
      <c r="H56" s="37">
        <v>106.86199999999999</v>
      </c>
      <c r="I56" s="37">
        <v>105.172</v>
      </c>
      <c r="J56" s="37">
        <v>104.31</v>
      </c>
      <c r="K56" s="37">
        <v>106.39</v>
      </c>
      <c r="L56" s="37">
        <v>108.08499999999999</v>
      </c>
      <c r="M56" s="37">
        <v>109.22</v>
      </c>
      <c r="N56" s="37">
        <v>110.379</v>
      </c>
      <c r="O56" s="37">
        <v>110.509</v>
      </c>
      <c r="P56" s="37">
        <v>114.426</v>
      </c>
      <c r="Q56" s="37">
        <v>106.113</v>
      </c>
      <c r="S56" s="4">
        <f t="shared" si="8"/>
        <v>126.70390854024085</v>
      </c>
      <c r="T56" s="4">
        <f t="shared" si="9"/>
        <v>122.15989892727562</v>
      </c>
      <c r="U56" s="4">
        <f t="shared" si="10"/>
        <v>131.8596244307648</v>
      </c>
      <c r="V56" s="4">
        <f t="shared" si="11"/>
        <v>113.26821337961745</v>
      </c>
      <c r="W56" s="4">
        <f t="shared" si="12"/>
        <v>111.56616753458665</v>
      </c>
      <c r="X56" s="4">
        <f t="shared" si="13"/>
        <v>105.82534082208105</v>
      </c>
      <c r="Y56" s="4">
        <f t="shared" si="14"/>
        <v>104.98010212189162</v>
      </c>
      <c r="Z56" s="4">
        <f t="shared" si="15"/>
        <v>104.70184065996079</v>
      </c>
      <c r="AA56" s="4">
        <f t="shared" si="16"/>
        <v>105.9924253676491</v>
      </c>
      <c r="AB56" s="4">
        <f t="shared" si="17"/>
        <v>106.51420490628506</v>
      </c>
      <c r="AC56" s="4">
        <f t="shared" si="18"/>
        <v>107.79564192207599</v>
      </c>
      <c r="AD56" s="4">
        <f t="shared" si="19"/>
        <v>110.29704857213896</v>
      </c>
      <c r="AE56" s="4">
        <f t="shared" si="20"/>
        <v>110.70308151572452</v>
      </c>
      <c r="AF56" s="4">
        <f t="shared" si="21"/>
        <v>114.88053658331036</v>
      </c>
      <c r="AG56" s="4">
        <f t="shared" si="22"/>
        <v>108.10097321901064</v>
      </c>
      <c r="AI56" s="4">
        <f t="shared" si="23"/>
        <v>-0.97790854024084695</v>
      </c>
      <c r="AJ56" s="4">
        <f t="shared" si="24"/>
        <v>-1.5738989272756214</v>
      </c>
      <c r="AK56" s="4">
        <f t="shared" si="25"/>
        <v>-4.894624430764793</v>
      </c>
      <c r="AL56" s="4">
        <f t="shared" si="26"/>
        <v>0.5117866203825514</v>
      </c>
      <c r="AM56" s="4">
        <f t="shared" si="27"/>
        <v>-1.6871675345866493</v>
      </c>
      <c r="AN56" s="4">
        <f t="shared" si="28"/>
        <v>1.0366591779189491</v>
      </c>
      <c r="AO56" s="4">
        <f t="shared" si="29"/>
        <v>0.19189787810837799</v>
      </c>
      <c r="AP56" s="4">
        <f t="shared" si="30"/>
        <v>-0.39184065996079198</v>
      </c>
      <c r="AQ56" s="4">
        <f t="shared" si="31"/>
        <v>0.39757463235089574</v>
      </c>
      <c r="AR56" s="4">
        <f t="shared" si="32"/>
        <v>1.5707950937149349</v>
      </c>
      <c r="AS56" s="4">
        <f t="shared" si="33"/>
        <v>1.4243580779240119</v>
      </c>
      <c r="AT56" s="4">
        <f t="shared" si="34"/>
        <v>8.1951427861042703E-2</v>
      </c>
      <c r="AU56" s="4">
        <f t="shared" si="35"/>
        <v>-0.1940815157245197</v>
      </c>
      <c r="AV56" s="4">
        <f t="shared" si="146"/>
        <v>-0.4545365833103574</v>
      </c>
      <c r="AW56" s="4">
        <f t="shared" si="146"/>
        <v>-1.9879732190106409</v>
      </c>
      <c r="AY56" s="2">
        <f t="shared" si="96"/>
        <v>126.51356104382153</v>
      </c>
      <c r="AZ56" s="2">
        <f t="shared" si="147"/>
        <v>122.11634718432876</v>
      </c>
      <c r="BA56" s="2">
        <f t="shared" si="148"/>
        <v>131.84850954443397</v>
      </c>
      <c r="BB56" s="2">
        <f t="shared" si="149"/>
        <v>113.07114633638332</v>
      </c>
      <c r="BC56" s="2">
        <f t="shared" si="150"/>
        <v>111.54548648657014</v>
      </c>
      <c r="BD56" s="2">
        <f t="shared" si="151"/>
        <v>105.80100760184941</v>
      </c>
      <c r="BE56" s="2">
        <f t="shared" si="152"/>
        <v>104.93319614124992</v>
      </c>
      <c r="BF56" s="2">
        <f t="shared" si="153"/>
        <v>104.66989825696086</v>
      </c>
      <c r="BG56" s="2">
        <f t="shared" si="154"/>
        <v>105.98820429488313</v>
      </c>
      <c r="BH56" s="2">
        <f t="shared" si="155"/>
        <v>106.49024870612729</v>
      </c>
      <c r="BI56" s="2">
        <f t="shared" si="156"/>
        <v>107.78164139687904</v>
      </c>
      <c r="BJ56" s="2">
        <f t="shared" si="157"/>
        <v>110.2597104937236</v>
      </c>
      <c r="BK56" s="2">
        <f t="shared" si="158"/>
        <v>110.67595450448395</v>
      </c>
      <c r="BL56" s="2">
        <f t="shared" si="159"/>
        <v>114.87212118214973</v>
      </c>
      <c r="BM56" s="2">
        <f t="shared" si="160"/>
        <v>108.0972708673151</v>
      </c>
      <c r="BO56" s="2">
        <f t="shared" si="38"/>
        <v>125.726</v>
      </c>
      <c r="BP56" s="2">
        <f t="shared" si="39"/>
        <v>120.586</v>
      </c>
      <c r="BQ56" s="2">
        <f t="shared" si="40"/>
        <v>126.965</v>
      </c>
      <c r="BR56" s="2">
        <f t="shared" si="41"/>
        <v>113.78</v>
      </c>
      <c r="BS56" s="2">
        <f t="shared" si="42"/>
        <v>109.879</v>
      </c>
      <c r="BT56" s="2">
        <f t="shared" si="43"/>
        <v>106.86199999999999</v>
      </c>
      <c r="BU56" s="2">
        <f t="shared" si="44"/>
        <v>105.172</v>
      </c>
      <c r="BV56" s="2">
        <f t="shared" si="45"/>
        <v>104.31</v>
      </c>
      <c r="BW56" s="2">
        <f t="shared" si="46"/>
        <v>106.39</v>
      </c>
      <c r="BX56" s="2">
        <f t="shared" si="47"/>
        <v>108.08499999999999</v>
      </c>
      <c r="BY56" s="2">
        <f t="shared" si="48"/>
        <v>109.22</v>
      </c>
      <c r="BZ56" s="2">
        <f t="shared" si="49"/>
        <v>110.379</v>
      </c>
      <c r="CA56" s="2">
        <f t="shared" si="50"/>
        <v>110.509</v>
      </c>
      <c r="CB56" s="2">
        <f t="shared" si="51"/>
        <v>114.426</v>
      </c>
      <c r="CC56" s="2">
        <f t="shared" si="52"/>
        <v>106.113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126.32014837509574</v>
      </c>
      <c r="DL56" s="2">
        <f t="shared" si="161"/>
        <v>122.9326850174216</v>
      </c>
      <c r="DM56" s="2">
        <f t="shared" si="161"/>
        <v>130.1054423897582</v>
      </c>
      <c r="DN56" s="2">
        <f t="shared" si="161"/>
        <v>113.68640649961699</v>
      </c>
      <c r="DO56" s="2">
        <f t="shared" si="161"/>
        <v>112.81264635080421</v>
      </c>
      <c r="DP56" s="2">
        <f t="shared" si="161"/>
        <v>107.15720790020791</v>
      </c>
      <c r="DQ56" s="2">
        <f t="shared" si="161"/>
        <v>106.62797177700347</v>
      </c>
      <c r="DR56" s="2">
        <f t="shared" si="161"/>
        <v>106.37154915572233</v>
      </c>
      <c r="DS56" s="2">
        <f t="shared" si="161"/>
        <v>108.15047507002799</v>
      </c>
      <c r="DT56" s="2">
        <f t="shared" si="161"/>
        <v>108.34745182186234</v>
      </c>
      <c r="DU56" s="2">
        <f t="shared" si="161"/>
        <v>109.5797652916074</v>
      </c>
      <c r="DV56" s="2">
        <f t="shared" si="161"/>
        <v>111.42737045028142</v>
      </c>
      <c r="DW56" s="2">
        <f t="shared" si="161"/>
        <v>111.7851439962477</v>
      </c>
      <c r="DX56" s="2">
        <f t="shared" si="161"/>
        <v>114.51439971550499</v>
      </c>
      <c r="DY56" s="2">
        <f t="shared" si="161"/>
        <v>108.20846302521009</v>
      </c>
      <c r="EA56" s="2">
        <f t="shared" si="71"/>
        <v>126.97829054836332</v>
      </c>
      <c r="EB56" s="2">
        <f t="shared" si="72"/>
        <v>119.74717866245908</v>
      </c>
      <c r="EC56" s="2">
        <f t="shared" si="73"/>
        <v>137.66908436132798</v>
      </c>
      <c r="ED56" s="2">
        <f t="shared" si="74"/>
        <v>111.58076622759177</v>
      </c>
      <c r="EE56" s="2">
        <f t="shared" si="75"/>
        <v>107.55546010120671</v>
      </c>
      <c r="EF56" s="2">
        <f t="shared" si="76"/>
        <v>101.64946844051515</v>
      </c>
      <c r="EG56" s="2">
        <f t="shared" si="77"/>
        <v>99.951245026800436</v>
      </c>
      <c r="EH56" s="2">
        <f t="shared" si="78"/>
        <v>99.576605218432334</v>
      </c>
      <c r="EI56" s="2">
        <f t="shared" si="79"/>
        <v>98.501772202451534</v>
      </c>
      <c r="EJ56" s="2">
        <f t="shared" si="80"/>
        <v>100.6625209008663</v>
      </c>
      <c r="EK56" s="2">
        <f t="shared" si="81"/>
        <v>102.08452199299339</v>
      </c>
      <c r="EL56" s="2">
        <f t="shared" si="82"/>
        <v>106.87361212830264</v>
      </c>
      <c r="EM56" s="2">
        <f t="shared" si="83"/>
        <v>107.26350406261346</v>
      </c>
      <c r="EN56" s="2">
        <f t="shared" si="84"/>
        <v>116.09146186163571</v>
      </c>
      <c r="EO56" s="2">
        <f t="shared" si="85"/>
        <v>107.718950552593</v>
      </c>
      <c r="EQ56" s="2">
        <f t="shared" si="86"/>
        <v>126.97829054836332</v>
      </c>
      <c r="ER56" s="2">
        <f t="shared" si="162"/>
        <v>119.74717866245908</v>
      </c>
      <c r="ES56" s="2">
        <f t="shared" si="162"/>
        <v>137.66908436132798</v>
      </c>
      <c r="ET56" s="2">
        <f t="shared" si="162"/>
        <v>111.58076622759177</v>
      </c>
      <c r="EU56" s="2">
        <f t="shared" si="162"/>
        <v>107.55546010120671</v>
      </c>
      <c r="EV56" s="2">
        <f t="shared" si="162"/>
        <v>101.64946844051515</v>
      </c>
      <c r="EW56" s="2">
        <f t="shared" si="162"/>
        <v>99.951245026800436</v>
      </c>
      <c r="EX56" s="2">
        <f t="shared" si="162"/>
        <v>99.576605218432334</v>
      </c>
      <c r="EY56" s="2">
        <f t="shared" si="162"/>
        <v>98.501772202451534</v>
      </c>
      <c r="EZ56" s="2">
        <f t="shared" si="162"/>
        <v>100.6625209008663</v>
      </c>
      <c r="FA56" s="2">
        <f t="shared" si="162"/>
        <v>102.08452199299339</v>
      </c>
      <c r="FB56" s="2">
        <f t="shared" si="162"/>
        <v>106.87361212830264</v>
      </c>
      <c r="FC56" s="2">
        <f t="shared" si="162"/>
        <v>107.26350406261346</v>
      </c>
      <c r="FD56" s="2">
        <f t="shared" si="162"/>
        <v>112.56303784439133</v>
      </c>
      <c r="FE56" s="2">
        <f t="shared" si="162"/>
        <v>109.49117869358874</v>
      </c>
      <c r="FG56" s="2">
        <f t="shared" si="88"/>
        <v>0.29387672843624318</v>
      </c>
      <c r="FH56" s="2">
        <f t="shared" si="163"/>
        <v>0.25626627045370526</v>
      </c>
      <c r="FI56" s="2">
        <f t="shared" si="163"/>
        <v>0.23045341929557389</v>
      </c>
      <c r="FJ56" s="2">
        <f t="shared" si="163"/>
        <v>0.29219623665437738</v>
      </c>
      <c r="FK56" s="2">
        <f t="shared" si="163"/>
        <v>0.24103385424685872</v>
      </c>
      <c r="FL56" s="2">
        <f t="shared" si="163"/>
        <v>0.24623537628886763</v>
      </c>
      <c r="FM56" s="2">
        <f t="shared" si="163"/>
        <v>0.25383330772103235</v>
      </c>
      <c r="FN56" s="2">
        <f t="shared" si="163"/>
        <v>0.25042898285340798</v>
      </c>
      <c r="FO56" s="2">
        <f t="shared" si="163"/>
        <v>0.22409963337258154</v>
      </c>
      <c r="FP56" s="2">
        <f t="shared" si="163"/>
        <v>0.24166816004304778</v>
      </c>
      <c r="FQ56" s="2">
        <f t="shared" si="163"/>
        <v>0.23990200492369229</v>
      </c>
      <c r="FR56" s="2">
        <f t="shared" si="163"/>
        <v>0.25641676039812794</v>
      </c>
      <c r="FS56" s="2">
        <f t="shared" si="163"/>
        <v>0.24530690369947958</v>
      </c>
      <c r="FT56" s="2">
        <f t="shared" si="163"/>
        <v>0.22687752221629026</v>
      </c>
      <c r="FU56" s="2">
        <f t="shared" si="163"/>
        <v>0.22722707463819677</v>
      </c>
      <c r="FW56" s="2">
        <f t="shared" si="112"/>
        <v>3.0155288568519911E-5</v>
      </c>
      <c r="FX56" s="2">
        <f t="shared" si="164"/>
        <v>4.5038536958200957E-5</v>
      </c>
      <c r="FY56" s="2">
        <f t="shared" si="165"/>
        <v>2.9782813793060368E-5</v>
      </c>
      <c r="FZ56" s="2">
        <f t="shared" si="166"/>
        <v>4.3560332347949193E-5</v>
      </c>
      <c r="GA56" s="2">
        <f t="shared" si="167"/>
        <v>4.1603872588457519E-5</v>
      </c>
      <c r="GB56" s="2">
        <f t="shared" si="168"/>
        <v>4.0770165970055974E-5</v>
      </c>
      <c r="GC56" s="2">
        <f t="shared" si="169"/>
        <v>4.0103308966051974E-5</v>
      </c>
      <c r="GD56" s="2">
        <f t="shared" si="170"/>
        <v>4.7063730123268708E-5</v>
      </c>
      <c r="GE56" s="2">
        <f t="shared" si="171"/>
        <v>5.8349157900949186E-5</v>
      </c>
      <c r="GF56" s="2">
        <f t="shared" si="172"/>
        <v>4.9414132201516131E-5</v>
      </c>
      <c r="GG56" s="2">
        <f t="shared" si="173"/>
        <v>4.4575773323558089E-5</v>
      </c>
      <c r="GH56" s="2">
        <f t="shared" si="174"/>
        <v>3.7265920853258538E-5</v>
      </c>
      <c r="GI56" s="2">
        <f t="shared" si="175"/>
        <v>3.0521175711080676E-5</v>
      </c>
      <c r="GJ56" s="2">
        <f t="shared" si="176"/>
        <v>2.2243769496139744E-5</v>
      </c>
      <c r="GK56" s="2">
        <f t="shared" si="177"/>
        <v>2.1627721517051229E-5</v>
      </c>
      <c r="GM56" s="86">
        <f t="shared" si="113"/>
        <v>2.9808490275085953E-4</v>
      </c>
      <c r="GN56" s="86">
        <f t="shared" si="178"/>
        <v>5.2554724733218457E-5</v>
      </c>
      <c r="GO56" s="86">
        <f t="shared" si="179"/>
        <v>1.4125809223383102E-5</v>
      </c>
      <c r="GP56" s="86">
        <f t="shared" si="180"/>
        <v>2.7956259662216017E-4</v>
      </c>
      <c r="GQ56" s="86">
        <f t="shared" si="181"/>
        <v>2.2741881389598213E-5</v>
      </c>
      <c r="GR56" s="86">
        <f t="shared" si="182"/>
        <v>2.5921992217399302E-5</v>
      </c>
      <c r="GS56" s="86">
        <f t="shared" si="183"/>
        <v>5.4385831488824389E-5</v>
      </c>
      <c r="GT56" s="86">
        <f t="shared" si="184"/>
        <v>3.6025302335242719E-5</v>
      </c>
      <c r="GU56" s="86">
        <f t="shared" si="185"/>
        <v>3.9868493016736238E-6</v>
      </c>
      <c r="GV56" s="86">
        <f t="shared" si="186"/>
        <v>2.7751015719353417E-5</v>
      </c>
      <c r="GW56" s="86">
        <f t="shared" si="187"/>
        <v>1.541048254036421E-5</v>
      </c>
      <c r="GX56" s="86">
        <f t="shared" si="188"/>
        <v>4.751739765599693E-5</v>
      </c>
      <c r="GY56" s="86">
        <f t="shared" si="189"/>
        <v>3.2278382158829354E-5</v>
      </c>
      <c r="GZ56" s="86">
        <f t="shared" si="190"/>
        <v>1.0285572269854104E-5</v>
      </c>
      <c r="HA56" s="86">
        <f t="shared" si="191"/>
        <v>5.4844944602652733E-6</v>
      </c>
      <c r="HC56" s="86">
        <f t="shared" si="145"/>
        <v>1.1205516759861613E-13</v>
      </c>
      <c r="HD56" s="86">
        <f t="shared" si="192"/>
        <v>1.3261660869291524E-15</v>
      </c>
      <c r="HE56" s="86">
        <f t="shared" si="193"/>
        <v>2.1160178466317084E-18</v>
      </c>
      <c r="HF56" s="86">
        <f t="shared" si="194"/>
        <v>2.5444057669905116E-18</v>
      </c>
      <c r="HG56" s="86">
        <f t="shared" si="195"/>
        <v>2.5690791101562793E-17</v>
      </c>
      <c r="HH56" s="86">
        <f t="shared" si="196"/>
        <v>6.9568977924981015E-16</v>
      </c>
      <c r="HI56" s="86">
        <f t="shared" si="197"/>
        <v>1.5567623987081385E-15</v>
      </c>
      <c r="HJ56" s="86">
        <f t="shared" si="198"/>
        <v>8.2312199804055344E-17</v>
      </c>
      <c r="HK56" s="86">
        <f t="shared" si="199"/>
        <v>5.3610725581241893E-18</v>
      </c>
      <c r="HL56" s="86">
        <f t="shared" si="200"/>
        <v>6.2494697303329625E-20</v>
      </c>
      <c r="HM56" s="86">
        <f t="shared" si="201"/>
        <v>1.8425288396178597E-16</v>
      </c>
      <c r="HN56" s="86">
        <f t="shared" si="202"/>
        <v>4.4306364580344445E-17</v>
      </c>
      <c r="HO56" s="86">
        <f t="shared" si="203"/>
        <v>7.3851309386725227E-17</v>
      </c>
      <c r="HP56" s="86">
        <f t="shared" si="204"/>
        <v>2.978373742553519E-18</v>
      </c>
      <c r="HQ56" s="86">
        <f t="shared" si="205"/>
        <v>6.534009342552359E-21</v>
      </c>
      <c r="HS56" s="86">
        <f t="shared" si="114"/>
        <v>2.2438181901934631E-95</v>
      </c>
      <c r="HT56" s="86">
        <f t="shared" si="206"/>
        <v>5.4794488509927768E-101</v>
      </c>
      <c r="HU56" s="86">
        <f t="shared" si="207"/>
        <v>9.9770679692803989E-119</v>
      </c>
      <c r="HV56" s="86">
        <f t="shared" si="208"/>
        <v>4.4834674513366055E-126</v>
      </c>
      <c r="HW56" s="86">
        <f t="shared" si="209"/>
        <v>4.3070686296107324E-120</v>
      </c>
      <c r="HX56" s="86">
        <f t="shared" si="210"/>
        <v>1.4056129151509251E-112</v>
      </c>
      <c r="HY56" s="86">
        <f t="shared" si="211"/>
        <v>3.2897039592838267E-109</v>
      </c>
      <c r="HZ56" s="86">
        <f t="shared" si="212"/>
        <v>6.2774795756206454E-119</v>
      </c>
      <c r="IA56" s="86">
        <f t="shared" si="213"/>
        <v>2.9727761853649034E-130</v>
      </c>
      <c r="IB56" s="86">
        <f t="shared" si="214"/>
        <v>1.2658220844043822E-142</v>
      </c>
      <c r="IC56" s="86">
        <f t="shared" si="215"/>
        <v>3.5689314876737513E-118</v>
      </c>
      <c r="ID56" s="86">
        <f t="shared" si="216"/>
        <v>1.1362998052941876E-124</v>
      </c>
      <c r="IE56" s="86">
        <f t="shared" si="217"/>
        <v>4.7275174760387598E-120</v>
      </c>
      <c r="IF56" s="86">
        <f t="shared" si="218"/>
        <v>1.1175758043708778E-47</v>
      </c>
      <c r="IG56" s="86">
        <f t="shared" si="219"/>
        <v>2.2182966798290993E-34</v>
      </c>
      <c r="II56" s="86">
        <f t="shared" si="115"/>
        <v>5.1376928198899632E-289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9.413194151581221E-183</v>
      </c>
      <c r="IW56" s="86">
        <f t="shared" si="129"/>
        <v>3.8426993694692856E-118</v>
      </c>
      <c r="IY56" s="86">
        <f t="shared" si="130"/>
        <v>2.9808490286291469E-4</v>
      </c>
      <c r="IZ56" s="86">
        <f t="shared" si="131"/>
        <v>5.2554724734544626E-5</v>
      </c>
      <c r="JA56" s="86">
        <f t="shared" si="132"/>
        <v>1.4125809223385218E-5</v>
      </c>
      <c r="JB56" s="86">
        <f t="shared" si="133"/>
        <v>2.7956259662216272E-4</v>
      </c>
      <c r="JC56" s="86">
        <f t="shared" si="134"/>
        <v>2.2741881389623905E-5</v>
      </c>
      <c r="JD56" s="86">
        <f t="shared" si="135"/>
        <v>2.592199221809499E-5</v>
      </c>
      <c r="JE56" s="86">
        <f t="shared" si="136"/>
        <v>5.4385831490381155E-5</v>
      </c>
      <c r="JF56" s="86">
        <f t="shared" si="137"/>
        <v>3.602530233532503E-5</v>
      </c>
      <c r="JG56" s="86">
        <f t="shared" si="138"/>
        <v>3.9868493016789847E-6</v>
      </c>
      <c r="JH56" s="86">
        <f t="shared" si="139"/>
        <v>2.7751015719353478E-5</v>
      </c>
      <c r="JI56" s="86">
        <f t="shared" si="140"/>
        <v>1.5410482540548463E-5</v>
      </c>
      <c r="JJ56" s="86">
        <f t="shared" si="141"/>
        <v>4.7517397656041233E-5</v>
      </c>
      <c r="JK56" s="86">
        <f t="shared" si="142"/>
        <v>3.2278382158903208E-5</v>
      </c>
      <c r="JL56" s="86">
        <f t="shared" si="143"/>
        <v>1.0285572269857082E-5</v>
      </c>
      <c r="JM56" s="86">
        <f t="shared" si="144"/>
        <v>5.4844944602652801E-6</v>
      </c>
    </row>
    <row r="57" spans="2:273" x14ac:dyDescent="0.25">
      <c r="B57" s="2">
        <v>30</v>
      </c>
      <c r="C57" s="37">
        <v>125.48399999999999</v>
      </c>
      <c r="D57" s="37">
        <v>120.81</v>
      </c>
      <c r="E57" s="37">
        <v>129.78899999999999</v>
      </c>
      <c r="F57" s="37">
        <v>112.35599999999999</v>
      </c>
      <c r="G57" s="37">
        <v>113.069</v>
      </c>
      <c r="H57" s="37">
        <v>106.10299999999999</v>
      </c>
      <c r="I57" s="37">
        <v>107.03400000000001</v>
      </c>
      <c r="J57" s="37">
        <v>105.121</v>
      </c>
      <c r="K57" s="37">
        <v>106.661</v>
      </c>
      <c r="L57" s="37">
        <v>107.864</v>
      </c>
      <c r="M57" s="37">
        <v>108.458</v>
      </c>
      <c r="N57" s="37">
        <v>109.345</v>
      </c>
      <c r="O57" s="37">
        <v>110.456</v>
      </c>
      <c r="P57" s="37">
        <v>112.91800000000001</v>
      </c>
      <c r="Q57" s="37">
        <v>108.17700000000001</v>
      </c>
      <c r="S57" s="4">
        <f t="shared" si="8"/>
        <v>126.84877747920821</v>
      </c>
      <c r="T57" s="4">
        <f t="shared" si="9"/>
        <v>122.22346756340551</v>
      </c>
      <c r="U57" s="4">
        <f t="shared" si="10"/>
        <v>132.19633531214868</v>
      </c>
      <c r="V57" s="4">
        <f t="shared" si="11"/>
        <v>113.40000315004166</v>
      </c>
      <c r="W57" s="4">
        <f t="shared" si="12"/>
        <v>111.68192853617754</v>
      </c>
      <c r="X57" s="4">
        <f t="shared" si="13"/>
        <v>105.8132252977305</v>
      </c>
      <c r="Y57" s="4">
        <f t="shared" si="14"/>
        <v>104.92328237480005</v>
      </c>
      <c r="Z57" s="4">
        <f t="shared" si="15"/>
        <v>104.61589052608682</v>
      </c>
      <c r="AA57" s="4">
        <f t="shared" si="16"/>
        <v>105.95547939915463</v>
      </c>
      <c r="AB57" s="4">
        <f t="shared" si="17"/>
        <v>106.42481086446487</v>
      </c>
      <c r="AC57" s="4">
        <f t="shared" si="18"/>
        <v>107.74744757255414</v>
      </c>
      <c r="AD57" s="4">
        <f t="shared" si="19"/>
        <v>110.27083632170304</v>
      </c>
      <c r="AE57" s="4">
        <f t="shared" si="20"/>
        <v>110.66567947362088</v>
      </c>
      <c r="AF57" s="4">
        <f t="shared" si="21"/>
        <v>114.9630189637634</v>
      </c>
      <c r="AG57" s="4">
        <f t="shared" si="22"/>
        <v>108.08513066777965</v>
      </c>
      <c r="AI57" s="4">
        <f t="shared" si="23"/>
        <v>-1.3647774792082146</v>
      </c>
      <c r="AJ57" s="4">
        <f t="shared" si="24"/>
        <v>-1.4134675634055043</v>
      </c>
      <c r="AK57" s="4">
        <f t="shared" si="25"/>
        <v>-2.4073353121486889</v>
      </c>
      <c r="AL57" s="4">
        <f t="shared" si="26"/>
        <v>-1.0440031500416609</v>
      </c>
      <c r="AM57" s="4">
        <f t="shared" si="27"/>
        <v>1.3870714638224655</v>
      </c>
      <c r="AN57" s="4">
        <f t="shared" si="28"/>
        <v>0.2897747022694972</v>
      </c>
      <c r="AO57" s="4">
        <f t="shared" si="29"/>
        <v>2.1107176251999533</v>
      </c>
      <c r="AP57" s="4">
        <f t="shared" si="30"/>
        <v>0.50510947391317984</v>
      </c>
      <c r="AQ57" s="4">
        <f t="shared" si="31"/>
        <v>0.70552060084537516</v>
      </c>
      <c r="AR57" s="4">
        <f t="shared" si="32"/>
        <v>1.4391891355351305</v>
      </c>
      <c r="AS57" s="4">
        <f t="shared" si="33"/>
        <v>0.71055242744586167</v>
      </c>
      <c r="AT57" s="4">
        <f t="shared" si="34"/>
        <v>-0.92583632170304497</v>
      </c>
      <c r="AU57" s="4">
        <f t="shared" si="35"/>
        <v>-0.20967947362088069</v>
      </c>
      <c r="AV57" s="4">
        <f t="shared" si="146"/>
        <v>-2.0450189637633969</v>
      </c>
      <c r="AW57" s="4">
        <f t="shared" si="146"/>
        <v>9.1869332220355204E-2</v>
      </c>
      <c r="AY57" s="2">
        <f t="shared" si="96"/>
        <v>126.55977686720888</v>
      </c>
      <c r="AZ57" s="2">
        <f t="shared" si="147"/>
        <v>122.14941475189775</v>
      </c>
      <c r="BA57" s="2">
        <f t="shared" si="148"/>
        <v>132.17606258848065</v>
      </c>
      <c r="BB57" s="2">
        <f t="shared" si="149"/>
        <v>113.09953199940945</v>
      </c>
      <c r="BC57" s="2">
        <f t="shared" si="150"/>
        <v>111.64496087067231</v>
      </c>
      <c r="BD57" s="2">
        <f t="shared" si="151"/>
        <v>105.76971557443332</v>
      </c>
      <c r="BE57" s="2">
        <f t="shared" si="152"/>
        <v>104.84431488220926</v>
      </c>
      <c r="BF57" s="2">
        <f t="shared" si="153"/>
        <v>104.56014115400109</v>
      </c>
      <c r="BG57" s="2">
        <f t="shared" si="154"/>
        <v>105.94689259155132</v>
      </c>
      <c r="BH57" s="2">
        <f t="shared" si="155"/>
        <v>106.38280416027713</v>
      </c>
      <c r="BI57" s="2">
        <f t="shared" si="156"/>
        <v>107.72145568906041</v>
      </c>
      <c r="BJ57" s="2">
        <f t="shared" si="157"/>
        <v>110.20661169691252</v>
      </c>
      <c r="BK57" s="2">
        <f t="shared" si="158"/>
        <v>110.61841625911251</v>
      </c>
      <c r="BL57" s="2">
        <f t="shared" si="159"/>
        <v>114.94732864927892</v>
      </c>
      <c r="BM57" s="2">
        <f t="shared" si="160"/>
        <v>108.07776617652182</v>
      </c>
      <c r="BO57" s="2">
        <f t="shared" si="38"/>
        <v>125.48399999999999</v>
      </c>
      <c r="BP57" s="2">
        <f t="shared" si="39"/>
        <v>120.81</v>
      </c>
      <c r="BQ57" s="2">
        <f t="shared" si="40"/>
        <v>129.78899999999999</v>
      </c>
      <c r="BR57" s="2">
        <f t="shared" si="41"/>
        <v>112.35599999999999</v>
      </c>
      <c r="BS57" s="2">
        <f t="shared" si="42"/>
        <v>113.069</v>
      </c>
      <c r="BT57" s="2">
        <f t="shared" si="43"/>
        <v>106.10299999999999</v>
      </c>
      <c r="BU57" s="2">
        <f t="shared" si="44"/>
        <v>107.03400000000001</v>
      </c>
      <c r="BV57" s="2">
        <f t="shared" si="45"/>
        <v>105.121</v>
      </c>
      <c r="BW57" s="2">
        <f t="shared" si="46"/>
        <v>106.661</v>
      </c>
      <c r="BX57" s="2">
        <f t="shared" si="47"/>
        <v>107.864</v>
      </c>
      <c r="BY57" s="2">
        <f t="shared" si="48"/>
        <v>108.458</v>
      </c>
      <c r="BZ57" s="2">
        <f t="shared" si="49"/>
        <v>109.345</v>
      </c>
      <c r="CA57" s="2">
        <f t="shared" si="50"/>
        <v>110.456</v>
      </c>
      <c r="CB57" s="2">
        <f t="shared" si="51"/>
        <v>112.91800000000001</v>
      </c>
      <c r="CC57" s="2">
        <f t="shared" si="52"/>
        <v>108.17700000000001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126.46692942335048</v>
      </c>
      <c r="DL57" s="2">
        <f t="shared" si="161"/>
        <v>123.1342543554007</v>
      </c>
      <c r="DM57" s="2">
        <f t="shared" si="161"/>
        <v>130.46786672502463</v>
      </c>
      <c r="DN57" s="2">
        <f t="shared" si="161"/>
        <v>113.86880862238753</v>
      </c>
      <c r="DO57" s="2">
        <f t="shared" si="161"/>
        <v>113.13454305722725</v>
      </c>
      <c r="DP57" s="2">
        <f t="shared" si="161"/>
        <v>107.29958649742861</v>
      </c>
      <c r="DQ57" s="2">
        <f t="shared" si="161"/>
        <v>106.72091986062716</v>
      </c>
      <c r="DR57" s="2">
        <f t="shared" si="161"/>
        <v>106.43635787992496</v>
      </c>
      <c r="DS57" s="2">
        <f t="shared" si="161"/>
        <v>108.34219383753501</v>
      </c>
      <c r="DT57" s="2">
        <f t="shared" si="161"/>
        <v>108.42575829959513</v>
      </c>
      <c r="DU57" s="2">
        <f t="shared" si="161"/>
        <v>109.7177575227049</v>
      </c>
      <c r="DV57" s="2">
        <f t="shared" si="161"/>
        <v>111.52997579737334</v>
      </c>
      <c r="DW57" s="2">
        <f t="shared" si="161"/>
        <v>111.8678727016886</v>
      </c>
      <c r="DX57" s="2">
        <f t="shared" si="161"/>
        <v>114.64732219061167</v>
      </c>
      <c r="DY57" s="2">
        <f t="shared" si="161"/>
        <v>108.22933277310925</v>
      </c>
      <c r="EA57" s="2">
        <f t="shared" si="71"/>
        <v>126.76323979054835</v>
      </c>
      <c r="EB57" s="2">
        <f t="shared" si="72"/>
        <v>119.54271185823526</v>
      </c>
      <c r="EC57" s="2">
        <f t="shared" si="73"/>
        <v>137.37829106974351</v>
      </c>
      <c r="ED57" s="2">
        <f t="shared" si="74"/>
        <v>111.40003350392927</v>
      </c>
      <c r="EE57" s="2">
        <f t="shared" si="75"/>
        <v>107.36727559361621</v>
      </c>
      <c r="EF57" s="2">
        <f t="shared" si="76"/>
        <v>101.49861209248948</v>
      </c>
      <c r="EG57" s="2">
        <f t="shared" si="77"/>
        <v>99.813247732466962</v>
      </c>
      <c r="EH57" s="2">
        <f t="shared" si="78"/>
        <v>99.43847578912488</v>
      </c>
      <c r="EI57" s="2">
        <f t="shared" si="79"/>
        <v>98.383355318307608</v>
      </c>
      <c r="EJ57" s="2">
        <f t="shared" si="80"/>
        <v>100.53627024859662</v>
      </c>
      <c r="EK57" s="2">
        <f t="shared" si="81"/>
        <v>101.95296872972624</v>
      </c>
      <c r="EL57" s="2">
        <f t="shared" si="82"/>
        <v>106.70665611777325</v>
      </c>
      <c r="EM57" s="2">
        <f t="shared" si="83"/>
        <v>107.11265992657442</v>
      </c>
      <c r="EN57" s="2">
        <f t="shared" si="84"/>
        <v>115.88004551039415</v>
      </c>
      <c r="EO57" s="2">
        <f t="shared" si="85"/>
        <v>107.60749105862641</v>
      </c>
      <c r="EQ57" s="2">
        <f t="shared" si="86"/>
        <v>126.76323979054835</v>
      </c>
      <c r="ER57" s="2">
        <f t="shared" si="162"/>
        <v>119.54271185823526</v>
      </c>
      <c r="ES57" s="2">
        <f t="shared" si="162"/>
        <v>137.37829106974351</v>
      </c>
      <c r="ET57" s="2">
        <f t="shared" si="162"/>
        <v>111.40003350392927</v>
      </c>
      <c r="EU57" s="2">
        <f t="shared" si="162"/>
        <v>107.36727559361621</v>
      </c>
      <c r="EV57" s="2">
        <f t="shared" si="162"/>
        <v>101.49861209248948</v>
      </c>
      <c r="EW57" s="2">
        <f t="shared" si="162"/>
        <v>99.813247732466962</v>
      </c>
      <c r="EX57" s="2">
        <f t="shared" si="162"/>
        <v>99.43847578912488</v>
      </c>
      <c r="EY57" s="2">
        <f t="shared" si="162"/>
        <v>98.383355318307608</v>
      </c>
      <c r="EZ57" s="2">
        <f t="shared" si="162"/>
        <v>100.53627024859662</v>
      </c>
      <c r="FA57" s="2">
        <f t="shared" si="162"/>
        <v>101.95296872972624</v>
      </c>
      <c r="FB57" s="2">
        <f t="shared" si="162"/>
        <v>106.70665611777325</v>
      </c>
      <c r="FC57" s="2">
        <f t="shared" si="162"/>
        <v>107.11265992657442</v>
      </c>
      <c r="FD57" s="2">
        <f t="shared" si="162"/>
        <v>112.39960937936522</v>
      </c>
      <c r="FE57" s="2">
        <f t="shared" si="162"/>
        <v>109.35146521843485</v>
      </c>
      <c r="FG57" s="2">
        <f t="shared" si="88"/>
        <v>0.31334524247815865</v>
      </c>
      <c r="FH57" s="2">
        <f t="shared" si="163"/>
        <v>0.27421076161014707</v>
      </c>
      <c r="FI57" s="2">
        <f t="shared" si="163"/>
        <v>0.2471911677553463</v>
      </c>
      <c r="FJ57" s="2">
        <f t="shared" si="163"/>
        <v>0.31160255027947115</v>
      </c>
      <c r="FK57" s="2">
        <f t="shared" si="163"/>
        <v>0.25828214071110184</v>
      </c>
      <c r="FL57" s="2">
        <f t="shared" si="163"/>
        <v>0.26372654250856548</v>
      </c>
      <c r="FM57" s="2">
        <f t="shared" si="163"/>
        <v>0.27166966578619345</v>
      </c>
      <c r="FN57" s="2">
        <f t="shared" si="163"/>
        <v>0.26811208042365997</v>
      </c>
      <c r="FO57" s="2">
        <f t="shared" si="163"/>
        <v>0.24052014111476108</v>
      </c>
      <c r="FP57" s="2">
        <f t="shared" si="163"/>
        <v>0.25894635065192095</v>
      </c>
      <c r="FQ57" s="2">
        <f t="shared" si="163"/>
        <v>0.25709673332643018</v>
      </c>
      <c r="FR57" s="2">
        <f t="shared" si="163"/>
        <v>0.27436790185355253</v>
      </c>
      <c r="FS57" s="2">
        <f t="shared" si="163"/>
        <v>0.26275510721937984</v>
      </c>
      <c r="FT57" s="2">
        <f t="shared" si="163"/>
        <v>0.24343771293942132</v>
      </c>
      <c r="FU57" s="2">
        <f t="shared" si="163"/>
        <v>0.24380473380975073</v>
      </c>
      <c r="FW57" s="2">
        <f t="shared" si="112"/>
        <v>3.3064520218258608E-5</v>
      </c>
      <c r="FX57" s="2">
        <f t="shared" si="164"/>
        <v>4.9383559177597649E-5</v>
      </c>
      <c r="FY57" s="2">
        <f t="shared" si="165"/>
        <v>3.2656112110066978E-5</v>
      </c>
      <c r="FZ57" s="2">
        <f t="shared" si="166"/>
        <v>4.776275390746282E-5</v>
      </c>
      <c r="GA57" s="2">
        <f t="shared" si="167"/>
        <v>4.5617556065579115E-5</v>
      </c>
      <c r="GB57" s="2">
        <f t="shared" si="168"/>
        <v>4.4703422201430815E-5</v>
      </c>
      <c r="GC57" s="2">
        <f t="shared" si="169"/>
        <v>4.397223374172379E-5</v>
      </c>
      <c r="GD57" s="2">
        <f t="shared" si="170"/>
        <v>5.1604119594438447E-5</v>
      </c>
      <c r="GE57" s="2">
        <f t="shared" si="171"/>
        <v>6.3978219241343738E-5</v>
      </c>
      <c r="GF57" s="2">
        <f t="shared" si="172"/>
        <v>5.4181260237299377E-5</v>
      </c>
      <c r="GG57" s="2">
        <f t="shared" si="173"/>
        <v>4.8876153329196342E-5</v>
      </c>
      <c r="GH57" s="2">
        <f t="shared" si="174"/>
        <v>4.0861122764806107E-5</v>
      </c>
      <c r="GI57" s="2">
        <f t="shared" si="175"/>
        <v>3.3465705143803291E-5</v>
      </c>
      <c r="GJ57" s="2">
        <f t="shared" si="176"/>
        <v>2.4389755911190657E-5</v>
      </c>
      <c r="GK57" s="2">
        <f t="shared" si="177"/>
        <v>2.3714275593411672E-5</v>
      </c>
      <c r="GM57" s="86">
        <f t="shared" si="113"/>
        <v>4.6594811493352601E-4</v>
      </c>
      <c r="GN57" s="86">
        <f t="shared" si="178"/>
        <v>9.210591016684963E-5</v>
      </c>
      <c r="GO57" s="86">
        <f t="shared" si="179"/>
        <v>2.655036861731864E-5</v>
      </c>
      <c r="GP57" s="86">
        <f t="shared" si="180"/>
        <v>4.3887183713605841E-4</v>
      </c>
      <c r="GQ57" s="86">
        <f t="shared" si="181"/>
        <v>4.190636907654379E-5</v>
      </c>
      <c r="GR57" s="86">
        <f t="shared" si="182"/>
        <v>4.7801687398880843E-5</v>
      </c>
      <c r="GS57" s="86">
        <f t="shared" si="183"/>
        <v>9.4327980018569396E-5</v>
      </c>
      <c r="GT57" s="86">
        <f t="shared" si="184"/>
        <v>6.4824328037303526E-5</v>
      </c>
      <c r="GU57" s="86">
        <f t="shared" si="185"/>
        <v>8.3723998189245827E-6</v>
      </c>
      <c r="GV57" s="86">
        <f t="shared" si="186"/>
        <v>5.0141135301039374E-5</v>
      </c>
      <c r="GW57" s="86">
        <f t="shared" si="187"/>
        <v>2.9516866384152846E-5</v>
      </c>
      <c r="GX57" s="86">
        <f t="shared" si="188"/>
        <v>8.4273344840068431E-5</v>
      </c>
      <c r="GY57" s="86">
        <f t="shared" si="189"/>
        <v>5.7955865810835878E-5</v>
      </c>
      <c r="GZ57" s="86">
        <f t="shared" si="190"/>
        <v>1.9766320258278291E-5</v>
      </c>
      <c r="HA57" s="86">
        <f t="shared" si="191"/>
        <v>1.1260085571930669E-5</v>
      </c>
      <c r="HC57" s="86">
        <f t="shared" si="145"/>
        <v>3.2761624772531549E-13</v>
      </c>
      <c r="HD57" s="86">
        <f t="shared" si="192"/>
        <v>4.6298443215221066E-15</v>
      </c>
      <c r="HE57" s="86">
        <f t="shared" si="193"/>
        <v>9.2798744203517608E-18</v>
      </c>
      <c r="HF57" s="86">
        <f t="shared" si="194"/>
        <v>1.147213872397601E-17</v>
      </c>
      <c r="HG57" s="86">
        <f t="shared" si="195"/>
        <v>1.0544630190101809E-16</v>
      </c>
      <c r="HH57" s="86">
        <f t="shared" si="196"/>
        <v>2.5547952318430391E-15</v>
      </c>
      <c r="HI57" s="86">
        <f t="shared" si="197"/>
        <v>5.4821155670861198E-15</v>
      </c>
      <c r="HJ57" s="86">
        <f t="shared" si="198"/>
        <v>3.3414790349192632E-16</v>
      </c>
      <c r="HK57" s="86">
        <f t="shared" si="199"/>
        <v>2.4901777433269404E-17</v>
      </c>
      <c r="HL57" s="86">
        <f t="shared" si="200"/>
        <v>3.344729203576074E-19</v>
      </c>
      <c r="HM57" s="86">
        <f t="shared" si="201"/>
        <v>7.2537929240805047E-16</v>
      </c>
      <c r="HN57" s="86">
        <f t="shared" si="202"/>
        <v>1.8205617936569686E-16</v>
      </c>
      <c r="HO57" s="86">
        <f t="shared" si="203"/>
        <v>2.8546601299123469E-16</v>
      </c>
      <c r="HP57" s="86">
        <f t="shared" si="204"/>
        <v>1.2916758113082518E-17</v>
      </c>
      <c r="HQ57" s="86">
        <f t="shared" si="205"/>
        <v>3.7250540761543804E-20</v>
      </c>
      <c r="HS57" s="86">
        <f t="shared" si="114"/>
        <v>3.1942790842547294E-93</v>
      </c>
      <c r="HT57" s="86">
        <f t="shared" si="206"/>
        <v>1.3933840117514376E-98</v>
      </c>
      <c r="HU57" s="86">
        <f t="shared" si="207"/>
        <v>6.6893725550332153E-116</v>
      </c>
      <c r="HV57" s="86">
        <f t="shared" si="208"/>
        <v>4.2424554955625369E-123</v>
      </c>
      <c r="HW57" s="86">
        <f t="shared" si="209"/>
        <v>2.7534375181988094E-117</v>
      </c>
      <c r="HX57" s="86">
        <f t="shared" si="210"/>
        <v>5.8622939656479294E-110</v>
      </c>
      <c r="HY57" s="86">
        <f t="shared" si="211"/>
        <v>1.1067583911391819E-106</v>
      </c>
      <c r="HZ57" s="86">
        <f t="shared" si="212"/>
        <v>4.0985378206170404E-116</v>
      </c>
      <c r="IA57" s="86">
        <f t="shared" si="213"/>
        <v>3.8803267148650728E-127</v>
      </c>
      <c r="IB57" s="86">
        <f t="shared" si="214"/>
        <v>2.9969180984756903E-139</v>
      </c>
      <c r="IC57" s="86">
        <f t="shared" si="215"/>
        <v>2.1287536029520836E-115</v>
      </c>
      <c r="ID57" s="86">
        <f t="shared" si="216"/>
        <v>8.6871841999706058E-122</v>
      </c>
      <c r="IE57" s="86">
        <f t="shared" si="217"/>
        <v>2.5094272460194025E-117</v>
      </c>
      <c r="IF57" s="86">
        <f t="shared" si="218"/>
        <v>1.1708761779166368E-46</v>
      </c>
      <c r="IG57" s="86">
        <f t="shared" si="219"/>
        <v>1.1795761234806758E-33</v>
      </c>
      <c r="II57" s="86">
        <f t="shared" si="115"/>
        <v>5.7347185132977145E-284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1.1670960604559835E-179</v>
      </c>
      <c r="IW57" s="86">
        <f t="shared" si="129"/>
        <v>3.7009827623338969E-116</v>
      </c>
      <c r="IY57" s="86">
        <f t="shared" si="130"/>
        <v>4.6594811526114226E-4</v>
      </c>
      <c r="IZ57" s="86">
        <f t="shared" si="131"/>
        <v>9.2105910171479471E-5</v>
      </c>
      <c r="JA57" s="86">
        <f t="shared" si="132"/>
        <v>2.655036861732792E-5</v>
      </c>
      <c r="JB57" s="86">
        <f t="shared" si="133"/>
        <v>4.388718371360699E-4</v>
      </c>
      <c r="JC57" s="86">
        <f t="shared" si="134"/>
        <v>4.1906369076649236E-5</v>
      </c>
      <c r="JD57" s="86">
        <f t="shared" si="135"/>
        <v>4.7801687401435637E-5</v>
      </c>
      <c r="JE57" s="86">
        <f t="shared" si="136"/>
        <v>9.4327980024051515E-5</v>
      </c>
      <c r="JF57" s="86">
        <f t="shared" si="137"/>
        <v>6.4824328037637677E-5</v>
      </c>
      <c r="JG57" s="86">
        <f t="shared" si="138"/>
        <v>8.3723998189494838E-6</v>
      </c>
      <c r="JH57" s="86">
        <f t="shared" si="139"/>
        <v>5.0141135301039706E-5</v>
      </c>
      <c r="JI57" s="86">
        <f t="shared" si="140"/>
        <v>2.9516866384878224E-5</v>
      </c>
      <c r="JJ57" s="86">
        <f t="shared" si="141"/>
        <v>8.4273344840250482E-5</v>
      </c>
      <c r="JK57" s="86">
        <f t="shared" si="142"/>
        <v>5.7955865811121342E-5</v>
      </c>
      <c r="JL57" s="86">
        <f t="shared" si="143"/>
        <v>1.9766320258291207E-5</v>
      </c>
      <c r="JM57" s="86">
        <f t="shared" si="144"/>
        <v>1.1260085571930707E-5</v>
      </c>
    </row>
    <row r="58" spans="2:273" x14ac:dyDescent="0.25">
      <c r="B58" s="2">
        <v>31</v>
      </c>
      <c r="C58" s="37">
        <v>125.694</v>
      </c>
      <c r="D58" s="37">
        <v>121.276</v>
      </c>
      <c r="E58" s="37">
        <v>129.702</v>
      </c>
      <c r="F58" s="37">
        <v>112.441</v>
      </c>
      <c r="G58" s="37">
        <v>111.69</v>
      </c>
      <c r="H58" s="37">
        <v>107.70699999999999</v>
      </c>
      <c r="I58" s="37">
        <v>105.60299999999999</v>
      </c>
      <c r="J58" s="37">
        <v>105.569</v>
      </c>
      <c r="K58" s="37">
        <v>108.30500000000001</v>
      </c>
      <c r="L58" s="37">
        <v>108.864</v>
      </c>
      <c r="M58" s="37">
        <v>108.30500000000001</v>
      </c>
      <c r="N58" s="37">
        <v>110.828</v>
      </c>
      <c r="O58" s="37">
        <v>112.351</v>
      </c>
      <c r="P58" s="37">
        <v>115.098</v>
      </c>
      <c r="Q58" s="37">
        <v>107.226</v>
      </c>
      <c r="S58" s="4">
        <f t="shared" si="8"/>
        <v>127.02464155261971</v>
      </c>
      <c r="T58" s="4">
        <f t="shared" si="9"/>
        <v>122.28855726363633</v>
      </c>
      <c r="U58" s="4">
        <f t="shared" si="10"/>
        <v>132.52298994173682</v>
      </c>
      <c r="V58" s="4">
        <f t="shared" si="11"/>
        <v>113.56368169910081</v>
      </c>
      <c r="W58" s="4">
        <f t="shared" si="12"/>
        <v>111.78672039937754</v>
      </c>
      <c r="X58" s="4">
        <f t="shared" si="13"/>
        <v>105.79970459072798</v>
      </c>
      <c r="Y58" s="4">
        <f t="shared" si="14"/>
        <v>104.87240393225956</v>
      </c>
      <c r="Z58" s="4">
        <f t="shared" si="15"/>
        <v>104.53314196904665</v>
      </c>
      <c r="AA58" s="4">
        <f t="shared" si="16"/>
        <v>105.90418913328378</v>
      </c>
      <c r="AB58" s="4">
        <f t="shared" si="17"/>
        <v>106.33424847759341</v>
      </c>
      <c r="AC58" s="4">
        <f t="shared" si="18"/>
        <v>107.69292412146504</v>
      </c>
      <c r="AD58" s="4">
        <f t="shared" si="19"/>
        <v>110.24841630415334</v>
      </c>
      <c r="AE58" s="4">
        <f t="shared" si="20"/>
        <v>110.62968298604773</v>
      </c>
      <c r="AF58" s="4">
        <f t="shared" si="21"/>
        <v>115.04049999404646</v>
      </c>
      <c r="AG58" s="4">
        <f t="shared" si="22"/>
        <v>108.0675765407066</v>
      </c>
      <c r="AI58" s="4">
        <f t="shared" si="23"/>
        <v>-1.33064155261971</v>
      </c>
      <c r="AJ58" s="4">
        <f t="shared" si="24"/>
        <v>-1.0125572636363387</v>
      </c>
      <c r="AK58" s="4">
        <f t="shared" si="25"/>
        <v>-2.8209899417368263</v>
      </c>
      <c r="AL58" s="4">
        <f t="shared" si="26"/>
        <v>-1.1226816991008093</v>
      </c>
      <c r="AM58" s="4">
        <f t="shared" si="27"/>
        <v>-9.6720399377545618E-2</v>
      </c>
      <c r="AN58" s="4">
        <f t="shared" si="28"/>
        <v>1.9072954092720096</v>
      </c>
      <c r="AO58" s="4">
        <f t="shared" si="29"/>
        <v>0.73059606774043573</v>
      </c>
      <c r="AP58" s="4">
        <f t="shared" si="30"/>
        <v>1.0358580309533494</v>
      </c>
      <c r="AQ58" s="4">
        <f t="shared" si="31"/>
        <v>2.4008108667162276</v>
      </c>
      <c r="AR58" s="4">
        <f t="shared" si="32"/>
        <v>2.529751522406599</v>
      </c>
      <c r="AS58" s="4">
        <f t="shared" si="33"/>
        <v>0.61207587853496648</v>
      </c>
      <c r="AT58" s="4">
        <f t="shared" si="34"/>
        <v>0.57958369584666514</v>
      </c>
      <c r="AU58" s="4">
        <f t="shared" si="35"/>
        <v>1.7213170139522731</v>
      </c>
      <c r="AV58" s="4">
        <f t="shared" si="146"/>
        <v>5.7500005953542654E-2</v>
      </c>
      <c r="AW58" s="4">
        <f t="shared" si="146"/>
        <v>-0.8415765407065976</v>
      </c>
      <c r="AY58" s="2">
        <f t="shared" si="96"/>
        <v>126.59185944104961</v>
      </c>
      <c r="AZ58" s="2">
        <f t="shared" si="147"/>
        <v>122.16486535348481</v>
      </c>
      <c r="BA58" s="2">
        <f t="shared" si="148"/>
        <v>132.48673876381579</v>
      </c>
      <c r="BB58" s="2">
        <f t="shared" si="149"/>
        <v>113.11188393084947</v>
      </c>
      <c r="BC58" s="2">
        <f t="shared" si="150"/>
        <v>111.72191199467865</v>
      </c>
      <c r="BD58" s="2">
        <f t="shared" si="151"/>
        <v>105.7234263776086</v>
      </c>
      <c r="BE58" s="2">
        <f t="shared" si="152"/>
        <v>104.74172870700281</v>
      </c>
      <c r="BF58" s="2">
        <f t="shared" si="153"/>
        <v>104.43765314770435</v>
      </c>
      <c r="BG58" s="2">
        <f t="shared" si="154"/>
        <v>105.88714458078438</v>
      </c>
      <c r="BH58" s="2">
        <f t="shared" si="155"/>
        <v>106.26194456548244</v>
      </c>
      <c r="BI58" s="2">
        <f t="shared" si="156"/>
        <v>107.64568220768516</v>
      </c>
      <c r="BJ58" s="2">
        <f t="shared" si="157"/>
        <v>110.13995737692916</v>
      </c>
      <c r="BK58" s="2">
        <f t="shared" si="158"/>
        <v>110.54884092266882</v>
      </c>
      <c r="BL58" s="2">
        <f t="shared" si="159"/>
        <v>115.01184257890651</v>
      </c>
      <c r="BM58" s="2">
        <f t="shared" si="160"/>
        <v>108.05327044908826</v>
      </c>
      <c r="BO58" s="2">
        <f t="shared" si="38"/>
        <v>125.694</v>
      </c>
      <c r="BP58" s="2">
        <f t="shared" si="39"/>
        <v>121.276</v>
      </c>
      <c r="BQ58" s="2">
        <f t="shared" si="40"/>
        <v>129.702</v>
      </c>
      <c r="BR58" s="2">
        <f t="shared" si="41"/>
        <v>112.441</v>
      </c>
      <c r="BS58" s="2">
        <f t="shared" si="42"/>
        <v>111.69</v>
      </c>
      <c r="BT58" s="2">
        <f t="shared" si="43"/>
        <v>107.70699999999999</v>
      </c>
      <c r="BU58" s="2">
        <f t="shared" si="44"/>
        <v>105.60299999999999</v>
      </c>
      <c r="BV58" s="2">
        <f t="shared" si="45"/>
        <v>105.569</v>
      </c>
      <c r="BW58" s="2">
        <f t="shared" si="46"/>
        <v>108.30500000000001</v>
      </c>
      <c r="BX58" s="2">
        <f t="shared" si="47"/>
        <v>108.864</v>
      </c>
      <c r="BY58" s="2">
        <f t="shared" si="48"/>
        <v>108.30500000000001</v>
      </c>
      <c r="BZ58" s="2">
        <f t="shared" si="49"/>
        <v>110.828</v>
      </c>
      <c r="CA58" s="2">
        <f t="shared" si="50"/>
        <v>112.351</v>
      </c>
      <c r="CB58" s="2">
        <f t="shared" si="51"/>
        <v>115.098</v>
      </c>
      <c r="CC58" s="2">
        <f t="shared" si="52"/>
        <v>107.226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126.6137104716052</v>
      </c>
      <c r="DL58" s="2">
        <f t="shared" si="161"/>
        <v>123.33582369337979</v>
      </c>
      <c r="DM58" s="2">
        <f t="shared" si="161"/>
        <v>130.83029106029107</v>
      </c>
      <c r="DN58" s="2">
        <f t="shared" si="161"/>
        <v>114.05121074515807</v>
      </c>
      <c r="DO58" s="2">
        <f t="shared" si="161"/>
        <v>113.45643976365027</v>
      </c>
      <c r="DP58" s="2">
        <f t="shared" si="161"/>
        <v>107.44196509464931</v>
      </c>
      <c r="DQ58" s="2">
        <f t="shared" si="161"/>
        <v>106.81386794425086</v>
      </c>
      <c r="DR58" s="2">
        <f t="shared" si="161"/>
        <v>106.50116660412759</v>
      </c>
      <c r="DS58" s="2">
        <f t="shared" si="161"/>
        <v>108.533912605042</v>
      </c>
      <c r="DT58" s="2">
        <f t="shared" si="161"/>
        <v>108.50406477732793</v>
      </c>
      <c r="DU58" s="2">
        <f t="shared" si="161"/>
        <v>109.8557497538024</v>
      </c>
      <c r="DV58" s="2">
        <f t="shared" si="161"/>
        <v>111.63258114446528</v>
      </c>
      <c r="DW58" s="2">
        <f t="shared" si="161"/>
        <v>111.9506014071295</v>
      </c>
      <c r="DX58" s="2">
        <f t="shared" si="161"/>
        <v>114.78024466571837</v>
      </c>
      <c r="DY58" s="2">
        <f t="shared" si="161"/>
        <v>108.25020252100842</v>
      </c>
      <c r="EA58" s="2">
        <f t="shared" si="71"/>
        <v>126.54818903273339</v>
      </c>
      <c r="EB58" s="2">
        <f t="shared" si="72"/>
        <v>119.33824505401145</v>
      </c>
      <c r="EC58" s="2">
        <f t="shared" si="73"/>
        <v>137.08749777815905</v>
      </c>
      <c r="ED58" s="2">
        <f t="shared" si="74"/>
        <v>111.21930078026676</v>
      </c>
      <c r="EE58" s="2">
        <f t="shared" si="75"/>
        <v>107.17909108602571</v>
      </c>
      <c r="EF58" s="2">
        <f t="shared" si="76"/>
        <v>101.34775574446381</v>
      </c>
      <c r="EG58" s="2">
        <f t="shared" si="77"/>
        <v>99.675250438133489</v>
      </c>
      <c r="EH58" s="2">
        <f t="shared" si="78"/>
        <v>99.300346359817425</v>
      </c>
      <c r="EI58" s="2">
        <f t="shared" si="79"/>
        <v>98.264938434163668</v>
      </c>
      <c r="EJ58" s="2">
        <f t="shared" si="80"/>
        <v>100.41001959632695</v>
      </c>
      <c r="EK58" s="2">
        <f t="shared" si="81"/>
        <v>101.82141546645907</v>
      </c>
      <c r="EL58" s="2">
        <f t="shared" si="82"/>
        <v>106.53970010724385</v>
      </c>
      <c r="EM58" s="2">
        <f t="shared" si="83"/>
        <v>106.96181579053537</v>
      </c>
      <c r="EN58" s="2">
        <f t="shared" si="84"/>
        <v>115.6686291591526</v>
      </c>
      <c r="EO58" s="2">
        <f t="shared" si="85"/>
        <v>107.49603156465983</v>
      </c>
      <c r="EQ58" s="2">
        <f t="shared" si="86"/>
        <v>126.54818903273339</v>
      </c>
      <c r="ER58" s="2">
        <f t="shared" si="162"/>
        <v>119.33824505401145</v>
      </c>
      <c r="ES58" s="2">
        <f t="shared" si="162"/>
        <v>137.08749777815905</v>
      </c>
      <c r="ET58" s="2">
        <f t="shared" si="162"/>
        <v>111.21930078026676</v>
      </c>
      <c r="EU58" s="2">
        <f t="shared" si="162"/>
        <v>107.17909108602571</v>
      </c>
      <c r="EV58" s="2">
        <f t="shared" si="162"/>
        <v>101.34775574446381</v>
      </c>
      <c r="EW58" s="2">
        <f t="shared" si="162"/>
        <v>99.675250438133489</v>
      </c>
      <c r="EX58" s="2">
        <f t="shared" si="162"/>
        <v>99.300346359817425</v>
      </c>
      <c r="EY58" s="2">
        <f t="shared" si="162"/>
        <v>98.264938434163668</v>
      </c>
      <c r="EZ58" s="2">
        <f t="shared" si="162"/>
        <v>100.41001959632695</v>
      </c>
      <c r="FA58" s="2">
        <f t="shared" si="162"/>
        <v>101.82141546645907</v>
      </c>
      <c r="FB58" s="2">
        <f t="shared" si="162"/>
        <v>106.53970010724385</v>
      </c>
      <c r="FC58" s="2">
        <f t="shared" si="162"/>
        <v>106.96181579053537</v>
      </c>
      <c r="FD58" s="2">
        <f t="shared" si="162"/>
        <v>112.23618091433912</v>
      </c>
      <c r="FE58" s="2">
        <f t="shared" si="162"/>
        <v>109.21175174328098</v>
      </c>
      <c r="FG58" s="2">
        <f t="shared" si="88"/>
        <v>0.33349436355244677</v>
      </c>
      <c r="FH58" s="2">
        <f t="shared" si="163"/>
        <v>0.29291689933584347</v>
      </c>
      <c r="FI58" s="2">
        <f t="shared" si="163"/>
        <v>0.26472638322697761</v>
      </c>
      <c r="FJ58" s="2">
        <f t="shared" si="163"/>
        <v>0.33169374236961557</v>
      </c>
      <c r="FK58" s="2">
        <f t="shared" si="163"/>
        <v>0.27631534554617027</v>
      </c>
      <c r="FL58" s="2">
        <f t="shared" si="163"/>
        <v>0.28199535301300449</v>
      </c>
      <c r="FM58" s="2">
        <f t="shared" si="163"/>
        <v>0.29027178378339419</v>
      </c>
      <c r="FN58" s="2">
        <f t="shared" si="163"/>
        <v>0.2865664447121487</v>
      </c>
      <c r="FO58" s="2">
        <f t="shared" si="163"/>
        <v>0.2577441505076089</v>
      </c>
      <c r="FP58" s="2">
        <f t="shared" si="163"/>
        <v>0.27700861086226397</v>
      </c>
      <c r="FQ58" s="2">
        <f t="shared" si="163"/>
        <v>0.27507786794468203</v>
      </c>
      <c r="FR58" s="2">
        <f t="shared" si="163"/>
        <v>0.29308043062998068</v>
      </c>
      <c r="FS58" s="2">
        <f t="shared" si="163"/>
        <v>0.28098230555308584</v>
      </c>
      <c r="FT58" s="2">
        <f t="shared" si="163"/>
        <v>0.26079890867466216</v>
      </c>
      <c r="FU58" s="2">
        <f t="shared" si="163"/>
        <v>0.26118306815632847</v>
      </c>
      <c r="FW58" s="2">
        <f t="shared" si="112"/>
        <v>3.6254409833497734E-5</v>
      </c>
      <c r="FX58" s="2">
        <f t="shared" si="164"/>
        <v>5.414773790271231E-5</v>
      </c>
      <c r="FY58" s="2">
        <f t="shared" si="165"/>
        <v>3.5806602087115423E-5</v>
      </c>
      <c r="FZ58" s="2">
        <f t="shared" si="166"/>
        <v>5.237057692029771E-5</v>
      </c>
      <c r="GA58" s="2">
        <f t="shared" si="167"/>
        <v>5.0018435451134441E-5</v>
      </c>
      <c r="GB58" s="2">
        <f t="shared" si="168"/>
        <v>4.9016116334972573E-5</v>
      </c>
      <c r="GC58" s="2">
        <f t="shared" si="169"/>
        <v>4.8214390990621616E-5</v>
      </c>
      <c r="GD58" s="2">
        <f t="shared" si="170"/>
        <v>5.6582510260686468E-5</v>
      </c>
      <c r="GE58" s="2">
        <f t="shared" si="171"/>
        <v>7.015028942331688E-5</v>
      </c>
      <c r="GF58" s="2">
        <f t="shared" si="172"/>
        <v>5.9408259944352289E-5</v>
      </c>
      <c r="GG58" s="2">
        <f t="shared" si="173"/>
        <v>5.3591383727550334E-5</v>
      </c>
      <c r="GH58" s="2">
        <f t="shared" si="174"/>
        <v>4.4803153558215566E-5</v>
      </c>
      <c r="GI58" s="2">
        <f t="shared" si="175"/>
        <v>3.6694297533460067E-5</v>
      </c>
      <c r="GJ58" s="2">
        <f t="shared" si="176"/>
        <v>2.6742772638000748E-5</v>
      </c>
      <c r="GK58" s="2">
        <f t="shared" si="177"/>
        <v>2.6002126634966943E-5</v>
      </c>
      <c r="GM58" s="86">
        <f t="shared" si="113"/>
        <v>7.1894347974629531E-4</v>
      </c>
      <c r="GN58" s="86">
        <f t="shared" si="178"/>
        <v>1.5870873062453955E-4</v>
      </c>
      <c r="GO58" s="86">
        <f t="shared" si="179"/>
        <v>4.8966919690647469E-5</v>
      </c>
      <c r="GP58" s="86">
        <f t="shared" si="180"/>
        <v>6.7997207406486875E-4</v>
      </c>
      <c r="GQ58" s="86">
        <f t="shared" si="181"/>
        <v>7.5800721700091601E-5</v>
      </c>
      <c r="GR58" s="86">
        <f t="shared" si="182"/>
        <v>8.6503926531825148E-5</v>
      </c>
      <c r="GS58" s="86">
        <f t="shared" si="183"/>
        <v>1.6094671614853303E-4</v>
      </c>
      <c r="GT58" s="86">
        <f t="shared" si="184"/>
        <v>1.1457512345957993E-4</v>
      </c>
      <c r="GU58" s="86">
        <f t="shared" si="185"/>
        <v>1.7172574982813848E-5</v>
      </c>
      <c r="GV58" s="86">
        <f t="shared" si="186"/>
        <v>8.9006216566050027E-5</v>
      </c>
      <c r="GW58" s="86">
        <f t="shared" si="187"/>
        <v>5.5401621246217474E-5</v>
      </c>
      <c r="GX58" s="86">
        <f t="shared" si="188"/>
        <v>1.4686714929300278E-4</v>
      </c>
      <c r="GY58" s="86">
        <f t="shared" si="189"/>
        <v>1.022460907001532E-4</v>
      </c>
      <c r="GZ58" s="86">
        <f t="shared" si="190"/>
        <v>3.7243438079381387E-5</v>
      </c>
      <c r="HA58" s="86">
        <f t="shared" si="191"/>
        <v>2.2598270780209567E-5</v>
      </c>
      <c r="HC58" s="86">
        <f t="shared" si="145"/>
        <v>9.3870611371925768E-13</v>
      </c>
      <c r="HD58" s="86">
        <f t="shared" si="192"/>
        <v>1.5782717678074217E-14</v>
      </c>
      <c r="HE58" s="86">
        <f t="shared" si="193"/>
        <v>3.9573612846966003E-17</v>
      </c>
      <c r="HF58" s="86">
        <f t="shared" si="194"/>
        <v>5.0236511774496116E-17</v>
      </c>
      <c r="HG58" s="86">
        <f t="shared" si="195"/>
        <v>4.2116647129785954E-16</v>
      </c>
      <c r="HH58" s="86">
        <f t="shared" si="196"/>
        <v>9.1473182156721505E-15</v>
      </c>
      <c r="HI58" s="86">
        <f t="shared" si="197"/>
        <v>1.8841911916586474E-14</v>
      </c>
      <c r="HJ58" s="86">
        <f t="shared" si="198"/>
        <v>1.3194402255557604E-15</v>
      </c>
      <c r="HK58" s="86">
        <f t="shared" si="199"/>
        <v>1.1213985998407232E-16</v>
      </c>
      <c r="HL58" s="86">
        <f t="shared" si="200"/>
        <v>1.7316955847234161E-18</v>
      </c>
      <c r="HM58" s="86">
        <f t="shared" si="201"/>
        <v>2.7794219686619481E-15</v>
      </c>
      <c r="HN58" s="86">
        <f t="shared" si="202"/>
        <v>7.2764168684264755E-16</v>
      </c>
      <c r="HO58" s="86">
        <f t="shared" si="203"/>
        <v>1.0754607053723364E-15</v>
      </c>
      <c r="HP58" s="86">
        <f t="shared" si="204"/>
        <v>5.4481471234626223E-17</v>
      </c>
      <c r="HQ58" s="86">
        <f t="shared" si="205"/>
        <v>2.0527611398891959E-19</v>
      </c>
      <c r="HS58" s="86">
        <f t="shared" si="114"/>
        <v>4.2931472335012097E-91</v>
      </c>
      <c r="HT58" s="86">
        <f t="shared" si="206"/>
        <v>3.3110867617902178E-96</v>
      </c>
      <c r="HU58" s="86">
        <f t="shared" si="207"/>
        <v>4.1425497157325721E-113</v>
      </c>
      <c r="HV58" s="86">
        <f t="shared" si="208"/>
        <v>3.6951146317480942E-120</v>
      </c>
      <c r="HW58" s="86">
        <f t="shared" si="209"/>
        <v>1.6291840419529003E-114</v>
      </c>
      <c r="HX58" s="86">
        <f t="shared" si="210"/>
        <v>2.2750394668386427E-107</v>
      </c>
      <c r="HY58" s="86">
        <f t="shared" si="211"/>
        <v>3.4749616850409595E-104</v>
      </c>
      <c r="HZ58" s="86">
        <f t="shared" si="212"/>
        <v>2.4735150831190769E-113</v>
      </c>
      <c r="IA58" s="86">
        <f t="shared" si="213"/>
        <v>4.6386955415458152E-124</v>
      </c>
      <c r="IB58" s="86">
        <f t="shared" si="214"/>
        <v>6.4584037204487109E-136</v>
      </c>
      <c r="IC58" s="86">
        <f t="shared" si="215"/>
        <v>1.1756802738604392E-112</v>
      </c>
      <c r="ID58" s="86">
        <f t="shared" si="216"/>
        <v>6.1390566048469005E-119</v>
      </c>
      <c r="IE58" s="86">
        <f t="shared" si="217"/>
        <v>1.2382940408061728E-114</v>
      </c>
      <c r="IF58" s="86">
        <f t="shared" si="218"/>
        <v>1.19505745014887E-45</v>
      </c>
      <c r="IG58" s="86">
        <f t="shared" si="219"/>
        <v>6.1573207193670565E-33</v>
      </c>
      <c r="II58" s="86">
        <f t="shared" si="115"/>
        <v>5.7738979566329613E-279</v>
      </c>
      <c r="IJ58" s="86">
        <f t="shared" si="116"/>
        <v>3.9178544504677714E-303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1.3609193257863896E-176</v>
      </c>
      <c r="IW58" s="86">
        <f t="shared" si="129"/>
        <v>3.4275165472467414E-114</v>
      </c>
      <c r="IY58" s="86">
        <f t="shared" si="130"/>
        <v>7.1894348068500145E-4</v>
      </c>
      <c r="IZ58" s="86">
        <f t="shared" si="131"/>
        <v>1.5870873064032228E-4</v>
      </c>
      <c r="JA58" s="86">
        <f t="shared" si="132"/>
        <v>4.8966919690687042E-5</v>
      </c>
      <c r="JB58" s="86">
        <f t="shared" si="133"/>
        <v>6.7997207406491895E-4</v>
      </c>
      <c r="JC58" s="86">
        <f t="shared" si="134"/>
        <v>7.5800721700512773E-5</v>
      </c>
      <c r="JD58" s="86">
        <f t="shared" si="135"/>
        <v>8.6503926540972467E-5</v>
      </c>
      <c r="JE58" s="86">
        <f t="shared" si="136"/>
        <v>1.6094671616737494E-4</v>
      </c>
      <c r="JF58" s="86">
        <f t="shared" si="137"/>
        <v>1.1457512346089937E-4</v>
      </c>
      <c r="JG58" s="86">
        <f t="shared" si="138"/>
        <v>1.7172574982925988E-5</v>
      </c>
      <c r="JH58" s="86">
        <f t="shared" si="139"/>
        <v>8.9006216566051762E-5</v>
      </c>
      <c r="JI58" s="86">
        <f t="shared" si="140"/>
        <v>5.5401621248996894E-5</v>
      </c>
      <c r="JJ58" s="86">
        <f t="shared" si="141"/>
        <v>1.4686714929373042E-4</v>
      </c>
      <c r="JK58" s="86">
        <f t="shared" si="142"/>
        <v>1.0224609070122866E-4</v>
      </c>
      <c r="JL58" s="86">
        <f t="shared" si="143"/>
        <v>3.7243438079435868E-5</v>
      </c>
      <c r="JM58" s="86">
        <f t="shared" si="144"/>
        <v>2.2598270780209774E-5</v>
      </c>
    </row>
    <row r="59" spans="2:273" x14ac:dyDescent="0.25">
      <c r="B59" s="2">
        <v>32</v>
      </c>
      <c r="C59" s="37">
        <v>127.387</v>
      </c>
      <c r="D59" s="37">
        <v>122.483</v>
      </c>
      <c r="E59" s="37">
        <v>129.649</v>
      </c>
      <c r="F59" s="37">
        <v>113.339</v>
      </c>
      <c r="G59" s="37">
        <v>114.224</v>
      </c>
      <c r="H59" s="37">
        <v>107.36199999999999</v>
      </c>
      <c r="I59" s="37">
        <v>106.345</v>
      </c>
      <c r="J59" s="37">
        <v>105.741</v>
      </c>
      <c r="K59" s="37">
        <v>106.932</v>
      </c>
      <c r="L59" s="37">
        <v>107.47499999999999</v>
      </c>
      <c r="M59" s="37">
        <v>108.03400000000001</v>
      </c>
      <c r="N59" s="37">
        <v>110.29300000000001</v>
      </c>
      <c r="O59" s="37">
        <v>112.684</v>
      </c>
      <c r="P59" s="37">
        <v>114.443</v>
      </c>
      <c r="Q59" s="37">
        <v>107.032</v>
      </c>
      <c r="S59" s="4">
        <f t="shared" si="8"/>
        <v>127.24832521293095</v>
      </c>
      <c r="T59" s="4">
        <f t="shared" si="9"/>
        <v>122.36488150100607</v>
      </c>
      <c r="U59" s="4">
        <f t="shared" si="10"/>
        <v>132.8424091622704</v>
      </c>
      <c r="V59" s="4">
        <f t="shared" si="11"/>
        <v>113.77756726735699</v>
      </c>
      <c r="W59" s="4">
        <f t="shared" si="12"/>
        <v>111.88675015374017</v>
      </c>
      <c r="X59" s="4">
        <f t="shared" si="13"/>
        <v>105.79275634362946</v>
      </c>
      <c r="Y59" s="4">
        <f t="shared" si="14"/>
        <v>104.83770462600465</v>
      </c>
      <c r="Z59" s="4">
        <f t="shared" si="15"/>
        <v>104.46271054883509</v>
      </c>
      <c r="AA59" s="4">
        <f t="shared" si="16"/>
        <v>105.84141504372995</v>
      </c>
      <c r="AB59" s="4">
        <f t="shared" si="17"/>
        <v>106.24957904167826</v>
      </c>
      <c r="AC59" s="4">
        <f t="shared" si="18"/>
        <v>107.63796724627544</v>
      </c>
      <c r="AD59" s="4">
        <f t="shared" si="19"/>
        <v>110.23914059803779</v>
      </c>
      <c r="AE59" s="4">
        <f t="shared" si="20"/>
        <v>110.60258564488623</v>
      </c>
      <c r="AF59" s="4">
        <f t="shared" si="21"/>
        <v>115.11609820840989</v>
      </c>
      <c r="AG59" s="4">
        <f t="shared" si="22"/>
        <v>108.0506233287305</v>
      </c>
      <c r="AI59" s="4">
        <f t="shared" si="23"/>
        <v>0.1386747870690499</v>
      </c>
      <c r="AJ59" s="4">
        <f t="shared" si="24"/>
        <v>0.11811849899393678</v>
      </c>
      <c r="AK59" s="4">
        <f t="shared" si="25"/>
        <v>-3.1934091622703988</v>
      </c>
      <c r="AL59" s="4">
        <f t="shared" si="26"/>
        <v>-0.43856726735698714</v>
      </c>
      <c r="AM59" s="4">
        <f t="shared" si="27"/>
        <v>2.3372498462598372</v>
      </c>
      <c r="AN59" s="4">
        <f t="shared" si="28"/>
        <v>1.5692436563705314</v>
      </c>
      <c r="AO59" s="4">
        <f t="shared" si="29"/>
        <v>1.5072953739953476</v>
      </c>
      <c r="AP59" s="4">
        <f t="shared" si="30"/>
        <v>1.278289451164909</v>
      </c>
      <c r="AQ59" s="4">
        <f t="shared" si="31"/>
        <v>1.0905849562700496</v>
      </c>
      <c r="AR59" s="4">
        <f t="shared" si="32"/>
        <v>1.2254209583217346</v>
      </c>
      <c r="AS59" s="4">
        <f t="shared" si="33"/>
        <v>0.39603275372456892</v>
      </c>
      <c r="AT59" s="4">
        <f t="shared" si="34"/>
        <v>5.3859401962213838E-2</v>
      </c>
      <c r="AU59" s="4">
        <f t="shared" si="35"/>
        <v>2.0814143551137647</v>
      </c>
      <c r="AV59" s="4">
        <f t="shared" ref="AV59:AW74" si="220">IF(OR($B59 &lt; P$230, $B59 &gt; P$233), 0, P59-AF59)</f>
        <v>-0.67309820840989687</v>
      </c>
      <c r="AW59" s="4">
        <f t="shared" si="220"/>
        <v>-1.0186233287304987</v>
      </c>
      <c r="AY59" s="2">
        <f t="shared" si="96"/>
        <v>126.60909280254185</v>
      </c>
      <c r="AZ59" s="2">
        <f t="shared" si="147"/>
        <v>122.16192415552449</v>
      </c>
      <c r="BA59" s="2">
        <f t="shared" si="148"/>
        <v>132.77885630334796</v>
      </c>
      <c r="BB59" s="2">
        <f t="shared" si="149"/>
        <v>113.10762418946884</v>
      </c>
      <c r="BC59" s="2">
        <f t="shared" si="150"/>
        <v>111.775320582695</v>
      </c>
      <c r="BD59" s="2">
        <f t="shared" si="151"/>
        <v>105.66164443033605</v>
      </c>
      <c r="BE59" s="2">
        <f t="shared" si="152"/>
        <v>104.62515372649639</v>
      </c>
      <c r="BF59" s="2">
        <f t="shared" si="153"/>
        <v>104.30219938561268</v>
      </c>
      <c r="BG59" s="2">
        <f t="shared" si="154"/>
        <v>105.8084020847208</v>
      </c>
      <c r="BH59" s="2">
        <f t="shared" si="155"/>
        <v>106.12741384575443</v>
      </c>
      <c r="BI59" s="2">
        <f t="shared" si="156"/>
        <v>107.55390257471269</v>
      </c>
      <c r="BJ59" s="2">
        <f t="shared" si="157"/>
        <v>110.05931846303143</v>
      </c>
      <c r="BK59" s="2">
        <f t="shared" si="158"/>
        <v>110.4668342350034</v>
      </c>
      <c r="BL59" s="2">
        <f t="shared" si="159"/>
        <v>115.06482494928994</v>
      </c>
      <c r="BM59" s="2">
        <f t="shared" si="160"/>
        <v>108.02348316744624</v>
      </c>
      <c r="BO59" s="2">
        <f t="shared" si="38"/>
        <v>127.387</v>
      </c>
      <c r="BP59" s="2">
        <f t="shared" si="39"/>
        <v>122.483</v>
      </c>
      <c r="BQ59" s="2">
        <f t="shared" si="40"/>
        <v>129.649</v>
      </c>
      <c r="BR59" s="2">
        <f t="shared" si="41"/>
        <v>113.339</v>
      </c>
      <c r="BS59" s="2">
        <f t="shared" si="42"/>
        <v>114.224</v>
      </c>
      <c r="BT59" s="2">
        <f t="shared" si="43"/>
        <v>107.36199999999999</v>
      </c>
      <c r="BU59" s="2">
        <f t="shared" si="44"/>
        <v>106.345</v>
      </c>
      <c r="BV59" s="2">
        <f t="shared" si="45"/>
        <v>105.741</v>
      </c>
      <c r="BW59" s="2">
        <f t="shared" si="46"/>
        <v>106.932</v>
      </c>
      <c r="BX59" s="2">
        <f t="shared" si="47"/>
        <v>107.47499999999999</v>
      </c>
      <c r="BY59" s="2">
        <f t="shared" si="48"/>
        <v>108.03400000000001</v>
      </c>
      <c r="BZ59" s="2">
        <f t="shared" si="49"/>
        <v>110.29300000000001</v>
      </c>
      <c r="CA59" s="2">
        <f t="shared" si="50"/>
        <v>112.684</v>
      </c>
      <c r="CB59" s="2">
        <f t="shared" si="51"/>
        <v>114.443</v>
      </c>
      <c r="CC59" s="2">
        <f t="shared" si="52"/>
        <v>107.032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126.76049151985994</v>
      </c>
      <c r="DL59" s="2">
        <f t="shared" ref="DL59:DY74" si="221">BP$228*$B59+BP$229</f>
        <v>123.53739303135889</v>
      </c>
      <c r="DM59" s="2">
        <f t="shared" si="221"/>
        <v>131.19271539555751</v>
      </c>
      <c r="DN59" s="2">
        <f t="shared" si="221"/>
        <v>114.23361286792861</v>
      </c>
      <c r="DO59" s="2">
        <f t="shared" si="221"/>
        <v>113.77833647007328</v>
      </c>
      <c r="DP59" s="2">
        <f t="shared" si="221"/>
        <v>107.58434369187002</v>
      </c>
      <c r="DQ59" s="2">
        <f t="shared" si="221"/>
        <v>106.90681602787456</v>
      </c>
      <c r="DR59" s="2">
        <f t="shared" si="221"/>
        <v>106.56597532833021</v>
      </c>
      <c r="DS59" s="2">
        <f t="shared" si="221"/>
        <v>108.725631372549</v>
      </c>
      <c r="DT59" s="2">
        <f t="shared" si="221"/>
        <v>108.58237125506071</v>
      </c>
      <c r="DU59" s="2">
        <f t="shared" si="221"/>
        <v>109.99374198489988</v>
      </c>
      <c r="DV59" s="2">
        <f t="shared" si="221"/>
        <v>111.73518649155722</v>
      </c>
      <c r="DW59" s="2">
        <f t="shared" si="221"/>
        <v>112.0333301125704</v>
      </c>
      <c r="DX59" s="2">
        <f t="shared" si="221"/>
        <v>114.91316714082505</v>
      </c>
      <c r="DY59" s="2">
        <f t="shared" si="221"/>
        <v>108.27107226890757</v>
      </c>
      <c r="EA59" s="2">
        <f t="shared" si="71"/>
        <v>126.33313827491841</v>
      </c>
      <c r="EB59" s="2">
        <f t="shared" si="72"/>
        <v>119.13377824978764</v>
      </c>
      <c r="EC59" s="2">
        <f t="shared" si="73"/>
        <v>136.79670448657458</v>
      </c>
      <c r="ED59" s="2">
        <f t="shared" si="74"/>
        <v>111.03856805660426</v>
      </c>
      <c r="EE59" s="2">
        <f t="shared" si="75"/>
        <v>106.9909065784352</v>
      </c>
      <c r="EF59" s="2">
        <f t="shared" si="76"/>
        <v>101.19689939643813</v>
      </c>
      <c r="EG59" s="2">
        <f t="shared" si="77"/>
        <v>99.537253143800015</v>
      </c>
      <c r="EH59" s="2">
        <f t="shared" si="78"/>
        <v>99.16221693050997</v>
      </c>
      <c r="EI59" s="2">
        <f t="shared" si="79"/>
        <v>98.146521550019742</v>
      </c>
      <c r="EJ59" s="2">
        <f t="shared" si="80"/>
        <v>100.28376894405727</v>
      </c>
      <c r="EK59" s="2">
        <f t="shared" si="81"/>
        <v>101.68986220319191</v>
      </c>
      <c r="EL59" s="2">
        <f t="shared" si="82"/>
        <v>106.37274409671446</v>
      </c>
      <c r="EM59" s="2">
        <f t="shared" si="83"/>
        <v>106.81097165449631</v>
      </c>
      <c r="EN59" s="2">
        <f t="shared" si="84"/>
        <v>115.45721280791105</v>
      </c>
      <c r="EO59" s="2">
        <f t="shared" si="85"/>
        <v>107.38457207069324</v>
      </c>
      <c r="EQ59" s="2">
        <f t="shared" si="86"/>
        <v>126.33313827491841</v>
      </c>
      <c r="ER59" s="2">
        <f t="shared" ref="ER59:FE74" si="222">CV$228*$B59+CV$229</f>
        <v>119.13377824978764</v>
      </c>
      <c r="ES59" s="2">
        <f t="shared" si="222"/>
        <v>136.79670448657458</v>
      </c>
      <c r="ET59" s="2">
        <f t="shared" si="222"/>
        <v>111.03856805660426</v>
      </c>
      <c r="EU59" s="2">
        <f t="shared" si="222"/>
        <v>106.9909065784352</v>
      </c>
      <c r="EV59" s="2">
        <f t="shared" si="222"/>
        <v>101.19689939643813</v>
      </c>
      <c r="EW59" s="2">
        <f t="shared" si="222"/>
        <v>99.537253143800015</v>
      </c>
      <c r="EX59" s="2">
        <f t="shared" si="222"/>
        <v>99.16221693050997</v>
      </c>
      <c r="EY59" s="2">
        <f t="shared" si="222"/>
        <v>98.146521550019742</v>
      </c>
      <c r="EZ59" s="2">
        <f t="shared" si="222"/>
        <v>100.28376894405727</v>
      </c>
      <c r="FA59" s="2">
        <f t="shared" si="222"/>
        <v>101.68986220319191</v>
      </c>
      <c r="FB59" s="2">
        <f t="shared" si="222"/>
        <v>106.37274409671446</v>
      </c>
      <c r="FC59" s="2">
        <f t="shared" si="222"/>
        <v>106.81097165449631</v>
      </c>
      <c r="FD59" s="2">
        <f t="shared" si="222"/>
        <v>112.072752449313</v>
      </c>
      <c r="FE59" s="2">
        <f t="shared" si="222"/>
        <v>109.07203826812712</v>
      </c>
      <c r="FG59" s="2">
        <f t="shared" si="88"/>
        <v>0.35427066276001051</v>
      </c>
      <c r="FH59" s="2">
        <f t="shared" ref="FH59:FU74" si="223">POWER(10,($B59-D$231)/D$229)/(1+POWER(10,($B59-D$231)/D$229))</f>
        <v>0.31234995431267842</v>
      </c>
      <c r="FI59" s="2">
        <f t="shared" si="223"/>
        <v>0.28303782930858551</v>
      </c>
      <c r="FJ59" s="2">
        <f t="shared" si="223"/>
        <v>0.35241717877285617</v>
      </c>
      <c r="FK59" s="2">
        <f t="shared" si="223"/>
        <v>0.29510667798512791</v>
      </c>
      <c r="FL59" s="2">
        <f t="shared" si="223"/>
        <v>0.30101229421429532</v>
      </c>
      <c r="FM59" s="2">
        <f t="shared" si="223"/>
        <v>0.30960619201836087</v>
      </c>
      <c r="FN59" s="2">
        <f t="shared" si="223"/>
        <v>0.30576037480963986</v>
      </c>
      <c r="FO59" s="2">
        <f t="shared" si="223"/>
        <v>0.27575375780821176</v>
      </c>
      <c r="FP59" s="2">
        <f t="shared" si="223"/>
        <v>0.29582781742067055</v>
      </c>
      <c r="FQ59" s="2">
        <f t="shared" si="223"/>
        <v>0.29381921154033636</v>
      </c>
      <c r="FR59" s="2">
        <f t="shared" si="223"/>
        <v>0.31251953962946644</v>
      </c>
      <c r="FS59" s="2">
        <f t="shared" si="223"/>
        <v>0.29995947044674809</v>
      </c>
      <c r="FT59" s="2">
        <f t="shared" si="223"/>
        <v>0.27894174969350127</v>
      </c>
      <c r="FU59" s="2">
        <f t="shared" si="223"/>
        <v>0.27934253460010749</v>
      </c>
      <c r="FW59" s="2">
        <f t="shared" si="112"/>
        <v>3.9752030853403391E-5</v>
      </c>
      <c r="FX59" s="2">
        <f t="shared" si="164"/>
        <v>5.9371503819547135E-5</v>
      </c>
      <c r="FY59" s="2">
        <f t="shared" si="165"/>
        <v>3.9261022837080279E-5</v>
      </c>
      <c r="FZ59" s="2">
        <f t="shared" si="166"/>
        <v>5.7422905576494218E-5</v>
      </c>
      <c r="GA59" s="2">
        <f t="shared" si="167"/>
        <v>5.484385921798752E-5</v>
      </c>
      <c r="GB59" s="2">
        <f t="shared" si="168"/>
        <v>5.3744848662252194E-5</v>
      </c>
      <c r="GC59" s="2">
        <f t="shared" si="169"/>
        <v>5.2865782549083974E-5</v>
      </c>
      <c r="GD59" s="2">
        <f t="shared" si="170"/>
        <v>6.2041150102584873E-5</v>
      </c>
      <c r="GE59" s="2">
        <f t="shared" si="171"/>
        <v>7.6917742228568777E-5</v>
      </c>
      <c r="GF59" s="2">
        <f t="shared" si="172"/>
        <v>6.5139488346183046E-5</v>
      </c>
      <c r="GG59" s="2">
        <f t="shared" si="173"/>
        <v>5.8761479938043906E-5</v>
      </c>
      <c r="GH59" s="2">
        <f t="shared" si="174"/>
        <v>4.9125468648852217E-5</v>
      </c>
      <c r="GI59" s="2">
        <f t="shared" si="175"/>
        <v>4.0234354730581675E-5</v>
      </c>
      <c r="GJ59" s="2">
        <f t="shared" si="176"/>
        <v>2.9322791446410495E-5</v>
      </c>
      <c r="GK59" s="2">
        <f t="shared" si="177"/>
        <v>2.8510693385578582E-5</v>
      </c>
      <c r="GM59" s="86">
        <f t="shared" si="113"/>
        <v>1.0950365665852E-3</v>
      </c>
      <c r="GN59" s="86">
        <f t="shared" si="178"/>
        <v>2.6888823080718554E-4</v>
      </c>
      <c r="GO59" s="86">
        <f t="shared" si="179"/>
        <v>8.8619684682757267E-5</v>
      </c>
      <c r="GP59" s="86">
        <f t="shared" si="180"/>
        <v>1.0398156758686891E-3</v>
      </c>
      <c r="GQ59" s="86">
        <f t="shared" si="181"/>
        <v>1.3459441503840209E-4</v>
      </c>
      <c r="GR59" s="86">
        <f t="shared" si="182"/>
        <v>1.5362706341593815E-4</v>
      </c>
      <c r="GS59" s="86">
        <f t="shared" si="183"/>
        <v>2.7016534454430433E-4</v>
      </c>
      <c r="GT59" s="86">
        <f t="shared" si="184"/>
        <v>1.9892316521539054E-4</v>
      </c>
      <c r="GU59" s="86">
        <f t="shared" si="185"/>
        <v>3.4404141398367574E-5</v>
      </c>
      <c r="GV59" s="86">
        <f t="shared" si="186"/>
        <v>1.5523053966769315E-4</v>
      </c>
      <c r="GW59" s="86">
        <f t="shared" si="187"/>
        <v>1.0190501834413213E-4</v>
      </c>
      <c r="GX59" s="86">
        <f t="shared" si="188"/>
        <v>2.515224570026709E-4</v>
      </c>
      <c r="GY59" s="86">
        <f t="shared" si="189"/>
        <v>1.7724729807761723E-4</v>
      </c>
      <c r="GZ59" s="86">
        <f t="shared" si="190"/>
        <v>6.880515770984421E-5</v>
      </c>
      <c r="HA59" s="86">
        <f t="shared" si="191"/>
        <v>4.433647554055684E-5</v>
      </c>
      <c r="HC59" s="86">
        <f t="shared" si="145"/>
        <v>2.6359069910391287E-12</v>
      </c>
      <c r="HD59" s="86">
        <f t="shared" si="192"/>
        <v>5.2535148164491268E-14</v>
      </c>
      <c r="HE59" s="86">
        <f t="shared" si="193"/>
        <v>1.6410277731093429E-16</v>
      </c>
      <c r="HF59" s="86">
        <f t="shared" si="194"/>
        <v>2.136573618708421E-16</v>
      </c>
      <c r="HG59" s="86">
        <f t="shared" si="195"/>
        <v>1.6370083630355126E-15</v>
      </c>
      <c r="HH59" s="86">
        <f t="shared" si="196"/>
        <v>3.1932648413635611E-14</v>
      </c>
      <c r="HI59" s="86">
        <f t="shared" si="197"/>
        <v>6.3206062850554036E-14</v>
      </c>
      <c r="HJ59" s="86">
        <f t="shared" si="198"/>
        <v>5.0678494522722079E-15</v>
      </c>
      <c r="HK59" s="86">
        <f t="shared" si="199"/>
        <v>4.8960707584375174E-16</v>
      </c>
      <c r="HL59" s="86">
        <f t="shared" si="200"/>
        <v>8.6732444939776941E-18</v>
      </c>
      <c r="HM59" s="86">
        <f t="shared" si="201"/>
        <v>1.036546620823623E-14</v>
      </c>
      <c r="HN59" s="86">
        <f t="shared" si="202"/>
        <v>2.8288437567495177E-15</v>
      </c>
      <c r="HO59" s="86">
        <f t="shared" si="203"/>
        <v>3.9489754143318007E-15</v>
      </c>
      <c r="HP59" s="86">
        <f t="shared" si="204"/>
        <v>2.2349659388591103E-16</v>
      </c>
      <c r="HQ59" s="86">
        <f t="shared" si="205"/>
        <v>1.0934619238751831E-18</v>
      </c>
      <c r="HS59" s="86">
        <f t="shared" si="114"/>
        <v>5.4475073474473488E-89</v>
      </c>
      <c r="HT59" s="86">
        <f t="shared" si="206"/>
        <v>7.3525455022211871E-94</v>
      </c>
      <c r="HU59" s="86">
        <f t="shared" si="207"/>
        <v>2.3694720328841226E-110</v>
      </c>
      <c r="HV59" s="86">
        <f t="shared" si="208"/>
        <v>2.9624256561262298E-117</v>
      </c>
      <c r="HW59" s="86">
        <f t="shared" si="209"/>
        <v>8.9221205401772052E-112</v>
      </c>
      <c r="HX59" s="86">
        <f t="shared" si="210"/>
        <v>8.2154485645515081E-105</v>
      </c>
      <c r="HY59" s="86">
        <f t="shared" si="211"/>
        <v>1.0182393975587015E-101</v>
      </c>
      <c r="HZ59" s="86">
        <f t="shared" si="212"/>
        <v>1.379887715140648E-110</v>
      </c>
      <c r="IA59" s="86">
        <f t="shared" si="213"/>
        <v>5.0786300686684099E-121</v>
      </c>
      <c r="IB59" s="86">
        <f t="shared" si="214"/>
        <v>1.2668500061703047E-132</v>
      </c>
      <c r="IC59" s="86">
        <f t="shared" si="215"/>
        <v>6.0121702796928749E-110</v>
      </c>
      <c r="ID59" s="86">
        <f t="shared" si="216"/>
        <v>4.0101649454939733E-116</v>
      </c>
      <c r="IE59" s="86">
        <f t="shared" si="217"/>
        <v>5.6804411426895979E-112</v>
      </c>
      <c r="IF59" s="86">
        <f t="shared" si="218"/>
        <v>1.1882604315195685E-44</v>
      </c>
      <c r="IG59" s="86">
        <f t="shared" si="219"/>
        <v>3.1551369216100511E-32</v>
      </c>
      <c r="II59" s="86">
        <f t="shared" si="115"/>
        <v>5.2437231212065061E-274</v>
      </c>
      <c r="IJ59" s="86">
        <f t="shared" si="116"/>
        <v>1.5974730387929903E-297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1.492501981965625E-173</v>
      </c>
      <c r="IW59" s="86">
        <f t="shared" si="129"/>
        <v>3.0522806187542884E-112</v>
      </c>
      <c r="IY59" s="86">
        <f t="shared" si="130"/>
        <v>1.0950365692211069E-3</v>
      </c>
      <c r="IZ59" s="86">
        <f t="shared" si="131"/>
        <v>2.6888823085972067E-4</v>
      </c>
      <c r="JA59" s="86">
        <f t="shared" si="132"/>
        <v>8.8619684682921375E-5</v>
      </c>
      <c r="JB59" s="86">
        <f t="shared" si="133"/>
        <v>1.0398156758689027E-3</v>
      </c>
      <c r="JC59" s="86">
        <f t="shared" si="134"/>
        <v>1.345944150400391E-4</v>
      </c>
      <c r="JD59" s="86">
        <f t="shared" si="135"/>
        <v>1.536270634478708E-4</v>
      </c>
      <c r="JE59" s="86">
        <f t="shared" si="136"/>
        <v>2.7016534460751039E-4</v>
      </c>
      <c r="JF59" s="86">
        <f t="shared" si="137"/>
        <v>1.989231652204584E-4</v>
      </c>
      <c r="JG59" s="86">
        <f t="shared" si="138"/>
        <v>3.440414139885718E-5</v>
      </c>
      <c r="JH59" s="86">
        <f t="shared" si="139"/>
        <v>1.5523053966770182E-4</v>
      </c>
      <c r="JI59" s="86">
        <f t="shared" si="140"/>
        <v>1.0190501835449759E-4</v>
      </c>
      <c r="JJ59" s="86">
        <f t="shared" si="141"/>
        <v>2.5152245700549975E-4</v>
      </c>
      <c r="JK59" s="86">
        <f t="shared" si="142"/>
        <v>1.7724729808156619E-4</v>
      </c>
      <c r="JL59" s="86">
        <f t="shared" si="143"/>
        <v>6.8805157710067705E-5</v>
      </c>
      <c r="JM59" s="86">
        <f t="shared" si="144"/>
        <v>4.4336475540557931E-5</v>
      </c>
    </row>
    <row r="60" spans="2:273" x14ac:dyDescent="0.25">
      <c r="B60" s="2">
        <v>33</v>
      </c>
      <c r="C60" s="37">
        <v>129</v>
      </c>
      <c r="D60" s="37">
        <v>124.03400000000001</v>
      </c>
      <c r="E60" s="37">
        <v>131.19300000000001</v>
      </c>
      <c r="F60" s="37">
        <v>113.96599999999999</v>
      </c>
      <c r="G60" s="37">
        <v>113.5</v>
      </c>
      <c r="H60" s="37">
        <v>107.13800000000001</v>
      </c>
      <c r="I60" s="37">
        <v>107.621</v>
      </c>
      <c r="J60" s="37">
        <v>107.155</v>
      </c>
      <c r="K60" s="37">
        <v>106.57599999999999</v>
      </c>
      <c r="L60" s="37">
        <v>107.08499999999999</v>
      </c>
      <c r="M60" s="37">
        <v>109.22</v>
      </c>
      <c r="N60" s="37">
        <v>111.05200000000001</v>
      </c>
      <c r="O60" s="37">
        <v>112.63200000000001</v>
      </c>
      <c r="P60" s="37">
        <v>114.04900000000001</v>
      </c>
      <c r="Q60" s="37">
        <v>109.355</v>
      </c>
      <c r="S60" s="4">
        <f t="shared" si="8"/>
        <v>127.54209729269665</v>
      </c>
      <c r="T60" s="4">
        <f t="shared" si="9"/>
        <v>122.46705540897651</v>
      </c>
      <c r="U60" s="4">
        <f t="shared" si="10"/>
        <v>133.1599777602807</v>
      </c>
      <c r="V60" s="4">
        <f t="shared" si="11"/>
        <v>114.06596287473552</v>
      </c>
      <c r="W60" s="4">
        <f t="shared" si="12"/>
        <v>111.99218868274471</v>
      </c>
      <c r="X60" s="4">
        <f t="shared" si="13"/>
        <v>105.80492800609093</v>
      </c>
      <c r="Y60" s="4">
        <f t="shared" si="14"/>
        <v>104.83423292650168</v>
      </c>
      <c r="Z60" s="4">
        <f t="shared" si="15"/>
        <v>104.418427806442</v>
      </c>
      <c r="AA60" s="4">
        <f t="shared" si="16"/>
        <v>105.77261488569378</v>
      </c>
      <c r="AB60" s="4">
        <f t="shared" si="17"/>
        <v>106.18167147016401</v>
      </c>
      <c r="AC60" s="4">
        <f t="shared" si="18"/>
        <v>107.59225567308556</v>
      </c>
      <c r="AD60" s="4">
        <f t="shared" si="19"/>
        <v>110.25706321350444</v>
      </c>
      <c r="AE60" s="4">
        <f t="shared" si="20"/>
        <v>110.5958701536249</v>
      </c>
      <c r="AF60" s="4">
        <f t="shared" si="21"/>
        <v>115.19532824424643</v>
      </c>
      <c r="AG60" s="4">
        <f t="shared" si="22"/>
        <v>108.03840554046964</v>
      </c>
      <c r="AI60" s="4">
        <f t="shared" si="23"/>
        <v>1.4579027073033473</v>
      </c>
      <c r="AJ60" s="4">
        <f t="shared" si="24"/>
        <v>1.5669445910234998</v>
      </c>
      <c r="AK60" s="4">
        <f t="shared" si="25"/>
        <v>-1.9669777602806846</v>
      </c>
      <c r="AL60" s="4">
        <f t="shared" si="26"/>
        <v>-9.9962874735524565E-2</v>
      </c>
      <c r="AM60" s="4">
        <f t="shared" si="27"/>
        <v>1.5078113172552889</v>
      </c>
      <c r="AN60" s="4">
        <f t="shared" si="28"/>
        <v>1.3330719939090727</v>
      </c>
      <c r="AO60" s="4">
        <f t="shared" si="29"/>
        <v>2.7867670734983108</v>
      </c>
      <c r="AP60" s="4">
        <f t="shared" si="30"/>
        <v>2.7365721935580041</v>
      </c>
      <c r="AQ60" s="4">
        <f t="shared" si="31"/>
        <v>0.8033851143062094</v>
      </c>
      <c r="AR60" s="4">
        <f t="shared" si="32"/>
        <v>0.90332852983598855</v>
      </c>
      <c r="AS60" s="4">
        <f t="shared" si="33"/>
        <v>1.6277443269144385</v>
      </c>
      <c r="AT60" s="4">
        <f t="shared" si="34"/>
        <v>0.79493678649556898</v>
      </c>
      <c r="AU60" s="4">
        <f t="shared" si="35"/>
        <v>2.0361298463751041</v>
      </c>
      <c r="AV60" s="4">
        <f t="shared" si="220"/>
        <v>-1.1463282442464191</v>
      </c>
      <c r="AW60" s="4">
        <f t="shared" si="220"/>
        <v>1.3165944595303642</v>
      </c>
      <c r="AY60" s="2">
        <f t="shared" si="96"/>
        <v>126.6108452945882</v>
      </c>
      <c r="AZ60" s="2">
        <f t="shared" si="147"/>
        <v>122.13991666273625</v>
      </c>
      <c r="BA60" s="2">
        <f t="shared" si="148"/>
        <v>133.05074547785617</v>
      </c>
      <c r="BB60" s="2">
        <f t="shared" si="149"/>
        <v>113.08628285977733</v>
      </c>
      <c r="BC60" s="2">
        <f t="shared" si="150"/>
        <v>111.80428754554512</v>
      </c>
      <c r="BD60" s="2">
        <f t="shared" si="151"/>
        <v>105.58396923077891</v>
      </c>
      <c r="BE60" s="2">
        <f t="shared" si="152"/>
        <v>104.49440628934914</v>
      </c>
      <c r="BF60" s="2">
        <f t="shared" si="153"/>
        <v>104.15363992285018</v>
      </c>
      <c r="BG60" s="2">
        <f t="shared" si="154"/>
        <v>105.71022297583787</v>
      </c>
      <c r="BH60" s="2">
        <f t="shared" si="155"/>
        <v>105.97905455090297</v>
      </c>
      <c r="BI60" s="2">
        <f t="shared" si="156"/>
        <v>107.44580348478581</v>
      </c>
      <c r="BJ60" s="2">
        <f t="shared" si="157"/>
        <v>109.96435486366505</v>
      </c>
      <c r="BK60" s="2">
        <f t="shared" si="158"/>
        <v>110.37207837237358</v>
      </c>
      <c r="BL60" s="2">
        <f t="shared" si="159"/>
        <v>115.10546266576905</v>
      </c>
      <c r="BM60" s="2">
        <f t="shared" si="160"/>
        <v>107.98812302249549</v>
      </c>
      <c r="BO60" s="2">
        <f t="shared" si="38"/>
        <v>129</v>
      </c>
      <c r="BP60" s="2">
        <f t="shared" si="39"/>
        <v>124.03400000000001</v>
      </c>
      <c r="BQ60" s="2">
        <f t="shared" si="40"/>
        <v>131.19300000000001</v>
      </c>
      <c r="BR60" s="2">
        <f t="shared" si="41"/>
        <v>113.96599999999999</v>
      </c>
      <c r="BS60" s="2">
        <f t="shared" si="42"/>
        <v>113.5</v>
      </c>
      <c r="BT60" s="2">
        <f t="shared" si="43"/>
        <v>107.13800000000001</v>
      </c>
      <c r="BU60" s="2">
        <f t="shared" si="44"/>
        <v>107.621</v>
      </c>
      <c r="BV60" s="2">
        <f t="shared" si="45"/>
        <v>107.155</v>
      </c>
      <c r="BW60" s="2">
        <f t="shared" si="46"/>
        <v>106.57599999999999</v>
      </c>
      <c r="BX60" s="2">
        <f t="shared" si="47"/>
        <v>107.08499999999999</v>
      </c>
      <c r="BY60" s="2">
        <f t="shared" si="48"/>
        <v>109.22</v>
      </c>
      <c r="BZ60" s="2">
        <f t="shared" si="49"/>
        <v>111.05200000000001</v>
      </c>
      <c r="CA60" s="2">
        <f t="shared" si="50"/>
        <v>112.63200000000001</v>
      </c>
      <c r="CB60" s="2">
        <f t="shared" si="51"/>
        <v>114.04900000000001</v>
      </c>
      <c r="CC60" s="2">
        <f t="shared" si="52"/>
        <v>109.355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126.90727256811466</v>
      </c>
      <c r="DL60" s="2">
        <f t="shared" si="221"/>
        <v>123.73896236933798</v>
      </c>
      <c r="DM60" s="2">
        <f t="shared" si="221"/>
        <v>131.55513973082395</v>
      </c>
      <c r="DN60" s="2">
        <f t="shared" si="221"/>
        <v>114.41601499069917</v>
      </c>
      <c r="DO60" s="2">
        <f t="shared" si="221"/>
        <v>114.10023317649632</v>
      </c>
      <c r="DP60" s="2">
        <f t="shared" si="221"/>
        <v>107.72672228909072</v>
      </c>
      <c r="DQ60" s="2">
        <f t="shared" si="221"/>
        <v>106.99976411149824</v>
      </c>
      <c r="DR60" s="2">
        <f t="shared" si="221"/>
        <v>106.63078405253285</v>
      </c>
      <c r="DS60" s="2">
        <f t="shared" si="221"/>
        <v>108.91735014005602</v>
      </c>
      <c r="DT60" s="2">
        <f t="shared" si="221"/>
        <v>108.6606777327935</v>
      </c>
      <c r="DU60" s="2">
        <f t="shared" si="221"/>
        <v>110.13173421599738</v>
      </c>
      <c r="DV60" s="2">
        <f t="shared" si="221"/>
        <v>111.83779183864914</v>
      </c>
      <c r="DW60" s="2">
        <f t="shared" si="221"/>
        <v>112.1160588180113</v>
      </c>
      <c r="DX60" s="2">
        <f t="shared" si="221"/>
        <v>115.04608961593173</v>
      </c>
      <c r="DY60" s="2">
        <f t="shared" si="221"/>
        <v>108.29194201680673</v>
      </c>
      <c r="EA60" s="2">
        <f t="shared" si="71"/>
        <v>126.11808751710345</v>
      </c>
      <c r="EB60" s="2">
        <f t="shared" si="72"/>
        <v>118.92931144556381</v>
      </c>
      <c r="EC60" s="2">
        <f t="shared" si="73"/>
        <v>136.50591119499015</v>
      </c>
      <c r="ED60" s="2">
        <f t="shared" si="74"/>
        <v>110.85783533294176</v>
      </c>
      <c r="EE60" s="2">
        <f t="shared" si="75"/>
        <v>106.80272207084469</v>
      </c>
      <c r="EF60" s="2">
        <f t="shared" si="76"/>
        <v>101.04604304841246</v>
      </c>
      <c r="EG60" s="2">
        <f t="shared" si="77"/>
        <v>99.399255849466542</v>
      </c>
      <c r="EH60" s="2">
        <f t="shared" si="78"/>
        <v>99.02408750120253</v>
      </c>
      <c r="EI60" s="2">
        <f t="shared" si="79"/>
        <v>98.028104665875816</v>
      </c>
      <c r="EJ60" s="2">
        <f t="shared" si="80"/>
        <v>100.15751829178761</v>
      </c>
      <c r="EK60" s="2">
        <f t="shared" si="81"/>
        <v>101.55830893992476</v>
      </c>
      <c r="EL60" s="2">
        <f t="shared" si="82"/>
        <v>106.20578808618507</v>
      </c>
      <c r="EM60" s="2">
        <f t="shared" si="83"/>
        <v>106.66012751845726</v>
      </c>
      <c r="EN60" s="2">
        <f t="shared" si="84"/>
        <v>115.2457964566695</v>
      </c>
      <c r="EO60" s="2">
        <f t="shared" si="85"/>
        <v>107.27311257672665</v>
      </c>
      <c r="EQ60" s="2">
        <f t="shared" si="86"/>
        <v>126.11808751710345</v>
      </c>
      <c r="ER60" s="2">
        <f t="shared" si="222"/>
        <v>118.92931144556381</v>
      </c>
      <c r="ES60" s="2">
        <f t="shared" si="222"/>
        <v>136.50591119499015</v>
      </c>
      <c r="ET60" s="2">
        <f t="shared" si="222"/>
        <v>110.85783533294176</v>
      </c>
      <c r="EU60" s="2">
        <f t="shared" si="222"/>
        <v>106.80272207084469</v>
      </c>
      <c r="EV60" s="2">
        <f t="shared" si="222"/>
        <v>101.04604304841246</v>
      </c>
      <c r="EW60" s="2">
        <f t="shared" si="222"/>
        <v>99.399255849466542</v>
      </c>
      <c r="EX60" s="2">
        <f t="shared" si="222"/>
        <v>99.02408750120253</v>
      </c>
      <c r="EY60" s="2">
        <f t="shared" si="222"/>
        <v>98.028104665875816</v>
      </c>
      <c r="EZ60" s="2">
        <f t="shared" si="222"/>
        <v>100.15751829178761</v>
      </c>
      <c r="FA60" s="2">
        <f t="shared" si="222"/>
        <v>101.55830893992476</v>
      </c>
      <c r="FB60" s="2">
        <f t="shared" si="222"/>
        <v>106.20578808618507</v>
      </c>
      <c r="FC60" s="2">
        <f t="shared" si="222"/>
        <v>106.66012751845726</v>
      </c>
      <c r="FD60" s="2">
        <f t="shared" si="222"/>
        <v>111.90932398428689</v>
      </c>
      <c r="FE60" s="2">
        <f t="shared" si="222"/>
        <v>108.93232479297323</v>
      </c>
      <c r="FG60" s="2">
        <f t="shared" si="88"/>
        <v>0.37561187093781068</v>
      </c>
      <c r="FH60" s="2">
        <f t="shared" si="223"/>
        <v>0.33246606291064101</v>
      </c>
      <c r="FI60" s="2">
        <f t="shared" si="223"/>
        <v>0.30209549316857492</v>
      </c>
      <c r="FJ60" s="2">
        <f t="shared" si="223"/>
        <v>0.37371135210185968</v>
      </c>
      <c r="FK60" s="2">
        <f t="shared" si="223"/>
        <v>0.31462036819280537</v>
      </c>
      <c r="FL60" s="2">
        <f t="shared" si="223"/>
        <v>0.32073880231589402</v>
      </c>
      <c r="FM60" s="2">
        <f t="shared" si="223"/>
        <v>0.32963030047142944</v>
      </c>
      <c r="FN60" s="2">
        <f t="shared" si="223"/>
        <v>0.32565307593996989</v>
      </c>
      <c r="FO60" s="2">
        <f t="shared" si="223"/>
        <v>0.29452244159824026</v>
      </c>
      <c r="FP60" s="2">
        <f t="shared" si="223"/>
        <v>0.3153678583231756</v>
      </c>
      <c r="FQ60" s="2">
        <f t="shared" si="223"/>
        <v>0.31328560577855469</v>
      </c>
      <c r="FR60" s="2">
        <f t="shared" si="223"/>
        <v>0.33264128671157883</v>
      </c>
      <c r="FS60" s="2">
        <f t="shared" si="223"/>
        <v>0.31964853475707727</v>
      </c>
      <c r="FT60" s="2">
        <f t="shared" si="223"/>
        <v>0.29783818578604876</v>
      </c>
      <c r="FU60" s="2">
        <f t="shared" si="223"/>
        <v>0.29825489079367534</v>
      </c>
      <c r="FW60" s="2">
        <f t="shared" si="112"/>
        <v>4.3587067917860803E-5</v>
      </c>
      <c r="FX60" s="2">
        <f t="shared" si="164"/>
        <v>6.5099186518605948E-5</v>
      </c>
      <c r="FY60" s="2">
        <f t="shared" si="165"/>
        <v>4.3048692437894883E-5</v>
      </c>
      <c r="FZ60" s="2">
        <f t="shared" si="166"/>
        <v>6.296261510725327E-5</v>
      </c>
      <c r="GA60" s="2">
        <f t="shared" si="167"/>
        <v>6.0134777637532849E-5</v>
      </c>
      <c r="GB60" s="2">
        <f t="shared" si="168"/>
        <v>5.8929749150282869E-5</v>
      </c>
      <c r="GC60" s="2">
        <f t="shared" si="169"/>
        <v>5.796588223820202E-5</v>
      </c>
      <c r="GD60" s="2">
        <f t="shared" si="170"/>
        <v>6.8026361171302002E-5</v>
      </c>
      <c r="GE60" s="2">
        <f t="shared" si="171"/>
        <v>8.4338001387576297E-5</v>
      </c>
      <c r="GF60" s="2">
        <f t="shared" si="172"/>
        <v>7.1423579815144678E-5</v>
      </c>
      <c r="GG60" s="2">
        <f t="shared" si="173"/>
        <v>6.4430316256719141E-5</v>
      </c>
      <c r="GH60" s="2">
        <f t="shared" si="174"/>
        <v>5.3864749954828183E-5</v>
      </c>
      <c r="GI60" s="2">
        <f t="shared" si="175"/>
        <v>4.4115921451525935E-5</v>
      </c>
      <c r="GJ60" s="2">
        <f t="shared" si="176"/>
        <v>3.2151710513531634E-5</v>
      </c>
      <c r="GK60" s="2">
        <f t="shared" si="177"/>
        <v>3.1261267665083712E-5</v>
      </c>
      <c r="GM60" s="86">
        <f t="shared" si="113"/>
        <v>1.6464837099302483E-3</v>
      </c>
      <c r="GN60" s="86">
        <f t="shared" si="178"/>
        <v>4.479422385261139E-4</v>
      </c>
      <c r="GO60" s="86">
        <f t="shared" si="179"/>
        <v>1.5738905646686633E-4</v>
      </c>
      <c r="GP60" s="86">
        <f t="shared" si="180"/>
        <v>1.5694662104346921E-3</v>
      </c>
      <c r="GQ60" s="86">
        <f t="shared" si="181"/>
        <v>2.3461915399513382E-4</v>
      </c>
      <c r="GR60" s="86">
        <f t="shared" si="182"/>
        <v>2.6777018332873118E-4</v>
      </c>
      <c r="GS60" s="86">
        <f t="shared" si="183"/>
        <v>4.4617334879674351E-4</v>
      </c>
      <c r="GT60" s="86">
        <f t="shared" si="184"/>
        <v>3.3927003628539713E-4</v>
      </c>
      <c r="GU60" s="86">
        <f t="shared" si="185"/>
        <v>6.7329042371574069E-5</v>
      </c>
      <c r="GV60" s="86">
        <f t="shared" si="186"/>
        <v>2.6600260892400393E-4</v>
      </c>
      <c r="GW60" s="86">
        <f t="shared" si="187"/>
        <v>1.8370205794647615E-4</v>
      </c>
      <c r="GX60" s="86">
        <f t="shared" si="188"/>
        <v>4.2332016308534756E-4</v>
      </c>
      <c r="GY60" s="86">
        <f t="shared" si="189"/>
        <v>3.0193785966735369E-4</v>
      </c>
      <c r="GZ60" s="86">
        <f t="shared" si="190"/>
        <v>1.2464126736404468E-4</v>
      </c>
      <c r="HA60" s="86">
        <f t="shared" si="191"/>
        <v>8.5040453518514408E-5</v>
      </c>
      <c r="HC60" s="86">
        <f t="shared" si="145"/>
        <v>7.2539170906740792E-12</v>
      </c>
      <c r="HD60" s="86">
        <f t="shared" si="192"/>
        <v>1.7075643414382549E-13</v>
      </c>
      <c r="HE60" s="86">
        <f t="shared" si="193"/>
        <v>6.6172709057498103E-16</v>
      </c>
      <c r="HF60" s="86">
        <f t="shared" si="194"/>
        <v>8.8256385065032715E-16</v>
      </c>
      <c r="HG60" s="86">
        <f t="shared" si="195"/>
        <v>6.191974128410007E-15</v>
      </c>
      <c r="HH60" s="86">
        <f t="shared" si="196"/>
        <v>1.086891397857812E-13</v>
      </c>
      <c r="HI60" s="86">
        <f t="shared" si="197"/>
        <v>2.0694545482499128E-13</v>
      </c>
      <c r="HJ60" s="86">
        <f t="shared" si="198"/>
        <v>1.8934229330567758E-14</v>
      </c>
      <c r="HK60" s="86">
        <f t="shared" si="199"/>
        <v>2.0725299078010437E-15</v>
      </c>
      <c r="HL60" s="86">
        <f t="shared" si="200"/>
        <v>4.2024071730777544E-17</v>
      </c>
      <c r="HM60" s="86">
        <f t="shared" si="201"/>
        <v>3.7624881773051527E-14</v>
      </c>
      <c r="HN60" s="86">
        <f t="shared" si="202"/>
        <v>1.0697600154745843E-14</v>
      </c>
      <c r="HO60" s="86">
        <f t="shared" si="203"/>
        <v>1.4132864627899611E-14</v>
      </c>
      <c r="HP60" s="86">
        <f t="shared" si="204"/>
        <v>8.9171466936480407E-16</v>
      </c>
      <c r="HQ60" s="86">
        <f t="shared" si="205"/>
        <v>5.6303462201773286E-18</v>
      </c>
      <c r="HS60" s="86">
        <f t="shared" si="114"/>
        <v>6.5259000432245388E-87</v>
      </c>
      <c r="HT60" s="86">
        <f t="shared" si="206"/>
        <v>1.5257170302758044E-91</v>
      </c>
      <c r="HU60" s="86">
        <f t="shared" si="207"/>
        <v>1.2518106416038601E-107</v>
      </c>
      <c r="HV60" s="86">
        <f t="shared" si="208"/>
        <v>2.1861379534640483E-114</v>
      </c>
      <c r="HW60" s="86">
        <f t="shared" si="209"/>
        <v>4.5224172422313726E-109</v>
      </c>
      <c r="HX60" s="86">
        <f t="shared" si="210"/>
        <v>2.7605536987203236E-102</v>
      </c>
      <c r="HY60" s="86">
        <f t="shared" si="211"/>
        <v>2.7845434205915617E-99</v>
      </c>
      <c r="HZ60" s="86">
        <f t="shared" si="212"/>
        <v>7.1157085938007616E-108</v>
      </c>
      <c r="IA60" s="86">
        <f t="shared" si="213"/>
        <v>5.0923955482219257E-118</v>
      </c>
      <c r="IB60" s="86">
        <f t="shared" si="214"/>
        <v>2.261916361718362E-129</v>
      </c>
      <c r="IC60" s="86">
        <f t="shared" si="215"/>
        <v>2.846774923681595E-107</v>
      </c>
      <c r="ID60" s="86">
        <f t="shared" si="216"/>
        <v>2.4213767122371593E-113</v>
      </c>
      <c r="IE60" s="86">
        <f t="shared" si="217"/>
        <v>2.4224281400863335E-109</v>
      </c>
      <c r="IF60" s="86">
        <f t="shared" si="218"/>
        <v>1.1510144358655786E-43</v>
      </c>
      <c r="IG60" s="86">
        <f t="shared" si="219"/>
        <v>1.5871080429665855E-31</v>
      </c>
      <c r="II60" s="86">
        <f t="shared" si="115"/>
        <v>4.2956084441454401E-269</v>
      </c>
      <c r="IJ60" s="86">
        <f t="shared" si="116"/>
        <v>5.7684021569581251E-292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1.299632019108551E-304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1.5394117213964383E-170</v>
      </c>
      <c r="IW60" s="86">
        <f t="shared" si="129"/>
        <v>2.6136794907971081E-110</v>
      </c>
      <c r="IY60" s="86">
        <f t="shared" si="130"/>
        <v>1.6464837171841654E-3</v>
      </c>
      <c r="IZ60" s="86">
        <f t="shared" si="131"/>
        <v>4.4794223869687032E-4</v>
      </c>
      <c r="JA60" s="86">
        <f t="shared" si="132"/>
        <v>1.5738905646752805E-4</v>
      </c>
      <c r="JB60" s="86">
        <f t="shared" si="133"/>
        <v>1.5694662104355746E-3</v>
      </c>
      <c r="JC60" s="86">
        <f t="shared" si="134"/>
        <v>2.3461915400132581E-4</v>
      </c>
      <c r="JD60" s="86">
        <f t="shared" si="135"/>
        <v>2.6777018343742033E-4</v>
      </c>
      <c r="JE60" s="86">
        <f t="shared" si="136"/>
        <v>4.4617334900368897E-4</v>
      </c>
      <c r="JF60" s="86">
        <f t="shared" si="137"/>
        <v>3.3927003630433136E-4</v>
      </c>
      <c r="JG60" s="86">
        <f t="shared" si="138"/>
        <v>6.7329042373646603E-5</v>
      </c>
      <c r="JH60" s="86">
        <f t="shared" si="139"/>
        <v>2.6600260892404594E-4</v>
      </c>
      <c r="JI60" s="86">
        <f t="shared" si="140"/>
        <v>1.8370205798410102E-4</v>
      </c>
      <c r="JJ60" s="86">
        <f t="shared" si="141"/>
        <v>4.2332016309604517E-4</v>
      </c>
      <c r="JK60" s="86">
        <f t="shared" si="142"/>
        <v>3.0193785968148654E-4</v>
      </c>
      <c r="JL60" s="86">
        <f t="shared" si="143"/>
        <v>1.2464126736493638E-4</v>
      </c>
      <c r="JM60" s="86">
        <f t="shared" si="144"/>
        <v>8.5040453518520033E-5</v>
      </c>
    </row>
    <row r="61" spans="2:273" x14ac:dyDescent="0.25">
      <c r="B61" s="2">
        <v>34</v>
      </c>
      <c r="C61" s="37">
        <v>127.355</v>
      </c>
      <c r="D61" s="37">
        <v>124.845</v>
      </c>
      <c r="E61" s="37">
        <v>131.49100000000001</v>
      </c>
      <c r="F61" s="37">
        <v>115.932</v>
      </c>
      <c r="G61" s="37">
        <v>113.155</v>
      </c>
      <c r="H61" s="37">
        <v>108.44799999999999</v>
      </c>
      <c r="I61" s="37">
        <v>107.96599999999999</v>
      </c>
      <c r="J61" s="37">
        <v>107.655</v>
      </c>
      <c r="K61" s="37">
        <v>108.797</v>
      </c>
      <c r="L61" s="37">
        <v>111.492</v>
      </c>
      <c r="M61" s="37">
        <v>109.712</v>
      </c>
      <c r="N61" s="37">
        <v>111.069</v>
      </c>
      <c r="O61" s="37">
        <v>112.105</v>
      </c>
      <c r="P61" s="37">
        <v>116.148</v>
      </c>
      <c r="Q61" s="37">
        <v>107.532</v>
      </c>
      <c r="S61" s="4">
        <f t="shared" si="8"/>
        <v>127.93470353688831</v>
      </c>
      <c r="T61" s="4">
        <f t="shared" si="9"/>
        <v>122.61627899836147</v>
      </c>
      <c r="U61" s="4">
        <f t="shared" si="10"/>
        <v>133.48484046728854</v>
      </c>
      <c r="V61" s="4">
        <f t="shared" si="11"/>
        <v>114.46032015591841</v>
      </c>
      <c r="W61" s="4">
        <f t="shared" si="12"/>
        <v>112.11881319912438</v>
      </c>
      <c r="X61" s="4">
        <f t="shared" si="13"/>
        <v>105.85520594992164</v>
      </c>
      <c r="Y61" s="4">
        <f t="shared" si="14"/>
        <v>104.88345712069635</v>
      </c>
      <c r="Z61" s="4">
        <f t="shared" si="15"/>
        <v>104.42061727883454</v>
      </c>
      <c r="AA61" s="4">
        <f t="shared" si="16"/>
        <v>105.70735656751727</v>
      </c>
      <c r="AB61" s="4">
        <f t="shared" si="17"/>
        <v>106.14669115351046</v>
      </c>
      <c r="AC61" s="4">
        <f t="shared" si="18"/>
        <v>107.57098004262082</v>
      </c>
      <c r="AD61" s="4">
        <f t="shared" si="19"/>
        <v>110.32260713983042</v>
      </c>
      <c r="AE61" s="4">
        <f t="shared" si="20"/>
        <v>110.62653338455544</v>
      </c>
      <c r="AF61" s="4">
        <f t="shared" si="21"/>
        <v>115.28727491021361</v>
      </c>
      <c r="AG61" s="4">
        <f t="shared" si="22"/>
        <v>108.03791170200795</v>
      </c>
      <c r="AI61" s="4">
        <f t="shared" si="23"/>
        <v>-0.57970353688830301</v>
      </c>
      <c r="AJ61" s="4">
        <f t="shared" si="24"/>
        <v>2.228721001638533</v>
      </c>
      <c r="AK61" s="4">
        <f t="shared" si="25"/>
        <v>-1.9938404672885213</v>
      </c>
      <c r="AL61" s="4">
        <f t="shared" si="26"/>
        <v>1.4716798440815921</v>
      </c>
      <c r="AM61" s="4">
        <f t="shared" si="27"/>
        <v>1.0361868008756261</v>
      </c>
      <c r="AN61" s="4">
        <f t="shared" si="28"/>
        <v>2.5927940500783535</v>
      </c>
      <c r="AO61" s="4">
        <f t="shared" si="29"/>
        <v>3.0825428793036451</v>
      </c>
      <c r="AP61" s="4">
        <f t="shared" si="30"/>
        <v>3.2343827211654599</v>
      </c>
      <c r="AQ61" s="4">
        <f t="shared" si="31"/>
        <v>3.0896434324827311</v>
      </c>
      <c r="AR61" s="4">
        <f t="shared" si="32"/>
        <v>5.3453088464895444</v>
      </c>
      <c r="AS61" s="4">
        <f t="shared" si="33"/>
        <v>2.1410199573791857</v>
      </c>
      <c r="AT61" s="4">
        <f t="shared" si="34"/>
        <v>0.7463928601695784</v>
      </c>
      <c r="AU61" s="4">
        <f t="shared" si="35"/>
        <v>1.4784666154445603</v>
      </c>
      <c r="AV61" s="4">
        <f t="shared" si="220"/>
        <v>0.86072508978638496</v>
      </c>
      <c r="AW61" s="4">
        <f t="shared" si="220"/>
        <v>-0.50591170200794977</v>
      </c>
      <c r="AY61" s="2">
        <f t="shared" si="96"/>
        <v>126.59658497425112</v>
      </c>
      <c r="AZ61" s="2">
        <f t="shared" si="147"/>
        <v>122.09828714557905</v>
      </c>
      <c r="BA61" s="2">
        <f t="shared" si="148"/>
        <v>133.30077603661766</v>
      </c>
      <c r="BB61" s="2">
        <f t="shared" si="149"/>
        <v>113.04751225511679</v>
      </c>
      <c r="BC61" s="2">
        <f t="shared" si="150"/>
        <v>111.80805815938393</v>
      </c>
      <c r="BD61" s="2">
        <f t="shared" si="151"/>
        <v>105.49010933346428</v>
      </c>
      <c r="BE61" s="2">
        <f t="shared" si="152"/>
        <v>104.34941357667307</v>
      </c>
      <c r="BF61" s="2">
        <f t="shared" si="153"/>
        <v>103.99193934225501</v>
      </c>
      <c r="BG61" s="2">
        <f t="shared" si="154"/>
        <v>105.59229849745451</v>
      </c>
      <c r="BH61" s="2">
        <f t="shared" si="155"/>
        <v>105.81681841051122</v>
      </c>
      <c r="BI61" s="2">
        <f t="shared" si="156"/>
        <v>107.32119034800898</v>
      </c>
      <c r="BJ61" s="2">
        <f t="shared" si="157"/>
        <v>109.85482763535245</v>
      </c>
      <c r="BK61" s="2">
        <f t="shared" si="158"/>
        <v>110.26434314505501</v>
      </c>
      <c r="BL61" s="2">
        <f t="shared" si="159"/>
        <v>115.13298256980042</v>
      </c>
      <c r="BM61" s="2">
        <f t="shared" si="160"/>
        <v>107.94693403788563</v>
      </c>
      <c r="BO61" s="2">
        <f t="shared" si="38"/>
        <v>127.355</v>
      </c>
      <c r="BP61" s="2">
        <f t="shared" si="39"/>
        <v>124.845</v>
      </c>
      <c r="BQ61" s="2">
        <f t="shared" si="40"/>
        <v>131.49100000000001</v>
      </c>
      <c r="BR61" s="2">
        <f t="shared" si="41"/>
        <v>115.932</v>
      </c>
      <c r="BS61" s="2">
        <f t="shared" si="42"/>
        <v>113.155</v>
      </c>
      <c r="BT61" s="2">
        <f t="shared" si="43"/>
        <v>108.44799999999999</v>
      </c>
      <c r="BU61" s="2">
        <f t="shared" si="44"/>
        <v>107.96599999999999</v>
      </c>
      <c r="BV61" s="2">
        <f t="shared" si="45"/>
        <v>107.655</v>
      </c>
      <c r="BW61" s="2">
        <f t="shared" si="46"/>
        <v>108.797</v>
      </c>
      <c r="BX61" s="2">
        <f t="shared" si="47"/>
        <v>111.492</v>
      </c>
      <c r="BY61" s="2">
        <f t="shared" si="48"/>
        <v>109.712</v>
      </c>
      <c r="BZ61" s="2">
        <f t="shared" si="49"/>
        <v>111.069</v>
      </c>
      <c r="CA61" s="2">
        <f t="shared" si="50"/>
        <v>112.105</v>
      </c>
      <c r="CB61" s="2">
        <f t="shared" si="51"/>
        <v>116.148</v>
      </c>
      <c r="CC61" s="2">
        <f t="shared" si="52"/>
        <v>107.532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127.0540536163694</v>
      </c>
      <c r="DL61" s="2">
        <f t="shared" si="221"/>
        <v>123.94053170731708</v>
      </c>
      <c r="DM61" s="2">
        <f t="shared" si="221"/>
        <v>131.91756406609039</v>
      </c>
      <c r="DN61" s="2">
        <f t="shared" si="221"/>
        <v>114.59841711346971</v>
      </c>
      <c r="DO61" s="2">
        <f t="shared" si="221"/>
        <v>114.42212988291934</v>
      </c>
      <c r="DP61" s="2">
        <f t="shared" si="221"/>
        <v>107.86910088631141</v>
      </c>
      <c r="DQ61" s="2">
        <f t="shared" si="221"/>
        <v>107.09271219512193</v>
      </c>
      <c r="DR61" s="2">
        <f t="shared" si="221"/>
        <v>106.69559277673547</v>
      </c>
      <c r="DS61" s="2">
        <f t="shared" si="221"/>
        <v>109.10906890756301</v>
      </c>
      <c r="DT61" s="2">
        <f t="shared" si="221"/>
        <v>108.7389842105263</v>
      </c>
      <c r="DU61" s="2">
        <f t="shared" si="221"/>
        <v>110.26972644709488</v>
      </c>
      <c r="DV61" s="2">
        <f t="shared" si="221"/>
        <v>111.94039718574108</v>
      </c>
      <c r="DW61" s="2">
        <f t="shared" si="221"/>
        <v>112.1987875234522</v>
      </c>
      <c r="DX61" s="2">
        <f t="shared" si="221"/>
        <v>115.17901209103842</v>
      </c>
      <c r="DY61" s="2">
        <f t="shared" si="221"/>
        <v>108.3128117647059</v>
      </c>
      <c r="EA61" s="2">
        <f t="shared" si="71"/>
        <v>125.90303675928848</v>
      </c>
      <c r="EB61" s="2">
        <f t="shared" si="72"/>
        <v>118.72484464134</v>
      </c>
      <c r="EC61" s="2">
        <f t="shared" si="73"/>
        <v>136.21511790340568</v>
      </c>
      <c r="ED61" s="2">
        <f t="shared" si="74"/>
        <v>110.67710260927926</v>
      </c>
      <c r="EE61" s="2">
        <f t="shared" si="75"/>
        <v>106.6145375632542</v>
      </c>
      <c r="EF61" s="2">
        <f t="shared" si="76"/>
        <v>100.89518670038679</v>
      </c>
      <c r="EG61" s="2">
        <f t="shared" si="77"/>
        <v>99.261258555133068</v>
      </c>
      <c r="EH61" s="2">
        <f t="shared" si="78"/>
        <v>98.885958071895075</v>
      </c>
      <c r="EI61" s="2">
        <f t="shared" si="79"/>
        <v>97.909687781731876</v>
      </c>
      <c r="EJ61" s="2">
        <f t="shared" si="80"/>
        <v>100.03126763951794</v>
      </c>
      <c r="EK61" s="2">
        <f t="shared" si="81"/>
        <v>101.42675567665759</v>
      </c>
      <c r="EL61" s="2">
        <f t="shared" si="82"/>
        <v>106.03883207565566</v>
      </c>
      <c r="EM61" s="2">
        <f t="shared" si="83"/>
        <v>106.5092833824182</v>
      </c>
      <c r="EN61" s="2">
        <f t="shared" si="84"/>
        <v>115.03438010542794</v>
      </c>
      <c r="EO61" s="2">
        <f t="shared" si="85"/>
        <v>107.16165308276007</v>
      </c>
      <c r="EQ61" s="2">
        <f t="shared" si="86"/>
        <v>125.90303675928848</v>
      </c>
      <c r="ER61" s="2">
        <f t="shared" si="222"/>
        <v>118.72484464134</v>
      </c>
      <c r="ES61" s="2">
        <f t="shared" si="222"/>
        <v>136.21511790340568</v>
      </c>
      <c r="ET61" s="2">
        <f t="shared" si="222"/>
        <v>110.67710260927926</v>
      </c>
      <c r="EU61" s="2">
        <f t="shared" si="222"/>
        <v>106.6145375632542</v>
      </c>
      <c r="EV61" s="2">
        <f t="shared" si="222"/>
        <v>100.89518670038679</v>
      </c>
      <c r="EW61" s="2">
        <f t="shared" si="222"/>
        <v>99.261258555133068</v>
      </c>
      <c r="EX61" s="2">
        <f t="shared" si="222"/>
        <v>98.885958071895075</v>
      </c>
      <c r="EY61" s="2">
        <f t="shared" si="222"/>
        <v>97.909687781731876</v>
      </c>
      <c r="EZ61" s="2">
        <f t="shared" si="222"/>
        <v>100.03126763951794</v>
      </c>
      <c r="FA61" s="2">
        <f t="shared" si="222"/>
        <v>101.42675567665759</v>
      </c>
      <c r="FB61" s="2">
        <f t="shared" si="222"/>
        <v>106.03883207565566</v>
      </c>
      <c r="FC61" s="2">
        <f t="shared" si="222"/>
        <v>106.5092833824182</v>
      </c>
      <c r="FD61" s="2">
        <f t="shared" si="222"/>
        <v>111.74589551926077</v>
      </c>
      <c r="FE61" s="2">
        <f t="shared" si="222"/>
        <v>108.79261131781936</v>
      </c>
      <c r="FG61" s="2">
        <f t="shared" si="88"/>
        <v>0.39744738689446957</v>
      </c>
      <c r="FH61" s="2">
        <f t="shared" si="223"/>
        <v>0.35321224959130476</v>
      </c>
      <c r="FI61" s="2">
        <f t="shared" si="223"/>
        <v>0.32186030074061234</v>
      </c>
      <c r="FJ61" s="2">
        <f t="shared" si="223"/>
        <v>0.39550636825879837</v>
      </c>
      <c r="FK61" s="2">
        <f t="shared" si="223"/>
        <v>0.33481150353500067</v>
      </c>
      <c r="FL61" s="2">
        <f t="shared" si="223"/>
        <v>0.34112716179511121</v>
      </c>
      <c r="FM61" s="2">
        <f t="shared" si="223"/>
        <v>0.35029239073076801</v>
      </c>
      <c r="FN61" s="2">
        <f t="shared" si="223"/>
        <v>0.34619460917995815</v>
      </c>
      <c r="FO61" s="2">
        <f t="shared" si="223"/>
        <v>0.3140147094375737</v>
      </c>
      <c r="FP61" s="2">
        <f t="shared" si="223"/>
        <v>0.33558347658491683</v>
      </c>
      <c r="FQ61" s="2">
        <f t="shared" si="223"/>
        <v>0.33343275417612878</v>
      </c>
      <c r="FR61" s="2">
        <f t="shared" si="223"/>
        <v>0.35339261898924257</v>
      </c>
      <c r="FS61" s="2">
        <f t="shared" si="223"/>
        <v>0.34000227971459446</v>
      </c>
      <c r="FT61" s="2">
        <f t="shared" si="223"/>
        <v>0.31745115245897304</v>
      </c>
      <c r="FU61" s="2">
        <f t="shared" si="223"/>
        <v>0.31788287508302959</v>
      </c>
      <c r="FW61" s="2">
        <f t="shared" si="112"/>
        <v>4.7792068630458812E-5</v>
      </c>
      <c r="FX61" s="2">
        <f t="shared" si="164"/>
        <v>7.1379390295193349E-5</v>
      </c>
      <c r="FY61" s="2">
        <f t="shared" si="165"/>
        <v>4.7201756589449068E-5</v>
      </c>
      <c r="FZ61" s="2">
        <f t="shared" si="166"/>
        <v>6.9036715272383485E-5</v>
      </c>
      <c r="GA61" s="2">
        <f t="shared" si="167"/>
        <v>6.5936089968398603E-5</v>
      </c>
      <c r="GB61" s="2">
        <f t="shared" si="168"/>
        <v>6.461481768406869E-5</v>
      </c>
      <c r="GC61" s="2">
        <f t="shared" si="169"/>
        <v>6.3557970550016441E-5</v>
      </c>
      <c r="GD61" s="2">
        <f t="shared" si="170"/>
        <v>7.4588932255610312E-5</v>
      </c>
      <c r="GE61" s="2">
        <f t="shared" si="171"/>
        <v>9.2474027187119021E-5</v>
      </c>
      <c r="GF61" s="2">
        <f t="shared" si="172"/>
        <v>7.831385831124282E-5</v>
      </c>
      <c r="GG61" s="2">
        <f t="shared" si="173"/>
        <v>7.0645997802053749E-5</v>
      </c>
      <c r="GH61" s="2">
        <f t="shared" si="174"/>
        <v>5.9061216938382449E-5</v>
      </c>
      <c r="GI61" s="2">
        <f t="shared" si="175"/>
        <v>4.8371940092525935E-5</v>
      </c>
      <c r="GJ61" s="2">
        <f t="shared" si="176"/>
        <v>3.5253540192462636E-5</v>
      </c>
      <c r="GK61" s="2">
        <f t="shared" si="177"/>
        <v>3.4277194997487372E-5</v>
      </c>
      <c r="GM61" s="86">
        <f t="shared" si="113"/>
        <v>2.443997479907986E-3</v>
      </c>
      <c r="GN61" s="86">
        <f t="shared" si="178"/>
        <v>7.3379498896138182E-4</v>
      </c>
      <c r="GO61" s="86">
        <f t="shared" si="179"/>
        <v>2.7432110342526673E-4</v>
      </c>
      <c r="GP61" s="86">
        <f t="shared" si="180"/>
        <v>2.3382859588028842E-3</v>
      </c>
      <c r="GQ61" s="86">
        <f t="shared" si="181"/>
        <v>4.0151956594103126E-4</v>
      </c>
      <c r="GR61" s="86">
        <f t="shared" si="182"/>
        <v>4.5808324272332259E-4</v>
      </c>
      <c r="GS61" s="86">
        <f t="shared" si="183"/>
        <v>7.249802366390422E-4</v>
      </c>
      <c r="GT61" s="86">
        <f t="shared" si="184"/>
        <v>5.6845347532666942E-4</v>
      </c>
      <c r="GU61" s="86">
        <f t="shared" si="185"/>
        <v>1.2871803511026056E-4</v>
      </c>
      <c r="GV61" s="86">
        <f t="shared" si="186"/>
        <v>4.4788799806613083E-4</v>
      </c>
      <c r="GW61" s="86">
        <f t="shared" si="187"/>
        <v>3.2456695908925467E-4</v>
      </c>
      <c r="GX61" s="86">
        <f t="shared" si="188"/>
        <v>7.002053134964498E-4</v>
      </c>
      <c r="GY61" s="86">
        <f t="shared" si="189"/>
        <v>5.0545635133907149E-4</v>
      </c>
      <c r="GZ61" s="86">
        <f t="shared" si="190"/>
        <v>2.2140961232095836E-4</v>
      </c>
      <c r="HA61" s="86">
        <f t="shared" si="191"/>
        <v>1.5947646846968622E-4</v>
      </c>
      <c r="HC61" s="86">
        <f t="shared" si="145"/>
        <v>1.9564255819814859E-11</v>
      </c>
      <c r="HD61" s="86">
        <f t="shared" si="192"/>
        <v>5.4196301556940348E-13</v>
      </c>
      <c r="HE61" s="86">
        <f t="shared" si="193"/>
        <v>2.5947834697813598E-15</v>
      </c>
      <c r="HF61" s="86">
        <f t="shared" si="194"/>
        <v>3.5408804803915598E-15</v>
      </c>
      <c r="HG61" s="86">
        <f t="shared" si="195"/>
        <v>2.279267629417503E-14</v>
      </c>
      <c r="HH61" s="86">
        <f t="shared" si="196"/>
        <v>3.6070686227832518E-13</v>
      </c>
      <c r="HI61" s="86">
        <f t="shared" si="197"/>
        <v>6.6133756620690914E-13</v>
      </c>
      <c r="HJ61" s="86">
        <f t="shared" si="198"/>
        <v>6.8812739950123605E-14</v>
      </c>
      <c r="HK61" s="86">
        <f t="shared" si="199"/>
        <v>8.5060367106140575E-15</v>
      </c>
      <c r="HL61" s="86">
        <f t="shared" si="200"/>
        <v>1.9698295118045359E-16</v>
      </c>
      <c r="HM61" s="86">
        <f t="shared" si="201"/>
        <v>1.3292930450426175E-13</v>
      </c>
      <c r="HN61" s="86">
        <f t="shared" si="202"/>
        <v>3.9351105526616631E-14</v>
      </c>
      <c r="HO61" s="86">
        <f t="shared" si="203"/>
        <v>4.9299026406031757E-14</v>
      </c>
      <c r="HP61" s="86">
        <f t="shared" si="204"/>
        <v>3.460352333394905E-15</v>
      </c>
      <c r="HQ61" s="86">
        <f t="shared" si="205"/>
        <v>2.8024631172498214E-17</v>
      </c>
      <c r="HS61" s="86">
        <f t="shared" si="114"/>
        <v>7.3808273561025584E-85</v>
      </c>
      <c r="HT61" s="86">
        <f t="shared" si="206"/>
        <v>2.9585651375273123E-89</v>
      </c>
      <c r="HU61" s="86">
        <f t="shared" si="207"/>
        <v>6.1084444823072942E-105</v>
      </c>
      <c r="HV61" s="86">
        <f t="shared" si="208"/>
        <v>1.4849776750961256E-111</v>
      </c>
      <c r="HW61" s="86">
        <f t="shared" si="209"/>
        <v>2.1216777304250266E-106</v>
      </c>
      <c r="HX61" s="86">
        <f t="shared" si="210"/>
        <v>8.6314809948028135E-100</v>
      </c>
      <c r="HY61" s="86">
        <f t="shared" si="211"/>
        <v>7.106633402412546E-97</v>
      </c>
      <c r="HZ61" s="86">
        <f t="shared" si="212"/>
        <v>3.3918723154754E-105</v>
      </c>
      <c r="IA61" s="86">
        <f t="shared" si="213"/>
        <v>4.6765360635608251E-115</v>
      </c>
      <c r="IB61" s="86">
        <f t="shared" si="214"/>
        <v>3.6760459162876963E-126</v>
      </c>
      <c r="IC61" s="86">
        <f t="shared" si="215"/>
        <v>1.2481204021260779E-104</v>
      </c>
      <c r="ID61" s="86">
        <f t="shared" si="216"/>
        <v>1.3514612709787375E-110</v>
      </c>
      <c r="IE61" s="86">
        <f t="shared" si="217"/>
        <v>9.6035499718723339E-107</v>
      </c>
      <c r="IF61" s="86">
        <f t="shared" si="218"/>
        <v>1.0861691797829874E-42</v>
      </c>
      <c r="IG61" s="86">
        <f t="shared" si="219"/>
        <v>7.8371448652258366E-31</v>
      </c>
      <c r="II61" s="86">
        <f t="shared" si="115"/>
        <v>3.1741289520250752E-264</v>
      </c>
      <c r="IJ61" s="86">
        <f t="shared" si="116"/>
        <v>1.8446544324229291E-286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6.1799559925027243E-299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1.4933190133766902E-167</v>
      </c>
      <c r="IW61" s="86">
        <f t="shared" si="129"/>
        <v>2.1521065000922151E-108</v>
      </c>
      <c r="IY61" s="86">
        <f t="shared" si="130"/>
        <v>2.443997499472242E-3</v>
      </c>
      <c r="IZ61" s="86">
        <f t="shared" si="131"/>
        <v>7.3379498950334489E-4</v>
      </c>
      <c r="JA61" s="86">
        <f t="shared" si="132"/>
        <v>2.743211034278615E-4</v>
      </c>
      <c r="JB61" s="86">
        <f t="shared" si="133"/>
        <v>2.3382859588064252E-3</v>
      </c>
      <c r="JC61" s="86">
        <f t="shared" si="134"/>
        <v>4.0151956596382396E-4</v>
      </c>
      <c r="JD61" s="86">
        <f t="shared" si="135"/>
        <v>4.5808324308402944E-4</v>
      </c>
      <c r="JE61" s="86">
        <f t="shared" si="136"/>
        <v>7.2498023730037972E-4</v>
      </c>
      <c r="JF61" s="86">
        <f t="shared" si="137"/>
        <v>5.6845347539548222E-4</v>
      </c>
      <c r="JG61" s="86">
        <f t="shared" si="138"/>
        <v>1.2871803511876659E-4</v>
      </c>
      <c r="JH61" s="86">
        <f t="shared" si="139"/>
        <v>4.4788799806632783E-4</v>
      </c>
      <c r="JI61" s="86">
        <f t="shared" si="140"/>
        <v>3.2456695922218398E-4</v>
      </c>
      <c r="JJ61" s="86">
        <f t="shared" si="141"/>
        <v>7.0020531353580091E-4</v>
      </c>
      <c r="JK61" s="86">
        <f t="shared" si="142"/>
        <v>5.0545635138837049E-4</v>
      </c>
      <c r="JL61" s="86">
        <f t="shared" si="143"/>
        <v>2.214096123244187E-4</v>
      </c>
      <c r="JM61" s="86">
        <f t="shared" si="144"/>
        <v>1.5947646846971425E-4</v>
      </c>
    </row>
    <row r="62" spans="2:273" x14ac:dyDescent="0.25">
      <c r="B62" s="2">
        <v>35</v>
      </c>
      <c r="C62" s="37">
        <v>128.952</v>
      </c>
      <c r="D62" s="37">
        <v>125.13800000000001</v>
      </c>
      <c r="E62" s="37">
        <v>131.93</v>
      </c>
      <c r="F62" s="37">
        <v>116.254</v>
      </c>
      <c r="G62" s="37">
        <v>115.345</v>
      </c>
      <c r="H62" s="37">
        <v>108.155</v>
      </c>
      <c r="I62" s="37">
        <v>106.879</v>
      </c>
      <c r="J62" s="37">
        <v>107.46599999999999</v>
      </c>
      <c r="K62" s="37">
        <v>110.136</v>
      </c>
      <c r="L62" s="37">
        <v>111.76300000000001</v>
      </c>
      <c r="M62" s="37">
        <v>110.898</v>
      </c>
      <c r="N62" s="37">
        <v>113.276</v>
      </c>
      <c r="O62" s="37">
        <v>111.982</v>
      </c>
      <c r="P62" s="37">
        <v>115.31100000000001</v>
      </c>
      <c r="Q62" s="37">
        <v>108.419</v>
      </c>
      <c r="S62" s="4">
        <f t="shared" si="8"/>
        <v>128.46234146603445</v>
      </c>
      <c r="T62" s="4">
        <f t="shared" si="9"/>
        <v>122.84232359029856</v>
      </c>
      <c r="U62" s="4">
        <f t="shared" si="10"/>
        <v>133.83146915324104</v>
      </c>
      <c r="V62" s="4">
        <f t="shared" si="11"/>
        <v>115.00035143864878</v>
      </c>
      <c r="W62" s="4">
        <f t="shared" si="12"/>
        <v>112.29008704258173</v>
      </c>
      <c r="X62" s="4">
        <f t="shared" si="13"/>
        <v>105.97136368424181</v>
      </c>
      <c r="Y62" s="4">
        <f t="shared" si="14"/>
        <v>105.0151592181258</v>
      </c>
      <c r="Z62" s="4">
        <f t="shared" si="15"/>
        <v>104.49826434095839</v>
      </c>
      <c r="AA62" s="4">
        <f t="shared" si="16"/>
        <v>105.66150751263038</v>
      </c>
      <c r="AB62" s="4">
        <f t="shared" si="17"/>
        <v>106.16795608712694</v>
      </c>
      <c r="AC62" s="4">
        <f t="shared" si="18"/>
        <v>107.59710822463254</v>
      </c>
      <c r="AD62" s="4">
        <f t="shared" si="19"/>
        <v>110.4645510876956</v>
      </c>
      <c r="AE62" s="4">
        <f t="shared" si="20"/>
        <v>110.71896538799359</v>
      </c>
      <c r="AF62" s="4">
        <f t="shared" si="21"/>
        <v>115.40617093196967</v>
      </c>
      <c r="AG62" s="4">
        <f t="shared" si="22"/>
        <v>108.06044715999246</v>
      </c>
      <c r="AI62" s="4">
        <f t="shared" si="23"/>
        <v>0.48965853396555303</v>
      </c>
      <c r="AJ62" s="4">
        <f t="shared" si="24"/>
        <v>2.2956764097014428</v>
      </c>
      <c r="AK62" s="4">
        <f t="shared" si="25"/>
        <v>-1.9014691532410382</v>
      </c>
      <c r="AL62" s="4">
        <f t="shared" si="26"/>
        <v>1.2536485613512269</v>
      </c>
      <c r="AM62" s="4">
        <f t="shared" si="27"/>
        <v>3.0549129574182672</v>
      </c>
      <c r="AN62" s="4">
        <f t="shared" si="28"/>
        <v>2.1836363157581928</v>
      </c>
      <c r="AO62" s="4">
        <f t="shared" si="29"/>
        <v>1.8638407818742024</v>
      </c>
      <c r="AP62" s="4">
        <f t="shared" si="30"/>
        <v>2.9677356590416082</v>
      </c>
      <c r="AQ62" s="4">
        <f t="shared" si="31"/>
        <v>4.4744924873696164</v>
      </c>
      <c r="AR62" s="4">
        <f t="shared" si="32"/>
        <v>5.5950439128730665</v>
      </c>
      <c r="AS62" s="4">
        <f t="shared" si="33"/>
        <v>3.3008917753674609</v>
      </c>
      <c r="AT62" s="4">
        <f t="shared" si="34"/>
        <v>2.8114489123043995</v>
      </c>
      <c r="AU62" s="4">
        <f t="shared" si="35"/>
        <v>1.2630346120064075</v>
      </c>
      <c r="AV62" s="4">
        <f t="shared" si="220"/>
        <v>-9.5170931969661865E-2</v>
      </c>
      <c r="AW62" s="4">
        <f t="shared" si="220"/>
        <v>0.35855284000753329</v>
      </c>
      <c r="AY62" s="2">
        <f t="shared" si="96"/>
        <v>126.56589354579999</v>
      </c>
      <c r="AZ62" s="2">
        <f t="shared" si="147"/>
        <v>122.03661571905758</v>
      </c>
      <c r="BA62" s="2">
        <f t="shared" si="148"/>
        <v>133.52738647450346</v>
      </c>
      <c r="BB62" s="2">
        <f t="shared" si="149"/>
        <v>112.99109900601313</v>
      </c>
      <c r="BC62" s="2">
        <f t="shared" si="150"/>
        <v>111.78604498578201</v>
      </c>
      <c r="BD62" s="2">
        <f t="shared" si="151"/>
        <v>105.37989491603099</v>
      </c>
      <c r="BE62" s="2">
        <f t="shared" si="152"/>
        <v>104.19022237235477</v>
      </c>
      <c r="BF62" s="2">
        <f t="shared" si="153"/>
        <v>103.81717464223905</v>
      </c>
      <c r="BG62" s="2">
        <f t="shared" si="154"/>
        <v>105.45446912906395</v>
      </c>
      <c r="BH62" s="2">
        <f t="shared" si="155"/>
        <v>105.64077518616702</v>
      </c>
      <c r="BI62" s="2">
        <f t="shared" si="156"/>
        <v>107.17999930627349</v>
      </c>
      <c r="BJ62" s="2">
        <f t="shared" si="157"/>
        <v>109.73060969082188</v>
      </c>
      <c r="BK62" s="2">
        <f t="shared" si="158"/>
        <v>110.14349606500301</v>
      </c>
      <c r="BL62" s="2">
        <f t="shared" si="159"/>
        <v>115.14666702474003</v>
      </c>
      <c r="BM62" s="2">
        <f t="shared" si="160"/>
        <v>107.89969170549581</v>
      </c>
      <c r="BO62" s="2">
        <f t="shared" si="38"/>
        <v>128.952</v>
      </c>
      <c r="BP62" s="2">
        <f t="shared" si="39"/>
        <v>125.13800000000001</v>
      </c>
      <c r="BQ62" s="2">
        <f t="shared" si="40"/>
        <v>131.93</v>
      </c>
      <c r="BR62" s="2">
        <f t="shared" si="41"/>
        <v>116.254</v>
      </c>
      <c r="BS62" s="2">
        <f t="shared" si="42"/>
        <v>115.345</v>
      </c>
      <c r="BT62" s="2">
        <f t="shared" si="43"/>
        <v>108.155</v>
      </c>
      <c r="BU62" s="2">
        <f t="shared" si="44"/>
        <v>106.879</v>
      </c>
      <c r="BV62" s="2">
        <f t="shared" si="45"/>
        <v>107.46599999999999</v>
      </c>
      <c r="BW62" s="2">
        <f t="shared" si="46"/>
        <v>110.136</v>
      </c>
      <c r="BX62" s="2">
        <f t="shared" si="47"/>
        <v>111.76300000000001</v>
      </c>
      <c r="BY62" s="2">
        <f t="shared" si="48"/>
        <v>110.898</v>
      </c>
      <c r="BZ62" s="2">
        <f t="shared" si="49"/>
        <v>113.276</v>
      </c>
      <c r="CA62" s="2">
        <f t="shared" si="50"/>
        <v>111.982</v>
      </c>
      <c r="CB62" s="2">
        <f t="shared" si="51"/>
        <v>115.31100000000001</v>
      </c>
      <c r="CC62" s="2">
        <f t="shared" si="52"/>
        <v>108.419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127.20083466462414</v>
      </c>
      <c r="DL62" s="2">
        <f t="shared" si="221"/>
        <v>124.14210104529617</v>
      </c>
      <c r="DM62" s="2">
        <f t="shared" si="221"/>
        <v>132.27998840135683</v>
      </c>
      <c r="DN62" s="2">
        <f t="shared" si="221"/>
        <v>114.78081923624025</v>
      </c>
      <c r="DO62" s="2">
        <f t="shared" si="221"/>
        <v>114.74402658934235</v>
      </c>
      <c r="DP62" s="2">
        <f t="shared" si="221"/>
        <v>108.01147948353213</v>
      </c>
      <c r="DQ62" s="2">
        <f t="shared" si="221"/>
        <v>107.18566027874563</v>
      </c>
      <c r="DR62" s="2">
        <f t="shared" si="221"/>
        <v>106.7604015009381</v>
      </c>
      <c r="DS62" s="2">
        <f t="shared" si="221"/>
        <v>109.30078767507001</v>
      </c>
      <c r="DT62" s="2">
        <f t="shared" si="221"/>
        <v>108.81729068825909</v>
      </c>
      <c r="DU62" s="2">
        <f t="shared" si="221"/>
        <v>110.40771867819237</v>
      </c>
      <c r="DV62" s="2">
        <f t="shared" si="221"/>
        <v>112.04300253283301</v>
      </c>
      <c r="DW62" s="2">
        <f t="shared" si="221"/>
        <v>112.2815162288931</v>
      </c>
      <c r="DX62" s="2">
        <f t="shared" si="221"/>
        <v>115.31193456614511</v>
      </c>
      <c r="DY62" s="2">
        <f t="shared" si="221"/>
        <v>108.33368151260505</v>
      </c>
      <c r="EA62" s="2">
        <f t="shared" si="71"/>
        <v>125.68798600147352</v>
      </c>
      <c r="EB62" s="2">
        <f t="shared" si="72"/>
        <v>118.52037783711619</v>
      </c>
      <c r="EC62" s="2">
        <f t="shared" si="73"/>
        <v>135.92432461182122</v>
      </c>
      <c r="ED62" s="2">
        <f t="shared" si="74"/>
        <v>110.49636988561677</v>
      </c>
      <c r="EE62" s="2">
        <f t="shared" si="75"/>
        <v>106.4263530556637</v>
      </c>
      <c r="EF62" s="2">
        <f t="shared" si="76"/>
        <v>100.74433035236112</v>
      </c>
      <c r="EG62" s="2">
        <f t="shared" si="77"/>
        <v>99.123261260799595</v>
      </c>
      <c r="EH62" s="2">
        <f t="shared" si="78"/>
        <v>98.747828642587621</v>
      </c>
      <c r="EI62" s="2">
        <f t="shared" si="79"/>
        <v>97.79127089758795</v>
      </c>
      <c r="EJ62" s="2">
        <f t="shared" si="80"/>
        <v>99.90501698724826</v>
      </c>
      <c r="EK62" s="2">
        <f t="shared" si="81"/>
        <v>101.29520241339043</v>
      </c>
      <c r="EL62" s="2">
        <f t="shared" si="82"/>
        <v>105.87187606512627</v>
      </c>
      <c r="EM62" s="2">
        <f t="shared" si="83"/>
        <v>106.35843924637915</v>
      </c>
      <c r="EN62" s="2">
        <f t="shared" si="84"/>
        <v>114.82296375418639</v>
      </c>
      <c r="EO62" s="2">
        <f t="shared" si="85"/>
        <v>107.05019358879348</v>
      </c>
      <c r="EQ62" s="2">
        <f t="shared" si="86"/>
        <v>125.68798600147352</v>
      </c>
      <c r="ER62" s="2">
        <f t="shared" si="222"/>
        <v>118.52037783711619</v>
      </c>
      <c r="ES62" s="2">
        <f t="shared" si="222"/>
        <v>135.92432461182122</v>
      </c>
      <c r="ET62" s="2">
        <f t="shared" si="222"/>
        <v>110.49636988561677</v>
      </c>
      <c r="EU62" s="2">
        <f t="shared" si="222"/>
        <v>106.4263530556637</v>
      </c>
      <c r="EV62" s="2">
        <f t="shared" si="222"/>
        <v>100.74433035236112</v>
      </c>
      <c r="EW62" s="2">
        <f t="shared" si="222"/>
        <v>99.123261260799595</v>
      </c>
      <c r="EX62" s="2">
        <f t="shared" si="222"/>
        <v>98.747828642587621</v>
      </c>
      <c r="EY62" s="2">
        <f t="shared" si="222"/>
        <v>97.79127089758795</v>
      </c>
      <c r="EZ62" s="2">
        <f t="shared" si="222"/>
        <v>99.90501698724826</v>
      </c>
      <c r="FA62" s="2">
        <f t="shared" si="222"/>
        <v>101.29520241339043</v>
      </c>
      <c r="FB62" s="2">
        <f t="shared" si="222"/>
        <v>105.87187606512627</v>
      </c>
      <c r="FC62" s="2">
        <f t="shared" si="222"/>
        <v>106.35843924637915</v>
      </c>
      <c r="FD62" s="2">
        <f t="shared" si="222"/>
        <v>111.58246705423466</v>
      </c>
      <c r="FE62" s="2">
        <f t="shared" si="222"/>
        <v>108.6528978426655</v>
      </c>
      <c r="FG62" s="2">
        <f t="shared" si="88"/>
        <v>0.41969903156196992</v>
      </c>
      <c r="FH62" s="2">
        <f t="shared" si="223"/>
        <v>0.37452667950193025</v>
      </c>
      <c r="FI62" s="2">
        <f t="shared" si="223"/>
        <v>0.34228402680433928</v>
      </c>
      <c r="FJ62" s="2">
        <f t="shared" si="223"/>
        <v>0.41772467912747763</v>
      </c>
      <c r="FK62" s="2">
        <f t="shared" si="223"/>
        <v>0.35562607640024968</v>
      </c>
      <c r="FL62" s="2">
        <f t="shared" si="223"/>
        <v>0.36212062254419336</v>
      </c>
      <c r="FM62" s="2">
        <f t="shared" si="223"/>
        <v>0.37153183558930125</v>
      </c>
      <c r="FN62" s="2">
        <f t="shared" si="223"/>
        <v>0.36732606501439935</v>
      </c>
      <c r="FO62" s="2">
        <f t="shared" si="223"/>
        <v>0.33418592807747</v>
      </c>
      <c r="FP62" s="2">
        <f t="shared" si="223"/>
        <v>0.35642032646863214</v>
      </c>
      <c r="FQ62" s="2">
        <f t="shared" si="223"/>
        <v>0.35420725495835625</v>
      </c>
      <c r="FR62" s="2">
        <f t="shared" si="223"/>
        <v>0.37471162746571374</v>
      </c>
      <c r="FS62" s="2">
        <f t="shared" si="223"/>
        <v>0.3609644396319579</v>
      </c>
      <c r="FT62" s="2">
        <f t="shared" si="223"/>
        <v>0.33773443575935713</v>
      </c>
      <c r="FU62" s="2">
        <f t="shared" si="223"/>
        <v>0.3381800757216013</v>
      </c>
      <c r="FW62" s="2">
        <f t="shared" si="112"/>
        <v>5.240271957856632E-5</v>
      </c>
      <c r="FX62" s="2">
        <f t="shared" si="164"/>
        <v>7.8265406133664307E-5</v>
      </c>
      <c r="FY62" s="2">
        <f t="shared" si="165"/>
        <v>5.1755461228706576E-5</v>
      </c>
      <c r="FZ62" s="2">
        <f t="shared" si="166"/>
        <v>7.5696748848459887E-5</v>
      </c>
      <c r="GA62" s="2">
        <f t="shared" si="167"/>
        <v>7.2297025079349068E-5</v>
      </c>
      <c r="GB62" s="2">
        <f t="shared" si="168"/>
        <v>7.0848297075657582E-5</v>
      </c>
      <c r="GC62" s="2">
        <f t="shared" si="169"/>
        <v>6.968950156608271E-5</v>
      </c>
      <c r="GD62" s="2">
        <f t="shared" si="170"/>
        <v>8.1784549353442797E-5</v>
      </c>
      <c r="GE62" s="2">
        <f t="shared" si="171"/>
        <v>1.0139484990302408E-4</v>
      </c>
      <c r="GF62" s="2">
        <f t="shared" si="172"/>
        <v>8.5868789305636176E-5</v>
      </c>
      <c r="GG62" s="2">
        <f t="shared" si="173"/>
        <v>7.746126827434051E-5</v>
      </c>
      <c r="GH62" s="2">
        <f t="shared" si="174"/>
        <v>6.4758967606271615E-5</v>
      </c>
      <c r="GI62" s="2">
        <f t="shared" si="175"/>
        <v>5.3038530094396658E-5</v>
      </c>
      <c r="GJ62" s="2">
        <f t="shared" si="176"/>
        <v>3.8654606685923151E-5</v>
      </c>
      <c r="GK62" s="2">
        <f t="shared" si="177"/>
        <v>3.7584072649091961E-5</v>
      </c>
      <c r="GM62" s="86">
        <f t="shared" si="113"/>
        <v>3.5816201848213008E-3</v>
      </c>
      <c r="GN62" s="86">
        <f t="shared" si="178"/>
        <v>1.1821022724179957E-3</v>
      </c>
      <c r="GO62" s="86">
        <f t="shared" si="179"/>
        <v>4.6925572374361676E-4</v>
      </c>
      <c r="GP62" s="86">
        <f t="shared" si="180"/>
        <v>3.4388596702775876E-3</v>
      </c>
      <c r="GQ62" s="86">
        <f t="shared" si="181"/>
        <v>6.7465667099746076E-4</v>
      </c>
      <c r="GR62" s="86">
        <f t="shared" si="182"/>
        <v>7.6920387555379037E-4</v>
      </c>
      <c r="GS62" s="86">
        <f t="shared" si="183"/>
        <v>1.159100409274389E-3</v>
      </c>
      <c r="GT62" s="86">
        <f t="shared" si="184"/>
        <v>9.3574973645892568E-4</v>
      </c>
      <c r="GU62" s="86">
        <f t="shared" si="185"/>
        <v>2.4041024430728947E-4</v>
      </c>
      <c r="GV62" s="86">
        <f t="shared" si="186"/>
        <v>7.4105843500482627E-4</v>
      </c>
      <c r="GW62" s="86">
        <f t="shared" si="187"/>
        <v>5.6207609755584242E-4</v>
      </c>
      <c r="GX62" s="86">
        <f t="shared" si="188"/>
        <v>1.1383405497142438E-3</v>
      </c>
      <c r="GY62" s="86">
        <f t="shared" si="189"/>
        <v>8.3157763924818218E-4</v>
      </c>
      <c r="GZ62" s="86">
        <f t="shared" si="190"/>
        <v>3.8570113702903668E-4</v>
      </c>
      <c r="HA62" s="86">
        <f t="shared" si="191"/>
        <v>2.9241855254931025E-4</v>
      </c>
      <c r="HC62" s="86">
        <f t="shared" si="145"/>
        <v>5.1714083547723575E-11</v>
      </c>
      <c r="HD62" s="86">
        <f t="shared" si="192"/>
        <v>1.6797110214145979E-12</v>
      </c>
      <c r="HE62" s="86">
        <f t="shared" si="193"/>
        <v>9.8943985500424544E-15</v>
      </c>
      <c r="HF62" s="86">
        <f t="shared" si="194"/>
        <v>1.3798143085809642E-14</v>
      </c>
      <c r="HG62" s="86">
        <f t="shared" si="195"/>
        <v>8.1650095010498716E-14</v>
      </c>
      <c r="HH62" s="86">
        <f t="shared" si="196"/>
        <v>1.1672048651767624E-12</v>
      </c>
      <c r="HI62" s="86">
        <f t="shared" si="197"/>
        <v>2.0628506915259424E-12</v>
      </c>
      <c r="HJ62" s="86">
        <f t="shared" si="198"/>
        <v>2.4327369181914729E-13</v>
      </c>
      <c r="HK62" s="86">
        <f t="shared" si="199"/>
        <v>3.3848185459201184E-14</v>
      </c>
      <c r="HL62" s="86">
        <f t="shared" si="200"/>
        <v>8.9326649765775094E-16</v>
      </c>
      <c r="HM62" s="86">
        <f t="shared" si="201"/>
        <v>4.5712332338937734E-13</v>
      </c>
      <c r="HN62" s="86">
        <f t="shared" si="202"/>
        <v>1.408083091434961E-13</v>
      </c>
      <c r="HO62" s="86">
        <f t="shared" si="203"/>
        <v>1.6761609617712562E-13</v>
      </c>
      <c r="HP62" s="86">
        <f t="shared" si="204"/>
        <v>1.3060535975983395E-14</v>
      </c>
      <c r="HQ62" s="86">
        <f t="shared" si="205"/>
        <v>1.3484215630906383E-16</v>
      </c>
      <c r="HS62" s="86">
        <f t="shared" si="114"/>
        <v>7.8812164103739847E-83</v>
      </c>
      <c r="HT62" s="86">
        <f t="shared" si="206"/>
        <v>5.361187154823835E-87</v>
      </c>
      <c r="HU62" s="86">
        <f t="shared" si="207"/>
        <v>2.7531468418667013E-102</v>
      </c>
      <c r="HV62" s="86">
        <f t="shared" si="208"/>
        <v>9.2848801863704341E-109</v>
      </c>
      <c r="HW62" s="86">
        <f t="shared" si="209"/>
        <v>9.212895868602931E-104</v>
      </c>
      <c r="HX62" s="86">
        <f t="shared" si="210"/>
        <v>2.511310007303774E-97</v>
      </c>
      <c r="HY62" s="86">
        <f t="shared" si="211"/>
        <v>1.6927051315987462E-94</v>
      </c>
      <c r="HZ62" s="86">
        <f t="shared" si="212"/>
        <v>1.4945469080233792E-102</v>
      </c>
      <c r="IA62" s="86">
        <f t="shared" si="213"/>
        <v>3.9332802427081321E-112</v>
      </c>
      <c r="IB62" s="86">
        <f t="shared" si="214"/>
        <v>5.4380115295552189E-123</v>
      </c>
      <c r="IC62" s="86">
        <f t="shared" si="215"/>
        <v>5.0669084958189737E-102</v>
      </c>
      <c r="ID62" s="86">
        <f t="shared" si="216"/>
        <v>6.972485468439323E-108</v>
      </c>
      <c r="IE62" s="86">
        <f t="shared" si="217"/>
        <v>3.5393728452026239E-104</v>
      </c>
      <c r="IF62" s="86">
        <f t="shared" si="218"/>
        <v>9.985345156933048E-42</v>
      </c>
      <c r="IG62" s="86">
        <f t="shared" si="219"/>
        <v>3.7990381351761986E-30</v>
      </c>
      <c r="II62" s="86">
        <f t="shared" si="115"/>
        <v>2.1156316871939949E-259</v>
      </c>
      <c r="IJ62" s="86">
        <f t="shared" si="116"/>
        <v>5.224115469468285E-281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1.1297630813899112E-304</v>
      </c>
      <c r="IO62" s="86">
        <f t="shared" si="121"/>
        <v>2.5964740261576035E-293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1.3624135216357556E-164</v>
      </c>
      <c r="IW62" s="86">
        <f t="shared" si="129"/>
        <v>1.7039598141428981E-106</v>
      </c>
      <c r="IY62" s="86">
        <f t="shared" si="130"/>
        <v>3.5816202365353844E-3</v>
      </c>
      <c r="IZ62" s="86">
        <f t="shared" si="131"/>
        <v>1.1821022740977068E-3</v>
      </c>
      <c r="JA62" s="86">
        <f t="shared" si="132"/>
        <v>4.6925572375351114E-4</v>
      </c>
      <c r="JB62" s="86">
        <f t="shared" si="133"/>
        <v>3.4388596702913856E-3</v>
      </c>
      <c r="JC62" s="86">
        <f t="shared" si="134"/>
        <v>6.7465667107911083E-4</v>
      </c>
      <c r="JD62" s="86">
        <f t="shared" si="135"/>
        <v>7.6920387672099527E-4</v>
      </c>
      <c r="JE62" s="86">
        <f t="shared" si="136"/>
        <v>1.1591004113372398E-3</v>
      </c>
      <c r="JF62" s="86">
        <f t="shared" si="137"/>
        <v>9.357497367021994E-4</v>
      </c>
      <c r="JG62" s="86">
        <f t="shared" si="138"/>
        <v>2.4041024434113767E-4</v>
      </c>
      <c r="JH62" s="86">
        <f t="shared" si="139"/>
        <v>7.4105843500571955E-4</v>
      </c>
      <c r="JI62" s="86">
        <f t="shared" si="140"/>
        <v>5.6207609801296569E-4</v>
      </c>
      <c r="JJ62" s="86">
        <f t="shared" si="141"/>
        <v>1.1383405498550522E-3</v>
      </c>
      <c r="JK62" s="86">
        <f t="shared" si="142"/>
        <v>8.3157763941579831E-4</v>
      </c>
      <c r="JL62" s="86">
        <f t="shared" si="143"/>
        <v>3.8570113704209719E-4</v>
      </c>
      <c r="JM62" s="86">
        <f t="shared" si="144"/>
        <v>2.9241855254944507E-4</v>
      </c>
    </row>
    <row r="63" spans="2:273" x14ac:dyDescent="0.25">
      <c r="B63" s="2">
        <v>36</v>
      </c>
      <c r="C63" s="37">
        <v>128.67699999999999</v>
      </c>
      <c r="D63" s="37">
        <v>126.759</v>
      </c>
      <c r="E63" s="37">
        <v>134.982</v>
      </c>
      <c r="F63" s="37">
        <v>118.271</v>
      </c>
      <c r="G63" s="37">
        <v>115.69</v>
      </c>
      <c r="H63" s="37">
        <v>109.94799999999999</v>
      </c>
      <c r="I63" s="37">
        <v>108.759</v>
      </c>
      <c r="J63" s="37">
        <v>107.655</v>
      </c>
      <c r="K63" s="37">
        <v>111.69499999999999</v>
      </c>
      <c r="L63" s="37">
        <v>110.57599999999999</v>
      </c>
      <c r="M63" s="37">
        <v>109.169</v>
      </c>
      <c r="N63" s="37">
        <v>113.672</v>
      </c>
      <c r="O63" s="37">
        <v>113.596</v>
      </c>
      <c r="P63" s="37">
        <v>114.672</v>
      </c>
      <c r="Q63" s="37">
        <v>106.532</v>
      </c>
      <c r="S63" s="4">
        <f t="shared" si="8"/>
        <v>129.16945665047064</v>
      </c>
      <c r="T63" s="4">
        <f t="shared" si="9"/>
        <v>123.18574095424127</v>
      </c>
      <c r="U63" s="4">
        <f t="shared" si="10"/>
        <v>134.22162588233098</v>
      </c>
      <c r="V63" s="4">
        <f t="shared" si="11"/>
        <v>115.7349567288485</v>
      </c>
      <c r="W63" s="4">
        <f t="shared" si="12"/>
        <v>112.53966547056326</v>
      </c>
      <c r="X63" s="4">
        <f t="shared" si="13"/>
        <v>106.19275913912891</v>
      </c>
      <c r="Y63" s="4">
        <f t="shared" si="14"/>
        <v>105.26953949872066</v>
      </c>
      <c r="Z63" s="4">
        <f t="shared" si="15"/>
        <v>104.69152414812898</v>
      </c>
      <c r="AA63" s="4">
        <f t="shared" si="16"/>
        <v>105.66025938065674</v>
      </c>
      <c r="AB63" s="4">
        <f t="shared" si="17"/>
        <v>106.27813819763325</v>
      </c>
      <c r="AC63" s="4">
        <f t="shared" si="18"/>
        <v>107.70420710937988</v>
      </c>
      <c r="AD63" s="4">
        <f t="shared" si="19"/>
        <v>110.72225994159929</v>
      </c>
      <c r="AE63" s="4">
        <f t="shared" si="20"/>
        <v>110.90714717631808</v>
      </c>
      <c r="AF63" s="4">
        <f t="shared" si="21"/>
        <v>115.57342458994773</v>
      </c>
      <c r="AG63" s="4">
        <f t="shared" si="22"/>
        <v>108.12361107080656</v>
      </c>
      <c r="AI63" s="4">
        <f t="shared" si="23"/>
        <v>-0.49245665047064335</v>
      </c>
      <c r="AJ63" s="4">
        <f t="shared" si="24"/>
        <v>3.5732590457587321</v>
      </c>
      <c r="AK63" s="4">
        <f t="shared" si="25"/>
        <v>0.76037411766901641</v>
      </c>
      <c r="AL63" s="4">
        <f t="shared" si="26"/>
        <v>2.5360432711514989</v>
      </c>
      <c r="AM63" s="4">
        <f t="shared" si="27"/>
        <v>3.1503345294367335</v>
      </c>
      <c r="AN63" s="4">
        <f t="shared" si="28"/>
        <v>3.7552408608710834</v>
      </c>
      <c r="AO63" s="4">
        <f t="shared" si="29"/>
        <v>3.4894605012793392</v>
      </c>
      <c r="AP63" s="4">
        <f t="shared" si="30"/>
        <v>2.9634758518710242</v>
      </c>
      <c r="AQ63" s="4">
        <f t="shared" si="31"/>
        <v>6.0347406193432533</v>
      </c>
      <c r="AR63" s="4">
        <f t="shared" si="32"/>
        <v>4.2978618023667394</v>
      </c>
      <c r="AS63" s="4">
        <f t="shared" si="33"/>
        <v>1.4647928906201173</v>
      </c>
      <c r="AT63" s="4">
        <f t="shared" si="34"/>
        <v>2.9497400584007067</v>
      </c>
      <c r="AU63" s="4">
        <f t="shared" si="35"/>
        <v>2.6888528236819269</v>
      </c>
      <c r="AV63" s="4">
        <f t="shared" si="220"/>
        <v>-0.90142458994773733</v>
      </c>
      <c r="AW63" s="4">
        <f t="shared" si="220"/>
        <v>-1.5916110708065645</v>
      </c>
      <c r="AY63" s="2">
        <f t="shared" si="96"/>
        <v>126.51847821291821</v>
      </c>
      <c r="AZ63" s="2">
        <f t="shared" si="147"/>
        <v>121.95463333991829</v>
      </c>
      <c r="BA63" s="2">
        <f t="shared" si="148"/>
        <v>133.72911430918876</v>
      </c>
      <c r="BB63" s="2">
        <f t="shared" si="149"/>
        <v>112.91697344637711</v>
      </c>
      <c r="BC63" s="2">
        <f t="shared" si="150"/>
        <v>111.73784859608541</v>
      </c>
      <c r="BD63" s="2">
        <f t="shared" si="151"/>
        <v>105.25328834937353</v>
      </c>
      <c r="BE63" s="2">
        <f t="shared" si="152"/>
        <v>104.01700552203482</v>
      </c>
      <c r="BF63" s="2">
        <f t="shared" si="153"/>
        <v>103.62954094216677</v>
      </c>
      <c r="BG63" s="2">
        <f t="shared" si="154"/>
        <v>105.29673827589983</v>
      </c>
      <c r="BH63" s="2">
        <f t="shared" si="155"/>
        <v>105.45111933256477</v>
      </c>
      <c r="BI63" s="2">
        <f t="shared" si="156"/>
        <v>107.02230702906773</v>
      </c>
      <c r="BJ63" s="2">
        <f t="shared" si="157"/>
        <v>109.59169452816363</v>
      </c>
      <c r="BK63" s="2">
        <f t="shared" si="158"/>
        <v>110.00951081343754</v>
      </c>
      <c r="BL63" s="2">
        <f t="shared" si="159"/>
        <v>115.14586960179815</v>
      </c>
      <c r="BM63" s="2">
        <f t="shared" si="160"/>
        <v>107.84620891974079</v>
      </c>
      <c r="BO63" s="2">
        <f t="shared" si="38"/>
        <v>128.67699999999999</v>
      </c>
      <c r="BP63" s="2">
        <f t="shared" si="39"/>
        <v>126.759</v>
      </c>
      <c r="BQ63" s="2">
        <f t="shared" si="40"/>
        <v>134.982</v>
      </c>
      <c r="BR63" s="2">
        <f t="shared" si="41"/>
        <v>118.271</v>
      </c>
      <c r="BS63" s="2">
        <f t="shared" si="42"/>
        <v>115.69</v>
      </c>
      <c r="BT63" s="2">
        <f t="shared" si="43"/>
        <v>109.94799999999999</v>
      </c>
      <c r="BU63" s="2">
        <f t="shared" si="44"/>
        <v>108.759</v>
      </c>
      <c r="BV63" s="2">
        <f t="shared" si="45"/>
        <v>107.655</v>
      </c>
      <c r="BW63" s="2">
        <f t="shared" si="46"/>
        <v>111.69499999999999</v>
      </c>
      <c r="BX63" s="2">
        <f t="shared" si="47"/>
        <v>110.57599999999999</v>
      </c>
      <c r="BY63" s="2">
        <f t="shared" si="48"/>
        <v>109.169</v>
      </c>
      <c r="BZ63" s="2">
        <f t="shared" si="49"/>
        <v>113.672</v>
      </c>
      <c r="CA63" s="2">
        <f t="shared" si="50"/>
        <v>113.596</v>
      </c>
      <c r="CB63" s="2">
        <f t="shared" si="51"/>
        <v>114.672</v>
      </c>
      <c r="CC63" s="2">
        <f t="shared" si="52"/>
        <v>106.532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127.34761571287886</v>
      </c>
      <c r="DL63" s="2">
        <f t="shared" si="221"/>
        <v>124.34367038327527</v>
      </c>
      <c r="DM63" s="2">
        <f t="shared" si="221"/>
        <v>132.64241273662327</v>
      </c>
      <c r="DN63" s="2">
        <f t="shared" si="221"/>
        <v>114.96322135901079</v>
      </c>
      <c r="DO63" s="2">
        <f t="shared" si="221"/>
        <v>115.06592329576537</v>
      </c>
      <c r="DP63" s="2">
        <f t="shared" si="221"/>
        <v>108.15385808075283</v>
      </c>
      <c r="DQ63" s="2">
        <f t="shared" si="221"/>
        <v>107.27860836236933</v>
      </c>
      <c r="DR63" s="2">
        <f t="shared" si="221"/>
        <v>106.82521022514072</v>
      </c>
      <c r="DS63" s="2">
        <f t="shared" si="221"/>
        <v>109.49250644257702</v>
      </c>
      <c r="DT63" s="2">
        <f t="shared" si="221"/>
        <v>108.89559716599189</v>
      </c>
      <c r="DU63" s="2">
        <f t="shared" si="221"/>
        <v>110.54571090928987</v>
      </c>
      <c r="DV63" s="2">
        <f t="shared" si="221"/>
        <v>112.14560787992494</v>
      </c>
      <c r="DW63" s="2">
        <f t="shared" si="221"/>
        <v>112.364244934334</v>
      </c>
      <c r="DX63" s="2">
        <f t="shared" si="221"/>
        <v>115.44485704125179</v>
      </c>
      <c r="DY63" s="2">
        <f t="shared" si="221"/>
        <v>108.35455126050421</v>
      </c>
      <c r="EA63" s="2">
        <f t="shared" si="71"/>
        <v>125.47293524365855</v>
      </c>
      <c r="EB63" s="2">
        <f t="shared" si="72"/>
        <v>118.31591103289237</v>
      </c>
      <c r="EC63" s="2">
        <f t="shared" si="73"/>
        <v>135.63353132023678</v>
      </c>
      <c r="ED63" s="2">
        <f t="shared" si="74"/>
        <v>110.31563716195427</v>
      </c>
      <c r="EE63" s="2">
        <f t="shared" si="75"/>
        <v>106.23816854807319</v>
      </c>
      <c r="EF63" s="2">
        <f t="shared" si="76"/>
        <v>100.59347400433545</v>
      </c>
      <c r="EG63" s="2">
        <f t="shared" si="77"/>
        <v>98.985263966466121</v>
      </c>
      <c r="EH63" s="2">
        <f t="shared" si="78"/>
        <v>98.609699213280166</v>
      </c>
      <c r="EI63" s="2">
        <f t="shared" si="79"/>
        <v>97.672854013444024</v>
      </c>
      <c r="EJ63" s="2">
        <f t="shared" si="80"/>
        <v>99.778766334978584</v>
      </c>
      <c r="EK63" s="2">
        <f t="shared" si="81"/>
        <v>101.16364915012328</v>
      </c>
      <c r="EL63" s="2">
        <f t="shared" si="82"/>
        <v>105.70492005459688</v>
      </c>
      <c r="EM63" s="2">
        <f t="shared" si="83"/>
        <v>106.20759511034009</v>
      </c>
      <c r="EN63" s="2">
        <f t="shared" si="84"/>
        <v>114.61154740294484</v>
      </c>
      <c r="EO63" s="2">
        <f t="shared" si="85"/>
        <v>106.9387340948269</v>
      </c>
      <c r="EQ63" s="2">
        <f t="shared" si="86"/>
        <v>125.47293524365855</v>
      </c>
      <c r="ER63" s="2">
        <f t="shared" si="222"/>
        <v>118.31591103289237</v>
      </c>
      <c r="ES63" s="2">
        <f t="shared" si="222"/>
        <v>135.63353132023678</v>
      </c>
      <c r="ET63" s="2">
        <f t="shared" si="222"/>
        <v>110.31563716195427</v>
      </c>
      <c r="EU63" s="2">
        <f t="shared" si="222"/>
        <v>106.23816854807319</v>
      </c>
      <c r="EV63" s="2">
        <f t="shared" si="222"/>
        <v>100.59347400433545</v>
      </c>
      <c r="EW63" s="2">
        <f t="shared" si="222"/>
        <v>98.985263966466121</v>
      </c>
      <c r="EX63" s="2">
        <f t="shared" si="222"/>
        <v>98.609699213280166</v>
      </c>
      <c r="EY63" s="2">
        <f t="shared" si="222"/>
        <v>97.672854013444024</v>
      </c>
      <c r="EZ63" s="2">
        <f t="shared" si="222"/>
        <v>99.778766334978584</v>
      </c>
      <c r="FA63" s="2">
        <f t="shared" si="222"/>
        <v>101.16364915012328</v>
      </c>
      <c r="FB63" s="2">
        <f t="shared" si="222"/>
        <v>105.70492005459688</v>
      </c>
      <c r="FC63" s="2">
        <f t="shared" si="222"/>
        <v>106.20759511034009</v>
      </c>
      <c r="FD63" s="2">
        <f t="shared" si="222"/>
        <v>111.41903858920854</v>
      </c>
      <c r="FE63" s="2">
        <f t="shared" si="222"/>
        <v>108.51318436751163</v>
      </c>
      <c r="FG63" s="2">
        <f t="shared" si="88"/>
        <v>0.44228203876551891</v>
      </c>
      <c r="FH63" s="2">
        <f t="shared" si="223"/>
        <v>0.39633915431696959</v>
      </c>
      <c r="FI63" s="2">
        <f t="shared" si="223"/>
        <v>0.36330942494852475</v>
      </c>
      <c r="FJ63" s="2">
        <f t="shared" si="223"/>
        <v>0.4402820531857447</v>
      </c>
      <c r="FK63" s="2">
        <f t="shared" si="223"/>
        <v>0.37700126417195851</v>
      </c>
      <c r="FL63" s="2">
        <f t="shared" si="223"/>
        <v>0.38365375383862549</v>
      </c>
      <c r="FM63" s="2">
        <f t="shared" si="223"/>
        <v>0.39327956064934233</v>
      </c>
      <c r="FN63" s="2">
        <f t="shared" si="223"/>
        <v>0.38897997682194518</v>
      </c>
      <c r="FO63" s="2">
        <f t="shared" si="223"/>
        <v>0.35498236448438053</v>
      </c>
      <c r="FP63" s="2">
        <f t="shared" si="223"/>
        <v>0.37781526248242231</v>
      </c>
      <c r="FQ63" s="2">
        <f t="shared" si="223"/>
        <v>0.37554686492866407</v>
      </c>
      <c r="FR63" s="2">
        <f t="shared" si="223"/>
        <v>0.39652804498892619</v>
      </c>
      <c r="FS63" s="2">
        <f t="shared" si="223"/>
        <v>0.38247004267150242</v>
      </c>
      <c r="FT63" s="2">
        <f t="shared" si="223"/>
        <v>0.35863275202777678</v>
      </c>
      <c r="FU63" s="2">
        <f t="shared" si="223"/>
        <v>0.35909101551513056</v>
      </c>
      <c r="FW63" s="2">
        <f t="shared" si="112"/>
        <v>5.7458148944198925E-5</v>
      </c>
      <c r="FX63" s="2">
        <f t="shared" si="164"/>
        <v>8.5815663351914947E-5</v>
      </c>
      <c r="FY63" s="2">
        <f t="shared" si="165"/>
        <v>5.674845140806996E-5</v>
      </c>
      <c r="FZ63" s="2">
        <f t="shared" si="166"/>
        <v>8.2999228480777493E-5</v>
      </c>
      <c r="GA63" s="2">
        <f t="shared" si="167"/>
        <v>7.9271558719538931E-5</v>
      </c>
      <c r="GB63" s="2">
        <f t="shared" si="168"/>
        <v>7.7683081988927876E-5</v>
      </c>
      <c r="GC63" s="2">
        <f t="shared" si="169"/>
        <v>7.6412505206487579E-5</v>
      </c>
      <c r="GD63" s="2">
        <f t="shared" si="170"/>
        <v>8.9674267579292391E-5</v>
      </c>
      <c r="GE63" s="2">
        <f t="shared" si="171"/>
        <v>1.1117615455112802E-4</v>
      </c>
      <c r="GF63" s="2">
        <f t="shared" si="172"/>
        <v>9.4152475199873187E-5</v>
      </c>
      <c r="GG63" s="2">
        <f t="shared" si="173"/>
        <v>8.4933956969481219E-5</v>
      </c>
      <c r="GH63" s="2">
        <f t="shared" si="174"/>
        <v>7.1006352349516349E-5</v>
      </c>
      <c r="GI63" s="2">
        <f t="shared" si="175"/>
        <v>5.8155294219760793E-5</v>
      </c>
      <c r="GJ63" s="2">
        <f t="shared" si="176"/>
        <v>4.2383775348659155E-5</v>
      </c>
      <c r="GK63" s="2">
        <f t="shared" si="177"/>
        <v>4.1209966752857311E-5</v>
      </c>
      <c r="GM63" s="86">
        <f t="shared" si="113"/>
        <v>5.1822248453823839E-3</v>
      </c>
      <c r="GN63" s="86">
        <f t="shared" si="178"/>
        <v>1.8727940938453643E-3</v>
      </c>
      <c r="GO63" s="86">
        <f t="shared" si="179"/>
        <v>7.8786714779244824E-4</v>
      </c>
      <c r="GP63" s="86">
        <f t="shared" si="180"/>
        <v>4.9925813734016042E-3</v>
      </c>
      <c r="GQ63" s="86">
        <f t="shared" si="181"/>
        <v>1.113063509451287E-3</v>
      </c>
      <c r="GR63" s="86">
        <f t="shared" si="182"/>
        <v>1.2678936009831458E-3</v>
      </c>
      <c r="GS63" s="86">
        <f t="shared" si="183"/>
        <v>1.8235343845929869E-3</v>
      </c>
      <c r="GT63" s="86">
        <f t="shared" si="184"/>
        <v>1.5134500089784115E-3</v>
      </c>
      <c r="GU63" s="86">
        <f t="shared" si="185"/>
        <v>4.3870974877219178E-4</v>
      </c>
      <c r="GV63" s="86">
        <f t="shared" si="186"/>
        <v>1.2049295835597034E-3</v>
      </c>
      <c r="GW63" s="86">
        <f t="shared" si="187"/>
        <v>9.5415203729872823E-4</v>
      </c>
      <c r="GX63" s="86">
        <f t="shared" si="188"/>
        <v>1.8190204431496179E-3</v>
      </c>
      <c r="GY63" s="86">
        <f t="shared" si="189"/>
        <v>1.3446273082957892E-3</v>
      </c>
      <c r="GZ63" s="86">
        <f t="shared" si="190"/>
        <v>6.589514752946854E-4</v>
      </c>
      <c r="HA63" s="86">
        <f t="shared" si="191"/>
        <v>5.2430479688882409E-4</v>
      </c>
      <c r="HC63" s="86">
        <f t="shared" si="145"/>
        <v>1.3397259525271216E-10</v>
      </c>
      <c r="HD63" s="86">
        <f t="shared" si="192"/>
        <v>5.0836908466609867E-12</v>
      </c>
      <c r="HE63" s="86">
        <f t="shared" si="193"/>
        <v>3.6690277276927728E-14</v>
      </c>
      <c r="HF63" s="86">
        <f t="shared" si="194"/>
        <v>5.2225438358047301E-14</v>
      </c>
      <c r="HG63" s="86">
        <f t="shared" si="195"/>
        <v>2.8465637034498875E-13</v>
      </c>
      <c r="HH63" s="86">
        <f t="shared" si="196"/>
        <v>3.6827482981427603E-12</v>
      </c>
      <c r="HI63" s="86">
        <f t="shared" si="197"/>
        <v>6.280544203286663E-12</v>
      </c>
      <c r="HJ63" s="86">
        <f t="shared" si="198"/>
        <v>8.3663259720625769E-13</v>
      </c>
      <c r="HK63" s="86">
        <f t="shared" si="199"/>
        <v>1.3059727556262273E-13</v>
      </c>
      <c r="HL63" s="86">
        <f t="shared" si="200"/>
        <v>3.9188962328521839E-15</v>
      </c>
      <c r="HM63" s="86">
        <f t="shared" si="201"/>
        <v>1.530105360148174E-12</v>
      </c>
      <c r="HN63" s="86">
        <f t="shared" si="202"/>
        <v>4.901267998693588E-13</v>
      </c>
      <c r="HO63" s="86">
        <f t="shared" si="203"/>
        <v>5.5548149878586459E-13</v>
      </c>
      <c r="HP63" s="86">
        <f t="shared" si="204"/>
        <v>4.7946312600162425E-14</v>
      </c>
      <c r="HQ63" s="86">
        <f t="shared" si="205"/>
        <v>6.2719202642327603E-16</v>
      </c>
      <c r="HS63" s="86">
        <f t="shared" si="114"/>
        <v>7.9452328966828429E-81</v>
      </c>
      <c r="HT63" s="86">
        <f t="shared" si="206"/>
        <v>9.0785269470114633E-85</v>
      </c>
      <c r="HU63" s="86">
        <f t="shared" si="207"/>
        <v>1.1461375892369011E-99</v>
      </c>
      <c r="HV63" s="86">
        <f t="shared" si="208"/>
        <v>5.3437795326510699E-106</v>
      </c>
      <c r="HW63" s="86">
        <f t="shared" si="209"/>
        <v>3.7027350227165873E-101</v>
      </c>
      <c r="HX63" s="86">
        <f t="shared" si="210"/>
        <v>6.7989677125259706E-95</v>
      </c>
      <c r="HY63" s="86">
        <f t="shared" si="211"/>
        <v>3.7627720555619212E-92</v>
      </c>
      <c r="HZ63" s="86">
        <f t="shared" si="212"/>
        <v>6.0873765713605954E-100</v>
      </c>
      <c r="IA63" s="86">
        <f t="shared" si="213"/>
        <v>3.0298131576243528E-109</v>
      </c>
      <c r="IB63" s="86">
        <f t="shared" si="214"/>
        <v>7.3224425157018471E-120</v>
      </c>
      <c r="IC63" s="86">
        <f t="shared" si="215"/>
        <v>1.9046477683459884E-99</v>
      </c>
      <c r="ID63" s="86">
        <f t="shared" si="216"/>
        <v>3.3251873134621826E-105</v>
      </c>
      <c r="IE63" s="86">
        <f t="shared" si="217"/>
        <v>1.2126516431307639E-101</v>
      </c>
      <c r="IF63" s="86">
        <f t="shared" si="218"/>
        <v>8.9429121744503255E-41</v>
      </c>
      <c r="IG63" s="86">
        <f t="shared" si="219"/>
        <v>1.8078199245296596E-29</v>
      </c>
      <c r="II63" s="86">
        <f t="shared" si="115"/>
        <v>1.2719553621636645E-254</v>
      </c>
      <c r="IJ63" s="86">
        <f t="shared" si="116"/>
        <v>1.3102360955301662E-275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7.0792952545041044E-299</v>
      </c>
      <c r="IO63" s="86">
        <f t="shared" si="121"/>
        <v>9.6386666383645911E-288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1.1690268040198787E-161</v>
      </c>
      <c r="IW63" s="86">
        <f t="shared" si="129"/>
        <v>1.2972978993507486E-104</v>
      </c>
      <c r="IY63" s="86">
        <f t="shared" si="130"/>
        <v>5.1822249793549791E-3</v>
      </c>
      <c r="IZ63" s="86">
        <f t="shared" si="131"/>
        <v>1.8727940989290552E-3</v>
      </c>
      <c r="JA63" s="86">
        <f t="shared" si="132"/>
        <v>7.8786714782913851E-4</v>
      </c>
      <c r="JB63" s="86">
        <f t="shared" si="133"/>
        <v>4.9925813734538298E-3</v>
      </c>
      <c r="JC63" s="86">
        <f t="shared" si="134"/>
        <v>1.1130635097359434E-3</v>
      </c>
      <c r="JD63" s="86">
        <f t="shared" si="135"/>
        <v>1.2678936046658941E-3</v>
      </c>
      <c r="JE63" s="86">
        <f t="shared" si="136"/>
        <v>1.8235343908735312E-3</v>
      </c>
      <c r="JF63" s="86">
        <f t="shared" si="137"/>
        <v>1.5134500098150441E-3</v>
      </c>
      <c r="JG63" s="86">
        <f t="shared" si="138"/>
        <v>4.3870974890278908E-4</v>
      </c>
      <c r="JH63" s="86">
        <f t="shared" si="139"/>
        <v>1.2049295835636223E-3</v>
      </c>
      <c r="JI63" s="86">
        <f t="shared" si="140"/>
        <v>9.5415203882883359E-4</v>
      </c>
      <c r="JJ63" s="86">
        <f t="shared" si="141"/>
        <v>1.8190204436397447E-3</v>
      </c>
      <c r="JK63" s="86">
        <f t="shared" si="142"/>
        <v>1.3446273088512707E-3</v>
      </c>
      <c r="JL63" s="86">
        <f t="shared" si="143"/>
        <v>6.5895147534263175E-4</v>
      </c>
      <c r="JM63" s="86">
        <f t="shared" si="144"/>
        <v>5.243047968894513E-4</v>
      </c>
    </row>
    <row r="64" spans="2:273" x14ac:dyDescent="0.25">
      <c r="B64" s="2">
        <v>37</v>
      </c>
      <c r="C64" s="37">
        <v>130.839</v>
      </c>
      <c r="D64" s="37">
        <v>128.31</v>
      </c>
      <c r="E64" s="37">
        <v>134.965</v>
      </c>
      <c r="F64" s="37">
        <v>120.492</v>
      </c>
      <c r="G64" s="37">
        <v>120.017</v>
      </c>
      <c r="H64" s="37">
        <v>110.621</v>
      </c>
      <c r="I64" s="37">
        <v>110.259</v>
      </c>
      <c r="J64" s="37">
        <v>109.414</v>
      </c>
      <c r="K64" s="37">
        <v>109.288</v>
      </c>
      <c r="L64" s="37">
        <v>111.47499999999999</v>
      </c>
      <c r="M64" s="37">
        <v>111.898</v>
      </c>
      <c r="N64" s="37">
        <v>114.36199999999999</v>
      </c>
      <c r="O64" s="37">
        <v>114.474</v>
      </c>
      <c r="P64" s="37">
        <v>116.557</v>
      </c>
      <c r="Q64" s="37">
        <v>108.581</v>
      </c>
      <c r="S64" s="4">
        <f t="shared" si="8"/>
        <v>130.10920648862825</v>
      </c>
      <c r="T64" s="4">
        <f t="shared" si="9"/>
        <v>123.70013272275359</v>
      </c>
      <c r="U64" s="4">
        <f t="shared" si="10"/>
        <v>134.68669373591987</v>
      </c>
      <c r="V64" s="4">
        <f t="shared" si="11"/>
        <v>116.72279404884434</v>
      </c>
      <c r="W64" s="4">
        <f t="shared" si="12"/>
        <v>112.91423518210969</v>
      </c>
      <c r="X64" s="4">
        <f t="shared" si="13"/>
        <v>106.57345243210632</v>
      </c>
      <c r="Y64" s="4">
        <f t="shared" si="14"/>
        <v>105.69938332179925</v>
      </c>
      <c r="Z64" s="4">
        <f t="shared" si="15"/>
        <v>105.05442113138156</v>
      </c>
      <c r="AA64" s="4">
        <f t="shared" si="16"/>
        <v>105.74208990569764</v>
      </c>
      <c r="AB64" s="4">
        <f t="shared" si="17"/>
        <v>106.5217172128585</v>
      </c>
      <c r="AC64" s="4">
        <f t="shared" si="18"/>
        <v>107.93974870157874</v>
      </c>
      <c r="AD64" s="4">
        <f t="shared" si="19"/>
        <v>111.14799781964095</v>
      </c>
      <c r="AE64" s="4">
        <f t="shared" si="20"/>
        <v>111.23705841610732</v>
      </c>
      <c r="AF64" s="4">
        <f t="shared" si="21"/>
        <v>115.82009309317129</v>
      </c>
      <c r="AG64" s="4">
        <f t="shared" si="22"/>
        <v>108.25382585898917</v>
      </c>
      <c r="AI64" s="4">
        <f t="shared" si="23"/>
        <v>0.72979351137175286</v>
      </c>
      <c r="AJ64" s="4">
        <f t="shared" si="24"/>
        <v>4.6098672772464084</v>
      </c>
      <c r="AK64" s="4">
        <f t="shared" si="25"/>
        <v>0.27830626408012904</v>
      </c>
      <c r="AL64" s="4">
        <f t="shared" si="26"/>
        <v>3.7692059511556693</v>
      </c>
      <c r="AM64" s="4">
        <f t="shared" si="27"/>
        <v>7.1027648178903036</v>
      </c>
      <c r="AN64" s="4">
        <f t="shared" si="28"/>
        <v>4.0475475678936732</v>
      </c>
      <c r="AO64" s="4">
        <f t="shared" si="29"/>
        <v>4.5596166782007543</v>
      </c>
      <c r="AP64" s="4">
        <f t="shared" si="30"/>
        <v>4.359578868618442</v>
      </c>
      <c r="AQ64" s="4">
        <f t="shared" si="31"/>
        <v>3.5459100943023572</v>
      </c>
      <c r="AR64" s="4">
        <f t="shared" si="32"/>
        <v>4.9532827871414895</v>
      </c>
      <c r="AS64" s="4">
        <f t="shared" si="33"/>
        <v>3.9582512984212599</v>
      </c>
      <c r="AT64" s="4">
        <f t="shared" si="34"/>
        <v>3.2140021803590457</v>
      </c>
      <c r="AU64" s="4">
        <f t="shared" si="35"/>
        <v>3.2369415838926869</v>
      </c>
      <c r="AV64" s="4">
        <f t="shared" si="220"/>
        <v>0.73690690682870752</v>
      </c>
      <c r="AW64" s="4">
        <f t="shared" si="220"/>
        <v>0.32717414101082909</v>
      </c>
      <c r="AY64" s="2">
        <f t="shared" si="96"/>
        <v>126.4541808985436</v>
      </c>
      <c r="AZ64" s="2">
        <f t="shared" si="147"/>
        <v>121.85223401270069</v>
      </c>
      <c r="BA64" s="2">
        <f t="shared" si="148"/>
        <v>133.90462640445412</v>
      </c>
      <c r="BB64" s="2">
        <f t="shared" si="149"/>
        <v>112.82521579451773</v>
      </c>
      <c r="BC64" s="2">
        <f t="shared" si="150"/>
        <v>111.66327515937509</v>
      </c>
      <c r="BD64" s="2">
        <f t="shared" si="151"/>
        <v>105.11039221480787</v>
      </c>
      <c r="BE64" s="2">
        <f t="shared" si="152"/>
        <v>103.83006565253542</v>
      </c>
      <c r="BF64" s="2">
        <f t="shared" si="153"/>
        <v>103.42935461031152</v>
      </c>
      <c r="BG64" s="2">
        <f t="shared" si="154"/>
        <v>105.11928307242864</v>
      </c>
      <c r="BH64" s="2">
        <f t="shared" si="155"/>
        <v>105.24817402598201</v>
      </c>
      <c r="BI64" s="2">
        <f t="shared" si="156"/>
        <v>106.84833773117745</v>
      </c>
      <c r="BJ64" s="2">
        <f t="shared" si="157"/>
        <v>109.4382025035795</v>
      </c>
      <c r="BK64" s="2">
        <f t="shared" si="158"/>
        <v>109.86247366172752</v>
      </c>
      <c r="BL64" s="2">
        <f t="shared" si="159"/>
        <v>115.13003032514794</v>
      </c>
      <c r="BM64" s="2">
        <f t="shared" si="160"/>
        <v>107.78634148123157</v>
      </c>
      <c r="BO64" s="2">
        <f t="shared" si="38"/>
        <v>130.839</v>
      </c>
      <c r="BP64" s="2">
        <f t="shared" si="39"/>
        <v>128.31</v>
      </c>
      <c r="BQ64" s="2">
        <f t="shared" si="40"/>
        <v>134.965</v>
      </c>
      <c r="BR64" s="2">
        <f t="shared" si="41"/>
        <v>120.492</v>
      </c>
      <c r="BS64" s="2">
        <f t="shared" si="42"/>
        <v>120.017</v>
      </c>
      <c r="BT64" s="2">
        <f t="shared" si="43"/>
        <v>110.621</v>
      </c>
      <c r="BU64" s="2">
        <f t="shared" si="44"/>
        <v>110.259</v>
      </c>
      <c r="BV64" s="2">
        <f t="shared" si="45"/>
        <v>109.414</v>
      </c>
      <c r="BW64" s="2">
        <f t="shared" si="46"/>
        <v>109.288</v>
      </c>
      <c r="BX64" s="2">
        <f t="shared" si="47"/>
        <v>111.47499999999999</v>
      </c>
      <c r="BY64" s="2">
        <f t="shared" si="48"/>
        <v>111.898</v>
      </c>
      <c r="BZ64" s="2">
        <f t="shared" si="49"/>
        <v>114.36199999999999</v>
      </c>
      <c r="CA64" s="2">
        <f t="shared" si="50"/>
        <v>114.474</v>
      </c>
      <c r="CB64" s="2">
        <f t="shared" si="51"/>
        <v>116.557</v>
      </c>
      <c r="CC64" s="2">
        <f t="shared" si="52"/>
        <v>108.581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127.4943967611336</v>
      </c>
      <c r="DL64" s="2">
        <f t="shared" si="221"/>
        <v>124.54523972125436</v>
      </c>
      <c r="DM64" s="2">
        <f t="shared" si="221"/>
        <v>133.00483707188971</v>
      </c>
      <c r="DN64" s="2">
        <f t="shared" si="221"/>
        <v>115.14562348178134</v>
      </c>
      <c r="DO64" s="2">
        <f t="shared" si="221"/>
        <v>115.38782000218839</v>
      </c>
      <c r="DP64" s="2">
        <f t="shared" si="221"/>
        <v>108.29623667797352</v>
      </c>
      <c r="DQ64" s="2">
        <f t="shared" si="221"/>
        <v>107.37155644599302</v>
      </c>
      <c r="DR64" s="2">
        <f t="shared" si="221"/>
        <v>106.89001894934334</v>
      </c>
      <c r="DS64" s="2">
        <f t="shared" si="221"/>
        <v>109.68422521008402</v>
      </c>
      <c r="DT64" s="2">
        <f t="shared" si="221"/>
        <v>108.97390364372468</v>
      </c>
      <c r="DU64" s="2">
        <f t="shared" si="221"/>
        <v>110.68370314038737</v>
      </c>
      <c r="DV64" s="2">
        <f t="shared" si="221"/>
        <v>112.24821322701688</v>
      </c>
      <c r="DW64" s="2">
        <f t="shared" si="221"/>
        <v>112.4469736397749</v>
      </c>
      <c r="DX64" s="2">
        <f t="shared" si="221"/>
        <v>115.57777951635848</v>
      </c>
      <c r="DY64" s="2">
        <f t="shared" si="221"/>
        <v>108.37542100840338</v>
      </c>
      <c r="EA64" s="2">
        <f t="shared" si="71"/>
        <v>125.25788448584359</v>
      </c>
      <c r="EB64" s="2">
        <f t="shared" si="72"/>
        <v>118.11144422866856</v>
      </c>
      <c r="EC64" s="2">
        <f t="shared" si="73"/>
        <v>135.34273802865232</v>
      </c>
      <c r="ED64" s="2">
        <f t="shared" si="74"/>
        <v>110.13490443829177</v>
      </c>
      <c r="EE64" s="2">
        <f t="shared" si="75"/>
        <v>106.0499840404827</v>
      </c>
      <c r="EF64" s="2">
        <f t="shared" si="76"/>
        <v>100.44261765630976</v>
      </c>
      <c r="EG64" s="2">
        <f t="shared" si="77"/>
        <v>98.847266672132648</v>
      </c>
      <c r="EH64" s="2">
        <f t="shared" si="78"/>
        <v>98.471569783972726</v>
      </c>
      <c r="EI64" s="2">
        <f t="shared" si="79"/>
        <v>97.554437129300084</v>
      </c>
      <c r="EJ64" s="2">
        <f t="shared" si="80"/>
        <v>99.652515682708909</v>
      </c>
      <c r="EK64" s="2">
        <f t="shared" si="81"/>
        <v>101.03209588685611</v>
      </c>
      <c r="EL64" s="2">
        <f t="shared" si="82"/>
        <v>105.53796404406748</v>
      </c>
      <c r="EM64" s="2">
        <f t="shared" si="83"/>
        <v>106.05675097430105</v>
      </c>
      <c r="EN64" s="2">
        <f t="shared" si="84"/>
        <v>114.40013105170328</v>
      </c>
      <c r="EO64" s="2">
        <f t="shared" si="85"/>
        <v>106.82727460086031</v>
      </c>
      <c r="EQ64" s="2">
        <f t="shared" si="86"/>
        <v>125.25788448584359</v>
      </c>
      <c r="ER64" s="2">
        <f t="shared" si="222"/>
        <v>118.11144422866856</v>
      </c>
      <c r="ES64" s="2">
        <f t="shared" si="222"/>
        <v>135.34273802865232</v>
      </c>
      <c r="ET64" s="2">
        <f t="shared" si="222"/>
        <v>110.13490443829177</v>
      </c>
      <c r="EU64" s="2">
        <f t="shared" si="222"/>
        <v>106.0499840404827</v>
      </c>
      <c r="EV64" s="2">
        <f t="shared" si="222"/>
        <v>100.44261765630976</v>
      </c>
      <c r="EW64" s="2">
        <f t="shared" si="222"/>
        <v>98.847266672132648</v>
      </c>
      <c r="EX64" s="2">
        <f t="shared" si="222"/>
        <v>98.471569783972726</v>
      </c>
      <c r="EY64" s="2">
        <f t="shared" si="222"/>
        <v>97.554437129300084</v>
      </c>
      <c r="EZ64" s="2">
        <f t="shared" si="222"/>
        <v>99.652515682708909</v>
      </c>
      <c r="FA64" s="2">
        <f t="shared" si="222"/>
        <v>101.03209588685611</v>
      </c>
      <c r="FB64" s="2">
        <f t="shared" si="222"/>
        <v>105.53796404406748</v>
      </c>
      <c r="FC64" s="2">
        <f t="shared" si="222"/>
        <v>106.05675097430105</v>
      </c>
      <c r="FD64" s="2">
        <f t="shared" si="222"/>
        <v>111.25561012418243</v>
      </c>
      <c r="FE64" s="2">
        <f t="shared" si="222"/>
        <v>108.37347089235774</v>
      </c>
      <c r="FG64" s="2">
        <f t="shared" si="88"/>
        <v>0.46510626124559679</v>
      </c>
      <c r="FH64" s="2">
        <f t="shared" si="223"/>
        <v>0.41857185415001935</v>
      </c>
      <c r="FI64" s="2">
        <f t="shared" si="223"/>
        <v>0.38487059512151839</v>
      </c>
      <c r="FJ64" s="2">
        <f t="shared" si="223"/>
        <v>0.46308876373312696</v>
      </c>
      <c r="FK64" s="2">
        <f t="shared" si="223"/>
        <v>0.39886595332018904</v>
      </c>
      <c r="FL64" s="2">
        <f t="shared" si="223"/>
        <v>0.4056530440778553</v>
      </c>
      <c r="FM64" s="2">
        <f t="shared" si="223"/>
        <v>0.41545875227253998</v>
      </c>
      <c r="FN64" s="2">
        <f t="shared" si="223"/>
        <v>0.41108098071878951</v>
      </c>
      <c r="FO64" s="2">
        <f t="shared" si="223"/>
        <v>0.37634145850307021</v>
      </c>
      <c r="FP64" s="2">
        <f t="shared" si="223"/>
        <v>0.39969687275377203</v>
      </c>
      <c r="FQ64" s="2">
        <f t="shared" si="223"/>
        <v>0.39738100696199041</v>
      </c>
      <c r="FR64" s="2">
        <f t="shared" si="223"/>
        <v>0.41876399025204086</v>
      </c>
      <c r="FS64" s="2">
        <f t="shared" si="223"/>
        <v>0.40444599716553448</v>
      </c>
      <c r="FT64" s="2">
        <f t="shared" si="223"/>
        <v>0.3800820620761397</v>
      </c>
      <c r="FU64" s="2">
        <f t="shared" si="223"/>
        <v>0.38055147122151683</v>
      </c>
      <c r="FW64" s="2">
        <f t="shared" si="112"/>
        <v>6.3001258263197139E-5</v>
      </c>
      <c r="FX64" s="2">
        <f t="shared" si="164"/>
        <v>9.4094224714822309E-5</v>
      </c>
      <c r="FY64" s="2">
        <f t="shared" si="165"/>
        <v>6.2223098963105523E-5</v>
      </c>
      <c r="FZ64" s="2">
        <f t="shared" si="166"/>
        <v>9.1006115583865954E-5</v>
      </c>
      <c r="GA64" s="2">
        <f t="shared" si="167"/>
        <v>8.6918870956733462E-5</v>
      </c>
      <c r="GB64" s="2">
        <f t="shared" si="168"/>
        <v>8.5177167230735527E-5</v>
      </c>
      <c r="GC64" s="2">
        <f t="shared" si="169"/>
        <v>8.3784028203949927E-5</v>
      </c>
      <c r="GD64" s="2">
        <f t="shared" si="170"/>
        <v>9.8325028485849074E-5</v>
      </c>
      <c r="GE64" s="2">
        <f t="shared" si="171"/>
        <v>1.2190092187794498E-4</v>
      </c>
      <c r="GF64" s="2">
        <f t="shared" si="172"/>
        <v>1.0323519841603051E-4</v>
      </c>
      <c r="GG64" s="2">
        <f t="shared" si="173"/>
        <v>9.3127468817113824E-5</v>
      </c>
      <c r="GH64" s="2">
        <f t="shared" si="174"/>
        <v>7.7856383778703839E-5</v>
      </c>
      <c r="GI64" s="2">
        <f t="shared" si="175"/>
        <v>6.3765654331162451E-5</v>
      </c>
      <c r="GJ64" s="2">
        <f t="shared" si="176"/>
        <v>4.6472695508062945E-5</v>
      </c>
      <c r="GK64" s="2">
        <f t="shared" si="177"/>
        <v>4.5185650356326676E-5</v>
      </c>
      <c r="GM64" s="86">
        <f t="shared" si="113"/>
        <v>7.4034657949620308E-3</v>
      </c>
      <c r="GN64" s="86">
        <f t="shared" si="178"/>
        <v>2.9181590577439603E-3</v>
      </c>
      <c r="GO64" s="86">
        <f t="shared" si="179"/>
        <v>1.2984317098017199E-3</v>
      </c>
      <c r="GP64" s="86">
        <f t="shared" si="180"/>
        <v>7.1557323175803107E-3</v>
      </c>
      <c r="GQ64" s="86">
        <f t="shared" si="181"/>
        <v>1.8032195194726841E-3</v>
      </c>
      <c r="GR64" s="86">
        <f t="shared" si="182"/>
        <v>2.0516361493119729E-3</v>
      </c>
      <c r="GS64" s="86">
        <f t="shared" si="183"/>
        <v>2.8231409508378252E-3</v>
      </c>
      <c r="GT64" s="86">
        <f t="shared" si="184"/>
        <v>2.4051965582206152E-3</v>
      </c>
      <c r="GU64" s="86">
        <f t="shared" si="185"/>
        <v>7.8225723970903221E-4</v>
      </c>
      <c r="GV64" s="86">
        <f t="shared" si="186"/>
        <v>1.9254219529551879E-3</v>
      </c>
      <c r="GW64" s="86">
        <f t="shared" si="187"/>
        <v>1.5878355606097903E-3</v>
      </c>
      <c r="GX64" s="86">
        <f t="shared" si="188"/>
        <v>2.8572751183292152E-3</v>
      </c>
      <c r="GY64" s="86">
        <f t="shared" si="189"/>
        <v>2.1370276871954153E-3</v>
      </c>
      <c r="GZ64" s="86">
        <f t="shared" si="190"/>
        <v>1.1041666655234247E-3</v>
      </c>
      <c r="HA64" s="86">
        <f t="shared" si="191"/>
        <v>9.1932622294685102E-4</v>
      </c>
      <c r="HC64" s="86">
        <f t="shared" si="145"/>
        <v>3.4016687976740031E-10</v>
      </c>
      <c r="HD64" s="86">
        <f t="shared" si="192"/>
        <v>1.5024881482887207E-11</v>
      </c>
      <c r="HE64" s="86">
        <f t="shared" si="193"/>
        <v>1.3231027882263519E-13</v>
      </c>
      <c r="HF64" s="86">
        <f t="shared" si="194"/>
        <v>1.9200119284181536E-13</v>
      </c>
      <c r="HG64" s="86">
        <f t="shared" si="195"/>
        <v>9.6581975713841831E-13</v>
      </c>
      <c r="HH64" s="86">
        <f t="shared" si="196"/>
        <v>1.1330199551167427E-11</v>
      </c>
      <c r="HI64" s="86">
        <f t="shared" si="197"/>
        <v>1.8664642260494621E-11</v>
      </c>
      <c r="HJ64" s="86">
        <f t="shared" si="198"/>
        <v>2.7989589920213812E-12</v>
      </c>
      <c r="HK64" s="86">
        <f t="shared" si="199"/>
        <v>4.8857685653564835E-13</v>
      </c>
      <c r="HL64" s="86">
        <f t="shared" si="200"/>
        <v>1.6633580438573272E-14</v>
      </c>
      <c r="HM64" s="86">
        <f t="shared" si="201"/>
        <v>4.9853236879582356E-12</v>
      </c>
      <c r="HN64" s="86">
        <f t="shared" si="202"/>
        <v>1.6596097875965387E-12</v>
      </c>
      <c r="HO64" s="86">
        <f t="shared" si="203"/>
        <v>1.7943521049178239E-12</v>
      </c>
      <c r="HP64" s="86">
        <f t="shared" si="204"/>
        <v>1.7120271931711632E-13</v>
      </c>
      <c r="HQ64" s="86">
        <f t="shared" si="205"/>
        <v>2.8201551826692439E-15</v>
      </c>
      <c r="HS64" s="86">
        <f t="shared" si="114"/>
        <v>7.5621770372838179E-79</v>
      </c>
      <c r="HT64" s="86">
        <f t="shared" si="206"/>
        <v>1.4366347274812282E-82</v>
      </c>
      <c r="HU64" s="86">
        <f t="shared" si="207"/>
        <v>4.4071185250011767E-97</v>
      </c>
      <c r="HV64" s="86">
        <f t="shared" si="208"/>
        <v>2.8309911481427192E-103</v>
      </c>
      <c r="HW64" s="86">
        <f t="shared" si="209"/>
        <v>1.3774018855767542E-98</v>
      </c>
      <c r="HX64" s="86">
        <f t="shared" si="210"/>
        <v>1.7128332854259362E-92</v>
      </c>
      <c r="HY64" s="86">
        <f t="shared" si="211"/>
        <v>7.8063046862821786E-90</v>
      </c>
      <c r="HZ64" s="86">
        <f t="shared" si="212"/>
        <v>2.2919401391970945E-97</v>
      </c>
      <c r="IA64" s="86">
        <f t="shared" si="213"/>
        <v>2.1375148603450661E-106</v>
      </c>
      <c r="IB64" s="86">
        <f t="shared" si="214"/>
        <v>8.9749157261073257E-117</v>
      </c>
      <c r="IC64" s="86">
        <f t="shared" si="215"/>
        <v>6.6293841950004149E-97</v>
      </c>
      <c r="ID64" s="86">
        <f t="shared" si="216"/>
        <v>1.4658545361103626E-102</v>
      </c>
      <c r="IE64" s="86">
        <f t="shared" si="217"/>
        <v>3.8624485802949628E-99</v>
      </c>
      <c r="IF64" s="86">
        <f t="shared" si="218"/>
        <v>7.8027295438045963E-40</v>
      </c>
      <c r="IG64" s="86">
        <f t="shared" si="219"/>
        <v>8.4450807717163228E-29</v>
      </c>
      <c r="II64" s="86">
        <f t="shared" si="115"/>
        <v>6.8979604681722428E-250</v>
      </c>
      <c r="IJ64" s="86">
        <f t="shared" si="116"/>
        <v>2.9102225658007367E-270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3.8988145914188707E-293</v>
      </c>
      <c r="IO64" s="86">
        <f t="shared" si="121"/>
        <v>3.1614410988179642E-282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3.9632826211365742E-307</v>
      </c>
      <c r="IT64" s="86">
        <f t="shared" si="126"/>
        <v>0</v>
      </c>
      <c r="IU64" s="86">
        <f t="shared" si="127"/>
        <v>0</v>
      </c>
      <c r="IV64" s="86">
        <f t="shared" si="128"/>
        <v>9.4340855756954392E-159</v>
      </c>
      <c r="IW64" s="86">
        <f t="shared" si="129"/>
        <v>9.4974167093153347E-103</v>
      </c>
      <c r="IY64" s="86">
        <f t="shared" si="130"/>
        <v>7.4034661351289107E-3</v>
      </c>
      <c r="IZ64" s="86">
        <f t="shared" si="131"/>
        <v>2.9181590727688418E-3</v>
      </c>
      <c r="JA64" s="86">
        <f t="shared" si="132"/>
        <v>1.29843170993403E-3</v>
      </c>
      <c r="JB64" s="86">
        <f t="shared" si="133"/>
        <v>7.1557323177723117E-3</v>
      </c>
      <c r="JC64" s="86">
        <f t="shared" si="134"/>
        <v>1.8032195204385037E-3</v>
      </c>
      <c r="JD64" s="86">
        <f t="shared" si="135"/>
        <v>2.0516361606421722E-3</v>
      </c>
      <c r="JE64" s="86">
        <f t="shared" si="136"/>
        <v>2.8231409695024675E-3</v>
      </c>
      <c r="JF64" s="86">
        <f t="shared" si="137"/>
        <v>2.4051965610195742E-3</v>
      </c>
      <c r="JG64" s="86">
        <f t="shared" si="138"/>
        <v>7.8225724019760905E-4</v>
      </c>
      <c r="JH64" s="86">
        <f t="shared" si="139"/>
        <v>1.9254219529718215E-3</v>
      </c>
      <c r="JI64" s="86">
        <f t="shared" si="140"/>
        <v>1.587835565595114E-3</v>
      </c>
      <c r="JJ64" s="86">
        <f t="shared" si="141"/>
        <v>2.8572751199888251E-3</v>
      </c>
      <c r="JK64" s="86">
        <f t="shared" si="142"/>
        <v>2.1370276889897673E-3</v>
      </c>
      <c r="JL64" s="86">
        <f t="shared" si="143"/>
        <v>1.1041666656946274E-3</v>
      </c>
      <c r="JM64" s="86">
        <f t="shared" si="144"/>
        <v>9.1932622294967114E-4</v>
      </c>
    </row>
    <row r="65" spans="2:273" x14ac:dyDescent="0.25">
      <c r="B65" s="2">
        <v>38</v>
      </c>
      <c r="C65" s="37">
        <v>133.661</v>
      </c>
      <c r="D65" s="37">
        <v>128.24100000000001</v>
      </c>
      <c r="E65" s="37">
        <v>135.596</v>
      </c>
      <c r="F65" s="37">
        <v>120.051</v>
      </c>
      <c r="G65" s="37">
        <v>117.845</v>
      </c>
      <c r="H65" s="37">
        <v>110.60299999999999</v>
      </c>
      <c r="I65" s="37">
        <v>110.89700000000001</v>
      </c>
      <c r="J65" s="37">
        <v>111.96599999999999</v>
      </c>
      <c r="K65" s="37">
        <v>110.35599999999999</v>
      </c>
      <c r="L65" s="37">
        <v>109.18600000000001</v>
      </c>
      <c r="M65" s="37">
        <v>113.18600000000001</v>
      </c>
      <c r="N65" s="37">
        <v>115.19</v>
      </c>
      <c r="O65" s="37">
        <v>115.018</v>
      </c>
      <c r="P65" s="37">
        <v>116.574</v>
      </c>
      <c r="Q65" s="37">
        <v>108.774</v>
      </c>
      <c r="S65" s="4">
        <f t="shared" si="8"/>
        <v>131.34341029612307</v>
      </c>
      <c r="T65" s="4">
        <f t="shared" si="9"/>
        <v>124.45421713089728</v>
      </c>
      <c r="U65" s="4">
        <f t="shared" si="10"/>
        <v>135.27026460278469</v>
      </c>
      <c r="V65" s="4">
        <f t="shared" si="11"/>
        <v>118.0322891716639</v>
      </c>
      <c r="W65" s="4">
        <f t="shared" si="12"/>
        <v>113.47648028370028</v>
      </c>
      <c r="X65" s="4">
        <f t="shared" si="13"/>
        <v>107.18537922440835</v>
      </c>
      <c r="Y65" s="4">
        <f t="shared" si="14"/>
        <v>106.37205073447757</v>
      </c>
      <c r="Z65" s="4">
        <f t="shared" si="15"/>
        <v>105.65747473838346</v>
      </c>
      <c r="AA65" s="4">
        <f t="shared" si="16"/>
        <v>105.96363270037337</v>
      </c>
      <c r="AB65" s="4">
        <f t="shared" si="17"/>
        <v>106.95749732124753</v>
      </c>
      <c r="AC65" s="4">
        <f t="shared" si="18"/>
        <v>108.36868777625345</v>
      </c>
      <c r="AD65" s="4">
        <f t="shared" si="19"/>
        <v>111.80905668002791</v>
      </c>
      <c r="AE65" s="4">
        <f t="shared" si="20"/>
        <v>111.76908756770746</v>
      </c>
      <c r="AF65" s="4">
        <f t="shared" si="21"/>
        <v>116.18971251850151</v>
      </c>
      <c r="AG65" s="4">
        <f t="shared" si="22"/>
        <v>108.48936701571873</v>
      </c>
      <c r="AI65" s="4">
        <f t="shared" si="23"/>
        <v>2.3175897038769335</v>
      </c>
      <c r="AJ65" s="4">
        <f t="shared" si="24"/>
        <v>3.786782869102737</v>
      </c>
      <c r="AK65" s="4">
        <f t="shared" si="25"/>
        <v>0.3257353972153112</v>
      </c>
      <c r="AL65" s="4">
        <f t="shared" si="26"/>
        <v>2.0187108283360971</v>
      </c>
      <c r="AM65" s="4">
        <f t="shared" si="27"/>
        <v>4.3685197162997156</v>
      </c>
      <c r="AN65" s="4">
        <f t="shared" si="28"/>
        <v>3.4176207755916437</v>
      </c>
      <c r="AO65" s="4">
        <f t="shared" si="29"/>
        <v>4.5249492655224373</v>
      </c>
      <c r="AP65" s="4">
        <f t="shared" si="30"/>
        <v>6.3085252616165377</v>
      </c>
      <c r="AQ65" s="4">
        <f t="shared" si="31"/>
        <v>4.3923672996266276</v>
      </c>
      <c r="AR65" s="4">
        <f t="shared" si="32"/>
        <v>2.2285026787524771</v>
      </c>
      <c r="AS65" s="4">
        <f t="shared" si="33"/>
        <v>4.8173122237465549</v>
      </c>
      <c r="AT65" s="4">
        <f t="shared" si="34"/>
        <v>3.38094331997209</v>
      </c>
      <c r="AU65" s="4">
        <f t="shared" si="35"/>
        <v>3.248912432292542</v>
      </c>
      <c r="AV65" s="4">
        <f t="shared" si="220"/>
        <v>0.38428748149848957</v>
      </c>
      <c r="AW65" s="4">
        <f t="shared" si="220"/>
        <v>0.28463298428127359</v>
      </c>
      <c r="AY65" s="2">
        <f t="shared" si="96"/>
        <v>126.37298437302023</v>
      </c>
      <c r="AZ65" s="2">
        <f t="shared" si="147"/>
        <v>121.72948356473974</v>
      </c>
      <c r="BA65" s="2">
        <f t="shared" si="148"/>
        <v>134.05274826731602</v>
      </c>
      <c r="BB65" s="2">
        <f t="shared" si="149"/>
        <v>112.71605874808526</v>
      </c>
      <c r="BC65" s="2">
        <f t="shared" si="150"/>
        <v>111.56235000705423</v>
      </c>
      <c r="BD65" s="2">
        <f t="shared" si="151"/>
        <v>104.95145427933214</v>
      </c>
      <c r="BE65" s="2">
        <f t="shared" si="152"/>
        <v>103.62983581516809</v>
      </c>
      <c r="BF65" s="2">
        <f t="shared" si="153"/>
        <v>103.21705350525752</v>
      </c>
      <c r="BG65" s="2">
        <f t="shared" si="154"/>
        <v>104.92246164436196</v>
      </c>
      <c r="BH65" s="2">
        <f t="shared" si="155"/>
        <v>105.03239219938024</v>
      </c>
      <c r="BI65" s="2">
        <f t="shared" si="156"/>
        <v>106.65846692975984</v>
      </c>
      <c r="BJ65" s="2">
        <f t="shared" si="157"/>
        <v>109.27038424487469</v>
      </c>
      <c r="BK65" s="2">
        <f t="shared" si="158"/>
        <v>109.70258745261752</v>
      </c>
      <c r="BL65" s="2">
        <f t="shared" si="159"/>
        <v>115.09868989502617</v>
      </c>
      <c r="BM65" s="2">
        <f t="shared" si="160"/>
        <v>107.71999293490322</v>
      </c>
      <c r="BO65" s="2" t="str">
        <f t="shared" si="38"/>
        <v/>
      </c>
      <c r="BP65" s="2">
        <f t="shared" si="39"/>
        <v>128.24100000000001</v>
      </c>
      <c r="BQ65" s="2">
        <f t="shared" si="40"/>
        <v>135.596</v>
      </c>
      <c r="BR65" s="2" t="str">
        <f t="shared" si="41"/>
        <v/>
      </c>
      <c r="BS65" s="2">
        <f t="shared" si="42"/>
        <v>117.845</v>
      </c>
      <c r="BT65" s="2">
        <f t="shared" si="43"/>
        <v>110.60299999999999</v>
      </c>
      <c r="BU65" s="2">
        <f t="shared" si="44"/>
        <v>110.89700000000001</v>
      </c>
      <c r="BV65" s="2">
        <f t="shared" si="45"/>
        <v>111.96599999999999</v>
      </c>
      <c r="BW65" s="2">
        <f t="shared" si="46"/>
        <v>110.35599999999999</v>
      </c>
      <c r="BX65" s="2">
        <f t="shared" si="47"/>
        <v>109.18600000000001</v>
      </c>
      <c r="BY65" s="2">
        <f t="shared" si="48"/>
        <v>113.18600000000001</v>
      </c>
      <c r="BZ65" s="2">
        <f t="shared" si="49"/>
        <v>115.19</v>
      </c>
      <c r="CA65" s="2">
        <f t="shared" si="50"/>
        <v>115.018</v>
      </c>
      <c r="CB65" s="2">
        <f t="shared" si="51"/>
        <v>116.574</v>
      </c>
      <c r="CC65" s="2">
        <f t="shared" si="52"/>
        <v>108.774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127.64117780938832</v>
      </c>
      <c r="DL65" s="2">
        <f t="shared" si="221"/>
        <v>124.74680905923346</v>
      </c>
      <c r="DM65" s="2">
        <f t="shared" si="221"/>
        <v>133.36726140715615</v>
      </c>
      <c r="DN65" s="2">
        <f t="shared" si="221"/>
        <v>115.32802560455188</v>
      </c>
      <c r="DO65" s="2">
        <f t="shared" si="221"/>
        <v>115.70971670861142</v>
      </c>
      <c r="DP65" s="2">
        <f t="shared" si="221"/>
        <v>108.43861527519422</v>
      </c>
      <c r="DQ65" s="2">
        <f t="shared" si="221"/>
        <v>107.4645045296167</v>
      </c>
      <c r="DR65" s="2">
        <f t="shared" si="221"/>
        <v>106.95482767354598</v>
      </c>
      <c r="DS65" s="2">
        <f t="shared" si="221"/>
        <v>109.87594397759102</v>
      </c>
      <c r="DT65" s="2">
        <f t="shared" si="221"/>
        <v>109.05221012145748</v>
      </c>
      <c r="DU65" s="2">
        <f t="shared" si="221"/>
        <v>110.82169537148485</v>
      </c>
      <c r="DV65" s="2">
        <f t="shared" si="221"/>
        <v>112.3508185741088</v>
      </c>
      <c r="DW65" s="2">
        <f t="shared" si="221"/>
        <v>112.5297023452158</v>
      </c>
      <c r="DX65" s="2">
        <f t="shared" si="221"/>
        <v>115.71070199146516</v>
      </c>
      <c r="DY65" s="2">
        <f t="shared" si="221"/>
        <v>108.39629075630253</v>
      </c>
      <c r="EA65" s="2">
        <f t="shared" si="71"/>
        <v>125.04283372802861</v>
      </c>
      <c r="EB65" s="2">
        <f t="shared" si="72"/>
        <v>117.90697742444475</v>
      </c>
      <c r="EC65" s="2">
        <f t="shared" si="73"/>
        <v>135.05194473706786</v>
      </c>
      <c r="ED65" s="2">
        <f t="shared" si="74"/>
        <v>109.95417171462927</v>
      </c>
      <c r="EE65" s="2">
        <f t="shared" si="75"/>
        <v>105.86179953289219</v>
      </c>
      <c r="EF65" s="2">
        <f t="shared" si="76"/>
        <v>100.29176130828409</v>
      </c>
      <c r="EG65" s="2">
        <f t="shared" si="77"/>
        <v>98.709269377799174</v>
      </c>
      <c r="EH65" s="2">
        <f t="shared" si="78"/>
        <v>98.333440354665271</v>
      </c>
      <c r="EI65" s="2">
        <f t="shared" si="79"/>
        <v>97.436020245156158</v>
      </c>
      <c r="EJ65" s="2">
        <f t="shared" si="80"/>
        <v>99.526265030439248</v>
      </c>
      <c r="EK65" s="2">
        <f t="shared" si="81"/>
        <v>100.90054262358896</v>
      </c>
      <c r="EL65" s="2">
        <f t="shared" si="82"/>
        <v>105.37100803353809</v>
      </c>
      <c r="EM65" s="2">
        <f t="shared" si="83"/>
        <v>105.905906838262</v>
      </c>
      <c r="EN65" s="2">
        <f t="shared" si="84"/>
        <v>114.18871470046173</v>
      </c>
      <c r="EO65" s="2">
        <f t="shared" si="85"/>
        <v>106.71581510689371</v>
      </c>
      <c r="EQ65" s="2">
        <f t="shared" si="86"/>
        <v>125.04283372802861</v>
      </c>
      <c r="ER65" s="2">
        <f t="shared" si="222"/>
        <v>117.90697742444475</v>
      </c>
      <c r="ES65" s="2">
        <f t="shared" si="222"/>
        <v>135.05194473706786</v>
      </c>
      <c r="ET65" s="2">
        <f t="shared" si="222"/>
        <v>109.95417171462927</v>
      </c>
      <c r="EU65" s="2">
        <f t="shared" si="222"/>
        <v>105.86179953289219</v>
      </c>
      <c r="EV65" s="2">
        <f t="shared" si="222"/>
        <v>100.29176130828409</v>
      </c>
      <c r="EW65" s="2">
        <f t="shared" si="222"/>
        <v>98.709269377799174</v>
      </c>
      <c r="EX65" s="2">
        <f t="shared" si="222"/>
        <v>98.333440354665271</v>
      </c>
      <c r="EY65" s="2">
        <f t="shared" si="222"/>
        <v>97.436020245156158</v>
      </c>
      <c r="EZ65" s="2">
        <f t="shared" si="222"/>
        <v>99.526265030439248</v>
      </c>
      <c r="FA65" s="2">
        <f t="shared" si="222"/>
        <v>100.90054262358896</v>
      </c>
      <c r="FB65" s="2">
        <f t="shared" si="222"/>
        <v>105.37100803353809</v>
      </c>
      <c r="FC65" s="2">
        <f t="shared" si="222"/>
        <v>105.905906838262</v>
      </c>
      <c r="FD65" s="2">
        <f t="shared" si="222"/>
        <v>111.09218165915631</v>
      </c>
      <c r="FE65" s="2">
        <f t="shared" si="222"/>
        <v>108.23375741720388</v>
      </c>
      <c r="FG65" s="2">
        <f t="shared" si="88"/>
        <v>0.48807755888298471</v>
      </c>
      <c r="FH65" s="2">
        <f t="shared" si="223"/>
        <v>0.44114031683865212</v>
      </c>
      <c r="FI65" s="2">
        <f t="shared" si="223"/>
        <v>0.40689359714610346</v>
      </c>
      <c r="FJ65" s="2">
        <f t="shared" si="223"/>
        <v>0.48605096267405956</v>
      </c>
      <c r="FK65" s="2">
        <f t="shared" si="223"/>
        <v>0.42114150916935228</v>
      </c>
      <c r="FL65" s="2">
        <f t="shared" si="223"/>
        <v>0.4280377443889134</v>
      </c>
      <c r="FM65" s="2">
        <f t="shared" si="223"/>
        <v>0.43798580483044663</v>
      </c>
      <c r="FN65" s="2">
        <f t="shared" si="223"/>
        <v>0.43354671702346509</v>
      </c>
      <c r="FO65" s="2">
        <f t="shared" si="223"/>
        <v>0.39819233942035687</v>
      </c>
      <c r="FP65" s="2">
        <f t="shared" si="223"/>
        <v>0.42198625791654348</v>
      </c>
      <c r="FQ65" s="2">
        <f t="shared" si="223"/>
        <v>0.41963152342432958</v>
      </c>
      <c r="FR65" s="2">
        <f t="shared" si="223"/>
        <v>0.44133494904035608</v>
      </c>
      <c r="FS65" s="2">
        <f t="shared" si="223"/>
        <v>0.42681192220235481</v>
      </c>
      <c r="FT65" s="2">
        <f t="shared" si="223"/>
        <v>0.40201013037677585</v>
      </c>
      <c r="FU65" s="2">
        <f t="shared" si="223"/>
        <v>0.40248903807871861</v>
      </c>
      <c r="FW65" s="2">
        <f t="shared" si="112"/>
        <v>6.9079086135381278E-5</v>
      </c>
      <c r="FX65" s="2">
        <f t="shared" si="164"/>
        <v>1.031713291892366E-4</v>
      </c>
      <c r="FY65" s="2">
        <f t="shared" si="165"/>
        <v>6.8225861737898302E-5</v>
      </c>
      <c r="FZ65" s="2">
        <f t="shared" si="166"/>
        <v>9.9785345327499283E-5</v>
      </c>
      <c r="GA65" s="2">
        <f t="shared" si="167"/>
        <v>9.5303847640734599E-5</v>
      </c>
      <c r="GB65" s="2">
        <f t="shared" si="168"/>
        <v>9.3394139189041688E-5</v>
      </c>
      <c r="GC65" s="2">
        <f t="shared" si="169"/>
        <v>9.186661752231615E-5</v>
      </c>
      <c r="GD65" s="2">
        <f t="shared" si="170"/>
        <v>1.0781022715820875E-4</v>
      </c>
      <c r="GE65" s="2">
        <f t="shared" si="171"/>
        <v>1.3366013098138466E-4</v>
      </c>
      <c r="GF65" s="2">
        <f t="shared" si="172"/>
        <v>1.1319401673143019E-4</v>
      </c>
      <c r="GG65" s="2">
        <f t="shared" si="173"/>
        <v>1.021113215732102E-4</v>
      </c>
      <c r="GH65" s="2">
        <f t="shared" si="174"/>
        <v>8.5367186013113168E-5</v>
      </c>
      <c r="GI65" s="2">
        <f t="shared" si="175"/>
        <v>6.9917219506516657E-5</v>
      </c>
      <c r="GJ65" s="2">
        <f t="shared" si="176"/>
        <v>5.0956068873868554E-5</v>
      </c>
      <c r="GK65" s="2">
        <f t="shared" si="177"/>
        <v>4.9544864406891686E-5</v>
      </c>
      <c r="GM65" s="86">
        <f t="shared" si="113"/>
        <v>1.0443881987389844E-2</v>
      </c>
      <c r="GN65" s="86">
        <f t="shared" si="178"/>
        <v>4.4724298419283768E-3</v>
      </c>
      <c r="GO65" s="86">
        <f t="shared" si="179"/>
        <v>2.1005842453007159E-3</v>
      </c>
      <c r="GP65" s="86">
        <f t="shared" si="180"/>
        <v>1.012575603834241E-2</v>
      </c>
      <c r="GQ65" s="86">
        <f t="shared" si="181"/>
        <v>2.8688106014736199E-3</v>
      </c>
      <c r="GR65" s="86">
        <f t="shared" si="182"/>
        <v>3.2593327348754367E-3</v>
      </c>
      <c r="GS65" s="86">
        <f t="shared" si="183"/>
        <v>4.3013701627657363E-3</v>
      </c>
      <c r="GT65" s="86">
        <f t="shared" si="184"/>
        <v>3.7561273878644456E-3</v>
      </c>
      <c r="GU65" s="86">
        <f t="shared" si="185"/>
        <v>1.3630462180187354E-3</v>
      </c>
      <c r="GV65" s="86">
        <f t="shared" si="186"/>
        <v>3.0239629183931391E-3</v>
      </c>
      <c r="GW65" s="86">
        <f t="shared" si="187"/>
        <v>2.5905724891357221E-3</v>
      </c>
      <c r="GX65" s="86">
        <f t="shared" si="188"/>
        <v>4.4121344728334198E-3</v>
      </c>
      <c r="GY65" s="86">
        <f t="shared" si="189"/>
        <v>3.3385585942745173E-3</v>
      </c>
      <c r="GZ65" s="86">
        <f t="shared" si="190"/>
        <v>1.8147957384280309E-3</v>
      </c>
      <c r="HA65" s="86">
        <f t="shared" si="191"/>
        <v>1.5765291743026898E-3</v>
      </c>
      <c r="HC65" s="86">
        <f t="shared" si="145"/>
        <v>8.4653458890996708E-10</v>
      </c>
      <c r="HD65" s="86">
        <f t="shared" si="192"/>
        <v>4.3364918104967373E-11</v>
      </c>
      <c r="HE65" s="86">
        <f t="shared" si="193"/>
        <v>4.6400784168213422E-13</v>
      </c>
      <c r="HF65" s="86">
        <f t="shared" si="194"/>
        <v>6.8563814669069113E-13</v>
      </c>
      <c r="HG65" s="86">
        <f t="shared" si="195"/>
        <v>3.1892668155518598E-12</v>
      </c>
      <c r="HH65" s="86">
        <f t="shared" si="196"/>
        <v>3.3990102728797577E-11</v>
      </c>
      <c r="HI65" s="86">
        <f t="shared" si="197"/>
        <v>5.414314767862914E-11</v>
      </c>
      <c r="HJ65" s="86">
        <f t="shared" si="198"/>
        <v>9.1093993329719705E-12</v>
      </c>
      <c r="HK65" s="86">
        <f t="shared" si="199"/>
        <v>1.7723185951609012E-12</v>
      </c>
      <c r="HL65" s="86">
        <f t="shared" si="200"/>
        <v>6.8305630855425032E-14</v>
      </c>
      <c r="HM65" s="86">
        <f t="shared" si="201"/>
        <v>1.5810979301505522E-11</v>
      </c>
      <c r="HN65" s="86">
        <f t="shared" si="202"/>
        <v>5.4667596712193761E-12</v>
      </c>
      <c r="HO65" s="86">
        <f t="shared" si="203"/>
        <v>5.649865277992158E-12</v>
      </c>
      <c r="HP65" s="86">
        <f t="shared" si="204"/>
        <v>5.9461451416686224E-13</v>
      </c>
      <c r="HQ65" s="86">
        <f t="shared" si="205"/>
        <v>1.2258921153178114E-14</v>
      </c>
      <c r="HS65" s="86">
        <f t="shared" si="114"/>
        <v>6.7954089255737192E-77</v>
      </c>
      <c r="HT65" s="86">
        <f t="shared" si="206"/>
        <v>2.1244960909351818E-80</v>
      </c>
      <c r="HU65" s="86">
        <f t="shared" si="207"/>
        <v>1.5652558490998048E-94</v>
      </c>
      <c r="HV65" s="86">
        <f t="shared" si="208"/>
        <v>1.3805375342551722E-100</v>
      </c>
      <c r="HW65" s="86">
        <f t="shared" si="209"/>
        <v>4.7425530014731825E-96</v>
      </c>
      <c r="HX65" s="86">
        <f t="shared" si="210"/>
        <v>4.0153052341031E-90</v>
      </c>
      <c r="HY65" s="86">
        <f t="shared" si="211"/>
        <v>1.5114574722323686E-87</v>
      </c>
      <c r="HZ65" s="86">
        <f t="shared" si="212"/>
        <v>7.9768395063590536E-95</v>
      </c>
      <c r="IA65" s="86">
        <f t="shared" si="213"/>
        <v>1.3811372597775495E-103</v>
      </c>
      <c r="IB65" s="86">
        <f t="shared" si="214"/>
        <v>1.0013025819093845E-113</v>
      </c>
      <c r="IC65" s="86">
        <f t="shared" si="215"/>
        <v>2.136586884514407E-94</v>
      </c>
      <c r="ID65" s="86">
        <f t="shared" si="216"/>
        <v>5.9732920291175475E-100</v>
      </c>
      <c r="IE65" s="86">
        <f t="shared" si="217"/>
        <v>1.1436891662573943E-96</v>
      </c>
      <c r="IF65" s="86">
        <f t="shared" si="218"/>
        <v>6.6323482462688639E-39</v>
      </c>
      <c r="IG65" s="86">
        <f t="shared" si="219"/>
        <v>3.8727637569731356E-28</v>
      </c>
      <c r="II65" s="86">
        <f t="shared" si="115"/>
        <v>3.3743279382829053E-245</v>
      </c>
      <c r="IJ65" s="86">
        <f t="shared" si="116"/>
        <v>5.7245787353708156E-265</v>
      </c>
      <c r="IK65" s="86">
        <f t="shared" si="117"/>
        <v>0</v>
      </c>
      <c r="IL65" s="86">
        <f t="shared" si="118"/>
        <v>0</v>
      </c>
      <c r="IM65" s="86">
        <f t="shared" si="119"/>
        <v>3.416343624491094E-307</v>
      </c>
      <c r="IN65" s="86">
        <f t="shared" si="120"/>
        <v>1.887191000208863E-287</v>
      </c>
      <c r="IO65" s="86">
        <f t="shared" si="121"/>
        <v>9.1619768310347025E-277</v>
      </c>
      <c r="IP65" s="86">
        <f t="shared" si="122"/>
        <v>4.4706601659046032E-304</v>
      </c>
      <c r="IQ65" s="86">
        <f t="shared" si="123"/>
        <v>0</v>
      </c>
      <c r="IR65" s="86">
        <f t="shared" si="124"/>
        <v>0</v>
      </c>
      <c r="IS65" s="86">
        <f t="shared" si="125"/>
        <v>4.1062149044642924E-301</v>
      </c>
      <c r="IT65" s="86">
        <f t="shared" si="126"/>
        <v>0</v>
      </c>
      <c r="IU65" s="86">
        <f t="shared" si="127"/>
        <v>0</v>
      </c>
      <c r="IV65" s="86">
        <f t="shared" si="128"/>
        <v>7.1603728237004353E-156</v>
      </c>
      <c r="IW65" s="86">
        <f t="shared" si="129"/>
        <v>6.6858608893430624E-101</v>
      </c>
      <c r="IY65" s="86">
        <f t="shared" si="130"/>
        <v>1.0443882833924433E-2</v>
      </c>
      <c r="IZ65" s="86">
        <f t="shared" si="131"/>
        <v>4.4724298852932953E-3</v>
      </c>
      <c r="JA65" s="86">
        <f t="shared" si="132"/>
        <v>2.1005842457647236E-3</v>
      </c>
      <c r="JB65" s="86">
        <f t="shared" si="133"/>
        <v>1.0125756039028048E-2</v>
      </c>
      <c r="JC65" s="86">
        <f t="shared" si="134"/>
        <v>2.8688106046628869E-3</v>
      </c>
      <c r="JD65" s="86">
        <f t="shared" si="135"/>
        <v>3.2593327688655396E-3</v>
      </c>
      <c r="JE65" s="86">
        <f t="shared" si="136"/>
        <v>4.3013702169088838E-3</v>
      </c>
      <c r="JF65" s="86">
        <f t="shared" si="137"/>
        <v>3.756127396973845E-3</v>
      </c>
      <c r="JG65" s="86">
        <f t="shared" si="138"/>
        <v>1.363046219791054E-3</v>
      </c>
      <c r="JH65" s="86">
        <f t="shared" si="139"/>
        <v>3.0239629184614448E-3</v>
      </c>
      <c r="JI65" s="86">
        <f t="shared" si="140"/>
        <v>2.5905725049467014E-3</v>
      </c>
      <c r="JJ65" s="86">
        <f t="shared" si="141"/>
        <v>4.4121344783001797E-3</v>
      </c>
      <c r="JK65" s="86">
        <f t="shared" si="142"/>
        <v>3.3385585999243825E-3</v>
      </c>
      <c r="JL65" s="86">
        <f t="shared" si="143"/>
        <v>1.8147957390226453E-3</v>
      </c>
      <c r="JM65" s="86">
        <f t="shared" si="144"/>
        <v>1.5765291743149487E-3</v>
      </c>
    </row>
    <row r="66" spans="2:273" x14ac:dyDescent="0.25">
      <c r="B66" s="2">
        <v>39</v>
      </c>
      <c r="C66" s="37">
        <v>134.53200000000001</v>
      </c>
      <c r="D66" s="37">
        <v>131.24100000000001</v>
      </c>
      <c r="E66" s="37">
        <v>139.035</v>
      </c>
      <c r="F66" s="37">
        <v>121.57599999999999</v>
      </c>
      <c r="G66" s="37">
        <v>120.20699999999999</v>
      </c>
      <c r="H66" s="37">
        <v>111.379</v>
      </c>
      <c r="I66" s="37">
        <v>111.86199999999999</v>
      </c>
      <c r="J66" s="37">
        <v>110.96599999999999</v>
      </c>
      <c r="K66" s="37">
        <v>109.96599999999999</v>
      </c>
      <c r="L66" s="37">
        <v>110.932</v>
      </c>
      <c r="M66" s="37">
        <v>110.35599999999999</v>
      </c>
      <c r="N66" s="37">
        <v>115.776</v>
      </c>
      <c r="O66" s="37">
        <v>115.316</v>
      </c>
      <c r="P66" s="37">
        <v>118</v>
      </c>
      <c r="Q66" s="37">
        <v>109.51600000000001</v>
      </c>
      <c r="S66" s="4">
        <f t="shared" si="8"/>
        <v>132.94178929572701</v>
      </c>
      <c r="T66" s="4">
        <f t="shared" si="9"/>
        <v>125.53332030227152</v>
      </c>
      <c r="U66" s="4">
        <f t="shared" si="10"/>
        <v>136.03075939616122</v>
      </c>
      <c r="V66" s="4">
        <f t="shared" si="11"/>
        <v>119.74086145296344</v>
      </c>
      <c r="W66" s="4">
        <f t="shared" si="12"/>
        <v>114.30782203461197</v>
      </c>
      <c r="X66" s="4">
        <f t="shared" si="13"/>
        <v>108.12114735182364</v>
      </c>
      <c r="Y66" s="4">
        <f t="shared" si="14"/>
        <v>107.37094955703297</v>
      </c>
      <c r="Z66" s="4">
        <f t="shared" si="15"/>
        <v>106.58984767221762</v>
      </c>
      <c r="AA66" s="4">
        <f t="shared" si="16"/>
        <v>106.4051998559099</v>
      </c>
      <c r="AB66" s="4">
        <f t="shared" si="17"/>
        <v>107.66087739455374</v>
      </c>
      <c r="AC66" s="4">
        <f t="shared" si="18"/>
        <v>109.07691076032422</v>
      </c>
      <c r="AD66" s="4">
        <f t="shared" si="19"/>
        <v>112.78931621311182</v>
      </c>
      <c r="AE66" s="4">
        <f t="shared" si="20"/>
        <v>112.58011897657268</v>
      </c>
      <c r="AF66" s="4">
        <f t="shared" si="21"/>
        <v>116.74127176597032</v>
      </c>
      <c r="AG66" s="4">
        <f t="shared" si="22"/>
        <v>108.8836955364789</v>
      </c>
      <c r="AI66" s="4">
        <f t="shared" si="23"/>
        <v>1.5902107042730051</v>
      </c>
      <c r="AJ66" s="4">
        <f t="shared" si="24"/>
        <v>5.7076796977284943</v>
      </c>
      <c r="AK66" s="4">
        <f t="shared" si="25"/>
        <v>3.004240603838781</v>
      </c>
      <c r="AL66" s="4">
        <f t="shared" si="26"/>
        <v>1.83513854703655</v>
      </c>
      <c r="AM66" s="4">
        <f t="shared" si="27"/>
        <v>5.8991779653880201</v>
      </c>
      <c r="AN66" s="4">
        <f t="shared" si="28"/>
        <v>3.2578526481763674</v>
      </c>
      <c r="AO66" s="4">
        <f t="shared" si="29"/>
        <v>4.4910504429670226</v>
      </c>
      <c r="AP66" s="4">
        <f t="shared" si="30"/>
        <v>4.3761523277823784</v>
      </c>
      <c r="AQ66" s="4">
        <f t="shared" si="31"/>
        <v>3.5608001440900949</v>
      </c>
      <c r="AR66" s="4">
        <f t="shared" si="32"/>
        <v>3.2711226054462657</v>
      </c>
      <c r="AS66" s="4">
        <f t="shared" si="33"/>
        <v>1.2790892396757698</v>
      </c>
      <c r="AT66" s="4">
        <f t="shared" si="34"/>
        <v>2.9866837868881788</v>
      </c>
      <c r="AU66" s="4">
        <f t="shared" si="35"/>
        <v>2.735881023427325</v>
      </c>
      <c r="AV66" s="4">
        <f t="shared" si="220"/>
        <v>1.2587282340296753</v>
      </c>
      <c r="AW66" s="4">
        <f t="shared" si="220"/>
        <v>0.63230446352110903</v>
      </c>
      <c r="AY66" s="2">
        <f t="shared" si="96"/>
        <v>126.27501495758717</v>
      </c>
      <c r="AZ66" s="2">
        <f t="shared" si="147"/>
        <v>121.58662446587556</v>
      </c>
      <c r="BA66" s="2">
        <f t="shared" si="148"/>
        <v>134.17249119167676</v>
      </c>
      <c r="BB66" s="2">
        <f t="shared" si="149"/>
        <v>112.58988626554012</v>
      </c>
      <c r="BC66" s="2">
        <f t="shared" si="150"/>
        <v>111.43532640113912</v>
      </c>
      <c r="BD66" s="2">
        <f t="shared" si="151"/>
        <v>104.77686904454421</v>
      </c>
      <c r="BE66" s="2">
        <f t="shared" si="152"/>
        <v>103.41687683754637</v>
      </c>
      <c r="BF66" s="2">
        <f t="shared" si="153"/>
        <v>102.99319413497226</v>
      </c>
      <c r="BG66" s="2">
        <f t="shared" si="154"/>
        <v>104.70681627552696</v>
      </c>
      <c r="BH66" s="2">
        <f t="shared" si="155"/>
        <v>104.80435433493142</v>
      </c>
      <c r="BI66" s="2">
        <f t="shared" si="156"/>
        <v>106.45322157115874</v>
      </c>
      <c r="BJ66" s="2">
        <f t="shared" si="157"/>
        <v>109.08862090927637</v>
      </c>
      <c r="BK66" s="2">
        <f t="shared" si="158"/>
        <v>109.53017283226438</v>
      </c>
      <c r="BL66" s="2">
        <f t="shared" si="159"/>
        <v>115.05150229832985</v>
      </c>
      <c r="BM66" s="2">
        <f t="shared" si="160"/>
        <v>107.64711851605853</v>
      </c>
      <c r="BO66" s="2" t="str">
        <f t="shared" si="38"/>
        <v/>
      </c>
      <c r="BP66" s="2">
        <f t="shared" si="39"/>
        <v>131.24100000000001</v>
      </c>
      <c r="BQ66" s="2">
        <f t="shared" si="40"/>
        <v>139.035</v>
      </c>
      <c r="BR66" s="2" t="str">
        <f t="shared" si="41"/>
        <v/>
      </c>
      <c r="BS66" s="2">
        <f t="shared" si="42"/>
        <v>120.20699999999999</v>
      </c>
      <c r="BT66" s="2">
        <f t="shared" si="43"/>
        <v>111.379</v>
      </c>
      <c r="BU66" s="2">
        <f t="shared" si="44"/>
        <v>111.86199999999999</v>
      </c>
      <c r="BV66" s="2">
        <f t="shared" si="45"/>
        <v>110.96599999999999</v>
      </c>
      <c r="BW66" s="2">
        <f t="shared" si="46"/>
        <v>109.96599999999999</v>
      </c>
      <c r="BX66" s="2">
        <f t="shared" si="47"/>
        <v>110.932</v>
      </c>
      <c r="BY66" s="2">
        <f t="shared" si="48"/>
        <v>110.35599999999999</v>
      </c>
      <c r="BZ66" s="2">
        <f t="shared" si="49"/>
        <v>115.776</v>
      </c>
      <c r="CA66" s="2">
        <f t="shared" si="50"/>
        <v>115.316</v>
      </c>
      <c r="CB66" s="2">
        <f t="shared" si="51"/>
        <v>118</v>
      </c>
      <c r="CC66" s="2">
        <f t="shared" si="52"/>
        <v>109.51600000000001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127.78795885764306</v>
      </c>
      <c r="DL66" s="2">
        <f t="shared" si="221"/>
        <v>124.94837839721255</v>
      </c>
      <c r="DM66" s="2">
        <f t="shared" si="221"/>
        <v>133.72968574242259</v>
      </c>
      <c r="DN66" s="2">
        <f t="shared" si="221"/>
        <v>115.51042772732242</v>
      </c>
      <c r="DO66" s="2">
        <f t="shared" si="221"/>
        <v>116.03161341503444</v>
      </c>
      <c r="DP66" s="2">
        <f t="shared" si="221"/>
        <v>108.58099387241494</v>
      </c>
      <c r="DQ66" s="2">
        <f t="shared" si="221"/>
        <v>107.5574526132404</v>
      </c>
      <c r="DR66" s="2">
        <f t="shared" si="221"/>
        <v>107.0196363977486</v>
      </c>
      <c r="DS66" s="2">
        <f t="shared" si="221"/>
        <v>110.06766274509803</v>
      </c>
      <c r="DT66" s="2">
        <f t="shared" si="221"/>
        <v>109.13051659919027</v>
      </c>
      <c r="DU66" s="2">
        <f t="shared" si="221"/>
        <v>110.95968760258235</v>
      </c>
      <c r="DV66" s="2">
        <f t="shared" si="221"/>
        <v>112.45342392120074</v>
      </c>
      <c r="DW66" s="2">
        <f t="shared" si="221"/>
        <v>112.6124310506567</v>
      </c>
      <c r="DX66" s="2">
        <f t="shared" si="221"/>
        <v>115.84362446657185</v>
      </c>
      <c r="DY66" s="2">
        <f t="shared" si="221"/>
        <v>108.41716050420169</v>
      </c>
      <c r="EA66" s="2">
        <f t="shared" si="71"/>
        <v>124.82778297021365</v>
      </c>
      <c r="EB66" s="2">
        <f t="shared" si="72"/>
        <v>117.70251062022093</v>
      </c>
      <c r="EC66" s="2">
        <f t="shared" si="73"/>
        <v>134.76115144548339</v>
      </c>
      <c r="ED66" s="2">
        <f t="shared" si="74"/>
        <v>109.77343899096677</v>
      </c>
      <c r="EE66" s="2">
        <f t="shared" si="75"/>
        <v>105.67361502530169</v>
      </c>
      <c r="EF66" s="2">
        <f t="shared" si="76"/>
        <v>100.14090496025842</v>
      </c>
      <c r="EG66" s="2">
        <f t="shared" si="77"/>
        <v>98.571272083465701</v>
      </c>
      <c r="EH66" s="2">
        <f t="shared" si="78"/>
        <v>98.195310925357816</v>
      </c>
      <c r="EI66" s="2">
        <f t="shared" si="79"/>
        <v>97.317603361012232</v>
      </c>
      <c r="EJ66" s="2">
        <f t="shared" si="80"/>
        <v>99.400014378169573</v>
      </c>
      <c r="EK66" s="2">
        <f t="shared" si="81"/>
        <v>100.7689893603218</v>
      </c>
      <c r="EL66" s="2">
        <f t="shared" si="82"/>
        <v>105.2040520230087</v>
      </c>
      <c r="EM66" s="2">
        <f t="shared" si="83"/>
        <v>105.75506270222294</v>
      </c>
      <c r="EN66" s="2">
        <f t="shared" si="84"/>
        <v>113.97729834922018</v>
      </c>
      <c r="EO66" s="2">
        <f t="shared" si="85"/>
        <v>106.60435561292714</v>
      </c>
      <c r="EQ66" s="2">
        <f t="shared" si="86"/>
        <v>124.82778297021365</v>
      </c>
      <c r="ER66" s="2">
        <f t="shared" si="222"/>
        <v>117.70251062022093</v>
      </c>
      <c r="ES66" s="2">
        <f t="shared" si="222"/>
        <v>134.76115144548339</v>
      </c>
      <c r="ET66" s="2">
        <f t="shared" si="222"/>
        <v>109.77343899096677</v>
      </c>
      <c r="EU66" s="2">
        <f t="shared" si="222"/>
        <v>105.67361502530169</v>
      </c>
      <c r="EV66" s="2">
        <f t="shared" si="222"/>
        <v>100.14090496025842</v>
      </c>
      <c r="EW66" s="2">
        <f t="shared" si="222"/>
        <v>98.571272083465701</v>
      </c>
      <c r="EX66" s="2">
        <f t="shared" si="222"/>
        <v>98.195310925357816</v>
      </c>
      <c r="EY66" s="2">
        <f t="shared" si="222"/>
        <v>97.317603361012232</v>
      </c>
      <c r="EZ66" s="2">
        <f t="shared" si="222"/>
        <v>99.400014378169573</v>
      </c>
      <c r="FA66" s="2">
        <f t="shared" si="222"/>
        <v>100.7689893603218</v>
      </c>
      <c r="FB66" s="2">
        <f t="shared" si="222"/>
        <v>105.2040520230087</v>
      </c>
      <c r="FC66" s="2">
        <f t="shared" si="222"/>
        <v>105.75506270222294</v>
      </c>
      <c r="FD66" s="2">
        <f t="shared" si="222"/>
        <v>110.92875319413019</v>
      </c>
      <c r="FE66" s="2">
        <f t="shared" si="222"/>
        <v>108.09404394205001</v>
      </c>
      <c r="FG66" s="2">
        <f t="shared" si="88"/>
        <v>0.51109932571260275</v>
      </c>
      <c r="FH66" s="2">
        <f t="shared" si="223"/>
        <v>0.46395463384134916</v>
      </c>
      <c r="FI66" s="2">
        <f t="shared" si="223"/>
        <v>0.42929730764695179</v>
      </c>
      <c r="FJ66" s="2">
        <f t="shared" si="223"/>
        <v>0.50907219727915098</v>
      </c>
      <c r="FK66" s="2">
        <f t="shared" si="223"/>
        <v>0.44374278127435807</v>
      </c>
      <c r="FL66" s="2">
        <f t="shared" si="223"/>
        <v>0.45072094233409399</v>
      </c>
      <c r="FM66" s="2">
        <f t="shared" si="223"/>
        <v>0.46077148817283403</v>
      </c>
      <c r="FN66" s="2">
        <f t="shared" si="223"/>
        <v>0.45628895663176927</v>
      </c>
      <c r="FO66" s="2">
        <f t="shared" si="223"/>
        <v>0.42045658832478222</v>
      </c>
      <c r="FP66" s="2">
        <f t="shared" si="223"/>
        <v>0.44459804499228228</v>
      </c>
      <c r="FQ66" s="2">
        <f t="shared" si="223"/>
        <v>0.44221366625649045</v>
      </c>
      <c r="FR66" s="2">
        <f t="shared" si="223"/>
        <v>0.46415097186054494</v>
      </c>
      <c r="FS66" s="2">
        <f t="shared" si="223"/>
        <v>0.44948120937623542</v>
      </c>
      <c r="FT66" s="2">
        <f t="shared" si="223"/>
        <v>0.42433732922421202</v>
      </c>
      <c r="FU66" s="2">
        <f t="shared" si="223"/>
        <v>0.42482393917753397</v>
      </c>
      <c r="FW66" s="2">
        <f t="shared" si="112"/>
        <v>7.5743206956824802E-5</v>
      </c>
      <c r="FX66" s="2">
        <f t="shared" si="164"/>
        <v>1.1312398691140799E-4</v>
      </c>
      <c r="FY66" s="2">
        <f t="shared" si="165"/>
        <v>7.4807677401506339E-5</v>
      </c>
      <c r="FZ66" s="2">
        <f t="shared" si="166"/>
        <v>1.0941140213060463E-4</v>
      </c>
      <c r="GA66" s="2">
        <f t="shared" si="167"/>
        <v>1.0449763011773257E-4</v>
      </c>
      <c r="GB66" s="2">
        <f t="shared" si="168"/>
        <v>1.0240371455987239E-4</v>
      </c>
      <c r="GC66" s="2">
        <f t="shared" si="169"/>
        <v>1.0072885029419901E-4</v>
      </c>
      <c r="GD66" s="2">
        <f t="shared" si="170"/>
        <v>1.1821033385478997E-4</v>
      </c>
      <c r="GE66" s="2">
        <f t="shared" si="171"/>
        <v>1.4655352946471172E-4</v>
      </c>
      <c r="GF66" s="2">
        <f t="shared" si="172"/>
        <v>1.2411341586772919E-4</v>
      </c>
      <c r="GG66" s="2">
        <f t="shared" si="173"/>
        <v>1.1196173469155703E-4</v>
      </c>
      <c r="GH66" s="2">
        <f t="shared" si="174"/>
        <v>9.3602487212643076E-5</v>
      </c>
      <c r="GI66" s="2">
        <f t="shared" si="175"/>
        <v>7.6662189600032579E-5</v>
      </c>
      <c r="GJ66" s="2">
        <f t="shared" si="176"/>
        <v>5.5871943806532657E-5</v>
      </c>
      <c r="GK66" s="2">
        <f t="shared" si="177"/>
        <v>5.4324603881467106E-5</v>
      </c>
      <c r="GM66" s="86">
        <f t="shared" si="113"/>
        <v>1.4548721447726457E-2</v>
      </c>
      <c r="GN66" s="86">
        <f t="shared" si="178"/>
        <v>6.7426111906372871E-3</v>
      </c>
      <c r="GO66" s="86">
        <f t="shared" si="179"/>
        <v>3.3361908918226792E-3</v>
      </c>
      <c r="GP66" s="86">
        <f t="shared" si="180"/>
        <v>1.4147297148675297E-2</v>
      </c>
      <c r="GQ66" s="86">
        <f t="shared" si="181"/>
        <v>4.482452790296034E-3</v>
      </c>
      <c r="GR66" s="86">
        <f t="shared" si="182"/>
        <v>5.0839999701048025E-3</v>
      </c>
      <c r="GS66" s="86">
        <f t="shared" si="183"/>
        <v>6.4501399002040265E-3</v>
      </c>
      <c r="GT66" s="86">
        <f t="shared" si="184"/>
        <v>5.7646540838773783E-3</v>
      </c>
      <c r="GU66" s="86">
        <f t="shared" si="185"/>
        <v>2.3211585091742048E-3</v>
      </c>
      <c r="GV66" s="86">
        <f t="shared" si="186"/>
        <v>4.6681755653495242E-3</v>
      </c>
      <c r="GW66" s="86">
        <f t="shared" si="187"/>
        <v>4.1440822653014452E-3</v>
      </c>
      <c r="GX66" s="86">
        <f t="shared" si="188"/>
        <v>6.6982837116473081E-3</v>
      </c>
      <c r="GY66" s="86">
        <f t="shared" si="189"/>
        <v>5.1272286543280589E-3</v>
      </c>
      <c r="GZ66" s="86">
        <f t="shared" si="190"/>
        <v>2.9259637122946497E-3</v>
      </c>
      <c r="HA66" s="86">
        <f t="shared" si="191"/>
        <v>2.6443824112908406E-3</v>
      </c>
      <c r="HC66" s="86">
        <f t="shared" si="145"/>
        <v>2.0648199186225552E-9</v>
      </c>
      <c r="HD66" s="86">
        <f t="shared" si="192"/>
        <v>1.2222787233440765E-10</v>
      </c>
      <c r="HE66" s="86">
        <f t="shared" si="193"/>
        <v>1.5825405724296186E-12</v>
      </c>
      <c r="HF66" s="86">
        <f t="shared" si="194"/>
        <v>2.3782889719913003E-12</v>
      </c>
      <c r="HG66" s="86">
        <f t="shared" si="195"/>
        <v>1.0249776200349818E-11</v>
      </c>
      <c r="HH66" s="86">
        <f t="shared" si="196"/>
        <v>9.9431999519039391E-11</v>
      </c>
      <c r="HI66" s="86">
        <f t="shared" si="197"/>
        <v>1.5331259033619013E-10</v>
      </c>
      <c r="HJ66" s="86">
        <f t="shared" si="198"/>
        <v>2.8841930987761628E-11</v>
      </c>
      <c r="HK66" s="86">
        <f t="shared" si="199"/>
        <v>6.2340686138382053E-12</v>
      </c>
      <c r="HL66" s="86">
        <f t="shared" si="200"/>
        <v>2.7138522923807773E-13</v>
      </c>
      <c r="HM66" s="86">
        <f t="shared" si="201"/>
        <v>4.8812098291222066E-11</v>
      </c>
      <c r="HN66" s="86">
        <f t="shared" si="202"/>
        <v>1.7518225084290914E-11</v>
      </c>
      <c r="HO66" s="86">
        <f t="shared" si="203"/>
        <v>1.7340816149143615E-11</v>
      </c>
      <c r="HP66" s="86">
        <f t="shared" si="204"/>
        <v>2.0088079983983027E-12</v>
      </c>
      <c r="HQ66" s="86">
        <f t="shared" si="205"/>
        <v>5.151669398228101E-14</v>
      </c>
      <c r="HS66" s="86">
        <f t="shared" si="114"/>
        <v>5.7652040627986501E-75</v>
      </c>
      <c r="HT66" s="86">
        <f t="shared" si="206"/>
        <v>2.9359337133947924E-78</v>
      </c>
      <c r="HU66" s="86">
        <f t="shared" si="207"/>
        <v>5.1348846172380544E-92</v>
      </c>
      <c r="HV66" s="86">
        <f t="shared" si="208"/>
        <v>6.1969745286508433E-98</v>
      </c>
      <c r="HW66" s="86">
        <f t="shared" si="209"/>
        <v>1.5113991817807094E-93</v>
      </c>
      <c r="HX66" s="86">
        <f t="shared" si="210"/>
        <v>8.7590167792901922E-88</v>
      </c>
      <c r="HY66" s="86">
        <f t="shared" si="211"/>
        <v>2.7312480322067802E-85</v>
      </c>
      <c r="HZ66" s="86">
        <f t="shared" si="212"/>
        <v>2.5663447523382426E-92</v>
      </c>
      <c r="IA66" s="86">
        <f t="shared" si="213"/>
        <v>8.1733687527879507E-101</v>
      </c>
      <c r="IB66" s="86">
        <f t="shared" si="214"/>
        <v>1.0168640844060862E-110</v>
      </c>
      <c r="IC66" s="86">
        <f t="shared" si="215"/>
        <v>6.3761541255764551E-92</v>
      </c>
      <c r="ID66" s="86">
        <f t="shared" si="216"/>
        <v>2.2500214209571516E-97</v>
      </c>
      <c r="IE66" s="86">
        <f t="shared" si="217"/>
        <v>3.148282928616146E-94</v>
      </c>
      <c r="IF66" s="86">
        <f t="shared" si="218"/>
        <v>5.4921551672902884E-38</v>
      </c>
      <c r="IG66" s="86">
        <f t="shared" si="219"/>
        <v>1.7434449828771438E-27</v>
      </c>
      <c r="II66" s="86">
        <f t="shared" si="115"/>
        <v>1.4889234991249308E-240</v>
      </c>
      <c r="IJ66" s="86">
        <f t="shared" si="116"/>
        <v>9.9724623247678868E-260</v>
      </c>
      <c r="IK66" s="86">
        <f t="shared" si="117"/>
        <v>0</v>
      </c>
      <c r="IL66" s="86">
        <f t="shared" si="118"/>
        <v>0</v>
      </c>
      <c r="IM66" s="86">
        <f t="shared" si="119"/>
        <v>3.6741745809556012E-301</v>
      </c>
      <c r="IN66" s="86">
        <f t="shared" si="120"/>
        <v>8.0286158562003202E-282</v>
      </c>
      <c r="IO66" s="86">
        <f t="shared" si="121"/>
        <v>2.3460111365450428E-271</v>
      </c>
      <c r="IP66" s="86">
        <f t="shared" si="122"/>
        <v>5.017592130501405E-298</v>
      </c>
      <c r="IQ66" s="86">
        <f t="shared" si="123"/>
        <v>0</v>
      </c>
      <c r="IR66" s="86">
        <f t="shared" si="124"/>
        <v>0</v>
      </c>
      <c r="IS66" s="86">
        <f t="shared" si="125"/>
        <v>3.7062372534051914E-295</v>
      </c>
      <c r="IT66" s="86">
        <f t="shared" si="126"/>
        <v>0</v>
      </c>
      <c r="IU66" s="86">
        <f t="shared" si="127"/>
        <v>1.4013032618209733E-303</v>
      </c>
      <c r="IV66" s="86">
        <f t="shared" si="128"/>
        <v>5.1113147267576598E-153</v>
      </c>
      <c r="IW66" s="86">
        <f t="shared" si="129"/>
        <v>4.525805775034233E-99</v>
      </c>
      <c r="IY66" s="86">
        <f t="shared" si="130"/>
        <v>1.4548723512546376E-2</v>
      </c>
      <c r="IZ66" s="86">
        <f t="shared" si="131"/>
        <v>6.742611312865159E-3</v>
      </c>
      <c r="JA66" s="86">
        <f t="shared" si="132"/>
        <v>3.3361908934052198E-3</v>
      </c>
      <c r="JB66" s="86">
        <f t="shared" si="133"/>
        <v>1.4147297151053586E-2</v>
      </c>
      <c r="JC66" s="86">
        <f t="shared" si="134"/>
        <v>4.4824528005458098E-3</v>
      </c>
      <c r="JD66" s="86">
        <f t="shared" si="135"/>
        <v>5.0840000695368016E-3</v>
      </c>
      <c r="JE66" s="86">
        <f t="shared" si="136"/>
        <v>6.4501400535166165E-3</v>
      </c>
      <c r="JF66" s="86">
        <f t="shared" si="137"/>
        <v>5.7646541127193088E-3</v>
      </c>
      <c r="JG66" s="86">
        <f t="shared" si="138"/>
        <v>2.3211585154082736E-3</v>
      </c>
      <c r="JH66" s="86">
        <f t="shared" si="139"/>
        <v>4.6681755656209096E-3</v>
      </c>
      <c r="JI66" s="86">
        <f t="shared" si="140"/>
        <v>4.1440823141135437E-3</v>
      </c>
      <c r="JJ66" s="86">
        <f t="shared" si="141"/>
        <v>6.6982837291655328E-3</v>
      </c>
      <c r="JK66" s="86">
        <f t="shared" si="142"/>
        <v>5.1272286716688752E-3</v>
      </c>
      <c r="JL66" s="86">
        <f t="shared" si="143"/>
        <v>2.9259637143034577E-3</v>
      </c>
      <c r="JM66" s="86">
        <f t="shared" si="144"/>
        <v>2.6443824113423571E-3</v>
      </c>
    </row>
    <row r="67" spans="2:273" x14ac:dyDescent="0.25">
      <c r="B67" s="2">
        <v>40</v>
      </c>
      <c r="C67" s="37">
        <v>136.19399999999999</v>
      </c>
      <c r="D67" s="37">
        <v>131.655</v>
      </c>
      <c r="E67" s="37">
        <v>138.52600000000001</v>
      </c>
      <c r="F67" s="37">
        <v>120.746</v>
      </c>
      <c r="G67" s="37">
        <v>119.96599999999999</v>
      </c>
      <c r="H67" s="37">
        <v>114</v>
      </c>
      <c r="I67" s="37">
        <v>110.69</v>
      </c>
      <c r="J67" s="37">
        <v>110.03400000000001</v>
      </c>
      <c r="K67" s="37">
        <v>112.64400000000001</v>
      </c>
      <c r="L67" s="37">
        <v>111.08499999999999</v>
      </c>
      <c r="M67" s="37">
        <v>113.78</v>
      </c>
      <c r="N67" s="37">
        <v>115.569</v>
      </c>
      <c r="O67" s="37">
        <v>113.789</v>
      </c>
      <c r="P67" s="37">
        <v>117.623</v>
      </c>
      <c r="Q67" s="37">
        <v>111.113</v>
      </c>
      <c r="S67" s="4">
        <f t="shared" si="8"/>
        <v>134.98030400972803</v>
      </c>
      <c r="T67" s="4">
        <f t="shared" si="9"/>
        <v>127.03981657590217</v>
      </c>
      <c r="U67" s="4">
        <f t="shared" si="10"/>
        <v>137.04371726133166</v>
      </c>
      <c r="V67" s="4">
        <f t="shared" si="11"/>
        <v>121.93314432909011</v>
      </c>
      <c r="W67" s="4">
        <f t="shared" si="12"/>
        <v>115.51041735911916</v>
      </c>
      <c r="X67" s="4">
        <f t="shared" si="13"/>
        <v>109.49584415235753</v>
      </c>
      <c r="Y67" s="4">
        <f t="shared" si="14"/>
        <v>108.79605811388787</v>
      </c>
      <c r="Z67" s="4">
        <f t="shared" si="15"/>
        <v>107.96047232829306</v>
      </c>
      <c r="AA67" s="4">
        <f t="shared" si="16"/>
        <v>107.1763733996297</v>
      </c>
      <c r="AB67" s="4">
        <f t="shared" si="17"/>
        <v>108.72543539148201</v>
      </c>
      <c r="AC67" s="4">
        <f t="shared" si="18"/>
        <v>110.17393558490542</v>
      </c>
      <c r="AD67" s="4">
        <f t="shared" si="19"/>
        <v>114.18973979547226</v>
      </c>
      <c r="AE67" s="4">
        <f t="shared" si="20"/>
        <v>113.76484696766786</v>
      </c>
      <c r="AF67" s="4">
        <f t="shared" si="21"/>
        <v>117.55195999894562</v>
      </c>
      <c r="AG67" s="4">
        <f t="shared" si="22"/>
        <v>109.50869415801679</v>
      </c>
      <c r="AI67" s="4">
        <f t="shared" si="23"/>
        <v>1.2136959902719582</v>
      </c>
      <c r="AJ67" s="4">
        <f t="shared" si="24"/>
        <v>4.615183424097836</v>
      </c>
      <c r="AK67" s="4">
        <f t="shared" si="25"/>
        <v>1.4822827386683457</v>
      </c>
      <c r="AL67" s="4">
        <f t="shared" si="26"/>
        <v>-1.1871443290901169</v>
      </c>
      <c r="AM67" s="4">
        <f t="shared" si="27"/>
        <v>4.4555826408808343</v>
      </c>
      <c r="AN67" s="4">
        <f t="shared" si="28"/>
        <v>4.5041558476424655</v>
      </c>
      <c r="AO67" s="4">
        <f t="shared" si="29"/>
        <v>1.8939418861121311</v>
      </c>
      <c r="AP67" s="4">
        <f t="shared" si="30"/>
        <v>2.0735276717069411</v>
      </c>
      <c r="AQ67" s="4">
        <f t="shared" si="31"/>
        <v>5.4676266003703091</v>
      </c>
      <c r="AR67" s="4">
        <f t="shared" si="32"/>
        <v>2.3595646085179851</v>
      </c>
      <c r="AS67" s="4">
        <f t="shared" si="33"/>
        <v>3.6060644150945791</v>
      </c>
      <c r="AT67" s="4">
        <f t="shared" si="34"/>
        <v>1.3792602045277391</v>
      </c>
      <c r="AU67" s="4">
        <f t="shared" si="35"/>
        <v>2.4153032332137059E-2</v>
      </c>
      <c r="AV67" s="4">
        <f t="shared" si="220"/>
        <v>7.1040001054385016E-2</v>
      </c>
      <c r="AW67" s="4">
        <f t="shared" si="220"/>
        <v>1.604305841983205</v>
      </c>
      <c r="AY67" s="2">
        <f t="shared" si="96"/>
        <v>126.16054162302902</v>
      </c>
      <c r="AZ67" s="2">
        <f t="shared" si="147"/>
        <v>121.42407632578076</v>
      </c>
      <c r="BA67" s="2">
        <f t="shared" si="148"/>
        <v>134.26307613002459</v>
      </c>
      <c r="BB67" s="2">
        <f t="shared" si="149"/>
        <v>112.44722848162768</v>
      </c>
      <c r="BC67" s="2">
        <f t="shared" si="150"/>
        <v>111.28268890559966</v>
      </c>
      <c r="BD67" s="2">
        <f t="shared" si="151"/>
        <v>104.58717562214554</v>
      </c>
      <c r="BE67" s="2">
        <f t="shared" si="152"/>
        <v>103.19187131280069</v>
      </c>
      <c r="BF67" s="2">
        <f t="shared" si="153"/>
        <v>102.75844567270329</v>
      </c>
      <c r="BG67" s="2">
        <f t="shared" si="154"/>
        <v>104.47307207269311</v>
      </c>
      <c r="BH67" s="2">
        <f t="shared" si="155"/>
        <v>104.56476290191146</v>
      </c>
      <c r="BI67" s="2">
        <f t="shared" si="156"/>
        <v>106.23327630403375</v>
      </c>
      <c r="BJ67" s="2">
        <f t="shared" si="157"/>
        <v>108.89342112226205</v>
      </c>
      <c r="BK67" s="2">
        <f t="shared" si="158"/>
        <v>109.34566653345107</v>
      </c>
      <c r="BL67" s="2">
        <f t="shared" si="159"/>
        <v>114.98824524226909</v>
      </c>
      <c r="BM67" s="2">
        <f t="shared" si="160"/>
        <v>107.56772800093827</v>
      </c>
      <c r="BO67" s="2" t="str">
        <f t="shared" si="38"/>
        <v/>
      </c>
      <c r="BP67" s="2">
        <f t="shared" si="39"/>
        <v>131.655</v>
      </c>
      <c r="BQ67" s="2">
        <f t="shared" si="40"/>
        <v>138.52600000000001</v>
      </c>
      <c r="BR67" s="2" t="str">
        <f t="shared" si="41"/>
        <v/>
      </c>
      <c r="BS67" s="2">
        <f t="shared" si="42"/>
        <v>119.96599999999999</v>
      </c>
      <c r="BT67" s="2">
        <f t="shared" si="43"/>
        <v>114</v>
      </c>
      <c r="BU67" s="2">
        <f t="shared" si="44"/>
        <v>110.69</v>
      </c>
      <c r="BV67" s="2">
        <f t="shared" si="45"/>
        <v>110.03400000000001</v>
      </c>
      <c r="BW67" s="2">
        <f t="shared" si="46"/>
        <v>112.64400000000001</v>
      </c>
      <c r="BX67" s="2">
        <f t="shared" si="47"/>
        <v>111.08499999999999</v>
      </c>
      <c r="BY67" s="2">
        <f t="shared" si="48"/>
        <v>113.78</v>
      </c>
      <c r="BZ67" s="2">
        <f t="shared" si="49"/>
        <v>115.569</v>
      </c>
      <c r="CA67" s="2">
        <f t="shared" si="50"/>
        <v>113.789</v>
      </c>
      <c r="CB67" s="2">
        <f t="shared" si="51"/>
        <v>117.623</v>
      </c>
      <c r="CC67" s="2">
        <f t="shared" si="52"/>
        <v>111.113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127.9347399058978</v>
      </c>
      <c r="DL67" s="2">
        <f t="shared" si="221"/>
        <v>125.14994773519165</v>
      </c>
      <c r="DM67" s="2">
        <f t="shared" si="221"/>
        <v>134.09211007768903</v>
      </c>
      <c r="DN67" s="2">
        <f t="shared" si="221"/>
        <v>115.69282985009298</v>
      </c>
      <c r="DO67" s="2">
        <f t="shared" si="221"/>
        <v>116.35351012145746</v>
      </c>
      <c r="DP67" s="2">
        <f t="shared" si="221"/>
        <v>108.72337246963563</v>
      </c>
      <c r="DQ67" s="2">
        <f t="shared" si="221"/>
        <v>107.6504006968641</v>
      </c>
      <c r="DR67" s="2">
        <f t="shared" si="221"/>
        <v>107.08444512195123</v>
      </c>
      <c r="DS67" s="2">
        <f t="shared" si="221"/>
        <v>110.25938151260503</v>
      </c>
      <c r="DT67" s="2">
        <f t="shared" si="221"/>
        <v>109.20882307692307</v>
      </c>
      <c r="DU67" s="2">
        <f t="shared" si="221"/>
        <v>111.09767983367985</v>
      </c>
      <c r="DV67" s="2">
        <f t="shared" si="221"/>
        <v>112.55602926829268</v>
      </c>
      <c r="DW67" s="2">
        <f t="shared" si="221"/>
        <v>112.6951597560976</v>
      </c>
      <c r="DX67" s="2">
        <f t="shared" si="221"/>
        <v>115.97654694167854</v>
      </c>
      <c r="DY67" s="2">
        <f t="shared" si="221"/>
        <v>108.43803025210084</v>
      </c>
      <c r="EA67" s="2">
        <f t="shared" si="71"/>
        <v>124.61273221239868</v>
      </c>
      <c r="EB67" s="2">
        <f t="shared" si="72"/>
        <v>117.49804381599712</v>
      </c>
      <c r="EC67" s="2">
        <f t="shared" si="73"/>
        <v>134.47035815389896</v>
      </c>
      <c r="ED67" s="2">
        <f t="shared" si="74"/>
        <v>109.59270626730427</v>
      </c>
      <c r="EE67" s="2">
        <f t="shared" si="75"/>
        <v>105.48543051771118</v>
      </c>
      <c r="EF67" s="2">
        <f t="shared" si="76"/>
        <v>99.990048612232755</v>
      </c>
      <c r="EG67" s="2">
        <f t="shared" si="77"/>
        <v>98.433274789132241</v>
      </c>
      <c r="EH67" s="2">
        <f t="shared" si="78"/>
        <v>98.057181496050362</v>
      </c>
      <c r="EI67" s="2">
        <f t="shared" si="79"/>
        <v>97.199186476868292</v>
      </c>
      <c r="EJ67" s="2">
        <f t="shared" si="80"/>
        <v>99.273763725899897</v>
      </c>
      <c r="EK67" s="2">
        <f t="shared" si="81"/>
        <v>100.63743609705463</v>
      </c>
      <c r="EL67" s="2">
        <f t="shared" si="82"/>
        <v>105.0370960124793</v>
      </c>
      <c r="EM67" s="2">
        <f t="shared" si="83"/>
        <v>105.60421856618389</v>
      </c>
      <c r="EN67" s="2">
        <f t="shared" si="84"/>
        <v>113.76588199797862</v>
      </c>
      <c r="EO67" s="2">
        <f t="shared" si="85"/>
        <v>106.49289611896054</v>
      </c>
      <c r="EQ67" s="2">
        <f t="shared" si="86"/>
        <v>124.61273221239868</v>
      </c>
      <c r="ER67" s="2">
        <f t="shared" si="222"/>
        <v>117.49804381599712</v>
      </c>
      <c r="ES67" s="2">
        <f t="shared" si="222"/>
        <v>134.47035815389896</v>
      </c>
      <c r="ET67" s="2">
        <f t="shared" si="222"/>
        <v>109.59270626730427</v>
      </c>
      <c r="EU67" s="2">
        <f t="shared" si="222"/>
        <v>105.48543051771118</v>
      </c>
      <c r="EV67" s="2">
        <f t="shared" si="222"/>
        <v>99.990048612232755</v>
      </c>
      <c r="EW67" s="2">
        <f t="shared" si="222"/>
        <v>98.433274789132241</v>
      </c>
      <c r="EX67" s="2">
        <f t="shared" si="222"/>
        <v>98.057181496050362</v>
      </c>
      <c r="EY67" s="2">
        <f t="shared" si="222"/>
        <v>97.199186476868292</v>
      </c>
      <c r="EZ67" s="2">
        <f t="shared" si="222"/>
        <v>99.273763725899897</v>
      </c>
      <c r="FA67" s="2">
        <f t="shared" si="222"/>
        <v>100.63743609705463</v>
      </c>
      <c r="FB67" s="2">
        <f t="shared" si="222"/>
        <v>105.0370960124793</v>
      </c>
      <c r="FC67" s="2">
        <f t="shared" si="222"/>
        <v>105.60421856618389</v>
      </c>
      <c r="FD67" s="2">
        <f t="shared" si="222"/>
        <v>110.76532472910408</v>
      </c>
      <c r="FE67" s="2">
        <f t="shared" si="222"/>
        <v>107.95433046689612</v>
      </c>
      <c r="FG67" s="2">
        <f t="shared" si="88"/>
        <v>0.53407410414513234</v>
      </c>
      <c r="FH67" s="2">
        <f t="shared" si="223"/>
        <v>0.4869208302609051</v>
      </c>
      <c r="FI67" s="2">
        <f t="shared" si="223"/>
        <v>0.45199450595660179</v>
      </c>
      <c r="FJ67" s="2">
        <f t="shared" si="223"/>
        <v>0.53205501895447782</v>
      </c>
      <c r="FK67" s="2">
        <f t="shared" si="223"/>
        <v>0.46657932226682053</v>
      </c>
      <c r="FL67" s="2">
        <f t="shared" si="223"/>
        <v>0.47361083993055086</v>
      </c>
      <c r="FM67" s="2">
        <f t="shared" si="223"/>
        <v>0.4837223044033</v>
      </c>
      <c r="FN67" s="2">
        <f t="shared" si="223"/>
        <v>0.47921492364927132</v>
      </c>
      <c r="FO67" s="2">
        <f t="shared" si="223"/>
        <v>0.44304923656030953</v>
      </c>
      <c r="FP67" s="2">
        <f t="shared" si="223"/>
        <v>0.46744161367625275</v>
      </c>
      <c r="FQ67" s="2">
        <f t="shared" si="223"/>
        <v>0.46503730239229535</v>
      </c>
      <c r="FR67" s="2">
        <f t="shared" si="223"/>
        <v>0.48711805537026387</v>
      </c>
      <c r="FS67" s="2">
        <f t="shared" si="223"/>
        <v>0.47236229055332019</v>
      </c>
      <c r="FT67" s="2">
        <f t="shared" si="223"/>
        <v>0.44697767609343403</v>
      </c>
      <c r="FU67" s="2">
        <f t="shared" si="223"/>
        <v>0.44747006764252611</v>
      </c>
      <c r="FW67" s="2">
        <f t="shared" si="112"/>
        <v>8.3050168039370693E-5</v>
      </c>
      <c r="FX67" s="2">
        <f t="shared" si="164"/>
        <v>1.240366313735746E-4</v>
      </c>
      <c r="FY67" s="2">
        <f t="shared" si="165"/>
        <v>8.202439517939611E-5</v>
      </c>
      <c r="FZ67" s="2">
        <f t="shared" si="166"/>
        <v>1.1996595050731628E-4</v>
      </c>
      <c r="GA67" s="2">
        <f t="shared" si="167"/>
        <v>1.1457821782460026E-4</v>
      </c>
      <c r="GB67" s="2">
        <f t="shared" si="168"/>
        <v>1.1228233090034499E-4</v>
      </c>
      <c r="GC67" s="2">
        <f t="shared" si="169"/>
        <v>1.1044591474154396E-4</v>
      </c>
      <c r="GD67" s="2">
        <f t="shared" si="170"/>
        <v>1.296135754240769E-4</v>
      </c>
      <c r="GE67" s="2">
        <f t="shared" si="171"/>
        <v>1.6069047758784401E-4</v>
      </c>
      <c r="GF67" s="2">
        <f t="shared" si="172"/>
        <v>1.3608602482130159E-4</v>
      </c>
      <c r="GG67" s="2">
        <f t="shared" si="173"/>
        <v>1.227622748299931E-4</v>
      </c>
      <c r="GH67" s="2">
        <f t="shared" si="174"/>
        <v>1.0263215950354502E-4</v>
      </c>
      <c r="GI67" s="2">
        <f t="shared" si="175"/>
        <v>8.405779765424555E-5</v>
      </c>
      <c r="GJ67" s="2">
        <f t="shared" si="176"/>
        <v>6.1262037931619092E-5</v>
      </c>
      <c r="GK67" s="2">
        <f t="shared" si="177"/>
        <v>5.9565431479391133E-5</v>
      </c>
      <c r="GM67" s="86">
        <f t="shared" si="113"/>
        <v>2.0014916106792707E-2</v>
      </c>
      <c r="GN67" s="86">
        <f t="shared" si="178"/>
        <v>9.9999996325928226E-3</v>
      </c>
      <c r="GO67" s="86">
        <f t="shared" si="179"/>
        <v>5.2022289838597495E-3</v>
      </c>
      <c r="GP67" s="86">
        <f t="shared" si="180"/>
        <v>1.9517424841008772E-2</v>
      </c>
      <c r="GQ67" s="86">
        <f t="shared" si="181"/>
        <v>6.8790622742429652E-3</v>
      </c>
      <c r="GR67" s="86">
        <f t="shared" si="182"/>
        <v>7.7870304423451105E-3</v>
      </c>
      <c r="GS67" s="86">
        <f t="shared" si="183"/>
        <v>9.5203875167602092E-3</v>
      </c>
      <c r="GT67" s="86">
        <f t="shared" si="184"/>
        <v>8.6953781707111051E-3</v>
      </c>
      <c r="GU67" s="86">
        <f t="shared" si="185"/>
        <v>3.8635014269354706E-3</v>
      </c>
      <c r="GV67" s="86">
        <f t="shared" si="186"/>
        <v>7.083939969919361E-3</v>
      </c>
      <c r="GW67" s="86">
        <f t="shared" si="187"/>
        <v>6.5005059198230243E-3</v>
      </c>
      <c r="GX67" s="86">
        <f t="shared" si="188"/>
        <v>9.9985144427765949E-3</v>
      </c>
      <c r="GY67" s="86">
        <f t="shared" si="189"/>
        <v>7.741378968823656E-3</v>
      </c>
      <c r="GZ67" s="86">
        <f t="shared" si="190"/>
        <v>4.6280447012330547E-3</v>
      </c>
      <c r="HA67" s="86">
        <f t="shared" si="191"/>
        <v>4.3389420791139551E-3</v>
      </c>
      <c r="HC67" s="86">
        <f t="shared" si="145"/>
        <v>4.9364314142337084E-9</v>
      </c>
      <c r="HD67" s="86">
        <f t="shared" si="192"/>
        <v>3.3644606680577835E-10</v>
      </c>
      <c r="HE67" s="86">
        <f t="shared" si="193"/>
        <v>5.2491789953011374E-12</v>
      </c>
      <c r="HF67" s="86">
        <f t="shared" si="194"/>
        <v>8.0135117337838524E-12</v>
      </c>
      <c r="HG67" s="86">
        <f t="shared" si="195"/>
        <v>3.2060953094541759E-11</v>
      </c>
      <c r="HH67" s="86">
        <f t="shared" si="196"/>
        <v>2.8364075278697161E-10</v>
      </c>
      <c r="HI67" s="86">
        <f t="shared" si="197"/>
        <v>4.2377200385988167E-10</v>
      </c>
      <c r="HJ67" s="86">
        <f t="shared" si="198"/>
        <v>8.8840481239701445E-11</v>
      </c>
      <c r="HK67" s="86">
        <f t="shared" si="199"/>
        <v>2.1263449670112954E-11</v>
      </c>
      <c r="HL67" s="86">
        <f t="shared" si="200"/>
        <v>1.0432434635176372E-12</v>
      </c>
      <c r="HM67" s="86">
        <f t="shared" si="201"/>
        <v>1.4669322212187545E-10</v>
      </c>
      <c r="HN67" s="86">
        <f t="shared" si="202"/>
        <v>5.4613077127108404E-11</v>
      </c>
      <c r="HO67" s="86">
        <f t="shared" si="203"/>
        <v>5.1881342055529874E-11</v>
      </c>
      <c r="HP67" s="86">
        <f t="shared" si="204"/>
        <v>6.6012875360337172E-12</v>
      </c>
      <c r="HQ67" s="86">
        <f t="shared" si="205"/>
        <v>2.0930064680701675E-13</v>
      </c>
      <c r="HS67" s="86">
        <f t="shared" si="114"/>
        <v>4.6179152333905315E-73</v>
      </c>
      <c r="HT67" s="86">
        <f t="shared" si="206"/>
        <v>3.791573750978653E-76</v>
      </c>
      <c r="HU67" s="86">
        <f t="shared" si="207"/>
        <v>1.5559405469122486E-89</v>
      </c>
      <c r="HV67" s="86">
        <f t="shared" si="208"/>
        <v>2.5605610136268357E-95</v>
      </c>
      <c r="HW67" s="86">
        <f t="shared" si="209"/>
        <v>4.4582427398285499E-91</v>
      </c>
      <c r="HX67" s="86">
        <f t="shared" si="210"/>
        <v>1.7779826541123171E-85</v>
      </c>
      <c r="HY67" s="86">
        <f t="shared" si="211"/>
        <v>4.6062036284409364E-83</v>
      </c>
      <c r="HZ67" s="86">
        <f t="shared" si="212"/>
        <v>7.6323427096258791E-90</v>
      </c>
      <c r="IA67" s="86">
        <f t="shared" si="213"/>
        <v>4.4300041704653879E-98</v>
      </c>
      <c r="IB67" s="86">
        <f t="shared" si="214"/>
        <v>9.3999435992256237E-108</v>
      </c>
      <c r="IC67" s="86">
        <f t="shared" si="215"/>
        <v>1.7619356409057111E-89</v>
      </c>
      <c r="ID67" s="86">
        <f t="shared" si="216"/>
        <v>7.8345054754486734E-95</v>
      </c>
      <c r="IE67" s="86">
        <f t="shared" si="217"/>
        <v>8.0567860038277029E-92</v>
      </c>
      <c r="IF67" s="86">
        <f t="shared" si="218"/>
        <v>4.4307226877535518E-37</v>
      </c>
      <c r="IG67" s="86">
        <f t="shared" si="219"/>
        <v>7.7049011516444885E-27</v>
      </c>
      <c r="II67" s="86">
        <f t="shared" si="115"/>
        <v>5.9262063080402099E-236</v>
      </c>
      <c r="IJ67" s="86">
        <f t="shared" si="116"/>
        <v>1.5385219654442042E-254</v>
      </c>
      <c r="IK67" s="86">
        <f t="shared" si="117"/>
        <v>0</v>
      </c>
      <c r="IL67" s="86">
        <f t="shared" si="118"/>
        <v>0</v>
      </c>
      <c r="IM67" s="86">
        <f t="shared" si="119"/>
        <v>3.4399401904269481E-295</v>
      </c>
      <c r="IN67" s="86">
        <f t="shared" si="120"/>
        <v>3.0019807616617615E-276</v>
      </c>
      <c r="IO67" s="86">
        <f t="shared" si="121"/>
        <v>5.3077271139210059E-266</v>
      </c>
      <c r="IP67" s="86">
        <f t="shared" si="122"/>
        <v>4.8911231953758939E-292</v>
      </c>
      <c r="IQ67" s="86">
        <f t="shared" si="123"/>
        <v>0</v>
      </c>
      <c r="IR67" s="86">
        <f t="shared" si="124"/>
        <v>0</v>
      </c>
      <c r="IS67" s="86">
        <f t="shared" si="125"/>
        <v>2.9142751341134572E-289</v>
      </c>
      <c r="IT67" s="86">
        <f t="shared" si="126"/>
        <v>2.3434039795592151E-307</v>
      </c>
      <c r="IU67" s="86">
        <f t="shared" si="127"/>
        <v>9.3414254258574672E-298</v>
      </c>
      <c r="IV67" s="86">
        <f t="shared" si="128"/>
        <v>3.4315590382314925E-150</v>
      </c>
      <c r="IW67" s="86">
        <f t="shared" si="129"/>
        <v>2.9459265218477171E-97</v>
      </c>
      <c r="IY67" s="86">
        <f t="shared" si="130"/>
        <v>2.001492104322412E-2</v>
      </c>
      <c r="IZ67" s="86">
        <f t="shared" si="131"/>
        <v>9.9999999690388898E-3</v>
      </c>
      <c r="JA67" s="86">
        <f t="shared" si="132"/>
        <v>5.2022289891089282E-3</v>
      </c>
      <c r="JB67" s="86">
        <f t="shared" si="133"/>
        <v>1.9517424849022285E-2</v>
      </c>
      <c r="JC67" s="86">
        <f t="shared" si="134"/>
        <v>6.879062306303918E-3</v>
      </c>
      <c r="JD67" s="86">
        <f t="shared" si="135"/>
        <v>7.7870307259858629E-3</v>
      </c>
      <c r="JE67" s="86">
        <f t="shared" si="136"/>
        <v>9.5203879405322128E-3</v>
      </c>
      <c r="JF67" s="86">
        <f t="shared" si="137"/>
        <v>8.695378259551587E-3</v>
      </c>
      <c r="JG67" s="86">
        <f t="shared" si="138"/>
        <v>3.8635014481989203E-3</v>
      </c>
      <c r="JH67" s="86">
        <f t="shared" si="139"/>
        <v>7.0839399709626046E-3</v>
      </c>
      <c r="JI67" s="86">
        <f t="shared" si="140"/>
        <v>6.5005060665162461E-3</v>
      </c>
      <c r="JJ67" s="86">
        <f t="shared" si="141"/>
        <v>9.9985144973896729E-3</v>
      </c>
      <c r="JK67" s="86">
        <f t="shared" si="142"/>
        <v>7.7413790207049981E-3</v>
      </c>
      <c r="JL67" s="86">
        <f t="shared" si="143"/>
        <v>4.6280447078343419E-3</v>
      </c>
      <c r="JM67" s="86">
        <f t="shared" si="144"/>
        <v>4.3389420793232556E-3</v>
      </c>
    </row>
    <row r="68" spans="2:273" x14ac:dyDescent="0.25">
      <c r="B68" s="2">
        <v>41</v>
      </c>
      <c r="C68" s="37">
        <v>137.17699999999999</v>
      </c>
      <c r="D68" s="37">
        <v>135.46600000000001</v>
      </c>
      <c r="E68" s="37">
        <v>141.22800000000001</v>
      </c>
      <c r="F68" s="37">
        <v>123.542</v>
      </c>
      <c r="G68" s="37">
        <v>121.069</v>
      </c>
      <c r="H68" s="37">
        <v>112.517</v>
      </c>
      <c r="I68" s="37">
        <v>113.845</v>
      </c>
      <c r="J68" s="37">
        <v>113.05200000000001</v>
      </c>
      <c r="K68" s="37">
        <v>111.831</v>
      </c>
      <c r="L68" s="37">
        <v>113.441</v>
      </c>
      <c r="M68" s="37">
        <v>115.593</v>
      </c>
      <c r="N68" s="37">
        <v>117.155</v>
      </c>
      <c r="O68" s="37">
        <v>115.36799999999999</v>
      </c>
      <c r="P68" s="37">
        <v>118.607</v>
      </c>
      <c r="Q68" s="37">
        <v>111.274</v>
      </c>
      <c r="S68" s="4">
        <f t="shared" si="8"/>
        <v>137.5384263857091</v>
      </c>
      <c r="T68" s="4">
        <f t="shared" si="9"/>
        <v>129.09197012746205</v>
      </c>
      <c r="U68" s="4">
        <f t="shared" si="10"/>
        <v>138.40324190011745</v>
      </c>
      <c r="V68" s="4">
        <f t="shared" si="11"/>
        <v>124.69801008791987</v>
      </c>
      <c r="W68" s="4">
        <f t="shared" si="12"/>
        <v>117.20774693596175</v>
      </c>
      <c r="X68" s="4">
        <f t="shared" si="13"/>
        <v>111.44708073012177</v>
      </c>
      <c r="Y68" s="4">
        <f t="shared" si="14"/>
        <v>110.76299485251018</v>
      </c>
      <c r="Z68" s="4">
        <f t="shared" si="15"/>
        <v>109.89749616046126</v>
      </c>
      <c r="AA68" s="4">
        <f t="shared" si="16"/>
        <v>108.42066914407381</v>
      </c>
      <c r="AB68" s="4">
        <f t="shared" si="17"/>
        <v>110.26326735017369</v>
      </c>
      <c r="AC68" s="4">
        <f t="shared" si="18"/>
        <v>111.79402234785873</v>
      </c>
      <c r="AD68" s="4">
        <f t="shared" si="19"/>
        <v>116.12723193205326</v>
      </c>
      <c r="AE68" s="4">
        <f t="shared" si="20"/>
        <v>115.43575774367051</v>
      </c>
      <c r="AF68" s="4">
        <f t="shared" si="21"/>
        <v>118.71913948673328</v>
      </c>
      <c r="AG68" s="4">
        <f t="shared" si="22"/>
        <v>110.45716786280438</v>
      </c>
      <c r="AI68" s="4">
        <f t="shared" si="23"/>
        <v>-0.3614263857091089</v>
      </c>
      <c r="AJ68" s="4">
        <f t="shared" si="24"/>
        <v>6.3740298725379603</v>
      </c>
      <c r="AK68" s="4">
        <f t="shared" si="25"/>
        <v>2.8247580998825583</v>
      </c>
      <c r="AL68" s="4">
        <f t="shared" si="26"/>
        <v>-1.1560100879198671</v>
      </c>
      <c r="AM68" s="4">
        <f t="shared" si="27"/>
        <v>3.8612530640382516</v>
      </c>
      <c r="AN68" s="4">
        <f t="shared" si="28"/>
        <v>1.0699192698782269</v>
      </c>
      <c r="AO68" s="4">
        <f t="shared" si="29"/>
        <v>3.0820051474898236</v>
      </c>
      <c r="AP68" s="4">
        <f t="shared" si="30"/>
        <v>3.1545038395387479</v>
      </c>
      <c r="AQ68" s="4">
        <f t="shared" si="31"/>
        <v>3.4103308559261905</v>
      </c>
      <c r="AR68" s="4">
        <f t="shared" si="32"/>
        <v>3.1777326498263108</v>
      </c>
      <c r="AS68" s="4">
        <f t="shared" si="33"/>
        <v>3.798977652141275</v>
      </c>
      <c r="AT68" s="4">
        <f t="shared" si="34"/>
        <v>1.027768067946738</v>
      </c>
      <c r="AU68" s="4">
        <f t="shared" si="35"/>
        <v>-6.7757743670512127E-2</v>
      </c>
      <c r="AV68" s="4">
        <f t="shared" si="220"/>
        <v>-0.11213948673328389</v>
      </c>
      <c r="AW68" s="4">
        <f t="shared" si="220"/>
        <v>0.8168321371956182</v>
      </c>
      <c r="AY68" s="2">
        <f t="shared" si="96"/>
        <v>126.02997147194728</v>
      </c>
      <c r="AZ68" s="2">
        <f t="shared" si="147"/>
        <v>121.24243189156897</v>
      </c>
      <c r="BA68" s="2">
        <f t="shared" si="148"/>
        <v>134.323953253447</v>
      </c>
      <c r="BB68" s="2">
        <f t="shared" si="149"/>
        <v>112.2887528881304</v>
      </c>
      <c r="BC68" s="2">
        <f t="shared" si="150"/>
        <v>111.10515098272296</v>
      </c>
      <c r="BD68" s="2">
        <f t="shared" si="151"/>
        <v>104.38305185149105</v>
      </c>
      <c r="BE68" s="2">
        <f t="shared" si="152"/>
        <v>102.95561431315598</v>
      </c>
      <c r="BF68" s="2">
        <f t="shared" si="153"/>
        <v>102.51358091674054</v>
      </c>
      <c r="BG68" s="2">
        <f t="shared" si="154"/>
        <v>104.22213090690583</v>
      </c>
      <c r="BH68" s="2">
        <f t="shared" si="155"/>
        <v>104.31443348240117</v>
      </c>
      <c r="BI68" s="2">
        <f t="shared" si="156"/>
        <v>105.99944584675552</v>
      </c>
      <c r="BJ68" s="2">
        <f t="shared" si="157"/>
        <v>108.68541458564205</v>
      </c>
      <c r="BK68" s="2">
        <f t="shared" si="158"/>
        <v>109.14961664059254</v>
      </c>
      <c r="BL68" s="2">
        <f t="shared" si="159"/>
        <v>114.90882790989855</v>
      </c>
      <c r="BM68" s="2">
        <f t="shared" si="160"/>
        <v>107.48188729622842</v>
      </c>
      <c r="BO68" s="2" t="str">
        <f t="shared" si="38"/>
        <v/>
      </c>
      <c r="BP68" s="2" t="str">
        <f t="shared" si="39"/>
        <v/>
      </c>
      <c r="BQ68" s="2">
        <f t="shared" si="40"/>
        <v>141.22800000000001</v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>
        <f t="shared" si="46"/>
        <v>111.831</v>
      </c>
      <c r="BX68" s="2" t="str">
        <f t="shared" si="47"/>
        <v/>
      </c>
      <c r="BY68" s="2">
        <f t="shared" si="48"/>
        <v>115.593</v>
      </c>
      <c r="BZ68" s="2" t="str">
        <f t="shared" si="49"/>
        <v/>
      </c>
      <c r="CA68" s="2" t="str">
        <f t="shared" si="50"/>
        <v/>
      </c>
      <c r="CB68" s="2">
        <f t="shared" si="51"/>
        <v>118.607</v>
      </c>
      <c r="CC68" s="2">
        <f t="shared" si="52"/>
        <v>111.274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128.08152095415252</v>
      </c>
      <c r="DL68" s="2">
        <f t="shared" si="221"/>
        <v>125.35151707317074</v>
      </c>
      <c r="DM68" s="2">
        <f t="shared" si="221"/>
        <v>134.45453441295547</v>
      </c>
      <c r="DN68" s="2">
        <f t="shared" si="221"/>
        <v>115.87523197286352</v>
      </c>
      <c r="DO68" s="2">
        <f t="shared" si="221"/>
        <v>116.67540682788049</v>
      </c>
      <c r="DP68" s="2">
        <f t="shared" si="221"/>
        <v>108.86575106685633</v>
      </c>
      <c r="DQ68" s="2">
        <f t="shared" si="221"/>
        <v>107.74334878048779</v>
      </c>
      <c r="DR68" s="2">
        <f t="shared" si="221"/>
        <v>107.14925384615385</v>
      </c>
      <c r="DS68" s="2">
        <f t="shared" si="221"/>
        <v>110.45110028011203</v>
      </c>
      <c r="DT68" s="2">
        <f t="shared" si="221"/>
        <v>109.28712955465585</v>
      </c>
      <c r="DU68" s="2">
        <f t="shared" si="221"/>
        <v>111.23567206477733</v>
      </c>
      <c r="DV68" s="2">
        <f t="shared" si="221"/>
        <v>112.6586346153846</v>
      </c>
      <c r="DW68" s="2">
        <f t="shared" si="221"/>
        <v>112.7778884615385</v>
      </c>
      <c r="DX68" s="2">
        <f t="shared" si="221"/>
        <v>116.10946941678522</v>
      </c>
      <c r="DY68" s="2">
        <f t="shared" si="221"/>
        <v>108.45890000000001</v>
      </c>
      <c r="EA68" s="2">
        <f t="shared" si="71"/>
        <v>124.39768145458372</v>
      </c>
      <c r="EB68" s="2">
        <f t="shared" si="72"/>
        <v>117.29357701177331</v>
      </c>
      <c r="EC68" s="2">
        <f t="shared" si="73"/>
        <v>134.17956486231449</v>
      </c>
      <c r="ED68" s="2">
        <f t="shared" si="74"/>
        <v>109.41197354364176</v>
      </c>
      <c r="EE68" s="2">
        <f t="shared" si="75"/>
        <v>105.29724601012069</v>
      </c>
      <c r="EF68" s="2">
        <f t="shared" si="76"/>
        <v>99.839192264207071</v>
      </c>
      <c r="EG68" s="2">
        <f t="shared" si="77"/>
        <v>98.295277494798768</v>
      </c>
      <c r="EH68" s="2">
        <f t="shared" si="78"/>
        <v>97.919052066742921</v>
      </c>
      <c r="EI68" s="2">
        <f t="shared" si="79"/>
        <v>97.080769592724366</v>
      </c>
      <c r="EJ68" s="2">
        <f t="shared" si="80"/>
        <v>99.147513073630222</v>
      </c>
      <c r="EK68" s="2">
        <f t="shared" si="81"/>
        <v>100.50588283378748</v>
      </c>
      <c r="EL68" s="2">
        <f t="shared" si="82"/>
        <v>104.87014000194991</v>
      </c>
      <c r="EM68" s="2">
        <f t="shared" si="83"/>
        <v>105.45337443014483</v>
      </c>
      <c r="EN68" s="2">
        <f t="shared" si="84"/>
        <v>113.55446564673707</v>
      </c>
      <c r="EO68" s="2">
        <f t="shared" si="85"/>
        <v>106.38143662499395</v>
      </c>
      <c r="EQ68" s="2">
        <f t="shared" si="86"/>
        <v>124.39768145458372</v>
      </c>
      <c r="ER68" s="2">
        <f t="shared" si="222"/>
        <v>117.29357701177331</v>
      </c>
      <c r="ES68" s="2">
        <f t="shared" si="222"/>
        <v>134.17956486231449</v>
      </c>
      <c r="ET68" s="2">
        <f t="shared" si="222"/>
        <v>109.41197354364176</v>
      </c>
      <c r="EU68" s="2">
        <f t="shared" si="222"/>
        <v>105.29724601012069</v>
      </c>
      <c r="EV68" s="2">
        <f t="shared" si="222"/>
        <v>99.839192264207071</v>
      </c>
      <c r="EW68" s="2">
        <f t="shared" si="222"/>
        <v>98.295277494798768</v>
      </c>
      <c r="EX68" s="2">
        <f t="shared" si="222"/>
        <v>97.919052066742921</v>
      </c>
      <c r="EY68" s="2">
        <f t="shared" si="222"/>
        <v>97.080769592724366</v>
      </c>
      <c r="EZ68" s="2">
        <f t="shared" si="222"/>
        <v>99.147513073630222</v>
      </c>
      <c r="FA68" s="2">
        <f t="shared" si="222"/>
        <v>100.50588283378748</v>
      </c>
      <c r="FB68" s="2">
        <f t="shared" si="222"/>
        <v>104.87014000194991</v>
      </c>
      <c r="FC68" s="2">
        <f t="shared" si="222"/>
        <v>105.45337443014483</v>
      </c>
      <c r="FD68" s="2">
        <f t="shared" si="222"/>
        <v>110.60189626407796</v>
      </c>
      <c r="FE68" s="2">
        <f t="shared" si="222"/>
        <v>107.81461699174226</v>
      </c>
      <c r="FG68" s="2">
        <f t="shared" si="88"/>
        <v>0.55690522956969124</v>
      </c>
      <c r="FH68" s="2">
        <f t="shared" si="223"/>
        <v>0.50994238605556996</v>
      </c>
      <c r="FI68" s="2">
        <f t="shared" si="223"/>
        <v>0.47489316254869773</v>
      </c>
      <c r="FJ68" s="2">
        <f t="shared" si="223"/>
        <v>0.55490262752265562</v>
      </c>
      <c r="FK68" s="2">
        <f t="shared" si="223"/>
        <v>0.48955678640638317</v>
      </c>
      <c r="FL68" s="2">
        <f t="shared" si="223"/>
        <v>0.49661219888686958</v>
      </c>
      <c r="FM68" s="2">
        <f t="shared" si="223"/>
        <v>0.50674199236660977</v>
      </c>
      <c r="FN68" s="2">
        <f t="shared" si="223"/>
        <v>0.50222877464647953</v>
      </c>
      <c r="FO68" s="2">
        <f t="shared" si="223"/>
        <v>0.46587997850210516</v>
      </c>
      <c r="FP68" s="2">
        <f t="shared" si="223"/>
        <v>0.49042250084706274</v>
      </c>
      <c r="FQ68" s="2">
        <f t="shared" si="223"/>
        <v>0.48800830149566238</v>
      </c>
      <c r="FR68" s="2">
        <f t="shared" si="223"/>
        <v>0.51013966458793991</v>
      </c>
      <c r="FS68" s="2">
        <f t="shared" si="223"/>
        <v>0.49536007513874575</v>
      </c>
      <c r="FT68" s="2">
        <f t="shared" si="223"/>
        <v>0.46984008035430858</v>
      </c>
      <c r="FU68" s="2">
        <f t="shared" si="223"/>
        <v>0.47033623752287318</v>
      </c>
      <c r="FW68" s="2">
        <f t="shared" si="112"/>
        <v>9.1061968804404214E-5</v>
      </c>
      <c r="FX68" s="2">
        <f t="shared" si="164"/>
        <v>1.3600183431328202E-4</v>
      </c>
      <c r="FY68" s="2">
        <f t="shared" si="165"/>
        <v>8.9937249141711035E-5</v>
      </c>
      <c r="FZ68" s="2">
        <f t="shared" si="166"/>
        <v>1.315385265710014E-4</v>
      </c>
      <c r="GA68" s="2">
        <f t="shared" si="167"/>
        <v>1.256311288334596E-4</v>
      </c>
      <c r="GB68" s="2">
        <f t="shared" si="168"/>
        <v>1.2311379397765589E-4</v>
      </c>
      <c r="GC68" s="2">
        <f t="shared" si="169"/>
        <v>1.2110024696866053E-4</v>
      </c>
      <c r="GD68" s="2">
        <f t="shared" si="170"/>
        <v>1.4211668222404152E-4</v>
      </c>
      <c r="GE68" s="2">
        <f t="shared" si="171"/>
        <v>1.7619087349334491E-4</v>
      </c>
      <c r="GF68" s="2">
        <f t="shared" si="172"/>
        <v>1.4921339994376318E-4</v>
      </c>
      <c r="GG68" s="2">
        <f t="shared" si="173"/>
        <v>1.3460456341934747E-4</v>
      </c>
      <c r="GH68" s="2">
        <f t="shared" si="174"/>
        <v>1.1253281084520963E-4</v>
      </c>
      <c r="GI68" s="2">
        <f t="shared" si="175"/>
        <v>9.2166794894520538E-5</v>
      </c>
      <c r="GJ68" s="2">
        <f t="shared" si="176"/>
        <v>6.7172091825965668E-5</v>
      </c>
      <c r="GK68" s="2">
        <f t="shared" si="177"/>
        <v>6.5311821529298283E-5</v>
      </c>
      <c r="GM68" s="86">
        <f t="shared" si="113"/>
        <v>2.7194508522463683E-2</v>
      </c>
      <c r="GN68" s="86">
        <f t="shared" si="178"/>
        <v>1.4591490132135601E-2</v>
      </c>
      <c r="GO68" s="86">
        <f t="shared" si="179"/>
        <v>7.9652092262678786E-3</v>
      </c>
      <c r="GP68" s="86">
        <f t="shared" si="180"/>
        <v>2.6589326626271007E-2</v>
      </c>
      <c r="GQ68" s="86">
        <f t="shared" si="181"/>
        <v>1.0370149406494134E-2</v>
      </c>
      <c r="GR68" s="86">
        <f t="shared" si="182"/>
        <v>1.171311503915244E-2</v>
      </c>
      <c r="GS68" s="86">
        <f t="shared" si="183"/>
        <v>1.3832522615406061E-2</v>
      </c>
      <c r="GT68" s="86">
        <f t="shared" si="184"/>
        <v>1.2892244117210705E-2</v>
      </c>
      <c r="GU68" s="86">
        <f t="shared" si="185"/>
        <v>6.2862703101674222E-3</v>
      </c>
      <c r="GV68" s="86">
        <f t="shared" si="186"/>
        <v>1.0568163792085476E-2</v>
      </c>
      <c r="GW68" s="86">
        <f t="shared" si="187"/>
        <v>9.9999992708099811E-3</v>
      </c>
      <c r="GX68" s="86">
        <f t="shared" si="188"/>
        <v>1.4675976772189707E-2</v>
      </c>
      <c r="GY68" s="86">
        <f t="shared" si="189"/>
        <v>1.1492282637481071E-2</v>
      </c>
      <c r="GZ68" s="86">
        <f t="shared" si="190"/>
        <v>7.1821835360071969E-3</v>
      </c>
      <c r="HA68" s="86">
        <f t="shared" si="191"/>
        <v>6.9651881651876845E-3</v>
      </c>
      <c r="HC68" s="86">
        <f t="shared" si="145"/>
        <v>1.1567691082631974E-8</v>
      </c>
      <c r="HD68" s="86">
        <f t="shared" si="192"/>
        <v>9.0444875700453857E-10</v>
      </c>
      <c r="HE68" s="86">
        <f t="shared" si="193"/>
        <v>1.6933420703172939E-11</v>
      </c>
      <c r="HF68" s="86">
        <f t="shared" si="194"/>
        <v>2.622891950260008E-11</v>
      </c>
      <c r="HG68" s="86">
        <f t="shared" si="195"/>
        <v>9.7608443249908232E-11</v>
      </c>
      <c r="HH68" s="86">
        <f t="shared" si="196"/>
        <v>7.8902448967489928E-10</v>
      </c>
      <c r="HI68" s="86">
        <f t="shared" si="197"/>
        <v>1.143449719179089E-9</v>
      </c>
      <c r="HJ68" s="86">
        <f t="shared" si="198"/>
        <v>2.6623230202473044E-10</v>
      </c>
      <c r="HK68" s="86">
        <f t="shared" si="199"/>
        <v>7.0329982133106693E-11</v>
      </c>
      <c r="HL68" s="86">
        <f t="shared" si="200"/>
        <v>3.8803104592044114E-12</v>
      </c>
      <c r="HM68" s="86">
        <f t="shared" si="201"/>
        <v>4.2915853579460317E-10</v>
      </c>
      <c r="HN68" s="86">
        <f t="shared" si="202"/>
        <v>1.6563823767173478E-10</v>
      </c>
      <c r="HO68" s="86">
        <f t="shared" si="203"/>
        <v>1.5131183334562396E-10</v>
      </c>
      <c r="HP68" s="86">
        <f t="shared" si="204"/>
        <v>2.1101629062255242E-11</v>
      </c>
      <c r="HQ68" s="86">
        <f t="shared" si="205"/>
        <v>8.2211216027625968E-13</v>
      </c>
      <c r="HS68" s="86">
        <f t="shared" si="114"/>
        <v>3.4922983616062411E-71</v>
      </c>
      <c r="HT68" s="86">
        <f t="shared" si="206"/>
        <v>4.5759158942187781E-74</v>
      </c>
      <c r="HU68" s="86">
        <f t="shared" si="207"/>
        <v>4.3548636379570208E-87</v>
      </c>
      <c r="HV68" s="86">
        <f t="shared" si="208"/>
        <v>9.7390523585846525E-93</v>
      </c>
      <c r="HW68" s="86">
        <f t="shared" si="209"/>
        <v>1.2172167812432066E-88</v>
      </c>
      <c r="HX68" s="86">
        <f t="shared" si="210"/>
        <v>3.358436781998119E-83</v>
      </c>
      <c r="HY68" s="86">
        <f t="shared" si="211"/>
        <v>7.2500999623004902E-81</v>
      </c>
      <c r="HZ68" s="86">
        <f t="shared" si="212"/>
        <v>2.0982716046907811E-87</v>
      </c>
      <c r="IA68" s="86">
        <f t="shared" si="213"/>
        <v>2.19911681391394E-95</v>
      </c>
      <c r="IB68" s="86">
        <f t="shared" si="214"/>
        <v>7.9096013438234654E-105</v>
      </c>
      <c r="IC68" s="86">
        <f t="shared" si="215"/>
        <v>4.5083378586514679E-87</v>
      </c>
      <c r="ID68" s="86">
        <f t="shared" si="216"/>
        <v>2.5216838238248686E-92</v>
      </c>
      <c r="IE68" s="86">
        <f t="shared" si="217"/>
        <v>1.9167884306366191E-89</v>
      </c>
      <c r="IF68" s="86">
        <f t="shared" si="218"/>
        <v>3.4822847073346861E-36</v>
      </c>
      <c r="IG68" s="86">
        <f t="shared" si="219"/>
        <v>3.342712860023302E-26</v>
      </c>
      <c r="II68" s="86">
        <f t="shared" si="115"/>
        <v>2.1276551192894929E-231</v>
      </c>
      <c r="IJ68" s="86">
        <f t="shared" si="116"/>
        <v>2.1020756128460779E-249</v>
      </c>
      <c r="IK68" s="86">
        <f t="shared" si="117"/>
        <v>0</v>
      </c>
      <c r="IL68" s="86">
        <f t="shared" si="118"/>
        <v>1.5013264228007743E-306</v>
      </c>
      <c r="IM68" s="86">
        <f t="shared" si="119"/>
        <v>2.8037271373258831E-289</v>
      </c>
      <c r="IN68" s="86">
        <f t="shared" si="120"/>
        <v>9.8654844503404521E-271</v>
      </c>
      <c r="IO68" s="86">
        <f t="shared" si="121"/>
        <v>1.0610249999828797E-260</v>
      </c>
      <c r="IP68" s="86">
        <f t="shared" si="122"/>
        <v>4.1410676236551784E-286</v>
      </c>
      <c r="IQ68" s="86">
        <f t="shared" si="123"/>
        <v>3.0418274361219707E-304</v>
      </c>
      <c r="IR68" s="86">
        <f t="shared" si="124"/>
        <v>0</v>
      </c>
      <c r="IS68" s="86">
        <f t="shared" si="125"/>
        <v>1.9963403493345202E-283</v>
      </c>
      <c r="IT68" s="86">
        <f t="shared" si="126"/>
        <v>2.8387128053694661E-301</v>
      </c>
      <c r="IU68" s="86">
        <f t="shared" si="127"/>
        <v>5.4639083862615449E-292</v>
      </c>
      <c r="IV68" s="86">
        <f t="shared" si="128"/>
        <v>2.1667704877648725E-147</v>
      </c>
      <c r="IW68" s="86">
        <f t="shared" si="129"/>
        <v>1.8438943686725396E-95</v>
      </c>
      <c r="IY68" s="86">
        <f t="shared" si="130"/>
        <v>2.7194520090154765E-2</v>
      </c>
      <c r="IZ68" s="86">
        <f t="shared" si="131"/>
        <v>1.4591491036584359E-2</v>
      </c>
      <c r="JA68" s="86">
        <f t="shared" si="132"/>
        <v>7.9652092432012985E-3</v>
      </c>
      <c r="JB68" s="86">
        <f t="shared" si="133"/>
        <v>2.6589326652499926E-2</v>
      </c>
      <c r="JC68" s="86">
        <f t="shared" si="134"/>
        <v>1.0370149504102578E-2</v>
      </c>
      <c r="JD68" s="86">
        <f t="shared" si="135"/>
        <v>1.1713115828176929E-2</v>
      </c>
      <c r="JE68" s="86">
        <f t="shared" si="136"/>
        <v>1.383252375885578E-2</v>
      </c>
      <c r="JF68" s="86">
        <f t="shared" si="137"/>
        <v>1.2892244383443007E-2</v>
      </c>
      <c r="JG68" s="86">
        <f t="shared" si="138"/>
        <v>6.2862703804974045E-3</v>
      </c>
      <c r="JH68" s="86">
        <f t="shared" si="139"/>
        <v>1.0568163795965787E-2</v>
      </c>
      <c r="JI68" s="86">
        <f t="shared" si="140"/>
        <v>9.9999996999685162E-3</v>
      </c>
      <c r="JJ68" s="86">
        <f t="shared" si="141"/>
        <v>1.4675976937827944E-2</v>
      </c>
      <c r="JK68" s="86">
        <f t="shared" si="142"/>
        <v>1.1492282788792904E-2</v>
      </c>
      <c r="JL68" s="86">
        <f t="shared" si="143"/>
        <v>7.1821835571088261E-3</v>
      </c>
      <c r="JM68" s="86">
        <f t="shared" si="144"/>
        <v>6.9651881660097968E-3</v>
      </c>
    </row>
    <row r="69" spans="2:273" x14ac:dyDescent="0.25">
      <c r="B69" s="2">
        <v>42</v>
      </c>
      <c r="C69" s="37">
        <v>138.161</v>
      </c>
      <c r="D69" s="37">
        <v>137.20699999999999</v>
      </c>
      <c r="E69" s="37">
        <v>139.404</v>
      </c>
      <c r="F69" s="37">
        <v>129.881</v>
      </c>
      <c r="G69" s="37">
        <v>124.172</v>
      </c>
      <c r="H69" s="37">
        <v>115.172</v>
      </c>
      <c r="I69" s="37">
        <v>116.086</v>
      </c>
      <c r="J69" s="37">
        <v>115.19</v>
      </c>
      <c r="K69" s="37">
        <v>113.91500000000001</v>
      </c>
      <c r="L69" s="37">
        <v>113.96599999999999</v>
      </c>
      <c r="M69" s="37">
        <v>117.508</v>
      </c>
      <c r="N69" s="37">
        <v>120.13800000000001</v>
      </c>
      <c r="O69" s="37">
        <v>117.316</v>
      </c>
      <c r="P69" s="37">
        <v>122.328</v>
      </c>
      <c r="Q69" s="37">
        <v>113.17700000000001</v>
      </c>
      <c r="S69" s="4">
        <f t="shared" si="8"/>
        <v>140.6952449723648</v>
      </c>
      <c r="T69" s="4">
        <f t="shared" si="9"/>
        <v>131.82061681389581</v>
      </c>
      <c r="U69" s="4">
        <f t="shared" si="10"/>
        <v>140.22196208517065</v>
      </c>
      <c r="V69" s="4">
        <f t="shared" si="11"/>
        <v>128.12427503201539</v>
      </c>
      <c r="W69" s="4">
        <f t="shared" si="12"/>
        <v>119.54301471977357</v>
      </c>
      <c r="X69" s="4">
        <f t="shared" si="13"/>
        <v>114.13240209526874</v>
      </c>
      <c r="Y69" s="4">
        <f t="shared" si="14"/>
        <v>113.40011354044783</v>
      </c>
      <c r="Z69" s="4">
        <f t="shared" si="15"/>
        <v>112.54533365139993</v>
      </c>
      <c r="AA69" s="4">
        <f t="shared" si="16"/>
        <v>110.31783832212274</v>
      </c>
      <c r="AB69" s="4">
        <f t="shared" si="17"/>
        <v>112.40344045395388</v>
      </c>
      <c r="AC69" s="4">
        <f t="shared" si="18"/>
        <v>114.0946860762664</v>
      </c>
      <c r="AD69" s="4">
        <f t="shared" si="19"/>
        <v>118.73126606408508</v>
      </c>
      <c r="AE69" s="4">
        <f t="shared" si="20"/>
        <v>117.72115536756823</v>
      </c>
      <c r="AF69" s="4">
        <f t="shared" si="21"/>
        <v>120.36082769081224</v>
      </c>
      <c r="AG69" s="4">
        <f t="shared" si="22"/>
        <v>111.84372733649376</v>
      </c>
      <c r="AI69" s="4">
        <f t="shared" si="23"/>
        <v>-2.5342449723648031</v>
      </c>
      <c r="AJ69" s="4">
        <f t="shared" si="24"/>
        <v>5.3863831861041831</v>
      </c>
      <c r="AK69" s="4">
        <f t="shared" si="25"/>
        <v>-0.81796208517064883</v>
      </c>
      <c r="AL69" s="4">
        <f t="shared" si="26"/>
        <v>1.75672496798461</v>
      </c>
      <c r="AM69" s="4">
        <f t="shared" si="27"/>
        <v>4.6289852802264306</v>
      </c>
      <c r="AN69" s="4">
        <f t="shared" si="28"/>
        <v>1.0395979047312522</v>
      </c>
      <c r="AO69" s="4">
        <f t="shared" si="29"/>
        <v>2.6858864595521652</v>
      </c>
      <c r="AP69" s="4">
        <f t="shared" si="30"/>
        <v>2.6446663486000688</v>
      </c>
      <c r="AQ69" s="4">
        <f t="shared" si="31"/>
        <v>3.597161677877267</v>
      </c>
      <c r="AR69" s="4">
        <f t="shared" si="32"/>
        <v>1.562559546046117</v>
      </c>
      <c r="AS69" s="4">
        <f t="shared" si="33"/>
        <v>3.4133139237335968</v>
      </c>
      <c r="AT69" s="4">
        <f t="shared" si="34"/>
        <v>1.4067339359149287</v>
      </c>
      <c r="AU69" s="4">
        <f t="shared" si="35"/>
        <v>-0.40515536756822712</v>
      </c>
      <c r="AV69" s="4">
        <f t="shared" si="220"/>
        <v>1.9671723091877595</v>
      </c>
      <c r="AW69" s="4">
        <f t="shared" si="220"/>
        <v>1.33327266350625</v>
      </c>
      <c r="AY69" s="2">
        <f t="shared" si="96"/>
        <v>125.88384176507945</v>
      </c>
      <c r="AZ69" s="2">
        <f t="shared" si="147"/>
        <v>121.04244857804599</v>
      </c>
      <c r="BA69" s="2">
        <f t="shared" si="148"/>
        <v>134.35481630887685</v>
      </c>
      <c r="BB69" s="2">
        <f t="shared" si="149"/>
        <v>112.11525209002782</v>
      </c>
      <c r="BC69" s="2">
        <f t="shared" si="150"/>
        <v>110.90364669609824</v>
      </c>
      <c r="BD69" s="2">
        <f t="shared" si="151"/>
        <v>104.16530475156834</v>
      </c>
      <c r="BE69" s="2">
        <f t="shared" si="152"/>
        <v>102.70900107535358</v>
      </c>
      <c r="BF69" s="2">
        <f t="shared" si="153"/>
        <v>102.25946443137114</v>
      </c>
      <c r="BG69" s="2">
        <f t="shared" si="154"/>
        <v>103.95506062332474</v>
      </c>
      <c r="BH69" s="2">
        <f t="shared" si="155"/>
        <v>104.0542827884703</v>
      </c>
      <c r="BI69" s="2">
        <f t="shared" si="156"/>
        <v>105.75267358228074</v>
      </c>
      <c r="BJ69" s="2">
        <f t="shared" si="157"/>
        <v>108.46534250258836</v>
      </c>
      <c r="BK69" s="2">
        <f t="shared" si="158"/>
        <v>108.94267490913963</v>
      </c>
      <c r="BL69" s="2">
        <f t="shared" si="159"/>
        <v>114.81329563533045</v>
      </c>
      <c r="BM69" s="2">
        <f t="shared" si="160"/>
        <v>107.3897186527592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>
        <f t="shared" si="46"/>
        <v>113.91500000000001</v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128.22830200240725</v>
      </c>
      <c r="DL69" s="2">
        <f t="shared" si="221"/>
        <v>125.55308641114983</v>
      </c>
      <c r="DM69" s="2">
        <f t="shared" si="221"/>
        <v>134.81695874822191</v>
      </c>
      <c r="DN69" s="2">
        <f t="shared" si="221"/>
        <v>116.05763409563406</v>
      </c>
      <c r="DO69" s="2">
        <f t="shared" si="221"/>
        <v>116.99730353430351</v>
      </c>
      <c r="DP69" s="2">
        <f t="shared" si="221"/>
        <v>109.00812966407705</v>
      </c>
      <c r="DQ69" s="2">
        <f t="shared" si="221"/>
        <v>107.83629686411149</v>
      </c>
      <c r="DR69" s="2">
        <f t="shared" si="221"/>
        <v>107.21406257035648</v>
      </c>
      <c r="DS69" s="2">
        <f t="shared" si="221"/>
        <v>110.64281904761904</v>
      </c>
      <c r="DT69" s="2">
        <f t="shared" si="221"/>
        <v>109.36543603238864</v>
      </c>
      <c r="DU69" s="2">
        <f t="shared" si="221"/>
        <v>111.37366429587483</v>
      </c>
      <c r="DV69" s="2">
        <f t="shared" si="221"/>
        <v>112.76123996247654</v>
      </c>
      <c r="DW69" s="2">
        <f t="shared" si="221"/>
        <v>112.86061716697941</v>
      </c>
      <c r="DX69" s="2">
        <f t="shared" si="221"/>
        <v>116.24239189189191</v>
      </c>
      <c r="DY69" s="2">
        <f t="shared" si="221"/>
        <v>108.47976974789917</v>
      </c>
      <c r="EA69" s="2">
        <f t="shared" si="71"/>
        <v>124.18263069676875</v>
      </c>
      <c r="EB69" s="2">
        <f t="shared" si="72"/>
        <v>117.0891102075495</v>
      </c>
      <c r="EC69" s="2">
        <f t="shared" si="73"/>
        <v>133.88877157073003</v>
      </c>
      <c r="ED69" s="2">
        <f t="shared" si="74"/>
        <v>109.23124081997926</v>
      </c>
      <c r="EE69" s="2">
        <f t="shared" si="75"/>
        <v>105.10906150253018</v>
      </c>
      <c r="EF69" s="2">
        <f t="shared" si="76"/>
        <v>99.688335916181401</v>
      </c>
      <c r="EG69" s="2">
        <f t="shared" si="77"/>
        <v>98.157280200465294</v>
      </c>
      <c r="EH69" s="2">
        <f t="shared" si="78"/>
        <v>97.780922637435467</v>
      </c>
      <c r="EI69" s="2">
        <f t="shared" si="79"/>
        <v>96.96235270858044</v>
      </c>
      <c r="EJ69" s="2">
        <f t="shared" si="80"/>
        <v>99.021262421360547</v>
      </c>
      <c r="EK69" s="2">
        <f t="shared" si="81"/>
        <v>100.37432957052032</v>
      </c>
      <c r="EL69" s="2">
        <f t="shared" si="82"/>
        <v>104.70318399142052</v>
      </c>
      <c r="EM69" s="2">
        <f t="shared" si="83"/>
        <v>105.30253029410578</v>
      </c>
      <c r="EN69" s="2">
        <f t="shared" si="84"/>
        <v>113.34304929549553</v>
      </c>
      <c r="EO69" s="2">
        <f t="shared" si="85"/>
        <v>106.26997713102737</v>
      </c>
      <c r="EQ69" s="2">
        <f t="shared" si="86"/>
        <v>124.18263069676875</v>
      </c>
      <c r="ER69" s="2">
        <f t="shared" si="222"/>
        <v>117.0891102075495</v>
      </c>
      <c r="ES69" s="2">
        <f t="shared" si="222"/>
        <v>133.88877157073003</v>
      </c>
      <c r="ET69" s="2">
        <f t="shared" si="222"/>
        <v>109.23124081997926</v>
      </c>
      <c r="EU69" s="2">
        <f t="shared" si="222"/>
        <v>105.10906150253018</v>
      </c>
      <c r="EV69" s="2">
        <f t="shared" si="222"/>
        <v>99.688335916181401</v>
      </c>
      <c r="EW69" s="2">
        <f t="shared" si="222"/>
        <v>98.157280200465294</v>
      </c>
      <c r="EX69" s="2">
        <f t="shared" si="222"/>
        <v>97.780922637435467</v>
      </c>
      <c r="EY69" s="2">
        <f t="shared" si="222"/>
        <v>96.96235270858044</v>
      </c>
      <c r="EZ69" s="2">
        <f t="shared" si="222"/>
        <v>99.021262421360547</v>
      </c>
      <c r="FA69" s="2">
        <f t="shared" si="222"/>
        <v>100.37432957052032</v>
      </c>
      <c r="FB69" s="2">
        <f t="shared" si="222"/>
        <v>104.70318399142052</v>
      </c>
      <c r="FC69" s="2">
        <f t="shared" si="222"/>
        <v>105.30253029410578</v>
      </c>
      <c r="FD69" s="2">
        <f t="shared" si="222"/>
        <v>110.43846779905185</v>
      </c>
      <c r="FE69" s="2">
        <f t="shared" si="222"/>
        <v>107.67490351658839</v>
      </c>
      <c r="FG69" s="2">
        <f t="shared" si="88"/>
        <v>0.57949844666330164</v>
      </c>
      <c r="FH69" s="2">
        <f t="shared" si="223"/>
        <v>0.53292184720287072</v>
      </c>
      <c r="FI69" s="2">
        <f t="shared" si="223"/>
        <v>0.49789789231290171</v>
      </c>
      <c r="FJ69" s="2">
        <f t="shared" si="223"/>
        <v>0.57752049236103797</v>
      </c>
      <c r="FK69" s="2">
        <f t="shared" si="223"/>
        <v>0.51257846382324257</v>
      </c>
      <c r="FL69" s="2">
        <f t="shared" si="223"/>
        <v>0.51962790631522171</v>
      </c>
      <c r="FM69" s="2">
        <f t="shared" si="223"/>
        <v>0.52973312960765073</v>
      </c>
      <c r="FN69" s="2">
        <f t="shared" si="223"/>
        <v>0.52523318579152223</v>
      </c>
      <c r="FO69" s="2">
        <f t="shared" si="223"/>
        <v>0.48885456522853399</v>
      </c>
      <c r="FP69" s="2">
        <f t="shared" si="223"/>
        <v>0.5134439389393104</v>
      </c>
      <c r="FQ69" s="2">
        <f t="shared" si="223"/>
        <v>0.51103006263071149</v>
      </c>
      <c r="FR69" s="2">
        <f t="shared" si="223"/>
        <v>0.53311834458816598</v>
      </c>
      <c r="FS69" s="2">
        <f t="shared" si="223"/>
        <v>0.51837751057102699</v>
      </c>
      <c r="FT69" s="2">
        <f t="shared" si="223"/>
        <v>0.49282976401452805</v>
      </c>
      <c r="FU69" s="2">
        <f t="shared" si="223"/>
        <v>0.49332760783045171</v>
      </c>
      <c r="FW69" s="2">
        <f t="shared" si="112"/>
        <v>9.9846586090268378E-5</v>
      </c>
      <c r="FX69" s="2">
        <f t="shared" si="164"/>
        <v>1.4912108931061814E-4</v>
      </c>
      <c r="FY69" s="2">
        <f t="shared" si="165"/>
        <v>9.8613377038331829E-5</v>
      </c>
      <c r="FZ69" s="2">
        <f t="shared" si="166"/>
        <v>1.4422729600701488E-4</v>
      </c>
      <c r="GA69" s="2">
        <f t="shared" si="167"/>
        <v>1.3775012389968135E-4</v>
      </c>
      <c r="GB69" s="2">
        <f t="shared" si="168"/>
        <v>1.3498998735732889E-4</v>
      </c>
      <c r="GC69" s="2">
        <f t="shared" si="169"/>
        <v>1.3278222898308647E-4</v>
      </c>
      <c r="GD69" s="2">
        <f t="shared" si="170"/>
        <v>1.5582570681549516E-4</v>
      </c>
      <c r="GE69" s="2">
        <f t="shared" si="171"/>
        <v>1.9318616725480959E-4</v>
      </c>
      <c r="GF69" s="2">
        <f t="shared" si="172"/>
        <v>1.6360688435225343E-4</v>
      </c>
      <c r="GG69" s="2">
        <f t="shared" si="173"/>
        <v>1.4758905223941147E-4</v>
      </c>
      <c r="GH69" s="2">
        <f t="shared" si="174"/>
        <v>1.2338843381886675E-4</v>
      </c>
      <c r="GI69" s="2">
        <f t="shared" si="175"/>
        <v>1.0105798239396062E-4</v>
      </c>
      <c r="GJ69" s="2">
        <f t="shared" si="176"/>
        <v>7.3652256762572188E-5</v>
      </c>
      <c r="GK69" s="2">
        <f t="shared" si="177"/>
        <v>7.1612537014735189E-5</v>
      </c>
      <c r="GM69" s="86">
        <f t="shared" si="113"/>
        <v>3.6495736057776944E-2</v>
      </c>
      <c r="GN69" s="86">
        <f t="shared" si="178"/>
        <v>2.0949379605439352E-2</v>
      </c>
      <c r="GO69" s="86">
        <f t="shared" si="179"/>
        <v>1.1976203759499718E-2</v>
      </c>
      <c r="GP69" s="86">
        <f t="shared" si="180"/>
        <v>3.5773653651707017E-2</v>
      </c>
      <c r="GQ69" s="86">
        <f t="shared" si="181"/>
        <v>1.5357816908789229E-2</v>
      </c>
      <c r="GR69" s="86">
        <f t="shared" si="182"/>
        <v>1.7304376722949495E-2</v>
      </c>
      <c r="GS69" s="86">
        <f t="shared" si="183"/>
        <v>1.9785671618728431E-2</v>
      </c>
      <c r="GT69" s="86">
        <f t="shared" si="184"/>
        <v>1.8790561100435661E-2</v>
      </c>
      <c r="GU69" s="86">
        <f t="shared" si="185"/>
        <v>9.9999938112749921E-3</v>
      </c>
      <c r="GV69" s="86">
        <f t="shared" si="186"/>
        <v>1.5501178344612952E-2</v>
      </c>
      <c r="GW69" s="86">
        <f t="shared" si="187"/>
        <v>1.5088260516480019E-2</v>
      </c>
      <c r="GX69" s="86">
        <f t="shared" si="188"/>
        <v>2.1184801379068974E-2</v>
      </c>
      <c r="GY69" s="86">
        <f t="shared" si="189"/>
        <v>1.6776081895418828E-2</v>
      </c>
      <c r="GZ69" s="86">
        <f t="shared" si="190"/>
        <v>1.0936860400117985E-2</v>
      </c>
      <c r="HA69" s="86">
        <f t="shared" si="191"/>
        <v>1.0940280738227748E-2</v>
      </c>
      <c r="HC69" s="86">
        <f t="shared" si="145"/>
        <v>2.6570068713728475E-8</v>
      </c>
      <c r="HD69" s="86">
        <f t="shared" si="192"/>
        <v>2.374576937287489E-9</v>
      </c>
      <c r="HE69" s="86">
        <f t="shared" si="193"/>
        <v>5.3128216035389817E-11</v>
      </c>
      <c r="HF69" s="86">
        <f t="shared" si="194"/>
        <v>8.3396643716502682E-11</v>
      </c>
      <c r="HG69" s="86">
        <f t="shared" si="195"/>
        <v>2.8923999300844274E-10</v>
      </c>
      <c r="HH69" s="86">
        <f t="shared" si="196"/>
        <v>2.1404401060322855E-9</v>
      </c>
      <c r="HI69" s="86">
        <f t="shared" si="197"/>
        <v>3.0119182208615479E-9</v>
      </c>
      <c r="HJ69" s="86">
        <f t="shared" si="198"/>
        <v>7.7622198642914557E-10</v>
      </c>
      <c r="HK69" s="86">
        <f t="shared" si="199"/>
        <v>2.2558232677420326E-10</v>
      </c>
      <c r="HL69" s="86">
        <f t="shared" si="200"/>
        <v>1.3965001594273769E-11</v>
      </c>
      <c r="HM69" s="86">
        <f t="shared" si="201"/>
        <v>1.2222572971431666E-9</v>
      </c>
      <c r="HN69" s="86">
        <f t="shared" si="202"/>
        <v>4.8875779006692776E-10</v>
      </c>
      <c r="HO69" s="86">
        <f t="shared" si="203"/>
        <v>4.3019468848298027E-10</v>
      </c>
      <c r="HP69" s="86">
        <f t="shared" si="204"/>
        <v>6.5616172135145068E-11</v>
      </c>
      <c r="HQ69" s="86">
        <f t="shared" si="205"/>
        <v>3.1220605080707403E-12</v>
      </c>
      <c r="HS69" s="86">
        <f t="shared" si="114"/>
        <v>2.4935198890396831E-69</v>
      </c>
      <c r="HT69" s="86">
        <f t="shared" si="206"/>
        <v>5.160885588105815E-72</v>
      </c>
      <c r="HU69" s="86">
        <f t="shared" si="207"/>
        <v>1.1258428423649687E-84</v>
      </c>
      <c r="HV69" s="86">
        <f t="shared" si="208"/>
        <v>3.4097830603292934E-90</v>
      </c>
      <c r="HW69" s="86">
        <f t="shared" si="209"/>
        <v>3.0760549230123141E-86</v>
      </c>
      <c r="HX69" s="86">
        <f t="shared" si="210"/>
        <v>5.9031871023129087E-81</v>
      </c>
      <c r="HY69" s="86">
        <f t="shared" si="211"/>
        <v>1.0650399498458923E-78</v>
      </c>
      <c r="HZ69" s="86">
        <f t="shared" si="212"/>
        <v>5.3324754646467947E-85</v>
      </c>
      <c r="IA69" s="86">
        <f t="shared" si="213"/>
        <v>9.9985268200068785E-93</v>
      </c>
      <c r="IB69" s="86">
        <f t="shared" si="214"/>
        <v>6.0583350009939726E-102</v>
      </c>
      <c r="IC69" s="86">
        <f t="shared" si="215"/>
        <v>1.068169896627709E-84</v>
      </c>
      <c r="ID69" s="86">
        <f t="shared" si="216"/>
        <v>7.5028445409101681E-90</v>
      </c>
      <c r="IE69" s="86">
        <f t="shared" si="217"/>
        <v>4.2394823838581996E-87</v>
      </c>
      <c r="IF69" s="86">
        <f t="shared" si="218"/>
        <v>2.6663282991998238E-35</v>
      </c>
      <c r="IG69" s="86">
        <f t="shared" si="219"/>
        <v>1.4236587490318284E-25</v>
      </c>
      <c r="II69" s="86">
        <f t="shared" si="115"/>
        <v>6.8904344433222234E-227</v>
      </c>
      <c r="IJ69" s="86">
        <f t="shared" si="116"/>
        <v>2.5435322065825232E-244</v>
      </c>
      <c r="IK69" s="86">
        <f t="shared" si="117"/>
        <v>0</v>
      </c>
      <c r="IL69" s="86">
        <f t="shared" si="118"/>
        <v>2.5780691370856612E-300</v>
      </c>
      <c r="IM69" s="86">
        <f t="shared" si="119"/>
        <v>1.9893686266221386E-283</v>
      </c>
      <c r="IN69" s="86">
        <f t="shared" si="120"/>
        <v>2.8495292721135371E-265</v>
      </c>
      <c r="IO69" s="86">
        <f t="shared" si="121"/>
        <v>1.874053843423347E-255</v>
      </c>
      <c r="IP69" s="86">
        <f t="shared" si="122"/>
        <v>3.0451414587961875E-280</v>
      </c>
      <c r="IQ69" s="86">
        <f t="shared" si="123"/>
        <v>7.5651519267384159E-298</v>
      </c>
      <c r="IR69" s="86">
        <f t="shared" si="124"/>
        <v>0</v>
      </c>
      <c r="IS69" s="86">
        <f t="shared" si="125"/>
        <v>1.1913688911498372E-277</v>
      </c>
      <c r="IT69" s="86">
        <f t="shared" si="126"/>
        <v>2.9866231772423494E-295</v>
      </c>
      <c r="IU69" s="86">
        <f t="shared" si="127"/>
        <v>2.8041660943125252E-286</v>
      </c>
      <c r="IV69" s="86">
        <f t="shared" si="128"/>
        <v>1.2867603618531479E-144</v>
      </c>
      <c r="IW69" s="86">
        <f t="shared" si="129"/>
        <v>1.1097854401764133E-93</v>
      </c>
      <c r="IY69" s="86">
        <f t="shared" si="130"/>
        <v>3.6495762627845658E-2</v>
      </c>
      <c r="IZ69" s="86">
        <f t="shared" si="131"/>
        <v>2.094938198001629E-2</v>
      </c>
      <c r="JA69" s="86">
        <f t="shared" si="132"/>
        <v>1.1976203812627933E-2</v>
      </c>
      <c r="JB69" s="86">
        <f t="shared" si="133"/>
        <v>3.5773653735103661E-2</v>
      </c>
      <c r="JC69" s="86">
        <f t="shared" si="134"/>
        <v>1.5357817198029223E-2</v>
      </c>
      <c r="JD69" s="86">
        <f t="shared" si="135"/>
        <v>1.7304378863389602E-2</v>
      </c>
      <c r="JE69" s="86">
        <f t="shared" si="136"/>
        <v>1.9785674630646653E-2</v>
      </c>
      <c r="JF69" s="86">
        <f t="shared" si="137"/>
        <v>1.8790561876657647E-2</v>
      </c>
      <c r="JG69" s="86">
        <f t="shared" si="138"/>
        <v>9.9999940368573192E-3</v>
      </c>
      <c r="JH69" s="86">
        <f t="shared" si="139"/>
        <v>1.5501178358577953E-2</v>
      </c>
      <c r="JI69" s="86">
        <f t="shared" si="140"/>
        <v>1.5088261738737316E-2</v>
      </c>
      <c r="JJ69" s="86">
        <f t="shared" si="141"/>
        <v>2.1184801867826765E-2</v>
      </c>
      <c r="JK69" s="86">
        <f t="shared" si="142"/>
        <v>1.6776082325613517E-2</v>
      </c>
      <c r="JL69" s="86">
        <f t="shared" si="143"/>
        <v>1.0936860465734157E-2</v>
      </c>
      <c r="JM69" s="86">
        <f t="shared" si="144"/>
        <v>1.0940280741349808E-2</v>
      </c>
    </row>
    <row r="70" spans="2:273" x14ac:dyDescent="0.25">
      <c r="B70" s="2">
        <v>43</v>
      </c>
      <c r="C70" s="37">
        <v>142.5</v>
      </c>
      <c r="D70" s="37">
        <v>142.10300000000001</v>
      </c>
      <c r="E70" s="37">
        <v>145.12299999999999</v>
      </c>
      <c r="F70" s="37">
        <v>132.22</v>
      </c>
      <c r="G70" s="37">
        <v>128.36199999999999</v>
      </c>
      <c r="H70" s="37">
        <v>119.81</v>
      </c>
      <c r="I70" s="37">
        <v>118.5</v>
      </c>
      <c r="J70" s="37">
        <v>116.172</v>
      </c>
      <c r="K70" s="37">
        <v>116.322</v>
      </c>
      <c r="L70" s="37">
        <v>115.78</v>
      </c>
      <c r="M70" s="37">
        <v>119.69499999999999</v>
      </c>
      <c r="N70" s="37">
        <v>123.241</v>
      </c>
      <c r="O70" s="37">
        <v>120.91200000000001</v>
      </c>
      <c r="P70" s="37">
        <v>122.59</v>
      </c>
      <c r="Q70" s="37">
        <v>112.258</v>
      </c>
      <c r="S70" s="4">
        <f t="shared" si="8"/>
        <v>144.52439580906261</v>
      </c>
      <c r="T70" s="4">
        <f t="shared" si="9"/>
        <v>135.36320001260043</v>
      </c>
      <c r="U70" s="4">
        <f t="shared" si="10"/>
        <v>142.62878722736366</v>
      </c>
      <c r="V70" s="4">
        <f t="shared" si="11"/>
        <v>132.29506607131887</v>
      </c>
      <c r="W70" s="4">
        <f t="shared" si="12"/>
        <v>122.67456277925444</v>
      </c>
      <c r="X70" s="4">
        <f t="shared" si="13"/>
        <v>117.72321154499781</v>
      </c>
      <c r="Y70" s="4">
        <f t="shared" si="14"/>
        <v>116.84316051332067</v>
      </c>
      <c r="Z70" s="4">
        <f t="shared" si="15"/>
        <v>116.05866179934652</v>
      </c>
      <c r="AA70" s="4">
        <f t="shared" si="16"/>
        <v>113.08201269289977</v>
      </c>
      <c r="AB70" s="4">
        <f t="shared" si="17"/>
        <v>115.28791338392932</v>
      </c>
      <c r="AC70" s="4">
        <f t="shared" si="18"/>
        <v>117.25155233529888</v>
      </c>
      <c r="AD70" s="4">
        <f t="shared" si="19"/>
        <v>122.13777024276871</v>
      </c>
      <c r="AE70" s="4">
        <f t="shared" si="20"/>
        <v>120.76062261599043</v>
      </c>
      <c r="AF70" s="4">
        <f t="shared" si="21"/>
        <v>122.61385702202044</v>
      </c>
      <c r="AG70" s="4">
        <f t="shared" si="22"/>
        <v>113.80299420274456</v>
      </c>
      <c r="AI70" s="4">
        <f t="shared" si="23"/>
        <v>-2.0243958090626109</v>
      </c>
      <c r="AJ70" s="4">
        <f t="shared" si="24"/>
        <v>6.7397999873995786</v>
      </c>
      <c r="AK70" s="4">
        <f t="shared" si="25"/>
        <v>2.494212772636331</v>
      </c>
      <c r="AL70" s="4">
        <f t="shared" si="26"/>
        <v>-7.5066071318872218E-2</v>
      </c>
      <c r="AM70" s="4">
        <f t="shared" si="27"/>
        <v>5.6874372207455508</v>
      </c>
      <c r="AN70" s="4">
        <f t="shared" si="28"/>
        <v>2.0867884550021927</v>
      </c>
      <c r="AO70" s="4">
        <f t="shared" si="29"/>
        <v>1.6568394866793312</v>
      </c>
      <c r="AP70" s="4">
        <f t="shared" si="30"/>
        <v>0.11333820065347311</v>
      </c>
      <c r="AQ70" s="4">
        <f t="shared" si="31"/>
        <v>3.2399873071002361</v>
      </c>
      <c r="AR70" s="4">
        <f t="shared" si="32"/>
        <v>0.49208661607067938</v>
      </c>
      <c r="AS70" s="4">
        <f t="shared" si="33"/>
        <v>2.443447664701111</v>
      </c>
      <c r="AT70" s="4">
        <f t="shared" si="34"/>
        <v>1.1032297572312899</v>
      </c>
      <c r="AU70" s="4">
        <f t="shared" si="35"/>
        <v>0.15137738400957801</v>
      </c>
      <c r="AV70" s="4">
        <f t="shared" si="220"/>
        <v>-2.3857022020436602E-2</v>
      </c>
      <c r="AW70" s="4">
        <f t="shared" si="220"/>
        <v>-1.5449942027445616</v>
      </c>
      <c r="AY70" s="2">
        <f t="shared" si="96"/>
        <v>125.7228088143497</v>
      </c>
      <c r="AZ70" s="2">
        <f t="shared" si="147"/>
        <v>120.82503577734468</v>
      </c>
      <c r="BA70" s="2">
        <f t="shared" si="148"/>
        <v>134.35561109449179</v>
      </c>
      <c r="BB70" s="2">
        <f t="shared" si="149"/>
        <v>111.92762860746684</v>
      </c>
      <c r="BC70" s="2">
        <f t="shared" si="150"/>
        <v>110.67931668059735</v>
      </c>
      <c r="BD70" s="2">
        <f t="shared" si="151"/>
        <v>103.93485757823697</v>
      </c>
      <c r="BE70" s="2">
        <f t="shared" si="152"/>
        <v>102.45301205613259</v>
      </c>
      <c r="BF70" s="2">
        <f t="shared" si="153"/>
        <v>101.99703824757623</v>
      </c>
      <c r="BG70" s="2">
        <f t="shared" si="154"/>
        <v>103.67307973866556</v>
      </c>
      <c r="BH70" s="2">
        <f t="shared" si="155"/>
        <v>103.78531393043617</v>
      </c>
      <c r="BI70" s="2">
        <f t="shared" si="156"/>
        <v>105.49401669939458</v>
      </c>
      <c r="BJ70" s="2">
        <f t="shared" si="157"/>
        <v>108.23404512271262</v>
      </c>
      <c r="BK70" s="2">
        <f t="shared" si="158"/>
        <v>108.72558635541768</v>
      </c>
      <c r="BL70" s="2">
        <f t="shared" si="159"/>
        <v>114.70183122612001</v>
      </c>
      <c r="BM70" s="2">
        <f t="shared" si="160"/>
        <v>107.29139944957312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128.375083050662</v>
      </c>
      <c r="DL70" s="2">
        <f t="shared" si="221"/>
        <v>125.75465574912893</v>
      </c>
      <c r="DM70" s="2">
        <f t="shared" si="221"/>
        <v>135.17938308348835</v>
      </c>
      <c r="DN70" s="2">
        <f t="shared" si="221"/>
        <v>116.2400362184046</v>
      </c>
      <c r="DO70" s="2">
        <f t="shared" si="221"/>
        <v>117.31920024072653</v>
      </c>
      <c r="DP70" s="2">
        <f t="shared" si="221"/>
        <v>109.15050826129774</v>
      </c>
      <c r="DQ70" s="2">
        <f t="shared" si="221"/>
        <v>107.92924494773517</v>
      </c>
      <c r="DR70" s="2">
        <f t="shared" si="221"/>
        <v>107.27887129455911</v>
      </c>
      <c r="DS70" s="2">
        <f t="shared" si="221"/>
        <v>110.83453781512604</v>
      </c>
      <c r="DT70" s="2">
        <f t="shared" si="221"/>
        <v>109.44374251012144</v>
      </c>
      <c r="DU70" s="2">
        <f t="shared" si="221"/>
        <v>111.51165652697233</v>
      </c>
      <c r="DV70" s="2">
        <f t="shared" si="221"/>
        <v>112.86384530956846</v>
      </c>
      <c r="DW70" s="2">
        <f t="shared" si="221"/>
        <v>112.94334587242031</v>
      </c>
      <c r="DX70" s="2">
        <f t="shared" si="221"/>
        <v>116.37531436699859</v>
      </c>
      <c r="DY70" s="2">
        <f t="shared" si="221"/>
        <v>108.50063949579832</v>
      </c>
      <c r="EA70" s="2">
        <f t="shared" si="71"/>
        <v>123.96757993895378</v>
      </c>
      <c r="EB70" s="2">
        <f t="shared" si="72"/>
        <v>116.88464340332568</v>
      </c>
      <c r="EC70" s="2">
        <f t="shared" si="73"/>
        <v>133.59797827914559</v>
      </c>
      <c r="ED70" s="2">
        <f t="shared" si="74"/>
        <v>109.05050809631678</v>
      </c>
      <c r="EE70" s="2">
        <f t="shared" si="75"/>
        <v>104.92087699493968</v>
      </c>
      <c r="EF70" s="2">
        <f t="shared" si="76"/>
        <v>99.537479568155732</v>
      </c>
      <c r="EG70" s="2">
        <f t="shared" si="77"/>
        <v>98.019282906131821</v>
      </c>
      <c r="EH70" s="2">
        <f t="shared" si="78"/>
        <v>97.642793208128012</v>
      </c>
      <c r="EI70" s="2">
        <f t="shared" si="79"/>
        <v>96.8439358244365</v>
      </c>
      <c r="EJ70" s="2">
        <f t="shared" si="80"/>
        <v>98.895011769090885</v>
      </c>
      <c r="EK70" s="2">
        <f t="shared" si="81"/>
        <v>100.24277630725315</v>
      </c>
      <c r="EL70" s="2">
        <f t="shared" si="82"/>
        <v>104.53622798089111</v>
      </c>
      <c r="EM70" s="2">
        <f t="shared" si="83"/>
        <v>105.15168615806672</v>
      </c>
      <c r="EN70" s="2">
        <f t="shared" si="84"/>
        <v>113.13163294425398</v>
      </c>
      <c r="EO70" s="2">
        <f t="shared" si="85"/>
        <v>106.15851763706078</v>
      </c>
      <c r="EQ70" s="2">
        <f t="shared" si="86"/>
        <v>123.96757993895378</v>
      </c>
      <c r="ER70" s="2">
        <f t="shared" si="222"/>
        <v>116.88464340332568</v>
      </c>
      <c r="ES70" s="2">
        <f t="shared" si="222"/>
        <v>133.59797827914559</v>
      </c>
      <c r="ET70" s="2">
        <f t="shared" si="222"/>
        <v>109.05050809631678</v>
      </c>
      <c r="EU70" s="2">
        <f t="shared" si="222"/>
        <v>104.92087699493968</v>
      </c>
      <c r="EV70" s="2">
        <f t="shared" si="222"/>
        <v>99.537479568155732</v>
      </c>
      <c r="EW70" s="2">
        <f t="shared" si="222"/>
        <v>98.019282906131821</v>
      </c>
      <c r="EX70" s="2">
        <f t="shared" si="222"/>
        <v>97.642793208128012</v>
      </c>
      <c r="EY70" s="2">
        <f t="shared" si="222"/>
        <v>96.8439358244365</v>
      </c>
      <c r="EZ70" s="2">
        <f t="shared" si="222"/>
        <v>98.895011769090885</v>
      </c>
      <c r="FA70" s="2">
        <f t="shared" si="222"/>
        <v>100.24277630725315</v>
      </c>
      <c r="FB70" s="2">
        <f t="shared" si="222"/>
        <v>104.53622798089111</v>
      </c>
      <c r="FC70" s="2">
        <f t="shared" si="222"/>
        <v>105.15168615806672</v>
      </c>
      <c r="FD70" s="2">
        <f t="shared" si="222"/>
        <v>110.27503933402573</v>
      </c>
      <c r="FE70" s="2">
        <f t="shared" si="222"/>
        <v>107.5351900414345</v>
      </c>
      <c r="FG70" s="2">
        <f t="shared" si="88"/>
        <v>0.60176344045378216</v>
      </c>
      <c r="FH70" s="2">
        <f t="shared" si="223"/>
        <v>0.55576247017476155</v>
      </c>
      <c r="FI70" s="2">
        <f t="shared" si="223"/>
        <v>0.52091152545784247</v>
      </c>
      <c r="FJ70" s="2">
        <f t="shared" si="223"/>
        <v>0.59981789315060552</v>
      </c>
      <c r="FK70" s="2">
        <f t="shared" si="223"/>
        <v>0.53554689843931247</v>
      </c>
      <c r="FL70" s="2">
        <f t="shared" si="223"/>
        <v>0.5425606070209319</v>
      </c>
      <c r="FM70" s="2">
        <f t="shared" si="223"/>
        <v>0.55259877571807114</v>
      </c>
      <c r="FN70" s="2">
        <f t="shared" si="223"/>
        <v>0.54813099267225929</v>
      </c>
      <c r="FO70" s="2">
        <f t="shared" si="223"/>
        <v>0.51187633535899879</v>
      </c>
      <c r="FP70" s="2">
        <f t="shared" si="223"/>
        <v>0.53640847591987006</v>
      </c>
      <c r="FQ70" s="2">
        <f t="shared" si="223"/>
        <v>0.53400512830437308</v>
      </c>
      <c r="FR70" s="2">
        <f t="shared" si="223"/>
        <v>0.5559573650091334</v>
      </c>
      <c r="FS70" s="2">
        <f t="shared" si="223"/>
        <v>0.54131721245895792</v>
      </c>
      <c r="FT70" s="2">
        <f t="shared" si="223"/>
        <v>0.5158498111839156</v>
      </c>
      <c r="FU70" s="2">
        <f t="shared" si="223"/>
        <v>0.5163472342254608</v>
      </c>
      <c r="FW70" s="2">
        <f t="shared" si="112"/>
        <v>1.0947854999841331E-4</v>
      </c>
      <c r="FX70" s="2">
        <f t="shared" si="164"/>
        <v>1.6350567066896927E-4</v>
      </c>
      <c r="FY70" s="2">
        <f t="shared" si="165"/>
        <v>1.0812638905170834E-4</v>
      </c>
      <c r="FZ70" s="2">
        <f t="shared" si="166"/>
        <v>1.5813988487719434E-4</v>
      </c>
      <c r="GA70" s="2">
        <f t="shared" si="167"/>
        <v>1.5103800009460164E-4</v>
      </c>
      <c r="GB70" s="2">
        <f t="shared" si="168"/>
        <v>1.4801165019183725E-4</v>
      </c>
      <c r="GC70" s="2">
        <f t="shared" si="169"/>
        <v>1.4559095380923905E-4</v>
      </c>
      <c r="GD70" s="2">
        <f t="shared" si="170"/>
        <v>1.708569212958939E-4</v>
      </c>
      <c r="GE70" s="2">
        <f t="shared" si="171"/>
        <v>2.1182047222783061E-4</v>
      </c>
      <c r="GF70" s="2">
        <f t="shared" si="172"/>
        <v>1.7938854987312438E-4</v>
      </c>
      <c r="GG70" s="2">
        <f t="shared" si="173"/>
        <v>1.6182587351102514E-4</v>
      </c>
      <c r="GH70" s="2">
        <f t="shared" si="174"/>
        <v>1.3529111679347902E-4</v>
      </c>
      <c r="GI70" s="2">
        <f t="shared" si="175"/>
        <v>1.1080679388694331E-4</v>
      </c>
      <c r="GJ70" s="2">
        <f t="shared" si="176"/>
        <v>8.0757519787137973E-5</v>
      </c>
      <c r="GK70" s="2">
        <f t="shared" si="177"/>
        <v>7.8521042901468608E-5</v>
      </c>
      <c r="GM70" s="86">
        <f t="shared" si="113"/>
        <v>4.8380936980665888E-2</v>
      </c>
      <c r="GN70" s="86">
        <f t="shared" si="178"/>
        <v>2.9598011213233112E-2</v>
      </c>
      <c r="GO70" s="86">
        <f t="shared" si="179"/>
        <v>1.7684984817188071E-2</v>
      </c>
      <c r="GP70" s="86">
        <f t="shared" si="180"/>
        <v>4.7536650241101853E-2</v>
      </c>
      <c r="GQ70" s="86">
        <f t="shared" si="181"/>
        <v>2.2346698782160501E-2</v>
      </c>
      <c r="GR70" s="86">
        <f t="shared" si="182"/>
        <v>2.5111687150237157E-2</v>
      </c>
      <c r="GS70" s="86">
        <f t="shared" si="183"/>
        <v>2.786428065163345E-2</v>
      </c>
      <c r="GT70" s="86">
        <f t="shared" si="184"/>
        <v>2.6926055950498271E-2</v>
      </c>
      <c r="GU70" s="86">
        <f t="shared" si="185"/>
        <v>1.555486127124913E-2</v>
      </c>
      <c r="GV70" s="86">
        <f t="shared" si="186"/>
        <v>2.2357223012516289E-2</v>
      </c>
      <c r="GW70" s="86">
        <f t="shared" si="187"/>
        <v>2.2331720608048992E-2</v>
      </c>
      <c r="GX70" s="86">
        <f t="shared" si="188"/>
        <v>3.0077245035811093E-2</v>
      </c>
      <c r="GY70" s="86">
        <f t="shared" si="189"/>
        <v>2.4083463042017299E-2</v>
      </c>
      <c r="GZ70" s="86">
        <f t="shared" si="190"/>
        <v>1.634396076210275E-2</v>
      </c>
      <c r="HA70" s="86">
        <f t="shared" si="191"/>
        <v>1.6816423952157777E-2</v>
      </c>
      <c r="HC70" s="86">
        <f t="shared" si="145"/>
        <v>5.982207725526568E-8</v>
      </c>
      <c r="HD70" s="86">
        <f t="shared" si="192"/>
        <v>6.0888243497627723E-9</v>
      </c>
      <c r="HE70" s="86">
        <f t="shared" si="193"/>
        <v>1.6212280742625987E-10</v>
      </c>
      <c r="HF70" s="86">
        <f t="shared" si="194"/>
        <v>2.5759626363098489E-10</v>
      </c>
      <c r="HG70" s="86">
        <f t="shared" si="195"/>
        <v>8.3425945306515943E-10</v>
      </c>
      <c r="HH70" s="86">
        <f t="shared" si="196"/>
        <v>5.6626345826607717E-9</v>
      </c>
      <c r="HI70" s="86">
        <f t="shared" si="197"/>
        <v>7.7450143812233017E-9</v>
      </c>
      <c r="HJ70" s="86">
        <f t="shared" si="198"/>
        <v>2.2019091351104082E-9</v>
      </c>
      <c r="HK70" s="86">
        <f t="shared" si="199"/>
        <v>7.016838954612909E-10</v>
      </c>
      <c r="HL70" s="86">
        <f t="shared" si="200"/>
        <v>4.863203865421001E-11</v>
      </c>
      <c r="HM70" s="86">
        <f t="shared" si="201"/>
        <v>3.3888908229433715E-9</v>
      </c>
      <c r="HN70" s="86">
        <f t="shared" si="202"/>
        <v>1.4031640857219275E-9</v>
      </c>
      <c r="HO70" s="86">
        <f t="shared" si="203"/>
        <v>1.1923363431222386E-9</v>
      </c>
      <c r="HP70" s="86">
        <f t="shared" si="204"/>
        <v>1.9848355413418575E-10</v>
      </c>
      <c r="HQ70" s="86">
        <f t="shared" si="205"/>
        <v>1.1463413505704925E-11</v>
      </c>
      <c r="HS70" s="86">
        <f t="shared" si="114"/>
        <v>1.6809412261456872E-67</v>
      </c>
      <c r="HT70" s="86">
        <f t="shared" si="206"/>
        <v>5.4395204448176189E-70</v>
      </c>
      <c r="HU70" s="86">
        <f t="shared" si="207"/>
        <v>2.6884695833215193E-82</v>
      </c>
      <c r="HV70" s="86">
        <f t="shared" si="208"/>
        <v>1.0989240902015729E-87</v>
      </c>
      <c r="HW70" s="86">
        <f t="shared" si="209"/>
        <v>7.195227173140625E-84</v>
      </c>
      <c r="HX70" s="86">
        <f t="shared" si="210"/>
        <v>9.6555705293940147E-79</v>
      </c>
      <c r="HY70" s="86">
        <f t="shared" si="211"/>
        <v>1.4601958435149493E-76</v>
      </c>
      <c r="HZ70" s="86">
        <f t="shared" si="212"/>
        <v>1.2527424584204832E-82</v>
      </c>
      <c r="IA70" s="86">
        <f t="shared" si="213"/>
        <v>4.1636078727314594E-90</v>
      </c>
      <c r="IB70" s="86">
        <f t="shared" si="214"/>
        <v>4.2239984480177017E-99</v>
      </c>
      <c r="IC70" s="86">
        <f t="shared" si="215"/>
        <v>2.3434951576427516E-82</v>
      </c>
      <c r="ID70" s="86">
        <f t="shared" si="216"/>
        <v>2.0635727634502615E-87</v>
      </c>
      <c r="IE70" s="86">
        <f t="shared" si="217"/>
        <v>8.7172581106986574E-85</v>
      </c>
      <c r="IF70" s="86">
        <f t="shared" si="218"/>
        <v>1.9889523388888269E-34</v>
      </c>
      <c r="IG70" s="86">
        <f t="shared" si="219"/>
        <v>5.9523611294308063E-25</v>
      </c>
      <c r="II70" s="86">
        <f t="shared" si="115"/>
        <v>2.0128607456843074E-222</v>
      </c>
      <c r="IJ70" s="86">
        <f t="shared" si="116"/>
        <v>2.7256581807358346E-239</v>
      </c>
      <c r="IK70" s="86">
        <f t="shared" si="117"/>
        <v>6.6774525751859701E-307</v>
      </c>
      <c r="IL70" s="86">
        <f t="shared" si="118"/>
        <v>3.8161242635665602E-294</v>
      </c>
      <c r="IM70" s="86">
        <f t="shared" si="119"/>
        <v>1.2288260061466413E-277</v>
      </c>
      <c r="IN70" s="86">
        <f t="shared" si="120"/>
        <v>7.2339076560612728E-260</v>
      </c>
      <c r="IO70" s="86">
        <f t="shared" si="121"/>
        <v>2.9246834014237103E-250</v>
      </c>
      <c r="IP70" s="86">
        <f t="shared" si="122"/>
        <v>1.9448899604728492E-274</v>
      </c>
      <c r="IQ70" s="86">
        <f t="shared" si="123"/>
        <v>1.6073000392061011E-291</v>
      </c>
      <c r="IR70" s="86">
        <f t="shared" si="124"/>
        <v>0</v>
      </c>
      <c r="IS70" s="86">
        <f t="shared" si="125"/>
        <v>6.1939333785391013E-272</v>
      </c>
      <c r="IT70" s="86">
        <f t="shared" si="126"/>
        <v>2.7291348554029715E-289</v>
      </c>
      <c r="IU70" s="86">
        <f t="shared" si="127"/>
        <v>1.2627430254847938E-280</v>
      </c>
      <c r="IV70" s="86">
        <f t="shared" si="128"/>
        <v>7.1869814679312967E-142</v>
      </c>
      <c r="IW70" s="86">
        <f t="shared" si="129"/>
        <v>6.4229066971683976E-92</v>
      </c>
      <c r="IY70" s="86">
        <f t="shared" si="130"/>
        <v>4.8380996802743145E-2</v>
      </c>
      <c r="IZ70" s="86">
        <f t="shared" si="131"/>
        <v>2.9598017302057463E-2</v>
      </c>
      <c r="JA70" s="86">
        <f t="shared" si="132"/>
        <v>1.768498497931088E-2</v>
      </c>
      <c r="JB70" s="86">
        <f t="shared" si="133"/>
        <v>4.7536650498698117E-2</v>
      </c>
      <c r="JC70" s="86">
        <f t="shared" si="134"/>
        <v>2.2346699616419954E-2</v>
      </c>
      <c r="JD70" s="86">
        <f t="shared" si="135"/>
        <v>2.511169281287174E-2</v>
      </c>
      <c r="JE70" s="86">
        <f t="shared" si="136"/>
        <v>2.786428839664783E-2</v>
      </c>
      <c r="JF70" s="86">
        <f t="shared" si="137"/>
        <v>2.6926058152407405E-2</v>
      </c>
      <c r="JG70" s="86">
        <f t="shared" si="138"/>
        <v>1.5554861972933025E-2</v>
      </c>
      <c r="JH70" s="86">
        <f t="shared" si="139"/>
        <v>2.2357223061148328E-2</v>
      </c>
      <c r="JI70" s="86">
        <f t="shared" si="140"/>
        <v>2.2331723996939817E-2</v>
      </c>
      <c r="JJ70" s="86">
        <f t="shared" si="141"/>
        <v>3.0077246438975178E-2</v>
      </c>
      <c r="JK70" s="86">
        <f t="shared" si="142"/>
        <v>2.4083464234353643E-2</v>
      </c>
      <c r="JL70" s="86">
        <f t="shared" si="143"/>
        <v>1.6343960960586303E-2</v>
      </c>
      <c r="JM70" s="86">
        <f t="shared" si="144"/>
        <v>1.681642396362119E-2</v>
      </c>
    </row>
    <row r="71" spans="2:273" x14ac:dyDescent="0.25">
      <c r="B71" s="2">
        <v>44</v>
      </c>
      <c r="C71" s="37">
        <v>145.64500000000001</v>
      </c>
      <c r="D71" s="37">
        <v>145.483</v>
      </c>
      <c r="E71" s="37">
        <v>146.52600000000001</v>
      </c>
      <c r="F71" s="37">
        <v>137.76300000000001</v>
      </c>
      <c r="G71" s="37">
        <v>130.08600000000001</v>
      </c>
      <c r="H71" s="37">
        <v>123.759</v>
      </c>
      <c r="I71" s="37">
        <v>120.741</v>
      </c>
      <c r="J71" s="37">
        <v>120.13800000000001</v>
      </c>
      <c r="K71" s="37">
        <v>119.508</v>
      </c>
      <c r="L71" s="37">
        <v>120.492</v>
      </c>
      <c r="M71" s="37">
        <v>122.441</v>
      </c>
      <c r="N71" s="37">
        <v>124.69</v>
      </c>
      <c r="O71" s="37">
        <v>124.053</v>
      </c>
      <c r="P71" s="37">
        <v>125.65600000000001</v>
      </c>
      <c r="Q71" s="37">
        <v>116.01600000000001</v>
      </c>
      <c r="S71" s="4">
        <f t="shared" si="8"/>
        <v>149.0879370387004</v>
      </c>
      <c r="T71" s="4">
        <f t="shared" si="9"/>
        <v>139.85486065894406</v>
      </c>
      <c r="U71" s="4">
        <f t="shared" si="10"/>
        <v>145.76376127853015</v>
      </c>
      <c r="V71" s="4">
        <f t="shared" si="11"/>
        <v>137.28097097488055</v>
      </c>
      <c r="W71" s="4">
        <f t="shared" si="12"/>
        <v>126.76762558669179</v>
      </c>
      <c r="X71" s="4">
        <f t="shared" si="13"/>
        <v>122.39454508079083</v>
      </c>
      <c r="Y71" s="4">
        <f t="shared" si="14"/>
        <v>121.22718646955106</v>
      </c>
      <c r="Z71" s="4">
        <f t="shared" si="15"/>
        <v>120.59288408168352</v>
      </c>
      <c r="AA71" s="4">
        <f t="shared" si="16"/>
        <v>116.95376184683499</v>
      </c>
      <c r="AB71" s="4">
        <f t="shared" si="17"/>
        <v>119.06438132981496</v>
      </c>
      <c r="AC71" s="4">
        <f t="shared" si="18"/>
        <v>121.44863543753603</v>
      </c>
      <c r="AD71" s="4">
        <f t="shared" si="19"/>
        <v>126.47995836537447</v>
      </c>
      <c r="AE71" s="4">
        <f t="shared" si="20"/>
        <v>124.69743415140105</v>
      </c>
      <c r="AF71" s="4">
        <f t="shared" si="21"/>
        <v>125.62887122685598</v>
      </c>
      <c r="AG71" s="4">
        <f t="shared" si="22"/>
        <v>116.48403134067325</v>
      </c>
      <c r="AI71" s="4">
        <f t="shared" si="23"/>
        <v>-3.4429370387003928</v>
      </c>
      <c r="AJ71" s="4">
        <f t="shared" si="24"/>
        <v>5.6281393410559417</v>
      </c>
      <c r="AK71" s="4">
        <f t="shared" si="25"/>
        <v>0.76223872146985627</v>
      </c>
      <c r="AL71" s="4">
        <f t="shared" si="26"/>
        <v>0.48202902511945922</v>
      </c>
      <c r="AM71" s="4">
        <f t="shared" si="27"/>
        <v>3.31837441330822</v>
      </c>
      <c r="AN71" s="4">
        <f t="shared" si="28"/>
        <v>1.364454919209166</v>
      </c>
      <c r="AO71" s="4">
        <f t="shared" si="29"/>
        <v>-0.4861864695510576</v>
      </c>
      <c r="AP71" s="4">
        <f t="shared" si="30"/>
        <v>-0.45488408168351668</v>
      </c>
      <c r="AQ71" s="4">
        <f t="shared" si="31"/>
        <v>2.5542381531650022</v>
      </c>
      <c r="AR71" s="4">
        <f t="shared" si="32"/>
        <v>1.4276186701850406</v>
      </c>
      <c r="AS71" s="4">
        <f t="shared" si="33"/>
        <v>0.99236456246397609</v>
      </c>
      <c r="AT71" s="4">
        <f t="shared" si="34"/>
        <v>-1.7899583653744742</v>
      </c>
      <c r="AU71" s="4">
        <f t="shared" si="35"/>
        <v>-0.64443415140105742</v>
      </c>
      <c r="AV71" s="4">
        <f t="shared" si="220"/>
        <v>2.7128773144028173E-2</v>
      </c>
      <c r="AW71" s="4">
        <f t="shared" si="220"/>
        <v>-0.46803134067324947</v>
      </c>
      <c r="AY71" s="2">
        <f t="shared" si="96"/>
        <v>125.54763420572493</v>
      </c>
      <c r="AZ71" s="2">
        <f t="shared" si="147"/>
        <v>120.5912383974571</v>
      </c>
      <c r="BA71" s="2">
        <f t="shared" si="148"/>
        <v>134.32653763655014</v>
      </c>
      <c r="BB71" s="2">
        <f t="shared" si="149"/>
        <v>111.72687732365885</v>
      </c>
      <c r="BC71" s="2">
        <f t="shared" si="150"/>
        <v>110.43348881701002</v>
      </c>
      <c r="BD71" s="2">
        <f t="shared" si="151"/>
        <v>103.69273392388142</v>
      </c>
      <c r="BE71" s="2">
        <f t="shared" si="152"/>
        <v>102.18869588509631</v>
      </c>
      <c r="BF71" s="2">
        <f t="shared" si="153"/>
        <v>101.72730562305051</v>
      </c>
      <c r="BG71" s="2">
        <f t="shared" si="154"/>
        <v>103.37753806937502</v>
      </c>
      <c r="BH71" s="2">
        <f t="shared" si="155"/>
        <v>103.50859943417743</v>
      </c>
      <c r="BI71" s="2">
        <f t="shared" si="156"/>
        <v>105.22462837103016</v>
      </c>
      <c r="BJ71" s="2">
        <f t="shared" si="157"/>
        <v>107.99244684966224</v>
      </c>
      <c r="BK71" s="2">
        <f t="shared" si="158"/>
        <v>108.49917646683808</v>
      </c>
      <c r="BL71" s="2">
        <f t="shared" si="159"/>
        <v>114.57475281244847</v>
      </c>
      <c r="BM71" s="2">
        <f t="shared" si="160"/>
        <v>107.18715956140389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128.52186409891672</v>
      </c>
      <c r="DL71" s="2">
        <f t="shared" si="221"/>
        <v>125.95622508710802</v>
      </c>
      <c r="DM71" s="2">
        <f t="shared" si="221"/>
        <v>135.54180741875481</v>
      </c>
      <c r="DN71" s="2">
        <f t="shared" si="221"/>
        <v>116.42243834117515</v>
      </c>
      <c r="DO71" s="2">
        <f t="shared" si="221"/>
        <v>117.64109694714955</v>
      </c>
      <c r="DP71" s="2">
        <f t="shared" si="221"/>
        <v>109.29288685851844</v>
      </c>
      <c r="DQ71" s="2">
        <f t="shared" si="221"/>
        <v>108.02219303135887</v>
      </c>
      <c r="DR71" s="2">
        <f t="shared" si="221"/>
        <v>107.34368001876173</v>
      </c>
      <c r="DS71" s="2">
        <f t="shared" si="221"/>
        <v>111.02625658263304</v>
      </c>
      <c r="DT71" s="2">
        <f t="shared" si="221"/>
        <v>109.52204898785423</v>
      </c>
      <c r="DU71" s="2">
        <f t="shared" si="221"/>
        <v>111.64964875806982</v>
      </c>
      <c r="DV71" s="2">
        <f t="shared" si="221"/>
        <v>112.9664506566604</v>
      </c>
      <c r="DW71" s="2">
        <f t="shared" si="221"/>
        <v>113.02607457786121</v>
      </c>
      <c r="DX71" s="2">
        <f t="shared" si="221"/>
        <v>116.50823684210528</v>
      </c>
      <c r="DY71" s="2">
        <f t="shared" si="221"/>
        <v>108.52150924369749</v>
      </c>
      <c r="EA71" s="2">
        <f t="shared" si="71"/>
        <v>123.75252918113881</v>
      </c>
      <c r="EB71" s="2">
        <f t="shared" si="72"/>
        <v>116.68017659910187</v>
      </c>
      <c r="EC71" s="2">
        <f t="shared" si="73"/>
        <v>133.30718498756113</v>
      </c>
      <c r="ED71" s="2">
        <f t="shared" si="74"/>
        <v>108.86977537265427</v>
      </c>
      <c r="EE71" s="2">
        <f t="shared" si="75"/>
        <v>104.73269248734917</v>
      </c>
      <c r="EF71" s="2">
        <f t="shared" si="76"/>
        <v>99.386623220130062</v>
      </c>
      <c r="EG71" s="2">
        <f t="shared" si="77"/>
        <v>97.881285611798347</v>
      </c>
      <c r="EH71" s="2">
        <f t="shared" si="78"/>
        <v>97.504663778820557</v>
      </c>
      <c r="EI71" s="2">
        <f t="shared" si="79"/>
        <v>96.725518940292574</v>
      </c>
      <c r="EJ71" s="2">
        <f t="shared" si="80"/>
        <v>98.76876111682121</v>
      </c>
      <c r="EK71" s="2">
        <f t="shared" si="81"/>
        <v>100.111223043986</v>
      </c>
      <c r="EL71" s="2">
        <f t="shared" si="82"/>
        <v>104.36927197036172</v>
      </c>
      <c r="EM71" s="2">
        <f t="shared" si="83"/>
        <v>105.00084202202768</v>
      </c>
      <c r="EN71" s="2">
        <f t="shared" si="84"/>
        <v>112.92021659301243</v>
      </c>
      <c r="EO71" s="2">
        <f t="shared" si="85"/>
        <v>106.0470581430942</v>
      </c>
      <c r="EQ71" s="2">
        <f t="shared" si="86"/>
        <v>123.75252918113881</v>
      </c>
      <c r="ER71" s="2">
        <f t="shared" si="222"/>
        <v>116.68017659910187</v>
      </c>
      <c r="ES71" s="2">
        <f t="shared" si="222"/>
        <v>133.30718498756113</v>
      </c>
      <c r="ET71" s="2">
        <f t="shared" si="222"/>
        <v>108.86977537265427</v>
      </c>
      <c r="EU71" s="2">
        <f t="shared" si="222"/>
        <v>104.73269248734917</v>
      </c>
      <c r="EV71" s="2">
        <f t="shared" si="222"/>
        <v>99.386623220130062</v>
      </c>
      <c r="EW71" s="2">
        <f t="shared" si="222"/>
        <v>97.881285611798347</v>
      </c>
      <c r="EX71" s="2">
        <f t="shared" si="222"/>
        <v>97.504663778820557</v>
      </c>
      <c r="EY71" s="2">
        <f t="shared" si="222"/>
        <v>96.725518940292574</v>
      </c>
      <c r="EZ71" s="2">
        <f t="shared" si="222"/>
        <v>98.76876111682121</v>
      </c>
      <c r="FA71" s="2">
        <f t="shared" si="222"/>
        <v>100.111223043986</v>
      </c>
      <c r="FB71" s="2">
        <f t="shared" si="222"/>
        <v>104.36927197036172</v>
      </c>
      <c r="FC71" s="2">
        <f t="shared" si="222"/>
        <v>105.00084202202768</v>
      </c>
      <c r="FD71" s="2">
        <f t="shared" si="222"/>
        <v>110.11161086899963</v>
      </c>
      <c r="FE71" s="2">
        <f t="shared" si="222"/>
        <v>107.39547656628064</v>
      </c>
      <c r="FG71" s="2">
        <f t="shared" si="88"/>
        <v>0.62361523031339461</v>
      </c>
      <c r="FH71" s="2">
        <f t="shared" si="223"/>
        <v>0.57836984105762268</v>
      </c>
      <c r="FI71" s="2">
        <f t="shared" si="223"/>
        <v>0.54383674183182695</v>
      </c>
      <c r="FJ71" s="2">
        <f t="shared" si="223"/>
        <v>0.62170932783405852</v>
      </c>
      <c r="FK71" s="2">
        <f t="shared" si="223"/>
        <v>0.55836553251686638</v>
      </c>
      <c r="FL71" s="2">
        <f t="shared" si="223"/>
        <v>0.565314344445217</v>
      </c>
      <c r="FM71" s="2">
        <f t="shared" si="223"/>
        <v>0.57524409847293212</v>
      </c>
      <c r="FN71" s="2">
        <f t="shared" si="223"/>
        <v>0.57082682442495958</v>
      </c>
      <c r="FO71" s="2">
        <f t="shared" si="223"/>
        <v>0.53484783124839097</v>
      </c>
      <c r="FP71" s="2">
        <f t="shared" si="223"/>
        <v>0.55921961969191936</v>
      </c>
      <c r="FQ71" s="2">
        <f t="shared" si="223"/>
        <v>0.55683682906562015</v>
      </c>
      <c r="FR71" s="2">
        <f t="shared" si="223"/>
        <v>0.57856233870365181</v>
      </c>
      <c r="FS71" s="2">
        <f t="shared" si="223"/>
        <v>0.56408310656773819</v>
      </c>
      <c r="FT71" s="2">
        <f t="shared" si="223"/>
        <v>0.53880279333687864</v>
      </c>
      <c r="FU71" s="2">
        <f t="shared" si="223"/>
        <v>0.5392976952932601</v>
      </c>
      <c r="FW71" s="2">
        <f t="shared" si="112"/>
        <v>1.2003957512546515E-4</v>
      </c>
      <c r="FX71" s="2">
        <f t="shared" si="164"/>
        <v>1.7927757477856761E-4</v>
      </c>
      <c r="FY71" s="2">
        <f t="shared" si="165"/>
        <v>1.1855699125545167E-4</v>
      </c>
      <c r="FZ71" s="2">
        <f t="shared" si="166"/>
        <v>1.7339429022293748E-4</v>
      </c>
      <c r="GA71" s="2">
        <f t="shared" si="167"/>
        <v>1.6560746068178589E-4</v>
      </c>
      <c r="GB71" s="2">
        <f t="shared" si="168"/>
        <v>1.6228922973703414E-4</v>
      </c>
      <c r="GC71" s="2">
        <f t="shared" si="169"/>
        <v>1.5963506411712254E-4</v>
      </c>
      <c r="GD71" s="2">
        <f t="shared" si="170"/>
        <v>1.8733780079086785E-4</v>
      </c>
      <c r="GE71" s="2">
        <f t="shared" si="171"/>
        <v>2.3225178298387836E-4</v>
      </c>
      <c r="GF71" s="2">
        <f t="shared" si="172"/>
        <v>1.9669222940474755E-4</v>
      </c>
      <c r="GG71" s="2">
        <f t="shared" si="173"/>
        <v>1.774357716308053E-4</v>
      </c>
      <c r="GH71" s="2">
        <f t="shared" si="174"/>
        <v>1.4834182344306191E-4</v>
      </c>
      <c r="GI71" s="2">
        <f t="shared" si="175"/>
        <v>1.2149593463661502E-4</v>
      </c>
      <c r="GJ71" s="2">
        <f t="shared" si="176"/>
        <v>8.8548169712316676E-5</v>
      </c>
      <c r="GK71" s="2">
        <f t="shared" si="177"/>
        <v>8.6095959254040277E-5</v>
      </c>
      <c r="GM71" s="86">
        <f t="shared" si="113"/>
        <v>6.3360479349433854E-2</v>
      </c>
      <c r="GN71" s="86">
        <f t="shared" si="178"/>
        <v>4.11553249336922E-2</v>
      </c>
      <c r="GO71" s="86">
        <f t="shared" si="179"/>
        <v>2.5651194634589206E-2</v>
      </c>
      <c r="GP71" s="86">
        <f t="shared" si="180"/>
        <v>6.2394231652301728E-2</v>
      </c>
      <c r="GQ71" s="86">
        <f t="shared" si="181"/>
        <v>3.1951564895207452E-2</v>
      </c>
      <c r="GR71" s="86">
        <f t="shared" si="182"/>
        <v>3.5800624942603977E-2</v>
      </c>
      <c r="GS71" s="86">
        <f t="shared" si="183"/>
        <v>3.8640387240384023E-2</v>
      </c>
      <c r="GT71" s="86">
        <f t="shared" si="184"/>
        <v>3.7938727925307628E-2</v>
      </c>
      <c r="GU71" s="86">
        <f t="shared" si="185"/>
        <v>2.3662686918120551E-2</v>
      </c>
      <c r="GV71" s="86">
        <f t="shared" si="186"/>
        <v>3.1711059602348241E-2</v>
      </c>
      <c r="GW71" s="86">
        <f t="shared" si="187"/>
        <v>3.2427391774934908E-2</v>
      </c>
      <c r="GX71" s="86">
        <f t="shared" si="188"/>
        <v>4.20051993102733E-2</v>
      </c>
      <c r="GY71" s="86">
        <f t="shared" si="189"/>
        <v>3.4005075753070733E-2</v>
      </c>
      <c r="GZ71" s="86">
        <f t="shared" si="190"/>
        <v>2.3972126079391674E-2</v>
      </c>
      <c r="HA71" s="86">
        <f t="shared" si="191"/>
        <v>2.5299840876008322E-2</v>
      </c>
      <c r="HC71" s="86">
        <f t="shared" si="145"/>
        <v>1.3202743584481357E-7</v>
      </c>
      <c r="HD71" s="86">
        <f t="shared" si="192"/>
        <v>1.5248863250928782E-8</v>
      </c>
      <c r="HE71" s="86">
        <f t="shared" si="193"/>
        <v>4.8118627613540447E-10</v>
      </c>
      <c r="HF71" s="86">
        <f t="shared" si="194"/>
        <v>7.7297665430891204E-10</v>
      </c>
      <c r="HG71" s="86">
        <f t="shared" si="195"/>
        <v>2.3422240029982235E-9</v>
      </c>
      <c r="HH71" s="86">
        <f t="shared" si="196"/>
        <v>1.4609986365540442E-8</v>
      </c>
      <c r="HI71" s="86">
        <f t="shared" si="197"/>
        <v>1.9443152453818978E-8</v>
      </c>
      <c r="HJ71" s="86">
        <f t="shared" si="198"/>
        <v>6.0773596571579678E-9</v>
      </c>
      <c r="HK71" s="86">
        <f t="shared" si="199"/>
        <v>2.1167274747621558E-9</v>
      </c>
      <c r="HL71" s="86">
        <f t="shared" si="200"/>
        <v>1.6387969726490023E-10</v>
      </c>
      <c r="HM71" s="86">
        <f t="shared" si="201"/>
        <v>9.1477937293059096E-9</v>
      </c>
      <c r="HN71" s="86">
        <f t="shared" si="202"/>
        <v>3.9193886234067935E-9</v>
      </c>
      <c r="HO71" s="86">
        <f t="shared" si="203"/>
        <v>3.2217066060715109E-9</v>
      </c>
      <c r="HP71" s="86">
        <f t="shared" si="204"/>
        <v>5.8407526186656613E-10</v>
      </c>
      <c r="HQ71" s="86">
        <f t="shared" si="205"/>
        <v>4.0697015854428098E-11</v>
      </c>
      <c r="HS71" s="86">
        <f t="shared" si="114"/>
        <v>1.0698738777288496E-65</v>
      </c>
      <c r="HT71" s="86">
        <f t="shared" si="206"/>
        <v>5.3578407507886891E-68</v>
      </c>
      <c r="HU71" s="86">
        <f t="shared" si="207"/>
        <v>5.930062020678184E-80</v>
      </c>
      <c r="HV71" s="86">
        <f t="shared" si="208"/>
        <v>3.2601836156251193E-85</v>
      </c>
      <c r="HW71" s="86">
        <f t="shared" si="209"/>
        <v>1.5578356605895459E-81</v>
      </c>
      <c r="HX71" s="86">
        <f t="shared" si="210"/>
        <v>1.4696494619779988E-76</v>
      </c>
      <c r="HY71" s="86">
        <f t="shared" si="211"/>
        <v>1.8684521498278854E-74</v>
      </c>
      <c r="HZ71" s="86">
        <f t="shared" si="212"/>
        <v>2.7205896970280889E-80</v>
      </c>
      <c r="IA71" s="86">
        <f t="shared" si="213"/>
        <v>1.5880068112982364E-87</v>
      </c>
      <c r="IB71" s="86">
        <f t="shared" si="214"/>
        <v>2.6808254059955566E-96</v>
      </c>
      <c r="IC71" s="86">
        <f t="shared" si="215"/>
        <v>4.7609115863107803E-80</v>
      </c>
      <c r="ID71" s="86">
        <f t="shared" si="216"/>
        <v>5.2465582245591737E-85</v>
      </c>
      <c r="IE71" s="86">
        <f t="shared" si="217"/>
        <v>1.6663935913812883E-82</v>
      </c>
      <c r="IF71" s="86">
        <f t="shared" si="218"/>
        <v>1.445434356343827E-33</v>
      </c>
      <c r="IG71" s="86">
        <f t="shared" si="219"/>
        <v>2.4431546626504664E-24</v>
      </c>
      <c r="II71" s="86">
        <f t="shared" si="115"/>
        <v>5.3039995779508589E-218</v>
      </c>
      <c r="IJ71" s="86">
        <f t="shared" si="116"/>
        <v>2.5867340613265372E-234</v>
      </c>
      <c r="IK71" s="86">
        <f t="shared" si="117"/>
        <v>8.57693539112854E-301</v>
      </c>
      <c r="IL71" s="86">
        <f t="shared" si="118"/>
        <v>4.8692263387377921E-288</v>
      </c>
      <c r="IM71" s="86">
        <f t="shared" si="119"/>
        <v>6.6078793804948111E-272</v>
      </c>
      <c r="IN71" s="86">
        <f t="shared" si="120"/>
        <v>1.6140571058156147E-254</v>
      </c>
      <c r="IO71" s="86">
        <f t="shared" si="121"/>
        <v>4.0328954655619083E-245</v>
      </c>
      <c r="IP71" s="86">
        <f t="shared" si="122"/>
        <v>1.0788871614780656E-268</v>
      </c>
      <c r="IQ71" s="86">
        <f t="shared" si="123"/>
        <v>2.9172494816042606E-285</v>
      </c>
      <c r="IR71" s="86">
        <f t="shared" si="124"/>
        <v>0</v>
      </c>
      <c r="IS71" s="86">
        <f t="shared" si="125"/>
        <v>2.8054104062950758E-266</v>
      </c>
      <c r="IT71" s="86">
        <f t="shared" si="126"/>
        <v>2.1659882213381427E-283</v>
      </c>
      <c r="IU71" s="86">
        <f t="shared" si="127"/>
        <v>4.9892816480394488E-275</v>
      </c>
      <c r="IV71" s="86">
        <f t="shared" si="128"/>
        <v>3.7753763322253511E-139</v>
      </c>
      <c r="IW71" s="86">
        <f t="shared" si="129"/>
        <v>3.5744940570511935E-90</v>
      </c>
      <c r="IY71" s="86">
        <f t="shared" si="130"/>
        <v>6.3360611376869699E-2</v>
      </c>
      <c r="IZ71" s="86">
        <f t="shared" si="131"/>
        <v>4.1155340182555449E-2</v>
      </c>
      <c r="JA71" s="86">
        <f t="shared" si="132"/>
        <v>2.5651195115775481E-2</v>
      </c>
      <c r="JB71" s="86">
        <f t="shared" si="133"/>
        <v>6.2394232425278383E-2</v>
      </c>
      <c r="JC71" s="86">
        <f t="shared" si="134"/>
        <v>3.1951567237431457E-2</v>
      </c>
      <c r="JD71" s="86">
        <f t="shared" si="135"/>
        <v>3.5800639552590344E-2</v>
      </c>
      <c r="JE71" s="86">
        <f t="shared" si="136"/>
        <v>3.864040668353648E-2</v>
      </c>
      <c r="JF71" s="86">
        <f t="shared" si="137"/>
        <v>3.7938734002667285E-2</v>
      </c>
      <c r="JG71" s="86">
        <f t="shared" si="138"/>
        <v>2.3662689034848024E-2</v>
      </c>
      <c r="JH71" s="86">
        <f t="shared" si="139"/>
        <v>3.1711059766227935E-2</v>
      </c>
      <c r="JI71" s="86">
        <f t="shared" si="140"/>
        <v>3.2427400922728639E-2</v>
      </c>
      <c r="JJ71" s="86">
        <f t="shared" si="141"/>
        <v>4.2005203229661926E-2</v>
      </c>
      <c r="JK71" s="86">
        <f t="shared" si="142"/>
        <v>3.4005078974777336E-2</v>
      </c>
      <c r="JL71" s="86">
        <f t="shared" si="143"/>
        <v>2.3972126663466934E-2</v>
      </c>
      <c r="JM71" s="86">
        <f t="shared" si="144"/>
        <v>2.5299840916705337E-2</v>
      </c>
    </row>
    <row r="72" spans="2:273" x14ac:dyDescent="0.25">
      <c r="B72" s="2">
        <v>45</v>
      </c>
      <c r="C72" s="37">
        <v>151.5</v>
      </c>
      <c r="D72" s="37">
        <v>150.19</v>
      </c>
      <c r="E72" s="37">
        <v>151.12299999999999</v>
      </c>
      <c r="F72" s="37">
        <v>141.35599999999999</v>
      </c>
      <c r="G72" s="37">
        <v>133.70699999999999</v>
      </c>
      <c r="H72" s="37">
        <v>127.53400000000001</v>
      </c>
      <c r="I72" s="37">
        <v>124.44799999999999</v>
      </c>
      <c r="J72" s="37">
        <v>123.759</v>
      </c>
      <c r="K72" s="37">
        <v>125.322</v>
      </c>
      <c r="L72" s="37">
        <v>123.881</v>
      </c>
      <c r="M72" s="37">
        <v>127.407</v>
      </c>
      <c r="N72" s="37">
        <v>128.69</v>
      </c>
      <c r="O72" s="37">
        <v>127.035</v>
      </c>
      <c r="P72" s="37">
        <v>127.574</v>
      </c>
      <c r="Q72" s="37">
        <v>118.548</v>
      </c>
      <c r="S72" s="4">
        <f t="shared" si="8"/>
        <v>154.42943284017139</v>
      </c>
      <c r="T72" s="4">
        <f t="shared" si="9"/>
        <v>145.41658765915125</v>
      </c>
      <c r="U72" s="4">
        <f t="shared" si="10"/>
        <v>149.76948124039819</v>
      </c>
      <c r="V72" s="4">
        <f t="shared" si="11"/>
        <v>143.13226348523455</v>
      </c>
      <c r="W72" s="4">
        <f t="shared" si="12"/>
        <v>131.9820438727487</v>
      </c>
      <c r="X72" s="4">
        <f t="shared" si="13"/>
        <v>128.3104229947368</v>
      </c>
      <c r="Y72" s="4">
        <f t="shared" si="14"/>
        <v>126.67567091662208</v>
      </c>
      <c r="Z72" s="4">
        <f t="shared" si="15"/>
        <v>126.29093682384085</v>
      </c>
      <c r="AA72" s="4">
        <f t="shared" si="16"/>
        <v>122.18437768852404</v>
      </c>
      <c r="AB72" s="4">
        <f t="shared" si="17"/>
        <v>123.87574542207084</v>
      </c>
      <c r="AC72" s="4">
        <f t="shared" si="18"/>
        <v>126.86350669025327</v>
      </c>
      <c r="AD72" s="4">
        <f t="shared" si="19"/>
        <v>131.87612807947522</v>
      </c>
      <c r="AE72" s="4">
        <f t="shared" si="20"/>
        <v>129.66770185498527</v>
      </c>
      <c r="AF72" s="4">
        <f t="shared" si="21"/>
        <v>129.56146779031096</v>
      </c>
      <c r="AG72" s="4">
        <f t="shared" si="22"/>
        <v>120.04009738200496</v>
      </c>
      <c r="AI72" s="4">
        <f t="shared" si="23"/>
        <v>-2.9294328401713869</v>
      </c>
      <c r="AJ72" s="4">
        <f t="shared" si="24"/>
        <v>4.7734123408487505</v>
      </c>
      <c r="AK72" s="4">
        <f t="shared" si="25"/>
        <v>1.3535187596017977</v>
      </c>
      <c r="AL72" s="4">
        <f t="shared" si="26"/>
        <v>-1.7762634852345514</v>
      </c>
      <c r="AM72" s="4">
        <f t="shared" si="27"/>
        <v>1.7249561272512892</v>
      </c>
      <c r="AN72" s="4">
        <f t="shared" si="28"/>
        <v>-0.77642299473679088</v>
      </c>
      <c r="AO72" s="4">
        <f t="shared" si="29"/>
        <v>-2.2276709166220883</v>
      </c>
      <c r="AP72" s="4">
        <f t="shared" si="30"/>
        <v>-2.5319368238408515</v>
      </c>
      <c r="AQ72" s="4">
        <f t="shared" si="31"/>
        <v>3.1376223114759654</v>
      </c>
      <c r="AR72" s="4">
        <f t="shared" si="32"/>
        <v>5.2545779291648387E-3</v>
      </c>
      <c r="AS72" s="4">
        <f t="shared" si="33"/>
        <v>0.54349330974672228</v>
      </c>
      <c r="AT72" s="4">
        <f t="shared" si="34"/>
        <v>-3.1861280794752247</v>
      </c>
      <c r="AU72" s="4">
        <f t="shared" si="35"/>
        <v>-2.632701854985271</v>
      </c>
      <c r="AV72" s="4">
        <f t="shared" si="220"/>
        <v>-1.9874677903109585</v>
      </c>
      <c r="AW72" s="4">
        <f t="shared" si="220"/>
        <v>-1.4920973820049568</v>
      </c>
      <c r="AY72" s="2">
        <f t="shared" si="96"/>
        <v>125.35916892353244</v>
      </c>
      <c r="AZ72" s="2">
        <f t="shared" si="147"/>
        <v>120.34221725480883</v>
      </c>
      <c r="BA72" s="2">
        <f t="shared" si="148"/>
        <v>134.26804594531646</v>
      </c>
      <c r="BB72" s="2">
        <f t="shared" si="149"/>
        <v>111.51406626898866</v>
      </c>
      <c r="BC72" s="2">
        <f t="shared" si="150"/>
        <v>110.1676543035336</v>
      </c>
      <c r="BD72" s="2">
        <f t="shared" si="151"/>
        <v>103.44003943788762</v>
      </c>
      <c r="BE72" s="2">
        <f t="shared" si="152"/>
        <v>101.91715083968658</v>
      </c>
      <c r="BF72" s="2">
        <f t="shared" si="153"/>
        <v>101.45131345242937</v>
      </c>
      <c r="BG72" s="2">
        <f t="shared" si="154"/>
        <v>103.06989393727028</v>
      </c>
      <c r="BH72" s="2">
        <f t="shared" si="155"/>
        <v>103.22526261533598</v>
      </c>
      <c r="BI72" s="2">
        <f t="shared" si="156"/>
        <v>104.94573760483213</v>
      </c>
      <c r="BJ72" s="2">
        <f t="shared" si="157"/>
        <v>107.74153946627483</v>
      </c>
      <c r="BK72" s="2">
        <f t="shared" si="158"/>
        <v>108.26433649637104</v>
      </c>
      <c r="BL72" s="2">
        <f t="shared" si="159"/>
        <v>114.43250826650396</v>
      </c>
      <c r="BM72" s="2">
        <f t="shared" si="160"/>
        <v>107.07727739051181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128.66864514717145</v>
      </c>
      <c r="DL72" s="2">
        <f t="shared" si="221"/>
        <v>126.15779442508712</v>
      </c>
      <c r="DM72" s="2">
        <f t="shared" si="221"/>
        <v>135.90423175402125</v>
      </c>
      <c r="DN72" s="2">
        <f t="shared" si="221"/>
        <v>116.60484046394569</v>
      </c>
      <c r="DO72" s="2">
        <f t="shared" si="221"/>
        <v>117.96299365357258</v>
      </c>
      <c r="DP72" s="2">
        <f t="shared" si="221"/>
        <v>109.43526545573914</v>
      </c>
      <c r="DQ72" s="2">
        <f t="shared" si="221"/>
        <v>108.11514111498256</v>
      </c>
      <c r="DR72" s="2">
        <f t="shared" si="221"/>
        <v>107.40848874296437</v>
      </c>
      <c r="DS72" s="2">
        <f t="shared" si="221"/>
        <v>111.21797535014004</v>
      </c>
      <c r="DT72" s="2">
        <f t="shared" si="221"/>
        <v>109.60035546558703</v>
      </c>
      <c r="DU72" s="2">
        <f t="shared" si="221"/>
        <v>111.78764098916731</v>
      </c>
      <c r="DV72" s="2">
        <f t="shared" si="221"/>
        <v>113.06905600375234</v>
      </c>
      <c r="DW72" s="2">
        <f t="shared" si="221"/>
        <v>113.10880328330211</v>
      </c>
      <c r="DX72" s="2">
        <f t="shared" si="221"/>
        <v>116.64115931721196</v>
      </c>
      <c r="DY72" s="2">
        <f t="shared" si="221"/>
        <v>108.54237899159665</v>
      </c>
      <c r="EA72" s="2">
        <f t="shared" si="71"/>
        <v>123.53747842332385</v>
      </c>
      <c r="EB72" s="2">
        <f t="shared" si="72"/>
        <v>116.47570979487806</v>
      </c>
      <c r="EC72" s="2">
        <f t="shared" si="73"/>
        <v>133.01639169597667</v>
      </c>
      <c r="ED72" s="2">
        <f t="shared" si="74"/>
        <v>108.68904264899177</v>
      </c>
      <c r="EE72" s="2">
        <f t="shared" si="75"/>
        <v>104.54450797975868</v>
      </c>
      <c r="EF72" s="2">
        <f t="shared" si="76"/>
        <v>99.235766872104392</v>
      </c>
      <c r="EG72" s="2">
        <f t="shared" si="77"/>
        <v>97.743288317464874</v>
      </c>
      <c r="EH72" s="2">
        <f t="shared" si="78"/>
        <v>97.366534349513103</v>
      </c>
      <c r="EI72" s="2">
        <f t="shared" si="79"/>
        <v>96.607102056148648</v>
      </c>
      <c r="EJ72" s="2">
        <f t="shared" si="80"/>
        <v>98.642510464551535</v>
      </c>
      <c r="EK72" s="2">
        <f t="shared" si="81"/>
        <v>99.979669780718837</v>
      </c>
      <c r="EL72" s="2">
        <f t="shared" si="82"/>
        <v>104.20231595983233</v>
      </c>
      <c r="EM72" s="2">
        <f t="shared" si="83"/>
        <v>104.84999788598863</v>
      </c>
      <c r="EN72" s="2">
        <f t="shared" si="84"/>
        <v>112.70880024177087</v>
      </c>
      <c r="EO72" s="2">
        <f t="shared" si="85"/>
        <v>105.93559864912761</v>
      </c>
      <c r="EQ72" s="2">
        <f t="shared" si="86"/>
        <v>123.53747842332385</v>
      </c>
      <c r="ER72" s="2">
        <f t="shared" si="222"/>
        <v>116.47570979487806</v>
      </c>
      <c r="ES72" s="2">
        <f t="shared" si="222"/>
        <v>133.01639169597667</v>
      </c>
      <c r="ET72" s="2">
        <f t="shared" si="222"/>
        <v>108.68904264899177</v>
      </c>
      <c r="EU72" s="2">
        <f t="shared" si="222"/>
        <v>104.54450797975868</v>
      </c>
      <c r="EV72" s="2">
        <f t="shared" si="222"/>
        <v>99.235766872104392</v>
      </c>
      <c r="EW72" s="2">
        <f t="shared" si="222"/>
        <v>97.743288317464874</v>
      </c>
      <c r="EX72" s="2">
        <f t="shared" si="222"/>
        <v>97.366534349513103</v>
      </c>
      <c r="EY72" s="2">
        <f t="shared" si="222"/>
        <v>96.607102056148648</v>
      </c>
      <c r="EZ72" s="2">
        <f t="shared" si="222"/>
        <v>98.642510464551535</v>
      </c>
      <c r="FA72" s="2">
        <f t="shared" si="222"/>
        <v>99.979669780718837</v>
      </c>
      <c r="FB72" s="2">
        <f t="shared" si="222"/>
        <v>104.20231595983233</v>
      </c>
      <c r="FC72" s="2">
        <f t="shared" si="222"/>
        <v>104.84999788598863</v>
      </c>
      <c r="FD72" s="2">
        <f t="shared" si="222"/>
        <v>109.94818240397352</v>
      </c>
      <c r="FE72" s="2">
        <f t="shared" si="222"/>
        <v>107.25576309112677</v>
      </c>
      <c r="FG72" s="2">
        <f t="shared" si="88"/>
        <v>0.644975383134193</v>
      </c>
      <c r="FH72" s="2">
        <f t="shared" si="223"/>
        <v>0.60065341219318769</v>
      </c>
      <c r="FI72" s="2">
        <f t="shared" si="223"/>
        <v>0.56657771061346707</v>
      </c>
      <c r="FJ72" s="2">
        <f t="shared" si="223"/>
        <v>0.64311574322172971</v>
      </c>
      <c r="FK72" s="2">
        <f t="shared" si="223"/>
        <v>0.58094031916370004</v>
      </c>
      <c r="FL72" s="2">
        <f t="shared" si="223"/>
        <v>0.58779615180994738</v>
      </c>
      <c r="FM72" s="2">
        <f t="shared" si="223"/>
        <v>0.5975779252072847</v>
      </c>
      <c r="FN72" s="2">
        <f t="shared" si="223"/>
        <v>0.59322867413338354</v>
      </c>
      <c r="FO72" s="2">
        <f t="shared" si="223"/>
        <v>0.5576724435917596</v>
      </c>
      <c r="FP72" s="2">
        <f t="shared" si="223"/>
        <v>0.58178344826456452</v>
      </c>
      <c r="FQ72" s="2">
        <f t="shared" si="223"/>
        <v>0.57943089998727981</v>
      </c>
      <c r="FR72" s="2">
        <f t="shared" si="223"/>
        <v>0.60084275743830295</v>
      </c>
      <c r="FS72" s="2">
        <f t="shared" si="223"/>
        <v>0.58658202413958405</v>
      </c>
      <c r="FT72" s="2">
        <f t="shared" si="223"/>
        <v>0.56159241287604822</v>
      </c>
      <c r="FU72" s="2">
        <f t="shared" si="223"/>
        <v>0.56208273585381641</v>
      </c>
      <c r="FW72" s="2">
        <f t="shared" si="112"/>
        <v>1.3161925249025733E-4</v>
      </c>
      <c r="FX72" s="2">
        <f t="shared" si="164"/>
        <v>1.9657055184375268E-4</v>
      </c>
      <c r="FY72" s="2">
        <f t="shared" si="165"/>
        <v>1.2999366902295039E-4</v>
      </c>
      <c r="FZ72" s="2">
        <f t="shared" si="166"/>
        <v>1.9011987809377642E-4</v>
      </c>
      <c r="GA72" s="2">
        <f t="shared" si="167"/>
        <v>1.8158206852707026E-4</v>
      </c>
      <c r="GB72" s="2">
        <f t="shared" si="168"/>
        <v>1.7794381574298725E-4</v>
      </c>
      <c r="GC72" s="2">
        <f t="shared" si="169"/>
        <v>1.7503367139773098E-4</v>
      </c>
      <c r="GD72" s="2">
        <f t="shared" si="170"/>
        <v>2.0540810133188981E-4</v>
      </c>
      <c r="GE72" s="2">
        <f t="shared" si="171"/>
        <v>2.5465330998113167E-4</v>
      </c>
      <c r="GF72" s="2">
        <f t="shared" si="172"/>
        <v>2.1566464833042235E-4</v>
      </c>
      <c r="GG72" s="2">
        <f t="shared" si="173"/>
        <v>1.9455112434996007E-4</v>
      </c>
      <c r="GH72" s="2">
        <f t="shared" si="174"/>
        <v>1.6265124715720257E-4</v>
      </c>
      <c r="GI72" s="2">
        <f t="shared" si="175"/>
        <v>1.3321608172899363E-4</v>
      </c>
      <c r="GJ72" s="2">
        <f t="shared" si="176"/>
        <v>9.7090307958578066E-5</v>
      </c>
      <c r="GK72" s="2">
        <f t="shared" si="177"/>
        <v>9.4401557962605704E-5</v>
      </c>
      <c r="GM72" s="86">
        <f t="shared" si="113"/>
        <v>8.1982043819117889E-2</v>
      </c>
      <c r="GN72" s="86">
        <f t="shared" si="178"/>
        <v>5.6327264127417391E-2</v>
      </c>
      <c r="GO72" s="86">
        <f t="shared" si="179"/>
        <v>3.6549955871590996E-2</v>
      </c>
      <c r="GP72" s="86">
        <f t="shared" si="180"/>
        <v>8.0901306614700755E-2</v>
      </c>
      <c r="GQ72" s="86">
        <f t="shared" si="181"/>
        <v>4.4897944839962414E-2</v>
      </c>
      <c r="GR72" s="86">
        <f t="shared" si="182"/>
        <v>5.0149211858623879E-2</v>
      </c>
      <c r="GS72" s="86">
        <f t="shared" si="183"/>
        <v>5.2769751481279048E-2</v>
      </c>
      <c r="GT72" s="86">
        <f t="shared" si="184"/>
        <v>5.2569064000626144E-2</v>
      </c>
      <c r="GU72" s="86">
        <f t="shared" si="185"/>
        <v>3.5210548812163844E-2</v>
      </c>
      <c r="GV72" s="86">
        <f t="shared" si="186"/>
        <v>4.4238456130001234E-2</v>
      </c>
      <c r="GW72" s="86">
        <f t="shared" si="187"/>
        <v>4.6203824838727925E-2</v>
      </c>
      <c r="GX72" s="86">
        <f t="shared" si="188"/>
        <v>5.7713785732562244E-2</v>
      </c>
      <c r="GY72" s="86">
        <f t="shared" si="189"/>
        <v>4.7230446228872257E-2</v>
      </c>
      <c r="GZ72" s="86">
        <f t="shared" si="190"/>
        <v>3.4514526793495405E-2</v>
      </c>
      <c r="HA72" s="86">
        <f t="shared" si="191"/>
        <v>3.7261256540164142E-2</v>
      </c>
      <c r="HC72" s="86">
        <f t="shared" si="145"/>
        <v>2.8563576085969258E-7</v>
      </c>
      <c r="HD72" s="86">
        <f t="shared" si="192"/>
        <v>3.7300189343163501E-8</v>
      </c>
      <c r="HE72" s="86">
        <f t="shared" si="193"/>
        <v>1.3891376922162425E-9</v>
      </c>
      <c r="HF72" s="86">
        <f t="shared" si="194"/>
        <v>2.2534243155263385E-9</v>
      </c>
      <c r="HG72" s="86">
        <f t="shared" si="195"/>
        <v>6.4010875563105869E-9</v>
      </c>
      <c r="HH72" s="86">
        <f t="shared" si="196"/>
        <v>3.6762985475712889E-8</v>
      </c>
      <c r="HI72" s="86">
        <f t="shared" si="197"/>
        <v>4.765295668251063E-8</v>
      </c>
      <c r="HJ72" s="86">
        <f t="shared" si="198"/>
        <v>1.6321024274247271E-8</v>
      </c>
      <c r="HK72" s="86">
        <f t="shared" si="199"/>
        <v>6.1928655469470722E-9</v>
      </c>
      <c r="HL72" s="86">
        <f t="shared" si="200"/>
        <v>5.3439735247124108E-10</v>
      </c>
      <c r="HM72" s="86">
        <f t="shared" si="201"/>
        <v>2.4041069531681677E-8</v>
      </c>
      <c r="HN72" s="86">
        <f t="shared" si="202"/>
        <v>1.0652160044973922E-8</v>
      </c>
      <c r="HO72" s="86">
        <f t="shared" si="203"/>
        <v>8.4867099961109346E-9</v>
      </c>
      <c r="HP72" s="86">
        <f t="shared" si="204"/>
        <v>1.6720778346318823E-9</v>
      </c>
      <c r="HQ72" s="86">
        <f t="shared" si="205"/>
        <v>1.3970170150177656E-10</v>
      </c>
      <c r="HS72" s="86">
        <f t="shared" si="114"/>
        <v>6.4291751746375859E-64</v>
      </c>
      <c r="HT72" s="86">
        <f t="shared" si="206"/>
        <v>4.9319030525680335E-66</v>
      </c>
      <c r="HU72" s="86">
        <f t="shared" si="207"/>
        <v>1.2082110871557471E-77</v>
      </c>
      <c r="HV72" s="86">
        <f t="shared" si="208"/>
        <v>8.9033302600737033E-83</v>
      </c>
      <c r="HW72" s="86">
        <f t="shared" si="209"/>
        <v>3.1219649149984298E-79</v>
      </c>
      <c r="HX72" s="86">
        <f t="shared" si="210"/>
        <v>2.0815963427386811E-74</v>
      </c>
      <c r="HY72" s="86">
        <f t="shared" si="211"/>
        <v>2.2314182141486656E-72</v>
      </c>
      <c r="HZ72" s="86">
        <f t="shared" si="212"/>
        <v>5.4617936252348698E-78</v>
      </c>
      <c r="IA72" s="86">
        <f t="shared" si="213"/>
        <v>5.547360618518257E-85</v>
      </c>
      <c r="IB72" s="86">
        <f t="shared" si="214"/>
        <v>1.548781942055779E-93</v>
      </c>
      <c r="IC72" s="86">
        <f t="shared" si="215"/>
        <v>8.9561445226405725E-78</v>
      </c>
      <c r="ID72" s="86">
        <f t="shared" si="216"/>
        <v>1.233083606739952E-82</v>
      </c>
      <c r="IE72" s="86">
        <f t="shared" si="217"/>
        <v>2.9614756575808519E-80</v>
      </c>
      <c r="IF72" s="86">
        <f t="shared" si="218"/>
        <v>1.0233813980132035E-32</v>
      </c>
      <c r="IG72" s="86">
        <f t="shared" si="219"/>
        <v>9.8444806851446427E-24</v>
      </c>
      <c r="II72" s="86">
        <f t="shared" si="115"/>
        <v>1.2607145211095967E-213</v>
      </c>
      <c r="IJ72" s="86">
        <f t="shared" si="116"/>
        <v>2.1740996397142801E-229</v>
      </c>
      <c r="IK72" s="86">
        <f t="shared" si="117"/>
        <v>9.5549709245083258E-295</v>
      </c>
      <c r="IL72" s="86">
        <f t="shared" si="118"/>
        <v>5.3555976746539346E-282</v>
      </c>
      <c r="IM72" s="86">
        <f t="shared" si="119"/>
        <v>3.0933667119625155E-266</v>
      </c>
      <c r="IN72" s="86">
        <f t="shared" si="120"/>
        <v>3.1652784885431925E-249</v>
      </c>
      <c r="IO72" s="86">
        <f t="shared" si="121"/>
        <v>4.9135725084929175E-240</v>
      </c>
      <c r="IP72" s="86">
        <f t="shared" si="122"/>
        <v>5.1981821309407021E-263</v>
      </c>
      <c r="IQ72" s="86">
        <f t="shared" si="123"/>
        <v>4.523229603023582E-279</v>
      </c>
      <c r="IR72" s="86">
        <f t="shared" si="124"/>
        <v>0</v>
      </c>
      <c r="IS72" s="86">
        <f t="shared" si="125"/>
        <v>1.1069726871135102E-260</v>
      </c>
      <c r="IT72" s="86">
        <f t="shared" si="126"/>
        <v>1.4930511367580792E-277</v>
      </c>
      <c r="IU72" s="86">
        <f t="shared" si="127"/>
        <v>1.7297118711650469E-269</v>
      </c>
      <c r="IV72" s="86">
        <f t="shared" si="128"/>
        <v>1.8652611881375085E-136</v>
      </c>
      <c r="IW72" s="86">
        <f t="shared" si="129"/>
        <v>1.9128843475435054E-88</v>
      </c>
      <c r="IY72" s="86">
        <f t="shared" si="130"/>
        <v>8.1982329454878752E-2</v>
      </c>
      <c r="IZ72" s="86">
        <f t="shared" si="131"/>
        <v>5.6327301427606731E-2</v>
      </c>
      <c r="JA72" s="86">
        <f t="shared" si="132"/>
        <v>3.654995726072869E-2</v>
      </c>
      <c r="JB72" s="86">
        <f t="shared" si="133"/>
        <v>8.0901308868125077E-2</v>
      </c>
      <c r="JC72" s="86">
        <f t="shared" si="134"/>
        <v>4.489795124104997E-2</v>
      </c>
      <c r="JD72" s="86">
        <f t="shared" si="135"/>
        <v>5.0149248621609355E-2</v>
      </c>
      <c r="JE72" s="86">
        <f t="shared" si="136"/>
        <v>5.2769799134235733E-2</v>
      </c>
      <c r="JF72" s="86">
        <f t="shared" si="137"/>
        <v>5.2569080321650419E-2</v>
      </c>
      <c r="JG72" s="86">
        <f t="shared" si="138"/>
        <v>3.5210555005029391E-2</v>
      </c>
      <c r="JH72" s="86">
        <f t="shared" si="139"/>
        <v>4.4238456664398587E-2</v>
      </c>
      <c r="JI72" s="86">
        <f t="shared" si="140"/>
        <v>4.6203848879797456E-2</v>
      </c>
      <c r="JJ72" s="86">
        <f t="shared" si="141"/>
        <v>5.7713796384722287E-2</v>
      </c>
      <c r="JK72" s="86">
        <f t="shared" si="142"/>
        <v>4.7230454715582251E-2</v>
      </c>
      <c r="JL72" s="86">
        <f t="shared" si="143"/>
        <v>3.4514528465573242E-2</v>
      </c>
      <c r="JM72" s="86">
        <f t="shared" si="144"/>
        <v>3.7261256679865844E-2</v>
      </c>
    </row>
    <row r="73" spans="2:273" x14ac:dyDescent="0.25">
      <c r="B73" s="2">
        <v>46</v>
      </c>
      <c r="C73" s="37">
        <v>158.96799999999999</v>
      </c>
      <c r="D73" s="37">
        <v>154.655</v>
      </c>
      <c r="E73" s="37">
        <v>155.649</v>
      </c>
      <c r="F73" s="37">
        <v>146.38999999999999</v>
      </c>
      <c r="G73" s="37">
        <v>140.63800000000001</v>
      </c>
      <c r="H73" s="37">
        <v>134.87899999999999</v>
      </c>
      <c r="I73" s="37">
        <v>129.24100000000001</v>
      </c>
      <c r="J73" s="37">
        <v>129.25899999999999</v>
      </c>
      <c r="K73" s="37">
        <v>129.542</v>
      </c>
      <c r="L73" s="37">
        <v>127.797</v>
      </c>
      <c r="M73" s="37">
        <v>135.30500000000001</v>
      </c>
      <c r="N73" s="37">
        <v>134.44800000000001</v>
      </c>
      <c r="O73" s="37">
        <v>130.71899999999999</v>
      </c>
      <c r="P73" s="37">
        <v>131.36099999999999</v>
      </c>
      <c r="Q73" s="37">
        <v>123.694</v>
      </c>
      <c r="S73" s="4">
        <f t="shared" si="8"/>
        <v>160.56666255339303</v>
      </c>
      <c r="T73" s="4">
        <f t="shared" si="9"/>
        <v>152.14083580140024</v>
      </c>
      <c r="U73" s="4">
        <f t="shared" si="10"/>
        <v>154.77887849264835</v>
      </c>
      <c r="V73" s="4">
        <f t="shared" si="11"/>
        <v>149.8706758754123</v>
      </c>
      <c r="W73" s="4">
        <f t="shared" si="12"/>
        <v>138.45604395378351</v>
      </c>
      <c r="X73" s="4">
        <f t="shared" si="13"/>
        <v>135.6051056398496</v>
      </c>
      <c r="Y73" s="4">
        <f t="shared" si="14"/>
        <v>133.28718671070854</v>
      </c>
      <c r="Z73" s="4">
        <f t="shared" si="15"/>
        <v>133.26681811500333</v>
      </c>
      <c r="AA73" s="4">
        <f t="shared" si="16"/>
        <v>129.01145862186385</v>
      </c>
      <c r="AB73" s="4">
        <f t="shared" si="17"/>
        <v>129.84629675595062</v>
      </c>
      <c r="AC73" s="4">
        <f t="shared" si="18"/>
        <v>133.64748107819784</v>
      </c>
      <c r="AD73" s="4">
        <f t="shared" si="19"/>
        <v>138.41490120998682</v>
      </c>
      <c r="AE73" s="4">
        <f t="shared" si="20"/>
        <v>135.78643469667333</v>
      </c>
      <c r="AF73" s="4">
        <f t="shared" si="21"/>
        <v>134.55914486020438</v>
      </c>
      <c r="AG73" s="4">
        <f t="shared" si="22"/>
        <v>124.61331847826658</v>
      </c>
      <c r="AI73" s="4">
        <f t="shared" si="23"/>
        <v>-1.5986625533930408</v>
      </c>
      <c r="AJ73" s="4">
        <f t="shared" si="24"/>
        <v>2.514164198599758</v>
      </c>
      <c r="AK73" s="4">
        <f t="shared" si="25"/>
        <v>0.87012150735165505</v>
      </c>
      <c r="AL73" s="4">
        <f t="shared" si="26"/>
        <v>-3.4806758754123166</v>
      </c>
      <c r="AM73" s="4">
        <f t="shared" si="27"/>
        <v>2.1819560462164986</v>
      </c>
      <c r="AN73" s="4">
        <f t="shared" si="28"/>
        <v>-0.72610563984960663</v>
      </c>
      <c r="AO73" s="4">
        <f t="shared" si="29"/>
        <v>-4.0461867107085254</v>
      </c>
      <c r="AP73" s="4">
        <f t="shared" si="30"/>
        <v>-4.0078181150033458</v>
      </c>
      <c r="AQ73" s="4">
        <f t="shared" si="31"/>
        <v>0.53054137813614943</v>
      </c>
      <c r="AR73" s="4">
        <f t="shared" si="32"/>
        <v>-2.0492967559506212</v>
      </c>
      <c r="AS73" s="4">
        <f t="shared" si="33"/>
        <v>1.6575189218021649</v>
      </c>
      <c r="AT73" s="4">
        <f t="shared" si="34"/>
        <v>-3.9669012099868155</v>
      </c>
      <c r="AU73" s="4">
        <f t="shared" si="35"/>
        <v>-5.067434696673331</v>
      </c>
      <c r="AV73" s="4">
        <f t="shared" si="220"/>
        <v>-3.198144860204394</v>
      </c>
      <c r="AW73" s="4">
        <f t="shared" si="220"/>
        <v>-0.91931847826657531</v>
      </c>
      <c r="AY73" s="2">
        <f t="shared" si="96"/>
        <v>125.15833601795028</v>
      </c>
      <c r="AZ73" s="2">
        <f t="shared" si="147"/>
        <v>120.07922708145615</v>
      </c>
      <c r="BA73" s="2">
        <f t="shared" si="148"/>
        <v>134.18082553223243</v>
      </c>
      <c r="BB73" s="2">
        <f t="shared" si="149"/>
        <v>111.29031647714194</v>
      </c>
      <c r="BC73" s="2">
        <f t="shared" si="150"/>
        <v>109.88344002859655</v>
      </c>
      <c r="BD73" s="2">
        <f t="shared" si="151"/>
        <v>103.17794185177607</v>
      </c>
      <c r="BE73" s="2">
        <f t="shared" si="152"/>
        <v>101.63950552547389</v>
      </c>
      <c r="BF73" s="2">
        <f t="shared" si="153"/>
        <v>101.17013397332327</v>
      </c>
      <c r="BG73" s="2">
        <f t="shared" si="154"/>
        <v>102.75168876644732</v>
      </c>
      <c r="BH73" s="2">
        <f t="shared" si="155"/>
        <v>102.93645799100774</v>
      </c>
      <c r="BI73" s="2">
        <f t="shared" si="156"/>
        <v>104.65862750699776</v>
      </c>
      <c r="BJ73" s="2">
        <f t="shared" si="157"/>
        <v>107.48236410981208</v>
      </c>
      <c r="BK73" s="2">
        <f t="shared" si="158"/>
        <v>108.02200739045504</v>
      </c>
      <c r="BL73" s="2">
        <f t="shared" si="159"/>
        <v>114.27566639861195</v>
      </c>
      <c r="BM73" s="2">
        <f t="shared" si="160"/>
        <v>106.9620747075946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128.8154261954262</v>
      </c>
      <c r="DL73" s="2">
        <f t="shared" si="221"/>
        <v>126.3593637630662</v>
      </c>
      <c r="DM73" s="2">
        <f t="shared" si="221"/>
        <v>136.26665608928769</v>
      </c>
      <c r="DN73" s="2">
        <f t="shared" si="221"/>
        <v>116.78724258671623</v>
      </c>
      <c r="DO73" s="2">
        <f t="shared" si="221"/>
        <v>118.2848903599956</v>
      </c>
      <c r="DP73" s="2">
        <f t="shared" si="221"/>
        <v>109.57764405295985</v>
      </c>
      <c r="DQ73" s="2">
        <f t="shared" si="221"/>
        <v>108.20808919860626</v>
      </c>
      <c r="DR73" s="2">
        <f t="shared" si="221"/>
        <v>107.47329746716699</v>
      </c>
      <c r="DS73" s="2">
        <f t="shared" si="221"/>
        <v>111.40969411764705</v>
      </c>
      <c r="DT73" s="2">
        <f t="shared" si="221"/>
        <v>109.67866194331982</v>
      </c>
      <c r="DU73" s="2">
        <f t="shared" si="221"/>
        <v>111.92563322026481</v>
      </c>
      <c r="DV73" s="2">
        <f t="shared" si="221"/>
        <v>113.17166135084426</v>
      </c>
      <c r="DW73" s="2">
        <f t="shared" si="221"/>
        <v>113.19153198874301</v>
      </c>
      <c r="DX73" s="2">
        <f t="shared" si="221"/>
        <v>116.77408179231865</v>
      </c>
      <c r="DY73" s="2">
        <f t="shared" si="221"/>
        <v>108.5632487394958</v>
      </c>
      <c r="EA73" s="2">
        <f t="shared" si="71"/>
        <v>123.32242766550888</v>
      </c>
      <c r="EB73" s="2">
        <f t="shared" si="72"/>
        <v>116.27124299065424</v>
      </c>
      <c r="EC73" s="2">
        <f t="shared" si="73"/>
        <v>132.7255984043922</v>
      </c>
      <c r="ED73" s="2">
        <f t="shared" si="74"/>
        <v>108.50830992532927</v>
      </c>
      <c r="EE73" s="2">
        <f t="shared" si="75"/>
        <v>104.35632347216817</v>
      </c>
      <c r="EF73" s="2">
        <f t="shared" si="76"/>
        <v>99.084910524078708</v>
      </c>
      <c r="EG73" s="2">
        <f t="shared" si="77"/>
        <v>97.6052910231314</v>
      </c>
      <c r="EH73" s="2">
        <f t="shared" si="78"/>
        <v>97.228404920205662</v>
      </c>
      <c r="EI73" s="2">
        <f t="shared" si="79"/>
        <v>96.488685172004722</v>
      </c>
      <c r="EJ73" s="2">
        <f t="shared" si="80"/>
        <v>98.516259812281859</v>
      </c>
      <c r="EK73" s="2">
        <f t="shared" si="81"/>
        <v>99.848116517451672</v>
      </c>
      <c r="EL73" s="2">
        <f t="shared" si="82"/>
        <v>104.03535994930293</v>
      </c>
      <c r="EM73" s="2">
        <f t="shared" si="83"/>
        <v>104.69915374994957</v>
      </c>
      <c r="EN73" s="2">
        <f t="shared" si="84"/>
        <v>112.49738389052932</v>
      </c>
      <c r="EO73" s="2">
        <f t="shared" si="85"/>
        <v>105.82413915516102</v>
      </c>
      <c r="EQ73" s="2">
        <f t="shared" si="86"/>
        <v>123.32242766550888</v>
      </c>
      <c r="ER73" s="2">
        <f t="shared" si="222"/>
        <v>116.27124299065424</v>
      </c>
      <c r="ES73" s="2">
        <f t="shared" si="222"/>
        <v>132.7255984043922</v>
      </c>
      <c r="ET73" s="2">
        <f t="shared" si="222"/>
        <v>108.50830992532927</v>
      </c>
      <c r="EU73" s="2">
        <f t="shared" si="222"/>
        <v>104.35632347216817</v>
      </c>
      <c r="EV73" s="2">
        <f t="shared" si="222"/>
        <v>99.084910524078708</v>
      </c>
      <c r="EW73" s="2">
        <f t="shared" si="222"/>
        <v>97.6052910231314</v>
      </c>
      <c r="EX73" s="2">
        <f t="shared" si="222"/>
        <v>97.228404920205662</v>
      </c>
      <c r="EY73" s="2">
        <f t="shared" si="222"/>
        <v>96.488685172004722</v>
      </c>
      <c r="EZ73" s="2">
        <f t="shared" si="222"/>
        <v>98.516259812281859</v>
      </c>
      <c r="FA73" s="2">
        <f t="shared" si="222"/>
        <v>99.848116517451672</v>
      </c>
      <c r="FB73" s="2">
        <f t="shared" si="222"/>
        <v>104.03535994930293</v>
      </c>
      <c r="FC73" s="2">
        <f t="shared" si="222"/>
        <v>104.69915374994957</v>
      </c>
      <c r="FD73" s="2">
        <f t="shared" si="222"/>
        <v>109.7847539389474</v>
      </c>
      <c r="FE73" s="2">
        <f t="shared" si="222"/>
        <v>107.11604961597288</v>
      </c>
      <c r="FG73" s="2">
        <f t="shared" si="88"/>
        <v>0.66577301223690089</v>
      </c>
      <c r="FH73" s="2">
        <f t="shared" si="223"/>
        <v>0.62252790418453108</v>
      </c>
      <c r="FI73" s="2">
        <f t="shared" si="223"/>
        <v>0.5890416769973672</v>
      </c>
      <c r="FJ73" s="2">
        <f t="shared" si="223"/>
        <v>0.66396555382217748</v>
      </c>
      <c r="FK73" s="2">
        <f t="shared" si="223"/>
        <v>0.60318124607214985</v>
      </c>
      <c r="FL73" s="2">
        <f t="shared" si="223"/>
        <v>0.60991753803416981</v>
      </c>
      <c r="FM73" s="2">
        <f t="shared" si="223"/>
        <v>0.61951416639487134</v>
      </c>
      <c r="FN73" s="2">
        <f t="shared" si="223"/>
        <v>0.61524935131830671</v>
      </c>
      <c r="FO73" s="2">
        <f t="shared" si="223"/>
        <v>0.58025602576481949</v>
      </c>
      <c r="FP73" s="2">
        <f t="shared" si="223"/>
        <v>0.60401012910696239</v>
      </c>
      <c r="FQ73" s="2">
        <f t="shared" si="223"/>
        <v>0.60169701206659498</v>
      </c>
      <c r="FR73" s="2">
        <f t="shared" si="223"/>
        <v>0.62271339254114122</v>
      </c>
      <c r="FS73" s="2">
        <f t="shared" si="223"/>
        <v>0.60872519486631183</v>
      </c>
      <c r="FT73" s="2">
        <f t="shared" si="223"/>
        <v>0.58412510638620563</v>
      </c>
      <c r="FU73" s="2">
        <f t="shared" si="223"/>
        <v>0.58460886870835205</v>
      </c>
      <c r="FW73" s="2">
        <f t="shared" si="112"/>
        <v>1.4431580797009892E-4</v>
      </c>
      <c r="FX73" s="2">
        <f t="shared" si="164"/>
        <v>2.1553123659969191E-4</v>
      </c>
      <c r="FY73" s="2">
        <f t="shared" si="165"/>
        <v>1.4253343612943365E-4</v>
      </c>
      <c r="FZ73" s="2">
        <f t="shared" si="166"/>
        <v>2.0845847734967968E-4</v>
      </c>
      <c r="GA73" s="2">
        <f t="shared" si="167"/>
        <v>1.9909729102272298E-4</v>
      </c>
      <c r="GB73" s="2">
        <f t="shared" si="168"/>
        <v>1.9510816454258986E-4</v>
      </c>
      <c r="GC73" s="2">
        <f t="shared" si="169"/>
        <v>1.9191736338286923E-4</v>
      </c>
      <c r="GD73" s="2">
        <f t="shared" si="170"/>
        <v>2.2522104112543114E-4</v>
      </c>
      <c r="GE73" s="2">
        <f t="shared" si="171"/>
        <v>2.7921494207993529E-4</v>
      </c>
      <c r="GF73" s="2">
        <f t="shared" si="172"/>
        <v>2.3646666442638556E-4</v>
      </c>
      <c r="GG73" s="2">
        <f t="shared" si="173"/>
        <v>2.133170619360917E-4</v>
      </c>
      <c r="GH73" s="2">
        <f t="shared" si="174"/>
        <v>1.7834074750704815E-4</v>
      </c>
      <c r="GI73" s="2">
        <f t="shared" si="175"/>
        <v>1.460666516775325E-4</v>
      </c>
      <c r="GJ73" s="2">
        <f t="shared" si="176"/>
        <v>1.0645640854582036E-4</v>
      </c>
      <c r="GK73" s="2">
        <f t="shared" si="177"/>
        <v>1.0350830726615974E-4</v>
      </c>
      <c r="GM73" s="86">
        <f t="shared" si="113"/>
        <v>0.10481480804307669</v>
      </c>
      <c r="GN73" s="86">
        <f t="shared" si="178"/>
        <v>7.5893078735211755E-2</v>
      </c>
      <c r="GO73" s="86">
        <f t="shared" si="179"/>
        <v>5.116902007460384E-2</v>
      </c>
      <c r="GP73" s="86">
        <f t="shared" si="180"/>
        <v>0.10363588840077095</v>
      </c>
      <c r="GQ73" s="86">
        <f t="shared" si="181"/>
        <v>6.2013019834397075E-2</v>
      </c>
      <c r="GR73" s="86">
        <f t="shared" si="182"/>
        <v>6.903456908496261E-2</v>
      </c>
      <c r="GS73" s="86">
        <f t="shared" si="183"/>
        <v>7.0980123720603916E-2</v>
      </c>
      <c r="GT73" s="86">
        <f t="shared" si="184"/>
        <v>7.1644249865808279E-2</v>
      </c>
      <c r="GU73" s="86">
        <f t="shared" si="185"/>
        <v>5.1260160647080222E-2</v>
      </c>
      <c r="GV73" s="86">
        <f t="shared" si="186"/>
        <v>6.0708197609873969E-2</v>
      </c>
      <c r="GW73" s="86">
        <f t="shared" si="187"/>
        <v>6.4609461650613417E-2</v>
      </c>
      <c r="GX73" s="86">
        <f t="shared" si="188"/>
        <v>7.8024937374408687E-2</v>
      </c>
      <c r="GY73" s="86">
        <f t="shared" si="189"/>
        <v>6.4538111814494731E-2</v>
      </c>
      <c r="GZ73" s="86">
        <f t="shared" si="190"/>
        <v>4.8787759808653582E-2</v>
      </c>
      <c r="HA73" s="86">
        <f t="shared" si="191"/>
        <v>5.3732549896775041E-2</v>
      </c>
      <c r="HC73" s="86">
        <f t="shared" si="145"/>
        <v>6.0578603582380046E-7</v>
      </c>
      <c r="HD73" s="86">
        <f t="shared" si="192"/>
        <v>8.9118476395016234E-8</v>
      </c>
      <c r="HE73" s="86">
        <f t="shared" si="193"/>
        <v>3.9008020962164728E-9</v>
      </c>
      <c r="HF73" s="86">
        <f t="shared" si="194"/>
        <v>6.3824044856897932E-9</v>
      </c>
      <c r="HG73" s="86">
        <f t="shared" si="195"/>
        <v>1.7029099617770839E-8</v>
      </c>
      <c r="HH73" s="86">
        <f t="shared" si="196"/>
        <v>9.0222798518722879E-8</v>
      </c>
      <c r="HI73" s="86">
        <f t="shared" si="197"/>
        <v>1.1402655466304311E-7</v>
      </c>
      <c r="HJ73" s="86">
        <f t="shared" si="198"/>
        <v>4.2649382006048255E-8</v>
      </c>
      <c r="HK73" s="86">
        <f t="shared" si="199"/>
        <v>1.7572725961943021E-8</v>
      </c>
      <c r="HL73" s="86">
        <f t="shared" si="200"/>
        <v>1.6863834989136066E-9</v>
      </c>
      <c r="HM73" s="86">
        <f t="shared" si="201"/>
        <v>6.1515664892449231E-8</v>
      </c>
      <c r="HN73" s="86">
        <f t="shared" si="202"/>
        <v>2.8169683677461903E-8</v>
      </c>
      <c r="HO73" s="86">
        <f t="shared" si="203"/>
        <v>2.1795784126799621E-8</v>
      </c>
      <c r="HP73" s="86">
        <f t="shared" si="204"/>
        <v>4.6569460733567972E-9</v>
      </c>
      <c r="HQ73" s="86">
        <f t="shared" si="205"/>
        <v>4.637105729945575E-10</v>
      </c>
      <c r="HS73" s="86">
        <f t="shared" si="114"/>
        <v>3.647731855010132E-62</v>
      </c>
      <c r="HT73" s="86">
        <f t="shared" si="206"/>
        <v>4.2426544585744427E-64</v>
      </c>
      <c r="HU73" s="86">
        <f t="shared" si="207"/>
        <v>2.2738337774285942E-75</v>
      </c>
      <c r="HV73" s="86">
        <f t="shared" si="208"/>
        <v>2.2382145467859269E-80</v>
      </c>
      <c r="HW73" s="86">
        <f t="shared" si="209"/>
        <v>5.7911697178851656E-77</v>
      </c>
      <c r="HX73" s="86">
        <f t="shared" si="210"/>
        <v>2.7436507493733227E-72</v>
      </c>
      <c r="HY73" s="86">
        <f t="shared" si="211"/>
        <v>2.4871996756592138E-70</v>
      </c>
      <c r="HZ73" s="86">
        <f t="shared" si="212"/>
        <v>1.013634283178031E-75</v>
      </c>
      <c r="IA73" s="86">
        <f t="shared" si="213"/>
        <v>1.7749038183594254E-82</v>
      </c>
      <c r="IB73" s="86">
        <f t="shared" si="214"/>
        <v>8.1450124935723779E-91</v>
      </c>
      <c r="IC73" s="86">
        <f t="shared" si="215"/>
        <v>1.5601260745337224E-75</v>
      </c>
      <c r="ID73" s="86">
        <f t="shared" si="216"/>
        <v>2.6790228692548472E-80</v>
      </c>
      <c r="IE73" s="86">
        <f t="shared" si="217"/>
        <v>4.8929866520855426E-78</v>
      </c>
      <c r="IF73" s="86">
        <f t="shared" si="218"/>
        <v>7.0590099221446076E-32</v>
      </c>
      <c r="IG73" s="86">
        <f t="shared" si="219"/>
        <v>3.8941864200623777E-23</v>
      </c>
      <c r="II73" s="86">
        <f t="shared" si="115"/>
        <v>2.7030524935759919E-209</v>
      </c>
      <c r="IJ73" s="86">
        <f t="shared" si="116"/>
        <v>1.6182866127804378E-224</v>
      </c>
      <c r="IK73" s="86">
        <f t="shared" si="117"/>
        <v>9.2321623337573975E-289</v>
      </c>
      <c r="IL73" s="86">
        <f t="shared" si="118"/>
        <v>5.0777054839989328E-276</v>
      </c>
      <c r="IM73" s="86">
        <f t="shared" si="119"/>
        <v>1.2606639481539906E-260</v>
      </c>
      <c r="IN73" s="86">
        <f t="shared" si="120"/>
        <v>5.4557326408348575E-244</v>
      </c>
      <c r="IO73" s="86">
        <f t="shared" si="121"/>
        <v>5.2895788463000959E-235</v>
      </c>
      <c r="IP73" s="86">
        <f t="shared" si="122"/>
        <v>2.1753168162088717E-257</v>
      </c>
      <c r="IQ73" s="86">
        <f t="shared" si="123"/>
        <v>5.9913309596839614E-273</v>
      </c>
      <c r="IR73" s="86">
        <f t="shared" si="124"/>
        <v>1.0260952386171691E-303</v>
      </c>
      <c r="IS73" s="86">
        <f t="shared" si="125"/>
        <v>3.8053017149319185E-255</v>
      </c>
      <c r="IT73" s="86">
        <f t="shared" si="126"/>
        <v>8.9388524849946436E-272</v>
      </c>
      <c r="IU73" s="86">
        <f t="shared" si="127"/>
        <v>5.2616644318626712E-264</v>
      </c>
      <c r="IV73" s="86">
        <f t="shared" si="128"/>
        <v>8.667334763921711E-134</v>
      </c>
      <c r="IW73" s="86">
        <f t="shared" si="129"/>
        <v>9.8436198054424681E-87</v>
      </c>
      <c r="IY73" s="86">
        <f t="shared" si="130"/>
        <v>0.10481541382911251</v>
      </c>
      <c r="IZ73" s="86">
        <f t="shared" si="131"/>
        <v>7.5893167853688145E-2</v>
      </c>
      <c r="JA73" s="86">
        <f t="shared" si="132"/>
        <v>5.1169023975405938E-2</v>
      </c>
      <c r="JB73" s="86">
        <f t="shared" si="133"/>
        <v>0.10363589478317543</v>
      </c>
      <c r="JC73" s="86">
        <f t="shared" si="134"/>
        <v>6.2013036863496691E-2</v>
      </c>
      <c r="JD73" s="86">
        <f t="shared" si="135"/>
        <v>6.9034659307761134E-2</v>
      </c>
      <c r="JE73" s="86">
        <f t="shared" si="136"/>
        <v>7.0980237747158573E-2</v>
      </c>
      <c r="JF73" s="86">
        <f t="shared" si="137"/>
        <v>7.1644292515190292E-2</v>
      </c>
      <c r="JG73" s="86">
        <f t="shared" si="138"/>
        <v>5.1260178219806184E-2</v>
      </c>
      <c r="JH73" s="86">
        <f t="shared" si="139"/>
        <v>6.0708199296257467E-2</v>
      </c>
      <c r="JI73" s="86">
        <f t="shared" si="140"/>
        <v>6.4609523166278313E-2</v>
      </c>
      <c r="JJ73" s="86">
        <f t="shared" si="141"/>
        <v>7.802496554409237E-2</v>
      </c>
      <c r="JK73" s="86">
        <f t="shared" si="142"/>
        <v>6.4538133610278853E-2</v>
      </c>
      <c r="JL73" s="86">
        <f t="shared" si="143"/>
        <v>4.8787764465599653E-2</v>
      </c>
      <c r="JM73" s="86">
        <f t="shared" si="144"/>
        <v>5.3732550360485611E-2</v>
      </c>
    </row>
    <row r="74" spans="2:273" x14ac:dyDescent="0.25">
      <c r="B74" s="2">
        <v>47</v>
      </c>
      <c r="C74" s="37">
        <v>166.226</v>
      </c>
      <c r="D74" s="37">
        <v>164.483</v>
      </c>
      <c r="E74" s="37">
        <v>161.053</v>
      </c>
      <c r="F74" s="37">
        <v>154.30500000000001</v>
      </c>
      <c r="G74" s="37">
        <v>146.828</v>
      </c>
      <c r="H74" s="37">
        <v>142.89699999999999</v>
      </c>
      <c r="I74" s="37">
        <v>135.63800000000001</v>
      </c>
      <c r="J74" s="37">
        <v>133.89699999999999</v>
      </c>
      <c r="K74" s="37">
        <v>139.25399999999999</v>
      </c>
      <c r="L74" s="37">
        <v>132.38999999999999</v>
      </c>
      <c r="M74" s="37">
        <v>140.797</v>
      </c>
      <c r="N74" s="37">
        <v>140.62100000000001</v>
      </c>
      <c r="O74" s="37">
        <v>136.386</v>
      </c>
      <c r="P74" s="37">
        <v>138.82</v>
      </c>
      <c r="Q74" s="37">
        <v>128.01599999999999</v>
      </c>
      <c r="S74" s="4">
        <f t="shared" si="8"/>
        <v>167.48447693695979</v>
      </c>
      <c r="T74" s="4">
        <f t="shared" si="9"/>
        <v>160.07541472505181</v>
      </c>
      <c r="U74" s="4">
        <f t="shared" si="10"/>
        <v>160.89966259825772</v>
      </c>
      <c r="V74" s="4">
        <f t="shared" si="11"/>
        <v>157.48136364853517</v>
      </c>
      <c r="W74" s="4">
        <f t="shared" si="12"/>
        <v>146.28684131080036</v>
      </c>
      <c r="X74" s="4">
        <f t="shared" si="13"/>
        <v>144.36134772693012</v>
      </c>
      <c r="Y74" s="4">
        <f t="shared" si="14"/>
        <v>141.12037700072406</v>
      </c>
      <c r="Z74" s="4">
        <f t="shared" si="15"/>
        <v>141.58684407151338</v>
      </c>
      <c r="AA74" s="4">
        <f t="shared" si="16"/>
        <v>137.62613966841224</v>
      </c>
      <c r="AB74" s="4">
        <f t="shared" si="17"/>
        <v>137.06522571214396</v>
      </c>
      <c r="AC74" s="4">
        <f t="shared" si="18"/>
        <v>141.90185230834516</v>
      </c>
      <c r="AD74" s="4">
        <f t="shared" si="19"/>
        <v>146.13891700557076</v>
      </c>
      <c r="AE74" s="4">
        <f t="shared" si="20"/>
        <v>143.13121473009667</v>
      </c>
      <c r="AF74" s="4">
        <f t="shared" si="21"/>
        <v>140.74425581903893</v>
      </c>
      <c r="AG74" s="4">
        <f t="shared" si="22"/>
        <v>130.31467878354076</v>
      </c>
      <c r="AI74" s="4">
        <f t="shared" si="23"/>
        <v>-1.258476936959795</v>
      </c>
      <c r="AJ74" s="4">
        <f t="shared" si="24"/>
        <v>4.4075852749481896</v>
      </c>
      <c r="AK74" s="4">
        <f t="shared" si="25"/>
        <v>0.15333740174227728</v>
      </c>
      <c r="AL74" s="4">
        <f t="shared" si="26"/>
        <v>-3.1763636485351583</v>
      </c>
      <c r="AM74" s="4">
        <f t="shared" si="27"/>
        <v>0.54115868919964782</v>
      </c>
      <c r="AN74" s="4">
        <f t="shared" si="28"/>
        <v>-1.4643477269301286</v>
      </c>
      <c r="AO74" s="4">
        <f t="shared" si="29"/>
        <v>-5.4823770007240569</v>
      </c>
      <c r="AP74" s="4">
        <f t="shared" si="30"/>
        <v>-7.6898440715133916</v>
      </c>
      <c r="AQ74" s="4">
        <f t="shared" si="31"/>
        <v>1.6278603315877547</v>
      </c>
      <c r="AR74" s="4">
        <f t="shared" si="32"/>
        <v>-4.6752257121439698</v>
      </c>
      <c r="AS74" s="4">
        <f t="shared" si="33"/>
        <v>-1.1048523083451585</v>
      </c>
      <c r="AT74" s="4">
        <f t="shared" si="34"/>
        <v>-5.5179170055707516</v>
      </c>
      <c r="AU74" s="4">
        <f t="shared" si="35"/>
        <v>-6.7452147300966772</v>
      </c>
      <c r="AV74" s="4">
        <f t="shared" si="220"/>
        <v>-1.9242558190389332</v>
      </c>
      <c r="AW74" s="4">
        <f t="shared" si="220"/>
        <v>-2.2986787835407654</v>
      </c>
      <c r="AY74" s="2">
        <f t="shared" si="96"/>
        <v>124.94611248598169</v>
      </c>
      <c r="AZ74" s="2">
        <f t="shared" si="147"/>
        <v>119.80359299357052</v>
      </c>
      <c r="BA74" s="2">
        <f t="shared" si="148"/>
        <v>134.06578916205859</v>
      </c>
      <c r="BB74" s="2">
        <f t="shared" si="149"/>
        <v>111.05678164906546</v>
      </c>
      <c r="BC74" s="2">
        <f t="shared" si="150"/>
        <v>109.58257830390168</v>
      </c>
      <c r="BD74" s="2">
        <f t="shared" si="151"/>
        <v>102.90765005500022</v>
      </c>
      <c r="BE74" s="2">
        <f t="shared" si="152"/>
        <v>101.35689946100443</v>
      </c>
      <c r="BF74" s="2">
        <f t="shared" si="153"/>
        <v>100.88484642845573</v>
      </c>
      <c r="BG74" s="2">
        <f t="shared" si="154"/>
        <v>102.42452000280552</v>
      </c>
      <c r="BH74" s="2">
        <f t="shared" si="155"/>
        <v>102.64335144009048</v>
      </c>
      <c r="BI74" s="2">
        <f t="shared" si="156"/>
        <v>104.36461276003574</v>
      </c>
      <c r="BJ74" s="2">
        <f t="shared" si="157"/>
        <v>107.21599266724225</v>
      </c>
      <c r="BK74" s="2">
        <f t="shared" si="158"/>
        <v>107.77316295011488</v>
      </c>
      <c r="BL74" s="2">
        <f t="shared" si="159"/>
        <v>114.1049052868086</v>
      </c>
      <c r="BM74" s="2">
        <f t="shared" si="160"/>
        <v>106.84191050127417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128.96220724368092</v>
      </c>
      <c r="DL74" s="2">
        <f t="shared" si="221"/>
        <v>126.56093310104529</v>
      </c>
      <c r="DM74" s="2">
        <f t="shared" si="221"/>
        <v>136.62908042455413</v>
      </c>
      <c r="DN74" s="2">
        <f t="shared" si="221"/>
        <v>116.96964470948677</v>
      </c>
      <c r="DO74" s="2">
        <f t="shared" si="221"/>
        <v>118.60678706641862</v>
      </c>
      <c r="DP74" s="2">
        <f t="shared" si="221"/>
        <v>109.72002265018055</v>
      </c>
      <c r="DQ74" s="2">
        <f t="shared" si="221"/>
        <v>108.30103728222996</v>
      </c>
      <c r="DR74" s="2">
        <f t="shared" si="221"/>
        <v>107.53810619136962</v>
      </c>
      <c r="DS74" s="2">
        <f t="shared" si="221"/>
        <v>111.60141288515405</v>
      </c>
      <c r="DT74" s="2">
        <f t="shared" si="221"/>
        <v>109.75696842105262</v>
      </c>
      <c r="DU74" s="2">
        <f t="shared" si="221"/>
        <v>112.0636254513623</v>
      </c>
      <c r="DV74" s="2">
        <f t="shared" si="221"/>
        <v>113.2742666979362</v>
      </c>
      <c r="DW74" s="2">
        <f t="shared" si="221"/>
        <v>113.27426069418391</v>
      </c>
      <c r="DX74" s="2">
        <f t="shared" si="221"/>
        <v>116.90700426742534</v>
      </c>
      <c r="DY74" s="2">
        <f t="shared" si="221"/>
        <v>108.58411848739497</v>
      </c>
      <c r="EA74" s="2">
        <f t="shared" si="71"/>
        <v>123.10737690769392</v>
      </c>
      <c r="EB74" s="2">
        <f t="shared" si="72"/>
        <v>116.06677618643043</v>
      </c>
      <c r="EC74" s="2">
        <f t="shared" si="73"/>
        <v>132.43480511280777</v>
      </c>
      <c r="ED74" s="2">
        <f t="shared" si="74"/>
        <v>108.32757720166677</v>
      </c>
      <c r="EE74" s="2">
        <f t="shared" si="75"/>
        <v>104.16813896457766</v>
      </c>
      <c r="EF74" s="2">
        <f t="shared" si="76"/>
        <v>98.934054176053039</v>
      </c>
      <c r="EG74" s="2">
        <f t="shared" si="77"/>
        <v>97.467293728797927</v>
      </c>
      <c r="EH74" s="2">
        <f t="shared" si="78"/>
        <v>97.090275490898208</v>
      </c>
      <c r="EI74" s="2">
        <f t="shared" si="79"/>
        <v>96.370268287860782</v>
      </c>
      <c r="EJ74" s="2">
        <f t="shared" si="80"/>
        <v>98.390009160012184</v>
      </c>
      <c r="EK74" s="2">
        <f t="shared" si="81"/>
        <v>99.716563254184521</v>
      </c>
      <c r="EL74" s="2">
        <f t="shared" si="82"/>
        <v>103.86840393877354</v>
      </c>
      <c r="EM74" s="2">
        <f t="shared" si="83"/>
        <v>104.54830961391052</v>
      </c>
      <c r="EN74" s="2">
        <f t="shared" si="84"/>
        <v>112.28596753928777</v>
      </c>
      <c r="EO74" s="2">
        <f t="shared" si="85"/>
        <v>105.71267966119444</v>
      </c>
      <c r="EQ74" s="2">
        <f t="shared" si="86"/>
        <v>123.10737690769392</v>
      </c>
      <c r="ER74" s="2">
        <f t="shared" si="222"/>
        <v>116.06677618643043</v>
      </c>
      <c r="ES74" s="2">
        <f t="shared" si="222"/>
        <v>132.43480511280777</v>
      </c>
      <c r="ET74" s="2">
        <f t="shared" si="222"/>
        <v>108.32757720166677</v>
      </c>
      <c r="EU74" s="2">
        <f t="shared" si="222"/>
        <v>104.16813896457766</v>
      </c>
      <c r="EV74" s="2">
        <f t="shared" si="222"/>
        <v>98.934054176053039</v>
      </c>
      <c r="EW74" s="2">
        <f t="shared" si="222"/>
        <v>97.467293728797927</v>
      </c>
      <c r="EX74" s="2">
        <f t="shared" si="222"/>
        <v>97.090275490898208</v>
      </c>
      <c r="EY74" s="2">
        <f t="shared" si="222"/>
        <v>96.370268287860782</v>
      </c>
      <c r="EZ74" s="2">
        <f t="shared" si="222"/>
        <v>98.390009160012184</v>
      </c>
      <c r="FA74" s="2">
        <f t="shared" si="222"/>
        <v>99.716563254184521</v>
      </c>
      <c r="FB74" s="2">
        <f t="shared" si="222"/>
        <v>103.86840393877354</v>
      </c>
      <c r="FC74" s="2">
        <f t="shared" si="222"/>
        <v>104.54830961391052</v>
      </c>
      <c r="FD74" s="2">
        <f t="shared" si="222"/>
        <v>109.62132547392129</v>
      </c>
      <c r="FE74" s="2">
        <f t="shared" si="222"/>
        <v>106.97633614081901</v>
      </c>
      <c r="FG74" s="2">
        <f t="shared" si="88"/>
        <v>0.68594554021729903</v>
      </c>
      <c r="FH74" s="2">
        <f t="shared" si="223"/>
        <v>0.64391452905226132</v>
      </c>
      <c r="FI74" s="2">
        <f t="shared" si="223"/>
        <v>0.61114044071375961</v>
      </c>
      <c r="FJ74" s="2">
        <f t="shared" si="223"/>
        <v>0.68419542604485517</v>
      </c>
      <c r="FK74" s="2">
        <f t="shared" si="223"/>
        <v>0.62500371910624619</v>
      </c>
      <c r="FL74" s="2">
        <f t="shared" si="223"/>
        <v>0.63159581928329078</v>
      </c>
      <c r="FM74" s="2">
        <f t="shared" si="223"/>
        <v>0.64097306595610515</v>
      </c>
      <c r="FN74" s="2">
        <f t="shared" si="223"/>
        <v>0.63680776935002403</v>
      </c>
      <c r="FO74" s="2">
        <f t="shared" si="223"/>
        <v>0.60250842106635627</v>
      </c>
      <c r="FP74" s="2">
        <f t="shared" si="223"/>
        <v>0.62581529656252222</v>
      </c>
      <c r="FQ74" s="2">
        <f t="shared" si="223"/>
        <v>0.62355016670170815</v>
      </c>
      <c r="FR74" s="2">
        <f t="shared" si="223"/>
        <v>0.64409551636210338</v>
      </c>
      <c r="FS74" s="2">
        <f t="shared" si="223"/>
        <v>0.63042958795692405</v>
      </c>
      <c r="FT74" s="2">
        <f t="shared" si="223"/>
        <v>0.60631155141620019</v>
      </c>
      <c r="FU74" s="2">
        <f t="shared" si="223"/>
        <v>0.60678687875211501</v>
      </c>
      <c r="FW74" s="2">
        <f t="shared" si="112"/>
        <v>1.5823693361314116E-4</v>
      </c>
      <c r="FX74" s="2">
        <f t="shared" si="164"/>
        <v>2.3632038745786149E-4</v>
      </c>
      <c r="FY74" s="2">
        <f t="shared" si="165"/>
        <v>1.5628265583685224E-4</v>
      </c>
      <c r="FZ74" s="2">
        <f t="shared" si="166"/>
        <v>2.28565578373277E-4</v>
      </c>
      <c r="GA74" s="2">
        <f t="shared" si="167"/>
        <v>2.1830164526006877E-4</v>
      </c>
      <c r="GB74" s="2">
        <f t="shared" si="168"/>
        <v>2.1392782140080782E-4</v>
      </c>
      <c r="GC74" s="2">
        <f t="shared" si="169"/>
        <v>2.1042930813498746E-4</v>
      </c>
      <c r="GD74" s="2">
        <f t="shared" si="170"/>
        <v>2.4694459506740613E-4</v>
      </c>
      <c r="GE74" s="2">
        <f t="shared" si="171"/>
        <v>3.0614484905095709E-4</v>
      </c>
      <c r="GF74" s="2">
        <f t="shared" si="172"/>
        <v>2.5927462659873881E-4</v>
      </c>
      <c r="GG74" s="2">
        <f t="shared" si="173"/>
        <v>2.3389269366245194E-4</v>
      </c>
      <c r="GH74" s="2">
        <f t="shared" si="174"/>
        <v>1.9554337660726527E-4</v>
      </c>
      <c r="GI74" s="2">
        <f t="shared" si="175"/>
        <v>1.6015664178108973E-4</v>
      </c>
      <c r="GJ74" s="2">
        <f t="shared" si="176"/>
        <v>1.1672593195057509E-4</v>
      </c>
      <c r="GK74" s="2">
        <f t="shared" si="177"/>
        <v>1.1349346865780072E-4</v>
      </c>
      <c r="GM74" s="86">
        <f t="shared" si="113"/>
        <v>0.1324282841301534</v>
      </c>
      <c r="GN74" s="86">
        <f t="shared" si="178"/>
        <v>0.10067974717695835</v>
      </c>
      <c r="GO74" s="86">
        <f t="shared" si="179"/>
        <v>7.0394576428221528E-2</v>
      </c>
      <c r="GP74" s="86">
        <f t="shared" si="180"/>
        <v>0.13117790128199103</v>
      </c>
      <c r="GQ74" s="86">
        <f t="shared" si="181"/>
        <v>8.4204317096834555E-2</v>
      </c>
      <c r="GR74" s="86">
        <f t="shared" si="182"/>
        <v>9.3406096573940209E-2</v>
      </c>
      <c r="GS74" s="86">
        <f t="shared" si="183"/>
        <v>9.4050277542265498E-2</v>
      </c>
      <c r="GT74" s="86">
        <f t="shared" si="184"/>
        <v>9.6052471453108218E-2</v>
      </c>
      <c r="GU74" s="86">
        <f t="shared" si="185"/>
        <v>7.3026676528380116E-2</v>
      </c>
      <c r="GV74" s="86">
        <f t="shared" si="186"/>
        <v>8.1963518135832719E-2</v>
      </c>
      <c r="GW74" s="86">
        <f t="shared" si="187"/>
        <v>8.8685073552807775E-2</v>
      </c>
      <c r="GX74" s="86">
        <f t="shared" si="188"/>
        <v>0.10380941278544416</v>
      </c>
      <c r="GY74" s="86">
        <f t="shared" si="189"/>
        <v>8.6775010741273806E-2</v>
      </c>
      <c r="GZ74" s="86">
        <f t="shared" si="190"/>
        <v>6.7718457890194511E-2</v>
      </c>
      <c r="HA74" s="86">
        <f t="shared" si="191"/>
        <v>7.5884205117282541E-2</v>
      </c>
      <c r="HC74" s="86">
        <f t="shared" si="145"/>
        <v>1.2594985940624286E-6</v>
      </c>
      <c r="HD74" s="86">
        <f t="shared" si="192"/>
        <v>2.0798029810501822E-7</v>
      </c>
      <c r="HE74" s="86">
        <f t="shared" si="193"/>
        <v>1.0655005896324342E-8</v>
      </c>
      <c r="HF74" s="86">
        <f t="shared" si="194"/>
        <v>1.7563315614103222E-8</v>
      </c>
      <c r="HG74" s="86">
        <f t="shared" si="195"/>
        <v>4.4101948576196753E-8</v>
      </c>
      <c r="HH74" s="86">
        <f t="shared" si="196"/>
        <v>2.1596448487891129E-7</v>
      </c>
      <c r="HI74" s="86">
        <f t="shared" si="197"/>
        <v>2.6639767180320844E-7</v>
      </c>
      <c r="HJ74" s="86">
        <f t="shared" si="198"/>
        <v>1.0844962913521712E-7</v>
      </c>
      <c r="HK74" s="86">
        <f t="shared" si="199"/>
        <v>4.8364454271583685E-8</v>
      </c>
      <c r="HL74" s="86">
        <f t="shared" si="200"/>
        <v>5.1501395651937755E-9</v>
      </c>
      <c r="HM74" s="86">
        <f t="shared" si="201"/>
        <v>1.5326015290704976E-7</v>
      </c>
      <c r="HN74" s="86">
        <f t="shared" si="202"/>
        <v>7.2488279258034942E-8</v>
      </c>
      <c r="HO74" s="86">
        <f t="shared" si="203"/>
        <v>5.4575781492690992E-8</v>
      </c>
      <c r="HP74" s="86">
        <f t="shared" si="204"/>
        <v>1.2618786854702296E-8</v>
      </c>
      <c r="HQ74" s="86">
        <f t="shared" si="205"/>
        <v>1.4883851183915231E-9</v>
      </c>
      <c r="HS74" s="86">
        <f t="shared" si="114"/>
        <v>1.9540603620507106E-60</v>
      </c>
      <c r="HT74" s="86">
        <f t="shared" si="206"/>
        <v>3.410846567781227E-62</v>
      </c>
      <c r="HU74" s="86">
        <f t="shared" si="207"/>
        <v>3.9528460264658598E-73</v>
      </c>
      <c r="HV74" s="86">
        <f t="shared" si="208"/>
        <v>5.1795571261129012E-78</v>
      </c>
      <c r="HW74" s="86">
        <f t="shared" si="209"/>
        <v>9.9434989839791489E-75</v>
      </c>
      <c r="HX74" s="86">
        <f t="shared" si="210"/>
        <v>3.3652197378068691E-70</v>
      </c>
      <c r="HY74" s="86">
        <f t="shared" si="211"/>
        <v>2.5874602855490805E-68</v>
      </c>
      <c r="HZ74" s="86">
        <f t="shared" si="212"/>
        <v>1.739017572811153E-73</v>
      </c>
      <c r="IA74" s="86">
        <f t="shared" si="213"/>
        <v>5.2014048074499873E-80</v>
      </c>
      <c r="IB74" s="86">
        <f t="shared" si="214"/>
        <v>3.8992031105584912E-88</v>
      </c>
      <c r="IC74" s="86">
        <f t="shared" si="215"/>
        <v>2.5165684564207741E-73</v>
      </c>
      <c r="ID74" s="86">
        <f t="shared" si="216"/>
        <v>5.3805770089127932E-78</v>
      </c>
      <c r="IE74" s="86">
        <f t="shared" si="217"/>
        <v>7.5158423913955658E-76</v>
      </c>
      <c r="IF74" s="86">
        <f t="shared" si="218"/>
        <v>4.7437222506070874E-31</v>
      </c>
      <c r="IG74" s="86">
        <f t="shared" si="219"/>
        <v>1.5122539549793431E-22</v>
      </c>
      <c r="II74" s="86">
        <f t="shared" si="115"/>
        <v>5.2277836992145639E-205</v>
      </c>
      <c r="IJ74" s="86">
        <f t="shared" si="116"/>
        <v>1.0667947562994395E-219</v>
      </c>
      <c r="IK74" s="86">
        <f t="shared" si="117"/>
        <v>7.7366915247313892E-283</v>
      </c>
      <c r="IL74" s="86">
        <f t="shared" si="118"/>
        <v>4.1499201471988868E-270</v>
      </c>
      <c r="IM74" s="86">
        <f t="shared" si="119"/>
        <v>4.4726709999077664E-255</v>
      </c>
      <c r="IN74" s="86">
        <f t="shared" si="120"/>
        <v>8.2650106496589122E-239</v>
      </c>
      <c r="IO74" s="86">
        <f t="shared" si="121"/>
        <v>5.0314040822406999E-230</v>
      </c>
      <c r="IP74" s="86">
        <f t="shared" si="122"/>
        <v>7.9066081932183345E-252</v>
      </c>
      <c r="IQ74" s="86">
        <f t="shared" si="123"/>
        <v>6.7795178876035325E-267</v>
      </c>
      <c r="IR74" s="86">
        <f t="shared" si="124"/>
        <v>4.1636997295490294E-297</v>
      </c>
      <c r="IS74" s="86">
        <f t="shared" si="125"/>
        <v>1.1396042859128619E-249</v>
      </c>
      <c r="IT74" s="86">
        <f t="shared" si="126"/>
        <v>4.6481312679284066E-266</v>
      </c>
      <c r="IU74" s="86">
        <f t="shared" si="127"/>
        <v>1.4043880519665552E-258</v>
      </c>
      <c r="IV74" s="86">
        <f t="shared" si="128"/>
        <v>3.7879030720996037E-131</v>
      </c>
      <c r="IW74" s="86">
        <f t="shared" si="129"/>
        <v>4.8709511369856562E-85</v>
      </c>
      <c r="IY74" s="86">
        <f t="shared" si="130"/>
        <v>0.13242954362874745</v>
      </c>
      <c r="IZ74" s="86">
        <f t="shared" si="131"/>
        <v>0.10067995515725646</v>
      </c>
      <c r="JA74" s="86">
        <f t="shared" si="132"/>
        <v>7.039458708322742E-2</v>
      </c>
      <c r="JB74" s="86">
        <f t="shared" si="133"/>
        <v>0.13117791884530663</v>
      </c>
      <c r="JC74" s="86">
        <f t="shared" si="134"/>
        <v>8.4204361198783134E-2</v>
      </c>
      <c r="JD74" s="86">
        <f t="shared" si="135"/>
        <v>9.3406312538425088E-2</v>
      </c>
      <c r="JE74" s="86">
        <f t="shared" si="136"/>
        <v>9.4050543939937295E-2</v>
      </c>
      <c r="JF74" s="86">
        <f t="shared" si="137"/>
        <v>9.6052579902737356E-2</v>
      </c>
      <c r="JG74" s="86">
        <f t="shared" si="138"/>
        <v>7.3026724892834391E-2</v>
      </c>
      <c r="JH74" s="86">
        <f t="shared" si="139"/>
        <v>8.1963523285972284E-2</v>
      </c>
      <c r="JI74" s="86">
        <f t="shared" si="140"/>
        <v>8.8685226812960677E-2</v>
      </c>
      <c r="JJ74" s="86">
        <f t="shared" si="141"/>
        <v>0.10380948527372341</v>
      </c>
      <c r="JK74" s="86">
        <f t="shared" si="142"/>
        <v>8.6775065317055297E-2</v>
      </c>
      <c r="JL74" s="86">
        <f t="shared" si="143"/>
        <v>6.771847050898136E-2</v>
      </c>
      <c r="JM74" s="86">
        <f t="shared" si="144"/>
        <v>7.5884206605667665E-2</v>
      </c>
    </row>
    <row r="75" spans="2:273" x14ac:dyDescent="0.25">
      <c r="B75" s="2">
        <v>48</v>
      </c>
      <c r="C75" s="37">
        <v>175.19399999999999</v>
      </c>
      <c r="D75" s="37">
        <v>171.79300000000001</v>
      </c>
      <c r="E75" s="37">
        <v>167.17500000000001</v>
      </c>
      <c r="F75" s="37">
        <v>161.94900000000001</v>
      </c>
      <c r="G75" s="37">
        <v>156.62100000000001</v>
      </c>
      <c r="H75" s="37">
        <v>152.77600000000001</v>
      </c>
      <c r="I75" s="37">
        <v>143.77600000000001</v>
      </c>
      <c r="J75" s="37">
        <v>145.172</v>
      </c>
      <c r="K75" s="37">
        <v>148.49199999999999</v>
      </c>
      <c r="L75" s="37">
        <v>140.102</v>
      </c>
      <c r="M75" s="37">
        <v>153.18600000000001</v>
      </c>
      <c r="N75" s="37">
        <v>149.70699999999999</v>
      </c>
      <c r="O75" s="37">
        <v>147.684</v>
      </c>
      <c r="P75" s="37">
        <v>147.62299999999999</v>
      </c>
      <c r="Q75" s="37">
        <v>135.30600000000001</v>
      </c>
      <c r="S75" s="4">
        <f t="shared" si="8"/>
        <v>175.12825559244288</v>
      </c>
      <c r="T75" s="4">
        <f t="shared" si="9"/>
        <v>169.20655858890649</v>
      </c>
      <c r="U75" s="4">
        <f t="shared" si="10"/>
        <v>168.1963509377149</v>
      </c>
      <c r="V75" s="4">
        <f t="shared" si="11"/>
        <v>165.90584395255189</v>
      </c>
      <c r="W75" s="4">
        <f t="shared" si="12"/>
        <v>155.50957733124005</v>
      </c>
      <c r="X75" s="4">
        <f t="shared" si="13"/>
        <v>154.58758134730743</v>
      </c>
      <c r="Y75" s="4">
        <f t="shared" si="14"/>
        <v>150.17848499719267</v>
      </c>
      <c r="Z75" s="4">
        <f t="shared" si="15"/>
        <v>151.25030251821431</v>
      </c>
      <c r="AA75" s="4">
        <f t="shared" si="16"/>
        <v>148.13377321844075</v>
      </c>
      <c r="AB75" s="4">
        <f t="shared" si="17"/>
        <v>145.56866587443946</v>
      </c>
      <c r="AC75" s="4">
        <f t="shared" si="18"/>
        <v>151.65223383177951</v>
      </c>
      <c r="AD75" s="4">
        <f t="shared" si="19"/>
        <v>155.02853008727971</v>
      </c>
      <c r="AE75" s="4">
        <f t="shared" si="20"/>
        <v>151.72477012893032</v>
      </c>
      <c r="AF75" s="4">
        <f t="shared" si="21"/>
        <v>148.19381009322726</v>
      </c>
      <c r="AG75" s="4">
        <f t="shared" si="22"/>
        <v>137.20079008875683</v>
      </c>
      <c r="AI75" s="4">
        <f t="shared" si="23"/>
        <v>6.5744407557104978E-2</v>
      </c>
      <c r="AJ75" s="4">
        <f t="shared" si="24"/>
        <v>2.5864414110935172</v>
      </c>
      <c r="AK75" s="4">
        <f t="shared" si="25"/>
        <v>-1.0213509377148853</v>
      </c>
      <c r="AL75" s="4">
        <f t="shared" si="26"/>
        <v>-3.9568439525518784</v>
      </c>
      <c r="AM75" s="4">
        <f t="shared" si="27"/>
        <v>1.1114226687599569</v>
      </c>
      <c r="AN75" s="4">
        <f t="shared" si="28"/>
        <v>-1.811581347307424</v>
      </c>
      <c r="AO75" s="4">
        <f t="shared" si="29"/>
        <v>-6.4024849971926585</v>
      </c>
      <c r="AP75" s="4">
        <f t="shared" si="30"/>
        <v>-6.0783025182143149</v>
      </c>
      <c r="AQ75" s="4">
        <f t="shared" si="31"/>
        <v>0.35822678155923882</v>
      </c>
      <c r="AR75" s="4">
        <f t="shared" si="32"/>
        <v>-5.4666658744394567</v>
      </c>
      <c r="AS75" s="4">
        <f t="shared" si="33"/>
        <v>1.5337661682204953</v>
      </c>
      <c r="AT75" s="4">
        <f t="shared" si="34"/>
        <v>-5.3215300872797116</v>
      </c>
      <c r="AU75" s="4">
        <f t="shared" si="35"/>
        <v>-4.0407701289303191</v>
      </c>
      <c r="AV75" s="4">
        <f t="shared" ref="AV75:AW90" si="224">IF(OR($B75 &lt; P$230, $B75 &gt; P$233), 0, P75-AF75)</f>
        <v>-0.57081009322726572</v>
      </c>
      <c r="AW75" s="4">
        <f t="shared" si="224"/>
        <v>-1.894790088756821</v>
      </c>
      <c r="AY75" s="2">
        <f t="shared" si="96"/>
        <v>124.72351102428</v>
      </c>
      <c r="AZ75" s="2">
        <f t="shared" si="147"/>
        <v>119.5166863002181</v>
      </c>
      <c r="BA75" s="2">
        <f t="shared" si="148"/>
        <v>133.92405157066165</v>
      </c>
      <c r="BB75" s="2">
        <f t="shared" si="149"/>
        <v>110.81462831826838</v>
      </c>
      <c r="BC75" s="2">
        <f t="shared" si="150"/>
        <v>109.26687510307667</v>
      </c>
      <c r="BD75" s="2">
        <f t="shared" si="151"/>
        <v>102.63039298305243</v>
      </c>
      <c r="BE75" s="2">
        <f t="shared" si="152"/>
        <v>101.07046424044364</v>
      </c>
      <c r="BF75" s="2">
        <f t="shared" si="153"/>
        <v>100.59651931917089</v>
      </c>
      <c r="BG75" s="2">
        <f t="shared" si="154"/>
        <v>102.09001334712177</v>
      </c>
      <c r="BH75" s="2">
        <f t="shared" si="155"/>
        <v>102.34710081065047</v>
      </c>
      <c r="BI75" s="2">
        <f t="shared" si="156"/>
        <v>104.06501712511152</v>
      </c>
      <c r="BJ75" s="2">
        <f t="shared" si="157"/>
        <v>106.94350925678836</v>
      </c>
      <c r="BK75" s="2">
        <f t="shared" si="158"/>
        <v>107.51879283823297</v>
      </c>
      <c r="BL75" s="2">
        <f t="shared" si="159"/>
        <v>113.92099822253311</v>
      </c>
      <c r="BM75" s="2">
        <f t="shared" si="160"/>
        <v>106.71717407743701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129.10898829193565</v>
      </c>
      <c r="DL75" s="2">
        <f t="shared" ref="DL75:DY90" si="225">BP$228*$B75+BP$229</f>
        <v>126.76250243902439</v>
      </c>
      <c r="DM75" s="2">
        <f t="shared" si="225"/>
        <v>136.99150475982057</v>
      </c>
      <c r="DN75" s="2">
        <f t="shared" si="225"/>
        <v>117.15204683225733</v>
      </c>
      <c r="DO75" s="2">
        <f t="shared" si="225"/>
        <v>118.92868377284164</v>
      </c>
      <c r="DP75" s="2">
        <f t="shared" si="225"/>
        <v>109.86240124740125</v>
      </c>
      <c r="DQ75" s="2">
        <f t="shared" si="225"/>
        <v>108.39398536585364</v>
      </c>
      <c r="DR75" s="2">
        <f t="shared" si="225"/>
        <v>107.60291491557224</v>
      </c>
      <c r="DS75" s="2">
        <f t="shared" si="225"/>
        <v>111.79313165266105</v>
      </c>
      <c r="DT75" s="2">
        <f t="shared" si="225"/>
        <v>109.83527489878541</v>
      </c>
      <c r="DU75" s="2">
        <f t="shared" si="225"/>
        <v>112.2016176824598</v>
      </c>
      <c r="DV75" s="2">
        <f t="shared" si="225"/>
        <v>113.37687204502814</v>
      </c>
      <c r="DW75" s="2">
        <f t="shared" si="225"/>
        <v>113.35698939962481</v>
      </c>
      <c r="DX75" s="2">
        <f t="shared" si="225"/>
        <v>117.03992674253202</v>
      </c>
      <c r="DY75" s="2">
        <f t="shared" si="225"/>
        <v>108.60498823529413</v>
      </c>
      <c r="EA75" s="2">
        <f t="shared" si="71"/>
        <v>122.89232614987895</v>
      </c>
      <c r="EB75" s="2">
        <f t="shared" si="72"/>
        <v>115.86230938220662</v>
      </c>
      <c r="EC75" s="2">
        <f t="shared" si="73"/>
        <v>132.1440118212233</v>
      </c>
      <c r="ED75" s="2">
        <f t="shared" si="74"/>
        <v>108.14684447800427</v>
      </c>
      <c r="EE75" s="2">
        <f t="shared" si="75"/>
        <v>103.97995445698717</v>
      </c>
      <c r="EF75" s="2">
        <f t="shared" si="76"/>
        <v>98.783197828027369</v>
      </c>
      <c r="EG75" s="2">
        <f t="shared" si="77"/>
        <v>97.329296434464453</v>
      </c>
      <c r="EH75" s="2">
        <f t="shared" si="78"/>
        <v>96.952146061590753</v>
      </c>
      <c r="EI75" s="2">
        <f t="shared" si="79"/>
        <v>96.251851403716856</v>
      </c>
      <c r="EJ75" s="2">
        <f t="shared" si="80"/>
        <v>98.263758507742523</v>
      </c>
      <c r="EK75" s="2">
        <f t="shared" si="81"/>
        <v>99.585009990917357</v>
      </c>
      <c r="EL75" s="2">
        <f t="shared" si="82"/>
        <v>103.70144792824414</v>
      </c>
      <c r="EM75" s="2">
        <f t="shared" si="83"/>
        <v>104.39746547787146</v>
      </c>
      <c r="EN75" s="2">
        <f t="shared" si="84"/>
        <v>112.07455118804621</v>
      </c>
      <c r="EO75" s="2">
        <f t="shared" si="85"/>
        <v>105.60122016722785</v>
      </c>
      <c r="EQ75" s="2">
        <f t="shared" si="86"/>
        <v>122.89232614987895</v>
      </c>
      <c r="ER75" s="2">
        <f t="shared" ref="ER75:FE90" si="226">CV$228*$B75+CV$229</f>
        <v>115.86230938220662</v>
      </c>
      <c r="ES75" s="2">
        <f t="shared" si="226"/>
        <v>132.1440118212233</v>
      </c>
      <c r="ET75" s="2">
        <f t="shared" si="226"/>
        <v>108.14684447800427</v>
      </c>
      <c r="EU75" s="2">
        <f t="shared" si="226"/>
        <v>103.97995445698717</v>
      </c>
      <c r="EV75" s="2">
        <f t="shared" si="226"/>
        <v>98.783197828027369</v>
      </c>
      <c r="EW75" s="2">
        <f t="shared" si="226"/>
        <v>97.329296434464453</v>
      </c>
      <c r="EX75" s="2">
        <f t="shared" si="226"/>
        <v>96.952146061590753</v>
      </c>
      <c r="EY75" s="2">
        <f t="shared" si="226"/>
        <v>96.251851403716856</v>
      </c>
      <c r="EZ75" s="2">
        <f t="shared" si="226"/>
        <v>98.263758507742523</v>
      </c>
      <c r="FA75" s="2">
        <f t="shared" si="226"/>
        <v>99.585009990917357</v>
      </c>
      <c r="FB75" s="2">
        <f t="shared" si="226"/>
        <v>103.70144792824414</v>
      </c>
      <c r="FC75" s="2">
        <f t="shared" si="226"/>
        <v>104.39746547787146</v>
      </c>
      <c r="FD75" s="2">
        <f t="shared" si="226"/>
        <v>109.45789700889517</v>
      </c>
      <c r="FE75" s="2">
        <f t="shared" si="226"/>
        <v>106.83662266566515</v>
      </c>
      <c r="FG75" s="2">
        <f t="shared" si="88"/>
        <v>0.70543921600423032</v>
      </c>
      <c r="FH75" s="2">
        <f t="shared" ref="FH75:FU90" si="227">POWER(10,($B75-D$231)/D$229)/(1+POWER(10,($B75-D$231)/D$229))</f>
        <v>0.66474200053495658</v>
      </c>
      <c r="FI75" s="2">
        <f t="shared" si="227"/>
        <v>0.63279167768040867</v>
      </c>
      <c r="FJ75" s="2">
        <f t="shared" si="227"/>
        <v>0.70375081699256403</v>
      </c>
      <c r="FK75" s="2">
        <f t="shared" si="227"/>
        <v>0.64632976259177877</v>
      </c>
      <c r="FL75" s="2">
        <f t="shared" si="227"/>
        <v>0.65275525600535611</v>
      </c>
      <c r="FM75" s="2">
        <f t="shared" si="227"/>
        <v>0.66188224276545526</v>
      </c>
      <c r="FN75" s="2">
        <f t="shared" si="227"/>
        <v>0.65783003015619923</v>
      </c>
      <c r="FO75" s="2">
        <f t="shared" si="227"/>
        <v>0.62434485126786543</v>
      </c>
      <c r="FP75" s="2">
        <f t="shared" si="227"/>
        <v>0.64712124453552899</v>
      </c>
      <c r="FQ75" s="2">
        <f t="shared" si="227"/>
        <v>0.64491190946696775</v>
      </c>
      <c r="FR75" s="2">
        <f t="shared" si="227"/>
        <v>0.66491791063502703</v>
      </c>
      <c r="FS75" s="2">
        <f t="shared" si="227"/>
        <v>0.65161906060844965</v>
      </c>
      <c r="FT75" s="2">
        <f t="shared" si="227"/>
        <v>0.62806802641242288</v>
      </c>
      <c r="FU75" s="2">
        <f t="shared" si="227"/>
        <v>0.62853317923539442</v>
      </c>
      <c r="FW75" s="2">
        <f t="shared" si="112"/>
        <v>1.7350069879788291E-4</v>
      </c>
      <c r="FX75" s="2">
        <f t="shared" si="164"/>
        <v>2.5911424440785313E-4</v>
      </c>
      <c r="FY75" s="2">
        <f t="shared" si="165"/>
        <v>1.7135794084792129E-4</v>
      </c>
      <c r="FZ75" s="2">
        <f t="shared" si="166"/>
        <v>2.5061164668869454E-4</v>
      </c>
      <c r="GA75" s="2">
        <f t="shared" si="167"/>
        <v>2.3935795300847738E-4</v>
      </c>
      <c r="GB75" s="2">
        <f t="shared" si="168"/>
        <v>2.3456235049518556E-4</v>
      </c>
      <c r="GC75" s="2">
        <f t="shared" si="169"/>
        <v>2.3072646402773814E-4</v>
      </c>
      <c r="GD75" s="2">
        <f t="shared" si="170"/>
        <v>2.7076291328293438E-4</v>
      </c>
      <c r="GE75" s="2">
        <f t="shared" si="171"/>
        <v>3.3567123735861476E-4</v>
      </c>
      <c r="GF75" s="2">
        <f t="shared" si="172"/>
        <v>2.8428186375313336E-4</v>
      </c>
      <c r="GG75" s="2">
        <f t="shared" si="173"/>
        <v>2.5645245184868814E-4</v>
      </c>
      <c r="GH75" s="2">
        <f t="shared" si="174"/>
        <v>2.1440500395554981E-4</v>
      </c>
      <c r="GI75" s="2">
        <f t="shared" si="175"/>
        <v>1.7560555228953085E-4</v>
      </c>
      <c r="GJ75" s="2">
        <f t="shared" si="176"/>
        <v>1.2798599799304059E-4</v>
      </c>
      <c r="GK75" s="2">
        <f t="shared" si="177"/>
        <v>1.2444175119492341E-4</v>
      </c>
      <c r="GM75" s="86">
        <f t="shared" si="113"/>
        <v>0.16536531951135877</v>
      </c>
      <c r="GN75" s="86">
        <f t="shared" si="178"/>
        <v>0.13152332368081532</v>
      </c>
      <c r="GO75" s="86">
        <f t="shared" si="179"/>
        <v>9.5183298308690309E-2</v>
      </c>
      <c r="GP75" s="86">
        <f t="shared" si="180"/>
        <v>0.16408305377999724</v>
      </c>
      <c r="GQ75" s="86">
        <f t="shared" si="181"/>
        <v>0.11242450654318925</v>
      </c>
      <c r="GR75" s="86">
        <f t="shared" si="182"/>
        <v>0.12424376299600398</v>
      </c>
      <c r="GS75" s="86">
        <f t="shared" si="183"/>
        <v>0.12277908680448488</v>
      </c>
      <c r="GT75" s="86">
        <f t="shared" si="184"/>
        <v>0.12670429978850908</v>
      </c>
      <c r="GU75" s="86">
        <f t="shared" si="185"/>
        <v>0.10183065304204048</v>
      </c>
      <c r="GV75" s="86">
        <f t="shared" si="186"/>
        <v>0.10889147808541394</v>
      </c>
      <c r="GW75" s="86">
        <f t="shared" si="187"/>
        <v>0.1195180620476762</v>
      </c>
      <c r="GX75" s="86">
        <f t="shared" si="188"/>
        <v>0.13594663718978958</v>
      </c>
      <c r="GY75" s="86">
        <f t="shared" si="189"/>
        <v>0.11482385828083276</v>
      </c>
      <c r="GZ75" s="86">
        <f t="shared" si="190"/>
        <v>9.2314353575084482E-2</v>
      </c>
      <c r="HA75" s="86">
        <f t="shared" si="191"/>
        <v>0.10497918088394487</v>
      </c>
      <c r="HC75" s="86">
        <f t="shared" si="145"/>
        <v>2.5672151496834332E-6</v>
      </c>
      <c r="HD75" s="86">
        <f t="shared" si="192"/>
        <v>4.741218841669068E-7</v>
      </c>
      <c r="HE75" s="86">
        <f t="shared" si="193"/>
        <v>2.8311331788606458E-8</v>
      </c>
      <c r="HF75" s="86">
        <f t="shared" si="194"/>
        <v>4.6959863939164507E-8</v>
      </c>
      <c r="HG75" s="86">
        <f t="shared" si="195"/>
        <v>1.1119078868549625E-7</v>
      </c>
      <c r="HH75" s="86">
        <f t="shared" si="196"/>
        <v>5.0422696200494588E-7</v>
      </c>
      <c r="HI75" s="86">
        <f t="shared" si="197"/>
        <v>6.0768643411427347E-7</v>
      </c>
      <c r="HJ75" s="86">
        <f t="shared" si="198"/>
        <v>2.6835633734135867E-7</v>
      </c>
      <c r="HK75" s="86">
        <f t="shared" si="199"/>
        <v>1.2911405481192871E-7</v>
      </c>
      <c r="HL75" s="86">
        <f t="shared" si="200"/>
        <v>1.5221987796871846E-8</v>
      </c>
      <c r="HM75" s="86">
        <f t="shared" si="201"/>
        <v>3.717943379790401E-7</v>
      </c>
      <c r="HN75" s="86">
        <f t="shared" si="202"/>
        <v>1.8151520645098546E-7</v>
      </c>
      <c r="HO75" s="86">
        <f t="shared" si="203"/>
        <v>1.3324084906063544E-7</v>
      </c>
      <c r="HP75" s="86">
        <f t="shared" si="204"/>
        <v>3.3267593939373597E-8</v>
      </c>
      <c r="HQ75" s="86">
        <f t="shared" si="205"/>
        <v>4.6198175113726878E-9</v>
      </c>
      <c r="HS75" s="86">
        <f t="shared" si="114"/>
        <v>9.8833237931937937E-59</v>
      </c>
      <c r="HT75" s="86">
        <f t="shared" si="206"/>
        <v>2.5626613672993173E-60</v>
      </c>
      <c r="HU75" s="86">
        <f t="shared" si="207"/>
        <v>6.3474527679377712E-71</v>
      </c>
      <c r="HV75" s="86">
        <f t="shared" si="208"/>
        <v>1.1033879310981444E-75</v>
      </c>
      <c r="HW75" s="86">
        <f t="shared" si="209"/>
        <v>1.580337095317676E-72</v>
      </c>
      <c r="HX75" s="86">
        <f t="shared" si="210"/>
        <v>3.8410784078954145E-68</v>
      </c>
      <c r="HY75" s="86">
        <f t="shared" si="211"/>
        <v>2.5123080475019962E-66</v>
      </c>
      <c r="HZ75" s="86">
        <f t="shared" si="212"/>
        <v>2.7580768690949279E-71</v>
      </c>
      <c r="IA75" s="86">
        <f t="shared" si="213"/>
        <v>1.396133834620871E-77</v>
      </c>
      <c r="IB75" s="86">
        <f t="shared" si="214"/>
        <v>1.6992043507986888E-85</v>
      </c>
      <c r="IC75" s="86">
        <f t="shared" si="215"/>
        <v>3.7589903135960942E-71</v>
      </c>
      <c r="ID75" s="86">
        <f t="shared" si="216"/>
        <v>9.9897034977583912E-76</v>
      </c>
      <c r="IE75" s="86">
        <f t="shared" si="217"/>
        <v>1.0733013137632552E-73</v>
      </c>
      <c r="IF75" s="86">
        <f t="shared" si="218"/>
        <v>3.10574675562572E-30</v>
      </c>
      <c r="IG75" s="86">
        <f t="shared" si="219"/>
        <v>5.7652593691742534E-22</v>
      </c>
      <c r="II75" s="86">
        <f t="shared" si="115"/>
        <v>9.1202581603361781E-201</v>
      </c>
      <c r="IJ75" s="86">
        <f t="shared" si="116"/>
        <v>6.228118558047357E-215</v>
      </c>
      <c r="IK75" s="86">
        <f t="shared" si="117"/>
        <v>5.6232307028774892E-277</v>
      </c>
      <c r="IL75" s="86">
        <f t="shared" si="118"/>
        <v>2.9236525978146653E-264</v>
      </c>
      <c r="IM75" s="86">
        <f t="shared" si="119"/>
        <v>1.3814506457750083E-249</v>
      </c>
      <c r="IN75" s="86">
        <f t="shared" si="120"/>
        <v>1.1004847702066266E-233</v>
      </c>
      <c r="IO75" s="86">
        <f t="shared" si="121"/>
        <v>4.2286599913620192E-225</v>
      </c>
      <c r="IP75" s="86">
        <f t="shared" si="122"/>
        <v>2.4960641895230094E-246</v>
      </c>
      <c r="IQ75" s="86">
        <f t="shared" si="123"/>
        <v>6.5535464813641813E-261</v>
      </c>
      <c r="IR75" s="86">
        <f t="shared" si="124"/>
        <v>1.4275412078606606E-290</v>
      </c>
      <c r="IS75" s="86">
        <f t="shared" si="125"/>
        <v>2.9732605523856252E-244</v>
      </c>
      <c r="IT75" s="86">
        <f t="shared" si="126"/>
        <v>2.0992568966215317E-260</v>
      </c>
      <c r="IU75" s="86">
        <f t="shared" si="127"/>
        <v>3.2890213700576401E-253</v>
      </c>
      <c r="IV75" s="86">
        <f t="shared" si="128"/>
        <v>1.5569705416467854E-128</v>
      </c>
      <c r="IW75" s="86">
        <f t="shared" si="129"/>
        <v>2.3177490046068341E-83</v>
      </c>
      <c r="IY75" s="86">
        <f t="shared" si="130"/>
        <v>0.16536788672650846</v>
      </c>
      <c r="IZ75" s="86">
        <f t="shared" si="131"/>
        <v>0.13152379780269949</v>
      </c>
      <c r="JA75" s="86">
        <f t="shared" si="132"/>
        <v>9.5183326620022102E-2</v>
      </c>
      <c r="JB75" s="86">
        <f t="shared" si="133"/>
        <v>0.16408310073986118</v>
      </c>
      <c r="JC75" s="86">
        <f t="shared" si="134"/>
        <v>0.11242461773397794</v>
      </c>
      <c r="JD75" s="86">
        <f t="shared" si="135"/>
        <v>0.12424426722296598</v>
      </c>
      <c r="JE75" s="86">
        <f t="shared" si="136"/>
        <v>0.12277969449091899</v>
      </c>
      <c r="JF75" s="86">
        <f t="shared" si="137"/>
        <v>0.12670456814484643</v>
      </c>
      <c r="JG75" s="86">
        <f t="shared" si="138"/>
        <v>0.10183078215609528</v>
      </c>
      <c r="JH75" s="86">
        <f t="shared" si="139"/>
        <v>0.10889149330740173</v>
      </c>
      <c r="JI75" s="86">
        <f t="shared" si="140"/>
        <v>0.11951843384201419</v>
      </c>
      <c r="JJ75" s="86">
        <f t="shared" si="141"/>
        <v>0.13594681870499603</v>
      </c>
      <c r="JK75" s="86">
        <f t="shared" si="142"/>
        <v>0.11482399152168182</v>
      </c>
      <c r="JL75" s="86">
        <f t="shared" si="143"/>
        <v>9.2314386842678425E-2</v>
      </c>
      <c r="JM75" s="86">
        <f t="shared" si="144"/>
        <v>0.10497918550376238</v>
      </c>
    </row>
    <row r="76" spans="2:273" x14ac:dyDescent="0.25">
      <c r="B76" s="2">
        <v>49</v>
      </c>
      <c r="C76" s="37">
        <v>184.887</v>
      </c>
      <c r="D76" s="37">
        <v>182.53399999999999</v>
      </c>
      <c r="E76" s="37">
        <v>178.14</v>
      </c>
      <c r="F76" s="37">
        <v>172.15299999999999</v>
      </c>
      <c r="G76" s="37">
        <v>166.29300000000001</v>
      </c>
      <c r="H76" s="37">
        <v>166.89699999999999</v>
      </c>
      <c r="I76" s="37">
        <v>155.08600000000001</v>
      </c>
      <c r="J76" s="37">
        <v>159.31</v>
      </c>
      <c r="K76" s="37">
        <v>162.57599999999999</v>
      </c>
      <c r="L76" s="37">
        <v>151.71199999999999</v>
      </c>
      <c r="M76" s="37">
        <v>164.23699999999999</v>
      </c>
      <c r="N76" s="37">
        <v>162.20699999999999</v>
      </c>
      <c r="O76" s="37">
        <v>159.54400000000001</v>
      </c>
      <c r="P76" s="37">
        <v>156.459</v>
      </c>
      <c r="Q76" s="37">
        <v>146.065</v>
      </c>
      <c r="S76" s="4">
        <f t="shared" si="8"/>
        <v>183.39783053365511</v>
      </c>
      <c r="T76" s="4">
        <f t="shared" si="9"/>
        <v>179.44121504286107</v>
      </c>
      <c r="U76" s="4">
        <f t="shared" si="10"/>
        <v>176.67140274312786</v>
      </c>
      <c r="V76" s="4">
        <f t="shared" si="11"/>
        <v>175.03676357176869</v>
      </c>
      <c r="W76" s="4">
        <f t="shared" si="12"/>
        <v>166.0768129846029</v>
      </c>
      <c r="X76" s="4">
        <f t="shared" si="13"/>
        <v>166.19666506330643</v>
      </c>
      <c r="Y76" s="4">
        <f t="shared" si="14"/>
        <v>160.39509515854644</v>
      </c>
      <c r="Z76" s="4">
        <f t="shared" si="15"/>
        <v>162.1717672840754</v>
      </c>
      <c r="AA76" s="4">
        <f t="shared" si="16"/>
        <v>160.51029739348451</v>
      </c>
      <c r="AB76" s="4">
        <f t="shared" si="17"/>
        <v>155.32207028293544</v>
      </c>
      <c r="AC76" s="4">
        <f t="shared" si="18"/>
        <v>162.82394000487477</v>
      </c>
      <c r="AD76" s="4">
        <f t="shared" si="19"/>
        <v>164.98751635375299</v>
      </c>
      <c r="AE76" s="4">
        <f t="shared" si="20"/>
        <v>161.51827433526381</v>
      </c>
      <c r="AF76" s="4">
        <f t="shared" si="21"/>
        <v>156.91732428412061</v>
      </c>
      <c r="AG76" s="4">
        <f t="shared" si="22"/>
        <v>145.25004222288734</v>
      </c>
      <c r="AI76" s="4">
        <f t="shared" si="23"/>
        <v>1.4891694663448902</v>
      </c>
      <c r="AJ76" s="4">
        <f t="shared" si="24"/>
        <v>3.0927849571389174</v>
      </c>
      <c r="AK76" s="4">
        <f t="shared" si="25"/>
        <v>1.4685972568721297</v>
      </c>
      <c r="AL76" s="4">
        <f t="shared" si="26"/>
        <v>-2.8837635717686965</v>
      </c>
      <c r="AM76" s="4">
        <f t="shared" si="27"/>
        <v>0.21618701539711083</v>
      </c>
      <c r="AN76" s="4">
        <f t="shared" si="28"/>
        <v>0.70033493669356517</v>
      </c>
      <c r="AO76" s="4">
        <f t="shared" si="29"/>
        <v>-5.3090951585464268</v>
      </c>
      <c r="AP76" s="4">
        <f t="shared" si="30"/>
        <v>-2.8617672840753983</v>
      </c>
      <c r="AQ76" s="4">
        <f t="shared" si="31"/>
        <v>2.0657026065154867</v>
      </c>
      <c r="AR76" s="4">
        <f t="shared" si="32"/>
        <v>-3.6100702829354532</v>
      </c>
      <c r="AS76" s="4">
        <f t="shared" si="33"/>
        <v>1.4130599951252236</v>
      </c>
      <c r="AT76" s="4">
        <f t="shared" si="34"/>
        <v>-2.7805163537530007</v>
      </c>
      <c r="AU76" s="4">
        <f t="shared" si="35"/>
        <v>-1.9742743352638001</v>
      </c>
      <c r="AV76" s="4">
        <f t="shared" si="224"/>
        <v>-0.45832428412060722</v>
      </c>
      <c r="AW76" s="4">
        <f t="shared" si="224"/>
        <v>0.81495777711265305</v>
      </c>
      <c r="AY76" s="2">
        <f t="shared" si="96"/>
        <v>124.49156226404091</v>
      </c>
      <c r="AZ76" s="2">
        <f t="shared" si="147"/>
        <v>119.21990051067812</v>
      </c>
      <c r="BA76" s="2">
        <f t="shared" si="148"/>
        <v>133.75690408343903</v>
      </c>
      <c r="BB76" s="2">
        <f t="shared" si="149"/>
        <v>110.56501713293511</v>
      </c>
      <c r="BC76" s="2">
        <f t="shared" si="150"/>
        <v>108.93817796637407</v>
      </c>
      <c r="BD76" s="2">
        <f t="shared" si="151"/>
        <v>102.3473990496297</v>
      </c>
      <c r="BE76" s="2">
        <f t="shared" si="152"/>
        <v>100.78130588336471</v>
      </c>
      <c r="BF76" s="2">
        <f t="shared" si="153"/>
        <v>100.30619382465723</v>
      </c>
      <c r="BG76" s="2">
        <f t="shared" si="154"/>
        <v>101.74979529124309</v>
      </c>
      <c r="BH76" s="2">
        <f t="shared" si="155"/>
        <v>102.04883761927147</v>
      </c>
      <c r="BI76" s="2">
        <f t="shared" si="156"/>
        <v>103.76115174137975</v>
      </c>
      <c r="BJ76" s="2">
        <f t="shared" si="157"/>
        <v>106.66599241958461</v>
      </c>
      <c r="BK76" s="2">
        <f t="shared" si="158"/>
        <v>107.25988602241259</v>
      </c>
      <c r="BL76" s="2">
        <f t="shared" si="159"/>
        <v>113.72479784823051</v>
      </c>
      <c r="BM76" s="2">
        <f t="shared" si="160"/>
        <v>106.58827767573361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129.2557693401904</v>
      </c>
      <c r="DL76" s="2">
        <f t="shared" si="225"/>
        <v>126.96407177700348</v>
      </c>
      <c r="DM76" s="2">
        <f t="shared" si="225"/>
        <v>137.35392909508701</v>
      </c>
      <c r="DN76" s="2">
        <f t="shared" si="225"/>
        <v>117.33444895502787</v>
      </c>
      <c r="DO76" s="2">
        <f t="shared" si="225"/>
        <v>119.25058047926467</v>
      </c>
      <c r="DP76" s="2">
        <f t="shared" si="225"/>
        <v>110.00477984462195</v>
      </c>
      <c r="DQ76" s="2">
        <f t="shared" si="225"/>
        <v>108.48693344947733</v>
      </c>
      <c r="DR76" s="2">
        <f t="shared" si="225"/>
        <v>107.66772363977486</v>
      </c>
      <c r="DS76" s="2">
        <f t="shared" si="225"/>
        <v>111.98485042016806</v>
      </c>
      <c r="DT76" s="2">
        <f t="shared" si="225"/>
        <v>109.91358137651821</v>
      </c>
      <c r="DU76" s="2">
        <f t="shared" si="225"/>
        <v>112.3396099135573</v>
      </c>
      <c r="DV76" s="2">
        <f t="shared" si="225"/>
        <v>113.47947739212006</v>
      </c>
      <c r="DW76" s="2">
        <f t="shared" si="225"/>
        <v>113.43971810506571</v>
      </c>
      <c r="DX76" s="2">
        <f t="shared" si="225"/>
        <v>117.17284921763871</v>
      </c>
      <c r="DY76" s="2">
        <f t="shared" si="225"/>
        <v>108.62585798319328</v>
      </c>
      <c r="EA76" s="2">
        <f t="shared" si="71"/>
        <v>122.67727539206399</v>
      </c>
      <c r="EB76" s="2">
        <f t="shared" si="72"/>
        <v>115.65784257798281</v>
      </c>
      <c r="EC76" s="2">
        <f t="shared" si="73"/>
        <v>131.85321852963884</v>
      </c>
      <c r="ED76" s="2">
        <f t="shared" si="74"/>
        <v>107.96611175434177</v>
      </c>
      <c r="EE76" s="2">
        <f t="shared" si="75"/>
        <v>103.79176994939667</v>
      </c>
      <c r="EF76" s="2">
        <f t="shared" si="76"/>
        <v>98.632341480001699</v>
      </c>
      <c r="EG76" s="2">
        <f t="shared" si="77"/>
        <v>97.19129914013098</v>
      </c>
      <c r="EH76" s="2">
        <f t="shared" si="78"/>
        <v>96.814016632283298</v>
      </c>
      <c r="EI76" s="2">
        <f t="shared" si="79"/>
        <v>96.13343451957293</v>
      </c>
      <c r="EJ76" s="2">
        <f t="shared" si="80"/>
        <v>98.137507855472847</v>
      </c>
      <c r="EK76" s="2">
        <f t="shared" si="81"/>
        <v>99.453456727650192</v>
      </c>
      <c r="EL76" s="2">
        <f t="shared" si="82"/>
        <v>103.53449191771475</v>
      </c>
      <c r="EM76" s="2">
        <f t="shared" si="83"/>
        <v>104.24662134183241</v>
      </c>
      <c r="EN76" s="2">
        <f t="shared" si="84"/>
        <v>111.86313483680466</v>
      </c>
      <c r="EO76" s="2">
        <f t="shared" si="85"/>
        <v>105.48976067326126</v>
      </c>
      <c r="EQ76" s="2">
        <f t="shared" si="86"/>
        <v>122.67727539206399</v>
      </c>
      <c r="ER76" s="2">
        <f t="shared" si="226"/>
        <v>115.65784257798281</v>
      </c>
      <c r="ES76" s="2">
        <f t="shared" si="226"/>
        <v>131.85321852963884</v>
      </c>
      <c r="ET76" s="2">
        <f t="shared" si="226"/>
        <v>107.96611175434177</v>
      </c>
      <c r="EU76" s="2">
        <f t="shared" si="226"/>
        <v>103.79176994939667</v>
      </c>
      <c r="EV76" s="2">
        <f t="shared" si="226"/>
        <v>98.632341480001699</v>
      </c>
      <c r="EW76" s="2">
        <f t="shared" si="226"/>
        <v>97.19129914013098</v>
      </c>
      <c r="EX76" s="2">
        <f t="shared" si="226"/>
        <v>96.814016632283298</v>
      </c>
      <c r="EY76" s="2">
        <f t="shared" si="226"/>
        <v>96.13343451957293</v>
      </c>
      <c r="EZ76" s="2">
        <f t="shared" si="226"/>
        <v>98.137507855472847</v>
      </c>
      <c r="FA76" s="2">
        <f t="shared" si="226"/>
        <v>99.453456727650192</v>
      </c>
      <c r="FB76" s="2">
        <f t="shared" si="226"/>
        <v>103.53449191771475</v>
      </c>
      <c r="FC76" s="2">
        <f t="shared" si="226"/>
        <v>104.24662134183241</v>
      </c>
      <c r="FD76" s="2">
        <f t="shared" si="226"/>
        <v>109.29446854386906</v>
      </c>
      <c r="FE76" s="2">
        <f t="shared" si="226"/>
        <v>106.69690919051126</v>
      </c>
      <c r="FG76" s="2">
        <f t="shared" si="88"/>
        <v>0.72420938800230439</v>
      </c>
      <c r="FH76" s="2">
        <f t="shared" si="227"/>
        <v>0.68494730913434376</v>
      </c>
      <c r="FI76" s="2">
        <f t="shared" si="227"/>
        <v>0.6539200652079622</v>
      </c>
      <c r="FJ76" s="2">
        <f t="shared" si="227"/>
        <v>0.72258626873475229</v>
      </c>
      <c r="FK76" s="2">
        <f t="shared" si="227"/>
        <v>0.66708900357928425</v>
      </c>
      <c r="FL76" s="2">
        <f t="shared" si="227"/>
        <v>0.67332796621825897</v>
      </c>
      <c r="FM76" s="2">
        <f t="shared" si="227"/>
        <v>0.68217749929605487</v>
      </c>
      <c r="FN76" s="2">
        <f t="shared" si="227"/>
        <v>0.67825027983862851</v>
      </c>
      <c r="FO76" s="2">
        <f t="shared" si="227"/>
        <v>0.64568712303742548</v>
      </c>
      <c r="FP76" s="2">
        <f t="shared" si="227"/>
        <v>0.66785790214297192</v>
      </c>
      <c r="FQ76" s="2">
        <f t="shared" si="227"/>
        <v>0.66571132970538782</v>
      </c>
      <c r="FR76" s="2">
        <f t="shared" si="227"/>
        <v>0.68511763944460313</v>
      </c>
      <c r="FS76" s="2">
        <f t="shared" si="227"/>
        <v>0.67222528401622295</v>
      </c>
      <c r="FT76" s="2">
        <f t="shared" si="227"/>
        <v>0.64931758202621459</v>
      </c>
      <c r="FU76" s="2">
        <f t="shared" si="227"/>
        <v>0.64977097860688082</v>
      </c>
      <c r="FW76" s="2">
        <f t="shared" si="112"/>
        <v>1.9023654887133953E-4</v>
      </c>
      <c r="FX76" s="2">
        <f t="shared" si="164"/>
        <v>2.8410601697255173E-4</v>
      </c>
      <c r="FY76" s="2">
        <f t="shared" si="165"/>
        <v>1.8788713966823553E-4</v>
      </c>
      <c r="FZ76" s="2">
        <f t="shared" si="166"/>
        <v>2.7478356242295046E-4</v>
      </c>
      <c r="GA76" s="2">
        <f t="shared" si="167"/>
        <v>2.6244471595774656E-4</v>
      </c>
      <c r="GB76" s="2">
        <f t="shared" si="168"/>
        <v>2.5718668278022479E-4</v>
      </c>
      <c r="GC76" s="2">
        <f t="shared" si="169"/>
        <v>2.5298090570618793E-4</v>
      </c>
      <c r="GD76" s="2">
        <f t="shared" si="170"/>
        <v>2.9687787548208578E-4</v>
      </c>
      <c r="GE76" s="2">
        <f t="shared" si="171"/>
        <v>3.6804427373870628E-4</v>
      </c>
      <c r="GF76" s="2">
        <f t="shared" si="172"/>
        <v>3.117003161592471E-4</v>
      </c>
      <c r="GG76" s="2">
        <f t="shared" si="173"/>
        <v>2.8118756463715346E-4</v>
      </c>
      <c r="GH76" s="2">
        <f t="shared" si="174"/>
        <v>2.350855491407491E-4</v>
      </c>
      <c r="GI76" s="2">
        <f t="shared" si="175"/>
        <v>1.925443970993904E-4</v>
      </c>
      <c r="GJ76" s="2">
        <f t="shared" si="176"/>
        <v>1.4033212340983114E-4</v>
      </c>
      <c r="GK76" s="2">
        <f t="shared" si="177"/>
        <v>1.3644602871559295E-4</v>
      </c>
      <c r="GM76" s="86">
        <f t="shared" si="113"/>
        <v>0.20410663321980899</v>
      </c>
      <c r="GN76" s="86">
        <f t="shared" si="178"/>
        <v>0.16921172695805747</v>
      </c>
      <c r="GO76" s="86">
        <f t="shared" si="179"/>
        <v>0.12651893969762834</v>
      </c>
      <c r="GP76" s="86">
        <f t="shared" si="180"/>
        <v>0.20285268307923912</v>
      </c>
      <c r="GQ76" s="86">
        <f t="shared" si="181"/>
        <v>0.14762182497656723</v>
      </c>
      <c r="GR76" s="86">
        <f t="shared" si="182"/>
        <v>0.16250145746432718</v>
      </c>
      <c r="GS76" s="86">
        <f t="shared" si="183"/>
        <v>0.15794486506835326</v>
      </c>
      <c r="GT76" s="86">
        <f t="shared" si="184"/>
        <v>0.16448147712159381</v>
      </c>
      <c r="GU76" s="86">
        <f t="shared" si="185"/>
        <v>0.1390147959671269</v>
      </c>
      <c r="GV76" s="86">
        <f t="shared" si="186"/>
        <v>0.14237985300767056</v>
      </c>
      <c r="GW76" s="86">
        <f t="shared" si="187"/>
        <v>0.15817790677579141</v>
      </c>
      <c r="GX76" s="86">
        <f t="shared" si="188"/>
        <v>0.17527308737552155</v>
      </c>
      <c r="GY76" s="86">
        <f t="shared" si="189"/>
        <v>0.14955833297802471</v>
      </c>
      <c r="GZ76" s="86">
        <f t="shared" si="190"/>
        <v>0.12361613870904471</v>
      </c>
      <c r="HA76" s="86">
        <f t="shared" si="191"/>
        <v>0.14230097749202464</v>
      </c>
      <c r="HC76" s="86">
        <f t="shared" si="145"/>
        <v>5.1301306134387641E-6</v>
      </c>
      <c r="HD76" s="86">
        <f t="shared" si="192"/>
        <v>1.0558153261852673E-6</v>
      </c>
      <c r="HE76" s="86">
        <f t="shared" si="193"/>
        <v>7.3179693323990085E-8</v>
      </c>
      <c r="HF76" s="86">
        <f t="shared" si="194"/>
        <v>1.2200115777275623E-7</v>
      </c>
      <c r="HG76" s="86">
        <f t="shared" si="195"/>
        <v>2.7292469381690029E-7</v>
      </c>
      <c r="HH76" s="86">
        <f t="shared" si="196"/>
        <v>1.1483279798082293E-6</v>
      </c>
      <c r="HI76" s="86">
        <f t="shared" si="197"/>
        <v>1.3535397283892067E-6</v>
      </c>
      <c r="HJ76" s="86">
        <f t="shared" si="198"/>
        <v>6.4622537901202247E-7</v>
      </c>
      <c r="HK76" s="86">
        <f t="shared" si="199"/>
        <v>3.3435120923159487E-7</v>
      </c>
      <c r="HL76" s="86">
        <f t="shared" si="200"/>
        <v>4.3544580733529337E-8</v>
      </c>
      <c r="HM76" s="86">
        <f t="shared" si="201"/>
        <v>8.7826607811822367E-7</v>
      </c>
      <c r="HN76" s="86">
        <f t="shared" si="202"/>
        <v>4.4232033518637912E-7</v>
      </c>
      <c r="HO76" s="86">
        <f t="shared" si="203"/>
        <v>3.1717692361625913E-7</v>
      </c>
      <c r="HP76" s="86">
        <f t="shared" si="204"/>
        <v>8.53354471341533E-8</v>
      </c>
      <c r="HQ76" s="86">
        <f t="shared" si="205"/>
        <v>1.3867402386952007E-8</v>
      </c>
      <c r="HS76" s="86">
        <f t="shared" si="114"/>
        <v>4.7197687406426762E-57</v>
      </c>
      <c r="HT76" s="86">
        <f t="shared" si="206"/>
        <v>1.7994013806453322E-58</v>
      </c>
      <c r="HU76" s="86">
        <f t="shared" si="207"/>
        <v>9.4152251064396897E-69</v>
      </c>
      <c r="HV76" s="86">
        <f t="shared" si="208"/>
        <v>2.1637728392404236E-73</v>
      </c>
      <c r="HW76" s="86">
        <f t="shared" si="209"/>
        <v>2.3248814925917541E-70</v>
      </c>
      <c r="HX76" s="86">
        <f t="shared" si="210"/>
        <v>4.0799143707619568E-66</v>
      </c>
      <c r="HY76" s="86">
        <f t="shared" si="211"/>
        <v>2.2767280808713215E-64</v>
      </c>
      <c r="HZ76" s="86">
        <f t="shared" si="212"/>
        <v>4.0438185386060635E-69</v>
      </c>
      <c r="IA76" s="86">
        <f t="shared" si="213"/>
        <v>3.4323955055984684E-75</v>
      </c>
      <c r="IB76" s="86">
        <f t="shared" si="214"/>
        <v>6.7406872753405804E-83</v>
      </c>
      <c r="IC76" s="86">
        <f t="shared" si="215"/>
        <v>5.1993632254186631E-69</v>
      </c>
      <c r="ID76" s="86">
        <f t="shared" si="216"/>
        <v>1.7145516340508786E-73</v>
      </c>
      <c r="IE76" s="86">
        <f t="shared" si="217"/>
        <v>1.4249798688738621E-71</v>
      </c>
      <c r="IF76" s="86">
        <f t="shared" si="218"/>
        <v>1.981008695397044E-29</v>
      </c>
      <c r="IG76" s="86">
        <f t="shared" si="219"/>
        <v>2.1577506167123811E-21</v>
      </c>
      <c r="II76" s="86">
        <f t="shared" si="115"/>
        <v>1.4352384514423543E-196</v>
      </c>
      <c r="IJ76" s="86">
        <f t="shared" si="116"/>
        <v>3.2202130857681119E-210</v>
      </c>
      <c r="IK76" s="86">
        <f t="shared" si="117"/>
        <v>3.5448373268755416E-271</v>
      </c>
      <c r="IL76" s="86">
        <f t="shared" si="118"/>
        <v>1.7755248208054241E-258</v>
      </c>
      <c r="IM76" s="86">
        <f t="shared" si="119"/>
        <v>3.7145459534936524E-244</v>
      </c>
      <c r="IN76" s="86">
        <f t="shared" si="120"/>
        <v>1.2878819883236979E-228</v>
      </c>
      <c r="IO76" s="86">
        <f t="shared" si="121"/>
        <v>3.1402406219701166E-220</v>
      </c>
      <c r="IP76" s="86">
        <f t="shared" si="122"/>
        <v>6.8441623813359291E-241</v>
      </c>
      <c r="IQ76" s="86">
        <f t="shared" si="123"/>
        <v>5.4119941981558597E-255</v>
      </c>
      <c r="IR76" s="86">
        <f t="shared" si="124"/>
        <v>4.1353916204028198E-284</v>
      </c>
      <c r="IS76" s="86">
        <f t="shared" si="125"/>
        <v>6.7581363834378942E-239</v>
      </c>
      <c r="IT76" s="86">
        <f t="shared" si="126"/>
        <v>8.2346374144493773E-255</v>
      </c>
      <c r="IU76" s="86">
        <f t="shared" si="127"/>
        <v>6.7586954748414334E-248</v>
      </c>
      <c r="IV76" s="86">
        <f t="shared" si="128"/>
        <v>6.0190935777500474E-126</v>
      </c>
      <c r="IW76" s="86">
        <f t="shared" si="129"/>
        <v>1.0605071806418498E-81</v>
      </c>
      <c r="IY76" s="86">
        <f t="shared" si="130"/>
        <v>0.20411176335042241</v>
      </c>
      <c r="IZ76" s="86">
        <f t="shared" si="131"/>
        <v>0.16921278277338367</v>
      </c>
      <c r="JA76" s="86">
        <f t="shared" si="132"/>
        <v>0.12651901287732167</v>
      </c>
      <c r="JB76" s="86">
        <f t="shared" si="133"/>
        <v>0.20285280508039688</v>
      </c>
      <c r="JC76" s="86">
        <f t="shared" si="134"/>
        <v>0.14762209790126105</v>
      </c>
      <c r="JD76" s="86">
        <f t="shared" si="135"/>
        <v>0.16250260579230699</v>
      </c>
      <c r="JE76" s="86">
        <f t="shared" si="136"/>
        <v>0.15794621860808164</v>
      </c>
      <c r="JF76" s="86">
        <f t="shared" si="137"/>
        <v>0.16448212334697282</v>
      </c>
      <c r="JG76" s="86">
        <f t="shared" si="138"/>
        <v>0.13901513031833612</v>
      </c>
      <c r="JH76" s="86">
        <f t="shared" si="139"/>
        <v>0.14237989655225131</v>
      </c>
      <c r="JI76" s="86">
        <f t="shared" si="140"/>
        <v>0.15817878504186952</v>
      </c>
      <c r="JJ76" s="86">
        <f t="shared" si="141"/>
        <v>0.17527352969585674</v>
      </c>
      <c r="JK76" s="86">
        <f t="shared" si="142"/>
        <v>0.14955865015494832</v>
      </c>
      <c r="JL76" s="86">
        <f t="shared" si="143"/>
        <v>0.12361622404449185</v>
      </c>
      <c r="JM76" s="86">
        <f t="shared" si="144"/>
        <v>0.14230099135942703</v>
      </c>
    </row>
    <row r="77" spans="2:273" x14ac:dyDescent="0.25">
      <c r="B77" s="2">
        <v>50</v>
      </c>
      <c r="C77" s="37">
        <v>194.79</v>
      </c>
      <c r="D77" s="37">
        <v>194.56899999999999</v>
      </c>
      <c r="E77" s="37">
        <v>187.77199999999999</v>
      </c>
      <c r="F77" s="37">
        <v>184.94900000000001</v>
      </c>
      <c r="G77" s="37">
        <v>179.155</v>
      </c>
      <c r="H77" s="37">
        <v>183.10300000000001</v>
      </c>
      <c r="I77" s="37">
        <v>171.81</v>
      </c>
      <c r="J77" s="37">
        <v>175.845</v>
      </c>
      <c r="K77" s="37">
        <v>177.797</v>
      </c>
      <c r="L77" s="37">
        <v>165.23699999999999</v>
      </c>
      <c r="M77" s="37">
        <v>180</v>
      </c>
      <c r="N77" s="37">
        <v>178.94800000000001</v>
      </c>
      <c r="O77" s="37">
        <v>174.75399999999999</v>
      </c>
      <c r="P77" s="37">
        <v>166.55699999999999</v>
      </c>
      <c r="Q77" s="37">
        <v>153.35499999999999</v>
      </c>
      <c r="S77" s="4">
        <f t="shared" si="8"/>
        <v>192.13989616841295</v>
      </c>
      <c r="T77" s="4">
        <f t="shared" si="9"/>
        <v>190.58554217570801</v>
      </c>
      <c r="U77" s="4">
        <f t="shared" si="10"/>
        <v>186.24707426746016</v>
      </c>
      <c r="V77" s="4">
        <f t="shared" si="11"/>
        <v>184.71533395580926</v>
      </c>
      <c r="W77" s="4">
        <f t="shared" si="12"/>
        <v>177.84117236351943</v>
      </c>
      <c r="X77" s="4">
        <f t="shared" si="13"/>
        <v>178.98882794418597</v>
      </c>
      <c r="Y77" s="4">
        <f t="shared" si="14"/>
        <v>171.62302669585839</v>
      </c>
      <c r="Z77" s="4">
        <f t="shared" si="15"/>
        <v>174.1677134823486</v>
      </c>
      <c r="AA77" s="4">
        <f t="shared" si="16"/>
        <v>174.55292172602017</v>
      </c>
      <c r="AB77" s="4">
        <f t="shared" si="17"/>
        <v>166.20515715117187</v>
      </c>
      <c r="AC77" s="4">
        <f t="shared" si="18"/>
        <v>175.22115756539694</v>
      </c>
      <c r="AD77" s="4">
        <f t="shared" si="19"/>
        <v>175.83304085506794</v>
      </c>
      <c r="AE77" s="4">
        <f t="shared" si="20"/>
        <v>172.37756602614877</v>
      </c>
      <c r="AF77" s="4">
        <f t="shared" si="21"/>
        <v>166.83308826154931</v>
      </c>
      <c r="AG77" s="4">
        <f t="shared" si="22"/>
        <v>154.3415861894108</v>
      </c>
      <c r="AI77" s="4">
        <f t="shared" si="23"/>
        <v>2.650103831587046</v>
      </c>
      <c r="AJ77" s="4">
        <f t="shared" si="24"/>
        <v>3.9834578242919747</v>
      </c>
      <c r="AK77" s="4">
        <f t="shared" si="25"/>
        <v>1.5249257325398275</v>
      </c>
      <c r="AL77" s="4">
        <f t="shared" si="26"/>
        <v>0.23366604419075543</v>
      </c>
      <c r="AM77" s="4">
        <f t="shared" si="27"/>
        <v>1.3138276364805677</v>
      </c>
      <c r="AN77" s="4">
        <f t="shared" si="28"/>
        <v>4.1141720558140378</v>
      </c>
      <c r="AO77" s="4">
        <f t="shared" si="29"/>
        <v>0.18697330414161684</v>
      </c>
      <c r="AP77" s="4">
        <f t="shared" si="30"/>
        <v>1.677286517651396</v>
      </c>
      <c r="AQ77" s="4">
        <f t="shared" si="31"/>
        <v>3.2440782739798237</v>
      </c>
      <c r="AR77" s="4">
        <f t="shared" si="32"/>
        <v>-0.96815715117188006</v>
      </c>
      <c r="AS77" s="4">
        <f t="shared" si="33"/>
        <v>4.7788424346030638</v>
      </c>
      <c r="AT77" s="4">
        <f t="shared" si="34"/>
        <v>3.1149591449320724</v>
      </c>
      <c r="AU77" s="4">
        <f t="shared" si="35"/>
        <v>2.3764339738512206</v>
      </c>
      <c r="AV77" s="4">
        <f t="shared" si="224"/>
        <v>-0.27608826154931876</v>
      </c>
      <c r="AW77" s="4">
        <f t="shared" si="224"/>
        <v>-0.986586189410815</v>
      </c>
      <c r="AY77" s="2">
        <f t="shared" si="96"/>
        <v>124.25129802079121</v>
      </c>
      <c r="AZ77" s="2">
        <f t="shared" si="147"/>
        <v>118.91462832992434</v>
      </c>
      <c r="BA77" s="2">
        <f t="shared" si="148"/>
        <v>133.56578620856993</v>
      </c>
      <c r="BB77" s="2">
        <f t="shared" si="149"/>
        <v>110.30908576552069</v>
      </c>
      <c r="BC77" s="2">
        <f t="shared" si="150"/>
        <v>108.59834467847188</v>
      </c>
      <c r="BD77" s="2">
        <f t="shared" si="151"/>
        <v>102.05987678419133</v>
      </c>
      <c r="BE77" s="2">
        <f t="shared" si="152"/>
        <v>100.49048888645437</v>
      </c>
      <c r="BF77" s="2">
        <f t="shared" si="153"/>
        <v>100.01486887118278</v>
      </c>
      <c r="BG77" s="2">
        <f t="shared" si="154"/>
        <v>101.40546688727242</v>
      </c>
      <c r="BH77" s="2">
        <f t="shared" si="155"/>
        <v>101.74965039959679</v>
      </c>
      <c r="BI77" s="2">
        <f t="shared" si="156"/>
        <v>103.45429491364524</v>
      </c>
      <c r="BJ77" s="2">
        <f t="shared" si="157"/>
        <v>106.38449857006424</v>
      </c>
      <c r="BK77" s="2">
        <f t="shared" si="158"/>
        <v>106.99741518663708</v>
      </c>
      <c r="BL77" s="2">
        <f t="shared" si="159"/>
        <v>113.51721911749914</v>
      </c>
      <c r="BM77" s="2">
        <f t="shared" si="160"/>
        <v>106.45564887960627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129.40255038844512</v>
      </c>
      <c r="DL77" s="2">
        <f t="shared" si="225"/>
        <v>127.16564111498258</v>
      </c>
      <c r="DM77" s="2">
        <f t="shared" si="225"/>
        <v>137.71635343035345</v>
      </c>
      <c r="DN77" s="2">
        <f t="shared" si="225"/>
        <v>117.51685107779841</v>
      </c>
      <c r="DO77" s="2">
        <f t="shared" si="225"/>
        <v>119.57247718568769</v>
      </c>
      <c r="DP77" s="2">
        <f t="shared" si="225"/>
        <v>110.14715844184266</v>
      </c>
      <c r="DQ77" s="2">
        <f t="shared" si="225"/>
        <v>108.57988153310103</v>
      </c>
      <c r="DR77" s="2">
        <f t="shared" si="225"/>
        <v>107.7325323639775</v>
      </c>
      <c r="DS77" s="2">
        <f t="shared" si="225"/>
        <v>112.17656918767506</v>
      </c>
      <c r="DT77" s="2">
        <f t="shared" si="225"/>
        <v>109.991887854251</v>
      </c>
      <c r="DU77" s="2">
        <f t="shared" si="225"/>
        <v>112.47760214465478</v>
      </c>
      <c r="DV77" s="2">
        <f t="shared" si="225"/>
        <v>113.582082739212</v>
      </c>
      <c r="DW77" s="2">
        <f t="shared" si="225"/>
        <v>113.52244681050661</v>
      </c>
      <c r="DX77" s="2">
        <f t="shared" si="225"/>
        <v>117.3057716927454</v>
      </c>
      <c r="DY77" s="2">
        <f t="shared" si="225"/>
        <v>108.64672773109245</v>
      </c>
      <c r="EA77" s="2">
        <f t="shared" si="71"/>
        <v>122.46222463424901</v>
      </c>
      <c r="EB77" s="2">
        <f t="shared" si="72"/>
        <v>115.45337577375899</v>
      </c>
      <c r="EC77" s="2">
        <f t="shared" si="73"/>
        <v>131.5624252380544</v>
      </c>
      <c r="ED77" s="2">
        <f t="shared" si="74"/>
        <v>107.78537903067928</v>
      </c>
      <c r="EE77" s="2">
        <f t="shared" si="75"/>
        <v>103.60358544180616</v>
      </c>
      <c r="EF77" s="2">
        <f t="shared" si="76"/>
        <v>98.481485131976029</v>
      </c>
      <c r="EG77" s="2">
        <f t="shared" si="77"/>
        <v>97.053301845797506</v>
      </c>
      <c r="EH77" s="2">
        <f t="shared" si="78"/>
        <v>96.675887202975858</v>
      </c>
      <c r="EI77" s="2">
        <f t="shared" si="79"/>
        <v>96.01501763542899</v>
      </c>
      <c r="EJ77" s="2">
        <f t="shared" si="80"/>
        <v>98.011257203203172</v>
      </c>
      <c r="EK77" s="2">
        <f t="shared" si="81"/>
        <v>99.321903464383041</v>
      </c>
      <c r="EL77" s="2">
        <f t="shared" si="82"/>
        <v>103.36753590718536</v>
      </c>
      <c r="EM77" s="2">
        <f t="shared" si="83"/>
        <v>104.09577720579335</v>
      </c>
      <c r="EN77" s="2">
        <f t="shared" si="84"/>
        <v>111.65171848556311</v>
      </c>
      <c r="EO77" s="2">
        <f t="shared" si="85"/>
        <v>105.37830117929468</v>
      </c>
      <c r="EQ77" s="2">
        <f t="shared" si="86"/>
        <v>122.46222463424901</v>
      </c>
      <c r="ER77" s="2">
        <f t="shared" si="226"/>
        <v>115.45337577375899</v>
      </c>
      <c r="ES77" s="2">
        <f t="shared" si="226"/>
        <v>131.5624252380544</v>
      </c>
      <c r="ET77" s="2">
        <f t="shared" si="226"/>
        <v>107.78537903067928</v>
      </c>
      <c r="EU77" s="2">
        <f t="shared" si="226"/>
        <v>103.60358544180616</v>
      </c>
      <c r="EV77" s="2">
        <f t="shared" si="226"/>
        <v>98.481485131976029</v>
      </c>
      <c r="EW77" s="2">
        <f t="shared" si="226"/>
        <v>97.053301845797506</v>
      </c>
      <c r="EX77" s="2">
        <f t="shared" si="226"/>
        <v>96.675887202975858</v>
      </c>
      <c r="EY77" s="2">
        <f t="shared" si="226"/>
        <v>96.01501763542899</v>
      </c>
      <c r="EZ77" s="2">
        <f t="shared" si="226"/>
        <v>98.011257203203172</v>
      </c>
      <c r="FA77" s="2">
        <f t="shared" si="226"/>
        <v>99.321903464383041</v>
      </c>
      <c r="FB77" s="2">
        <f t="shared" si="226"/>
        <v>103.36753590718536</v>
      </c>
      <c r="FC77" s="2">
        <f t="shared" si="226"/>
        <v>104.09577720579335</v>
      </c>
      <c r="FD77" s="2">
        <f t="shared" si="226"/>
        <v>109.13104007884294</v>
      </c>
      <c r="FE77" s="2">
        <f t="shared" si="226"/>
        <v>106.55719571535739</v>
      </c>
      <c r="FG77" s="2">
        <f t="shared" si="88"/>
        <v>0.74222054556149264</v>
      </c>
      <c r="FH77" s="2">
        <f t="shared" si="227"/>
        <v>0.70447625157681404</v>
      </c>
      <c r="FI77" s="2">
        <f t="shared" si="227"/>
        <v>0.67445818217012832</v>
      </c>
      <c r="FJ77" s="2">
        <f t="shared" si="227"/>
        <v>0.74066546945602985</v>
      </c>
      <c r="FK77" s="2">
        <f t="shared" si="227"/>
        <v>0.68721941905708872</v>
      </c>
      <c r="FL77" s="2">
        <f t="shared" si="227"/>
        <v>0.69325459772744191</v>
      </c>
      <c r="FM77" s="2">
        <f t="shared" si="227"/>
        <v>0.70180338540122988</v>
      </c>
      <c r="FN77" s="2">
        <f t="shared" si="227"/>
        <v>0.69801132083138762</v>
      </c>
      <c r="FO77" s="2">
        <f t="shared" si="227"/>
        <v>0.66646461916620359</v>
      </c>
      <c r="FP77" s="2">
        <f t="shared" si="227"/>
        <v>0.68796357176183898</v>
      </c>
      <c r="FQ77" s="2">
        <f t="shared" si="227"/>
        <v>0.68588582410608623</v>
      </c>
      <c r="FR77" s="2">
        <f t="shared" si="227"/>
        <v>0.7046405765726661</v>
      </c>
      <c r="FS77" s="2">
        <f t="shared" si="227"/>
        <v>0.69218842894494348</v>
      </c>
      <c r="FT77" s="2">
        <f t="shared" si="227"/>
        <v>0.6699909926726586</v>
      </c>
      <c r="FU77" s="2">
        <f t="shared" si="227"/>
        <v>0.67043122706342484</v>
      </c>
      <c r="FW77" s="2">
        <f t="shared" si="112"/>
        <v>2.08586399619113E-4</v>
      </c>
      <c r="FX77" s="2">
        <f t="shared" si="164"/>
        <v>3.1150751457129013E-4</v>
      </c>
      <c r="FY77" s="2">
        <f t="shared" si="165"/>
        <v>2.0601041762855236E-4</v>
      </c>
      <c r="FZ77" s="2">
        <f t="shared" si="166"/>
        <v>3.0128619757068697E-4</v>
      </c>
      <c r="GA77" s="2">
        <f t="shared" si="167"/>
        <v>2.8775762266217988E-4</v>
      </c>
      <c r="GB77" s="2">
        <f t="shared" si="168"/>
        <v>2.8199259295086279E-4</v>
      </c>
      <c r="GC77" s="2">
        <f t="shared" si="169"/>
        <v>2.7738127706332757E-4</v>
      </c>
      <c r="GD77" s="2">
        <f t="shared" si="170"/>
        <v>3.2551079402451443E-4</v>
      </c>
      <c r="GE77" s="2">
        <f t="shared" si="171"/>
        <v>4.0353819243577971E-4</v>
      </c>
      <c r="GF77" s="2">
        <f t="shared" si="172"/>
        <v>3.417623228258372E-4</v>
      </c>
      <c r="GG77" s="2">
        <f t="shared" si="173"/>
        <v>3.0830766973617582E-4</v>
      </c>
      <c r="GH77" s="2">
        <f t="shared" si="174"/>
        <v>2.5776033269451603E-4</v>
      </c>
      <c r="GI77" s="2">
        <f t="shared" si="175"/>
        <v>2.1111681143216906E-4</v>
      </c>
      <c r="GJ77" s="2">
        <f t="shared" si="176"/>
        <v>1.538690303060724E-4</v>
      </c>
      <c r="GK77" s="2">
        <f t="shared" si="177"/>
        <v>1.4960812598562199E-4</v>
      </c>
      <c r="GM77" s="86">
        <f t="shared" si="113"/>
        <v>0.24901643341240984</v>
      </c>
      <c r="GN77" s="86">
        <f t="shared" si="178"/>
        <v>0.21439191633086394</v>
      </c>
      <c r="GO77" s="86">
        <f t="shared" si="179"/>
        <v>0.16535153908627848</v>
      </c>
      <c r="GP77" s="86">
        <f t="shared" si="180"/>
        <v>0.24790100516790459</v>
      </c>
      <c r="GQ77" s="86">
        <f t="shared" si="181"/>
        <v>0.1906767947983069</v>
      </c>
      <c r="GR77" s="86">
        <f t="shared" si="182"/>
        <v>0.20903576025805032</v>
      </c>
      <c r="GS77" s="86">
        <f t="shared" si="183"/>
        <v>0.20025635145283555</v>
      </c>
      <c r="GT77" s="86">
        <f t="shared" si="184"/>
        <v>0.2101750459097198</v>
      </c>
      <c r="GU77" s="86">
        <f t="shared" si="185"/>
        <v>0.18580380181053124</v>
      </c>
      <c r="GV77" s="86">
        <f t="shared" si="186"/>
        <v>0.1832624324831264</v>
      </c>
      <c r="GW77" s="86">
        <f t="shared" si="187"/>
        <v>0.20563168188927847</v>
      </c>
      <c r="GX77" s="86">
        <f t="shared" si="188"/>
        <v>0.22252151452248572</v>
      </c>
      <c r="GY77" s="86">
        <f t="shared" si="189"/>
        <v>0.19178719693882951</v>
      </c>
      <c r="GZ77" s="86">
        <f t="shared" si="190"/>
        <v>0.16262232625353809</v>
      </c>
      <c r="HA77" s="86">
        <f t="shared" si="191"/>
        <v>0.18905644940651686</v>
      </c>
      <c r="HC77" s="86">
        <f t="shared" si="145"/>
        <v>1.0051079194905858E-5</v>
      </c>
      <c r="HD77" s="86">
        <f t="shared" si="192"/>
        <v>2.2968579594687917E-6</v>
      </c>
      <c r="HE77" s="86">
        <f t="shared" si="193"/>
        <v>1.8401901411500796E-7</v>
      </c>
      <c r="HF77" s="86">
        <f t="shared" si="194"/>
        <v>3.0799098836054421E-7</v>
      </c>
      <c r="HG77" s="86">
        <f t="shared" si="195"/>
        <v>6.522277933389847E-7</v>
      </c>
      <c r="HH77" s="86">
        <f t="shared" si="196"/>
        <v>2.5510672027304899E-6</v>
      </c>
      <c r="HI77" s="86">
        <f t="shared" si="197"/>
        <v>2.9439052931623999E-6</v>
      </c>
      <c r="HJ77" s="86">
        <f t="shared" si="198"/>
        <v>1.5144887436683912E-6</v>
      </c>
      <c r="HK77" s="86">
        <f t="shared" si="199"/>
        <v>8.3992082967358046E-7</v>
      </c>
      <c r="HL77" s="86">
        <f t="shared" si="200"/>
        <v>1.2056731684652248E-7</v>
      </c>
      <c r="HM77" s="86">
        <f t="shared" si="201"/>
        <v>2.0203224624515739E-6</v>
      </c>
      <c r="HN77" s="86">
        <f t="shared" si="202"/>
        <v>1.0489632385705666E-6</v>
      </c>
      <c r="HO77" s="86">
        <f t="shared" si="203"/>
        <v>7.3622509224611813E-7</v>
      </c>
      <c r="HP77" s="86">
        <f t="shared" si="204"/>
        <v>2.1299040099321471E-7</v>
      </c>
      <c r="HQ77" s="86">
        <f t="shared" si="205"/>
        <v>4.0257557994688713E-8</v>
      </c>
      <c r="HS77" s="86">
        <f t="shared" si="114"/>
        <v>2.128108903636668E-55</v>
      </c>
      <c r="HT77" s="86">
        <f t="shared" si="206"/>
        <v>1.1807993197409728E-56</v>
      </c>
      <c r="HU77" s="86">
        <f t="shared" si="207"/>
        <v>1.2900513459477747E-66</v>
      </c>
      <c r="HV77" s="86">
        <f t="shared" si="208"/>
        <v>3.9061258105388348E-71</v>
      </c>
      <c r="HW77" s="86">
        <f t="shared" si="209"/>
        <v>3.1658888017584096E-68</v>
      </c>
      <c r="HX77" s="86">
        <f t="shared" si="210"/>
        <v>4.0328324404551354E-64</v>
      </c>
      <c r="HY77" s="86">
        <f t="shared" si="211"/>
        <v>1.9257130391345179E-62</v>
      </c>
      <c r="HZ77" s="86">
        <f t="shared" si="212"/>
        <v>5.4810426427263322E-67</v>
      </c>
      <c r="IA77" s="86">
        <f t="shared" si="213"/>
        <v>7.7292070109565896E-73</v>
      </c>
      <c r="IB77" s="86">
        <f t="shared" si="214"/>
        <v>2.4341922512447133E-80</v>
      </c>
      <c r="IC77" s="86">
        <f t="shared" si="215"/>
        <v>6.6596106092759655E-67</v>
      </c>
      <c r="ID77" s="86">
        <f t="shared" si="216"/>
        <v>2.720356383369442E-71</v>
      </c>
      <c r="IE77" s="86">
        <f t="shared" si="217"/>
        <v>1.7589022201743603E-69</v>
      </c>
      <c r="IF77" s="86">
        <f t="shared" si="218"/>
        <v>1.2310695688692569E-28</v>
      </c>
      <c r="IG77" s="86">
        <f t="shared" si="219"/>
        <v>7.9281920217210052E-21</v>
      </c>
      <c r="II77" s="86">
        <f t="shared" si="115"/>
        <v>2.0373678442110976E-192</v>
      </c>
      <c r="IJ77" s="86">
        <f t="shared" si="116"/>
        <v>1.474569688320453E-205</v>
      </c>
      <c r="IK77" s="86">
        <f t="shared" si="117"/>
        <v>1.9381507608931896E-265</v>
      </c>
      <c r="IL77" s="86">
        <f t="shared" si="118"/>
        <v>9.2948820890631353E-253</v>
      </c>
      <c r="IM77" s="86">
        <f t="shared" si="119"/>
        <v>8.6951928476623214E-239</v>
      </c>
      <c r="IN77" s="86">
        <f t="shared" si="120"/>
        <v>1.3247096073047348E-223</v>
      </c>
      <c r="IO77" s="86">
        <f t="shared" si="121"/>
        <v>2.0604915702067839E-215</v>
      </c>
      <c r="IP77" s="86">
        <f t="shared" si="122"/>
        <v>1.6299906671529473E-235</v>
      </c>
      <c r="IQ77" s="86">
        <f t="shared" si="123"/>
        <v>3.8180618859116472E-249</v>
      </c>
      <c r="IR77" s="86">
        <f t="shared" si="124"/>
        <v>1.0121960319004601E-277</v>
      </c>
      <c r="IS77" s="86">
        <f t="shared" si="125"/>
        <v>1.3382499387572486E-233</v>
      </c>
      <c r="IT77" s="86">
        <f t="shared" si="126"/>
        <v>2.8055382665731741E-249</v>
      </c>
      <c r="IU77" s="86">
        <f t="shared" si="127"/>
        <v>1.2186436619478063E-242</v>
      </c>
      <c r="IV77" s="86">
        <f t="shared" si="128"/>
        <v>2.1885269243249096E-123</v>
      </c>
      <c r="IW77" s="86">
        <f t="shared" si="129"/>
        <v>4.6661244973753956E-80</v>
      </c>
      <c r="IY77" s="86">
        <f t="shared" si="130"/>
        <v>0.24902648449160475</v>
      </c>
      <c r="IZ77" s="86">
        <f t="shared" si="131"/>
        <v>0.2143942131888234</v>
      </c>
      <c r="JA77" s="86">
        <f t="shared" si="132"/>
        <v>0.16535172310529259</v>
      </c>
      <c r="JB77" s="86">
        <f t="shared" si="133"/>
        <v>0.24790131315889294</v>
      </c>
      <c r="JC77" s="86">
        <f t="shared" si="134"/>
        <v>0.19067744702610023</v>
      </c>
      <c r="JD77" s="86">
        <f t="shared" si="135"/>
        <v>0.20903831132525305</v>
      </c>
      <c r="JE77" s="86">
        <f t="shared" si="136"/>
        <v>0.2002592953581287</v>
      </c>
      <c r="JF77" s="86">
        <f t="shared" si="137"/>
        <v>0.21017656039846347</v>
      </c>
      <c r="JG77" s="86">
        <f t="shared" si="138"/>
        <v>0.18580464173136091</v>
      </c>
      <c r="JH77" s="86">
        <f t="shared" si="139"/>
        <v>0.18326255305044326</v>
      </c>
      <c r="JI77" s="86">
        <f t="shared" si="140"/>
        <v>0.20563370221174093</v>
      </c>
      <c r="JJ77" s="86">
        <f t="shared" si="141"/>
        <v>0.2225225634857243</v>
      </c>
      <c r="JK77" s="86">
        <f t="shared" si="142"/>
        <v>0.19178793316392176</v>
      </c>
      <c r="JL77" s="86">
        <f t="shared" si="143"/>
        <v>0.16262253924393907</v>
      </c>
      <c r="JM77" s="86">
        <f t="shared" si="144"/>
        <v>0.18905648966407484</v>
      </c>
    </row>
    <row r="78" spans="2:273" x14ac:dyDescent="0.25">
      <c r="B78" s="2">
        <v>51</v>
      </c>
      <c r="C78" s="37">
        <v>204.548</v>
      </c>
      <c r="D78" s="37">
        <v>205.79300000000001</v>
      </c>
      <c r="E78" s="37">
        <v>201.684</v>
      </c>
      <c r="F78" s="37">
        <v>198.74600000000001</v>
      </c>
      <c r="G78" s="37">
        <v>194.87899999999999</v>
      </c>
      <c r="H78" s="37">
        <v>200.5</v>
      </c>
      <c r="I78" s="37">
        <v>186.828</v>
      </c>
      <c r="J78" s="37">
        <v>192.03399999999999</v>
      </c>
      <c r="K78" s="37">
        <v>194.15299999999999</v>
      </c>
      <c r="L78" s="37">
        <v>181.37299999999999</v>
      </c>
      <c r="M78" s="37">
        <v>193.64400000000001</v>
      </c>
      <c r="N78" s="37">
        <v>194.05199999999999</v>
      </c>
      <c r="O78" s="37">
        <v>190.19300000000001</v>
      </c>
      <c r="P78" s="37">
        <v>180.52500000000001</v>
      </c>
      <c r="Q78" s="37">
        <v>166.726</v>
      </c>
      <c r="S78" s="4">
        <f t="shared" si="8"/>
        <v>201.13292898544552</v>
      </c>
      <c r="T78" s="4">
        <f t="shared" si="9"/>
        <v>202.31056770948229</v>
      </c>
      <c r="U78" s="4">
        <f t="shared" si="10"/>
        <v>196.74779946555807</v>
      </c>
      <c r="V78" s="4">
        <f t="shared" si="11"/>
        <v>194.73205761495285</v>
      </c>
      <c r="W78" s="4">
        <f t="shared" si="12"/>
        <v>190.54255810293182</v>
      </c>
      <c r="X78" s="4">
        <f t="shared" si="13"/>
        <v>192.63831075762857</v>
      </c>
      <c r="Y78" s="4">
        <f t="shared" si="14"/>
        <v>183.62836315379568</v>
      </c>
      <c r="Z78" s="4">
        <f t="shared" si="15"/>
        <v>186.94992874628136</v>
      </c>
      <c r="AA78" s="4">
        <f t="shared" si="16"/>
        <v>189.81178420489863</v>
      </c>
      <c r="AB78" s="4">
        <f t="shared" si="17"/>
        <v>178.00157566674309</v>
      </c>
      <c r="AC78" s="4">
        <f t="shared" si="18"/>
        <v>188.50798736548037</v>
      </c>
      <c r="AD78" s="4">
        <f t="shared" si="19"/>
        <v>187.29203555551192</v>
      </c>
      <c r="AE78" s="4">
        <f t="shared" si="20"/>
        <v>184.07418595273379</v>
      </c>
      <c r="AF78" s="4">
        <f t="shared" si="21"/>
        <v>177.73944495197827</v>
      </c>
      <c r="AG78" s="4">
        <f t="shared" si="22"/>
        <v>164.23978173824668</v>
      </c>
      <c r="AI78" s="4">
        <f t="shared" si="23"/>
        <v>3.4150710145544849</v>
      </c>
      <c r="AJ78" s="4">
        <f t="shared" si="24"/>
        <v>3.4824322905177212</v>
      </c>
      <c r="AK78" s="4">
        <f t="shared" si="25"/>
        <v>4.9362005344419231</v>
      </c>
      <c r="AL78" s="4">
        <f t="shared" si="26"/>
        <v>4.0139423850471587</v>
      </c>
      <c r="AM78" s="4">
        <f t="shared" si="27"/>
        <v>4.3364418970681697</v>
      </c>
      <c r="AN78" s="4">
        <f t="shared" si="28"/>
        <v>7.8616892423714262</v>
      </c>
      <c r="AO78" s="4">
        <f t="shared" si="29"/>
        <v>3.1996368462043279</v>
      </c>
      <c r="AP78" s="4">
        <f t="shared" si="30"/>
        <v>5.0840712537186334</v>
      </c>
      <c r="AQ78" s="4">
        <f t="shared" si="31"/>
        <v>4.3412157951013626</v>
      </c>
      <c r="AR78" s="4">
        <f t="shared" si="32"/>
        <v>3.3714243332568969</v>
      </c>
      <c r="AS78" s="4">
        <f t="shared" si="33"/>
        <v>5.1360126345196306</v>
      </c>
      <c r="AT78" s="4">
        <f t="shared" si="34"/>
        <v>6.7599644444880767</v>
      </c>
      <c r="AU78" s="4">
        <f t="shared" si="35"/>
        <v>6.1188140472662269</v>
      </c>
      <c r="AV78" s="4">
        <f t="shared" si="224"/>
        <v>2.7855550480217346</v>
      </c>
      <c r="AW78" s="4">
        <f t="shared" si="224"/>
        <v>2.4862182617533222</v>
      </c>
      <c r="AY78" s="2">
        <f t="shared" si="96"/>
        <v>124.00373599387709</v>
      </c>
      <c r="AZ78" s="2">
        <f t="shared" si="147"/>
        <v>118.60224032435977</v>
      </c>
      <c r="BA78" s="2">
        <f t="shared" si="148"/>
        <v>133.35225534737236</v>
      </c>
      <c r="BB78" s="2">
        <f t="shared" si="149"/>
        <v>110.04793383909917</v>
      </c>
      <c r="BC78" s="2">
        <f t="shared" si="150"/>
        <v>108.24921371338438</v>
      </c>
      <c r="BD78" s="2">
        <f t="shared" si="151"/>
        <v>101.76899723343837</v>
      </c>
      <c r="BE78" s="2">
        <f t="shared" si="152"/>
        <v>100.19902237591309</v>
      </c>
      <c r="BF78" s="2">
        <f t="shared" si="153"/>
        <v>99.72348822520982</v>
      </c>
      <c r="BG78" s="2">
        <f t="shared" si="154"/>
        <v>101.05857956926081</v>
      </c>
      <c r="BH78" s="2">
        <f t="shared" si="155"/>
        <v>101.45057014396788</v>
      </c>
      <c r="BI78" s="2">
        <f t="shared" si="156"/>
        <v>103.14567396472658</v>
      </c>
      <c r="BJ78" s="2">
        <f t="shared" si="157"/>
        <v>106.10004715377219</v>
      </c>
      <c r="BK78" s="2">
        <f t="shared" si="158"/>
        <v>106.73232256247962</v>
      </c>
      <c r="BL78" s="2">
        <f t="shared" si="159"/>
        <v>113.29922172328016</v>
      </c>
      <c r="BM78" s="2">
        <f t="shared" si="160"/>
        <v>106.31972308866989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129.54933143669984</v>
      </c>
      <c r="DL78" s="2">
        <f t="shared" si="225"/>
        <v>127.36721045296167</v>
      </c>
      <c r="DM78" s="2">
        <f t="shared" si="225"/>
        <v>138.07877776561989</v>
      </c>
      <c r="DN78" s="2">
        <f t="shared" si="225"/>
        <v>117.69925320056896</v>
      </c>
      <c r="DO78" s="2">
        <f t="shared" si="225"/>
        <v>119.89437389211071</v>
      </c>
      <c r="DP78" s="2">
        <f t="shared" si="225"/>
        <v>110.28953703906336</v>
      </c>
      <c r="DQ78" s="2">
        <f t="shared" si="225"/>
        <v>108.67282961672473</v>
      </c>
      <c r="DR78" s="2">
        <f t="shared" si="225"/>
        <v>107.79734108818012</v>
      </c>
      <c r="DS78" s="2">
        <f t="shared" si="225"/>
        <v>112.36828795518205</v>
      </c>
      <c r="DT78" s="2">
        <f t="shared" si="225"/>
        <v>110.07019433198379</v>
      </c>
      <c r="DU78" s="2">
        <f t="shared" si="225"/>
        <v>112.61559437575228</v>
      </c>
      <c r="DV78" s="2">
        <f t="shared" si="225"/>
        <v>113.68468808630392</v>
      </c>
      <c r="DW78" s="2">
        <f t="shared" si="225"/>
        <v>113.60517551594751</v>
      </c>
      <c r="DX78" s="2">
        <f t="shared" si="225"/>
        <v>117.43869416785208</v>
      </c>
      <c r="DY78" s="2">
        <f t="shared" si="225"/>
        <v>108.66759747899161</v>
      </c>
      <c r="EA78" s="2">
        <f t="shared" si="71"/>
        <v>122.24717387643405</v>
      </c>
      <c r="EB78" s="2">
        <f t="shared" si="72"/>
        <v>115.24890896953518</v>
      </c>
      <c r="EC78" s="2">
        <f t="shared" si="73"/>
        <v>131.27163194646994</v>
      </c>
      <c r="ED78" s="2">
        <f t="shared" si="74"/>
        <v>107.60464630701678</v>
      </c>
      <c r="EE78" s="2">
        <f t="shared" si="75"/>
        <v>103.41540093421565</v>
      </c>
      <c r="EF78" s="2">
        <f t="shared" si="76"/>
        <v>98.330628783950345</v>
      </c>
      <c r="EG78" s="2">
        <f t="shared" si="77"/>
        <v>96.915304551464033</v>
      </c>
      <c r="EH78" s="2">
        <f t="shared" si="78"/>
        <v>96.537757773668403</v>
      </c>
      <c r="EI78" s="2">
        <f t="shared" si="79"/>
        <v>95.896600751285064</v>
      </c>
      <c r="EJ78" s="2">
        <f t="shared" si="80"/>
        <v>97.885006550933497</v>
      </c>
      <c r="EK78" s="2">
        <f t="shared" si="81"/>
        <v>99.190350201115876</v>
      </c>
      <c r="EL78" s="2">
        <f t="shared" si="82"/>
        <v>103.20057989665597</v>
      </c>
      <c r="EM78" s="2">
        <f t="shared" si="83"/>
        <v>103.94493306975431</v>
      </c>
      <c r="EN78" s="2">
        <f t="shared" si="84"/>
        <v>111.44030213432156</v>
      </c>
      <c r="EO78" s="2">
        <f t="shared" si="85"/>
        <v>105.26684168532809</v>
      </c>
      <c r="EQ78" s="2">
        <f t="shared" si="86"/>
        <v>122.24717387643405</v>
      </c>
      <c r="ER78" s="2">
        <f t="shared" si="226"/>
        <v>115.24890896953518</v>
      </c>
      <c r="ES78" s="2">
        <f t="shared" si="226"/>
        <v>131.27163194646994</v>
      </c>
      <c r="ET78" s="2">
        <f t="shared" si="226"/>
        <v>107.60464630701678</v>
      </c>
      <c r="EU78" s="2">
        <f t="shared" si="226"/>
        <v>103.41540093421565</v>
      </c>
      <c r="EV78" s="2">
        <f t="shared" si="226"/>
        <v>98.330628783950345</v>
      </c>
      <c r="EW78" s="2">
        <f t="shared" si="226"/>
        <v>96.915304551464033</v>
      </c>
      <c r="EX78" s="2">
        <f t="shared" si="226"/>
        <v>96.537757773668403</v>
      </c>
      <c r="EY78" s="2">
        <f t="shared" si="226"/>
        <v>95.896600751285064</v>
      </c>
      <c r="EZ78" s="2">
        <f t="shared" si="226"/>
        <v>97.885006550933497</v>
      </c>
      <c r="FA78" s="2">
        <f t="shared" si="226"/>
        <v>99.190350201115876</v>
      </c>
      <c r="FB78" s="2">
        <f t="shared" si="226"/>
        <v>103.20057989665597</v>
      </c>
      <c r="FC78" s="2">
        <f t="shared" si="226"/>
        <v>103.94493306975431</v>
      </c>
      <c r="FD78" s="2">
        <f t="shared" si="226"/>
        <v>108.96761161381683</v>
      </c>
      <c r="FE78" s="2">
        <f t="shared" si="226"/>
        <v>106.41748224020353</v>
      </c>
      <c r="FG78" s="2">
        <f t="shared" si="88"/>
        <v>0.75944614958717749</v>
      </c>
      <c r="FH78" s="2">
        <f t="shared" si="227"/>
        <v>0.72328371600502339</v>
      </c>
      <c r="FI78" s="2">
        <f t="shared" si="227"/>
        <v>0.69434716749431258</v>
      </c>
      <c r="FJ78" s="2">
        <f t="shared" si="227"/>
        <v>0.75796110162120067</v>
      </c>
      <c r="FK78" s="2">
        <f t="shared" si="227"/>
        <v>0.7066678371571179</v>
      </c>
      <c r="FL78" s="2">
        <f t="shared" si="227"/>
        <v>0.71248475394750621</v>
      </c>
      <c r="FM78" s="2">
        <f t="shared" si="227"/>
        <v>0.72071351698400554</v>
      </c>
      <c r="FN78" s="2">
        <f t="shared" si="227"/>
        <v>0.71706497811197478</v>
      </c>
      <c r="FO78" s="2">
        <f t="shared" si="227"/>
        <v>0.68661505320751237</v>
      </c>
      <c r="FP78" s="2">
        <f t="shared" si="227"/>
        <v>0.70738542096336443</v>
      </c>
      <c r="FQ78" s="2">
        <f t="shared" si="227"/>
        <v>0.70538161450476378</v>
      </c>
      <c r="FR78" s="2">
        <f t="shared" si="227"/>
        <v>0.72344168863316616</v>
      </c>
      <c r="FS78" s="2">
        <f t="shared" si="227"/>
        <v>0.71145760489440513</v>
      </c>
      <c r="FT78" s="2">
        <f t="shared" si="227"/>
        <v>0.6900274690331023</v>
      </c>
      <c r="FU78" s="2">
        <f t="shared" si="227"/>
        <v>0.69045332375985746</v>
      </c>
      <c r="FW78" s="2">
        <f t="shared" si="112"/>
        <v>2.2870583670905789E-4</v>
      </c>
      <c r="FX78" s="2">
        <f t="shared" si="164"/>
        <v>3.4155093279868159E-4</v>
      </c>
      <c r="FY78" s="2">
        <f t="shared" si="165"/>
        <v>2.2588144159842188E-4</v>
      </c>
      <c r="FZ78" s="2">
        <f t="shared" si="166"/>
        <v>3.3034414414059404E-4</v>
      </c>
      <c r="GA78" s="2">
        <f t="shared" si="167"/>
        <v>3.1551119969502661E-4</v>
      </c>
      <c r="GB78" s="2">
        <f t="shared" si="168"/>
        <v>3.0919031777045176E-4</v>
      </c>
      <c r="GC78" s="2">
        <f t="shared" si="169"/>
        <v>3.0413438330346819E-4</v>
      </c>
      <c r="GD78" s="2">
        <f t="shared" si="170"/>
        <v>3.5690427978735828E-4</v>
      </c>
      <c r="GE78" s="2">
        <f t="shared" si="171"/>
        <v>4.4245360343138606E-4</v>
      </c>
      <c r="GF78" s="2">
        <f t="shared" si="172"/>
        <v>3.747225796593964E-4</v>
      </c>
      <c r="GG78" s="2">
        <f t="shared" si="173"/>
        <v>3.3804258250368769E-4</v>
      </c>
      <c r="GH78" s="2">
        <f t="shared" si="174"/>
        <v>2.8262155632608502E-4</v>
      </c>
      <c r="GI78" s="2">
        <f t="shared" si="175"/>
        <v>2.3148026574544019E-4</v>
      </c>
      <c r="GJ78" s="2">
        <f t="shared" si="176"/>
        <v>1.6871153226851246E-4</v>
      </c>
      <c r="GK78" s="2">
        <f t="shared" si="177"/>
        <v>1.6403968037310542E-4</v>
      </c>
      <c r="GM78" s="86">
        <f t="shared" si="113"/>
        <v>0.30023827247030183</v>
      </c>
      <c r="GN78" s="86">
        <f t="shared" si="178"/>
        <v>0.2673965672954155</v>
      </c>
      <c r="GO78" s="86">
        <f t="shared" si="179"/>
        <v>0.21251064976837572</v>
      </c>
      <c r="GP78" s="86">
        <f t="shared" si="180"/>
        <v>0.29952134978853562</v>
      </c>
      <c r="GQ78" s="86">
        <f t="shared" si="181"/>
        <v>0.24232337270183027</v>
      </c>
      <c r="GR78" s="86">
        <f t="shared" si="182"/>
        <v>0.26451223878263158</v>
      </c>
      <c r="GS78" s="86">
        <f t="shared" si="183"/>
        <v>0.2502979367421368</v>
      </c>
      <c r="GT78" s="86">
        <f t="shared" si="184"/>
        <v>0.26441593077875941</v>
      </c>
      <c r="GU78" s="86">
        <f t="shared" si="185"/>
        <v>0.24304075522996962</v>
      </c>
      <c r="GV78" s="86">
        <f t="shared" si="186"/>
        <v>0.23225428542551835</v>
      </c>
      <c r="GW78" s="86">
        <f t="shared" si="187"/>
        <v>0.26262439125238307</v>
      </c>
      <c r="GX78" s="86">
        <f t="shared" si="188"/>
        <v>0.27825473889987201</v>
      </c>
      <c r="GY78" s="86">
        <f t="shared" si="189"/>
        <v>0.24218859708894558</v>
      </c>
      <c r="GZ78" s="86">
        <f t="shared" si="190"/>
        <v>0.21016333743813947</v>
      </c>
      <c r="HA78" s="86">
        <f t="shared" si="191"/>
        <v>0.24625188573522952</v>
      </c>
      <c r="HC78" s="86">
        <f t="shared" si="145"/>
        <v>1.9307802423570813E-5</v>
      </c>
      <c r="HD78" s="86">
        <f t="shared" si="192"/>
        <v>4.8814403316979292E-6</v>
      </c>
      <c r="HE78" s="86">
        <f t="shared" si="193"/>
        <v>4.5019038521088082E-7</v>
      </c>
      <c r="HF78" s="86">
        <f t="shared" si="194"/>
        <v>7.5556315965807397E-7</v>
      </c>
      <c r="HG78" s="86">
        <f t="shared" si="195"/>
        <v>1.5176066914880459E-6</v>
      </c>
      <c r="HH78" s="86">
        <f t="shared" si="196"/>
        <v>5.5286032363987901E-6</v>
      </c>
      <c r="HI78" s="86">
        <f t="shared" si="197"/>
        <v>6.2525694127492003E-6</v>
      </c>
      <c r="HJ78" s="86">
        <f t="shared" si="198"/>
        <v>3.4544686881597361E-6</v>
      </c>
      <c r="HK78" s="86">
        <f t="shared" si="199"/>
        <v>2.0469435121166577E-6</v>
      </c>
      <c r="HL78" s="86">
        <f t="shared" si="200"/>
        <v>3.2313356967574635E-7</v>
      </c>
      <c r="HM78" s="86">
        <f t="shared" si="201"/>
        <v>4.5259494903063404E-6</v>
      </c>
      <c r="HN78" s="86">
        <f t="shared" si="202"/>
        <v>2.4210602484447082E-6</v>
      </c>
      <c r="HO78" s="86">
        <f t="shared" si="203"/>
        <v>1.666418097541146E-6</v>
      </c>
      <c r="HP78" s="86">
        <f t="shared" si="204"/>
        <v>5.1728835950423853E-7</v>
      </c>
      <c r="HQ78" s="86">
        <f t="shared" si="205"/>
        <v>1.1303286658085073E-7</v>
      </c>
      <c r="HS78" s="86">
        <f t="shared" si="114"/>
        <v>9.059940016980373E-54</v>
      </c>
      <c r="HT78" s="86">
        <f t="shared" si="206"/>
        <v>7.2416736618706858E-55</v>
      </c>
      <c r="HU78" s="86">
        <f t="shared" si="207"/>
        <v>1.6327959541540572E-64</v>
      </c>
      <c r="HV78" s="86">
        <f t="shared" si="208"/>
        <v>6.4913550754382947E-69</v>
      </c>
      <c r="HW78" s="86">
        <f t="shared" si="209"/>
        <v>3.9905941180714371E-66</v>
      </c>
      <c r="HX78" s="86">
        <f t="shared" si="210"/>
        <v>3.7096576417439171E-62</v>
      </c>
      <c r="HY78" s="86">
        <f t="shared" si="211"/>
        <v>1.5202580321688164E-60</v>
      </c>
      <c r="HZ78" s="86">
        <f t="shared" si="212"/>
        <v>6.8679072758760877E-65</v>
      </c>
      <c r="IA78" s="86">
        <f t="shared" si="213"/>
        <v>1.5942026655394112E-70</v>
      </c>
      <c r="IB78" s="86">
        <f t="shared" si="214"/>
        <v>8.002048395917667E-78</v>
      </c>
      <c r="IC78" s="86">
        <f t="shared" si="215"/>
        <v>7.8989729764264035E-65</v>
      </c>
      <c r="ID78" s="86">
        <f t="shared" si="216"/>
        <v>3.9900788984233311E-69</v>
      </c>
      <c r="IE78" s="86">
        <f t="shared" si="217"/>
        <v>2.0184756844941055E-67</v>
      </c>
      <c r="IF78" s="86">
        <f t="shared" si="218"/>
        <v>7.4534457961723046E-28</v>
      </c>
      <c r="IG78" s="86">
        <f t="shared" si="219"/>
        <v>2.8598279557419569E-20</v>
      </c>
      <c r="II78" s="86">
        <f t="shared" si="115"/>
        <v>2.6088215559273931E-188</v>
      </c>
      <c r="IJ78" s="86">
        <f t="shared" si="116"/>
        <v>5.9799864441558848E-201</v>
      </c>
      <c r="IK78" s="86">
        <f t="shared" si="117"/>
        <v>9.1909567518564988E-260</v>
      </c>
      <c r="IL78" s="86">
        <f t="shared" si="118"/>
        <v>4.1944828084858686E-247</v>
      </c>
      <c r="IM78" s="86">
        <f t="shared" si="119"/>
        <v>1.771972764992699E-233</v>
      </c>
      <c r="IN78" s="86">
        <f t="shared" si="120"/>
        <v>1.1976201544996442E-218</v>
      </c>
      <c r="IO78" s="86">
        <f t="shared" si="121"/>
        <v>1.1946143105122363E-210</v>
      </c>
      <c r="IP78" s="86">
        <f t="shared" si="122"/>
        <v>3.3717197087296076E-230</v>
      </c>
      <c r="IQ78" s="86">
        <f t="shared" si="123"/>
        <v>2.301095759934291E-243</v>
      </c>
      <c r="IR78" s="86">
        <f t="shared" si="124"/>
        <v>2.09331177709824E-271</v>
      </c>
      <c r="IS78" s="86">
        <f t="shared" si="125"/>
        <v>2.3086870161080097E-228</v>
      </c>
      <c r="IT78" s="86">
        <f t="shared" si="126"/>
        <v>8.3019842984922316E-244</v>
      </c>
      <c r="IU78" s="86">
        <f t="shared" si="127"/>
        <v>1.9280103108314992E-237</v>
      </c>
      <c r="IV78" s="86">
        <f t="shared" si="128"/>
        <v>7.4841719754011092E-121</v>
      </c>
      <c r="IW78" s="86">
        <f t="shared" si="129"/>
        <v>1.9742196756927352E-78</v>
      </c>
      <c r="IY78" s="86">
        <f t="shared" si="130"/>
        <v>0.30025758027272542</v>
      </c>
      <c r="IZ78" s="86">
        <f t="shared" si="131"/>
        <v>0.26740144873574717</v>
      </c>
      <c r="JA78" s="86">
        <f t="shared" si="132"/>
        <v>0.21251109995876094</v>
      </c>
      <c r="JB78" s="86">
        <f t="shared" si="133"/>
        <v>0.29952210535169527</v>
      </c>
      <c r="JC78" s="86">
        <f t="shared" si="134"/>
        <v>0.24232489030852175</v>
      </c>
      <c r="JD78" s="86">
        <f t="shared" si="135"/>
        <v>0.26451776738586796</v>
      </c>
      <c r="JE78" s="86">
        <f t="shared" si="136"/>
        <v>0.25030418931154952</v>
      </c>
      <c r="JF78" s="86">
        <f t="shared" si="137"/>
        <v>0.26441938524744757</v>
      </c>
      <c r="JG78" s="86">
        <f t="shared" si="138"/>
        <v>0.24304280217348173</v>
      </c>
      <c r="JH78" s="86">
        <f t="shared" si="139"/>
        <v>0.23225460855908803</v>
      </c>
      <c r="JI78" s="86">
        <f t="shared" si="140"/>
        <v>0.26262891720187337</v>
      </c>
      <c r="JJ78" s="86">
        <f t="shared" si="141"/>
        <v>0.27825715996012046</v>
      </c>
      <c r="JK78" s="86">
        <f t="shared" si="142"/>
        <v>0.24219026350704312</v>
      </c>
      <c r="JL78" s="86">
        <f t="shared" si="143"/>
        <v>0.21016385472649898</v>
      </c>
      <c r="JM78" s="86">
        <f t="shared" si="144"/>
        <v>0.24625199876809611</v>
      </c>
    </row>
    <row r="79" spans="2:273" x14ac:dyDescent="0.25">
      <c r="B79" s="2">
        <v>52</v>
      </c>
      <c r="C79" s="37">
        <v>213.90299999999999</v>
      </c>
      <c r="D79" s="37">
        <v>216.29300000000001</v>
      </c>
      <c r="E79" s="37">
        <v>216.14</v>
      </c>
      <c r="F79" s="37">
        <v>211.661</v>
      </c>
      <c r="G79" s="37">
        <v>208.70699999999999</v>
      </c>
      <c r="H79" s="37">
        <v>213.517</v>
      </c>
      <c r="I79" s="37">
        <v>203.27600000000001</v>
      </c>
      <c r="J79" s="37">
        <v>208.517</v>
      </c>
      <c r="K79" s="37">
        <v>208.57599999999999</v>
      </c>
      <c r="L79" s="37">
        <v>195.81399999999999</v>
      </c>
      <c r="M79" s="37">
        <v>206.94900000000001</v>
      </c>
      <c r="N79" s="37">
        <v>205.96600000000001</v>
      </c>
      <c r="O79" s="37">
        <v>204.404</v>
      </c>
      <c r="P79" s="37">
        <v>192.607</v>
      </c>
      <c r="Q79" s="37">
        <v>178.17699999999999</v>
      </c>
      <c r="S79" s="4">
        <f t="shared" si="8"/>
        <v>210.05314065753308</v>
      </c>
      <c r="T79" s="4">
        <f t="shared" si="9"/>
        <v>214.09003604124888</v>
      </c>
      <c r="U79" s="4">
        <f t="shared" si="10"/>
        <v>207.87597999809145</v>
      </c>
      <c r="V79" s="4">
        <f t="shared" si="11"/>
        <v>204.83014890267955</v>
      </c>
      <c r="W79" s="4">
        <f t="shared" si="12"/>
        <v>203.79396364344817</v>
      </c>
      <c r="X79" s="4">
        <f t="shared" si="13"/>
        <v>206.6689427863717</v>
      </c>
      <c r="Y79" s="4">
        <f t="shared" si="14"/>
        <v>196.09103098430194</v>
      </c>
      <c r="Z79" s="4">
        <f t="shared" si="15"/>
        <v>200.12566307361752</v>
      </c>
      <c r="AA79" s="4">
        <f t="shared" si="16"/>
        <v>205.47133985922915</v>
      </c>
      <c r="AB79" s="4">
        <f t="shared" si="17"/>
        <v>190.39299891773607</v>
      </c>
      <c r="AC79" s="4">
        <f t="shared" si="18"/>
        <v>202.17079588755686</v>
      </c>
      <c r="AD79" s="4">
        <f t="shared" si="19"/>
        <v>199.00474760813555</v>
      </c>
      <c r="AE79" s="4">
        <f t="shared" si="20"/>
        <v>196.27978645048583</v>
      </c>
      <c r="AF79" s="4">
        <f t="shared" si="21"/>
        <v>189.26981884196945</v>
      </c>
      <c r="AG79" s="4">
        <f t="shared" si="22"/>
        <v>174.57798391918655</v>
      </c>
      <c r="AI79" s="4">
        <f t="shared" si="23"/>
        <v>3.8498593424669139</v>
      </c>
      <c r="AJ79" s="4">
        <f t="shared" si="24"/>
        <v>2.2029639587511269</v>
      </c>
      <c r="AK79" s="4">
        <f t="shared" si="25"/>
        <v>8.2640200019085341</v>
      </c>
      <c r="AL79" s="4">
        <f t="shared" si="26"/>
        <v>6.8308510973204477</v>
      </c>
      <c r="AM79" s="4">
        <f t="shared" si="27"/>
        <v>4.913036356551828</v>
      </c>
      <c r="AN79" s="4">
        <f t="shared" si="28"/>
        <v>6.8480572136282944</v>
      </c>
      <c r="AO79" s="4">
        <f t="shared" si="29"/>
        <v>7.1849690156980728</v>
      </c>
      <c r="AP79" s="4">
        <f t="shared" si="30"/>
        <v>8.3913369263824791</v>
      </c>
      <c r="AQ79" s="4">
        <f t="shared" si="31"/>
        <v>3.1046601407708465</v>
      </c>
      <c r="AR79" s="4">
        <f t="shared" si="32"/>
        <v>5.4210010822639276</v>
      </c>
      <c r="AS79" s="4">
        <f t="shared" si="33"/>
        <v>4.7782041124431487</v>
      </c>
      <c r="AT79" s="4">
        <f t="shared" si="34"/>
        <v>6.9612523918644627</v>
      </c>
      <c r="AU79" s="4">
        <f t="shared" si="35"/>
        <v>8.1242135495141667</v>
      </c>
      <c r="AV79" s="4">
        <f t="shared" si="224"/>
        <v>3.3371811580305462</v>
      </c>
      <c r="AW79" s="4">
        <f t="shared" si="224"/>
        <v>3.5990160808134419</v>
      </c>
      <c r="AY79" s="2">
        <f t="shared" si="96"/>
        <v>123.74986624095085</v>
      </c>
      <c r="AZ79" s="2">
        <f t="shared" si="147"/>
        <v>118.28406580479539</v>
      </c>
      <c r="BA79" s="2">
        <f t="shared" si="148"/>
        <v>133.11795576170846</v>
      </c>
      <c r="BB79" s="2">
        <f t="shared" si="149"/>
        <v>109.78261013195421</v>
      </c>
      <c r="BC79" s="2">
        <f t="shared" si="150"/>
        <v>107.89257728097516</v>
      </c>
      <c r="BD79" s="2">
        <f t="shared" si="151"/>
        <v>101.47587856024312</v>
      </c>
      <c r="BE79" s="2">
        <f t="shared" si="152"/>
        <v>99.907848632086456</v>
      </c>
      <c r="BF79" s="2">
        <f t="shared" si="153"/>
        <v>99.432929863106366</v>
      </c>
      <c r="BG79" s="2">
        <f t="shared" si="154"/>
        <v>100.71061369746366</v>
      </c>
      <c r="BH79" s="2">
        <f t="shared" si="155"/>
        <v>101.15255815343637</v>
      </c>
      <c r="BI79" s="2">
        <f t="shared" si="156"/>
        <v>102.83644959106461</v>
      </c>
      <c r="BJ79" s="2">
        <f t="shared" si="157"/>
        <v>105.81360784606147</v>
      </c>
      <c r="BK79" s="2">
        <f t="shared" si="158"/>
        <v>106.46550753012622</v>
      </c>
      <c r="BL79" s="2">
        <f t="shared" si="159"/>
        <v>113.07179261639246</v>
      </c>
      <c r="BM79" s="2">
        <f t="shared" si="160"/>
        <v>106.18093629990358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129.6961124849546</v>
      </c>
      <c r="DL79" s="2">
        <f t="shared" si="225"/>
        <v>127.56877979094077</v>
      </c>
      <c r="DM79" s="2">
        <f t="shared" si="225"/>
        <v>138.44120210088633</v>
      </c>
      <c r="DN79" s="2">
        <f t="shared" si="225"/>
        <v>117.8816553233395</v>
      </c>
      <c r="DO79" s="2">
        <f t="shared" si="225"/>
        <v>120.21627059853373</v>
      </c>
      <c r="DP79" s="2">
        <f t="shared" si="225"/>
        <v>110.43191563628406</v>
      </c>
      <c r="DQ79" s="2">
        <f t="shared" si="225"/>
        <v>108.76577770034842</v>
      </c>
      <c r="DR79" s="2">
        <f t="shared" si="225"/>
        <v>107.86214981238275</v>
      </c>
      <c r="DS79" s="2">
        <f t="shared" si="225"/>
        <v>112.56000672268907</v>
      </c>
      <c r="DT79" s="2">
        <f t="shared" si="225"/>
        <v>110.14850080971658</v>
      </c>
      <c r="DU79" s="2">
        <f t="shared" si="225"/>
        <v>112.75358660684978</v>
      </c>
      <c r="DV79" s="2">
        <f t="shared" si="225"/>
        <v>113.78729343339586</v>
      </c>
      <c r="DW79" s="2">
        <f t="shared" si="225"/>
        <v>113.68790422138841</v>
      </c>
      <c r="DX79" s="2">
        <f t="shared" si="225"/>
        <v>117.57161664295876</v>
      </c>
      <c r="DY79" s="2">
        <f t="shared" si="225"/>
        <v>108.68846722689077</v>
      </c>
      <c r="EA79" s="2">
        <f t="shared" si="71"/>
        <v>122.03212311861908</v>
      </c>
      <c r="EB79" s="2">
        <f t="shared" si="72"/>
        <v>115.04444216531135</v>
      </c>
      <c r="EC79" s="2">
        <f t="shared" si="73"/>
        <v>130.98083865488547</v>
      </c>
      <c r="ED79" s="2">
        <f t="shared" si="74"/>
        <v>107.42391358335428</v>
      </c>
      <c r="EE79" s="2">
        <f t="shared" si="75"/>
        <v>103.22721642662516</v>
      </c>
      <c r="EF79" s="2">
        <f t="shared" si="76"/>
        <v>98.179772435924676</v>
      </c>
      <c r="EG79" s="2">
        <f t="shared" si="77"/>
        <v>96.777307257130559</v>
      </c>
      <c r="EH79" s="2">
        <f t="shared" si="78"/>
        <v>96.399628344360949</v>
      </c>
      <c r="EI79" s="2">
        <f t="shared" si="79"/>
        <v>95.778183867141138</v>
      </c>
      <c r="EJ79" s="2">
        <f t="shared" si="80"/>
        <v>97.758755898663821</v>
      </c>
      <c r="EK79" s="2">
        <f t="shared" si="81"/>
        <v>99.058796937848712</v>
      </c>
      <c r="EL79" s="2">
        <f t="shared" si="82"/>
        <v>103.03362388612656</v>
      </c>
      <c r="EM79" s="2">
        <f t="shared" si="83"/>
        <v>103.79408893371526</v>
      </c>
      <c r="EN79" s="2">
        <f t="shared" si="84"/>
        <v>111.22888578308</v>
      </c>
      <c r="EO79" s="2">
        <f t="shared" si="85"/>
        <v>105.15538219136151</v>
      </c>
      <c r="EQ79" s="2">
        <f t="shared" si="86"/>
        <v>122.03212311861908</v>
      </c>
      <c r="ER79" s="2">
        <f t="shared" si="226"/>
        <v>115.04444216531135</v>
      </c>
      <c r="ES79" s="2">
        <f t="shared" si="226"/>
        <v>130.98083865488547</v>
      </c>
      <c r="ET79" s="2">
        <f t="shared" si="226"/>
        <v>107.42391358335428</v>
      </c>
      <c r="EU79" s="2">
        <f t="shared" si="226"/>
        <v>103.22721642662516</v>
      </c>
      <c r="EV79" s="2">
        <f t="shared" si="226"/>
        <v>98.179772435924676</v>
      </c>
      <c r="EW79" s="2">
        <f t="shared" si="226"/>
        <v>96.777307257130559</v>
      </c>
      <c r="EX79" s="2">
        <f t="shared" si="226"/>
        <v>96.399628344360949</v>
      </c>
      <c r="EY79" s="2">
        <f t="shared" si="226"/>
        <v>95.778183867141138</v>
      </c>
      <c r="EZ79" s="2">
        <f t="shared" si="226"/>
        <v>97.758755898663821</v>
      </c>
      <c r="FA79" s="2">
        <f t="shared" si="226"/>
        <v>99.058796937848712</v>
      </c>
      <c r="FB79" s="2">
        <f t="shared" si="226"/>
        <v>103.03362388612656</v>
      </c>
      <c r="FC79" s="2">
        <f t="shared" si="226"/>
        <v>103.79408893371526</v>
      </c>
      <c r="FD79" s="2">
        <f t="shared" si="226"/>
        <v>108.80418314879071</v>
      </c>
      <c r="FE79" s="2">
        <f t="shared" si="226"/>
        <v>106.27776876504964</v>
      </c>
      <c r="FG79" s="2">
        <f t="shared" si="88"/>
        <v>0.77586827953114934</v>
      </c>
      <c r="FH79" s="2">
        <f t="shared" si="227"/>
        <v>0.74133373465958163</v>
      </c>
      <c r="FI79" s="2">
        <f t="shared" si="227"/>
        <v>0.71353713230035898</v>
      </c>
      <c r="FJ79" s="2">
        <f t="shared" si="227"/>
        <v>0.77445450392206183</v>
      </c>
      <c r="FK79" s="2">
        <f t="shared" si="227"/>
        <v>0.72539019493715107</v>
      </c>
      <c r="FL79" s="2">
        <f t="shared" si="227"/>
        <v>0.7309771792234887</v>
      </c>
      <c r="FM79" s="2">
        <f t="shared" si="227"/>
        <v>0.73887065995754975</v>
      </c>
      <c r="FN79" s="2">
        <f t="shared" si="227"/>
        <v>0.7353722278987449</v>
      </c>
      <c r="FO79" s="2">
        <f t="shared" si="227"/>
        <v>0.70608497820653038</v>
      </c>
      <c r="FP79" s="2">
        <f t="shared" si="227"/>
        <v>0.72607973133127401</v>
      </c>
      <c r="FQ79" s="2">
        <f t="shared" si="227"/>
        <v>0.72415402174691013</v>
      </c>
      <c r="FR79" s="2">
        <f t="shared" si="227"/>
        <v>0.74148508583836548</v>
      </c>
      <c r="FS79" s="2">
        <f t="shared" si="227"/>
        <v>0.72999105817759569</v>
      </c>
      <c r="FT79" s="2">
        <f t="shared" si="227"/>
        <v>0.70937512423626192</v>
      </c>
      <c r="FU79" s="2">
        <f t="shared" si="227"/>
        <v>0.70978557766998596</v>
      </c>
      <c r="FW79" s="2">
        <f t="shared" si="112"/>
        <v>2.5076543011120996E-4</v>
      </c>
      <c r="FX79" s="2">
        <f t="shared" si="164"/>
        <v>3.7449081038334019E-4</v>
      </c>
      <c r="FY79" s="2">
        <f t="shared" si="165"/>
        <v>2.4766867827319454E-4</v>
      </c>
      <c r="FZ79" s="2">
        <f t="shared" si="166"/>
        <v>3.62203607479985E-4</v>
      </c>
      <c r="GA79" s="2">
        <f t="shared" si="167"/>
        <v>3.4594062068889051E-4</v>
      </c>
      <c r="GB79" s="2">
        <f t="shared" si="168"/>
        <v>3.3901032917368489E-4</v>
      </c>
      <c r="GC79" s="2">
        <f t="shared" si="169"/>
        <v>3.3346693529061826E-4</v>
      </c>
      <c r="GD79" s="2">
        <f t="shared" si="170"/>
        <v>3.9132428623960707E-4</v>
      </c>
      <c r="GE79" s="2">
        <f t="shared" si="171"/>
        <v>4.8512002058827958E-4</v>
      </c>
      <c r="GF79" s="2">
        <f t="shared" si="172"/>
        <v>4.1086028454856698E-4</v>
      </c>
      <c r="GG79" s="2">
        <f t="shared" si="173"/>
        <v>3.7064423298910674E-4</v>
      </c>
      <c r="GH79" s="2">
        <f t="shared" si="174"/>
        <v>3.0987992483210981E-4</v>
      </c>
      <c r="GI79" s="2">
        <f t="shared" si="175"/>
        <v>2.5380739599787722E-4</v>
      </c>
      <c r="GJ79" s="2">
        <f t="shared" si="176"/>
        <v>1.849855055641611E-4</v>
      </c>
      <c r="GK79" s="2">
        <f t="shared" si="177"/>
        <v>1.7986308627279625E-4</v>
      </c>
      <c r="GM79" s="86">
        <f t="shared" si="113"/>
        <v>0.35747239090655558</v>
      </c>
      <c r="GN79" s="86">
        <f t="shared" si="178"/>
        <v>0.32790099052316263</v>
      </c>
      <c r="GO79" s="86">
        <f t="shared" si="179"/>
        <v>0.26855500072226363</v>
      </c>
      <c r="GP79" s="86">
        <f t="shared" si="180"/>
        <v>0.35784937632443342</v>
      </c>
      <c r="GQ79" s="86">
        <f t="shared" si="181"/>
        <v>0.30302894277452924</v>
      </c>
      <c r="GR79" s="86">
        <f t="shared" si="182"/>
        <v>0.32923287472453433</v>
      </c>
      <c r="GS79" s="86">
        <f t="shared" si="183"/>
        <v>0.30847176443974605</v>
      </c>
      <c r="GT79" s="86">
        <f t="shared" si="184"/>
        <v>0.32759526275856332</v>
      </c>
      <c r="GU79" s="86">
        <f t="shared" si="185"/>
        <v>0.31063958507387923</v>
      </c>
      <c r="GV79" s="86">
        <f t="shared" si="186"/>
        <v>0.28987206835338014</v>
      </c>
      <c r="GW79" s="86">
        <f t="shared" si="187"/>
        <v>0.32943876986689902</v>
      </c>
      <c r="GX79" s="86">
        <f t="shared" si="188"/>
        <v>0.34279547411054645</v>
      </c>
      <c r="GY79" s="86">
        <f t="shared" si="189"/>
        <v>0.30122588832820962</v>
      </c>
      <c r="GZ79" s="86">
        <f t="shared" si="190"/>
        <v>0.26666077742184946</v>
      </c>
      <c r="HA79" s="86">
        <f t="shared" si="191"/>
        <v>0.31450127946943257</v>
      </c>
      <c r="HC79" s="86">
        <f t="shared" si="145"/>
        <v>3.6367041490898776E-5</v>
      </c>
      <c r="HD79" s="86">
        <f t="shared" si="192"/>
        <v>1.0135623811350537E-5</v>
      </c>
      <c r="HE79" s="86">
        <f t="shared" si="193"/>
        <v>1.0715495900520702E-6</v>
      </c>
      <c r="HF79" s="86">
        <f t="shared" si="194"/>
        <v>1.8012990676836881E-6</v>
      </c>
      <c r="HG79" s="86">
        <f t="shared" si="195"/>
        <v>3.4383125470565463E-6</v>
      </c>
      <c r="HH79" s="86">
        <f t="shared" si="196"/>
        <v>1.1688795759180078E-5</v>
      </c>
      <c r="HI79" s="86">
        <f t="shared" si="197"/>
        <v>1.2968722778793415E-5</v>
      </c>
      <c r="HJ79" s="86">
        <f t="shared" si="198"/>
        <v>7.6692851088949455E-6</v>
      </c>
      <c r="HK79" s="86">
        <f t="shared" si="199"/>
        <v>4.8398697264840934E-6</v>
      </c>
      <c r="HL79" s="86">
        <f t="shared" si="200"/>
        <v>8.3833562861351247E-7</v>
      </c>
      <c r="HM79" s="86">
        <f t="shared" si="201"/>
        <v>9.8745715519322801E-6</v>
      </c>
      <c r="HN79" s="86">
        <f t="shared" si="202"/>
        <v>5.4387270059211455E-6</v>
      </c>
      <c r="HO79" s="86">
        <f t="shared" si="203"/>
        <v>3.6782622250726065E-6</v>
      </c>
      <c r="HP79" s="86">
        <f t="shared" si="204"/>
        <v>1.222555801013089E-6</v>
      </c>
      <c r="HQ79" s="86">
        <f t="shared" si="205"/>
        <v>3.0696723353345206E-7</v>
      </c>
      <c r="HS79" s="86">
        <f t="shared" si="114"/>
        <v>3.641817547617354E-52</v>
      </c>
      <c r="HT79" s="86">
        <f t="shared" si="206"/>
        <v>4.1506908302694517E-53</v>
      </c>
      <c r="HU79" s="86">
        <f t="shared" si="207"/>
        <v>1.9090144421102845E-62</v>
      </c>
      <c r="HV79" s="86">
        <f t="shared" si="208"/>
        <v>9.9307648232190008E-67</v>
      </c>
      <c r="HW79" s="86">
        <f t="shared" si="209"/>
        <v>4.6561825310858575E-64</v>
      </c>
      <c r="HX79" s="86">
        <f t="shared" si="210"/>
        <v>3.1755973620028328E-60</v>
      </c>
      <c r="HY79" s="86">
        <f t="shared" si="211"/>
        <v>1.1201900682609249E-58</v>
      </c>
      <c r="HZ79" s="86">
        <f t="shared" si="212"/>
        <v>7.9557118742793115E-63</v>
      </c>
      <c r="IA79" s="86">
        <f t="shared" si="213"/>
        <v>3.0118054491395982E-68</v>
      </c>
      <c r="IB79" s="86">
        <f t="shared" si="214"/>
        <v>2.3946757425096911E-75</v>
      </c>
      <c r="IC79" s="86">
        <f t="shared" si="215"/>
        <v>8.6759907834293218E-63</v>
      </c>
      <c r="ID79" s="86">
        <f t="shared" si="216"/>
        <v>5.4102949404079944E-67</v>
      </c>
      <c r="IE79" s="86">
        <f t="shared" si="217"/>
        <v>2.1535615887075406E-65</v>
      </c>
      <c r="IF79" s="86">
        <f t="shared" si="218"/>
        <v>4.3965539085426381E-27</v>
      </c>
      <c r="IG79" s="86">
        <f t="shared" si="219"/>
        <v>1.0127468712343859E-19</v>
      </c>
      <c r="II79" s="86">
        <f t="shared" si="115"/>
        <v>3.0133526554604084E-184</v>
      </c>
      <c r="IJ79" s="86">
        <f t="shared" si="116"/>
        <v>2.1477839811341572E-196</v>
      </c>
      <c r="IK79" s="86">
        <f t="shared" si="117"/>
        <v>3.7802187200397744E-254</v>
      </c>
      <c r="IL79" s="86">
        <f t="shared" si="118"/>
        <v>1.6316673881464827E-241</v>
      </c>
      <c r="IM79" s="86">
        <f t="shared" si="119"/>
        <v>3.1436954676553035E-228</v>
      </c>
      <c r="IN79" s="86">
        <f t="shared" si="120"/>
        <v>9.5163969788687678E-214</v>
      </c>
      <c r="IO79" s="86">
        <f t="shared" si="121"/>
        <v>6.1197655213526248E-206</v>
      </c>
      <c r="IP79" s="86">
        <f t="shared" si="122"/>
        <v>6.0578799920524462E-225</v>
      </c>
      <c r="IQ79" s="86">
        <f t="shared" si="123"/>
        <v>1.1847697106457466E-237</v>
      </c>
      <c r="IR79" s="86">
        <f t="shared" si="124"/>
        <v>3.6578496481150957E-265</v>
      </c>
      <c r="IS79" s="86">
        <f t="shared" si="125"/>
        <v>3.4698582273807614E-223</v>
      </c>
      <c r="IT79" s="86">
        <f t="shared" si="126"/>
        <v>2.1337465210643568E-238</v>
      </c>
      <c r="IU79" s="86">
        <f t="shared" si="127"/>
        <v>2.6764667991426148E-232</v>
      </c>
      <c r="IV79" s="86">
        <f t="shared" si="128"/>
        <v>2.4071751211894042E-118</v>
      </c>
      <c r="IW79" s="86">
        <f t="shared" si="129"/>
        <v>8.0321544569937908E-77</v>
      </c>
      <c r="IY79" s="86">
        <f t="shared" si="130"/>
        <v>0.35750875794804648</v>
      </c>
      <c r="IZ79" s="86">
        <f t="shared" si="131"/>
        <v>0.32791112614697399</v>
      </c>
      <c r="JA79" s="86">
        <f t="shared" si="132"/>
        <v>0.26855607227185369</v>
      </c>
      <c r="JB79" s="86">
        <f t="shared" si="133"/>
        <v>0.3578511776235011</v>
      </c>
      <c r="JC79" s="86">
        <f t="shared" si="134"/>
        <v>0.30303238108707631</v>
      </c>
      <c r="JD79" s="86">
        <f t="shared" si="135"/>
        <v>0.32924456352029352</v>
      </c>
      <c r="JE79" s="86">
        <f t="shared" si="136"/>
        <v>0.30848473316252484</v>
      </c>
      <c r="JF79" s="86">
        <f t="shared" si="137"/>
        <v>0.32760293204367219</v>
      </c>
      <c r="JG79" s="86">
        <f t="shared" si="138"/>
        <v>0.31064442494360572</v>
      </c>
      <c r="JH79" s="86">
        <f t="shared" si="139"/>
        <v>0.28987290668900878</v>
      </c>
      <c r="JI79" s="86">
        <f t="shared" si="140"/>
        <v>0.32944864443845095</v>
      </c>
      <c r="JJ79" s="86">
        <f t="shared" si="141"/>
        <v>0.34280091283755237</v>
      </c>
      <c r="JK79" s="86">
        <f t="shared" si="142"/>
        <v>0.30122956659043471</v>
      </c>
      <c r="JL79" s="86">
        <f t="shared" si="143"/>
        <v>0.2666619999776505</v>
      </c>
      <c r="JM79" s="86">
        <f t="shared" si="144"/>
        <v>0.31450158643666609</v>
      </c>
    </row>
    <row r="80" spans="2:273" x14ac:dyDescent="0.25">
      <c r="B80" s="2">
        <v>53</v>
      </c>
      <c r="C80" s="37">
        <v>219.87100000000001</v>
      </c>
      <c r="D80" s="37">
        <v>224.845</v>
      </c>
      <c r="E80" s="37">
        <v>223.45599999999999</v>
      </c>
      <c r="F80" s="37">
        <v>221.25399999999999</v>
      </c>
      <c r="G80" s="37">
        <v>220.12100000000001</v>
      </c>
      <c r="H80" s="37">
        <v>222.72399999999999</v>
      </c>
      <c r="I80" s="37">
        <v>216.94800000000001</v>
      </c>
      <c r="J80" s="37">
        <v>220.345</v>
      </c>
      <c r="K80" s="37">
        <v>218.25399999999999</v>
      </c>
      <c r="L80" s="37">
        <v>209.339</v>
      </c>
      <c r="M80" s="37">
        <v>216.50800000000001</v>
      </c>
      <c r="N80" s="37">
        <v>216.55199999999999</v>
      </c>
      <c r="O80" s="37">
        <v>214.386</v>
      </c>
      <c r="P80" s="37">
        <v>204.77</v>
      </c>
      <c r="Q80" s="37">
        <v>186.87100000000001</v>
      </c>
      <c r="S80" s="4">
        <f t="shared" si="8"/>
        <v>218.40905064681451</v>
      </c>
      <c r="T80" s="4">
        <f t="shared" si="9"/>
        <v>225.10197377743629</v>
      </c>
      <c r="U80" s="4">
        <f t="shared" si="10"/>
        <v>219.15900977897778</v>
      </c>
      <c r="V80" s="4">
        <f t="shared" si="11"/>
        <v>214.70377669323162</v>
      </c>
      <c r="W80" s="4">
        <f t="shared" si="12"/>
        <v>217.03437260730078</v>
      </c>
      <c r="X80" s="4">
        <f t="shared" si="13"/>
        <v>220.36476466924685</v>
      </c>
      <c r="Y80" s="4">
        <f t="shared" si="14"/>
        <v>208.60911038271814</v>
      </c>
      <c r="Z80" s="4">
        <f t="shared" si="15"/>
        <v>213.18813837417855</v>
      </c>
      <c r="AA80" s="4">
        <f t="shared" si="16"/>
        <v>220.15595499356635</v>
      </c>
      <c r="AB80" s="4">
        <f t="shared" si="17"/>
        <v>202.94482078865127</v>
      </c>
      <c r="AC80" s="4">
        <f t="shared" si="18"/>
        <v>215.39896662350338</v>
      </c>
      <c r="AD80" s="4">
        <f t="shared" si="19"/>
        <v>210.52570360346533</v>
      </c>
      <c r="AE80" s="4">
        <f t="shared" si="20"/>
        <v>208.54687696311862</v>
      </c>
      <c r="AF80" s="4">
        <f t="shared" si="21"/>
        <v>200.81310693604672</v>
      </c>
      <c r="AG80" s="4">
        <f t="shared" si="22"/>
        <v>184.80028583168931</v>
      </c>
      <c r="AI80" s="4">
        <f t="shared" si="23"/>
        <v>1.4619493531855028</v>
      </c>
      <c r="AJ80" s="4">
        <f t="shared" si="24"/>
        <v>-0.25697377743628635</v>
      </c>
      <c r="AK80" s="4">
        <f t="shared" si="25"/>
        <v>4.2969902210222131</v>
      </c>
      <c r="AL80" s="4">
        <f t="shared" si="26"/>
        <v>6.5502233067683733</v>
      </c>
      <c r="AM80" s="4">
        <f t="shared" si="27"/>
        <v>3.0866273926992278</v>
      </c>
      <c r="AN80" s="4">
        <f t="shared" si="28"/>
        <v>2.3592353307531369</v>
      </c>
      <c r="AO80" s="4">
        <f t="shared" si="29"/>
        <v>8.3388896172818647</v>
      </c>
      <c r="AP80" s="4">
        <f t="shared" si="30"/>
        <v>7.156861625821449</v>
      </c>
      <c r="AQ80" s="4">
        <f t="shared" si="31"/>
        <v>-1.9019549935663633</v>
      </c>
      <c r="AR80" s="4">
        <f t="shared" si="32"/>
        <v>6.3941792113487281</v>
      </c>
      <c r="AS80" s="4">
        <f t="shared" si="33"/>
        <v>1.109033376496626</v>
      </c>
      <c r="AT80" s="4">
        <f t="shared" si="34"/>
        <v>6.0262963965346614</v>
      </c>
      <c r="AU80" s="4">
        <f t="shared" si="35"/>
        <v>5.8391230368813751</v>
      </c>
      <c r="AV80" s="4">
        <f t="shared" si="224"/>
        <v>3.956893063953288</v>
      </c>
      <c r="AW80" s="4">
        <f t="shared" si="224"/>
        <v>2.0707141683107011</v>
      </c>
      <c r="AY80" s="2">
        <f t="shared" si="96"/>
        <v>123.49063964053633</v>
      </c>
      <c r="AZ80" s="2">
        <f t="shared" si="147"/>
        <v>117.96137632333283</v>
      </c>
      <c r="BA80" s="2">
        <f t="shared" si="148"/>
        <v>132.86458787227372</v>
      </c>
      <c r="BB80" s="2">
        <f t="shared" si="149"/>
        <v>109.51410219699653</v>
      </c>
      <c r="BC80" s="2">
        <f t="shared" si="150"/>
        <v>107.5301576193329</v>
      </c>
      <c r="BD80" s="2">
        <f t="shared" si="151"/>
        <v>101.18157313731527</v>
      </c>
      <c r="BE80" s="2">
        <f t="shared" si="152"/>
        <v>99.617834129339343</v>
      </c>
      <c r="BF80" s="2">
        <f t="shared" si="153"/>
        <v>99.143997747786628</v>
      </c>
      <c r="BG80" s="2">
        <f t="shared" si="154"/>
        <v>100.3629603206118</v>
      </c>
      <c r="BH80" s="2">
        <f t="shared" si="155"/>
        <v>100.85649647795432</v>
      </c>
      <c r="BI80" s="2">
        <f t="shared" si="156"/>
        <v>102.52770301128857</v>
      </c>
      <c r="BJ80" s="2">
        <f t="shared" si="157"/>
        <v>105.52609000418903</v>
      </c>
      <c r="BK80" s="2">
        <f t="shared" si="158"/>
        <v>106.19781622976755</v>
      </c>
      <c r="BL80" s="2">
        <f t="shared" si="159"/>
        <v>112.83592918048799</v>
      </c>
      <c r="BM80" s="2">
        <f t="shared" si="160"/>
        <v>106.03971840982088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129.84289353320932</v>
      </c>
      <c r="DL80" s="2">
        <f t="shared" si="225"/>
        <v>127.77034912891986</v>
      </c>
      <c r="DM80" s="2">
        <f t="shared" si="225"/>
        <v>138.80362643615277</v>
      </c>
      <c r="DN80" s="2">
        <f t="shared" si="225"/>
        <v>118.06405744611004</v>
      </c>
      <c r="DO80" s="2">
        <f t="shared" si="225"/>
        <v>120.53816730495676</v>
      </c>
      <c r="DP80" s="2">
        <f t="shared" si="225"/>
        <v>110.57429423350476</v>
      </c>
      <c r="DQ80" s="2">
        <f t="shared" si="225"/>
        <v>108.8587257839721</v>
      </c>
      <c r="DR80" s="2">
        <f t="shared" si="225"/>
        <v>107.92695853658537</v>
      </c>
      <c r="DS80" s="2">
        <f t="shared" si="225"/>
        <v>112.75172549019607</v>
      </c>
      <c r="DT80" s="2">
        <f t="shared" si="225"/>
        <v>110.22680728744938</v>
      </c>
      <c r="DU80" s="2">
        <f t="shared" si="225"/>
        <v>112.89157883794726</v>
      </c>
      <c r="DV80" s="2">
        <f t="shared" si="225"/>
        <v>113.8898987804878</v>
      </c>
      <c r="DW80" s="2">
        <f t="shared" si="225"/>
        <v>113.77063292682931</v>
      </c>
      <c r="DX80" s="2">
        <f t="shared" si="225"/>
        <v>117.70453911806545</v>
      </c>
      <c r="DY80" s="2">
        <f t="shared" si="225"/>
        <v>108.70933697478992</v>
      </c>
      <c r="EA80" s="2">
        <f t="shared" si="71"/>
        <v>121.81707236080412</v>
      </c>
      <c r="EB80" s="2">
        <f t="shared" si="72"/>
        <v>114.83997536108754</v>
      </c>
      <c r="EC80" s="2">
        <f t="shared" si="73"/>
        <v>130.69004536330101</v>
      </c>
      <c r="ED80" s="2">
        <f t="shared" si="74"/>
        <v>107.24318085969178</v>
      </c>
      <c r="EE80" s="2">
        <f t="shared" si="75"/>
        <v>103.03903191903466</v>
      </c>
      <c r="EF80" s="2">
        <f t="shared" si="76"/>
        <v>98.028916087899006</v>
      </c>
      <c r="EG80" s="2">
        <f t="shared" si="77"/>
        <v>96.639309962797086</v>
      </c>
      <c r="EH80" s="2">
        <f t="shared" si="78"/>
        <v>96.261498915053494</v>
      </c>
      <c r="EI80" s="2">
        <f t="shared" si="79"/>
        <v>95.659766982997198</v>
      </c>
      <c r="EJ80" s="2">
        <f t="shared" si="80"/>
        <v>97.63250524639416</v>
      </c>
      <c r="EK80" s="2">
        <f t="shared" si="81"/>
        <v>98.927243674581561</v>
      </c>
      <c r="EL80" s="2">
        <f t="shared" si="82"/>
        <v>102.86666787559717</v>
      </c>
      <c r="EM80" s="2">
        <f t="shared" si="83"/>
        <v>103.6432447976762</v>
      </c>
      <c r="EN80" s="2">
        <f t="shared" si="84"/>
        <v>111.01746943183845</v>
      </c>
      <c r="EO80" s="2">
        <f t="shared" si="85"/>
        <v>105.04392269739492</v>
      </c>
      <c r="EQ80" s="2">
        <f t="shared" si="86"/>
        <v>121.81707236080412</v>
      </c>
      <c r="ER80" s="2">
        <f t="shared" si="226"/>
        <v>114.83997536108754</v>
      </c>
      <c r="ES80" s="2">
        <f t="shared" si="226"/>
        <v>130.69004536330101</v>
      </c>
      <c r="ET80" s="2">
        <f t="shared" si="226"/>
        <v>107.24318085969178</v>
      </c>
      <c r="EU80" s="2">
        <f t="shared" si="226"/>
        <v>103.03903191903466</v>
      </c>
      <c r="EV80" s="2">
        <f t="shared" si="226"/>
        <v>98.028916087899006</v>
      </c>
      <c r="EW80" s="2">
        <f t="shared" si="226"/>
        <v>96.639309962797086</v>
      </c>
      <c r="EX80" s="2">
        <f t="shared" si="226"/>
        <v>96.261498915053494</v>
      </c>
      <c r="EY80" s="2">
        <f t="shared" si="226"/>
        <v>95.659766982997198</v>
      </c>
      <c r="EZ80" s="2">
        <f t="shared" si="226"/>
        <v>97.63250524639416</v>
      </c>
      <c r="FA80" s="2">
        <f t="shared" si="226"/>
        <v>98.927243674581561</v>
      </c>
      <c r="FB80" s="2">
        <f t="shared" si="226"/>
        <v>102.86666787559717</v>
      </c>
      <c r="FC80" s="2">
        <f t="shared" si="226"/>
        <v>103.6432447976762</v>
      </c>
      <c r="FD80" s="2">
        <f t="shared" si="226"/>
        <v>108.6407546837646</v>
      </c>
      <c r="FE80" s="2">
        <f t="shared" si="226"/>
        <v>106.13805528989577</v>
      </c>
      <c r="FG80" s="2">
        <f t="shared" si="88"/>
        <v>0.79147712816149285</v>
      </c>
      <c r="FH80" s="2">
        <f t="shared" si="227"/>
        <v>0.75859932448274769</v>
      </c>
      <c r="FI80" s="2">
        <f t="shared" si="227"/>
        <v>0.73198733217213141</v>
      </c>
      <c r="FJ80" s="2">
        <f t="shared" si="227"/>
        <v>0.79013517812825917</v>
      </c>
      <c r="FK80" s="2">
        <f t="shared" si="227"/>
        <v>0.74335156559156013</v>
      </c>
      <c r="FL80" s="2">
        <f t="shared" si="227"/>
        <v>0.74869971930495094</v>
      </c>
      <c r="FM80" s="2">
        <f t="shared" si="227"/>
        <v>0.75624659884470213</v>
      </c>
      <c r="FN80" s="2">
        <f t="shared" si="227"/>
        <v>0.75290310658547233</v>
      </c>
      <c r="FO80" s="2">
        <f t="shared" si="227"/>
        <v>0.72483005176769577</v>
      </c>
      <c r="FP80" s="2">
        <f t="shared" si="227"/>
        <v>0.74401191736941708</v>
      </c>
      <c r="FQ80" s="2">
        <f t="shared" si="227"/>
        <v>0.74216750782718766</v>
      </c>
      <c r="FR80" s="2">
        <f t="shared" si="227"/>
        <v>0.7587438608936371</v>
      </c>
      <c r="FS80" s="2">
        <f t="shared" si="227"/>
        <v>0.74775614408046032</v>
      </c>
      <c r="FT80" s="2">
        <f t="shared" si="227"/>
        <v>0.72799119785439448</v>
      </c>
      <c r="FU80" s="2">
        <f t="shared" si="227"/>
        <v>0.72838542646901316</v>
      </c>
      <c r="FW80" s="2">
        <f t="shared" si="112"/>
        <v>2.7495217443647527E-4</v>
      </c>
      <c r="FX80" s="2">
        <f t="shared" si="164"/>
        <v>4.1060617295905359E-4</v>
      </c>
      <c r="FY80" s="2">
        <f t="shared" si="165"/>
        <v>2.7155681684522406E-4</v>
      </c>
      <c r="FZ80" s="2">
        <f t="shared" si="166"/>
        <v>3.9713448040080193E-4</v>
      </c>
      <c r="GA80" s="2">
        <f t="shared" si="167"/>
        <v>3.79303688209239E-4</v>
      </c>
      <c r="GB80" s="2">
        <f t="shared" si="168"/>
        <v>3.717052768027397E-4</v>
      </c>
      <c r="GC80" s="2">
        <f t="shared" si="169"/>
        <v>3.6562746060874715E-4</v>
      </c>
      <c r="GD80" s="2">
        <f t="shared" si="170"/>
        <v>4.2906234855102671E-4</v>
      </c>
      <c r="GE80" s="2">
        <f t="shared" si="171"/>
        <v>5.3189863036764182E-4</v>
      </c>
      <c r="GF80" s="2">
        <f t="shared" si="172"/>
        <v>4.5048148700639195E-4</v>
      </c>
      <c r="GG80" s="2">
        <f t="shared" si="173"/>
        <v>4.0638878790674342E-4</v>
      </c>
      <c r="GH80" s="2">
        <f t="shared" si="174"/>
        <v>3.3976642312096787E-4</v>
      </c>
      <c r="GI80" s="2">
        <f t="shared" si="175"/>
        <v>2.7828746133995409E-4</v>
      </c>
      <c r="GJ80" s="2">
        <f t="shared" si="176"/>
        <v>2.0282895355152239E-4</v>
      </c>
      <c r="GK80" s="2">
        <f t="shared" si="177"/>
        <v>1.9721253018650881E-4</v>
      </c>
      <c r="GM80" s="86">
        <f t="shared" si="113"/>
        <v>0.41952670010479204</v>
      </c>
      <c r="GN80" s="86">
        <f t="shared" si="178"/>
        <v>0.39429527579138202</v>
      </c>
      <c r="GO80" s="86">
        <f t="shared" si="179"/>
        <v>0.33344147735872998</v>
      </c>
      <c r="GP80" s="86">
        <f t="shared" si="180"/>
        <v>0.4227911322993062</v>
      </c>
      <c r="GQ80" s="86">
        <f t="shared" si="181"/>
        <v>0.37270597300122355</v>
      </c>
      <c r="GR80" s="86">
        <f t="shared" si="182"/>
        <v>0.40266176026245182</v>
      </c>
      <c r="GS80" s="86">
        <f t="shared" si="183"/>
        <v>0.37492681963239377</v>
      </c>
      <c r="GT80" s="86">
        <f t="shared" si="184"/>
        <v>0.39971361457976345</v>
      </c>
      <c r="GU80" s="86">
        <f t="shared" si="185"/>
        <v>0.38650680281574845</v>
      </c>
      <c r="GV80" s="86">
        <f t="shared" si="186"/>
        <v>0.35628851967258818</v>
      </c>
      <c r="GW80" s="86">
        <f t="shared" si="187"/>
        <v>0.40524323639388038</v>
      </c>
      <c r="GX80" s="86">
        <f t="shared" si="188"/>
        <v>0.41611356375888703</v>
      </c>
      <c r="GY80" s="86">
        <f t="shared" si="189"/>
        <v>0.3689756743684483</v>
      </c>
      <c r="GZ80" s="86">
        <f t="shared" si="190"/>
        <v>0.33164410336280786</v>
      </c>
      <c r="HA80" s="86">
        <f t="shared" si="191"/>
        <v>0.39352352657844913</v>
      </c>
      <c r="HC80" s="86">
        <f t="shared" si="145"/>
        <v>6.7167414482207998E-5</v>
      </c>
      <c r="HD80" s="86">
        <f t="shared" si="192"/>
        <v>2.0561949952889194E-5</v>
      </c>
      <c r="HE80" s="86">
        <f t="shared" si="193"/>
        <v>2.4816112554209698E-6</v>
      </c>
      <c r="HF80" s="86">
        <f t="shared" si="194"/>
        <v>4.1735799548986283E-6</v>
      </c>
      <c r="HG80" s="86">
        <f t="shared" si="195"/>
        <v>7.5854662132435345E-6</v>
      </c>
      <c r="HH80" s="86">
        <f t="shared" si="196"/>
        <v>2.4110716720256174E-5</v>
      </c>
      <c r="HI80" s="86">
        <f t="shared" si="197"/>
        <v>2.6270227401419707E-5</v>
      </c>
      <c r="HJ80" s="86">
        <f t="shared" si="198"/>
        <v>1.6573503546896575E-5</v>
      </c>
      <c r="HK80" s="86">
        <f t="shared" si="199"/>
        <v>1.1103313031495895E-5</v>
      </c>
      <c r="HL80" s="86">
        <f t="shared" si="200"/>
        <v>2.1055513380406039E-6</v>
      </c>
      <c r="HM80" s="86">
        <f t="shared" si="201"/>
        <v>2.0983292543181471E-5</v>
      </c>
      <c r="HN80" s="86">
        <f t="shared" si="202"/>
        <v>1.1892186136460726E-5</v>
      </c>
      <c r="HO80" s="86">
        <f t="shared" si="203"/>
        <v>7.9178904494143656E-6</v>
      </c>
      <c r="HP80" s="86">
        <f t="shared" si="204"/>
        <v>2.8118420532927747E-6</v>
      </c>
      <c r="HQ80" s="86">
        <f t="shared" si="205"/>
        <v>8.0637379931939352E-7</v>
      </c>
      <c r="HS80" s="86">
        <f t="shared" si="114"/>
        <v>1.3822150537363611E-50</v>
      </c>
      <c r="HT80" s="86">
        <f t="shared" si="206"/>
        <v>2.2234345924350841E-51</v>
      </c>
      <c r="HU80" s="86">
        <f t="shared" si="207"/>
        <v>2.0617823890483487E-60</v>
      </c>
      <c r="HV80" s="86">
        <f t="shared" si="208"/>
        <v>1.3985951473422892E-64</v>
      </c>
      <c r="HW80" s="86">
        <f t="shared" si="209"/>
        <v>5.0289418627524213E-62</v>
      </c>
      <c r="HX80" s="86">
        <f t="shared" si="210"/>
        <v>2.5298138855202573E-58</v>
      </c>
      <c r="HY80" s="86">
        <f t="shared" si="211"/>
        <v>7.7040361446270615E-57</v>
      </c>
      <c r="HZ80" s="86">
        <f t="shared" si="212"/>
        <v>8.5198292700213837E-61</v>
      </c>
      <c r="IA80" s="86">
        <f t="shared" si="213"/>
        <v>5.2118162592317414E-66</v>
      </c>
      <c r="IB80" s="86">
        <f t="shared" si="214"/>
        <v>6.5237201257447337E-73</v>
      </c>
      <c r="IC80" s="86">
        <f t="shared" si="215"/>
        <v>8.8246587665504986E-61</v>
      </c>
      <c r="ID80" s="86">
        <f t="shared" si="216"/>
        <v>6.7818419980366233E-65</v>
      </c>
      <c r="IE80" s="86">
        <f t="shared" si="217"/>
        <v>2.1362213788415195E-63</v>
      </c>
      <c r="IF80" s="86">
        <f t="shared" si="218"/>
        <v>2.5266851925468392E-26</v>
      </c>
      <c r="IG80" s="86">
        <f t="shared" si="219"/>
        <v>3.5209486369417362E-19</v>
      </c>
      <c r="II80" s="86">
        <f t="shared" si="115"/>
        <v>3.1396942836280701E-180</v>
      </c>
      <c r="IJ80" s="86">
        <f t="shared" si="116"/>
        <v>6.8318424460739083E-192</v>
      </c>
      <c r="IK80" s="86">
        <f t="shared" si="117"/>
        <v>1.3485198070828636E-248</v>
      </c>
      <c r="IL80" s="86">
        <f t="shared" si="118"/>
        <v>5.4714805239242854E-236</v>
      </c>
      <c r="IM80" s="86">
        <f t="shared" si="119"/>
        <v>4.855464717760377E-223</v>
      </c>
      <c r="IN80" s="86">
        <f t="shared" si="120"/>
        <v>6.6463367695807812E-209</v>
      </c>
      <c r="IO80" s="86">
        <f t="shared" si="121"/>
        <v>2.7700865342265462E-201</v>
      </c>
      <c r="IP80" s="86">
        <f t="shared" si="122"/>
        <v>9.4535317663307085E-220</v>
      </c>
      <c r="IQ80" s="86">
        <f t="shared" si="123"/>
        <v>5.2112535130391567E-232</v>
      </c>
      <c r="IR80" s="86">
        <f t="shared" si="124"/>
        <v>5.4005976892148326E-259</v>
      </c>
      <c r="IS80" s="86">
        <f t="shared" si="125"/>
        <v>4.5433749723216748E-218</v>
      </c>
      <c r="IT80" s="86">
        <f t="shared" si="126"/>
        <v>4.7632152213646808E-233</v>
      </c>
      <c r="IU80" s="86">
        <f t="shared" si="127"/>
        <v>3.2601337960596628E-227</v>
      </c>
      <c r="IV80" s="86">
        <f t="shared" si="128"/>
        <v>7.2818999302422624E-116</v>
      </c>
      <c r="IW80" s="86">
        <f t="shared" si="129"/>
        <v>3.1424404416778928E-75</v>
      </c>
      <c r="IY80" s="86">
        <f t="shared" si="130"/>
        <v>0.41959386751927424</v>
      </c>
      <c r="IZ80" s="86">
        <f t="shared" si="131"/>
        <v>0.39431583774133488</v>
      </c>
      <c r="JA80" s="86">
        <f t="shared" si="132"/>
        <v>0.33344395896998541</v>
      </c>
      <c r="JB80" s="86">
        <f t="shared" si="133"/>
        <v>0.42279530587926112</v>
      </c>
      <c r="JC80" s="86">
        <f t="shared" si="134"/>
        <v>0.37271355846743681</v>
      </c>
      <c r="JD80" s="86">
        <f t="shared" si="135"/>
        <v>0.40268587097917208</v>
      </c>
      <c r="JE80" s="86">
        <f t="shared" si="136"/>
        <v>0.3749530898597952</v>
      </c>
      <c r="JF80" s="86">
        <f t="shared" si="137"/>
        <v>0.39973018808331034</v>
      </c>
      <c r="JG80" s="86">
        <f t="shared" si="138"/>
        <v>0.38651790612877995</v>
      </c>
      <c r="JH80" s="86">
        <f t="shared" si="139"/>
        <v>0.35629062522392624</v>
      </c>
      <c r="JI80" s="86">
        <f t="shared" si="140"/>
        <v>0.40526421968642357</v>
      </c>
      <c r="JJ80" s="86">
        <f t="shared" si="141"/>
        <v>0.41612545594502348</v>
      </c>
      <c r="JK80" s="86">
        <f t="shared" si="142"/>
        <v>0.36898359225889771</v>
      </c>
      <c r="JL80" s="86">
        <f t="shared" si="143"/>
        <v>0.33164691520486117</v>
      </c>
      <c r="JM80" s="86">
        <f t="shared" si="144"/>
        <v>0.39352433295224848</v>
      </c>
    </row>
    <row r="81" spans="2:273" x14ac:dyDescent="0.25">
      <c r="B81" s="2">
        <v>54</v>
      </c>
      <c r="C81" s="37">
        <v>225.161</v>
      </c>
      <c r="D81" s="37">
        <v>230.22399999999999</v>
      </c>
      <c r="E81" s="37">
        <v>231.035</v>
      </c>
      <c r="F81" s="37">
        <v>227.08500000000001</v>
      </c>
      <c r="G81" s="37">
        <v>228.43100000000001</v>
      </c>
      <c r="H81" s="37">
        <v>229.25899999999999</v>
      </c>
      <c r="I81" s="37">
        <v>226.75899999999999</v>
      </c>
      <c r="J81" s="37">
        <v>228.655</v>
      </c>
      <c r="K81" s="37">
        <v>226.76300000000001</v>
      </c>
      <c r="L81" s="37">
        <v>219.458</v>
      </c>
      <c r="M81" s="37">
        <v>222.57599999999999</v>
      </c>
      <c r="N81" s="37">
        <v>222.75899999999999</v>
      </c>
      <c r="O81" s="37">
        <v>223.14</v>
      </c>
      <c r="P81" s="37">
        <v>212.148</v>
      </c>
      <c r="Q81" s="37">
        <v>195.01599999999999</v>
      </c>
      <c r="S81" s="4">
        <f t="shared" si="8"/>
        <v>225.44979179688673</v>
      </c>
      <c r="T81" s="4">
        <f t="shared" si="9"/>
        <v>234.12420217878153</v>
      </c>
      <c r="U81" s="4">
        <f t="shared" si="10"/>
        <v>229.83144707750017</v>
      </c>
      <c r="V81" s="4">
        <f t="shared" si="11"/>
        <v>223.95121294541505</v>
      </c>
      <c r="W81" s="4">
        <f t="shared" si="12"/>
        <v>229.36720913019298</v>
      </c>
      <c r="X81" s="4">
        <f t="shared" si="13"/>
        <v>232.51365557089173</v>
      </c>
      <c r="Y81" s="4">
        <f t="shared" si="14"/>
        <v>220.67828711733509</v>
      </c>
      <c r="Z81" s="4">
        <f t="shared" si="15"/>
        <v>225.41219495352041</v>
      </c>
      <c r="AA81" s="4">
        <f t="shared" si="16"/>
        <v>231.72693263908465</v>
      </c>
      <c r="AB81" s="4">
        <f t="shared" si="17"/>
        <v>215.0296361978431</v>
      </c>
      <c r="AC81" s="4">
        <f t="shared" si="18"/>
        <v>226.79376533400873</v>
      </c>
      <c r="AD81" s="4">
        <f t="shared" si="19"/>
        <v>221.25291817716578</v>
      </c>
      <c r="AE81" s="4">
        <f t="shared" si="20"/>
        <v>220.21280319086353</v>
      </c>
      <c r="AF81" s="4">
        <f t="shared" si="21"/>
        <v>211.39358682334074</v>
      </c>
      <c r="AG81" s="4">
        <f t="shared" si="22"/>
        <v>193.94866402384142</v>
      </c>
      <c r="AI81" s="4">
        <f t="shared" si="23"/>
        <v>-0.28879179688672707</v>
      </c>
      <c r="AJ81" s="4">
        <f t="shared" si="24"/>
        <v>-3.9002021787815409</v>
      </c>
      <c r="AK81" s="4">
        <f t="shared" si="25"/>
        <v>1.2035529224998243</v>
      </c>
      <c r="AL81" s="4">
        <f t="shared" si="26"/>
        <v>3.1337870545849569</v>
      </c>
      <c r="AM81" s="4">
        <f t="shared" si="27"/>
        <v>-0.93620913019296381</v>
      </c>
      <c r="AN81" s="4">
        <f t="shared" si="28"/>
        <v>-3.2546555708917424</v>
      </c>
      <c r="AO81" s="4">
        <f t="shared" si="29"/>
        <v>6.0807128826648977</v>
      </c>
      <c r="AP81" s="4">
        <f t="shared" si="30"/>
        <v>3.2428050464795888</v>
      </c>
      <c r="AQ81" s="4">
        <f t="shared" si="31"/>
        <v>-4.9639326390846463</v>
      </c>
      <c r="AR81" s="4">
        <f t="shared" si="32"/>
        <v>4.4283638021568947</v>
      </c>
      <c r="AS81" s="4">
        <f t="shared" si="33"/>
        <v>-4.2177653340087318</v>
      </c>
      <c r="AT81" s="4">
        <f t="shared" si="34"/>
        <v>1.5060818228342043</v>
      </c>
      <c r="AU81" s="4">
        <f t="shared" si="35"/>
        <v>2.9271968091364613</v>
      </c>
      <c r="AV81" s="4">
        <f t="shared" si="224"/>
        <v>0.75441317665925567</v>
      </c>
      <c r="AW81" s="4">
        <f t="shared" si="224"/>
        <v>1.0673359761585743</v>
      </c>
      <c r="AY81" s="2">
        <f t="shared" si="96"/>
        <v>123.22695844842407</v>
      </c>
      <c r="AZ81" s="2">
        <f t="shared" si="147"/>
        <v>117.63537202722779</v>
      </c>
      <c r="BA81" s="2">
        <f t="shared" si="148"/>
        <v>132.59387884303837</v>
      </c>
      <c r="BB81" s="2">
        <f t="shared" si="149"/>
        <v>109.243328418174</v>
      </c>
      <c r="BC81" s="2">
        <f t="shared" si="150"/>
        <v>107.1635869728007</v>
      </c>
      <c r="BD81" s="2">
        <f t="shared" si="151"/>
        <v>100.88705729597082</v>
      </c>
      <c r="BE81" s="2">
        <f t="shared" si="152"/>
        <v>99.329763113165384</v>
      </c>
      <c r="BF81" s="2">
        <f t="shared" si="153"/>
        <v>98.857416027394507</v>
      </c>
      <c r="BG81" s="2">
        <f t="shared" si="154"/>
        <v>100.01690646654578</v>
      </c>
      <c r="BH81" s="2">
        <f t="shared" si="155"/>
        <v>100.56318099987655</v>
      </c>
      <c r="BI81" s="2">
        <f t="shared" si="156"/>
        <v>102.22042604902568</v>
      </c>
      <c r="BJ81" s="2">
        <f t="shared" si="157"/>
        <v>105.23833446749249</v>
      </c>
      <c r="BK81" s="2">
        <f t="shared" si="158"/>
        <v>105.93003331351434</v>
      </c>
      <c r="BL81" s="2">
        <f t="shared" si="159"/>
        <v>112.59262354753088</v>
      </c>
      <c r="BM81" s="2">
        <f t="shared" si="160"/>
        <v>105.89648720717597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129.98967458146404</v>
      </c>
      <c r="DL81" s="2">
        <f t="shared" si="225"/>
        <v>127.97191846689896</v>
      </c>
      <c r="DM81" s="2">
        <f t="shared" si="225"/>
        <v>139.16605077141921</v>
      </c>
      <c r="DN81" s="2">
        <f t="shared" si="225"/>
        <v>118.24645956888058</v>
      </c>
      <c r="DO81" s="2">
        <f t="shared" si="225"/>
        <v>120.86006401137978</v>
      </c>
      <c r="DP81" s="2">
        <f t="shared" si="225"/>
        <v>110.71667283072547</v>
      </c>
      <c r="DQ81" s="2">
        <f t="shared" si="225"/>
        <v>108.9516738675958</v>
      </c>
      <c r="DR81" s="2">
        <f t="shared" si="225"/>
        <v>107.991767260788</v>
      </c>
      <c r="DS81" s="2">
        <f t="shared" si="225"/>
        <v>112.94344425770306</v>
      </c>
      <c r="DT81" s="2">
        <f t="shared" si="225"/>
        <v>110.30511376518217</v>
      </c>
      <c r="DU81" s="2">
        <f t="shared" si="225"/>
        <v>113.02957106904476</v>
      </c>
      <c r="DV81" s="2">
        <f t="shared" si="225"/>
        <v>113.99250412757972</v>
      </c>
      <c r="DW81" s="2">
        <f t="shared" si="225"/>
        <v>113.85336163227021</v>
      </c>
      <c r="DX81" s="2">
        <f t="shared" si="225"/>
        <v>117.83746159317214</v>
      </c>
      <c r="DY81" s="2">
        <f t="shared" si="225"/>
        <v>108.73020672268909</v>
      </c>
      <c r="EA81" s="2">
        <f t="shared" si="71"/>
        <v>121.60202160298915</v>
      </c>
      <c r="EB81" s="2">
        <f t="shared" si="72"/>
        <v>114.63550855686373</v>
      </c>
      <c r="EC81" s="2">
        <f t="shared" si="73"/>
        <v>130.39925207171657</v>
      </c>
      <c r="ED81" s="2">
        <f t="shared" si="74"/>
        <v>107.06244813602927</v>
      </c>
      <c r="EE81" s="2">
        <f t="shared" si="75"/>
        <v>102.85084741144415</v>
      </c>
      <c r="EF81" s="2">
        <f t="shared" si="76"/>
        <v>97.878059739873336</v>
      </c>
      <c r="EG81" s="2">
        <f t="shared" si="77"/>
        <v>96.501312668463612</v>
      </c>
      <c r="EH81" s="2">
        <f t="shared" si="78"/>
        <v>96.123369485746053</v>
      </c>
      <c r="EI81" s="2">
        <f t="shared" si="79"/>
        <v>95.541350098853272</v>
      </c>
      <c r="EJ81" s="2">
        <f t="shared" si="80"/>
        <v>97.506254594124485</v>
      </c>
      <c r="EK81" s="2">
        <f t="shared" si="81"/>
        <v>98.795690411314396</v>
      </c>
      <c r="EL81" s="2">
        <f t="shared" si="82"/>
        <v>102.69971186506777</v>
      </c>
      <c r="EM81" s="2">
        <f t="shared" si="83"/>
        <v>103.49240066163715</v>
      </c>
      <c r="EN81" s="2">
        <f t="shared" si="84"/>
        <v>110.8060530805969</v>
      </c>
      <c r="EO81" s="2">
        <f t="shared" si="85"/>
        <v>104.93246320342833</v>
      </c>
      <c r="EQ81" s="2">
        <f t="shared" si="86"/>
        <v>121.60202160298915</v>
      </c>
      <c r="ER81" s="2">
        <f t="shared" si="226"/>
        <v>114.63550855686373</v>
      </c>
      <c r="ES81" s="2">
        <f t="shared" si="226"/>
        <v>130.39925207171657</v>
      </c>
      <c r="ET81" s="2">
        <f t="shared" si="226"/>
        <v>107.06244813602927</v>
      </c>
      <c r="EU81" s="2">
        <f t="shared" si="226"/>
        <v>102.85084741144415</v>
      </c>
      <c r="EV81" s="2">
        <f t="shared" si="226"/>
        <v>97.878059739873336</v>
      </c>
      <c r="EW81" s="2">
        <f t="shared" si="226"/>
        <v>96.501312668463612</v>
      </c>
      <c r="EX81" s="2">
        <f t="shared" si="226"/>
        <v>96.123369485746053</v>
      </c>
      <c r="EY81" s="2">
        <f t="shared" si="226"/>
        <v>95.541350098853272</v>
      </c>
      <c r="EZ81" s="2">
        <f t="shared" si="226"/>
        <v>97.506254594124485</v>
      </c>
      <c r="FA81" s="2">
        <f t="shared" si="226"/>
        <v>98.795690411314396</v>
      </c>
      <c r="FB81" s="2">
        <f t="shared" si="226"/>
        <v>102.69971186506777</v>
      </c>
      <c r="FC81" s="2">
        <f t="shared" si="226"/>
        <v>103.49240066163715</v>
      </c>
      <c r="FD81" s="2">
        <f t="shared" si="226"/>
        <v>108.47732621873848</v>
      </c>
      <c r="FE81" s="2">
        <f t="shared" si="226"/>
        <v>105.99834181474191</v>
      </c>
      <c r="FG81" s="2">
        <f t="shared" si="88"/>
        <v>0.80627037746972174</v>
      </c>
      <c r="FH81" s="2">
        <f t="shared" si="227"/>
        <v>0.77506214261554984</v>
      </c>
      <c r="FI81" s="2">
        <f t="shared" si="227"/>
        <v>0.74966611570581387</v>
      </c>
      <c r="FJ81" s="2">
        <f t="shared" si="227"/>
        <v>0.80500017411116509</v>
      </c>
      <c r="FK81" s="2">
        <f t="shared" si="227"/>
        <v>0.76052597638411634</v>
      </c>
      <c r="FL81" s="2">
        <f t="shared" si="227"/>
        <v>0.76562908043069955</v>
      </c>
      <c r="FM81" s="2">
        <f t="shared" si="227"/>
        <v>0.7728218162137398</v>
      </c>
      <c r="FN81" s="2">
        <f t="shared" si="227"/>
        <v>0.76963642494373796</v>
      </c>
      <c r="FO81" s="2">
        <f t="shared" si="227"/>
        <v>0.74281507002325542</v>
      </c>
      <c r="FP81" s="2">
        <f t="shared" si="227"/>
        <v>0.76115633706910646</v>
      </c>
      <c r="FQ81" s="2">
        <f t="shared" si="227"/>
        <v>0.75939550709585857</v>
      </c>
      <c r="FR81" s="2">
        <f t="shared" si="227"/>
        <v>0.7751997430385722</v>
      </c>
      <c r="FS81" s="2">
        <f t="shared" si="227"/>
        <v>0.76472909619229512</v>
      </c>
      <c r="FT81" s="2">
        <f t="shared" si="227"/>
        <v>0.74584205188843833</v>
      </c>
      <c r="FU81" s="2">
        <f t="shared" si="227"/>
        <v>0.74621942780897199</v>
      </c>
      <c r="FW81" s="2">
        <f t="shared" si="112"/>
        <v>3.0147106716197204E-4</v>
      </c>
      <c r="FX81" s="2">
        <f t="shared" si="164"/>
        <v>4.5020288127004964E-4</v>
      </c>
      <c r="FY81" s="2">
        <f t="shared" si="165"/>
        <v>2.9774832788354445E-4</v>
      </c>
      <c r="FZ81" s="2">
        <f t="shared" si="166"/>
        <v>4.3543261517460193E-4</v>
      </c>
      <c r="GA81" s="2">
        <f t="shared" si="167"/>
        <v>4.1588300479268733E-4</v>
      </c>
      <c r="GB81" s="2">
        <f t="shared" si="168"/>
        <v>4.0755211599386538E-4</v>
      </c>
      <c r="GC81" s="2">
        <f t="shared" si="169"/>
        <v>4.008883970992715E-4</v>
      </c>
      <c r="GD81" s="2">
        <f t="shared" si="170"/>
        <v>4.7043803611374486E-4</v>
      </c>
      <c r="GE81" s="2">
        <f t="shared" si="171"/>
        <v>5.8318532365667249E-4</v>
      </c>
      <c r="GF81" s="2">
        <f t="shared" si="172"/>
        <v>4.939216616225994E-4</v>
      </c>
      <c r="GG81" s="2">
        <f t="shared" si="173"/>
        <v>4.4557897498909919E-4</v>
      </c>
      <c r="GH81" s="2">
        <f t="shared" si="174"/>
        <v>3.7253426304133117E-4</v>
      </c>
      <c r="GI81" s="2">
        <f t="shared" si="175"/>
        <v>3.0512794133919879E-4</v>
      </c>
      <c r="GJ81" s="2">
        <f t="shared" si="176"/>
        <v>2.2239317319905832E-4</v>
      </c>
      <c r="GK81" s="2">
        <f t="shared" si="177"/>
        <v>2.1623512511289886E-4</v>
      </c>
      <c r="GM81" s="86">
        <f t="shared" si="113"/>
        <v>0.48356112483098912</v>
      </c>
      <c r="GN81" s="86">
        <f t="shared" si="178"/>
        <v>0.46274729806136472</v>
      </c>
      <c r="GO81" s="86">
        <f t="shared" si="179"/>
        <v>0.40576710912806135</v>
      </c>
      <c r="GP81" s="86">
        <f t="shared" si="180"/>
        <v>0.49372795977308598</v>
      </c>
      <c r="GQ81" s="86">
        <f t="shared" si="181"/>
        <v>0.44986377612982981</v>
      </c>
      <c r="GR81" s="86">
        <f t="shared" si="182"/>
        <v>0.48210506294862732</v>
      </c>
      <c r="GS81" s="86">
        <f t="shared" si="183"/>
        <v>0.44936414373759243</v>
      </c>
      <c r="GT81" s="86">
        <f t="shared" si="184"/>
        <v>0.47979864895339369</v>
      </c>
      <c r="GU81" s="86">
        <f t="shared" si="185"/>
        <v>0.46485096215859645</v>
      </c>
      <c r="GV81" s="86">
        <f t="shared" si="186"/>
        <v>0.43088518386030211</v>
      </c>
      <c r="GW81" s="86">
        <f t="shared" si="187"/>
        <v>0.48643413271861635</v>
      </c>
      <c r="GX81" s="86">
        <f t="shared" si="188"/>
        <v>0.49735283557906695</v>
      </c>
      <c r="GY81" s="86">
        <f t="shared" si="189"/>
        <v>0.44457712814049455</v>
      </c>
      <c r="GZ81" s="86">
        <f t="shared" si="190"/>
        <v>0.40287138233108133</v>
      </c>
      <c r="HA81" s="86">
        <f t="shared" si="191"/>
        <v>0.48052364850545543</v>
      </c>
      <c r="HC81" s="86">
        <f t="shared" si="145"/>
        <v>1.2164856345018355E-4</v>
      </c>
      <c r="HD81" s="86">
        <f t="shared" si="192"/>
        <v>4.0758101712717267E-5</v>
      </c>
      <c r="HE81" s="86">
        <f t="shared" si="193"/>
        <v>5.5922352242273982E-6</v>
      </c>
      <c r="HF81" s="86">
        <f t="shared" si="194"/>
        <v>9.3986896844526016E-6</v>
      </c>
      <c r="HG81" s="86">
        <f t="shared" si="195"/>
        <v>1.629658947377894E-5</v>
      </c>
      <c r="HH81" s="86">
        <f t="shared" si="196"/>
        <v>4.8524804197146591E-5</v>
      </c>
      <c r="HI81" s="86">
        <f t="shared" si="197"/>
        <v>5.1973783485544358E-5</v>
      </c>
      <c r="HJ81" s="86">
        <f t="shared" si="198"/>
        <v>3.4864978387815375E-5</v>
      </c>
      <c r="HK81" s="86">
        <f t="shared" si="199"/>
        <v>2.4717025762585317E-5</v>
      </c>
      <c r="HL81" s="86">
        <f t="shared" si="200"/>
        <v>5.1198486372397516E-6</v>
      </c>
      <c r="HM81" s="86">
        <f t="shared" si="201"/>
        <v>4.3431564795324799E-5</v>
      </c>
      <c r="HN81" s="86">
        <f t="shared" si="202"/>
        <v>2.5312069213257515E-5</v>
      </c>
      <c r="HO81" s="86">
        <f t="shared" si="203"/>
        <v>1.6622984149553089E-5</v>
      </c>
      <c r="HP81" s="86">
        <f t="shared" si="204"/>
        <v>6.2939639923933892E-6</v>
      </c>
      <c r="HQ81" s="86">
        <f t="shared" si="205"/>
        <v>2.0491204389791254E-6</v>
      </c>
      <c r="HS81" s="86">
        <f t="shared" si="114"/>
        <v>4.9533721654360455E-49</v>
      </c>
      <c r="HT81" s="86">
        <f t="shared" si="206"/>
        <v>1.1131534194507107E-49</v>
      </c>
      <c r="HU81" s="86">
        <f t="shared" si="207"/>
        <v>2.0570122807800009E-58</v>
      </c>
      <c r="HV81" s="86">
        <f t="shared" si="208"/>
        <v>1.8132901814256579E-62</v>
      </c>
      <c r="HW81" s="86">
        <f t="shared" si="209"/>
        <v>5.0278374932900323E-60</v>
      </c>
      <c r="HX81" s="86">
        <f t="shared" si="210"/>
        <v>1.8755429564213657E-56</v>
      </c>
      <c r="HY81" s="86">
        <f t="shared" si="211"/>
        <v>4.9453924974904934E-55</v>
      </c>
      <c r="HZ81" s="86">
        <f t="shared" si="212"/>
        <v>8.4349787867778516E-59</v>
      </c>
      <c r="IA81" s="86">
        <f t="shared" si="213"/>
        <v>8.2610316538252706E-64</v>
      </c>
      <c r="IB81" s="86">
        <f t="shared" si="214"/>
        <v>1.6178975066359403E-70</v>
      </c>
      <c r="IC81" s="86">
        <f t="shared" si="215"/>
        <v>8.3121056115322132E-59</v>
      </c>
      <c r="ID81" s="86">
        <f t="shared" si="216"/>
        <v>7.8589644263657756E-63</v>
      </c>
      <c r="IE81" s="86">
        <f t="shared" si="217"/>
        <v>1.9701250539906033E-61</v>
      </c>
      <c r="IF81" s="86">
        <f t="shared" si="218"/>
        <v>1.4147380437882222E-25</v>
      </c>
      <c r="IG81" s="86">
        <f t="shared" si="219"/>
        <v>1.2017631214757074E-18</v>
      </c>
      <c r="II81" s="86">
        <f t="shared" si="115"/>
        <v>2.9509222997881057E-176</v>
      </c>
      <c r="IJ81" s="86">
        <f t="shared" si="116"/>
        <v>1.924612572155046E-187</v>
      </c>
      <c r="IK81" s="86">
        <f t="shared" si="117"/>
        <v>4.1723729506736508E-243</v>
      </c>
      <c r="IL81" s="86">
        <f t="shared" si="118"/>
        <v>1.5816102350894846E-230</v>
      </c>
      <c r="IM81" s="86">
        <f t="shared" si="119"/>
        <v>6.5287403110318076E-218</v>
      </c>
      <c r="IN81" s="86">
        <f t="shared" si="120"/>
        <v>4.079902770225911E-204</v>
      </c>
      <c r="IO81" s="86">
        <f t="shared" si="121"/>
        <v>1.1079105653880816E-196</v>
      </c>
      <c r="IP81" s="86">
        <f t="shared" si="122"/>
        <v>1.2813658542487354E-214</v>
      </c>
      <c r="IQ81" s="86">
        <f t="shared" si="123"/>
        <v>1.9582178600528952E-226</v>
      </c>
      <c r="IR81" s="86">
        <f t="shared" si="124"/>
        <v>6.7372597252769416E-253</v>
      </c>
      <c r="IS81" s="86">
        <f t="shared" si="125"/>
        <v>5.1828304162756804E-213</v>
      </c>
      <c r="IT81" s="86">
        <f t="shared" si="126"/>
        <v>9.2353921608637997E-228</v>
      </c>
      <c r="IU81" s="86">
        <f t="shared" si="127"/>
        <v>3.484426007253105E-222</v>
      </c>
      <c r="IV81" s="86">
        <f t="shared" si="128"/>
        <v>2.0718384156889323E-113</v>
      </c>
      <c r="IW81" s="86">
        <f t="shared" si="129"/>
        <v>1.1822287787100755E-73</v>
      </c>
      <c r="IY81" s="86">
        <f t="shared" si="130"/>
        <v>0.48368277339443932</v>
      </c>
      <c r="IZ81" s="86">
        <f t="shared" si="131"/>
        <v>0.46278805616307744</v>
      </c>
      <c r="JA81" s="86">
        <f t="shared" si="132"/>
        <v>0.40577270136328558</v>
      </c>
      <c r="JB81" s="86">
        <f t="shared" si="133"/>
        <v>0.49373735846277045</v>
      </c>
      <c r="JC81" s="86">
        <f t="shared" si="134"/>
        <v>0.44988007271930358</v>
      </c>
      <c r="JD81" s="86">
        <f t="shared" si="135"/>
        <v>0.48215358775282446</v>
      </c>
      <c r="JE81" s="86">
        <f t="shared" si="136"/>
        <v>0.44941611752107796</v>
      </c>
      <c r="JF81" s="86">
        <f t="shared" si="137"/>
        <v>0.47983351393178153</v>
      </c>
      <c r="JG81" s="86">
        <f t="shared" si="138"/>
        <v>0.46487567918435901</v>
      </c>
      <c r="JH81" s="86">
        <f t="shared" si="139"/>
        <v>0.43089030370893933</v>
      </c>
      <c r="JI81" s="86">
        <f t="shared" si="140"/>
        <v>0.48647756428341166</v>
      </c>
      <c r="JJ81" s="86">
        <f t="shared" si="141"/>
        <v>0.4973781476482802</v>
      </c>
      <c r="JK81" s="86">
        <f t="shared" si="142"/>
        <v>0.44459375112464411</v>
      </c>
      <c r="JL81" s="86">
        <f t="shared" si="143"/>
        <v>0.40287767629507371</v>
      </c>
      <c r="JM81" s="86">
        <f t="shared" si="144"/>
        <v>0.48052569762589442</v>
      </c>
    </row>
    <row r="82" spans="2:273" x14ac:dyDescent="0.25">
      <c r="B82" s="2">
        <v>55</v>
      </c>
      <c r="C82" s="37">
        <v>227.12899999999999</v>
      </c>
      <c r="D82" s="37">
        <v>231.845</v>
      </c>
      <c r="E82" s="37">
        <v>236.19300000000001</v>
      </c>
      <c r="F82" s="37">
        <v>231.49199999999999</v>
      </c>
      <c r="G82" s="37">
        <v>233.93100000000001</v>
      </c>
      <c r="H82" s="37">
        <v>232.41399999999999</v>
      </c>
      <c r="I82" s="37">
        <v>231.63800000000001</v>
      </c>
      <c r="J82" s="37">
        <v>232.43100000000001</v>
      </c>
      <c r="K82" s="37">
        <v>229.62700000000001</v>
      </c>
      <c r="L82" s="37">
        <v>225.08500000000001</v>
      </c>
      <c r="M82" s="37">
        <v>226.03399999999999</v>
      </c>
      <c r="N82" s="37">
        <v>227.12100000000001</v>
      </c>
      <c r="O82" s="37">
        <v>227.84200000000001</v>
      </c>
      <c r="P82" s="37">
        <v>216.82</v>
      </c>
      <c r="Q82" s="37">
        <v>197.67699999999999</v>
      </c>
      <c r="S82" s="4">
        <f t="shared" si="8"/>
        <v>230.10028596799097</v>
      </c>
      <c r="T82" s="4">
        <f t="shared" si="9"/>
        <v>239.52798248810103</v>
      </c>
      <c r="U82" s="4">
        <f t="shared" si="10"/>
        <v>238.64577807399067</v>
      </c>
      <c r="V82" s="4">
        <f t="shared" si="11"/>
        <v>231.86187260058986</v>
      </c>
      <c r="W82" s="4">
        <f t="shared" si="12"/>
        <v>239.19637561930023</v>
      </c>
      <c r="X82" s="4">
        <f t="shared" si="13"/>
        <v>240.96238484146724</v>
      </c>
      <c r="Y82" s="4">
        <f t="shared" si="14"/>
        <v>231.51809623010433</v>
      </c>
      <c r="Z82" s="4">
        <f t="shared" si="15"/>
        <v>235.42648636352357</v>
      </c>
      <c r="AA82" s="4">
        <f t="shared" si="16"/>
        <v>237.3378255382255</v>
      </c>
      <c r="AB82" s="4">
        <f t="shared" si="17"/>
        <v>225.56742962856288</v>
      </c>
      <c r="AC82" s="4">
        <f t="shared" si="18"/>
        <v>233.96565380455988</v>
      </c>
      <c r="AD82" s="4">
        <f t="shared" si="19"/>
        <v>230.03681289586714</v>
      </c>
      <c r="AE82" s="4">
        <f t="shared" si="20"/>
        <v>230.10379206067125</v>
      </c>
      <c r="AF82" s="4">
        <f t="shared" si="21"/>
        <v>219.56429928906471</v>
      </c>
      <c r="AG82" s="4">
        <f t="shared" si="22"/>
        <v>200.20907940393408</v>
      </c>
      <c r="AI82" s="4">
        <f t="shared" si="23"/>
        <v>-2.9712859679909798</v>
      </c>
      <c r="AJ82" s="4">
        <f t="shared" si="24"/>
        <v>-7.6829824881010325</v>
      </c>
      <c r="AK82" s="4">
        <f t="shared" si="25"/>
        <v>-2.4527780739906575</v>
      </c>
      <c r="AL82" s="4">
        <f t="shared" si="26"/>
        <v>-0.36987260058987204</v>
      </c>
      <c r="AM82" s="4">
        <f t="shared" si="27"/>
        <v>-5.2653756193002152</v>
      </c>
      <c r="AN82" s="4">
        <f t="shared" si="28"/>
        <v>-8.5483848414672536</v>
      </c>
      <c r="AO82" s="4">
        <f t="shared" si="29"/>
        <v>0.11990376989567153</v>
      </c>
      <c r="AP82" s="4">
        <f t="shared" si="30"/>
        <v>-2.995486363523554</v>
      </c>
      <c r="AQ82" s="4">
        <f t="shared" si="31"/>
        <v>-7.7108255382254924</v>
      </c>
      <c r="AR82" s="4">
        <f t="shared" si="32"/>
        <v>-0.48242962856286908</v>
      </c>
      <c r="AS82" s="4">
        <f t="shared" si="33"/>
        <v>-7.9316538045598861</v>
      </c>
      <c r="AT82" s="4">
        <f t="shared" si="34"/>
        <v>-2.9158128958671341</v>
      </c>
      <c r="AU82" s="4">
        <f t="shared" si="35"/>
        <v>-2.2617920606712403</v>
      </c>
      <c r="AV82" s="4">
        <f t="shared" si="224"/>
        <v>-2.7442992890647133</v>
      </c>
      <c r="AW82" s="4">
        <f t="shared" si="224"/>
        <v>-2.532079403934091</v>
      </c>
      <c r="AY82" s="2">
        <f t="shared" si="96"/>
        <v>122.95966895715489</v>
      </c>
      <c r="AZ82" s="2">
        <f t="shared" si="147"/>
        <v>117.30717096650334</v>
      </c>
      <c r="BA82" s="2">
        <f t="shared" si="148"/>
        <v>132.30755525034442</v>
      </c>
      <c r="BB82" s="2">
        <f t="shared" si="149"/>
        <v>108.97113242762103</v>
      </c>
      <c r="BC82" s="2">
        <f t="shared" si="150"/>
        <v>106.79439149220946</v>
      </c>
      <c r="BD82" s="2">
        <f t="shared" si="151"/>
        <v>100.59322376194766</v>
      </c>
      <c r="BE82" s="2">
        <f t="shared" si="152"/>
        <v>99.044333629953471</v>
      </c>
      <c r="BF82" s="2">
        <f t="shared" si="153"/>
        <v>98.573825569746333</v>
      </c>
      <c r="BG82" s="2">
        <f t="shared" si="154"/>
        <v>99.673624089775686</v>
      </c>
      <c r="BH82" s="2">
        <f t="shared" si="155"/>
        <v>100.27331709801646</v>
      </c>
      <c r="BI82" s="2">
        <f t="shared" si="156"/>
        <v>101.91551415309755</v>
      </c>
      <c r="BJ82" s="2">
        <f t="shared" si="157"/>
        <v>104.95110769290353</v>
      </c>
      <c r="BK82" s="2">
        <f t="shared" si="158"/>
        <v>105.66287586432694</v>
      </c>
      <c r="BL82" s="2">
        <f t="shared" si="159"/>
        <v>112.34284843875152</v>
      </c>
      <c r="BM82" s="2">
        <f t="shared" si="160"/>
        <v>105.75164317869654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130.1364556297188</v>
      </c>
      <c r="DL82" s="2">
        <f t="shared" si="225"/>
        <v>128.17348780487805</v>
      </c>
      <c r="DM82" s="2">
        <f t="shared" si="225"/>
        <v>139.52847510668565</v>
      </c>
      <c r="DN82" s="2">
        <f t="shared" si="225"/>
        <v>118.42886169165112</v>
      </c>
      <c r="DO82" s="2">
        <f t="shared" si="225"/>
        <v>121.1819607178028</v>
      </c>
      <c r="DP82" s="2">
        <f t="shared" si="225"/>
        <v>110.85905142794617</v>
      </c>
      <c r="DQ82" s="2">
        <f t="shared" si="225"/>
        <v>109.0446219512195</v>
      </c>
      <c r="DR82" s="2">
        <f t="shared" si="225"/>
        <v>108.05657598499063</v>
      </c>
      <c r="DS82" s="2">
        <f t="shared" si="225"/>
        <v>113.13516302521008</v>
      </c>
      <c r="DT82" s="2">
        <f t="shared" si="225"/>
        <v>110.38342024291497</v>
      </c>
      <c r="DU82" s="2">
        <f t="shared" si="225"/>
        <v>113.16756330014226</v>
      </c>
      <c r="DV82" s="2">
        <f t="shared" si="225"/>
        <v>114.09510947467166</v>
      </c>
      <c r="DW82" s="2">
        <f t="shared" si="225"/>
        <v>113.93609033771111</v>
      </c>
      <c r="DX82" s="2">
        <f t="shared" si="225"/>
        <v>117.97038406827882</v>
      </c>
      <c r="DY82" s="2">
        <f t="shared" si="225"/>
        <v>108.75107647058825</v>
      </c>
      <c r="EA82" s="2">
        <f t="shared" si="71"/>
        <v>121.38697084517418</v>
      </c>
      <c r="EB82" s="2">
        <f t="shared" si="72"/>
        <v>114.43104175263991</v>
      </c>
      <c r="EC82" s="2">
        <f t="shared" si="73"/>
        <v>130.10845878013211</v>
      </c>
      <c r="ED82" s="2">
        <f t="shared" si="74"/>
        <v>106.88171541236677</v>
      </c>
      <c r="EE82" s="2">
        <f t="shared" si="75"/>
        <v>102.66266290385366</v>
      </c>
      <c r="EF82" s="2">
        <f t="shared" si="76"/>
        <v>97.727203391847667</v>
      </c>
      <c r="EG82" s="2">
        <f t="shared" si="77"/>
        <v>96.363315374130138</v>
      </c>
      <c r="EH82" s="2">
        <f t="shared" si="78"/>
        <v>95.985240056438599</v>
      </c>
      <c r="EI82" s="2">
        <f t="shared" si="79"/>
        <v>95.422933214709346</v>
      </c>
      <c r="EJ82" s="2">
        <f t="shared" si="80"/>
        <v>97.38000394185481</v>
      </c>
      <c r="EK82" s="2">
        <f t="shared" si="81"/>
        <v>98.664137148047246</v>
      </c>
      <c r="EL82" s="2">
        <f t="shared" si="82"/>
        <v>102.53275585453838</v>
      </c>
      <c r="EM82" s="2">
        <f t="shared" si="83"/>
        <v>103.34155652559809</v>
      </c>
      <c r="EN82" s="2">
        <f t="shared" si="84"/>
        <v>110.59463672935534</v>
      </c>
      <c r="EO82" s="2">
        <f t="shared" si="85"/>
        <v>104.82100370946175</v>
      </c>
      <c r="EQ82" s="2">
        <f t="shared" si="86"/>
        <v>121.38697084517418</v>
      </c>
      <c r="ER82" s="2">
        <f t="shared" si="226"/>
        <v>114.43104175263991</v>
      </c>
      <c r="ES82" s="2">
        <f t="shared" si="226"/>
        <v>130.10845878013211</v>
      </c>
      <c r="ET82" s="2">
        <f t="shared" si="226"/>
        <v>106.88171541236677</v>
      </c>
      <c r="EU82" s="2">
        <f t="shared" si="226"/>
        <v>102.66266290385366</v>
      </c>
      <c r="EV82" s="2">
        <f t="shared" si="226"/>
        <v>97.727203391847667</v>
      </c>
      <c r="EW82" s="2">
        <f t="shared" si="226"/>
        <v>96.363315374130138</v>
      </c>
      <c r="EX82" s="2">
        <f t="shared" si="226"/>
        <v>95.985240056438599</v>
      </c>
      <c r="EY82" s="2">
        <f t="shared" si="226"/>
        <v>95.422933214709346</v>
      </c>
      <c r="EZ82" s="2">
        <f t="shared" si="226"/>
        <v>97.38000394185481</v>
      </c>
      <c r="FA82" s="2">
        <f t="shared" si="226"/>
        <v>98.664137148047246</v>
      </c>
      <c r="FB82" s="2">
        <f t="shared" si="226"/>
        <v>102.53275585453838</v>
      </c>
      <c r="FC82" s="2">
        <f t="shared" si="226"/>
        <v>103.34155652559809</v>
      </c>
      <c r="FD82" s="2">
        <f t="shared" si="226"/>
        <v>108.31389775371238</v>
      </c>
      <c r="FE82" s="2">
        <f t="shared" si="226"/>
        <v>105.85862833958802</v>
      </c>
      <c r="FG82" s="2">
        <f t="shared" si="88"/>
        <v>0.82025248906555392</v>
      </c>
      <c r="FH82" s="2">
        <f t="shared" si="227"/>
        <v>0.79071198803105325</v>
      </c>
      <c r="FI82" s="2">
        <f t="shared" si="227"/>
        <v>0.76655067316460768</v>
      </c>
      <c r="FJ82" s="2">
        <f t="shared" si="227"/>
        <v>0.81905338646287884</v>
      </c>
      <c r="FK82" s="2">
        <f t="shared" si="227"/>
        <v>0.77689604487899733</v>
      </c>
      <c r="FL82" s="2">
        <f t="shared" si="227"/>
        <v>0.78175041607079832</v>
      </c>
      <c r="FM82" s="2">
        <f t="shared" si="227"/>
        <v>0.78858501373454726</v>
      </c>
      <c r="FN82" s="2">
        <f t="shared" si="227"/>
        <v>0.78555931765721054</v>
      </c>
      <c r="FO82" s="2">
        <f t="shared" si="227"/>
        <v>0.76001379156980453</v>
      </c>
      <c r="FP82" s="2">
        <f t="shared" si="227"/>
        <v>0.77749592190432537</v>
      </c>
      <c r="FQ82" s="2">
        <f t="shared" si="227"/>
        <v>0.7758200737568034</v>
      </c>
      <c r="FR82" s="2">
        <f t="shared" si="227"/>
        <v>0.79084259850398264</v>
      </c>
      <c r="FS82" s="2">
        <f t="shared" si="227"/>
        <v>0.78089462170814716</v>
      </c>
      <c r="FT82" s="2">
        <f t="shared" si="227"/>
        <v>0.76290296106557332</v>
      </c>
      <c r="FU82" s="2">
        <f t="shared" si="227"/>
        <v>0.76326304546336632</v>
      </c>
      <c r="FW82" s="2">
        <f t="shared" si="112"/>
        <v>3.3054683782916415E-4</v>
      </c>
      <c r="FX82" s="2">
        <f t="shared" si="164"/>
        <v>4.9361620305120692E-4</v>
      </c>
      <c r="FY82" s="2">
        <f t="shared" si="165"/>
        <v>3.264651713515489E-4</v>
      </c>
      <c r="FZ82" s="2">
        <f t="shared" si="166"/>
        <v>4.7742231203503087E-4</v>
      </c>
      <c r="GA82" s="2">
        <f t="shared" si="167"/>
        <v>4.559883509882923E-4</v>
      </c>
      <c r="GB82" s="2">
        <f t="shared" si="168"/>
        <v>4.4685443871058143E-4</v>
      </c>
      <c r="GC82" s="2">
        <f t="shared" si="169"/>
        <v>4.3954838609786939E-4</v>
      </c>
      <c r="GD82" s="2">
        <f t="shared" si="170"/>
        <v>5.1580163853940492E-4</v>
      </c>
      <c r="GE82" s="2">
        <f t="shared" si="171"/>
        <v>6.3941401528293501E-4</v>
      </c>
      <c r="GF82" s="2">
        <f t="shared" si="172"/>
        <v>5.4154852633826397E-4</v>
      </c>
      <c r="GG82" s="2">
        <f t="shared" si="173"/>
        <v>4.8854662877253693E-4</v>
      </c>
      <c r="GH82" s="2">
        <f t="shared" si="174"/>
        <v>4.0846101606656165E-4</v>
      </c>
      <c r="GI82" s="2">
        <f t="shared" si="175"/>
        <v>3.3455628597984783E-4</v>
      </c>
      <c r="GJ82" s="2">
        <f t="shared" si="176"/>
        <v>2.4384403344380199E-4</v>
      </c>
      <c r="GK82" s="2">
        <f t="shared" si="177"/>
        <v>2.3709215371604787E-4</v>
      </c>
      <c r="GM82" s="86">
        <f t="shared" si="113"/>
        <v>0.54415390015122023</v>
      </c>
      <c r="GN82" s="86">
        <f t="shared" si="178"/>
        <v>0.52625503469427548</v>
      </c>
      <c r="GO82" s="86">
        <f t="shared" si="179"/>
        <v>0.4813164556802102</v>
      </c>
      <c r="GP82" s="86">
        <f t="shared" si="180"/>
        <v>0.56832499239381573</v>
      </c>
      <c r="GQ82" s="86">
        <f t="shared" si="181"/>
        <v>0.52952392186295094</v>
      </c>
      <c r="GR82" s="86">
        <f t="shared" si="182"/>
        <v>0.55995608113531048</v>
      </c>
      <c r="GS82" s="86">
        <f t="shared" si="183"/>
        <v>0.53013745505624288</v>
      </c>
      <c r="GT82" s="86">
        <f t="shared" si="184"/>
        <v>0.56369557300475359</v>
      </c>
      <c r="GU82" s="86">
        <f t="shared" si="185"/>
        <v>0.5345626000219541</v>
      </c>
      <c r="GV82" s="86">
        <f t="shared" si="186"/>
        <v>0.51084071108597617</v>
      </c>
      <c r="GW82" s="86">
        <f t="shared" si="187"/>
        <v>0.56361220851063387</v>
      </c>
      <c r="GX82" s="86">
        <f t="shared" si="188"/>
        <v>0.58262745924507964</v>
      </c>
      <c r="GY82" s="86">
        <f t="shared" si="189"/>
        <v>0.5245695599088539</v>
      </c>
      <c r="GZ82" s="86">
        <f t="shared" si="190"/>
        <v>0.47507685611764527</v>
      </c>
      <c r="HA82" s="86">
        <f t="shared" si="191"/>
        <v>0.56620448844861015</v>
      </c>
      <c r="HC82" s="86">
        <f t="shared" si="145"/>
        <v>2.1606128552940758E-4</v>
      </c>
      <c r="HD82" s="86">
        <f t="shared" si="192"/>
        <v>7.8945249882369541E-5</v>
      </c>
      <c r="HE82" s="86">
        <f t="shared" si="193"/>
        <v>1.2262929291457429E-5</v>
      </c>
      <c r="HF82" s="86">
        <f t="shared" si="194"/>
        <v>2.0572724170187756E-5</v>
      </c>
      <c r="HG82" s="86">
        <f t="shared" si="195"/>
        <v>3.4097122538220689E-5</v>
      </c>
      <c r="HH82" s="86">
        <f t="shared" si="196"/>
        <v>9.529288298604498E-5</v>
      </c>
      <c r="HI82" s="86">
        <f t="shared" si="197"/>
        <v>1.0043540779633196E-4</v>
      </c>
      <c r="HJ82" s="86">
        <f t="shared" si="198"/>
        <v>7.1402364454422281E-5</v>
      </c>
      <c r="HK82" s="86">
        <f t="shared" si="199"/>
        <v>5.3395090409576784E-5</v>
      </c>
      <c r="HL82" s="86">
        <f t="shared" si="200"/>
        <v>1.2053856191924731E-5</v>
      </c>
      <c r="HM82" s="86">
        <f t="shared" si="201"/>
        <v>8.7568131507543068E-5</v>
      </c>
      <c r="HN82" s="86">
        <f t="shared" si="202"/>
        <v>5.2447694828002563E-5</v>
      </c>
      <c r="HO82" s="86">
        <f t="shared" si="203"/>
        <v>3.4038301795056063E-5</v>
      </c>
      <c r="HP82" s="86">
        <f t="shared" si="204"/>
        <v>1.3711837819389528E-5</v>
      </c>
      <c r="HQ82" s="86">
        <f t="shared" si="205"/>
        <v>5.0375288562916149E-6</v>
      </c>
      <c r="HS82" s="86">
        <f t="shared" si="114"/>
        <v>1.6760914059171645E-47</v>
      </c>
      <c r="HT82" s="86">
        <f t="shared" si="206"/>
        <v>5.2085490221625321E-48</v>
      </c>
      <c r="HU82" s="86">
        <f t="shared" si="207"/>
        <v>1.895814045872978E-56</v>
      </c>
      <c r="HV82" s="86">
        <f t="shared" si="208"/>
        <v>2.1642765973275439E-60</v>
      </c>
      <c r="HW82" s="86">
        <f t="shared" si="209"/>
        <v>4.6531586588152879E-58</v>
      </c>
      <c r="HX82" s="86">
        <f t="shared" si="210"/>
        <v>1.2940311067361999E-54</v>
      </c>
      <c r="HY82" s="86">
        <f t="shared" si="211"/>
        <v>2.9630770094264753E-53</v>
      </c>
      <c r="HZ82" s="86">
        <f t="shared" si="212"/>
        <v>7.7204496457174219E-57</v>
      </c>
      <c r="IA82" s="86">
        <f t="shared" si="213"/>
        <v>1.1994079212017373E-61</v>
      </c>
      <c r="IB82" s="86">
        <f t="shared" si="214"/>
        <v>3.652733496824693E-68</v>
      </c>
      <c r="IC82" s="86">
        <f t="shared" si="215"/>
        <v>7.2504102597165333E-57</v>
      </c>
      <c r="ID82" s="86">
        <f t="shared" si="216"/>
        <v>8.419334204961588E-61</v>
      </c>
      <c r="IE82" s="86">
        <f t="shared" si="217"/>
        <v>1.6892870785080034E-59</v>
      </c>
      <c r="IF82" s="86">
        <f t="shared" si="218"/>
        <v>7.7177365771087339E-25</v>
      </c>
      <c r="IG82" s="86">
        <f t="shared" si="219"/>
        <v>4.026995998992881E-18</v>
      </c>
      <c r="II82" s="86">
        <f t="shared" si="115"/>
        <v>2.5018567070828529E-172</v>
      </c>
      <c r="IJ82" s="86">
        <f t="shared" si="116"/>
        <v>4.8018486369547116E-183</v>
      </c>
      <c r="IK82" s="86">
        <f t="shared" si="117"/>
        <v>1.1196841698230467E-237</v>
      </c>
      <c r="IL82" s="86">
        <f t="shared" si="118"/>
        <v>3.9410948321445719E-225</v>
      </c>
      <c r="IM82" s="86">
        <f t="shared" si="119"/>
        <v>7.6425386255278182E-213</v>
      </c>
      <c r="IN82" s="86">
        <f t="shared" si="120"/>
        <v>2.2012853707041897E-199</v>
      </c>
      <c r="IO82" s="86">
        <f t="shared" si="121"/>
        <v>3.9153470469185344E-192</v>
      </c>
      <c r="IP82" s="86">
        <f t="shared" si="122"/>
        <v>1.5085486083931989E-209</v>
      </c>
      <c r="IQ82" s="86">
        <f t="shared" si="123"/>
        <v>6.2862544935191664E-221</v>
      </c>
      <c r="IR82" s="86">
        <f t="shared" si="124"/>
        <v>7.1015269436702519E-247</v>
      </c>
      <c r="IS82" s="86">
        <f t="shared" si="125"/>
        <v>5.15084425797878E-208</v>
      </c>
      <c r="IT82" s="86">
        <f t="shared" si="126"/>
        <v>1.555283544583069E-222</v>
      </c>
      <c r="IU82" s="86">
        <f t="shared" si="127"/>
        <v>3.2677631692929742E-217</v>
      </c>
      <c r="IV82" s="86">
        <f t="shared" si="128"/>
        <v>5.5442436529003853E-111</v>
      </c>
      <c r="IW82" s="86">
        <f t="shared" si="129"/>
        <v>4.2769733005503884E-72</v>
      </c>
      <c r="IY82" s="86">
        <f t="shared" si="130"/>
        <v>0.54436996143674965</v>
      </c>
      <c r="IZ82" s="86">
        <f t="shared" si="131"/>
        <v>0.52633397994415787</v>
      </c>
      <c r="JA82" s="86">
        <f t="shared" si="132"/>
        <v>0.48132871860950166</v>
      </c>
      <c r="JB82" s="86">
        <f t="shared" si="133"/>
        <v>0.56834556511798595</v>
      </c>
      <c r="JC82" s="86">
        <f t="shared" si="134"/>
        <v>0.52955801898548915</v>
      </c>
      <c r="JD82" s="86">
        <f t="shared" si="135"/>
        <v>0.56005137401829652</v>
      </c>
      <c r="JE82" s="86">
        <f t="shared" si="136"/>
        <v>0.53023789046403924</v>
      </c>
      <c r="JF82" s="86">
        <f t="shared" si="137"/>
        <v>0.56376697536920806</v>
      </c>
      <c r="JG82" s="86">
        <f t="shared" si="138"/>
        <v>0.53461599511236368</v>
      </c>
      <c r="JH82" s="86">
        <f t="shared" si="139"/>
        <v>0.51085276494216814</v>
      </c>
      <c r="JI82" s="86">
        <f t="shared" si="140"/>
        <v>0.56369977664214144</v>
      </c>
      <c r="JJ82" s="86">
        <f t="shared" si="141"/>
        <v>0.58267990693990768</v>
      </c>
      <c r="JK82" s="86">
        <f t="shared" si="142"/>
        <v>0.52460359821064895</v>
      </c>
      <c r="JL82" s="86">
        <f t="shared" si="143"/>
        <v>0.47509056795546467</v>
      </c>
      <c r="JM82" s="86">
        <f t="shared" si="144"/>
        <v>0.56620952597746643</v>
      </c>
    </row>
    <row r="83" spans="2:273" x14ac:dyDescent="0.25">
      <c r="B83" s="2">
        <v>56</v>
      </c>
      <c r="C83" s="37">
        <v>226.5</v>
      </c>
      <c r="D83" s="37">
        <v>232.828</v>
      </c>
      <c r="E83" s="37">
        <v>235.965</v>
      </c>
      <c r="F83" s="37">
        <v>231.322</v>
      </c>
      <c r="G83" s="37">
        <v>235.62100000000001</v>
      </c>
      <c r="H83" s="37">
        <v>234.60300000000001</v>
      </c>
      <c r="I83" s="37">
        <v>233.58600000000001</v>
      </c>
      <c r="J83" s="37">
        <v>231.96600000000001</v>
      </c>
      <c r="K83" s="37">
        <v>228.25399999999999</v>
      </c>
      <c r="L83" s="37">
        <v>226.40700000000001</v>
      </c>
      <c r="M83" s="37">
        <v>226.47499999999999</v>
      </c>
      <c r="N83" s="37">
        <v>226.58600000000001</v>
      </c>
      <c r="O83" s="37">
        <v>229.649</v>
      </c>
      <c r="P83" s="37">
        <v>219.066</v>
      </c>
      <c r="Q83" s="37">
        <v>196.09700000000001</v>
      </c>
      <c r="S83" s="4">
        <f t="shared" si="8"/>
        <v>231.03670625404712</v>
      </c>
      <c r="T83" s="4">
        <f t="shared" si="9"/>
        <v>239.52903777356437</v>
      </c>
      <c r="U83" s="4">
        <f t="shared" si="10"/>
        <v>243.73735488537804</v>
      </c>
      <c r="V83" s="4">
        <f t="shared" si="11"/>
        <v>236.88117954088463</v>
      </c>
      <c r="W83" s="4">
        <f t="shared" si="12"/>
        <v>243.81771951485138</v>
      </c>
      <c r="X83" s="4">
        <f t="shared" si="13"/>
        <v>242.39057302390805</v>
      </c>
      <c r="Y83" s="4">
        <f t="shared" si="14"/>
        <v>239.45872339065363</v>
      </c>
      <c r="Z83" s="4">
        <f t="shared" si="15"/>
        <v>240.32403938277687</v>
      </c>
      <c r="AA83" s="4">
        <f t="shared" si="16"/>
        <v>234.13707862256072</v>
      </c>
      <c r="AB83" s="4">
        <f t="shared" si="17"/>
        <v>232.51578049874306</v>
      </c>
      <c r="AC83" s="4">
        <f t="shared" si="18"/>
        <v>233.55107049229906</v>
      </c>
      <c r="AD83" s="4">
        <f t="shared" si="19"/>
        <v>234.168154728377</v>
      </c>
      <c r="AE83" s="4">
        <f t="shared" si="20"/>
        <v>236.02184631817022</v>
      </c>
      <c r="AF83" s="4">
        <f t="shared" si="21"/>
        <v>223.46824837965698</v>
      </c>
      <c r="AG83" s="4">
        <f t="shared" si="22"/>
        <v>200.61115991505599</v>
      </c>
      <c r="AI83" s="4">
        <f t="shared" si="23"/>
        <v>-4.5367062540471181</v>
      </c>
      <c r="AJ83" s="4">
        <f t="shared" si="24"/>
        <v>-6.7010377735643658</v>
      </c>
      <c r="AK83" s="4">
        <f t="shared" si="25"/>
        <v>-7.7723548853780358</v>
      </c>
      <c r="AL83" s="4">
        <f t="shared" si="26"/>
        <v>-5.5591795408846281</v>
      </c>
      <c r="AM83" s="4">
        <f t="shared" si="27"/>
        <v>-8.1967195148513667</v>
      </c>
      <c r="AN83" s="4">
        <f t="shared" si="28"/>
        <v>-7.7875730239080383</v>
      </c>
      <c r="AO83" s="4">
        <f t="shared" si="29"/>
        <v>-5.8727233906536185</v>
      </c>
      <c r="AP83" s="4">
        <f t="shared" si="30"/>
        <v>-8.358039382776866</v>
      </c>
      <c r="AQ83" s="4">
        <f t="shared" si="31"/>
        <v>-5.8830786225607312</v>
      </c>
      <c r="AR83" s="4">
        <f t="shared" si="32"/>
        <v>-6.1087804987430445</v>
      </c>
      <c r="AS83" s="4">
        <f t="shared" si="33"/>
        <v>-7.0760704922990669</v>
      </c>
      <c r="AT83" s="4">
        <f t="shared" si="34"/>
        <v>-7.5821547283769917</v>
      </c>
      <c r="AU83" s="4">
        <f t="shared" si="35"/>
        <v>-6.3728463181702182</v>
      </c>
      <c r="AV83" s="4">
        <f t="shared" si="224"/>
        <v>-4.4022483796569816</v>
      </c>
      <c r="AW83" s="4">
        <f t="shared" si="224"/>
        <v>-4.5141599150559841</v>
      </c>
      <c r="AY83" s="2">
        <f t="shared" si="96"/>
        <v>122.68955618626939</v>
      </c>
      <c r="AZ83" s="2">
        <f t="shared" si="147"/>
        <v>116.97780132135713</v>
      </c>
      <c r="BA83" s="2">
        <f t="shared" si="148"/>
        <v>132.0073184556172</v>
      </c>
      <c r="BB83" s="2">
        <f t="shared" si="149"/>
        <v>108.69827972821793</v>
      </c>
      <c r="BC83" s="2">
        <f t="shared" si="150"/>
        <v>106.42397910498855</v>
      </c>
      <c r="BD83" s="2">
        <f t="shared" si="151"/>
        <v>100.30087669743318</v>
      </c>
      <c r="BE83" s="2">
        <f t="shared" si="152"/>
        <v>98.762155837448148</v>
      </c>
      <c r="BF83" s="2">
        <f t="shared" si="153"/>
        <v>98.293782663227461</v>
      </c>
      <c r="BG83" s="2">
        <f t="shared" si="154"/>
        <v>99.334162637799523</v>
      </c>
      <c r="BH83" s="2">
        <f t="shared" si="155"/>
        <v>99.987517732183647</v>
      </c>
      <c r="BI83" s="2">
        <f t="shared" si="156"/>
        <v>101.61376223802159</v>
      </c>
      <c r="BJ83" s="2">
        <f t="shared" si="157"/>
        <v>104.66509812138493</v>
      </c>
      <c r="BK83" s="2">
        <f t="shared" si="158"/>
        <v>105.39698941731689</v>
      </c>
      <c r="BL83" s="2">
        <f t="shared" si="159"/>
        <v>112.08754480851071</v>
      </c>
      <c r="BM83" s="2">
        <f t="shared" si="160"/>
        <v>105.60556520251885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130.28323667797352</v>
      </c>
      <c r="DL83" s="2">
        <f t="shared" si="225"/>
        <v>128.37505714285714</v>
      </c>
      <c r="DM83" s="2">
        <f t="shared" si="225"/>
        <v>139.89089944195209</v>
      </c>
      <c r="DN83" s="2">
        <f t="shared" si="225"/>
        <v>118.61126381442168</v>
      </c>
      <c r="DO83" s="2">
        <f t="shared" si="225"/>
        <v>121.50385742422583</v>
      </c>
      <c r="DP83" s="2">
        <f t="shared" si="225"/>
        <v>111.00143002516687</v>
      </c>
      <c r="DQ83" s="2">
        <f t="shared" si="225"/>
        <v>109.13757003484319</v>
      </c>
      <c r="DR83" s="2">
        <f t="shared" si="225"/>
        <v>108.12138470919325</v>
      </c>
      <c r="DS83" s="2">
        <f t="shared" si="225"/>
        <v>113.32688179271707</v>
      </c>
      <c r="DT83" s="2">
        <f t="shared" si="225"/>
        <v>110.46172672064776</v>
      </c>
      <c r="DU83" s="2">
        <f t="shared" si="225"/>
        <v>113.30555553123975</v>
      </c>
      <c r="DV83" s="2">
        <f t="shared" si="225"/>
        <v>114.19771482176358</v>
      </c>
      <c r="DW83" s="2">
        <f t="shared" si="225"/>
        <v>114.01881904315201</v>
      </c>
      <c r="DX83" s="2">
        <f t="shared" si="225"/>
        <v>118.1033065433855</v>
      </c>
      <c r="DY83" s="2">
        <f t="shared" si="225"/>
        <v>108.7719462184874</v>
      </c>
      <c r="EA83" s="2">
        <f t="shared" si="71"/>
        <v>121.17192008735921</v>
      </c>
      <c r="EB83" s="2">
        <f t="shared" si="72"/>
        <v>114.2265749484161</v>
      </c>
      <c r="EC83" s="2">
        <f t="shared" si="73"/>
        <v>129.81766548854765</v>
      </c>
      <c r="ED83" s="2">
        <f t="shared" si="74"/>
        <v>106.70098268870427</v>
      </c>
      <c r="EE83" s="2">
        <f t="shared" si="75"/>
        <v>102.47447839626315</v>
      </c>
      <c r="EF83" s="2">
        <f t="shared" si="76"/>
        <v>97.576347043821983</v>
      </c>
      <c r="EG83" s="2">
        <f t="shared" si="77"/>
        <v>96.225318079796665</v>
      </c>
      <c r="EH83" s="2">
        <f t="shared" si="78"/>
        <v>95.847110627131144</v>
      </c>
      <c r="EI83" s="2">
        <f t="shared" si="79"/>
        <v>95.304516330565406</v>
      </c>
      <c r="EJ83" s="2">
        <f t="shared" si="80"/>
        <v>97.253753289585134</v>
      </c>
      <c r="EK83" s="2">
        <f t="shared" si="81"/>
        <v>98.532583884780081</v>
      </c>
      <c r="EL83" s="2">
        <f t="shared" si="82"/>
        <v>102.36579984400899</v>
      </c>
      <c r="EM83" s="2">
        <f t="shared" si="83"/>
        <v>103.19071238955904</v>
      </c>
      <c r="EN83" s="2">
        <f t="shared" si="84"/>
        <v>110.38322037811379</v>
      </c>
      <c r="EO83" s="2">
        <f t="shared" si="85"/>
        <v>104.70954421549516</v>
      </c>
      <c r="EQ83" s="2">
        <f t="shared" si="86"/>
        <v>121.17192008735921</v>
      </c>
      <c r="ER83" s="2">
        <f t="shared" si="226"/>
        <v>114.2265749484161</v>
      </c>
      <c r="ES83" s="2">
        <f t="shared" si="226"/>
        <v>129.81766548854765</v>
      </c>
      <c r="ET83" s="2">
        <f t="shared" si="226"/>
        <v>106.70098268870427</v>
      </c>
      <c r="EU83" s="2">
        <f t="shared" si="226"/>
        <v>102.47447839626315</v>
      </c>
      <c r="EV83" s="2">
        <f t="shared" si="226"/>
        <v>97.576347043821983</v>
      </c>
      <c r="EW83" s="2">
        <f t="shared" si="226"/>
        <v>96.225318079796665</v>
      </c>
      <c r="EX83" s="2">
        <f t="shared" si="226"/>
        <v>95.847110627131144</v>
      </c>
      <c r="EY83" s="2">
        <f t="shared" si="226"/>
        <v>95.304516330565406</v>
      </c>
      <c r="EZ83" s="2">
        <f t="shared" si="226"/>
        <v>97.253753289585134</v>
      </c>
      <c r="FA83" s="2">
        <f t="shared" si="226"/>
        <v>98.532583884780081</v>
      </c>
      <c r="FB83" s="2">
        <f t="shared" si="226"/>
        <v>102.36579984400899</v>
      </c>
      <c r="FC83" s="2">
        <f t="shared" si="226"/>
        <v>103.19071238955904</v>
      </c>
      <c r="FD83" s="2">
        <f t="shared" si="226"/>
        <v>108.15046928868627</v>
      </c>
      <c r="FE83" s="2">
        <f t="shared" si="226"/>
        <v>105.71891486443415</v>
      </c>
      <c r="FG83" s="2">
        <f t="shared" si="88"/>
        <v>0.83343394076839539</v>
      </c>
      <c r="FH83" s="2">
        <f t="shared" si="227"/>
        <v>0.80554618261300248</v>
      </c>
      <c r="FI83" s="2">
        <f t="shared" si="227"/>
        <v>0.78262661453132099</v>
      </c>
      <c r="FJ83" s="2">
        <f t="shared" si="227"/>
        <v>0.83230479461975337</v>
      </c>
      <c r="FK83" s="2">
        <f t="shared" si="227"/>
        <v>0.79245246505827582</v>
      </c>
      <c r="FL83" s="2">
        <f t="shared" si="227"/>
        <v>0.79705677369762662</v>
      </c>
      <c r="FM83" s="2">
        <f t="shared" si="227"/>
        <v>0.80353250800221498</v>
      </c>
      <c r="FN83" s="2">
        <f t="shared" si="227"/>
        <v>0.80066666103929263</v>
      </c>
      <c r="FO83" s="2">
        <f t="shared" si="227"/>
        <v>0.77640857879079905</v>
      </c>
      <c r="FP83" s="2">
        <f t="shared" si="227"/>
        <v>0.79302165795024882</v>
      </c>
      <c r="FQ83" s="2">
        <f t="shared" si="227"/>
        <v>0.79143137704593758</v>
      </c>
      <c r="FR83" s="2">
        <f t="shared" si="227"/>
        <v>0.80566981070275656</v>
      </c>
      <c r="FS83" s="2">
        <f t="shared" si="227"/>
        <v>0.79624535495078863</v>
      </c>
      <c r="FT83" s="2">
        <f t="shared" si="227"/>
        <v>0.77915772573426634</v>
      </c>
      <c r="FU83" s="2">
        <f t="shared" si="227"/>
        <v>0.77950025872985229</v>
      </c>
      <c r="FW83" s="2">
        <f t="shared" si="112"/>
        <v>3.6242584251971717E-4</v>
      </c>
      <c r="FX83" s="2">
        <f t="shared" si="164"/>
        <v>5.4121362958324743E-4</v>
      </c>
      <c r="FY83" s="2">
        <f t="shared" si="165"/>
        <v>3.5795066789696484E-4</v>
      </c>
      <c r="FZ83" s="2">
        <f t="shared" si="166"/>
        <v>5.2345904453356942E-4</v>
      </c>
      <c r="GA83" s="2">
        <f t="shared" si="167"/>
        <v>4.9995928987812326E-4</v>
      </c>
      <c r="GB83" s="2">
        <f t="shared" si="168"/>
        <v>4.8994502652796351E-4</v>
      </c>
      <c r="GC83" s="2">
        <f t="shared" si="169"/>
        <v>4.8193478417716959E-4</v>
      </c>
      <c r="GD83" s="2">
        <f t="shared" si="170"/>
        <v>5.655371070244162E-4</v>
      </c>
      <c r="GE83" s="2">
        <f t="shared" si="171"/>
        <v>7.0106027800052395E-4</v>
      </c>
      <c r="GF83" s="2">
        <f t="shared" si="172"/>
        <v>5.9376512846564199E-4</v>
      </c>
      <c r="GG83" s="2">
        <f t="shared" si="173"/>
        <v>5.3565547861080301E-4</v>
      </c>
      <c r="GH83" s="2">
        <f t="shared" si="174"/>
        <v>4.4785094936845398E-4</v>
      </c>
      <c r="GI83" s="2">
        <f t="shared" si="175"/>
        <v>3.6682183290929343E-4</v>
      </c>
      <c r="GJ83" s="2">
        <f t="shared" si="176"/>
        <v>2.6736337603821322E-4</v>
      </c>
      <c r="GK83" s="2">
        <f t="shared" si="177"/>
        <v>2.5996043063333303E-4</v>
      </c>
      <c r="GM83" s="86">
        <f t="shared" si="113"/>
        <v>0.59274953181949586</v>
      </c>
      <c r="GN83" s="86">
        <f t="shared" si="178"/>
        <v>0.57448743866146013</v>
      </c>
      <c r="GO83" s="86">
        <f t="shared" si="179"/>
        <v>0.55113973992394838</v>
      </c>
      <c r="GP83" s="86">
        <f t="shared" si="180"/>
        <v>0.63918586168821112</v>
      </c>
      <c r="GQ83" s="86">
        <f t="shared" si="181"/>
        <v>0.59984467696554533</v>
      </c>
      <c r="GR83" s="86">
        <f t="shared" si="182"/>
        <v>0.6204189653880533</v>
      </c>
      <c r="GS83" s="86">
        <f t="shared" si="183"/>
        <v>0.6109937041852006</v>
      </c>
      <c r="GT83" s="86">
        <f t="shared" si="184"/>
        <v>0.63859713285053765</v>
      </c>
      <c r="GU83" s="86">
        <f t="shared" si="185"/>
        <v>0.57954665818052076</v>
      </c>
      <c r="GV83" s="86">
        <f t="shared" si="186"/>
        <v>0.58788823175209837</v>
      </c>
      <c r="GW83" s="86">
        <f t="shared" si="187"/>
        <v>0.61885693046502732</v>
      </c>
      <c r="GX83" s="86">
        <f t="shared" si="188"/>
        <v>0.65847433827019586</v>
      </c>
      <c r="GY83" s="86">
        <f t="shared" si="189"/>
        <v>0.59937954756057465</v>
      </c>
      <c r="GZ83" s="86">
        <f t="shared" si="190"/>
        <v>0.53890575694286968</v>
      </c>
      <c r="HA83" s="86">
        <f t="shared" si="191"/>
        <v>0.629407818021128</v>
      </c>
      <c r="HC83" s="86">
        <f t="shared" si="145"/>
        <v>3.763521520111484E-4</v>
      </c>
      <c r="HD83" s="86">
        <f t="shared" si="192"/>
        <v>1.494270747473157E-4</v>
      </c>
      <c r="HE83" s="86">
        <f t="shared" si="193"/>
        <v>2.6169136419421047E-5</v>
      </c>
      <c r="HF83" s="86">
        <f t="shared" si="194"/>
        <v>4.3773897799476502E-5</v>
      </c>
      <c r="HG83" s="86">
        <f t="shared" si="195"/>
        <v>6.9482735868271574E-5</v>
      </c>
      <c r="HH83" s="86">
        <f t="shared" si="196"/>
        <v>1.8261331992261117E-4</v>
      </c>
      <c r="HI83" s="86">
        <f t="shared" si="197"/>
        <v>1.8958411842291692E-4</v>
      </c>
      <c r="HJ83" s="86">
        <f t="shared" si="198"/>
        <v>1.4237028975865466E-4</v>
      </c>
      <c r="HK83" s="86">
        <f t="shared" si="199"/>
        <v>1.1194591316640672E-4</v>
      </c>
      <c r="HL83" s="86">
        <f t="shared" si="200"/>
        <v>2.7479572292612045E-5</v>
      </c>
      <c r="HM83" s="86">
        <f t="shared" si="201"/>
        <v>1.7200089177760771E-4</v>
      </c>
      <c r="HN83" s="86">
        <f t="shared" si="202"/>
        <v>1.0580156633166236E-4</v>
      </c>
      <c r="HO83" s="86">
        <f t="shared" si="203"/>
        <v>6.7985322665402528E-5</v>
      </c>
      <c r="HP83" s="86">
        <f t="shared" si="204"/>
        <v>2.9075989456166169E-5</v>
      </c>
      <c r="HQ83" s="86">
        <f t="shared" si="205"/>
        <v>1.1981796152696581E-5</v>
      </c>
      <c r="HS83" s="86">
        <f t="shared" si="114"/>
        <v>5.3551236091936263E-46</v>
      </c>
      <c r="HT83" s="86">
        <f t="shared" si="206"/>
        <v>2.2777924619223124E-46</v>
      </c>
      <c r="HU83" s="86">
        <f t="shared" si="207"/>
        <v>1.6140759092261299E-54</v>
      </c>
      <c r="HV83" s="86">
        <f t="shared" si="208"/>
        <v>2.3781146116556698E-58</v>
      </c>
      <c r="HW83" s="86">
        <f t="shared" si="209"/>
        <v>3.9863985605095325E-56</v>
      </c>
      <c r="HX83" s="86">
        <f t="shared" si="210"/>
        <v>8.3089439252727284E-53</v>
      </c>
      <c r="HY83" s="86">
        <f t="shared" si="211"/>
        <v>1.6571006353361955E-51</v>
      </c>
      <c r="HZ83" s="86">
        <f t="shared" si="212"/>
        <v>6.5329773487176335E-55</v>
      </c>
      <c r="IA83" s="86">
        <f t="shared" si="213"/>
        <v>1.595113672983591E-59</v>
      </c>
      <c r="IB83" s="86">
        <f t="shared" si="214"/>
        <v>7.5075926989191029E-66</v>
      </c>
      <c r="IC83" s="86">
        <f t="shared" si="215"/>
        <v>5.8567518452928629E-55</v>
      </c>
      <c r="ID83" s="86">
        <f t="shared" si="216"/>
        <v>8.3385201092891633E-59</v>
      </c>
      <c r="IE83" s="86">
        <f t="shared" si="217"/>
        <v>1.3467251859598725E-57</v>
      </c>
      <c r="IF83" s="86">
        <f t="shared" si="218"/>
        <v>4.1020020735597603E-24</v>
      </c>
      <c r="IG83" s="86">
        <f t="shared" si="219"/>
        <v>1.3247975720202636E-17</v>
      </c>
      <c r="II83" s="86">
        <f t="shared" si="115"/>
        <v>1.9133860930991563E-168</v>
      </c>
      <c r="IJ83" s="86">
        <f t="shared" si="116"/>
        <v>1.0610473772966752E-178</v>
      </c>
      <c r="IK83" s="86">
        <f t="shared" si="117"/>
        <v>2.6061286962389379E-232</v>
      </c>
      <c r="IL83" s="86">
        <f t="shared" si="118"/>
        <v>8.4656164584715172E-220</v>
      </c>
      <c r="IM83" s="86">
        <f t="shared" si="119"/>
        <v>7.7885568664324434E-208</v>
      </c>
      <c r="IN83" s="86">
        <f t="shared" si="120"/>
        <v>1.0439107767102684E-194</v>
      </c>
      <c r="IO83" s="86">
        <f t="shared" si="121"/>
        <v>1.2226198398040734E-187</v>
      </c>
      <c r="IP83" s="86">
        <f t="shared" si="122"/>
        <v>1.5426027205120773E-204</v>
      </c>
      <c r="IQ83" s="86">
        <f t="shared" si="123"/>
        <v>1.7239978248108352E-215</v>
      </c>
      <c r="IR83" s="86">
        <f t="shared" si="124"/>
        <v>6.3248280968946433E-241</v>
      </c>
      <c r="IS83" s="86">
        <f t="shared" si="125"/>
        <v>4.4597891671518159E-203</v>
      </c>
      <c r="IT83" s="86">
        <f t="shared" si="126"/>
        <v>2.2749104246133024E-217</v>
      </c>
      <c r="IU83" s="86">
        <f t="shared" si="127"/>
        <v>2.6890240887589025E-212</v>
      </c>
      <c r="IV83" s="86">
        <f t="shared" si="128"/>
        <v>1.3954205646091828E-108</v>
      </c>
      <c r="IW83" s="86">
        <f t="shared" si="129"/>
        <v>1.4878981333030686E-70</v>
      </c>
      <c r="IY83" s="86">
        <f t="shared" si="130"/>
        <v>0.59312588397150701</v>
      </c>
      <c r="IZ83" s="86">
        <f t="shared" si="131"/>
        <v>0.57463686573620743</v>
      </c>
      <c r="JA83" s="86">
        <f t="shared" si="132"/>
        <v>0.55116590906036778</v>
      </c>
      <c r="JB83" s="86">
        <f t="shared" si="133"/>
        <v>0.63922963558601065</v>
      </c>
      <c r="JC83" s="86">
        <f t="shared" si="134"/>
        <v>0.5999141597014136</v>
      </c>
      <c r="JD83" s="86">
        <f t="shared" si="135"/>
        <v>0.62060157870797594</v>
      </c>
      <c r="JE83" s="86">
        <f t="shared" si="136"/>
        <v>0.61118328830362356</v>
      </c>
      <c r="JF83" s="86">
        <f t="shared" si="137"/>
        <v>0.63873950314029626</v>
      </c>
      <c r="JG83" s="86">
        <f t="shared" si="138"/>
        <v>0.57965860409368719</v>
      </c>
      <c r="JH83" s="86">
        <f t="shared" si="139"/>
        <v>0.58791571132439102</v>
      </c>
      <c r="JI83" s="86">
        <f t="shared" si="140"/>
        <v>0.61902893135680492</v>
      </c>
      <c r="JJ83" s="86">
        <f t="shared" si="141"/>
        <v>0.65858013983652752</v>
      </c>
      <c r="JK83" s="86">
        <f t="shared" si="142"/>
        <v>0.59944753288324004</v>
      </c>
      <c r="JL83" s="86">
        <f t="shared" si="143"/>
        <v>0.5389348329323258</v>
      </c>
      <c r="JM83" s="86">
        <f t="shared" si="144"/>
        <v>0.62941979981728069</v>
      </c>
    </row>
    <row r="84" spans="2:273" x14ac:dyDescent="0.25">
      <c r="B84" s="2">
        <v>57</v>
      </c>
      <c r="C84" s="37">
        <v>223.58099999999999</v>
      </c>
      <c r="D84" s="37">
        <v>228.345</v>
      </c>
      <c r="E84" s="37">
        <v>234.316</v>
      </c>
      <c r="F84" s="37">
        <v>228.23699999999999</v>
      </c>
      <c r="G84" s="37">
        <v>232.86199999999999</v>
      </c>
      <c r="H84" s="37">
        <v>228.60300000000001</v>
      </c>
      <c r="I84" s="37">
        <v>231.81</v>
      </c>
      <c r="J84" s="37">
        <v>228.06899999999999</v>
      </c>
      <c r="K84" s="37">
        <v>223.28800000000001</v>
      </c>
      <c r="L84" s="37">
        <v>225.50800000000001</v>
      </c>
      <c r="M84" s="37">
        <v>219.50800000000001</v>
      </c>
      <c r="N84" s="37">
        <v>223.08600000000001</v>
      </c>
      <c r="O84" s="37">
        <v>226.28100000000001</v>
      </c>
      <c r="P84" s="37">
        <v>218.95099999999999</v>
      </c>
      <c r="Q84" s="37">
        <v>190.839</v>
      </c>
      <c r="S84" s="4">
        <f t="shared" si="8"/>
        <v>227.01806088735518</v>
      </c>
      <c r="T84" s="4">
        <f t="shared" si="9"/>
        <v>232.78210428353148</v>
      </c>
      <c r="U84" s="4">
        <f t="shared" si="10"/>
        <v>242.85897225643421</v>
      </c>
      <c r="V84" s="4">
        <f t="shared" si="11"/>
        <v>236.01446564335797</v>
      </c>
      <c r="W84" s="4">
        <f t="shared" si="12"/>
        <v>239.6899482098564</v>
      </c>
      <c r="X84" s="4">
        <f t="shared" si="13"/>
        <v>233.24751950879721</v>
      </c>
      <c r="Y84" s="4">
        <f t="shared" si="14"/>
        <v>240.92036500843244</v>
      </c>
      <c r="Z84" s="4">
        <f t="shared" si="15"/>
        <v>235.28105510855306</v>
      </c>
      <c r="AA84" s="4">
        <f t="shared" si="16"/>
        <v>220.68827786758405</v>
      </c>
      <c r="AB84" s="4">
        <f t="shared" si="17"/>
        <v>232.53680724949746</v>
      </c>
      <c r="AC84" s="4">
        <f t="shared" si="18"/>
        <v>222.5115331510103</v>
      </c>
      <c r="AD84" s="4">
        <f t="shared" si="19"/>
        <v>228.65518185575093</v>
      </c>
      <c r="AE84" s="4">
        <f t="shared" si="20"/>
        <v>234.55616445021332</v>
      </c>
      <c r="AF84" s="4">
        <f t="shared" si="21"/>
        <v>221.26293088094693</v>
      </c>
      <c r="AG84" s="4">
        <f t="shared" si="22"/>
        <v>192.04710810877825</v>
      </c>
      <c r="AI84" s="4">
        <f t="shared" si="23"/>
        <v>-3.4370608873551873</v>
      </c>
      <c r="AJ84" s="4">
        <f t="shared" si="24"/>
        <v>-4.4371042835314825</v>
      </c>
      <c r="AK84" s="4">
        <f t="shared" si="25"/>
        <v>-8.5429722564342114</v>
      </c>
      <c r="AL84" s="4">
        <f t="shared" si="26"/>
        <v>-7.7774656433579707</v>
      </c>
      <c r="AM84" s="4">
        <f t="shared" si="27"/>
        <v>-6.8279482098564017</v>
      </c>
      <c r="AN84" s="4">
        <f t="shared" si="28"/>
        <v>-4.6445195087972024</v>
      </c>
      <c r="AO84" s="4">
        <f t="shared" si="29"/>
        <v>-9.1103650084324386</v>
      </c>
      <c r="AP84" s="4">
        <f t="shared" si="30"/>
        <v>-7.2120551085530735</v>
      </c>
      <c r="AQ84" s="4">
        <f t="shared" si="31"/>
        <v>2.5997221324159625</v>
      </c>
      <c r="AR84" s="4">
        <f t="shared" si="32"/>
        <v>-7.0288072494974472</v>
      </c>
      <c r="AS84" s="4">
        <f t="shared" si="33"/>
        <v>-3.0035331510102878</v>
      </c>
      <c r="AT84" s="4">
        <f t="shared" si="34"/>
        <v>-5.5691818557509123</v>
      </c>
      <c r="AU84" s="4">
        <f t="shared" si="35"/>
        <v>-8.2751644502133104</v>
      </c>
      <c r="AV84" s="4">
        <f t="shared" si="224"/>
        <v>-2.3119308809469317</v>
      </c>
      <c r="AW84" s="4">
        <f t="shared" si="224"/>
        <v>-1.2081081087782479</v>
      </c>
      <c r="AY84" s="2">
        <f t="shared" si="96"/>
        <v>122.41734046653116</v>
      </c>
      <c r="AZ84" s="2">
        <f t="shared" si="147"/>
        <v>116.64819640599269</v>
      </c>
      <c r="BA84" s="2">
        <f t="shared" si="148"/>
        <v>131.69482311324128</v>
      </c>
      <c r="BB84" s="2">
        <f t="shared" si="149"/>
        <v>108.42545630778231</v>
      </c>
      <c r="BC84" s="2">
        <f t="shared" si="150"/>
        <v>106.05363123825524</v>
      </c>
      <c r="BD84" s="2">
        <f t="shared" si="151"/>
        <v>100.01072917610476</v>
      </c>
      <c r="BE84" s="2">
        <f t="shared" si="152"/>
        <v>98.483752358210864</v>
      </c>
      <c r="BF84" s="2">
        <f t="shared" si="153"/>
        <v>98.01775965257454</v>
      </c>
      <c r="BG84" s="2">
        <f t="shared" si="154"/>
        <v>98.999445055168607</v>
      </c>
      <c r="BH84" s="2">
        <f t="shared" si="155"/>
        <v>99.706303712829651</v>
      </c>
      <c r="BI84" s="2">
        <f t="shared" si="156"/>
        <v>101.31586313046535</v>
      </c>
      <c r="BJ84" s="2">
        <f t="shared" si="157"/>
        <v>104.380914598206</v>
      </c>
      <c r="BK84" s="2">
        <f t="shared" si="158"/>
        <v>105.13294594406396</v>
      </c>
      <c r="BL84" s="2">
        <f t="shared" si="159"/>
        <v>111.82761146081707</v>
      </c>
      <c r="BM84" s="2">
        <f t="shared" si="160"/>
        <v>105.45860715866245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130.43001772622824</v>
      </c>
      <c r="DL84" s="2">
        <f t="shared" si="225"/>
        <v>128.57662648083624</v>
      </c>
      <c r="DM84" s="2">
        <f t="shared" si="225"/>
        <v>140.25332377721853</v>
      </c>
      <c r="DN84" s="2">
        <f t="shared" si="225"/>
        <v>118.79366593719222</v>
      </c>
      <c r="DO84" s="2">
        <f t="shared" si="225"/>
        <v>121.82575413064885</v>
      </c>
      <c r="DP84" s="2">
        <f t="shared" si="225"/>
        <v>111.14380862238758</v>
      </c>
      <c r="DQ84" s="2">
        <f t="shared" si="225"/>
        <v>109.23051811846689</v>
      </c>
      <c r="DR84" s="2">
        <f t="shared" si="225"/>
        <v>108.18619343339589</v>
      </c>
      <c r="DS84" s="2">
        <f t="shared" si="225"/>
        <v>113.51860056022407</v>
      </c>
      <c r="DT84" s="2">
        <f t="shared" si="225"/>
        <v>110.54003319838056</v>
      </c>
      <c r="DU84" s="2">
        <f t="shared" si="225"/>
        <v>113.44354776233725</v>
      </c>
      <c r="DV84" s="2">
        <f t="shared" si="225"/>
        <v>114.30032016885552</v>
      </c>
      <c r="DW84" s="2">
        <f t="shared" si="225"/>
        <v>114.10154774859291</v>
      </c>
      <c r="DX84" s="2">
        <f t="shared" si="225"/>
        <v>118.2362290184922</v>
      </c>
      <c r="DY84" s="2">
        <f t="shared" si="225"/>
        <v>108.79281596638657</v>
      </c>
      <c r="EA84" s="2">
        <f>CE$228*$B84+CE$229</f>
        <v>120.95686932954425</v>
      </c>
      <c r="EB84" s="2">
        <f t="shared" si="72"/>
        <v>114.02210814419229</v>
      </c>
      <c r="EC84" s="2">
        <f t="shared" si="73"/>
        <v>129.52687219696321</v>
      </c>
      <c r="ED84" s="2">
        <f t="shared" si="74"/>
        <v>106.52024996504178</v>
      </c>
      <c r="EE84" s="2">
        <f t="shared" si="75"/>
        <v>102.28629388867265</v>
      </c>
      <c r="EF84" s="2">
        <f t="shared" si="76"/>
        <v>97.425490695796313</v>
      </c>
      <c r="EG84" s="2">
        <f t="shared" si="77"/>
        <v>96.087320785463191</v>
      </c>
      <c r="EH84" s="2">
        <f t="shared" si="78"/>
        <v>95.70898119782369</v>
      </c>
      <c r="EI84" s="2">
        <f t="shared" si="79"/>
        <v>95.18609944642148</v>
      </c>
      <c r="EJ84" s="2">
        <f t="shared" si="80"/>
        <v>97.127502637315459</v>
      </c>
      <c r="EK84" s="2">
        <f t="shared" si="81"/>
        <v>98.401030621512916</v>
      </c>
      <c r="EL84" s="2">
        <f t="shared" si="82"/>
        <v>102.19884383347959</v>
      </c>
      <c r="EM84" s="2">
        <f t="shared" si="83"/>
        <v>103.03986825352</v>
      </c>
      <c r="EN84" s="2">
        <f t="shared" si="84"/>
        <v>110.17180402687224</v>
      </c>
      <c r="EO84" s="2">
        <f t="shared" si="85"/>
        <v>104.59808472152856</v>
      </c>
      <c r="EQ84" s="2">
        <f t="shared" si="86"/>
        <v>120.95686932954425</v>
      </c>
      <c r="ER84" s="2">
        <f t="shared" si="226"/>
        <v>114.02210814419229</v>
      </c>
      <c r="ES84" s="2">
        <f t="shared" si="226"/>
        <v>129.52687219696321</v>
      </c>
      <c r="ET84" s="2">
        <f t="shared" si="226"/>
        <v>106.52024996504178</v>
      </c>
      <c r="EU84" s="2">
        <f t="shared" si="226"/>
        <v>102.28629388867265</v>
      </c>
      <c r="EV84" s="2">
        <f t="shared" si="226"/>
        <v>97.425490695796313</v>
      </c>
      <c r="EW84" s="2">
        <f t="shared" si="226"/>
        <v>96.087320785463191</v>
      </c>
      <c r="EX84" s="2">
        <f t="shared" si="226"/>
        <v>95.70898119782369</v>
      </c>
      <c r="EY84" s="2">
        <f t="shared" si="226"/>
        <v>95.18609944642148</v>
      </c>
      <c r="EZ84" s="2">
        <f t="shared" si="226"/>
        <v>97.127502637315459</v>
      </c>
      <c r="FA84" s="2">
        <f t="shared" si="226"/>
        <v>98.401030621512916</v>
      </c>
      <c r="FB84" s="2">
        <f t="shared" si="226"/>
        <v>102.19884383347959</v>
      </c>
      <c r="FC84" s="2">
        <f t="shared" si="226"/>
        <v>103.03986825352</v>
      </c>
      <c r="FD84" s="2">
        <f t="shared" si="226"/>
        <v>107.98704082366015</v>
      </c>
      <c r="FE84" s="2">
        <f t="shared" si="226"/>
        <v>105.57920138928029</v>
      </c>
      <c r="FG84" s="2">
        <f t="shared" si="88"/>
        <v>0.84583043822071613</v>
      </c>
      <c r="FH84" s="2">
        <f t="shared" si="227"/>
        <v>0.81956886507273163</v>
      </c>
      <c r="FI84" s="2">
        <f t="shared" si="227"/>
        <v>0.7978874094515358</v>
      </c>
      <c r="FJ84" s="2">
        <f t="shared" si="227"/>
        <v>0.84476967560916771</v>
      </c>
      <c r="FK84" s="2">
        <f t="shared" si="227"/>
        <v>0.80719337673978842</v>
      </c>
      <c r="FL84" s="2">
        <f t="shared" si="227"/>
        <v>0.81154843515491992</v>
      </c>
      <c r="FM84" s="2">
        <f t="shared" si="227"/>
        <v>0.8176675346165545</v>
      </c>
      <c r="FN84" s="2">
        <f t="shared" si="227"/>
        <v>0.8149603925010922</v>
      </c>
      <c r="FO84" s="2">
        <f t="shared" si="227"/>
        <v>0.79198988806409787</v>
      </c>
      <c r="FP84" s="2">
        <f t="shared" si="227"/>
        <v>0.80773195156772792</v>
      </c>
      <c r="FQ84" s="2">
        <f t="shared" si="227"/>
        <v>0.80622707744558364</v>
      </c>
      <c r="FR84" s="2">
        <f t="shared" si="227"/>
        <v>0.81968557354050908</v>
      </c>
      <c r="FS84" s="2">
        <f t="shared" si="227"/>
        <v>0.81078120266671438</v>
      </c>
      <c r="FT84" s="2">
        <f t="shared" si="227"/>
        <v>0.79459813933393586</v>
      </c>
      <c r="FU84" s="2">
        <f t="shared" si="227"/>
        <v>0.79492302712337437</v>
      </c>
      <c r="FW84" s="2">
        <f t="shared" si="112"/>
        <v>3.9737813924157041E-4</v>
      </c>
      <c r="FX84" s="2">
        <f t="shared" si="164"/>
        <v>5.9339795983232371E-4</v>
      </c>
      <c r="FY84" s="2">
        <f t="shared" si="165"/>
        <v>3.9247154886081794E-4</v>
      </c>
      <c r="FZ84" s="2">
        <f t="shared" si="166"/>
        <v>5.739324439481161E-4</v>
      </c>
      <c r="GA84" s="2">
        <f t="shared" si="167"/>
        <v>5.4816801933275418E-4</v>
      </c>
      <c r="GB84" s="2">
        <f t="shared" si="168"/>
        <v>5.3718864651992946E-4</v>
      </c>
      <c r="GC84" s="2">
        <f t="shared" si="169"/>
        <v>5.2840641392365602E-4</v>
      </c>
      <c r="GD84" s="2">
        <f t="shared" si="170"/>
        <v>6.200652749606732E-4</v>
      </c>
      <c r="GE84" s="2">
        <f t="shared" si="171"/>
        <v>7.6864532012230191E-4</v>
      </c>
      <c r="GF84" s="2">
        <f t="shared" si="172"/>
        <v>6.5101322344729255E-4</v>
      </c>
      <c r="GG84" s="2">
        <f t="shared" si="173"/>
        <v>5.8730420160389859E-4</v>
      </c>
      <c r="GH84" s="2">
        <f t="shared" si="174"/>
        <v>4.9103758442539029E-4</v>
      </c>
      <c r="GI84" s="2">
        <f t="shared" si="175"/>
        <v>4.0219790774618743E-4</v>
      </c>
      <c r="GJ84" s="2">
        <f t="shared" si="176"/>
        <v>2.9315055053200393E-4</v>
      </c>
      <c r="GK84" s="2">
        <f t="shared" si="177"/>
        <v>2.8503379525551657E-4</v>
      </c>
      <c r="GM84" s="86">
        <f t="shared" si="113"/>
        <v>0.61844864004031408</v>
      </c>
      <c r="GN84" s="86">
        <f t="shared" si="178"/>
        <v>0.59545704764892493</v>
      </c>
      <c r="GO84" s="86">
        <f t="shared" si="179"/>
        <v>0.60065413291074088</v>
      </c>
      <c r="GP84" s="86">
        <f t="shared" si="180"/>
        <v>0.68857928185507988</v>
      </c>
      <c r="GQ84" s="86">
        <f t="shared" si="181"/>
        <v>0.64019387631774294</v>
      </c>
      <c r="GR84" s="86">
        <f t="shared" si="182"/>
        <v>0.64010695470942391</v>
      </c>
      <c r="GS84" s="86">
        <f t="shared" si="183"/>
        <v>0.67416280441589616</v>
      </c>
      <c r="GT84" s="86">
        <f t="shared" si="184"/>
        <v>0.67703161436659509</v>
      </c>
      <c r="GU84" s="86">
        <f t="shared" si="185"/>
        <v>0.58313216585680805</v>
      </c>
      <c r="GV84" s="86">
        <f t="shared" si="186"/>
        <v>0.64420396997500307</v>
      </c>
      <c r="GW84" s="86">
        <f t="shared" si="187"/>
        <v>0.62827645568746771</v>
      </c>
      <c r="GX84" s="86">
        <f t="shared" si="188"/>
        <v>0.6932330745103662</v>
      </c>
      <c r="GY84" s="86">
        <f t="shared" si="189"/>
        <v>0.64956811559594896</v>
      </c>
      <c r="GZ84" s="86">
        <f t="shared" si="190"/>
        <v>0.58130201377918322</v>
      </c>
      <c r="HA84" s="86">
        <f t="shared" si="191"/>
        <v>0.63829483834838097</v>
      </c>
      <c r="HC84" s="86">
        <f t="shared" si="145"/>
        <v>6.4296498281998207E-4</v>
      </c>
      <c r="HD84" s="86">
        <f t="shared" si="192"/>
        <v>2.7641089748400627E-4</v>
      </c>
      <c r="HE84" s="86">
        <f t="shared" si="193"/>
        <v>5.4350407870503871E-5</v>
      </c>
      <c r="HF84" s="86">
        <f t="shared" si="194"/>
        <v>9.0546908035794014E-5</v>
      </c>
      <c r="HG84" s="86">
        <f t="shared" si="195"/>
        <v>1.3791412680821778E-4</v>
      </c>
      <c r="HH84" s="86">
        <f t="shared" si="196"/>
        <v>3.4151908188699505E-4</v>
      </c>
      <c r="HI84" s="86">
        <f t="shared" si="197"/>
        <v>3.4959316724301548E-4</v>
      </c>
      <c r="HJ84" s="86">
        <f t="shared" si="198"/>
        <v>2.7640666676726508E-4</v>
      </c>
      <c r="HK84" s="86">
        <f t="shared" si="199"/>
        <v>2.2780394510917715E-4</v>
      </c>
      <c r="HL84" s="86">
        <f t="shared" si="200"/>
        <v>6.0666668901812586E-5</v>
      </c>
      <c r="HM84" s="86">
        <f t="shared" si="201"/>
        <v>3.2915302775519788E-4</v>
      </c>
      <c r="HN84" s="86">
        <f t="shared" si="202"/>
        <v>2.0780788711484253E-4</v>
      </c>
      <c r="HO84" s="86">
        <f t="shared" si="203"/>
        <v>1.3245927488284134E-4</v>
      </c>
      <c r="HP84" s="86">
        <f t="shared" si="204"/>
        <v>6.0016783879994446E-5</v>
      </c>
      <c r="HQ84" s="86">
        <f t="shared" si="205"/>
        <v>2.7575243883506709E-5</v>
      </c>
      <c r="HS84" s="86">
        <f t="shared" si="114"/>
        <v>1.6155492527812666E-44</v>
      </c>
      <c r="HT84" s="86">
        <f t="shared" si="206"/>
        <v>9.310050883969851E-45</v>
      </c>
      <c r="HU84" s="86">
        <f t="shared" si="207"/>
        <v>1.2694814476595274E-52</v>
      </c>
      <c r="HV84" s="86">
        <f t="shared" si="208"/>
        <v>2.405647549597435E-56</v>
      </c>
      <c r="HW84" s="86">
        <f t="shared" si="209"/>
        <v>3.1614348471988576E-54</v>
      </c>
      <c r="HX84" s="86">
        <f t="shared" si="210"/>
        <v>4.9651768049275475E-51</v>
      </c>
      <c r="HY84" s="86">
        <f t="shared" si="211"/>
        <v>8.6501344951673971E-50</v>
      </c>
      <c r="HZ84" s="86">
        <f t="shared" si="212"/>
        <v>5.1108644557591856E-53</v>
      </c>
      <c r="IA84" s="86">
        <f t="shared" si="213"/>
        <v>1.9431815280250959E-57</v>
      </c>
      <c r="IB84" s="86">
        <f t="shared" si="214"/>
        <v>1.4047654770157276E-63</v>
      </c>
      <c r="IC84" s="86">
        <f t="shared" si="215"/>
        <v>4.3812528479184504E-53</v>
      </c>
      <c r="ID84" s="86">
        <f t="shared" si="216"/>
        <v>7.6348983100381159E-57</v>
      </c>
      <c r="IE84" s="86">
        <f t="shared" si="217"/>
        <v>9.9821541408256983E-56</v>
      </c>
      <c r="IF84" s="86">
        <f t="shared" si="218"/>
        <v>2.12420743344331E-23</v>
      </c>
      <c r="IG84" s="86">
        <f t="shared" si="219"/>
        <v>4.2788477294508363E-17</v>
      </c>
      <c r="II84" s="86">
        <f t="shared" si="115"/>
        <v>1.3200173503405144E-164</v>
      </c>
      <c r="IJ84" s="86">
        <f t="shared" si="116"/>
        <v>2.0764610720835015E-174</v>
      </c>
      <c r="IK84" s="86">
        <f t="shared" si="117"/>
        <v>5.2612071752230619E-227</v>
      </c>
      <c r="IL84" s="86">
        <f t="shared" si="118"/>
        <v>1.5675669789423233E-214</v>
      </c>
      <c r="IM84" s="86">
        <f t="shared" si="119"/>
        <v>6.9101735320954449E-203</v>
      </c>
      <c r="IN84" s="86">
        <f t="shared" si="120"/>
        <v>4.3512336258598346E-190</v>
      </c>
      <c r="IO84" s="86">
        <f t="shared" si="121"/>
        <v>3.3734145156008548E-183</v>
      </c>
      <c r="IP84" s="86">
        <f t="shared" si="122"/>
        <v>1.3701214817696415E-199</v>
      </c>
      <c r="IQ84" s="86">
        <f t="shared" si="123"/>
        <v>4.0392151883850738E-210</v>
      </c>
      <c r="IR84" s="86">
        <f t="shared" si="124"/>
        <v>4.7596592442341322E-235</v>
      </c>
      <c r="IS84" s="86">
        <f t="shared" si="125"/>
        <v>3.3641571092287045E-198</v>
      </c>
      <c r="IT84" s="86">
        <f t="shared" si="126"/>
        <v>2.8901537820843656E-212</v>
      </c>
      <c r="IU84" s="86">
        <f t="shared" si="127"/>
        <v>1.9416231292877544E-207</v>
      </c>
      <c r="IV84" s="86">
        <f t="shared" si="128"/>
        <v>3.3032807389467995E-106</v>
      </c>
      <c r="IW84" s="86">
        <f t="shared" si="129"/>
        <v>4.977515833214909E-69</v>
      </c>
      <c r="IY84" s="86">
        <f t="shared" si="130"/>
        <v>0.6190916050231341</v>
      </c>
      <c r="IZ84" s="86">
        <f t="shared" si="131"/>
        <v>0.59573345854640891</v>
      </c>
      <c r="JA84" s="86">
        <f t="shared" si="132"/>
        <v>0.60070848331861137</v>
      </c>
      <c r="JB84" s="86">
        <f t="shared" si="133"/>
        <v>0.68866982876311567</v>
      </c>
      <c r="JC84" s="86">
        <f t="shared" si="134"/>
        <v>0.64033179044455113</v>
      </c>
      <c r="JD84" s="86">
        <f t="shared" si="135"/>
        <v>0.64044847379131087</v>
      </c>
      <c r="JE84" s="86">
        <f t="shared" si="136"/>
        <v>0.67451239758313919</v>
      </c>
      <c r="JF84" s="86">
        <f t="shared" si="137"/>
        <v>0.67730802103336241</v>
      </c>
      <c r="JG84" s="86">
        <f t="shared" si="138"/>
        <v>0.58335996980191718</v>
      </c>
      <c r="JH84" s="86">
        <f t="shared" si="139"/>
        <v>0.64426463664390488</v>
      </c>
      <c r="JI84" s="86">
        <f t="shared" si="140"/>
        <v>0.62860560871522286</v>
      </c>
      <c r="JJ84" s="86">
        <f t="shared" si="141"/>
        <v>0.69344088239748103</v>
      </c>
      <c r="JK84" s="86">
        <f t="shared" si="142"/>
        <v>0.64970057487083177</v>
      </c>
      <c r="JL84" s="86">
        <f t="shared" si="143"/>
        <v>0.58136203056306324</v>
      </c>
      <c r="JM84" s="86">
        <f t="shared" si="144"/>
        <v>0.63832241359226449</v>
      </c>
    </row>
    <row r="85" spans="2:273" x14ac:dyDescent="0.25">
      <c r="B85" s="2">
        <v>58</v>
      </c>
      <c r="C85" s="37">
        <v>217.35499999999999</v>
      </c>
      <c r="D85" s="37">
        <v>221.55199999999999</v>
      </c>
      <c r="E85" s="37">
        <v>229.15799999999999</v>
      </c>
      <c r="F85" s="37">
        <v>222.74600000000001</v>
      </c>
      <c r="G85" s="37">
        <v>224.172</v>
      </c>
      <c r="H85" s="37">
        <v>217.172</v>
      </c>
      <c r="I85" s="37">
        <v>226.94800000000001</v>
      </c>
      <c r="J85" s="37">
        <v>217.63800000000001</v>
      </c>
      <c r="K85" s="37">
        <v>210.983</v>
      </c>
      <c r="L85" s="37">
        <v>220.15299999999999</v>
      </c>
      <c r="M85" s="37">
        <v>209.39</v>
      </c>
      <c r="N85" s="37">
        <v>211.017</v>
      </c>
      <c r="O85" s="37">
        <v>220.43899999999999</v>
      </c>
      <c r="P85" s="37">
        <v>211.197</v>
      </c>
      <c r="Q85" s="37">
        <v>177.387</v>
      </c>
      <c r="S85" s="4">
        <f t="shared" si="8"/>
        <v>217.45587115951301</v>
      </c>
      <c r="T85" s="4">
        <f t="shared" si="9"/>
        <v>219.1505598313625</v>
      </c>
      <c r="U85" s="4">
        <f t="shared" si="10"/>
        <v>234.27127909928416</v>
      </c>
      <c r="V85" s="4">
        <f t="shared" si="11"/>
        <v>225.44489405636847</v>
      </c>
      <c r="W85" s="4">
        <f t="shared" si="12"/>
        <v>224.23958731623028</v>
      </c>
      <c r="X85" s="4">
        <f t="shared" si="13"/>
        <v>212.27240341865698</v>
      </c>
      <c r="Y85" s="4">
        <f t="shared" si="14"/>
        <v>230.63398905267024</v>
      </c>
      <c r="Z85" s="4">
        <f t="shared" si="15"/>
        <v>216.06371918020002</v>
      </c>
      <c r="AA85" s="4">
        <f t="shared" si="16"/>
        <v>198.37719532037175</v>
      </c>
      <c r="AB85" s="4">
        <f t="shared" si="17"/>
        <v>221.99657613927818</v>
      </c>
      <c r="AC85" s="4">
        <f t="shared" si="18"/>
        <v>200.65754443637897</v>
      </c>
      <c r="AD85" s="4">
        <f t="shared" si="19"/>
        <v>208.90261938606204</v>
      </c>
      <c r="AE85" s="4">
        <f t="shared" si="20"/>
        <v>222.3737087143441</v>
      </c>
      <c r="AF85" s="4">
        <f t="shared" si="21"/>
        <v>211.93051317052911</v>
      </c>
      <c r="AG85" s="4">
        <f t="shared" si="22"/>
        <v>174.0874798590535</v>
      </c>
      <c r="AI85" s="4">
        <f t="shared" si="23"/>
        <v>-0.10087115951301939</v>
      </c>
      <c r="AJ85" s="4">
        <f t="shared" si="24"/>
        <v>2.4014401686374924</v>
      </c>
      <c r="AK85" s="4">
        <f t="shared" si="25"/>
        <v>-5.1132790992841706</v>
      </c>
      <c r="AL85" s="4">
        <f t="shared" si="26"/>
        <v>-2.6988940563684594</v>
      </c>
      <c r="AM85" s="4">
        <f t="shared" si="27"/>
        <v>-6.7587316230287797E-2</v>
      </c>
      <c r="AN85" s="4">
        <f t="shared" si="28"/>
        <v>4.8995965813430189</v>
      </c>
      <c r="AO85" s="4">
        <f t="shared" si="29"/>
        <v>-3.6859890526702372</v>
      </c>
      <c r="AP85" s="4">
        <f t="shared" si="30"/>
        <v>1.5742808197999807</v>
      </c>
      <c r="AQ85" s="4">
        <f t="shared" si="31"/>
        <v>12.60580467962825</v>
      </c>
      <c r="AR85" s="4">
        <f t="shared" si="32"/>
        <v>-1.8435761392781842</v>
      </c>
      <c r="AS85" s="4">
        <f t="shared" si="33"/>
        <v>8.7324555636210164</v>
      </c>
      <c r="AT85" s="4">
        <f t="shared" si="34"/>
        <v>2.1143806139379535</v>
      </c>
      <c r="AU85" s="4">
        <f t="shared" si="35"/>
        <v>-1.9347087143441115</v>
      </c>
      <c r="AV85" s="4">
        <f t="shared" si="224"/>
        <v>-0.73351317052910758</v>
      </c>
      <c r="AW85" s="4">
        <f t="shared" si="224"/>
        <v>3.2995201409464983</v>
      </c>
      <c r="AY85" s="2">
        <f t="shared" si="96"/>
        <v>122.14367573452908</v>
      </c>
      <c r="AZ85" s="2">
        <f t="shared" si="147"/>
        <v>116.31919222049606</v>
      </c>
      <c r="BA85" s="2">
        <f t="shared" si="148"/>
        <v>131.37165906300282</v>
      </c>
      <c r="BB85" s="2">
        <f t="shared" si="149"/>
        <v>108.15326899285525</v>
      </c>
      <c r="BC85" s="2">
        <f t="shared" si="150"/>
        <v>105.6844981441163</v>
      </c>
      <c r="BD85" s="2">
        <f t="shared" si="151"/>
        <v>99.723402848436677</v>
      </c>
      <c r="BE85" s="2">
        <f t="shared" si="152"/>
        <v>98.209560394721294</v>
      </c>
      <c r="BF85" s="2">
        <f t="shared" si="153"/>
        <v>97.746147236873384</v>
      </c>
      <c r="BG85" s="2">
        <f t="shared" si="154"/>
        <v>98.67026693091303</v>
      </c>
      <c r="BH85" s="2">
        <f t="shared" si="155"/>
        <v>99.430105868301624</v>
      </c>
      <c r="BI85" s="2">
        <f t="shared" si="156"/>
        <v>101.0224083354135</v>
      </c>
      <c r="BJ85" s="2">
        <f t="shared" si="157"/>
        <v>104.09908661753063</v>
      </c>
      <c r="BK85" s="2">
        <f t="shared" si="158"/>
        <v>104.87124360427048</v>
      </c>
      <c r="BL85" s="2">
        <f t="shared" si="159"/>
        <v>111.56389670728393</v>
      </c>
      <c r="BM85" s="2">
        <f t="shared" si="160"/>
        <v>105.31109544553603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130.57679877448297</v>
      </c>
      <c r="DL85" s="2">
        <f t="shared" si="225"/>
        <v>128.77819581881533</v>
      </c>
      <c r="DM85" s="2">
        <f t="shared" si="225"/>
        <v>140.61574811248497</v>
      </c>
      <c r="DN85" s="2">
        <f t="shared" si="225"/>
        <v>118.97606805996276</v>
      </c>
      <c r="DO85" s="2">
        <f t="shared" si="225"/>
        <v>122.14765083707186</v>
      </c>
      <c r="DP85" s="2">
        <f t="shared" si="225"/>
        <v>111.28618721960828</v>
      </c>
      <c r="DQ85" s="2">
        <f t="shared" si="225"/>
        <v>109.32346620209057</v>
      </c>
      <c r="DR85" s="2">
        <f t="shared" si="225"/>
        <v>108.25100215759851</v>
      </c>
      <c r="DS85" s="2">
        <f t="shared" si="225"/>
        <v>113.71031932773109</v>
      </c>
      <c r="DT85" s="2">
        <f t="shared" si="225"/>
        <v>110.61833967611335</v>
      </c>
      <c r="DU85" s="2">
        <f t="shared" si="225"/>
        <v>113.58153999343475</v>
      </c>
      <c r="DV85" s="2">
        <f t="shared" si="225"/>
        <v>114.40292551594746</v>
      </c>
      <c r="DW85" s="2">
        <f t="shared" si="225"/>
        <v>114.18427645403381</v>
      </c>
      <c r="DX85" s="2">
        <f t="shared" si="225"/>
        <v>118.36915149359888</v>
      </c>
      <c r="DY85" s="2">
        <f t="shared" si="225"/>
        <v>108.81368571428573</v>
      </c>
      <c r="EA85" s="2">
        <f t="shared" ref="EA85:EA148" si="228">CE$228*$B85+CE$229</f>
        <v>120.74181857172928</v>
      </c>
      <c r="EB85" s="2">
        <f t="shared" si="72"/>
        <v>113.81764133996847</v>
      </c>
      <c r="EC85" s="2">
        <f t="shared" si="73"/>
        <v>129.23607890537875</v>
      </c>
      <c r="ED85" s="2">
        <f t="shared" si="74"/>
        <v>106.33951724137928</v>
      </c>
      <c r="EE85" s="2">
        <f t="shared" si="75"/>
        <v>102.09810938108214</v>
      </c>
      <c r="EF85" s="2">
        <f t="shared" si="76"/>
        <v>97.274634347770643</v>
      </c>
      <c r="EG85" s="2">
        <f t="shared" si="77"/>
        <v>95.949323491129718</v>
      </c>
      <c r="EH85" s="2">
        <f t="shared" si="78"/>
        <v>95.570851768516235</v>
      </c>
      <c r="EI85" s="2">
        <f t="shared" si="79"/>
        <v>95.067682562277554</v>
      </c>
      <c r="EJ85" s="2">
        <f t="shared" si="80"/>
        <v>97.001251985045798</v>
      </c>
      <c r="EK85" s="2">
        <f t="shared" si="81"/>
        <v>98.269477358245766</v>
      </c>
      <c r="EL85" s="2">
        <f t="shared" si="82"/>
        <v>102.0318878229502</v>
      </c>
      <c r="EM85" s="2">
        <f t="shared" si="83"/>
        <v>102.88902411748094</v>
      </c>
      <c r="EN85" s="2">
        <f t="shared" si="84"/>
        <v>109.96038767563068</v>
      </c>
      <c r="EO85" s="2">
        <f t="shared" si="85"/>
        <v>104.48662522756199</v>
      </c>
      <c r="EQ85" s="2">
        <f t="shared" si="86"/>
        <v>120.74181857172928</v>
      </c>
      <c r="ER85" s="2">
        <f t="shared" si="226"/>
        <v>113.81764133996847</v>
      </c>
      <c r="ES85" s="2">
        <f t="shared" si="226"/>
        <v>129.23607890537875</v>
      </c>
      <c r="ET85" s="2">
        <f t="shared" si="226"/>
        <v>106.33951724137928</v>
      </c>
      <c r="EU85" s="2">
        <f t="shared" si="226"/>
        <v>102.09810938108214</v>
      </c>
      <c r="EV85" s="2">
        <f t="shared" si="226"/>
        <v>97.274634347770643</v>
      </c>
      <c r="EW85" s="2">
        <f t="shared" si="226"/>
        <v>95.949323491129718</v>
      </c>
      <c r="EX85" s="2">
        <f t="shared" si="226"/>
        <v>95.570851768516235</v>
      </c>
      <c r="EY85" s="2">
        <f t="shared" si="226"/>
        <v>95.067682562277554</v>
      </c>
      <c r="EZ85" s="2">
        <f t="shared" si="226"/>
        <v>97.001251985045798</v>
      </c>
      <c r="FA85" s="2">
        <f t="shared" si="226"/>
        <v>98.269477358245766</v>
      </c>
      <c r="FB85" s="2">
        <f t="shared" si="226"/>
        <v>102.0318878229502</v>
      </c>
      <c r="FC85" s="2">
        <f t="shared" si="226"/>
        <v>102.88902411748094</v>
      </c>
      <c r="FD85" s="2">
        <f t="shared" si="226"/>
        <v>107.82361235863404</v>
      </c>
      <c r="FE85" s="2">
        <f t="shared" si="226"/>
        <v>105.4394879141264</v>
      </c>
      <c r="FG85" s="2">
        <f t="shared" si="88"/>
        <v>0.85746212662356991</v>
      </c>
      <c r="FH85" s="2">
        <f t="shared" si="227"/>
        <v>0.8327902295289521</v>
      </c>
      <c r="FI85" s="2">
        <f t="shared" si="227"/>
        <v>0.81233372264542991</v>
      </c>
      <c r="FJ85" s="2">
        <f t="shared" si="227"/>
        <v>0.85646781487170975</v>
      </c>
      <c r="FK85" s="2">
        <f t="shared" si="227"/>
        <v>0.82112365158542067</v>
      </c>
      <c r="FL85" s="2">
        <f t="shared" si="227"/>
        <v>0.82523218353706529</v>
      </c>
      <c r="FM85" s="2">
        <f t="shared" si="227"/>
        <v>0.83099949264492534</v>
      </c>
      <c r="FN85" s="2">
        <f t="shared" si="227"/>
        <v>0.82844876428042169</v>
      </c>
      <c r="FO85" s="2">
        <f t="shared" si="227"/>
        <v>0.8067556422430876</v>
      </c>
      <c r="FP85" s="2">
        <f t="shared" si="227"/>
        <v>0.82163191290534965</v>
      </c>
      <c r="FQ85" s="2">
        <f t="shared" si="227"/>
        <v>0.82021161728785197</v>
      </c>
      <c r="FR85" s="2">
        <f t="shared" si="227"/>
        <v>0.832900129651161</v>
      </c>
      <c r="FS85" s="2">
        <f t="shared" si="227"/>
        <v>0.82450861408604326</v>
      </c>
      <c r="FT85" s="2">
        <f t="shared" si="227"/>
        <v>0.80922334394739115</v>
      </c>
      <c r="FU85" s="2">
        <f t="shared" si="227"/>
        <v>0.809530643878829</v>
      </c>
      <c r="FW85" s="2">
        <f t="shared" si="112"/>
        <v>4.3569976130281837E-4</v>
      </c>
      <c r="FX85" s="2">
        <f t="shared" si="164"/>
        <v>6.506106771536536E-4</v>
      </c>
      <c r="FY85" s="2">
        <f t="shared" si="165"/>
        <v>4.3032020188076372E-4</v>
      </c>
      <c r="FZ85" s="2">
        <f t="shared" si="166"/>
        <v>6.2926956695464708E-4</v>
      </c>
      <c r="GA85" s="2">
        <f t="shared" si="167"/>
        <v>6.0102249518839983E-4</v>
      </c>
      <c r="GB85" s="2">
        <f t="shared" si="168"/>
        <v>5.8898511279827537E-4</v>
      </c>
      <c r="GC85" s="2">
        <f t="shared" si="169"/>
        <v>5.7935657614641839E-4</v>
      </c>
      <c r="GD85" s="2">
        <f t="shared" si="170"/>
        <v>6.7984738381996238E-4</v>
      </c>
      <c r="GE85" s="2">
        <f t="shared" si="171"/>
        <v>8.4274033855318269E-4</v>
      </c>
      <c r="GF85" s="2">
        <f t="shared" si="172"/>
        <v>7.1377697359165473E-4</v>
      </c>
      <c r="GG85" s="2">
        <f t="shared" si="173"/>
        <v>6.4392976518143179E-4</v>
      </c>
      <c r="GH85" s="2">
        <f t="shared" si="174"/>
        <v>5.3838649906092384E-4</v>
      </c>
      <c r="GI85" s="2">
        <f t="shared" si="175"/>
        <v>4.4098412472618934E-4</v>
      </c>
      <c r="GJ85" s="2">
        <f t="shared" si="176"/>
        <v>3.2142409612489998E-4</v>
      </c>
      <c r="GK85" s="2">
        <f t="shared" si="177"/>
        <v>3.1252474737282124E-4</v>
      </c>
      <c r="GM85" s="86">
        <f t="shared" si="113"/>
        <v>0.61088428002432194</v>
      </c>
      <c r="GN85" s="86">
        <f t="shared" si="178"/>
        <v>0.57940492936025156</v>
      </c>
      <c r="GO85" s="86">
        <f t="shared" si="179"/>
        <v>0.61237341416815227</v>
      </c>
      <c r="GP85" s="86">
        <f t="shared" si="180"/>
        <v>0.68774537593906104</v>
      </c>
      <c r="GQ85" s="86">
        <f t="shared" si="181"/>
        <v>0.62655504322667099</v>
      </c>
      <c r="GR85" s="86">
        <f t="shared" si="182"/>
        <v>0.59802893037266114</v>
      </c>
      <c r="GS85" s="86">
        <f t="shared" si="183"/>
        <v>0.68613907835558552</v>
      </c>
      <c r="GT85" s="86">
        <f t="shared" si="184"/>
        <v>0.64336671908747256</v>
      </c>
      <c r="GU85" s="86">
        <f t="shared" si="185"/>
        <v>0.53621892453566944</v>
      </c>
      <c r="GV85" s="86">
        <f t="shared" si="186"/>
        <v>0.6532393342554017</v>
      </c>
      <c r="GW85" s="86">
        <f t="shared" si="187"/>
        <v>0.57403923176194271</v>
      </c>
      <c r="GX85" s="86">
        <f t="shared" si="188"/>
        <v>0.64459960688525597</v>
      </c>
      <c r="GY85" s="86">
        <f t="shared" si="189"/>
        <v>0.64833167195972641</v>
      </c>
      <c r="GZ85" s="86">
        <f t="shared" si="190"/>
        <v>0.58866186239343599</v>
      </c>
      <c r="HA85" s="86">
        <f t="shared" si="191"/>
        <v>0.56826862737785777</v>
      </c>
      <c r="HC85" s="86">
        <f t="shared" si="145"/>
        <v>1.0774225275504657E-3</v>
      </c>
      <c r="HD85" s="86">
        <f t="shared" si="192"/>
        <v>4.9973264966924084E-4</v>
      </c>
      <c r="HE85" s="86">
        <f t="shared" si="193"/>
        <v>1.0986750475710087E-4</v>
      </c>
      <c r="HF85" s="86">
        <f t="shared" si="194"/>
        <v>1.8209855719249346E-4</v>
      </c>
      <c r="HG85" s="86">
        <f t="shared" si="195"/>
        <v>2.6665574891591645E-4</v>
      </c>
      <c r="HH85" s="86">
        <f t="shared" si="196"/>
        <v>6.233708738171207E-4</v>
      </c>
      <c r="HI85" s="86">
        <f t="shared" si="197"/>
        <v>6.2980497321015415E-4</v>
      </c>
      <c r="HJ85" s="86">
        <f t="shared" si="198"/>
        <v>5.2256766089995113E-4</v>
      </c>
      <c r="HK85" s="86">
        <f t="shared" si="199"/>
        <v>4.4999642044878801E-4</v>
      </c>
      <c r="HL85" s="86">
        <f t="shared" si="200"/>
        <v>1.2971547705094424E-4</v>
      </c>
      <c r="HM85" s="86">
        <f t="shared" si="201"/>
        <v>6.1374752259659186E-4</v>
      </c>
      <c r="HN85" s="86">
        <f t="shared" si="202"/>
        <v>3.9744499522156819E-4</v>
      </c>
      <c r="HO85" s="86">
        <f t="shared" si="203"/>
        <v>2.5176995374793013E-4</v>
      </c>
      <c r="HP85" s="86">
        <f t="shared" si="204"/>
        <v>1.2059941388456483E-4</v>
      </c>
      <c r="HQ85" s="86">
        <f t="shared" si="205"/>
        <v>6.1411883232843835E-5</v>
      </c>
      <c r="HS85" s="86">
        <f t="shared" si="114"/>
        <v>4.60207658292479E-43</v>
      </c>
      <c r="HT85" s="86">
        <f t="shared" si="206"/>
        <v>3.5566044842581374E-43</v>
      </c>
      <c r="HU85" s="86">
        <f t="shared" si="207"/>
        <v>9.2237606158264131E-51</v>
      </c>
      <c r="HV85" s="86">
        <f t="shared" si="208"/>
        <v>2.2403470571116052E-54</v>
      </c>
      <c r="HW85" s="86">
        <f t="shared" si="209"/>
        <v>2.3209355733086775E-52</v>
      </c>
      <c r="HX85" s="86">
        <f t="shared" si="210"/>
        <v>2.7613151874907764E-49</v>
      </c>
      <c r="HY85" s="86">
        <f t="shared" si="211"/>
        <v>4.2147260140205121E-48</v>
      </c>
      <c r="HZ85" s="86">
        <f t="shared" si="212"/>
        <v>3.6965550236358856E-51</v>
      </c>
      <c r="IA85" s="86">
        <f t="shared" si="213"/>
        <v>2.1683895213959928E-55</v>
      </c>
      <c r="IB85" s="86">
        <f t="shared" si="214"/>
        <v>2.3929425778464507E-61</v>
      </c>
      <c r="IC85" s="86">
        <f t="shared" si="215"/>
        <v>3.0352316806976825E-51</v>
      </c>
      <c r="ID85" s="86">
        <f t="shared" si="216"/>
        <v>6.4628643280300023E-55</v>
      </c>
      <c r="IE85" s="86">
        <f t="shared" si="217"/>
        <v>6.8792871492588309E-54</v>
      </c>
      <c r="IF85" s="86">
        <f t="shared" si="218"/>
        <v>1.0717570728225354E-22</v>
      </c>
      <c r="IG85" s="86">
        <f t="shared" si="219"/>
        <v>1.3568012583571036E-16</v>
      </c>
      <c r="II85" s="86">
        <f t="shared" si="115"/>
        <v>8.2147600062667382E-161</v>
      </c>
      <c r="IJ85" s="86">
        <f t="shared" si="116"/>
        <v>3.5989608392463566E-170</v>
      </c>
      <c r="IK85" s="86">
        <f t="shared" si="117"/>
        <v>9.2122463465118813E-222</v>
      </c>
      <c r="IL85" s="86">
        <f t="shared" si="118"/>
        <v>2.5021942677327393E-209</v>
      </c>
      <c r="IM85" s="86">
        <f t="shared" si="119"/>
        <v>5.3374654173062009E-198</v>
      </c>
      <c r="IN85" s="86">
        <f t="shared" si="120"/>
        <v>1.5941344693008903E-185</v>
      </c>
      <c r="IO85" s="86">
        <f t="shared" si="121"/>
        <v>8.2244450888781635E-179</v>
      </c>
      <c r="IP85" s="86">
        <f t="shared" si="122"/>
        <v>1.0570021990344566E-194</v>
      </c>
      <c r="IQ85" s="86">
        <f t="shared" si="123"/>
        <v>8.0848985901470475E-205</v>
      </c>
      <c r="IR85" s="86">
        <f t="shared" si="124"/>
        <v>3.0264591465908363E-229</v>
      </c>
      <c r="IS85" s="86">
        <f t="shared" si="125"/>
        <v>2.2108834126714948E-193</v>
      </c>
      <c r="IT85" s="86">
        <f t="shared" si="126"/>
        <v>3.189194603694253E-207</v>
      </c>
      <c r="IU85" s="86">
        <f t="shared" si="127"/>
        <v>1.2301630709652492E-202</v>
      </c>
      <c r="IV85" s="86">
        <f t="shared" si="128"/>
        <v>7.3546941341061629E-104</v>
      </c>
      <c r="IW85" s="86">
        <f t="shared" si="129"/>
        <v>1.601238687930296E-67</v>
      </c>
      <c r="IY85" s="86">
        <f t="shared" si="130"/>
        <v>0.61196170255187243</v>
      </c>
      <c r="IZ85" s="86">
        <f t="shared" si="131"/>
        <v>0.57990466200992086</v>
      </c>
      <c r="JA85" s="86">
        <f t="shared" si="132"/>
        <v>0.61248328167290933</v>
      </c>
      <c r="JB85" s="86">
        <f t="shared" si="133"/>
        <v>0.68792747449625358</v>
      </c>
      <c r="JC85" s="86">
        <f t="shared" si="134"/>
        <v>0.62682169897558693</v>
      </c>
      <c r="JD85" s="86">
        <f t="shared" si="135"/>
        <v>0.59865230124647828</v>
      </c>
      <c r="JE85" s="86">
        <f t="shared" si="136"/>
        <v>0.68676888332879571</v>
      </c>
      <c r="JF85" s="86">
        <f t="shared" si="137"/>
        <v>0.64388928674837254</v>
      </c>
      <c r="JG85" s="86">
        <f t="shared" si="138"/>
        <v>0.53666892095611818</v>
      </c>
      <c r="JH85" s="86">
        <f t="shared" si="139"/>
        <v>0.65336904973245269</v>
      </c>
      <c r="JI85" s="86">
        <f t="shared" si="140"/>
        <v>0.57465297928453929</v>
      </c>
      <c r="JJ85" s="86">
        <f t="shared" si="141"/>
        <v>0.64499705188047751</v>
      </c>
      <c r="JK85" s="86">
        <f t="shared" si="142"/>
        <v>0.64858344191347439</v>
      </c>
      <c r="JL85" s="86">
        <f t="shared" si="143"/>
        <v>0.58878246180732052</v>
      </c>
      <c r="JM85" s="86">
        <f t="shared" si="144"/>
        <v>0.56833003926109071</v>
      </c>
    </row>
    <row r="86" spans="2:273" x14ac:dyDescent="0.25">
      <c r="B86" s="2">
        <v>59</v>
      </c>
      <c r="C86" s="37">
        <v>206.62899999999999</v>
      </c>
      <c r="D86" s="37">
        <v>208.017</v>
      </c>
      <c r="E86" s="37">
        <v>221.42099999999999</v>
      </c>
      <c r="F86" s="37">
        <v>208.50800000000001</v>
      </c>
      <c r="G86" s="37">
        <v>208.69</v>
      </c>
      <c r="H86" s="37">
        <v>195.46600000000001</v>
      </c>
      <c r="I86" s="37">
        <v>212.31</v>
      </c>
      <c r="J86" s="37">
        <v>194.25899999999999</v>
      </c>
      <c r="K86" s="37">
        <v>180.40700000000001</v>
      </c>
      <c r="L86" s="37">
        <v>205.27099999999999</v>
      </c>
      <c r="M86" s="37">
        <v>181.864</v>
      </c>
      <c r="N86" s="37">
        <v>183.672</v>
      </c>
      <c r="O86" s="37">
        <v>205.21100000000001</v>
      </c>
      <c r="P86" s="37">
        <v>199.59</v>
      </c>
      <c r="Q86" s="37">
        <v>153.952</v>
      </c>
      <c r="S86" s="4">
        <f t="shared" si="8"/>
        <v>202.96493470602036</v>
      </c>
      <c r="T86" s="4">
        <f t="shared" si="9"/>
        <v>200.19858277086956</v>
      </c>
      <c r="U86" s="4">
        <f t="shared" si="10"/>
        <v>218.0413845198394</v>
      </c>
      <c r="V86" s="4">
        <f t="shared" si="11"/>
        <v>203.54481060963877</v>
      </c>
      <c r="W86" s="4">
        <f t="shared" si="12"/>
        <v>198.5870962516224</v>
      </c>
      <c r="X86" s="4">
        <f t="shared" si="13"/>
        <v>182.88174039808206</v>
      </c>
      <c r="Y86" s="4">
        <f t="shared" si="14"/>
        <v>205.64093328301368</v>
      </c>
      <c r="Z86" s="4">
        <f t="shared" si="15"/>
        <v>184.35225523413214</v>
      </c>
      <c r="AA86" s="4">
        <f t="shared" si="16"/>
        <v>171.55615425353548</v>
      </c>
      <c r="AB86" s="4">
        <f t="shared" si="17"/>
        <v>199.86366917780649</v>
      </c>
      <c r="AC86" s="4">
        <f t="shared" si="18"/>
        <v>172.31259828944795</v>
      </c>
      <c r="AD86" s="4">
        <f t="shared" si="19"/>
        <v>177.13967464859539</v>
      </c>
      <c r="AE86" s="4">
        <f t="shared" si="20"/>
        <v>199.19563409514174</v>
      </c>
      <c r="AF86" s="4">
        <f t="shared" si="21"/>
        <v>196.10909939924647</v>
      </c>
      <c r="AG86" s="4">
        <f t="shared" si="22"/>
        <v>151.07903696840054</v>
      </c>
      <c r="AI86" s="4">
        <f t="shared" si="23"/>
        <v>3.6640652939796325</v>
      </c>
      <c r="AJ86" s="4">
        <f t="shared" si="24"/>
        <v>7.8184172291304321</v>
      </c>
      <c r="AK86" s="4">
        <f t="shared" si="25"/>
        <v>3.3796154801605951</v>
      </c>
      <c r="AL86" s="4">
        <f t="shared" si="26"/>
        <v>4.9631893903612365</v>
      </c>
      <c r="AM86" s="4">
        <f t="shared" si="27"/>
        <v>10.102903748377599</v>
      </c>
      <c r="AN86" s="4">
        <f t="shared" si="28"/>
        <v>12.58425960191795</v>
      </c>
      <c r="AO86" s="4">
        <f t="shared" si="29"/>
        <v>6.6690667169863218</v>
      </c>
      <c r="AP86" s="4">
        <f t="shared" si="30"/>
        <v>9.9067447658678418</v>
      </c>
      <c r="AQ86" s="4">
        <f t="shared" si="31"/>
        <v>8.8508457464645289</v>
      </c>
      <c r="AR86" s="4">
        <f t="shared" si="32"/>
        <v>5.4073308221935008</v>
      </c>
      <c r="AS86" s="4">
        <f t="shared" si="33"/>
        <v>9.5514017105520566</v>
      </c>
      <c r="AT86" s="4">
        <f t="shared" si="34"/>
        <v>6.5323253514046087</v>
      </c>
      <c r="AU86" s="4">
        <f t="shared" si="35"/>
        <v>6.0153659048582711</v>
      </c>
      <c r="AV86" s="4">
        <f t="shared" si="224"/>
        <v>3.4809006007535288</v>
      </c>
      <c r="AW86" s="4">
        <f t="shared" si="224"/>
        <v>2.8729630315994541</v>
      </c>
      <c r="AY86" s="2">
        <f t="shared" si="96"/>
        <v>121.86914932412795</v>
      </c>
      <c r="AZ86" s="2">
        <f t="shared" si="147"/>
        <v>115.99152726250837</v>
      </c>
      <c r="BA86" s="2">
        <f t="shared" si="148"/>
        <v>131.03933669005448</v>
      </c>
      <c r="BB86" s="2">
        <f t="shared" si="149"/>
        <v>107.88224727021777</v>
      </c>
      <c r="BC86" s="2">
        <f t="shared" si="150"/>
        <v>105.31759747620711</v>
      </c>
      <c r="BD86" s="2">
        <f t="shared" si="151"/>
        <v>99.439429508060783</v>
      </c>
      <c r="BE86" s="2">
        <f t="shared" si="152"/>
        <v>97.939935301857091</v>
      </c>
      <c r="BF86" s="2">
        <f t="shared" si="153"/>
        <v>97.479258135922564</v>
      </c>
      <c r="BG86" s="2">
        <f t="shared" si="154"/>
        <v>98.347298413407387</v>
      </c>
      <c r="BH86" s="2">
        <f t="shared" si="155"/>
        <v>99.159268792478642</v>
      </c>
      <c r="BI86" s="2">
        <f t="shared" si="156"/>
        <v>100.73389078939204</v>
      </c>
      <c r="BJ86" s="2">
        <f t="shared" si="157"/>
        <v>103.82006612910605</v>
      </c>
      <c r="BK86" s="2">
        <f t="shared" si="158"/>
        <v>104.61230803138699</v>
      </c>
      <c r="BL86" s="2">
        <f t="shared" si="159"/>
        <v>111.29719204629082</v>
      </c>
      <c r="BM86" s="2">
        <f t="shared" si="160"/>
        <v>105.16332735782166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130.72357982273772</v>
      </c>
      <c r="DL86" s="2">
        <f t="shared" si="225"/>
        <v>128.97976515679443</v>
      </c>
      <c r="DM86" s="2">
        <f t="shared" si="225"/>
        <v>140.9781724477514</v>
      </c>
      <c r="DN86" s="2">
        <f t="shared" si="225"/>
        <v>119.15847018273331</v>
      </c>
      <c r="DO86" s="2">
        <f t="shared" si="225"/>
        <v>122.46954754349488</v>
      </c>
      <c r="DP86" s="2">
        <f t="shared" si="225"/>
        <v>111.42856581682898</v>
      </c>
      <c r="DQ86" s="2">
        <f t="shared" si="225"/>
        <v>109.41641428571427</v>
      </c>
      <c r="DR86" s="2">
        <f t="shared" si="225"/>
        <v>108.31581088180114</v>
      </c>
      <c r="DS86" s="2">
        <f t="shared" si="225"/>
        <v>113.90203809523808</v>
      </c>
      <c r="DT86" s="2">
        <f t="shared" si="225"/>
        <v>110.69664615384615</v>
      </c>
      <c r="DU86" s="2">
        <f t="shared" si="225"/>
        <v>113.71953222453223</v>
      </c>
      <c r="DV86" s="2">
        <f t="shared" si="225"/>
        <v>114.50553086303938</v>
      </c>
      <c r="DW86" s="2">
        <f t="shared" si="225"/>
        <v>114.26700515947471</v>
      </c>
      <c r="DX86" s="2">
        <f t="shared" si="225"/>
        <v>118.50207396870556</v>
      </c>
      <c r="DY86" s="2">
        <f t="shared" si="225"/>
        <v>108.83455546218488</v>
      </c>
      <c r="EA86" s="2">
        <f t="shared" si="228"/>
        <v>120.52676781391432</v>
      </c>
      <c r="EB86" s="2">
        <f t="shared" si="72"/>
        <v>113.61317453574466</v>
      </c>
      <c r="EC86" s="2">
        <f t="shared" si="73"/>
        <v>128.94528561379428</v>
      </c>
      <c r="ED86" s="2">
        <f t="shared" si="74"/>
        <v>106.15878451771678</v>
      </c>
      <c r="EE86" s="2">
        <f t="shared" si="75"/>
        <v>101.90992487349165</v>
      </c>
      <c r="EF86" s="2">
        <f t="shared" si="76"/>
        <v>97.123777999744973</v>
      </c>
      <c r="EG86" s="2">
        <f t="shared" si="77"/>
        <v>95.811326196796244</v>
      </c>
      <c r="EH86" s="2">
        <f t="shared" si="78"/>
        <v>95.432722339208794</v>
      </c>
      <c r="EI86" s="2">
        <f t="shared" si="79"/>
        <v>94.949265678133614</v>
      </c>
      <c r="EJ86" s="2">
        <f t="shared" si="80"/>
        <v>96.875001332776122</v>
      </c>
      <c r="EK86" s="2">
        <f t="shared" si="81"/>
        <v>98.137924094978601</v>
      </c>
      <c r="EL86" s="2">
        <f t="shared" si="82"/>
        <v>101.86493181242081</v>
      </c>
      <c r="EM86" s="2">
        <f t="shared" si="83"/>
        <v>102.73817998144189</v>
      </c>
      <c r="EN86" s="2">
        <f t="shared" si="84"/>
        <v>109.74897132438913</v>
      </c>
      <c r="EO86" s="2">
        <f t="shared" si="85"/>
        <v>104.3751657335954</v>
      </c>
      <c r="EQ86" s="2">
        <f t="shared" si="86"/>
        <v>120.52676781391432</v>
      </c>
      <c r="ER86" s="2">
        <f t="shared" si="226"/>
        <v>113.61317453574466</v>
      </c>
      <c r="ES86" s="2">
        <f t="shared" si="226"/>
        <v>128.94528561379428</v>
      </c>
      <c r="ET86" s="2">
        <f t="shared" si="226"/>
        <v>106.15878451771678</v>
      </c>
      <c r="EU86" s="2">
        <f t="shared" si="226"/>
        <v>101.90992487349165</v>
      </c>
      <c r="EV86" s="2">
        <f t="shared" si="226"/>
        <v>97.123777999744973</v>
      </c>
      <c r="EW86" s="2">
        <f t="shared" si="226"/>
        <v>95.811326196796244</v>
      </c>
      <c r="EX86" s="2">
        <f t="shared" si="226"/>
        <v>95.432722339208794</v>
      </c>
      <c r="EY86" s="2">
        <f t="shared" si="226"/>
        <v>94.949265678133614</v>
      </c>
      <c r="EZ86" s="2">
        <f t="shared" si="226"/>
        <v>96.875001332776122</v>
      </c>
      <c r="FA86" s="2">
        <f t="shared" si="226"/>
        <v>98.137924094978601</v>
      </c>
      <c r="FB86" s="2">
        <f t="shared" si="226"/>
        <v>101.86493181242081</v>
      </c>
      <c r="FC86" s="2">
        <f t="shared" si="226"/>
        <v>102.73817998144189</v>
      </c>
      <c r="FD86" s="2">
        <f t="shared" si="226"/>
        <v>107.66018389360792</v>
      </c>
      <c r="FE86" s="2">
        <f t="shared" si="226"/>
        <v>105.29977443897253</v>
      </c>
      <c r="FG86" s="2">
        <f t="shared" si="88"/>
        <v>0.86835282350483067</v>
      </c>
      <c r="FH86" s="2">
        <f t="shared" si="227"/>
        <v>0.84522573774395016</v>
      </c>
      <c r="FI86" s="2">
        <f t="shared" si="227"/>
        <v>0.82597267761625459</v>
      </c>
      <c r="FJ86" s="2">
        <f t="shared" si="227"/>
        <v>0.86742273644823431</v>
      </c>
      <c r="FK86" s="2">
        <f t="shared" si="227"/>
        <v>0.83425412725656223</v>
      </c>
      <c r="FL86" s="2">
        <f t="shared" si="227"/>
        <v>0.8381205273418838</v>
      </c>
      <c r="FM86" s="2">
        <f t="shared" si="227"/>
        <v>0.84354315891606069</v>
      </c>
      <c r="FN86" s="2">
        <f t="shared" si="227"/>
        <v>0.84114556148956232</v>
      </c>
      <c r="FO86" s="2">
        <f t="shared" si="227"/>
        <v>0.82071051873091083</v>
      </c>
      <c r="FP86" s="2">
        <f t="shared" si="227"/>
        <v>0.83473258868435607</v>
      </c>
      <c r="FQ86" s="2">
        <f t="shared" si="227"/>
        <v>0.8333954574631055</v>
      </c>
      <c r="FR86" s="2">
        <f t="shared" si="227"/>
        <v>0.8453289825224245</v>
      </c>
      <c r="FS86" s="2">
        <f t="shared" si="227"/>
        <v>0.83743980665817774</v>
      </c>
      <c r="FT86" s="2">
        <f t="shared" si="227"/>
        <v>0.82303910706900185</v>
      </c>
      <c r="FU86" s="2">
        <f t="shared" si="227"/>
        <v>0.82332901136953907</v>
      </c>
      <c r="FW86" s="2">
        <f t="shared" si="112"/>
        <v>4.7771520732282056E-4</v>
      </c>
      <c r="FX86" s="2">
        <f t="shared" si="164"/>
        <v>7.1333564578068809E-4</v>
      </c>
      <c r="FY86" s="2">
        <f t="shared" si="165"/>
        <v>4.7181713051834567E-4</v>
      </c>
      <c r="FZ86" s="2">
        <f t="shared" si="166"/>
        <v>6.8993847295062264E-4</v>
      </c>
      <c r="GA86" s="2">
        <f t="shared" si="167"/>
        <v>6.5896985062577026E-4</v>
      </c>
      <c r="GB86" s="2">
        <f t="shared" si="168"/>
        <v>6.457726385089629E-4</v>
      </c>
      <c r="GC86" s="2">
        <f t="shared" si="169"/>
        <v>6.3521634794274566E-4</v>
      </c>
      <c r="GD86" s="2">
        <f t="shared" si="170"/>
        <v>7.4538894266796456E-4</v>
      </c>
      <c r="GE86" s="2">
        <f t="shared" si="171"/>
        <v>9.2397128176232039E-4</v>
      </c>
      <c r="GF86" s="2">
        <f t="shared" si="172"/>
        <v>7.8258699644802505E-4</v>
      </c>
      <c r="GG86" s="2">
        <f t="shared" si="173"/>
        <v>7.0601108630167836E-4</v>
      </c>
      <c r="GH86" s="2">
        <f t="shared" si="174"/>
        <v>5.902983957093577E-4</v>
      </c>
      <c r="GI86" s="2">
        <f t="shared" si="175"/>
        <v>4.8350890655050318E-4</v>
      </c>
      <c r="GJ86" s="2">
        <f t="shared" si="176"/>
        <v>3.5242358431367712E-4</v>
      </c>
      <c r="GK86" s="2">
        <f t="shared" si="177"/>
        <v>3.4266623923736179E-4</v>
      </c>
      <c r="GM86" s="86">
        <f t="shared" si="113"/>
        <v>0.56468435473585477</v>
      </c>
      <c r="GN86" s="86">
        <f t="shared" si="178"/>
        <v>0.52361269376062369</v>
      </c>
      <c r="GO86" s="86">
        <f t="shared" si="179"/>
        <v>0.57352821440005086</v>
      </c>
      <c r="GP86" s="86">
        <f t="shared" si="180"/>
        <v>0.61167219595838651</v>
      </c>
      <c r="GQ86" s="86">
        <f t="shared" si="181"/>
        <v>0.54663388709538474</v>
      </c>
      <c r="GR86" s="86">
        <f t="shared" si="182"/>
        <v>0.49238705458270576</v>
      </c>
      <c r="GS86" s="86">
        <f t="shared" si="183"/>
        <v>0.61320863430953765</v>
      </c>
      <c r="GT86" s="86">
        <f t="shared" si="184"/>
        <v>0.52280860007297902</v>
      </c>
      <c r="GU86" s="86">
        <f t="shared" si="185"/>
        <v>0.44448877771473561</v>
      </c>
      <c r="GV86" s="86">
        <f t="shared" si="186"/>
        <v>0.5929139044145606</v>
      </c>
      <c r="GW86" s="86">
        <f t="shared" si="187"/>
        <v>0.46027467238241371</v>
      </c>
      <c r="GX86" s="86">
        <f t="shared" si="188"/>
        <v>0.49922576598109758</v>
      </c>
      <c r="GY86" s="86">
        <f t="shared" si="189"/>
        <v>0.57658486148034083</v>
      </c>
      <c r="GZ86" s="86">
        <f t="shared" si="190"/>
        <v>0.55255743711858485</v>
      </c>
      <c r="HA86" s="86">
        <f t="shared" si="191"/>
        <v>0.42849262703594554</v>
      </c>
      <c r="HC86" s="86">
        <f t="shared" si="145"/>
        <v>1.771020290634157E-3</v>
      </c>
      <c r="HD86" s="86">
        <f t="shared" si="192"/>
        <v>8.8310876923868942E-4</v>
      </c>
      <c r="HE86" s="86">
        <f t="shared" si="193"/>
        <v>2.161856132390367E-4</v>
      </c>
      <c r="HF86" s="86">
        <f t="shared" si="194"/>
        <v>3.5608786743778024E-4</v>
      </c>
      <c r="HG86" s="86">
        <f t="shared" si="195"/>
        <v>5.0227870586761424E-4</v>
      </c>
      <c r="HH86" s="86">
        <f t="shared" si="196"/>
        <v>1.1106293469538247E-3</v>
      </c>
      <c r="HI86" s="86">
        <f t="shared" si="197"/>
        <v>1.1085902124194419E-3</v>
      </c>
      <c r="HJ86" s="86">
        <f t="shared" si="198"/>
        <v>9.6216173235985636E-4</v>
      </c>
      <c r="HK86" s="86">
        <f t="shared" si="199"/>
        <v>8.6298940401937003E-4</v>
      </c>
      <c r="HL86" s="86">
        <f t="shared" si="200"/>
        <v>2.6864873226587795E-4</v>
      </c>
      <c r="HM86" s="86">
        <f t="shared" si="201"/>
        <v>1.1151998492764431E-3</v>
      </c>
      <c r="HN86" s="86">
        <f t="shared" si="202"/>
        <v>7.4025596273430167E-4</v>
      </c>
      <c r="HO86" s="86">
        <f t="shared" si="203"/>
        <v>4.6689291964060781E-4</v>
      </c>
      <c r="HP86" s="86">
        <f t="shared" si="204"/>
        <v>2.3593375135301907E-4</v>
      </c>
      <c r="HQ86" s="86">
        <f t="shared" si="205"/>
        <v>1.3236341210480312E-4</v>
      </c>
      <c r="HS86" s="86">
        <f t="shared" si="114"/>
        <v>1.2378689062008913E-41</v>
      </c>
      <c r="HT86" s="86">
        <f t="shared" si="206"/>
        <v>1.2699016566367552E-41</v>
      </c>
      <c r="HU86" s="86">
        <f t="shared" si="207"/>
        <v>6.1911925008459079E-49</v>
      </c>
      <c r="HV86" s="86">
        <f t="shared" si="208"/>
        <v>1.9208251605542413E-52</v>
      </c>
      <c r="HW86" s="86">
        <f t="shared" si="209"/>
        <v>1.577328616616374E-50</v>
      </c>
      <c r="HX86" s="86">
        <f t="shared" si="210"/>
        <v>1.4292047778345149E-47</v>
      </c>
      <c r="HY86" s="86">
        <f t="shared" si="211"/>
        <v>1.9168717782616916E-46</v>
      </c>
      <c r="HZ86" s="86">
        <f t="shared" si="212"/>
        <v>2.4718653283893166E-49</v>
      </c>
      <c r="IA86" s="86">
        <f t="shared" si="213"/>
        <v>2.216505868103052E-53</v>
      </c>
      <c r="IB86" s="86">
        <f t="shared" si="214"/>
        <v>3.7110025274144664E-59</v>
      </c>
      <c r="IC86" s="86">
        <f t="shared" si="215"/>
        <v>1.9473429807872908E-49</v>
      </c>
      <c r="ID86" s="86">
        <f t="shared" si="216"/>
        <v>5.0577693717799872E-53</v>
      </c>
      <c r="IE86" s="86">
        <f t="shared" si="217"/>
        <v>4.407992021049934E-52</v>
      </c>
      <c r="IF86" s="86">
        <f t="shared" si="218"/>
        <v>5.2686286550540449E-22</v>
      </c>
      <c r="IG86" s="86">
        <f t="shared" si="219"/>
        <v>4.2239716759127696E-16</v>
      </c>
      <c r="II86" s="86">
        <f t="shared" si="115"/>
        <v>4.6115800476102705E-157</v>
      </c>
      <c r="IJ86" s="86">
        <f t="shared" si="116"/>
        <v>5.5245437958206067E-166</v>
      </c>
      <c r="IK86" s="86">
        <f t="shared" si="117"/>
        <v>1.3990643595471888E-216</v>
      </c>
      <c r="IL86" s="86">
        <f t="shared" si="118"/>
        <v>3.4430631562293569E-204</v>
      </c>
      <c r="IM86" s="86">
        <f t="shared" si="119"/>
        <v>3.5891943061607199E-193</v>
      </c>
      <c r="IN86" s="86">
        <f t="shared" si="120"/>
        <v>5.1333707484146004E-181</v>
      </c>
      <c r="IO86" s="86">
        <f t="shared" si="121"/>
        <v>1.7717551943867479E-174</v>
      </c>
      <c r="IP86" s="86">
        <f t="shared" si="122"/>
        <v>7.0828204877347109E-190</v>
      </c>
      <c r="IQ86" s="86">
        <f t="shared" si="123"/>
        <v>1.3825196974798595E-199</v>
      </c>
      <c r="IR86" s="86">
        <f t="shared" si="124"/>
        <v>1.6260253920874717E-223</v>
      </c>
      <c r="IS86" s="86">
        <f t="shared" si="125"/>
        <v>1.2658571604527455E-188</v>
      </c>
      <c r="IT86" s="86">
        <f t="shared" si="126"/>
        <v>3.0566523917476413E-202</v>
      </c>
      <c r="IU86" s="86">
        <f t="shared" si="127"/>
        <v>6.8389490410495001E-198</v>
      </c>
      <c r="IV86" s="86">
        <f t="shared" si="128"/>
        <v>1.5401526345543578E-101</v>
      </c>
      <c r="IW86" s="86">
        <f t="shared" si="129"/>
        <v>4.9534147586361796E-66</v>
      </c>
      <c r="IY86" s="86">
        <f t="shared" si="130"/>
        <v>0.56645537502648891</v>
      </c>
      <c r="IZ86" s="86">
        <f t="shared" si="131"/>
        <v>0.52449580252986239</v>
      </c>
      <c r="JA86" s="86">
        <f t="shared" si="132"/>
        <v>0.57374440001328986</v>
      </c>
      <c r="JB86" s="86">
        <f t="shared" si="133"/>
        <v>0.6120282838258243</v>
      </c>
      <c r="JC86" s="86">
        <f t="shared" si="134"/>
        <v>0.54713616580125235</v>
      </c>
      <c r="JD86" s="86">
        <f t="shared" si="135"/>
        <v>0.49349768392965959</v>
      </c>
      <c r="JE86" s="86">
        <f t="shared" si="136"/>
        <v>0.61431722452195714</v>
      </c>
      <c r="JF86" s="86">
        <f t="shared" si="137"/>
        <v>0.52377076180533888</v>
      </c>
      <c r="JG86" s="86">
        <f t="shared" si="138"/>
        <v>0.44535176711875496</v>
      </c>
      <c r="JH86" s="86">
        <f t="shared" si="139"/>
        <v>0.59318255314682644</v>
      </c>
      <c r="JI86" s="86">
        <f t="shared" si="140"/>
        <v>0.46138987223169015</v>
      </c>
      <c r="JJ86" s="86">
        <f t="shared" si="141"/>
        <v>0.49996602194383188</v>
      </c>
      <c r="JK86" s="86">
        <f t="shared" si="142"/>
        <v>0.57705175439998146</v>
      </c>
      <c r="JL86" s="86">
        <f t="shared" si="143"/>
        <v>0.55279337086993785</v>
      </c>
      <c r="JM86" s="86">
        <f t="shared" si="144"/>
        <v>0.4286249904480508</v>
      </c>
    </row>
    <row r="87" spans="2:273" x14ac:dyDescent="0.25">
      <c r="B87" s="2">
        <v>60</v>
      </c>
      <c r="C87" s="37">
        <v>190.565</v>
      </c>
      <c r="D87" s="37">
        <v>188.20699999999999</v>
      </c>
      <c r="E87" s="37">
        <v>206.298</v>
      </c>
      <c r="F87" s="37">
        <v>180.62700000000001</v>
      </c>
      <c r="G87" s="37">
        <v>177.517</v>
      </c>
      <c r="H87" s="37">
        <v>154.89699999999999</v>
      </c>
      <c r="I87" s="37">
        <v>177.41399999999999</v>
      </c>
      <c r="J87" s="37">
        <v>149.845</v>
      </c>
      <c r="K87" s="37">
        <v>138.05099999999999</v>
      </c>
      <c r="L87" s="37">
        <v>176.94900000000001</v>
      </c>
      <c r="M87" s="37">
        <v>142.61000000000001</v>
      </c>
      <c r="N87" s="37">
        <v>145.31</v>
      </c>
      <c r="O87" s="37">
        <v>177.21100000000001</v>
      </c>
      <c r="P87" s="37">
        <v>179.869</v>
      </c>
      <c r="Q87" s="37">
        <v>129.32300000000001</v>
      </c>
      <c r="S87" s="4">
        <f t="shared" si="8"/>
        <v>185.49621003769394</v>
      </c>
      <c r="T87" s="4">
        <f t="shared" si="9"/>
        <v>178.95261172621116</v>
      </c>
      <c r="U87" s="4">
        <f t="shared" si="10"/>
        <v>196.77732279922543</v>
      </c>
      <c r="V87" s="4">
        <f t="shared" si="11"/>
        <v>174.21962080305343</v>
      </c>
      <c r="W87" s="4">
        <f t="shared" si="12"/>
        <v>168.4924096245424</v>
      </c>
      <c r="X87" s="4">
        <f t="shared" si="13"/>
        <v>152.4583355129065</v>
      </c>
      <c r="Y87" s="4">
        <f t="shared" si="14"/>
        <v>170.8080659010889</v>
      </c>
      <c r="Z87" s="4">
        <f t="shared" si="15"/>
        <v>149.61007811761101</v>
      </c>
      <c r="AA87" s="4">
        <f t="shared" si="16"/>
        <v>145.87141849965548</v>
      </c>
      <c r="AB87" s="4">
        <f t="shared" si="17"/>
        <v>170.30871141190869</v>
      </c>
      <c r="AC87" s="4">
        <f t="shared" si="18"/>
        <v>144.7186781365827</v>
      </c>
      <c r="AD87" s="4">
        <f t="shared" si="19"/>
        <v>144.21347913070034</v>
      </c>
      <c r="AE87" s="4">
        <f t="shared" si="20"/>
        <v>169.88563422738369</v>
      </c>
      <c r="AF87" s="4">
        <f t="shared" si="21"/>
        <v>176.31038218370387</v>
      </c>
      <c r="AG87" s="4">
        <f t="shared" si="22"/>
        <v>130.06860118343499</v>
      </c>
      <c r="AI87" s="4">
        <f t="shared" si="23"/>
        <v>5.0687899623060559</v>
      </c>
      <c r="AJ87" s="4">
        <f t="shared" si="24"/>
        <v>9.2543882737888339</v>
      </c>
      <c r="AK87" s="4">
        <f t="shared" si="25"/>
        <v>9.5206772007745712</v>
      </c>
      <c r="AL87" s="4">
        <f t="shared" si="26"/>
        <v>6.4073791969465788</v>
      </c>
      <c r="AM87" s="4">
        <f t="shared" si="27"/>
        <v>9.024590375457592</v>
      </c>
      <c r="AN87" s="4">
        <f t="shared" si="28"/>
        <v>2.4386644870934902</v>
      </c>
      <c r="AO87" s="4">
        <f t="shared" si="29"/>
        <v>6.6059340989110922</v>
      </c>
      <c r="AP87" s="4">
        <f t="shared" si="30"/>
        <v>0.23492188238898848</v>
      </c>
      <c r="AQ87" s="4">
        <f t="shared" si="31"/>
        <v>-7.8204184996554886</v>
      </c>
      <c r="AR87" s="4">
        <f t="shared" si="32"/>
        <v>6.6402885880913232</v>
      </c>
      <c r="AS87" s="4">
        <f t="shared" si="33"/>
        <v>-2.1086781365826823</v>
      </c>
      <c r="AT87" s="4">
        <f t="shared" si="34"/>
        <v>1.0965208692996669</v>
      </c>
      <c r="AU87" s="4">
        <f t="shared" si="35"/>
        <v>7.3253657726163226</v>
      </c>
      <c r="AV87" s="4">
        <f t="shared" si="224"/>
        <v>3.5586178162961346</v>
      </c>
      <c r="AW87" s="4">
        <f t="shared" si="224"/>
        <v>-0.74560118343498516</v>
      </c>
      <c r="AY87" s="2">
        <f t="shared" si="96"/>
        <v>121.59428302640593</v>
      </c>
      <c r="AZ87" s="2">
        <f t="shared" si="147"/>
        <v>115.66584427449752</v>
      </c>
      <c r="BA87" s="2">
        <f t="shared" si="148"/>
        <v>130.69927569198117</v>
      </c>
      <c r="BB87" s="2">
        <f t="shared" si="149"/>
        <v>107.61284630025226</v>
      </c>
      <c r="BC87" s="2">
        <f t="shared" si="150"/>
        <v>104.9538156998737</v>
      </c>
      <c r="BD87" s="2">
        <f t="shared" si="151"/>
        <v>99.159254245125169</v>
      </c>
      <c r="BE87" s="2">
        <f t="shared" si="152"/>
        <v>97.67515530783686</v>
      </c>
      <c r="BF87" s="2">
        <f t="shared" si="153"/>
        <v>97.217331827427302</v>
      </c>
      <c r="BG87" s="2">
        <f t="shared" si="154"/>
        <v>98.031088466640554</v>
      </c>
      <c r="BH87" s="2">
        <f t="shared" si="155"/>
        <v>98.894055845981512</v>
      </c>
      <c r="BI87" s="2">
        <f t="shared" si="156"/>
        <v>100.45070924536691</v>
      </c>
      <c r="BJ87" s="2">
        <f t="shared" si="157"/>
        <v>103.54423063011511</v>
      </c>
      <c r="BK87" s="2">
        <f t="shared" si="158"/>
        <v>104.35649489863768</v>
      </c>
      <c r="BL87" s="2">
        <f t="shared" si="159"/>
        <v>111.02822776941339</v>
      </c>
      <c r="BM87" s="2">
        <f t="shared" si="160"/>
        <v>105.01557025503536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130.87036087099244</v>
      </c>
      <c r="DL87" s="2">
        <f t="shared" si="225"/>
        <v>129.18133449477352</v>
      </c>
      <c r="DM87" s="2">
        <f t="shared" si="225"/>
        <v>141.34059678301784</v>
      </c>
      <c r="DN87" s="2">
        <f t="shared" si="225"/>
        <v>119.34087230550385</v>
      </c>
      <c r="DO87" s="2">
        <f t="shared" si="225"/>
        <v>122.7914442499179</v>
      </c>
      <c r="DP87" s="2">
        <f t="shared" si="225"/>
        <v>111.57094441404968</v>
      </c>
      <c r="DQ87" s="2">
        <f t="shared" si="225"/>
        <v>109.50936236933796</v>
      </c>
      <c r="DR87" s="2">
        <f t="shared" si="225"/>
        <v>108.38061960600376</v>
      </c>
      <c r="DS87" s="2">
        <f t="shared" si="225"/>
        <v>114.09375686274508</v>
      </c>
      <c r="DT87" s="2">
        <f t="shared" si="225"/>
        <v>110.77495263157893</v>
      </c>
      <c r="DU87" s="2">
        <f t="shared" si="225"/>
        <v>113.85752445562973</v>
      </c>
      <c r="DV87" s="2">
        <f t="shared" si="225"/>
        <v>114.60813621013132</v>
      </c>
      <c r="DW87" s="2">
        <f t="shared" si="225"/>
        <v>114.34973386491562</v>
      </c>
      <c r="DX87" s="2">
        <f t="shared" si="225"/>
        <v>118.63499644381224</v>
      </c>
      <c r="DY87" s="2">
        <f t="shared" si="225"/>
        <v>108.85542521008405</v>
      </c>
      <c r="EA87" s="2">
        <f t="shared" si="228"/>
        <v>120.31171705609935</v>
      </c>
      <c r="EB87" s="2">
        <f t="shared" si="72"/>
        <v>113.40870773152085</v>
      </c>
      <c r="EC87" s="2">
        <f t="shared" si="73"/>
        <v>128.65449232220985</v>
      </c>
      <c r="ED87" s="2">
        <f t="shared" si="74"/>
        <v>105.97805179405428</v>
      </c>
      <c r="EE87" s="2">
        <f t="shared" si="75"/>
        <v>101.72174036590114</v>
      </c>
      <c r="EF87" s="2">
        <f t="shared" si="76"/>
        <v>96.972921651719304</v>
      </c>
      <c r="EG87" s="2">
        <f t="shared" si="77"/>
        <v>95.673328902462771</v>
      </c>
      <c r="EH87" s="2">
        <f t="shared" si="78"/>
        <v>95.29459290990134</v>
      </c>
      <c r="EI87" s="2">
        <f t="shared" si="79"/>
        <v>94.830848793989688</v>
      </c>
      <c r="EJ87" s="2">
        <f t="shared" si="80"/>
        <v>96.748750680506447</v>
      </c>
      <c r="EK87" s="2">
        <f t="shared" si="81"/>
        <v>98.006370831711436</v>
      </c>
      <c r="EL87" s="2">
        <f t="shared" si="82"/>
        <v>101.6979758018914</v>
      </c>
      <c r="EM87" s="2">
        <f t="shared" si="83"/>
        <v>102.58733584540283</v>
      </c>
      <c r="EN87" s="2">
        <f t="shared" si="84"/>
        <v>109.53755497314758</v>
      </c>
      <c r="EO87" s="2">
        <f t="shared" si="85"/>
        <v>104.26370623962882</v>
      </c>
      <c r="EQ87" s="2">
        <f t="shared" si="86"/>
        <v>120.31171705609935</v>
      </c>
      <c r="ER87" s="2">
        <f t="shared" si="226"/>
        <v>113.40870773152085</v>
      </c>
      <c r="ES87" s="2">
        <f t="shared" si="226"/>
        <v>128.65449232220985</v>
      </c>
      <c r="ET87" s="2">
        <f t="shared" si="226"/>
        <v>105.97805179405428</v>
      </c>
      <c r="EU87" s="2">
        <f t="shared" si="226"/>
        <v>101.72174036590114</v>
      </c>
      <c r="EV87" s="2">
        <f t="shared" si="226"/>
        <v>96.972921651719304</v>
      </c>
      <c r="EW87" s="2">
        <f t="shared" si="226"/>
        <v>95.673328902462771</v>
      </c>
      <c r="EX87" s="2">
        <f t="shared" si="226"/>
        <v>95.29459290990134</v>
      </c>
      <c r="EY87" s="2">
        <f t="shared" si="226"/>
        <v>94.830848793989688</v>
      </c>
      <c r="EZ87" s="2">
        <f t="shared" si="226"/>
        <v>96.748750680506447</v>
      </c>
      <c r="FA87" s="2">
        <f t="shared" si="226"/>
        <v>98.006370831711436</v>
      </c>
      <c r="FB87" s="2">
        <f t="shared" si="226"/>
        <v>101.6979758018914</v>
      </c>
      <c r="FC87" s="2">
        <f t="shared" si="226"/>
        <v>102.58733584540283</v>
      </c>
      <c r="FD87" s="2">
        <f t="shared" si="226"/>
        <v>107.49675542858181</v>
      </c>
      <c r="FE87" s="2">
        <f t="shared" si="226"/>
        <v>105.16006096381867</v>
      </c>
      <c r="FG87" s="2">
        <f t="shared" si="88"/>
        <v>0.87852928910268691</v>
      </c>
      <c r="FH87" s="2">
        <f t="shared" si="227"/>
        <v>0.85689533031775067</v>
      </c>
      <c r="FI87" s="2">
        <f t="shared" si="227"/>
        <v>0.83881707926271676</v>
      </c>
      <c r="FJ87" s="2">
        <f t="shared" si="227"/>
        <v>0.87766096949388406</v>
      </c>
      <c r="FK87" s="2">
        <f t="shared" si="227"/>
        <v>0.84660081832358447</v>
      </c>
      <c r="FL87" s="2">
        <f t="shared" si="227"/>
        <v>0.85023090941825297</v>
      </c>
      <c r="FM87" s="2">
        <f t="shared" si="227"/>
        <v>0.85531789799680191</v>
      </c>
      <c r="FN87" s="2">
        <f t="shared" si="227"/>
        <v>0.85306931109206363</v>
      </c>
      <c r="FO87" s="2">
        <f t="shared" si="227"/>
        <v>0.83386518477749039</v>
      </c>
      <c r="FP87" s="2">
        <f t="shared" si="227"/>
        <v>0.84705017274394578</v>
      </c>
      <c r="FQ87" s="2">
        <f t="shared" si="227"/>
        <v>0.84579428906883236</v>
      </c>
      <c r="FR87" s="2">
        <f t="shared" si="227"/>
        <v>0.85699210777851154</v>
      </c>
      <c r="FS87" s="2">
        <f t="shared" si="227"/>
        <v>0.84959197518227503</v>
      </c>
      <c r="FT87" s="2">
        <f t="shared" si="227"/>
        <v>0.83605705079070203</v>
      </c>
      <c r="FU87" s="2">
        <f t="shared" si="227"/>
        <v>0.83632986958761724</v>
      </c>
      <c r="FW87" s="2">
        <f t="shared" si="112"/>
        <v>5.2378016823817041E-4</v>
      </c>
      <c r="FX87" s="2">
        <f t="shared" si="164"/>
        <v>7.8210315674583292E-4</v>
      </c>
      <c r="FY87" s="2">
        <f t="shared" si="165"/>
        <v>5.1731364802898294E-4</v>
      </c>
      <c r="FZ87" s="2">
        <f t="shared" si="166"/>
        <v>7.5645213977583534E-4</v>
      </c>
      <c r="GA87" s="2">
        <f t="shared" si="167"/>
        <v>7.2250013929727602E-4</v>
      </c>
      <c r="GB87" s="2">
        <f t="shared" si="168"/>
        <v>7.0803150531872623E-4</v>
      </c>
      <c r="GC87" s="2">
        <f t="shared" si="169"/>
        <v>6.9645819324168953E-4</v>
      </c>
      <c r="GD87" s="2">
        <f t="shared" si="170"/>
        <v>8.1724395217936134E-4</v>
      </c>
      <c r="GE87" s="2">
        <f t="shared" si="171"/>
        <v>1.0130240602274278E-3</v>
      </c>
      <c r="GF87" s="2">
        <f t="shared" si="172"/>
        <v>8.5802479510321415E-4</v>
      </c>
      <c r="GG87" s="2">
        <f t="shared" si="173"/>
        <v>7.7407303663101486E-4</v>
      </c>
      <c r="GH87" s="2">
        <f t="shared" si="174"/>
        <v>6.4721246076568579E-4</v>
      </c>
      <c r="GI87" s="2">
        <f t="shared" si="175"/>
        <v>5.3013224402915571E-4</v>
      </c>
      <c r="GJ87" s="2">
        <f t="shared" si="176"/>
        <v>3.8641163755041553E-4</v>
      </c>
      <c r="GK87" s="2">
        <f t="shared" si="177"/>
        <v>3.7571363885263904E-4</v>
      </c>
      <c r="GM87" s="86">
        <f t="shared" si="113"/>
        <v>0.48331804167502462</v>
      </c>
      <c r="GN87" s="86">
        <f t="shared" si="178"/>
        <v>0.43532853320313192</v>
      </c>
      <c r="GO87" s="86">
        <f t="shared" si="179"/>
        <v>0.48517253980269043</v>
      </c>
      <c r="GP87" s="86">
        <f t="shared" si="180"/>
        <v>0.46551143619321755</v>
      </c>
      <c r="GQ87" s="86">
        <f t="shared" si="181"/>
        <v>0.41445348201143833</v>
      </c>
      <c r="GR87" s="86">
        <f t="shared" si="182"/>
        <v>0.34910039720645814</v>
      </c>
      <c r="GS87" s="86">
        <f t="shared" si="183"/>
        <v>0.45790561713736316</v>
      </c>
      <c r="GT87" s="86">
        <f t="shared" si="184"/>
        <v>0.34850327163502731</v>
      </c>
      <c r="GU87" s="86">
        <f t="shared" si="185"/>
        <v>0.3284007312541809</v>
      </c>
      <c r="GV87" s="86">
        <f t="shared" si="186"/>
        <v>0.46654392201907618</v>
      </c>
      <c r="GW87" s="86">
        <f t="shared" si="187"/>
        <v>0.31715517705185703</v>
      </c>
      <c r="GX87" s="86">
        <f t="shared" si="188"/>
        <v>0.30606061025369236</v>
      </c>
      <c r="GY87" s="86">
        <f t="shared" si="189"/>
        <v>0.44297754285017304</v>
      </c>
      <c r="GZ87" s="86">
        <f t="shared" si="190"/>
        <v>0.47524153440950812</v>
      </c>
      <c r="HA87" s="86">
        <f t="shared" si="191"/>
        <v>0.2658180828711228</v>
      </c>
      <c r="HC87" s="86">
        <f t="shared" si="145"/>
        <v>2.8558512766574226E-3</v>
      </c>
      <c r="HD87" s="86">
        <f t="shared" si="192"/>
        <v>1.5255457254861771E-3</v>
      </c>
      <c r="HE87" s="86">
        <f t="shared" si="193"/>
        <v>4.1411127965270984E-4</v>
      </c>
      <c r="HF87" s="86">
        <f t="shared" si="194"/>
        <v>6.7713187147853612E-4</v>
      </c>
      <c r="HG87" s="86">
        <f t="shared" si="195"/>
        <v>9.2179737036052634E-4</v>
      </c>
      <c r="HH87" s="86">
        <f t="shared" si="196"/>
        <v>1.9316526372335839E-3</v>
      </c>
      <c r="HI87" s="86">
        <f t="shared" si="197"/>
        <v>1.9067825287911911E-3</v>
      </c>
      <c r="HJ87" s="86">
        <f t="shared" si="198"/>
        <v>1.7255060802633235E-3</v>
      </c>
      <c r="HK87" s="86">
        <f t="shared" si="199"/>
        <v>1.6069778525092033E-3</v>
      </c>
      <c r="HL87" s="86">
        <f t="shared" si="200"/>
        <v>5.3899440710415843E-4</v>
      </c>
      <c r="HM87" s="86">
        <f t="shared" si="201"/>
        <v>1.9748659413545439E-3</v>
      </c>
      <c r="HN87" s="86">
        <f t="shared" si="202"/>
        <v>1.3428450762903654E-3</v>
      </c>
      <c r="HO87" s="86">
        <f t="shared" si="203"/>
        <v>8.4481886652860332E-4</v>
      </c>
      <c r="HP87" s="86">
        <f t="shared" si="204"/>
        <v>4.4941661384409232E-4</v>
      </c>
      <c r="HQ87" s="86">
        <f t="shared" si="205"/>
        <v>2.7613261330231985E-4</v>
      </c>
      <c r="HS87" s="86">
        <f t="shared" si="114"/>
        <v>3.144033012589152E-40</v>
      </c>
      <c r="HT87" s="86">
        <f t="shared" si="206"/>
        <v>4.2380033698575854E-40</v>
      </c>
      <c r="HU87" s="86">
        <f t="shared" si="207"/>
        <v>3.8391127774807295E-47</v>
      </c>
      <c r="HV87" s="86">
        <f t="shared" si="208"/>
        <v>1.5161949242947584E-50</v>
      </c>
      <c r="HW87" s="86">
        <f t="shared" si="209"/>
        <v>9.92354205789899E-49</v>
      </c>
      <c r="HX87" s="86">
        <f t="shared" si="210"/>
        <v>6.8845451705347871E-46</v>
      </c>
      <c r="HY87" s="86">
        <f t="shared" si="211"/>
        <v>8.1376494286530016E-45</v>
      </c>
      <c r="HZ87" s="86">
        <f t="shared" si="212"/>
        <v>1.5282090384147464E-47</v>
      </c>
      <c r="IA87" s="86">
        <f t="shared" si="213"/>
        <v>2.0754578005306127E-51</v>
      </c>
      <c r="IB87" s="86">
        <f t="shared" si="214"/>
        <v>5.2394563379184681E-57</v>
      </c>
      <c r="IC87" s="86">
        <f t="shared" si="215"/>
        <v>1.1570588347557815E-47</v>
      </c>
      <c r="ID87" s="86">
        <f t="shared" si="216"/>
        <v>3.659402276247709E-51</v>
      </c>
      <c r="IE87" s="86">
        <f t="shared" si="217"/>
        <v>2.6261583088899646E-50</v>
      </c>
      <c r="IF87" s="86">
        <f t="shared" si="218"/>
        <v>2.5235051246154252E-21</v>
      </c>
      <c r="IG87" s="86">
        <f t="shared" si="219"/>
        <v>1.2910543185910062E-15</v>
      </c>
      <c r="II87" s="86">
        <f t="shared" si="115"/>
        <v>2.335316360774534E-153</v>
      </c>
      <c r="IJ87" s="86">
        <f t="shared" si="116"/>
        <v>7.5107519372609541E-162</v>
      </c>
      <c r="IK87" s="86">
        <f t="shared" si="117"/>
        <v>1.8429065890274496E-211</v>
      </c>
      <c r="IL87" s="86">
        <f t="shared" si="118"/>
        <v>4.0841314029443754E-199</v>
      </c>
      <c r="IM87" s="86">
        <f t="shared" si="119"/>
        <v>2.1012431765013899E-188</v>
      </c>
      <c r="IN87" s="86">
        <f t="shared" si="120"/>
        <v>1.4529380532276109E-176</v>
      </c>
      <c r="IO87" s="86">
        <f t="shared" si="121"/>
        <v>3.3725832941120633E-170</v>
      </c>
      <c r="IP87" s="86">
        <f t="shared" si="122"/>
        <v>4.1224165083142932E-185</v>
      </c>
      <c r="IQ87" s="86">
        <f t="shared" si="123"/>
        <v>2.0197107263610604E-194</v>
      </c>
      <c r="IR87" s="86">
        <f t="shared" si="124"/>
        <v>7.3816795009444388E-218</v>
      </c>
      <c r="IS87" s="86">
        <f t="shared" si="125"/>
        <v>6.3144361328550081E-184</v>
      </c>
      <c r="IT87" s="86">
        <f t="shared" si="126"/>
        <v>2.5445890321016182E-197</v>
      </c>
      <c r="IU87" s="86">
        <f t="shared" si="127"/>
        <v>3.3361568717439773E-193</v>
      </c>
      <c r="IV87" s="86">
        <f t="shared" si="128"/>
        <v>3.0335015425370776E-99</v>
      </c>
      <c r="IW87" s="86">
        <f t="shared" si="129"/>
        <v>1.4735326744051256E-64</v>
      </c>
      <c r="IY87" s="86">
        <f t="shared" si="130"/>
        <v>0.48617389295168206</v>
      </c>
      <c r="IZ87" s="86">
        <f t="shared" si="131"/>
        <v>0.43685407892861811</v>
      </c>
      <c r="JA87" s="86">
        <f t="shared" si="132"/>
        <v>0.48558665108234311</v>
      </c>
      <c r="JB87" s="86">
        <f t="shared" si="133"/>
        <v>0.46618856806469611</v>
      </c>
      <c r="JC87" s="86">
        <f t="shared" si="134"/>
        <v>0.41537527938179886</v>
      </c>
      <c r="JD87" s="86">
        <f t="shared" si="135"/>
        <v>0.35103204984369174</v>
      </c>
      <c r="JE87" s="86">
        <f t="shared" si="136"/>
        <v>0.45981239966615434</v>
      </c>
      <c r="JF87" s="86">
        <f t="shared" si="137"/>
        <v>0.35022877771529065</v>
      </c>
      <c r="JG87" s="86">
        <f t="shared" si="138"/>
        <v>0.33000770910669008</v>
      </c>
      <c r="JH87" s="86">
        <f t="shared" si="139"/>
        <v>0.46708291642618033</v>
      </c>
      <c r="JI87" s="86">
        <f t="shared" si="140"/>
        <v>0.31913004299321157</v>
      </c>
      <c r="JJ87" s="86">
        <f t="shared" si="141"/>
        <v>0.3074034553299827</v>
      </c>
      <c r="JK87" s="86">
        <f t="shared" si="142"/>
        <v>0.44382236171670164</v>
      </c>
      <c r="JL87" s="86">
        <f t="shared" si="143"/>
        <v>0.47569095102335218</v>
      </c>
      <c r="JM87" s="86">
        <f t="shared" si="144"/>
        <v>0.26609421548442641</v>
      </c>
    </row>
    <row r="88" spans="2:273" x14ac:dyDescent="0.25">
      <c r="B88" s="2">
        <v>61</v>
      </c>
      <c r="C88" s="37">
        <v>170.839</v>
      </c>
      <c r="D88" s="37">
        <v>154.96600000000001</v>
      </c>
      <c r="E88" s="37">
        <v>179.947</v>
      </c>
      <c r="F88" s="37">
        <v>143.37299999999999</v>
      </c>
      <c r="G88" s="37">
        <v>137.27600000000001</v>
      </c>
      <c r="H88" s="37">
        <v>118.172</v>
      </c>
      <c r="I88" s="37">
        <v>131.93100000000001</v>
      </c>
      <c r="J88" s="37">
        <v>115.05200000000001</v>
      </c>
      <c r="K88" s="37">
        <v>111.61</v>
      </c>
      <c r="L88" s="37">
        <v>138.03399999999999</v>
      </c>
      <c r="M88" s="37">
        <v>113.84699999999999</v>
      </c>
      <c r="N88" s="37">
        <v>114.414</v>
      </c>
      <c r="O88" s="37">
        <v>141.053</v>
      </c>
      <c r="P88" s="37">
        <v>156.91800000000001</v>
      </c>
      <c r="Q88" s="37">
        <v>112.258</v>
      </c>
      <c r="S88" s="4">
        <f t="shared" si="8"/>
        <v>167.82411629020424</v>
      </c>
      <c r="T88" s="4">
        <f t="shared" si="9"/>
        <v>158.90548961956057</v>
      </c>
      <c r="U88" s="4">
        <f t="shared" si="10"/>
        <v>174.86837212367885</v>
      </c>
      <c r="V88" s="4">
        <f t="shared" si="11"/>
        <v>145.87033516907687</v>
      </c>
      <c r="W88" s="4">
        <f t="shared" si="12"/>
        <v>141.57835179856534</v>
      </c>
      <c r="X88" s="4">
        <f t="shared" si="13"/>
        <v>128.2213563773511</v>
      </c>
      <c r="Y88" s="4">
        <f t="shared" si="14"/>
        <v>137.72099038722763</v>
      </c>
      <c r="Z88" s="4">
        <f t="shared" si="15"/>
        <v>122.71519282818831</v>
      </c>
      <c r="AA88" s="4">
        <f t="shared" si="16"/>
        <v>125.77656009474987</v>
      </c>
      <c r="AB88" s="4">
        <f t="shared" si="17"/>
        <v>141.37962732815762</v>
      </c>
      <c r="AC88" s="4">
        <f t="shared" si="18"/>
        <v>123.92619834835283</v>
      </c>
      <c r="AD88" s="4">
        <f t="shared" si="19"/>
        <v>121.01621965965815</v>
      </c>
      <c r="AE88" s="4">
        <f t="shared" si="20"/>
        <v>142.4262627235193</v>
      </c>
      <c r="AF88" s="4">
        <f t="shared" si="21"/>
        <v>156.14990973504257</v>
      </c>
      <c r="AG88" s="4">
        <f t="shared" si="22"/>
        <v>115.89673183593007</v>
      </c>
      <c r="AI88" s="4">
        <f t="shared" si="23"/>
        <v>3.0148837097957539</v>
      </c>
      <c r="AJ88" s="4">
        <f t="shared" si="24"/>
        <v>-3.9394896195605611</v>
      </c>
      <c r="AK88" s="4">
        <f t="shared" si="25"/>
        <v>5.0786278763211499</v>
      </c>
      <c r="AL88" s="4">
        <f t="shared" si="26"/>
        <v>-2.4973351690768766</v>
      </c>
      <c r="AM88" s="4">
        <f t="shared" si="27"/>
        <v>-4.3023517985653257</v>
      </c>
      <c r="AN88" s="4">
        <f t="shared" si="28"/>
        <v>-10.049356377351103</v>
      </c>
      <c r="AO88" s="4">
        <f t="shared" si="29"/>
        <v>-5.7899903872276184</v>
      </c>
      <c r="AP88" s="4">
        <f t="shared" si="30"/>
        <v>-7.6631928281883006</v>
      </c>
      <c r="AQ88" s="4">
        <f t="shared" si="31"/>
        <v>-14.166560094749869</v>
      </c>
      <c r="AR88" s="4">
        <f t="shared" si="32"/>
        <v>-3.345627328157633</v>
      </c>
      <c r="AS88" s="4">
        <f t="shared" si="33"/>
        <v>-10.079198348352833</v>
      </c>
      <c r="AT88" s="4">
        <f t="shared" si="34"/>
        <v>-6.6022196596581466</v>
      </c>
      <c r="AU88" s="4">
        <f t="shared" si="35"/>
        <v>-1.3732627235193036</v>
      </c>
      <c r="AV88" s="4">
        <f t="shared" si="224"/>
        <v>0.76809026495743637</v>
      </c>
      <c r="AW88" s="4">
        <f t="shared" si="224"/>
        <v>-3.6387318359300735</v>
      </c>
      <c r="AY88" s="2">
        <f t="shared" si="96"/>
        <v>121.31953518762684</v>
      </c>
      <c r="AZ88" s="2">
        <f t="shared" si="147"/>
        <v>115.34269358778454</v>
      </c>
      <c r="BA88" s="2">
        <f t="shared" si="148"/>
        <v>130.35279707649937</v>
      </c>
      <c r="BB88" s="2">
        <f t="shared" si="149"/>
        <v>107.34545085496075</v>
      </c>
      <c r="BC88" s="2">
        <f t="shared" si="150"/>
        <v>104.59391188293327</v>
      </c>
      <c r="BD88" s="2">
        <f t="shared" si="151"/>
        <v>98.883239866689536</v>
      </c>
      <c r="BE88" s="2">
        <f t="shared" si="152"/>
        <v>97.415427085021946</v>
      </c>
      <c r="BF88" s="2">
        <f t="shared" si="153"/>
        <v>96.960540068139593</v>
      </c>
      <c r="BG88" s="2">
        <f t="shared" si="154"/>
        <v>97.722071020505638</v>
      </c>
      <c r="BH88" s="2">
        <f t="shared" si="155"/>
        <v>98.634655091461838</v>
      </c>
      <c r="BI88" s="2">
        <f t="shared" si="156"/>
        <v>100.17317393177125</v>
      </c>
      <c r="BJ88" s="2">
        <f t="shared" si="157"/>
        <v>103.27188726582079</v>
      </c>
      <c r="BK88" s="2">
        <f t="shared" si="158"/>
        <v>104.10409350699044</v>
      </c>
      <c r="BL88" s="2">
        <f t="shared" si="159"/>
        <v>110.75767034441009</v>
      </c>
      <c r="BM88" s="2">
        <f t="shared" si="160"/>
        <v>104.86806143178204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131.01714191924717</v>
      </c>
      <c r="DL88" s="2">
        <f t="shared" si="225"/>
        <v>129.38290383275262</v>
      </c>
      <c r="DM88" s="2">
        <f t="shared" si="225"/>
        <v>141.70302111828428</v>
      </c>
      <c r="DN88" s="2">
        <f t="shared" si="225"/>
        <v>119.52327442827439</v>
      </c>
      <c r="DO88" s="2">
        <f t="shared" si="225"/>
        <v>123.11334095634093</v>
      </c>
      <c r="DP88" s="2">
        <f t="shared" si="225"/>
        <v>111.71332301127039</v>
      </c>
      <c r="DQ88" s="2">
        <f t="shared" si="225"/>
        <v>109.60231045296166</v>
      </c>
      <c r="DR88" s="2">
        <f t="shared" si="225"/>
        <v>108.44542833020638</v>
      </c>
      <c r="DS88" s="2">
        <f t="shared" si="225"/>
        <v>114.28547563025208</v>
      </c>
      <c r="DT88" s="2">
        <f t="shared" si="225"/>
        <v>110.85325910931172</v>
      </c>
      <c r="DU88" s="2">
        <f t="shared" si="225"/>
        <v>113.99551668672723</v>
      </c>
      <c r="DV88" s="2">
        <f t="shared" si="225"/>
        <v>114.71074155722326</v>
      </c>
      <c r="DW88" s="2">
        <f t="shared" si="225"/>
        <v>114.43246257035652</v>
      </c>
      <c r="DX88" s="2">
        <f t="shared" si="225"/>
        <v>118.76791891891894</v>
      </c>
      <c r="DY88" s="2">
        <f t="shared" si="225"/>
        <v>108.87629495798321</v>
      </c>
      <c r="EA88" s="2">
        <f t="shared" si="228"/>
        <v>120.09666629828438</v>
      </c>
      <c r="EB88" s="2">
        <f t="shared" si="72"/>
        <v>113.20424092729704</v>
      </c>
      <c r="EC88" s="2">
        <f t="shared" si="73"/>
        <v>128.36369903062538</v>
      </c>
      <c r="ED88" s="2">
        <f t="shared" si="74"/>
        <v>105.79731907039178</v>
      </c>
      <c r="EE88" s="2">
        <f t="shared" si="75"/>
        <v>101.53355585831063</v>
      </c>
      <c r="EF88" s="2">
        <f t="shared" si="76"/>
        <v>96.82206530369362</v>
      </c>
      <c r="EG88" s="2">
        <f t="shared" si="77"/>
        <v>95.535331608129297</v>
      </c>
      <c r="EH88" s="2">
        <f t="shared" si="78"/>
        <v>95.156463480593885</v>
      </c>
      <c r="EI88" s="2">
        <f t="shared" si="79"/>
        <v>94.712431909845762</v>
      </c>
      <c r="EJ88" s="2">
        <f t="shared" si="80"/>
        <v>96.622500028236772</v>
      </c>
      <c r="EK88" s="2">
        <f t="shared" si="81"/>
        <v>97.874817568444286</v>
      </c>
      <c r="EL88" s="2">
        <f t="shared" si="82"/>
        <v>101.53101979136201</v>
      </c>
      <c r="EM88" s="2">
        <f t="shared" si="83"/>
        <v>102.43649170936378</v>
      </c>
      <c r="EN88" s="2">
        <f t="shared" si="84"/>
        <v>109.32613862190603</v>
      </c>
      <c r="EO88" s="2">
        <f t="shared" si="85"/>
        <v>104.15224674566223</v>
      </c>
      <c r="EQ88" s="2">
        <f t="shared" si="86"/>
        <v>120.09666629828438</v>
      </c>
      <c r="ER88" s="2">
        <f t="shared" si="226"/>
        <v>113.20424092729704</v>
      </c>
      <c r="ES88" s="2">
        <f t="shared" si="226"/>
        <v>128.36369903062538</v>
      </c>
      <c r="ET88" s="2">
        <f t="shared" si="226"/>
        <v>105.79731907039178</v>
      </c>
      <c r="EU88" s="2">
        <f t="shared" si="226"/>
        <v>101.53355585831063</v>
      </c>
      <c r="EV88" s="2">
        <f t="shared" si="226"/>
        <v>96.82206530369362</v>
      </c>
      <c r="EW88" s="2">
        <f t="shared" si="226"/>
        <v>95.535331608129297</v>
      </c>
      <c r="EX88" s="2">
        <f t="shared" si="226"/>
        <v>95.156463480593885</v>
      </c>
      <c r="EY88" s="2">
        <f t="shared" si="226"/>
        <v>94.712431909845762</v>
      </c>
      <c r="EZ88" s="2">
        <f t="shared" si="226"/>
        <v>96.622500028236772</v>
      </c>
      <c r="FA88" s="2">
        <f t="shared" si="226"/>
        <v>97.874817568444286</v>
      </c>
      <c r="FB88" s="2">
        <f t="shared" si="226"/>
        <v>101.53101979136201</v>
      </c>
      <c r="FC88" s="2">
        <f t="shared" si="226"/>
        <v>102.43649170936378</v>
      </c>
      <c r="FD88" s="2">
        <f t="shared" si="226"/>
        <v>107.33332696355569</v>
      </c>
      <c r="FE88" s="2">
        <f t="shared" si="226"/>
        <v>105.02034748866478</v>
      </c>
      <c r="FG88" s="2">
        <f t="shared" si="88"/>
        <v>0.88802054674294084</v>
      </c>
      <c r="FH88" s="2">
        <f t="shared" si="227"/>
        <v>0.86782265796721592</v>
      </c>
      <c r="FI88" s="2">
        <f t="shared" si="227"/>
        <v>0.85088462271150711</v>
      </c>
      <c r="FJ88" s="2">
        <f t="shared" si="227"/>
        <v>0.88721136385746024</v>
      </c>
      <c r="FK88" s="2">
        <f t="shared" si="227"/>
        <v>0.85818412877049577</v>
      </c>
      <c r="FL88" s="2">
        <f t="shared" si="227"/>
        <v>0.86158492429103684</v>
      </c>
      <c r="FM88" s="2">
        <f t="shared" si="227"/>
        <v>0.8663468895751324</v>
      </c>
      <c r="FN88" s="2">
        <f t="shared" si="227"/>
        <v>0.86424250436644723</v>
      </c>
      <c r="FO88" s="2">
        <f t="shared" si="227"/>
        <v>0.84623550871027176</v>
      </c>
      <c r="FP88" s="2">
        <f t="shared" si="227"/>
        <v>0.85860521903564702</v>
      </c>
      <c r="FQ88" s="2">
        <f t="shared" si="227"/>
        <v>0.85742824511126059</v>
      </c>
      <c r="FR88" s="2">
        <f t="shared" si="227"/>
        <v>0.86791318471016199</v>
      </c>
      <c r="FS88" s="2">
        <f t="shared" si="227"/>
        <v>0.86098650814089628</v>
      </c>
      <c r="FT88" s="2">
        <f t="shared" si="227"/>
        <v>0.84829386151789044</v>
      </c>
      <c r="FU88" s="2">
        <f t="shared" si="227"/>
        <v>0.84855000572165984</v>
      </c>
      <c r="FW88" s="2">
        <f t="shared" si="112"/>
        <v>5.7428451351596444E-4</v>
      </c>
      <c r="FX88" s="2">
        <f t="shared" si="164"/>
        <v>8.5749435549671246E-4</v>
      </c>
      <c r="FY88" s="2">
        <f t="shared" si="165"/>
        <v>5.6719482722787217E-4</v>
      </c>
      <c r="FZ88" s="2">
        <f t="shared" si="166"/>
        <v>8.2937274912307465E-4</v>
      </c>
      <c r="GA88" s="2">
        <f t="shared" si="167"/>
        <v>7.9215043219988258E-4</v>
      </c>
      <c r="GB88" s="2">
        <f t="shared" si="168"/>
        <v>7.7628807983430375E-4</v>
      </c>
      <c r="GC88" s="2">
        <f t="shared" si="169"/>
        <v>7.6359991482267313E-4</v>
      </c>
      <c r="GD88" s="2">
        <f t="shared" si="170"/>
        <v>8.9601952673974911E-4</v>
      </c>
      <c r="GE88" s="2">
        <f t="shared" si="171"/>
        <v>1.1106502451015644E-3</v>
      </c>
      <c r="GF88" s="2">
        <f t="shared" si="172"/>
        <v>9.4072760550580785E-4</v>
      </c>
      <c r="GG88" s="2">
        <f t="shared" si="173"/>
        <v>8.486908256642062E-4</v>
      </c>
      <c r="GH88" s="2">
        <f t="shared" si="174"/>
        <v>7.0961004210903615E-4</v>
      </c>
      <c r="GI88" s="2">
        <f t="shared" si="175"/>
        <v>5.8124871798572375E-4</v>
      </c>
      <c r="GJ88" s="2">
        <f t="shared" si="176"/>
        <v>4.236761405373411E-4</v>
      </c>
      <c r="GK88" s="2">
        <f t="shared" si="177"/>
        <v>4.1194688067326522E-4</v>
      </c>
      <c r="GM88" s="86">
        <f t="shared" si="113"/>
        <v>0.37955029735754897</v>
      </c>
      <c r="GN88" s="86">
        <f t="shared" si="178"/>
        <v>0.33033893341378312</v>
      </c>
      <c r="GO88" s="86">
        <f t="shared" si="179"/>
        <v>0.3654168456419743</v>
      </c>
      <c r="GP88" s="86">
        <f t="shared" si="180"/>
        <v>0.2932145437994309</v>
      </c>
      <c r="GQ88" s="86">
        <f t="shared" si="181"/>
        <v>0.26752493503495528</v>
      </c>
      <c r="GR88" s="86">
        <f t="shared" si="182"/>
        <v>0.20931263823900678</v>
      </c>
      <c r="GS88" s="86">
        <f t="shared" si="183"/>
        <v>0.27414481708671073</v>
      </c>
      <c r="GT88" s="86">
        <f t="shared" si="184"/>
        <v>0.18457753526351026</v>
      </c>
      <c r="GU88" s="86">
        <f t="shared" si="185"/>
        <v>0.21434779461400022</v>
      </c>
      <c r="GV88" s="86">
        <f t="shared" si="186"/>
        <v>0.30986026033398295</v>
      </c>
      <c r="GW88" s="86">
        <f t="shared" si="187"/>
        <v>0.1847958153390383</v>
      </c>
      <c r="GX88" s="86">
        <f t="shared" si="188"/>
        <v>0.14301645565450422</v>
      </c>
      <c r="GY88" s="86">
        <f t="shared" si="189"/>
        <v>0.28661942267226431</v>
      </c>
      <c r="GZ88" s="86">
        <f t="shared" si="190"/>
        <v>0.37086383779063731</v>
      </c>
      <c r="HA88" s="86">
        <f t="shared" si="191"/>
        <v>0.13278958117821804</v>
      </c>
      <c r="HC88" s="86">
        <f t="shared" si="145"/>
        <v>4.5181556604453289E-3</v>
      </c>
      <c r="HD88" s="86">
        <f t="shared" si="192"/>
        <v>2.5764119366994908E-3</v>
      </c>
      <c r="HE88" s="86">
        <f t="shared" si="193"/>
        <v>7.7229960036481954E-4</v>
      </c>
      <c r="HF88" s="86">
        <f t="shared" si="194"/>
        <v>1.2522965636238676E-3</v>
      </c>
      <c r="HG88" s="86">
        <f t="shared" si="195"/>
        <v>1.6484386674242685E-3</v>
      </c>
      <c r="HH88" s="86">
        <f t="shared" si="196"/>
        <v>3.2800225804491554E-3</v>
      </c>
      <c r="HI88" s="86">
        <f t="shared" si="197"/>
        <v>3.2051177130769095E-3</v>
      </c>
      <c r="HJ88" s="86">
        <f t="shared" si="198"/>
        <v>3.0144240628605552E-3</v>
      </c>
      <c r="HK88" s="86">
        <f t="shared" si="199"/>
        <v>2.9059503876536297E-3</v>
      </c>
      <c r="HL88" s="86">
        <f t="shared" si="200"/>
        <v>1.0477344449351118E-3</v>
      </c>
      <c r="HM88" s="86">
        <f t="shared" si="201"/>
        <v>3.4087927145347711E-3</v>
      </c>
      <c r="HN88" s="86">
        <f t="shared" si="202"/>
        <v>2.3728115509137572E-3</v>
      </c>
      <c r="HO88" s="86">
        <f t="shared" si="203"/>
        <v>1.4917218453403993E-3</v>
      </c>
      <c r="HP88" s="86">
        <f t="shared" si="204"/>
        <v>8.336201413573054E-4</v>
      </c>
      <c r="HQ88" s="86">
        <f t="shared" si="205"/>
        <v>5.5764637284130359E-4</v>
      </c>
      <c r="HS88" s="86">
        <f t="shared" si="114"/>
        <v>7.5404256534749076E-39</v>
      </c>
      <c r="HT88" s="86">
        <f t="shared" si="206"/>
        <v>1.3219505481996489E-38</v>
      </c>
      <c r="HU88" s="86">
        <f t="shared" si="207"/>
        <v>2.1992960411448773E-45</v>
      </c>
      <c r="HV88" s="86">
        <f t="shared" si="208"/>
        <v>1.1018504421410844E-48</v>
      </c>
      <c r="HW88" s="86">
        <f t="shared" si="209"/>
        <v>5.7796581945019445E-47</v>
      </c>
      <c r="HX88" s="86">
        <f t="shared" si="210"/>
        <v>3.0864819980804811E-44</v>
      </c>
      <c r="HY88" s="86">
        <f t="shared" si="211"/>
        <v>3.2247223500511756E-43</v>
      </c>
      <c r="HZ88" s="86">
        <f t="shared" si="212"/>
        <v>8.7352807815133022E-46</v>
      </c>
      <c r="IA88" s="86">
        <f t="shared" si="213"/>
        <v>1.780239679348551E-49</v>
      </c>
      <c r="IB88" s="86">
        <f t="shared" si="214"/>
        <v>6.7347735184489801E-55</v>
      </c>
      <c r="IC88" s="86">
        <f t="shared" si="215"/>
        <v>6.3670233151700693E-46</v>
      </c>
      <c r="ID88" s="86">
        <f t="shared" si="216"/>
        <v>2.4478435221453961E-49</v>
      </c>
      <c r="IE88" s="86">
        <f t="shared" si="217"/>
        <v>1.4547505562787641E-48</v>
      </c>
      <c r="IF88" s="86">
        <f t="shared" si="218"/>
        <v>1.177659949661661E-20</v>
      </c>
      <c r="IG88" s="86">
        <f t="shared" si="219"/>
        <v>3.8742741747050368E-15</v>
      </c>
      <c r="II88" s="86">
        <f t="shared" si="115"/>
        <v>1.0668032072433208E-149</v>
      </c>
      <c r="IJ88" s="86">
        <f t="shared" si="116"/>
        <v>9.0435700318509766E-158</v>
      </c>
      <c r="IK88" s="86">
        <f t="shared" si="117"/>
        <v>2.1055422144520432E-206</v>
      </c>
      <c r="IL88" s="86">
        <f t="shared" si="118"/>
        <v>4.1762544421074392E-194</v>
      </c>
      <c r="IM88" s="86">
        <f t="shared" si="119"/>
        <v>1.0709639456038337E-183</v>
      </c>
      <c r="IN88" s="86">
        <f t="shared" si="120"/>
        <v>3.6145985901983626E-172</v>
      </c>
      <c r="IO88" s="86">
        <f t="shared" si="121"/>
        <v>5.6726400124255213E-166</v>
      </c>
      <c r="IP88" s="86">
        <f t="shared" si="122"/>
        <v>2.0840811293657273E-180</v>
      </c>
      <c r="IQ88" s="86">
        <f t="shared" si="123"/>
        <v>2.5207519729034724E-189</v>
      </c>
      <c r="IR88" s="86">
        <f t="shared" si="124"/>
        <v>2.8315241656438644E-212</v>
      </c>
      <c r="IS88" s="86">
        <f t="shared" si="125"/>
        <v>2.7442093924148761E-179</v>
      </c>
      <c r="IT88" s="86">
        <f t="shared" si="126"/>
        <v>1.8399138044091511E-192</v>
      </c>
      <c r="IU88" s="86">
        <f t="shared" si="127"/>
        <v>1.4280240050621619E-188</v>
      </c>
      <c r="IV88" s="86">
        <f t="shared" si="128"/>
        <v>5.6196248745117051E-97</v>
      </c>
      <c r="IW88" s="86">
        <f t="shared" si="129"/>
        <v>4.2152429504269643E-63</v>
      </c>
      <c r="IY88" s="86">
        <f t="shared" si="130"/>
        <v>0.3840684530179943</v>
      </c>
      <c r="IZ88" s="86">
        <f t="shared" si="131"/>
        <v>0.33291534535048262</v>
      </c>
      <c r="JA88" s="86">
        <f t="shared" si="132"/>
        <v>0.36618914524233914</v>
      </c>
      <c r="JB88" s="86">
        <f t="shared" si="133"/>
        <v>0.29446684036305476</v>
      </c>
      <c r="JC88" s="86">
        <f t="shared" si="134"/>
        <v>0.26917337370237954</v>
      </c>
      <c r="JD88" s="86">
        <f t="shared" si="135"/>
        <v>0.21259266081945594</v>
      </c>
      <c r="JE88" s="86">
        <f t="shared" si="136"/>
        <v>0.27734993479978765</v>
      </c>
      <c r="JF88" s="86">
        <f t="shared" si="137"/>
        <v>0.18759195932637082</v>
      </c>
      <c r="JG88" s="86">
        <f t="shared" si="138"/>
        <v>0.21725374500165384</v>
      </c>
      <c r="JH88" s="86">
        <f t="shared" si="139"/>
        <v>0.31090799477891806</v>
      </c>
      <c r="JI88" s="86">
        <f t="shared" si="140"/>
        <v>0.18820460805357306</v>
      </c>
      <c r="JJ88" s="86">
        <f t="shared" si="141"/>
        <v>0.14538926720541798</v>
      </c>
      <c r="JK88" s="86">
        <f t="shared" si="142"/>
        <v>0.28811114451760472</v>
      </c>
      <c r="JL88" s="86">
        <f t="shared" si="143"/>
        <v>0.3716974579319946</v>
      </c>
      <c r="JM88" s="86">
        <f t="shared" si="144"/>
        <v>0.13334722755106324</v>
      </c>
    </row>
    <row r="89" spans="2:273" x14ac:dyDescent="0.25">
      <c r="B89" s="2">
        <v>62</v>
      </c>
      <c r="C89" s="37">
        <v>151</v>
      </c>
      <c r="D89" s="37">
        <v>130.63800000000001</v>
      </c>
      <c r="E89" s="37">
        <v>154.80699999999999</v>
      </c>
      <c r="F89" s="37">
        <v>120.35599999999999</v>
      </c>
      <c r="G89" s="37">
        <v>114.96599999999999</v>
      </c>
      <c r="H89" s="37">
        <v>106.13800000000001</v>
      </c>
      <c r="I89" s="37">
        <v>109.60299999999999</v>
      </c>
      <c r="J89" s="37">
        <v>103.586</v>
      </c>
      <c r="K89" s="37">
        <v>106.61</v>
      </c>
      <c r="L89" s="37">
        <v>113.254</v>
      </c>
      <c r="M89" s="37">
        <v>107.983</v>
      </c>
      <c r="N89" s="37">
        <v>105.276</v>
      </c>
      <c r="O89" s="37">
        <v>116.526</v>
      </c>
      <c r="P89" s="37">
        <v>136.869</v>
      </c>
      <c r="Q89" s="37">
        <v>106.871</v>
      </c>
      <c r="S89" s="4">
        <f t="shared" si="8"/>
        <v>152.59395218653901</v>
      </c>
      <c r="T89" s="4">
        <f t="shared" si="9"/>
        <v>142.79387527992688</v>
      </c>
      <c r="U89" s="4">
        <f t="shared" si="10"/>
        <v>156.493394738365</v>
      </c>
      <c r="V89" s="4">
        <f t="shared" si="11"/>
        <v>125.63684837503904</v>
      </c>
      <c r="W89" s="4">
        <f t="shared" si="12"/>
        <v>122.90708437004079</v>
      </c>
      <c r="X89" s="4">
        <f t="shared" si="13"/>
        <v>113.35128450561686</v>
      </c>
      <c r="Y89" s="4">
        <f t="shared" si="14"/>
        <v>115.70466952229194</v>
      </c>
      <c r="Z89" s="4">
        <f t="shared" si="15"/>
        <v>108.00934481033929</v>
      </c>
      <c r="AA89" s="4">
        <f t="shared" si="16"/>
        <v>113.00151829710755</v>
      </c>
      <c r="AB89" s="4">
        <f t="shared" si="17"/>
        <v>119.97572022633423</v>
      </c>
      <c r="AC89" s="4">
        <f t="shared" si="18"/>
        <v>111.88508493496418</v>
      </c>
      <c r="AD89" s="4">
        <f t="shared" si="19"/>
        <v>109.96997561519794</v>
      </c>
      <c r="AE89" s="4">
        <f t="shared" si="20"/>
        <v>122.89786747210067</v>
      </c>
      <c r="AF89" s="4">
        <f t="shared" si="21"/>
        <v>138.94241667747002</v>
      </c>
      <c r="AG89" s="4">
        <f t="shared" si="22"/>
        <v>108.7954912663447</v>
      </c>
      <c r="AI89" s="4">
        <f t="shared" si="23"/>
        <v>-1.5939521865390134</v>
      </c>
      <c r="AJ89" s="4">
        <f t="shared" si="24"/>
        <v>-12.155875279926875</v>
      </c>
      <c r="AK89" s="4">
        <f t="shared" si="25"/>
        <v>-1.68639473836501</v>
      </c>
      <c r="AL89" s="4">
        <f t="shared" si="26"/>
        <v>-5.2808483750390423</v>
      </c>
      <c r="AM89" s="4">
        <f t="shared" si="27"/>
        <v>-7.941084370040798</v>
      </c>
      <c r="AN89" s="4">
        <f t="shared" si="28"/>
        <v>-7.2132845056168549</v>
      </c>
      <c r="AO89" s="4">
        <f t="shared" si="29"/>
        <v>-6.1016695222919424</v>
      </c>
      <c r="AP89" s="4">
        <f t="shared" si="30"/>
        <v>-4.4233448103392874</v>
      </c>
      <c r="AQ89" s="4">
        <f t="shared" si="31"/>
        <v>-6.3915182971075524</v>
      </c>
      <c r="AR89" s="4">
        <f t="shared" si="32"/>
        <v>-6.7217202263342273</v>
      </c>
      <c r="AS89" s="4">
        <f t="shared" si="33"/>
        <v>-3.9020849349641793</v>
      </c>
      <c r="AT89" s="4">
        <f t="shared" si="34"/>
        <v>-4.6939756151979424</v>
      </c>
      <c r="AU89" s="4">
        <f t="shared" si="35"/>
        <v>-6.3718674721006749</v>
      </c>
      <c r="AV89" s="4">
        <f t="shared" si="224"/>
        <v>-2.0734166774700213</v>
      </c>
      <c r="AW89" s="4">
        <f t="shared" si="224"/>
        <v>-1.9244912663447025</v>
      </c>
      <c r="AY89" s="2">
        <f t="shared" si="96"/>
        <v>121.04530362280614</v>
      </c>
      <c r="AZ89" s="2">
        <f t="shared" si="147"/>
        <v>115.02253772763098</v>
      </c>
      <c r="BA89" s="2">
        <f t="shared" si="148"/>
        <v>130.00111812608048</v>
      </c>
      <c r="BB89" s="2">
        <f t="shared" si="149"/>
        <v>107.08037993167731</v>
      </c>
      <c r="BC89" s="2">
        <f t="shared" si="150"/>
        <v>104.23852340552719</v>
      </c>
      <c r="BD89" s="2">
        <f t="shared" si="151"/>
        <v>98.611672273800096</v>
      </c>
      <c r="BE89" s="2">
        <f t="shared" si="152"/>
        <v>97.160891893663702</v>
      </c>
      <c r="BF89" s="2">
        <f t="shared" si="153"/>
        <v>96.708992933578941</v>
      </c>
      <c r="BG89" s="2">
        <f t="shared" si="154"/>
        <v>97.420572570985755</v>
      </c>
      <c r="BH89" s="2">
        <f t="shared" si="155"/>
        <v>98.38118586395845</v>
      </c>
      <c r="BI89" s="2">
        <f t="shared" si="156"/>
        <v>99.901513142619805</v>
      </c>
      <c r="BJ89" s="2">
        <f t="shared" si="157"/>
        <v>103.00327767535923</v>
      </c>
      <c r="BK89" s="2">
        <f t="shared" si="158"/>
        <v>103.85533114429877</v>
      </c>
      <c r="BL89" s="2">
        <f t="shared" si="159"/>
        <v>110.48612138429756</v>
      </c>
      <c r="BM89" s="2">
        <f t="shared" si="160"/>
        <v>104.72100858980021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131.16392296750192</v>
      </c>
      <c r="DL89" s="2">
        <f t="shared" si="225"/>
        <v>129.58447317073171</v>
      </c>
      <c r="DM89" s="2">
        <f t="shared" si="225"/>
        <v>142.06544545355072</v>
      </c>
      <c r="DN89" s="2">
        <f t="shared" si="225"/>
        <v>119.70567655104493</v>
      </c>
      <c r="DO89" s="2">
        <f t="shared" si="225"/>
        <v>123.43523766276395</v>
      </c>
      <c r="DP89" s="2">
        <f t="shared" si="225"/>
        <v>111.85570160849109</v>
      </c>
      <c r="DQ89" s="2">
        <f t="shared" si="225"/>
        <v>109.69525853658536</v>
      </c>
      <c r="DR89" s="2">
        <f t="shared" si="225"/>
        <v>108.51023705440902</v>
      </c>
      <c r="DS89" s="2">
        <f t="shared" si="225"/>
        <v>114.47719439775909</v>
      </c>
      <c r="DT89" s="2">
        <f t="shared" si="225"/>
        <v>110.93156558704452</v>
      </c>
      <c r="DU89" s="2">
        <f t="shared" si="225"/>
        <v>114.13350891782471</v>
      </c>
      <c r="DV89" s="2">
        <f t="shared" si="225"/>
        <v>114.81334690431518</v>
      </c>
      <c r="DW89" s="2">
        <f t="shared" si="225"/>
        <v>114.51519127579742</v>
      </c>
      <c r="DX89" s="2">
        <f t="shared" si="225"/>
        <v>118.90084139402562</v>
      </c>
      <c r="DY89" s="2">
        <f t="shared" si="225"/>
        <v>108.89716470588236</v>
      </c>
      <c r="EA89" s="2">
        <f t="shared" si="228"/>
        <v>119.88161554046941</v>
      </c>
      <c r="EB89" s="2">
        <f t="shared" si="72"/>
        <v>112.99977412307322</v>
      </c>
      <c r="EC89" s="2">
        <f t="shared" si="73"/>
        <v>128.07290573904092</v>
      </c>
      <c r="ED89" s="2">
        <f t="shared" si="74"/>
        <v>105.61658634672928</v>
      </c>
      <c r="EE89" s="2">
        <f t="shared" si="75"/>
        <v>101.34537135072014</v>
      </c>
      <c r="EF89" s="2">
        <f t="shared" si="76"/>
        <v>96.67120895566795</v>
      </c>
      <c r="EG89" s="2">
        <f t="shared" si="77"/>
        <v>95.397334313795824</v>
      </c>
      <c r="EH89" s="2">
        <f t="shared" si="78"/>
        <v>95.018334051286431</v>
      </c>
      <c r="EI89" s="2">
        <f t="shared" si="79"/>
        <v>94.594015025701822</v>
      </c>
      <c r="EJ89" s="2">
        <f t="shared" si="80"/>
        <v>96.496249375967096</v>
      </c>
      <c r="EK89" s="2">
        <f t="shared" si="81"/>
        <v>97.743264305177121</v>
      </c>
      <c r="EL89" s="2">
        <f t="shared" si="82"/>
        <v>101.36406378083262</v>
      </c>
      <c r="EM89" s="2">
        <f t="shared" si="83"/>
        <v>102.28564757332472</v>
      </c>
      <c r="EN89" s="2">
        <f t="shared" si="84"/>
        <v>109.11472227066447</v>
      </c>
      <c r="EO89" s="2">
        <f t="shared" si="85"/>
        <v>104.04078725169563</v>
      </c>
      <c r="EQ89" s="2">
        <f t="shared" si="86"/>
        <v>119.88161554046941</v>
      </c>
      <c r="ER89" s="2">
        <f t="shared" si="226"/>
        <v>112.99977412307322</v>
      </c>
      <c r="ES89" s="2">
        <f t="shared" si="226"/>
        <v>128.07290573904092</v>
      </c>
      <c r="ET89" s="2">
        <f t="shared" si="226"/>
        <v>105.61658634672928</v>
      </c>
      <c r="EU89" s="2">
        <f t="shared" si="226"/>
        <v>101.34537135072014</v>
      </c>
      <c r="EV89" s="2">
        <f t="shared" si="226"/>
        <v>96.67120895566795</v>
      </c>
      <c r="EW89" s="2">
        <f t="shared" si="226"/>
        <v>95.397334313795824</v>
      </c>
      <c r="EX89" s="2">
        <f t="shared" si="226"/>
        <v>95.018334051286431</v>
      </c>
      <c r="EY89" s="2">
        <f t="shared" si="226"/>
        <v>94.594015025701822</v>
      </c>
      <c r="EZ89" s="2">
        <f t="shared" si="226"/>
        <v>96.496249375967096</v>
      </c>
      <c r="FA89" s="2">
        <f t="shared" si="226"/>
        <v>97.743264305177121</v>
      </c>
      <c r="FB89" s="2">
        <f t="shared" si="226"/>
        <v>101.36406378083262</v>
      </c>
      <c r="FC89" s="2">
        <f t="shared" si="226"/>
        <v>102.28564757332472</v>
      </c>
      <c r="FD89" s="2">
        <f t="shared" si="226"/>
        <v>107.16989849852958</v>
      </c>
      <c r="FE89" s="2">
        <f t="shared" si="226"/>
        <v>104.88063401351091</v>
      </c>
      <c r="FG89" s="2">
        <f t="shared" si="88"/>
        <v>0.8968572617026439</v>
      </c>
      <c r="FH89" s="2">
        <f t="shared" si="227"/>
        <v>0.87803434968912863</v>
      </c>
      <c r="FI89" s="2">
        <f t="shared" si="227"/>
        <v>0.86219711171946412</v>
      </c>
      <c r="FJ89" s="2">
        <f t="shared" si="227"/>
        <v>0.89610446354444873</v>
      </c>
      <c r="FK89" s="2">
        <f t="shared" si="227"/>
        <v>0.86902808672818255</v>
      </c>
      <c r="FL89" s="2">
        <f t="shared" si="227"/>
        <v>0.87220756316995784</v>
      </c>
      <c r="FM89" s="2">
        <f t="shared" si="227"/>
        <v>0.87665639064886547</v>
      </c>
      <c r="FN89" s="2">
        <f t="shared" si="227"/>
        <v>0.87469085110519795</v>
      </c>
      <c r="FO89" s="2">
        <f t="shared" si="227"/>
        <v>0.85784177206306222</v>
      </c>
      <c r="FP89" s="2">
        <f t="shared" si="227"/>
        <v>0.86942187753775124</v>
      </c>
      <c r="FQ89" s="2">
        <f t="shared" si="227"/>
        <v>0.86832113318325566</v>
      </c>
      <c r="FR89" s="2">
        <f t="shared" si="227"/>
        <v>0.87811886481410084</v>
      </c>
      <c r="FS89" s="2">
        <f t="shared" si="227"/>
        <v>0.87164823077931586</v>
      </c>
      <c r="FT89" s="2">
        <f t="shared" si="227"/>
        <v>0.85977050447692027</v>
      </c>
      <c r="FU89" s="2">
        <f t="shared" si="227"/>
        <v>0.8600104690046233</v>
      </c>
      <c r="FW89" s="2">
        <f t="shared" si="112"/>
        <v>6.296555607985464E-4</v>
      </c>
      <c r="FX89" s="2">
        <f t="shared" si="164"/>
        <v>9.4014608629424746E-4</v>
      </c>
      <c r="FY89" s="2">
        <f t="shared" si="165"/>
        <v>6.2188273039496351E-4</v>
      </c>
      <c r="FZ89" s="2">
        <f t="shared" si="166"/>
        <v>9.0931637567797513E-4</v>
      </c>
      <c r="GA89" s="2">
        <f t="shared" si="167"/>
        <v>8.6850930093666063E-4</v>
      </c>
      <c r="GB89" s="2">
        <f t="shared" si="168"/>
        <v>8.5111920899857258E-4</v>
      </c>
      <c r="GC89" s="2">
        <f t="shared" si="169"/>
        <v>8.3720897937283477E-4</v>
      </c>
      <c r="GD89" s="2">
        <f t="shared" si="170"/>
        <v>9.8238095114344475E-4</v>
      </c>
      <c r="GE89" s="2">
        <f t="shared" si="171"/>
        <v>1.2176732992998729E-3</v>
      </c>
      <c r="GF89" s="2">
        <f t="shared" si="172"/>
        <v>1.031393698961888E-3</v>
      </c>
      <c r="GG89" s="2">
        <f t="shared" si="173"/>
        <v>9.3049479654479098E-4</v>
      </c>
      <c r="GH89" s="2">
        <f t="shared" si="174"/>
        <v>7.7801867430259586E-4</v>
      </c>
      <c r="GI89" s="2">
        <f t="shared" si="175"/>
        <v>6.3729080792332578E-4</v>
      </c>
      <c r="GJ89" s="2">
        <f t="shared" si="176"/>
        <v>4.6453266231590495E-4</v>
      </c>
      <c r="GK89" s="2">
        <f t="shared" si="177"/>
        <v>4.5167282139162152E-4</v>
      </c>
      <c r="GM89" s="86">
        <f t="shared" si="113"/>
        <v>0.27142211012101403</v>
      </c>
      <c r="GN89" s="86">
        <f t="shared" si="178"/>
        <v>0.22733677582887959</v>
      </c>
      <c r="GO89" s="86">
        <f t="shared" si="179"/>
        <v>0.24223491144847992</v>
      </c>
      <c r="GP89" s="86">
        <f t="shared" si="180"/>
        <v>0.14906315256073613</v>
      </c>
      <c r="GQ89" s="86">
        <f t="shared" si="181"/>
        <v>0.14474855767808847</v>
      </c>
      <c r="GR89" s="86">
        <f t="shared" si="182"/>
        <v>0.10471867833127554</v>
      </c>
      <c r="GS89" s="86">
        <f t="shared" si="183"/>
        <v>0.12764803308475545</v>
      </c>
      <c r="GT89" s="86">
        <f t="shared" si="184"/>
        <v>7.593094409044647E-2</v>
      </c>
      <c r="GU89" s="86">
        <f t="shared" si="185"/>
        <v>0.12277278935925626</v>
      </c>
      <c r="GV89" s="86">
        <f t="shared" si="186"/>
        <v>0.17019650969607367</v>
      </c>
      <c r="GW89" s="86">
        <f t="shared" si="187"/>
        <v>8.9975682895006792E-2</v>
      </c>
      <c r="GX89" s="86">
        <f t="shared" si="188"/>
        <v>4.9632962111187506E-2</v>
      </c>
      <c r="GY89" s="86">
        <f t="shared" si="189"/>
        <v>0.15320803681837905</v>
      </c>
      <c r="GZ89" s="86">
        <f t="shared" si="190"/>
        <v>0.26051781089702203</v>
      </c>
      <c r="HA89" s="86">
        <f t="shared" si="191"/>
        <v>5.2618918245735113E-2</v>
      </c>
      <c r="HC89" s="86">
        <f t="shared" si="145"/>
        <v>7.0136299699921989E-3</v>
      </c>
      <c r="HD89" s="86">
        <f t="shared" si="192"/>
        <v>4.2543495882268979E-3</v>
      </c>
      <c r="HE89" s="86">
        <f t="shared" si="193"/>
        <v>1.4024369239823715E-3</v>
      </c>
      <c r="HF89" s="86">
        <f t="shared" si="194"/>
        <v>2.2527700497962174E-3</v>
      </c>
      <c r="HG89" s="86">
        <f t="shared" si="195"/>
        <v>2.87284060878226E-3</v>
      </c>
      <c r="HH89" s="86">
        <f t="shared" si="196"/>
        <v>5.4383642114012969E-3</v>
      </c>
      <c r="HI89" s="86">
        <f t="shared" si="197"/>
        <v>5.26564623068442E-3</v>
      </c>
      <c r="HJ89" s="86">
        <f t="shared" si="198"/>
        <v>5.1306704691190625E-3</v>
      </c>
      <c r="HK89" s="86">
        <f t="shared" si="199"/>
        <v>5.104033261307755E-3</v>
      </c>
      <c r="HL89" s="86">
        <f t="shared" si="200"/>
        <v>1.9735740853564364E-3</v>
      </c>
      <c r="HM89" s="86">
        <f t="shared" si="201"/>
        <v>5.7359257844622532E-3</v>
      </c>
      <c r="HN89" s="86">
        <f t="shared" si="202"/>
        <v>4.0846397314488678E-3</v>
      </c>
      <c r="HO89" s="86">
        <f t="shared" si="203"/>
        <v>2.5706291505754688E-3</v>
      </c>
      <c r="HP89" s="86">
        <f t="shared" si="204"/>
        <v>1.5059055154262877E-3</v>
      </c>
      <c r="HQ89" s="86">
        <f t="shared" si="205"/>
        <v>1.0903224023896328E-3</v>
      </c>
      <c r="HS89" s="86">
        <f t="shared" si="114"/>
        <v>1.7076776296292305E-37</v>
      </c>
      <c r="HT89" s="86">
        <f t="shared" si="206"/>
        <v>3.8542349720145564E-37</v>
      </c>
      <c r="HU89" s="86">
        <f t="shared" si="207"/>
        <v>1.1639628111128572E-43</v>
      </c>
      <c r="HV89" s="86">
        <f t="shared" si="208"/>
        <v>7.372193787396414E-47</v>
      </c>
      <c r="HW89" s="86">
        <f t="shared" si="209"/>
        <v>3.1162643221287453E-45</v>
      </c>
      <c r="HX89" s="86">
        <f t="shared" si="210"/>
        <v>1.2878510269944893E-42</v>
      </c>
      <c r="HY89" s="86">
        <f t="shared" si="211"/>
        <v>1.1928302628973343E-41</v>
      </c>
      <c r="HZ89" s="86">
        <f t="shared" si="212"/>
        <v>4.6165046527407045E-44</v>
      </c>
      <c r="IA89" s="86">
        <f t="shared" si="213"/>
        <v>1.3988432858345157E-47</v>
      </c>
      <c r="IB89" s="86">
        <f t="shared" si="214"/>
        <v>7.8814783424758068E-53</v>
      </c>
      <c r="IC89" s="86">
        <f t="shared" si="215"/>
        <v>3.2448257173115312E-44</v>
      </c>
      <c r="ID89" s="86">
        <f t="shared" si="216"/>
        <v>1.5138575988195206E-47</v>
      </c>
      <c r="IE89" s="86">
        <f t="shared" si="217"/>
        <v>7.4928792208228156E-47</v>
      </c>
      <c r="IF89" s="86">
        <f t="shared" si="218"/>
        <v>5.354866620971239E-20</v>
      </c>
      <c r="IG89" s="86">
        <f t="shared" si="219"/>
        <v>1.141464046948198E-14</v>
      </c>
      <c r="II89" s="86">
        <f t="shared" si="115"/>
        <v>4.3960953258085925E-146</v>
      </c>
      <c r="IJ89" s="86">
        <f t="shared" si="116"/>
        <v>9.6442341322881817E-154</v>
      </c>
      <c r="IK89" s="86">
        <f t="shared" si="117"/>
        <v>2.0865133218683841E-201</v>
      </c>
      <c r="IL89" s="86">
        <f t="shared" si="118"/>
        <v>3.6813623189660092E-189</v>
      </c>
      <c r="IM89" s="86">
        <f t="shared" si="119"/>
        <v>4.7521963685302149E-179</v>
      </c>
      <c r="IN89" s="86">
        <f t="shared" si="120"/>
        <v>7.9039348054500667E-168</v>
      </c>
      <c r="IO89" s="86">
        <f t="shared" si="121"/>
        <v>8.4308838893251622E-162</v>
      </c>
      <c r="IP89" s="86">
        <f t="shared" si="122"/>
        <v>9.1515865984767344E-176</v>
      </c>
      <c r="IQ89" s="86">
        <f t="shared" si="123"/>
        <v>2.6877956473050423E-184</v>
      </c>
      <c r="IR89" s="86">
        <f t="shared" si="124"/>
        <v>9.1775029157034728E-207</v>
      </c>
      <c r="IS89" s="86">
        <f t="shared" si="125"/>
        <v>1.039045520917418E-174</v>
      </c>
      <c r="IT89" s="86">
        <f t="shared" si="126"/>
        <v>1.1555460553646313E-187</v>
      </c>
      <c r="IU89" s="86">
        <f t="shared" si="127"/>
        <v>5.3636211130370618E-184</v>
      </c>
      <c r="IV89" s="86">
        <f t="shared" si="128"/>
        <v>9.791618120189659E-95</v>
      </c>
      <c r="IW89" s="86">
        <f t="shared" si="129"/>
        <v>1.1595635796224387E-61</v>
      </c>
      <c r="IY89" s="86">
        <f t="shared" si="130"/>
        <v>0.27843574009100625</v>
      </c>
      <c r="IZ89" s="86">
        <f t="shared" si="131"/>
        <v>0.2315911254171065</v>
      </c>
      <c r="JA89" s="86">
        <f t="shared" si="132"/>
        <v>0.24363734837246229</v>
      </c>
      <c r="JB89" s="86">
        <f t="shared" si="133"/>
        <v>0.15131592261053234</v>
      </c>
      <c r="JC89" s="86">
        <f t="shared" si="134"/>
        <v>0.14762139828687074</v>
      </c>
      <c r="JD89" s="86">
        <f t="shared" si="135"/>
        <v>0.11015704254267684</v>
      </c>
      <c r="JE89" s="86">
        <f t="shared" si="136"/>
        <v>0.13291367931543988</v>
      </c>
      <c r="JF89" s="86">
        <f t="shared" si="137"/>
        <v>8.1061614559565537E-2</v>
      </c>
      <c r="JG89" s="86">
        <f t="shared" si="138"/>
        <v>0.12787682262056402</v>
      </c>
      <c r="JH89" s="86">
        <f t="shared" si="139"/>
        <v>0.17217008378143012</v>
      </c>
      <c r="JI89" s="86">
        <f t="shared" si="140"/>
        <v>9.571160867946904E-2</v>
      </c>
      <c r="JJ89" s="86">
        <f t="shared" si="141"/>
        <v>5.3717601842636374E-2</v>
      </c>
      <c r="JK89" s="86">
        <f t="shared" si="142"/>
        <v>0.15577866596895451</v>
      </c>
      <c r="JL89" s="86">
        <f t="shared" si="143"/>
        <v>0.26202371641244832</v>
      </c>
      <c r="JM89" s="86">
        <f t="shared" si="144"/>
        <v>5.3709240648136161E-2</v>
      </c>
    </row>
    <row r="90" spans="2:273" x14ac:dyDescent="0.25">
      <c r="B90" s="2">
        <v>63</v>
      </c>
      <c r="C90" s="37">
        <v>134.51599999999999</v>
      </c>
      <c r="D90" s="37">
        <v>123.81</v>
      </c>
      <c r="E90" s="37">
        <v>137.07</v>
      </c>
      <c r="F90" s="37">
        <v>111.30500000000001</v>
      </c>
      <c r="G90" s="37">
        <v>106.53400000000001</v>
      </c>
      <c r="H90" s="37">
        <v>104.172</v>
      </c>
      <c r="I90" s="37">
        <v>107.29300000000001</v>
      </c>
      <c r="J90" s="37">
        <v>104.81</v>
      </c>
      <c r="K90" s="37">
        <v>105.051</v>
      </c>
      <c r="L90" s="37">
        <v>106.508</v>
      </c>
      <c r="M90" s="37">
        <v>104.119</v>
      </c>
      <c r="N90" s="37">
        <v>105.172</v>
      </c>
      <c r="O90" s="37">
        <v>106.526</v>
      </c>
      <c r="P90" s="37">
        <v>123.393</v>
      </c>
      <c r="Q90" s="37">
        <v>103.48399999999999</v>
      </c>
      <c r="S90" s="4">
        <f t="shared" si="8"/>
        <v>141.47035458882581</v>
      </c>
      <c r="T90" s="4">
        <f t="shared" si="9"/>
        <v>131.85475470088949</v>
      </c>
      <c r="U90" s="4">
        <f t="shared" si="10"/>
        <v>143.85132514651983</v>
      </c>
      <c r="V90" s="4">
        <f t="shared" si="11"/>
        <v>115.11535296699941</v>
      </c>
      <c r="W90" s="4">
        <f t="shared" si="12"/>
        <v>113.00582792230861</v>
      </c>
      <c r="X90" s="4">
        <f t="shared" si="13"/>
        <v>106.71629275625845</v>
      </c>
      <c r="Y90" s="4">
        <f t="shared" si="14"/>
        <v>105.76250103177647</v>
      </c>
      <c r="Z90" s="4">
        <f t="shared" si="15"/>
        <v>102.8689826655894</v>
      </c>
      <c r="AA90" s="4">
        <f t="shared" si="16"/>
        <v>106.81971846118994</v>
      </c>
      <c r="AB90" s="4">
        <f t="shared" si="17"/>
        <v>108.09198546488115</v>
      </c>
      <c r="AC90" s="4">
        <f t="shared" si="18"/>
        <v>106.98127742319996</v>
      </c>
      <c r="AD90" s="4">
        <f t="shared" si="19"/>
        <v>106.88400733433237</v>
      </c>
      <c r="AE90" s="4">
        <f t="shared" si="20"/>
        <v>112.45506937838645</v>
      </c>
      <c r="AF90" s="4">
        <f t="shared" si="21"/>
        <v>126.54471210228091</v>
      </c>
      <c r="AG90" s="4">
        <f t="shared" si="22"/>
        <v>106.25406280875733</v>
      </c>
      <c r="AI90" s="4">
        <f t="shared" si="23"/>
        <v>-6.9543545888258222</v>
      </c>
      <c r="AJ90" s="4">
        <f t="shared" si="24"/>
        <v>-8.0447547008894844</v>
      </c>
      <c r="AK90" s="4">
        <f t="shared" si="25"/>
        <v>-6.7813251465198334</v>
      </c>
      <c r="AL90" s="4">
        <f t="shared" si="26"/>
        <v>-3.8103529669994032</v>
      </c>
      <c r="AM90" s="4">
        <f t="shared" si="27"/>
        <v>-6.4718279223086057</v>
      </c>
      <c r="AN90" s="4">
        <f t="shared" si="28"/>
        <v>-2.5442927562584572</v>
      </c>
      <c r="AO90" s="4">
        <f t="shared" si="29"/>
        <v>1.5304989682235401</v>
      </c>
      <c r="AP90" s="4">
        <f t="shared" si="30"/>
        <v>1.9410173344106028</v>
      </c>
      <c r="AQ90" s="4">
        <f t="shared" si="31"/>
        <v>-1.768718461189934</v>
      </c>
      <c r="AR90" s="4">
        <f t="shared" si="32"/>
        <v>-1.5839854648811524</v>
      </c>
      <c r="AS90" s="4">
        <f t="shared" si="33"/>
        <v>-2.8622774231999557</v>
      </c>
      <c r="AT90" s="4">
        <f t="shared" si="34"/>
        <v>-1.7120073343323696</v>
      </c>
      <c r="AU90" s="4">
        <f t="shared" si="35"/>
        <v>-5.9290693783864583</v>
      </c>
      <c r="AV90" s="4">
        <f t="shared" si="224"/>
        <v>-3.1517121022809107</v>
      </c>
      <c r="AW90" s="4">
        <f t="shared" si="224"/>
        <v>-2.7700628087573307</v>
      </c>
      <c r="AY90" s="2">
        <f t="shared" si="96"/>
        <v>120.77192913790184</v>
      </c>
      <c r="AZ90" s="2">
        <f t="shared" si="147"/>
        <v>114.70575696074857</v>
      </c>
      <c r="BA90" s="2">
        <f t="shared" si="148"/>
        <v>129.64535000652776</v>
      </c>
      <c r="BB90" s="2">
        <f t="shared" si="149"/>
        <v>106.81789181822708</v>
      </c>
      <c r="BC90" s="2">
        <f t="shared" si="150"/>
        <v>103.88817314117985</v>
      </c>
      <c r="BD90" s="2">
        <f t="shared" si="151"/>
        <v>98.344766506289488</v>
      </c>
      <c r="BE90" s="2">
        <f t="shared" si="152"/>
        <v>96.911632051202574</v>
      </c>
      <c r="BF90" s="2">
        <f t="shared" si="153"/>
        <v>96.462745139937596</v>
      </c>
      <c r="BG90" s="2">
        <f t="shared" si="154"/>
        <v>97.126820808970763</v>
      </c>
      <c r="BH90" s="2">
        <f t="shared" si="155"/>
        <v>98.133705707145225</v>
      </c>
      <c r="BI90" s="2">
        <f t="shared" si="156"/>
        <v>99.635880442655022</v>
      </c>
      <c r="BJ90" s="2">
        <f t="shared" si="157"/>
        <v>102.73858334069484</v>
      </c>
      <c r="BK90" s="2">
        <f t="shared" si="158"/>
        <v>103.61037798209098</v>
      </c>
      <c r="BL90" s="2">
        <f t="shared" si="159"/>
        <v>110.21411798819987</v>
      </c>
      <c r="BM90" s="2">
        <f t="shared" si="160"/>
        <v>104.57459080748932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131.31070401575664</v>
      </c>
      <c r="DL90" s="2">
        <f t="shared" si="225"/>
        <v>129.78604250871081</v>
      </c>
      <c r="DM90" s="2">
        <f t="shared" si="225"/>
        <v>142.42786978881719</v>
      </c>
      <c r="DN90" s="2">
        <f t="shared" si="225"/>
        <v>119.88807867381549</v>
      </c>
      <c r="DO90" s="2">
        <f t="shared" si="225"/>
        <v>123.75713436918697</v>
      </c>
      <c r="DP90" s="2">
        <f t="shared" si="225"/>
        <v>111.99808020571179</v>
      </c>
      <c r="DQ90" s="2">
        <f t="shared" si="225"/>
        <v>109.78820662020904</v>
      </c>
      <c r="DR90" s="2">
        <f t="shared" si="225"/>
        <v>108.57504577861164</v>
      </c>
      <c r="DS90" s="2">
        <f t="shared" si="225"/>
        <v>114.66891316526609</v>
      </c>
      <c r="DT90" s="2">
        <f t="shared" si="225"/>
        <v>111.00987206477731</v>
      </c>
      <c r="DU90" s="2">
        <f t="shared" si="225"/>
        <v>114.27150114892221</v>
      </c>
      <c r="DV90" s="2">
        <f t="shared" si="225"/>
        <v>114.91595225140712</v>
      </c>
      <c r="DW90" s="2">
        <f t="shared" si="225"/>
        <v>114.59791998123832</v>
      </c>
      <c r="DX90" s="2">
        <f t="shared" si="225"/>
        <v>119.0337638691323</v>
      </c>
      <c r="DY90" s="2">
        <f t="shared" si="225"/>
        <v>108.91803445378153</v>
      </c>
      <c r="EA90" s="2">
        <f t="shared" si="228"/>
        <v>119.66656478265445</v>
      </c>
      <c r="EB90" s="2">
        <f t="shared" si="72"/>
        <v>112.79530731884941</v>
      </c>
      <c r="EC90" s="2">
        <f t="shared" si="73"/>
        <v>127.78211244745647</v>
      </c>
      <c r="ED90" s="2">
        <f t="shared" si="74"/>
        <v>105.43585362306678</v>
      </c>
      <c r="EE90" s="2">
        <f t="shared" si="75"/>
        <v>101.15718684312964</v>
      </c>
      <c r="EF90" s="2">
        <f t="shared" si="76"/>
        <v>96.52035260764228</v>
      </c>
      <c r="EG90" s="2">
        <f t="shared" si="77"/>
        <v>95.25933701946235</v>
      </c>
      <c r="EH90" s="2">
        <f t="shared" si="78"/>
        <v>94.88020462197899</v>
      </c>
      <c r="EI90" s="2">
        <f t="shared" si="79"/>
        <v>94.475598141557896</v>
      </c>
      <c r="EJ90" s="2">
        <f t="shared" si="80"/>
        <v>96.369998723697435</v>
      </c>
      <c r="EK90" s="2">
        <f t="shared" si="81"/>
        <v>97.611711041909956</v>
      </c>
      <c r="EL90" s="2">
        <f t="shared" si="82"/>
        <v>101.19710777030322</v>
      </c>
      <c r="EM90" s="2">
        <f t="shared" si="83"/>
        <v>102.13480343728568</v>
      </c>
      <c r="EN90" s="2">
        <f t="shared" si="84"/>
        <v>108.90330591942292</v>
      </c>
      <c r="EO90" s="2">
        <f t="shared" si="85"/>
        <v>103.92932775772906</v>
      </c>
      <c r="EQ90" s="2">
        <f t="shared" si="86"/>
        <v>119.66656478265445</v>
      </c>
      <c r="ER90" s="2">
        <f t="shared" si="226"/>
        <v>112.79530731884941</v>
      </c>
      <c r="ES90" s="2">
        <f t="shared" si="226"/>
        <v>127.78211244745647</v>
      </c>
      <c r="ET90" s="2">
        <f t="shared" si="226"/>
        <v>105.43585362306678</v>
      </c>
      <c r="EU90" s="2">
        <f t="shared" si="226"/>
        <v>101.15718684312964</v>
      </c>
      <c r="EV90" s="2">
        <f t="shared" si="226"/>
        <v>96.52035260764228</v>
      </c>
      <c r="EW90" s="2">
        <f t="shared" si="226"/>
        <v>95.25933701946235</v>
      </c>
      <c r="EX90" s="2">
        <f t="shared" si="226"/>
        <v>94.88020462197899</v>
      </c>
      <c r="EY90" s="2">
        <f t="shared" si="226"/>
        <v>94.475598141557896</v>
      </c>
      <c r="EZ90" s="2">
        <f t="shared" si="226"/>
        <v>96.369998723697435</v>
      </c>
      <c r="FA90" s="2">
        <f t="shared" si="226"/>
        <v>97.611711041909956</v>
      </c>
      <c r="FB90" s="2">
        <f t="shared" si="226"/>
        <v>101.19710777030322</v>
      </c>
      <c r="FC90" s="2">
        <f t="shared" si="226"/>
        <v>102.13480343728568</v>
      </c>
      <c r="FD90" s="2">
        <f t="shared" si="226"/>
        <v>107.00647003350346</v>
      </c>
      <c r="FE90" s="2">
        <f t="shared" si="226"/>
        <v>104.74092053835705</v>
      </c>
      <c r="FG90" s="2">
        <f t="shared" si="88"/>
        <v>0.90507118361269356</v>
      </c>
      <c r="FH90" s="2">
        <f t="shared" si="227"/>
        <v>0.88755933039088575</v>
      </c>
      <c r="FI90" s="2">
        <f t="shared" si="227"/>
        <v>0.87277970570976393</v>
      </c>
      <c r="FJ90" s="2">
        <f t="shared" si="227"/>
        <v>0.9043719433992139</v>
      </c>
      <c r="FK90" s="2">
        <f t="shared" si="227"/>
        <v>0.8791596177424118</v>
      </c>
      <c r="FL90" s="2">
        <f t="shared" si="227"/>
        <v>0.88212650164002393</v>
      </c>
      <c r="FM90" s="2">
        <f t="shared" si="227"/>
        <v>0.88627504567490178</v>
      </c>
      <c r="FN90" s="2">
        <f t="shared" si="227"/>
        <v>0.88444257951891914</v>
      </c>
      <c r="FO90" s="2">
        <f t="shared" si="227"/>
        <v>0.86870790336801174</v>
      </c>
      <c r="FP90" s="2">
        <f t="shared" si="227"/>
        <v>0.87952716923453367</v>
      </c>
      <c r="FQ90" s="2">
        <f t="shared" si="227"/>
        <v>0.87849970571399505</v>
      </c>
      <c r="FR90" s="2">
        <f t="shared" si="227"/>
        <v>0.88763808989052717</v>
      </c>
      <c r="FS90" s="2">
        <f t="shared" si="227"/>
        <v>0.8816046901590372</v>
      </c>
      <c r="FT90" s="2">
        <f t="shared" si="227"/>
        <v>0.87051146303286808</v>
      </c>
      <c r="FU90" s="2">
        <f t="shared" si="227"/>
        <v>0.87073581075693152</v>
      </c>
      <c r="FW90" s="2">
        <f t="shared" si="112"/>
        <v>6.9036165538350193E-4</v>
      </c>
      <c r="FX90" s="2">
        <f t="shared" si="164"/>
        <v>1.0307561915152274E-3</v>
      </c>
      <c r="FY90" s="2">
        <f t="shared" si="165"/>
        <v>6.818399453184527E-4</v>
      </c>
      <c r="FZ90" s="2">
        <f t="shared" si="166"/>
        <v>9.9695811698517029E-4</v>
      </c>
      <c r="GA90" s="2">
        <f t="shared" si="167"/>
        <v>9.5222172286138431E-4</v>
      </c>
      <c r="GB90" s="2">
        <f t="shared" si="168"/>
        <v>9.3315702931308819E-4</v>
      </c>
      <c r="GC90" s="2">
        <f t="shared" si="169"/>
        <v>9.1790724991492104E-4</v>
      </c>
      <c r="GD90" s="2">
        <f t="shared" si="170"/>
        <v>1.0770572115383426E-3</v>
      </c>
      <c r="GE90" s="2">
        <f t="shared" si="171"/>
        <v>1.3349953888870032E-3</v>
      </c>
      <c r="GF90" s="2">
        <f t="shared" si="172"/>
        <v>1.1307881812075724E-3</v>
      </c>
      <c r="GG90" s="2">
        <f t="shared" si="173"/>
        <v>1.0201756723568324E-3</v>
      </c>
      <c r="GH90" s="2">
        <f t="shared" si="174"/>
        <v>8.5301648357969642E-4</v>
      </c>
      <c r="GI90" s="2">
        <f t="shared" si="175"/>
        <v>6.9873251415405058E-4</v>
      </c>
      <c r="GJ90" s="2">
        <f t="shared" si="176"/>
        <v>5.0932710897348796E-4</v>
      </c>
      <c r="GK90" s="2">
        <f t="shared" si="177"/>
        <v>4.9522782011213477E-4</v>
      </c>
      <c r="GM90" s="86">
        <f t="shared" si="113"/>
        <v>0.17569221148174255</v>
      </c>
      <c r="GN90" s="86">
        <f t="shared" si="178"/>
        <v>0.14118369297317196</v>
      </c>
      <c r="GO90" s="86">
        <f t="shared" si="179"/>
        <v>0.1400930258552269</v>
      </c>
      <c r="GP90" s="86">
        <f t="shared" si="180"/>
        <v>6.0077726787365782E-2</v>
      </c>
      <c r="GQ90" s="86">
        <f t="shared" si="181"/>
        <v>6.4912266209272498E-2</v>
      </c>
      <c r="GR90" s="86">
        <f t="shared" si="182"/>
        <v>4.3297079728775528E-2</v>
      </c>
      <c r="GS90" s="86">
        <f t="shared" si="183"/>
        <v>4.5264008801521011E-2</v>
      </c>
      <c r="GT90" s="86">
        <f t="shared" si="184"/>
        <v>2.3889506786131835E-2</v>
      </c>
      <c r="GU90" s="86">
        <f t="shared" si="185"/>
        <v>6.1408785189724847E-2</v>
      </c>
      <c r="GV90" s="86">
        <f t="shared" si="186"/>
        <v>7.6178141971364383E-2</v>
      </c>
      <c r="GW90" s="86">
        <f t="shared" si="187"/>
        <v>3.629839029391229E-2</v>
      </c>
      <c r="GX90" s="86">
        <f t="shared" si="188"/>
        <v>1.257477933029467E-2</v>
      </c>
      <c r="GY90" s="86">
        <f t="shared" si="189"/>
        <v>6.6724607392144211E-2</v>
      </c>
      <c r="GZ90" s="86">
        <f t="shared" si="190"/>
        <v>0.1637216791620526</v>
      </c>
      <c r="HA90" s="86">
        <f t="shared" si="191"/>
        <v>1.6369766490997039E-2</v>
      </c>
      <c r="HC90" s="86">
        <f t="shared" si="145"/>
        <v>1.0683830158431414E-2</v>
      </c>
      <c r="HD90" s="86">
        <f t="shared" si="192"/>
        <v>6.869614654328492E-3</v>
      </c>
      <c r="HE90" s="86">
        <f t="shared" si="193"/>
        <v>2.4800764463601918E-3</v>
      </c>
      <c r="HF90" s="86">
        <f t="shared" si="194"/>
        <v>3.9424510130989061E-3</v>
      </c>
      <c r="HG90" s="86">
        <f t="shared" si="195"/>
        <v>4.8799134103590693E-3</v>
      </c>
      <c r="HH90" s="86">
        <f t="shared" si="196"/>
        <v>8.8057190221435128E-3</v>
      </c>
      <c r="HI90" s="86">
        <f t="shared" si="197"/>
        <v>8.4563242222823794E-3</v>
      </c>
      <c r="HJ90" s="86">
        <f t="shared" si="198"/>
        <v>8.5093218738607496E-3</v>
      </c>
      <c r="HK90" s="86">
        <f t="shared" si="199"/>
        <v>8.7089773339498102E-3</v>
      </c>
      <c r="HL90" s="86">
        <f t="shared" si="200"/>
        <v>3.6030166841148868E-3</v>
      </c>
      <c r="HM90" s="86">
        <f t="shared" si="201"/>
        <v>9.4105468910036377E-3</v>
      </c>
      <c r="HN90" s="86">
        <f t="shared" si="202"/>
        <v>6.8511518052784617E-3</v>
      </c>
      <c r="HO90" s="86">
        <f t="shared" si="203"/>
        <v>4.3238704409750452E-3</v>
      </c>
      <c r="HP90" s="86">
        <f t="shared" si="204"/>
        <v>2.6496789538723118E-3</v>
      </c>
      <c r="HQ90" s="86">
        <f t="shared" si="205"/>
        <v>2.0643169638597755E-3</v>
      </c>
      <c r="HS90" s="86">
        <f t="shared" si="114"/>
        <v>3.6519295210289043E-36</v>
      </c>
      <c r="HT90" s="86">
        <f t="shared" si="206"/>
        <v>1.0503570946606051E-35</v>
      </c>
      <c r="HU90" s="86">
        <f t="shared" si="207"/>
        <v>5.6911995356182187E-42</v>
      </c>
      <c r="HV90" s="86">
        <f t="shared" si="208"/>
        <v>4.5413371212298101E-45</v>
      </c>
      <c r="HW90" s="86">
        <f t="shared" si="209"/>
        <v>1.5554971768202709E-43</v>
      </c>
      <c r="HX90" s="86">
        <f t="shared" si="210"/>
        <v>5.0013460527984796E-41</v>
      </c>
      <c r="HY90" s="86">
        <f t="shared" si="211"/>
        <v>4.1187343818923202E-40</v>
      </c>
      <c r="HZ90" s="86">
        <f t="shared" si="212"/>
        <v>2.2557891660824337E-42</v>
      </c>
      <c r="IA90" s="86">
        <f t="shared" si="213"/>
        <v>1.0069143314959486E-45</v>
      </c>
      <c r="IB90" s="86">
        <f t="shared" si="214"/>
        <v>8.397437602255429E-51</v>
      </c>
      <c r="IC90" s="86">
        <f t="shared" si="215"/>
        <v>1.5315335896953369E-42</v>
      </c>
      <c r="ID90" s="86">
        <f t="shared" si="216"/>
        <v>8.6560567029632774E-46</v>
      </c>
      <c r="IE90" s="86">
        <f t="shared" si="217"/>
        <v>3.5884493801290646E-45</v>
      </c>
      <c r="IF90" s="86">
        <f t="shared" si="218"/>
        <v>2.3724363257363454E-19</v>
      </c>
      <c r="IG90" s="86">
        <f t="shared" si="219"/>
        <v>3.3019012226813782E-14</v>
      </c>
      <c r="II90" s="86">
        <f t="shared" si="115"/>
        <v>1.6341643184494865E-142</v>
      </c>
      <c r="IJ90" s="86">
        <f t="shared" si="116"/>
        <v>9.1089615944161657E-150</v>
      </c>
      <c r="IK90" s="86">
        <f t="shared" si="117"/>
        <v>1.7933976064388806E-196</v>
      </c>
      <c r="IL90" s="86">
        <f t="shared" si="118"/>
        <v>2.7974765668537163E-184</v>
      </c>
      <c r="IM90" s="86">
        <f t="shared" si="119"/>
        <v>1.8358482293697957E-174</v>
      </c>
      <c r="IN90" s="86">
        <f t="shared" si="120"/>
        <v>1.5191434296381248E-163</v>
      </c>
      <c r="IO90" s="86">
        <f t="shared" si="121"/>
        <v>1.107205363563626E-157</v>
      </c>
      <c r="IP90" s="86">
        <f t="shared" si="122"/>
        <v>3.4905925896068931E-171</v>
      </c>
      <c r="IQ90" s="86">
        <f t="shared" si="123"/>
        <v>2.4484415248456401E-179</v>
      </c>
      <c r="IR90" s="86">
        <f t="shared" si="124"/>
        <v>2.5134484620541029E-201</v>
      </c>
      <c r="IS90" s="86">
        <f t="shared" si="125"/>
        <v>3.4275870246335662E-170</v>
      </c>
      <c r="IT90" s="86">
        <f t="shared" si="126"/>
        <v>6.3036020465657647E-183</v>
      </c>
      <c r="IU90" s="86">
        <f t="shared" si="127"/>
        <v>1.7677297270313698E-179</v>
      </c>
      <c r="IV90" s="86">
        <f t="shared" si="128"/>
        <v>1.6046749720216639E-92</v>
      </c>
      <c r="IW90" s="86">
        <f t="shared" si="129"/>
        <v>3.0674467761472059E-60</v>
      </c>
      <c r="IY90" s="86">
        <f t="shared" si="130"/>
        <v>0.18637604164017396</v>
      </c>
      <c r="IZ90" s="86">
        <f t="shared" si="131"/>
        <v>0.14805330762750046</v>
      </c>
      <c r="JA90" s="86">
        <f t="shared" si="132"/>
        <v>0.1425731023015871</v>
      </c>
      <c r="JB90" s="86">
        <f t="shared" si="133"/>
        <v>6.4020177800464692E-2</v>
      </c>
      <c r="JC90" s="86">
        <f t="shared" si="134"/>
        <v>6.9792179619631564E-2</v>
      </c>
      <c r="JD90" s="86">
        <f t="shared" si="135"/>
        <v>5.2102798750919041E-2</v>
      </c>
      <c r="JE90" s="86">
        <f t="shared" si="136"/>
        <v>5.3720333023803392E-2</v>
      </c>
      <c r="JF90" s="86">
        <f t="shared" si="137"/>
        <v>3.2398828659992586E-2</v>
      </c>
      <c r="JG90" s="86">
        <f t="shared" si="138"/>
        <v>7.0117762523674659E-2</v>
      </c>
      <c r="JH90" s="86">
        <f t="shared" si="139"/>
        <v>7.9781158655479273E-2</v>
      </c>
      <c r="JI90" s="86">
        <f t="shared" si="140"/>
        <v>4.5708937184915928E-2</v>
      </c>
      <c r="JJ90" s="86">
        <f t="shared" si="141"/>
        <v>1.942593113557313E-2</v>
      </c>
      <c r="JK90" s="86">
        <f t="shared" si="142"/>
        <v>7.1048477833119253E-2</v>
      </c>
      <c r="JL90" s="86">
        <f t="shared" si="143"/>
        <v>0.16637135811592491</v>
      </c>
      <c r="JM90" s="86">
        <f t="shared" si="144"/>
        <v>1.8434083454889835E-2</v>
      </c>
    </row>
    <row r="91" spans="2:273" x14ac:dyDescent="0.25">
      <c r="B91" s="2">
        <v>64</v>
      </c>
      <c r="C91" s="37">
        <v>128.226</v>
      </c>
      <c r="D91" s="37">
        <v>123.96599999999999</v>
      </c>
      <c r="E91" s="37">
        <v>132.54400000000001</v>
      </c>
      <c r="F91" s="37">
        <v>112.542</v>
      </c>
      <c r="G91" s="37">
        <v>109.19</v>
      </c>
      <c r="H91" s="37">
        <v>108.39700000000001</v>
      </c>
      <c r="I91" s="37">
        <v>107.155</v>
      </c>
      <c r="J91" s="37">
        <v>105.776</v>
      </c>
      <c r="K91" s="37">
        <v>108.102</v>
      </c>
      <c r="L91" s="37">
        <v>107.542</v>
      </c>
      <c r="M91" s="37">
        <v>105.373</v>
      </c>
      <c r="N91" s="37">
        <v>107.224</v>
      </c>
      <c r="O91" s="37">
        <v>105.333</v>
      </c>
      <c r="P91" s="37">
        <v>117.04900000000001</v>
      </c>
      <c r="Q91" s="37">
        <v>105.29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134.84557748328879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125.88798784780316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136.83739580537852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111.60888392675626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109.4511817899364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105.38960276429141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103.55145588096343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102.84588845342121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105.42622073933413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103.60395189366619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106.51295940695698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107.34489206398177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108.65683925013369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119.10936020613485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105.85694914059142</v>
      </c>
      <c r="AI91" s="4">
        <f t="shared" ref="AI91:AI154" si="244">IF(OR($B91 &lt; C$230, $B91 &gt; C$233), 0, C91-S91)</f>
        <v>-6.6195774832887935</v>
      </c>
      <c r="AJ91" s="4">
        <f t="shared" ref="AJ91:AJ154" si="245">IF(OR($B91 &lt; D$230, $B91 &gt; D$233), 0, D91-T91)</f>
        <v>-1.921987847803166</v>
      </c>
      <c r="AK91" s="4">
        <f t="shared" ref="AK91:AK154" si="246">IF(OR($B91 &lt; E$230, $B91 &gt; E$233), 0, E91-U91)</f>
        <v>-4.2933958053785091</v>
      </c>
      <c r="AL91" s="4">
        <f t="shared" ref="AL91:AL154" si="247">IF(OR($B91 &lt; F$230, $B91 &gt; F$233), 0, F91-V91)</f>
        <v>0.93311607324373824</v>
      </c>
      <c r="AM91" s="4">
        <f t="shared" ref="AM91:AM154" si="248">IF(OR($B91 &lt; G$230, $B91 &gt; G$233), 0, G91-W91)</f>
        <v>-0.26118178993640129</v>
      </c>
      <c r="AN91" s="4">
        <f t="shared" ref="AN91:AN154" si="249">IF(OR($B91 &lt; H$230, $B91 &gt; H$233), 0, H91-X91)</f>
        <v>3.007397235708595</v>
      </c>
      <c r="AO91" s="4">
        <f t="shared" ref="AO91:AO154" si="250">IF(OR($B91 &lt; I$230, $B91 &gt; I$233), 0, I91-Y91)</f>
        <v>3.6035441190365702</v>
      </c>
      <c r="AP91" s="4">
        <f t="shared" ref="AP91:AP154" si="251">IF(OR($B91 &lt; J$230, $B91 &gt; J$233), 0, J91-Z91)</f>
        <v>2.9301115465787859</v>
      </c>
      <c r="AQ91" s="4">
        <f t="shared" ref="AQ91:AQ154" si="252">IF(OR($B91 &lt; K$230, $B91 &gt; K$233), 0, K91-AA91)</f>
        <v>2.6757792606658768</v>
      </c>
      <c r="AR91" s="4">
        <f t="shared" ref="AR91:AR154" si="253">IF(OR($B91 &lt; L$230, $B91 &gt; L$233), 0, L91-AB91)</f>
        <v>3.9380481063338095</v>
      </c>
      <c r="AS91" s="4">
        <f t="shared" ref="AS91:AS154" si="254">IF(OR($B91 &lt; M$230, $B91 &gt; M$233), 0, M91-AC91)</f>
        <v>-1.1399594069569758</v>
      </c>
      <c r="AT91" s="4">
        <f t="shared" ref="AT91:AT154" si="255">IF(OR($B91 &lt; N$230, $B91 &gt; N$233), 0, N91-AD91)</f>
        <v>-0.12089206398177055</v>
      </c>
      <c r="AU91" s="4">
        <f t="shared" ref="AU91:AU154" si="256">IF(OR($B91 &lt; O$230, $B91 &gt; O$233), 0, O91-AE91)</f>
        <v>-3.3238392501336875</v>
      </c>
      <c r="AV91" s="4">
        <f t="shared" ref="AV91:AW106" si="257">IF(OR($B91 &lt; P$230, $B91 &gt; P$233), 0, P91-AF91)</f>
        <v>-2.0603602061348454</v>
      </c>
      <c r="AW91" s="4">
        <f t="shared" si="257"/>
        <v>-0.56694914059141865</v>
      </c>
      <c r="AY91" s="2">
        <f t="shared" si="96"/>
        <v>120.49969947413861</v>
      </c>
      <c r="AZ91" s="2">
        <f t="shared" si="147"/>
        <v>114.39265549366201</v>
      </c>
      <c r="BA91" s="2">
        <f t="shared" si="148"/>
        <v>129.28649766274728</v>
      </c>
      <c r="BB91" s="2">
        <f t="shared" si="149"/>
        <v>106.55818941379783</v>
      </c>
      <c r="BC91" s="2">
        <f t="shared" si="150"/>
        <v>103.54327769143583</v>
      </c>
      <c r="BD91" s="2">
        <f t="shared" si="151"/>
        <v>98.08267319590658</v>
      </c>
      <c r="BE91" s="2">
        <f t="shared" si="152"/>
        <v>96.667677513839763</v>
      </c>
      <c r="BF91" s="2">
        <f t="shared" si="153"/>
        <v>96.221802445060661</v>
      </c>
      <c r="BG91" s="2">
        <f t="shared" si="154"/>
        <v>96.840953893654159</v>
      </c>
      <c r="BH91" s="2">
        <f t="shared" si="155"/>
        <v>97.892217441913701</v>
      </c>
      <c r="BI91" s="2">
        <f t="shared" si="156"/>
        <v>99.376362206864982</v>
      </c>
      <c r="BJ91" s="2">
        <f t="shared" si="157"/>
        <v>102.47793122427663</v>
      </c>
      <c r="BK91" s="2">
        <f t="shared" si="158"/>
        <v>103.36935230035107</v>
      </c>
      <c r="BL91" s="2">
        <f t="shared" si="159"/>
        <v>109.94213422978409</v>
      </c>
      <c r="BM91" s="2">
        <f t="shared" si="160"/>
        <v>104.42895990364127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105.29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105.29</v>
      </c>
      <c r="DK91" s="2">
        <f t="shared" ref="DK91:DK154" si="288">BO$228*$B91+BO$229</f>
        <v>131.45748506401137</v>
      </c>
      <c r="DL91" s="2">
        <f t="shared" ref="DL91:DY106" si="289">BP$228*$B91+BP$229</f>
        <v>129.9876118466899</v>
      </c>
      <c r="DM91" s="2">
        <f t="shared" si="289"/>
        <v>142.79029412408363</v>
      </c>
      <c r="DN91" s="2">
        <f t="shared" si="289"/>
        <v>120.07048079658603</v>
      </c>
      <c r="DO91" s="2">
        <f t="shared" si="289"/>
        <v>124.07903107561</v>
      </c>
      <c r="DP91" s="2">
        <f t="shared" si="289"/>
        <v>112.1404588029325</v>
      </c>
      <c r="DQ91" s="2">
        <f t="shared" si="289"/>
        <v>109.88115470383273</v>
      </c>
      <c r="DR91" s="2">
        <f t="shared" si="289"/>
        <v>108.63985450281427</v>
      </c>
      <c r="DS91" s="2">
        <f t="shared" si="289"/>
        <v>114.86063193277309</v>
      </c>
      <c r="DT91" s="2">
        <f t="shared" si="289"/>
        <v>111.08817854251011</v>
      </c>
      <c r="DU91" s="2">
        <f t="shared" si="289"/>
        <v>114.40949338001971</v>
      </c>
      <c r="DV91" s="2">
        <f t="shared" si="289"/>
        <v>115.01855759849904</v>
      </c>
      <c r="DW91" s="2">
        <f t="shared" si="289"/>
        <v>114.68064868667922</v>
      </c>
      <c r="DX91" s="2">
        <f t="shared" si="289"/>
        <v>119.166686344239</v>
      </c>
      <c r="DY91" s="2">
        <f t="shared" si="289"/>
        <v>108.93890420168069</v>
      </c>
      <c r="EA91" s="2">
        <f t="shared" si="228"/>
        <v>119.45151402483948</v>
      </c>
      <c r="EB91" s="2">
        <f t="shared" ref="EB91:EB154" si="290">CF$228*$B91+CF$229</f>
        <v>112.5908405146256</v>
      </c>
      <c r="EC91" s="2">
        <f t="shared" ref="EC91:EC154" si="291">CG$228*$B91+CG$229</f>
        <v>127.49131915587202</v>
      </c>
      <c r="ED91" s="2">
        <f t="shared" ref="ED91:ED154" si="292">CH$228*$B91+CH$229</f>
        <v>105.25512089940428</v>
      </c>
      <c r="EE91" s="2">
        <f t="shared" ref="EE91:EE154" si="293">CI$228*$B91+CI$229</f>
        <v>100.96900233553913</v>
      </c>
      <c r="EF91" s="2">
        <f t="shared" ref="EF91:EF154" si="294">CJ$228*$B91+CJ$229</f>
        <v>96.369496259616611</v>
      </c>
      <c r="EG91" s="2">
        <f t="shared" ref="EG91:EG154" si="295">CK$228*$B91+CK$229</f>
        <v>95.121339725128877</v>
      </c>
      <c r="EH91" s="2">
        <f t="shared" ref="EH91:EH154" si="296">CL$228*$B91+CL$229</f>
        <v>94.742075192671535</v>
      </c>
      <c r="EI91" s="2">
        <f t="shared" ref="EI91:EI154" si="297">CM$228*$B91+CM$229</f>
        <v>94.35718125741397</v>
      </c>
      <c r="EJ91" s="2">
        <f t="shared" ref="EJ91:EJ154" si="298">CN$228*$B91+CN$229</f>
        <v>96.24374807142776</v>
      </c>
      <c r="EK91" s="2">
        <f t="shared" ref="EK91:EK154" si="299">CO$228*$B91+CO$229</f>
        <v>97.480157778642806</v>
      </c>
      <c r="EL91" s="2">
        <f t="shared" ref="EL91:EL154" si="300">CP$228*$B91+CP$229</f>
        <v>101.03015175977383</v>
      </c>
      <c r="EM91" s="2">
        <f t="shared" ref="EM91:EM154" si="301">CQ$228*$B91+CQ$229</f>
        <v>101.98395930124663</v>
      </c>
      <c r="EN91" s="2">
        <f t="shared" ref="EN91:EN154" si="302">CR$228*$B91+CR$229</f>
        <v>108.69188956818137</v>
      </c>
      <c r="EO91" s="2">
        <f t="shared" ref="EO91:EO154" si="303">CS$228*$B91+CS$229</f>
        <v>103.81786826376246</v>
      </c>
      <c r="EQ91" s="2">
        <f t="shared" ref="EQ91:EQ154" si="304">CU$228*$B91+CU$229</f>
        <v>119.45151402483948</v>
      </c>
      <c r="ER91" s="2">
        <f t="shared" ref="ER91:FE106" si="305">CV$228*$B91+CV$229</f>
        <v>112.5908405146256</v>
      </c>
      <c r="ES91" s="2">
        <f t="shared" si="305"/>
        <v>127.49131915587202</v>
      </c>
      <c r="ET91" s="2">
        <f t="shared" si="305"/>
        <v>105.25512089940428</v>
      </c>
      <c r="EU91" s="2">
        <f t="shared" si="305"/>
        <v>100.96900233553913</v>
      </c>
      <c r="EV91" s="2">
        <f t="shared" si="305"/>
        <v>96.369496259616611</v>
      </c>
      <c r="EW91" s="2">
        <f t="shared" si="305"/>
        <v>95.121339725128877</v>
      </c>
      <c r="EX91" s="2">
        <f t="shared" si="305"/>
        <v>94.742075192671535</v>
      </c>
      <c r="EY91" s="2">
        <f t="shared" si="305"/>
        <v>94.35718125741397</v>
      </c>
      <c r="EZ91" s="2">
        <f t="shared" si="305"/>
        <v>96.24374807142776</v>
      </c>
      <c r="FA91" s="2">
        <f t="shared" si="305"/>
        <v>97.480157778642806</v>
      </c>
      <c r="FB91" s="2">
        <f t="shared" si="305"/>
        <v>101.03015175977383</v>
      </c>
      <c r="FC91" s="2">
        <f t="shared" si="305"/>
        <v>101.98395930124663</v>
      </c>
      <c r="FD91" s="2">
        <f t="shared" si="305"/>
        <v>106.84304156847735</v>
      </c>
      <c r="FE91" s="2">
        <f t="shared" si="305"/>
        <v>104.60120706320316</v>
      </c>
      <c r="FG91" s="2">
        <f t="shared" ref="FG91:FG154" si="306">POWER(10,($B91-C$231)/C$229)/(1+POWER(10,($B91-C$231)/C$229))</f>
        <v>0.91269465452821574</v>
      </c>
      <c r="FH91" s="2">
        <f t="shared" ref="FH91:FU106" si="307">POWER(10,($B91-D$231)/D$229)/(1+POWER(10,($B91-D$231)/D$229))</f>
        <v>0.8964281966668457</v>
      </c>
      <c r="FI91" s="2">
        <f t="shared" si="307"/>
        <v>0.88266021020327834</v>
      </c>
      <c r="FJ91" s="2">
        <f t="shared" si="307"/>
        <v>0.91204611137111602</v>
      </c>
      <c r="FK91" s="2">
        <f t="shared" si="307"/>
        <v>0.88860786869411701</v>
      </c>
      <c r="FL91" s="2">
        <f t="shared" si="307"/>
        <v>0.89137144092602905</v>
      </c>
      <c r="FM91" s="2">
        <f t="shared" si="307"/>
        <v>0.89523325387601216</v>
      </c>
      <c r="FN91" s="2">
        <f t="shared" si="307"/>
        <v>0.89352779178834763</v>
      </c>
      <c r="FO91" s="2">
        <f t="shared" si="307"/>
        <v>0.87886075004803144</v>
      </c>
      <c r="FP91" s="2">
        <f t="shared" si="307"/>
        <v>0.888950312125667</v>
      </c>
      <c r="FQ91" s="2">
        <f t="shared" si="307"/>
        <v>0.88799298018122108</v>
      </c>
      <c r="FR91" s="2">
        <f t="shared" si="307"/>
        <v>0.89650146834496403</v>
      </c>
      <c r="FS91" s="2">
        <f t="shared" si="307"/>
        <v>0.89088549329292444</v>
      </c>
      <c r="FT91" s="2">
        <f t="shared" si="307"/>
        <v>0.88054401851459085</v>
      </c>
      <c r="FU91" s="2">
        <f t="shared" si="307"/>
        <v>0.88075336522946912</v>
      </c>
      <c r="FW91" s="2">
        <f t="shared" si="112"/>
        <v>7.5691608830092208E-4</v>
      </c>
      <c r="FX91" s="2">
        <f t="shared" si="164"/>
        <v>1.1300893072420696E-3</v>
      </c>
      <c r="FY91" s="2">
        <f t="shared" si="165"/>
        <v>7.4757345590975089E-4</v>
      </c>
      <c r="FZ91" s="2">
        <f t="shared" si="166"/>
        <v>1.0930377042158476E-3</v>
      </c>
      <c r="GA91" s="2">
        <f t="shared" si="167"/>
        <v>1.0439944466675303E-3</v>
      </c>
      <c r="GB91" s="2">
        <f t="shared" si="168"/>
        <v>1.0230942277553228E-3</v>
      </c>
      <c r="GC91" s="2">
        <f t="shared" si="169"/>
        <v>1.0063761629173021E-3</v>
      </c>
      <c r="GD91" s="2">
        <f t="shared" si="170"/>
        <v>1.1808470436385616E-3</v>
      </c>
      <c r="GE91" s="2">
        <f t="shared" si="171"/>
        <v>1.4636048265694406E-3</v>
      </c>
      <c r="GF91" s="2">
        <f t="shared" si="172"/>
        <v>1.2397493329564953E-3</v>
      </c>
      <c r="GG91" s="2">
        <f t="shared" si="173"/>
        <v>1.1184902938937106E-3</v>
      </c>
      <c r="GH91" s="2">
        <f t="shared" si="174"/>
        <v>9.3523700753608211E-4</v>
      </c>
      <c r="GI91" s="2">
        <f t="shared" si="175"/>
        <v>7.6609332247647361E-4</v>
      </c>
      <c r="GJ91" s="2">
        <f t="shared" si="176"/>
        <v>5.5843862860023769E-4</v>
      </c>
      <c r="GK91" s="2">
        <f t="shared" si="177"/>
        <v>5.4298056397819009E-4</v>
      </c>
      <c r="GM91" s="86">
        <f t="shared" si="113"/>
        <v>0.10246013089720715</v>
      </c>
      <c r="GN91" s="86">
        <f t="shared" si="178"/>
        <v>7.8822796787455074E-2</v>
      </c>
      <c r="GO91" s="86">
        <f t="shared" si="179"/>
        <v>7.0223309162744774E-2</v>
      </c>
      <c r="GP91" s="86">
        <f t="shared" si="180"/>
        <v>1.8959091715515845E-2</v>
      </c>
      <c r="GQ91" s="86">
        <f t="shared" si="181"/>
        <v>2.3934273836135191E-2</v>
      </c>
      <c r="GR91" s="86">
        <f t="shared" si="182"/>
        <v>1.469424622377683E-2</v>
      </c>
      <c r="GS91" s="86">
        <f t="shared" si="183"/>
        <v>1.2051790869465845E-2</v>
      </c>
      <c r="GT91" s="86">
        <f t="shared" si="184"/>
        <v>5.688720766657716E-3</v>
      </c>
      <c r="GU91" s="86">
        <f t="shared" si="185"/>
        <v>2.6729646799037519E-2</v>
      </c>
      <c r="GV91" s="86">
        <f t="shared" si="186"/>
        <v>2.749676910790767E-2</v>
      </c>
      <c r="GW91" s="86">
        <f t="shared" si="187"/>
        <v>1.206112420052984E-2</v>
      </c>
      <c r="GX91" s="86">
        <f t="shared" si="188"/>
        <v>2.2996929195215482E-3</v>
      </c>
      <c r="GY91" s="86">
        <f t="shared" si="189"/>
        <v>2.3446472736888695E-2</v>
      </c>
      <c r="GZ91" s="86">
        <f t="shared" si="190"/>
        <v>9.1620853472800412E-2</v>
      </c>
      <c r="HA91" s="86">
        <f t="shared" si="191"/>
        <v>3.9704667300623012E-3</v>
      </c>
      <c r="HC91" s="86">
        <f t="shared" si="145"/>
        <v>1.597218407358764E-2</v>
      </c>
      <c r="HD91" s="86">
        <f t="shared" si="192"/>
        <v>1.0848552274915449E-2</v>
      </c>
      <c r="HE91" s="86">
        <f t="shared" si="193"/>
        <v>4.2716159309619727E-3</v>
      </c>
      <c r="HF91" s="86">
        <f t="shared" si="194"/>
        <v>6.7131519281620408E-3</v>
      </c>
      <c r="HG91" s="86">
        <f t="shared" si="195"/>
        <v>8.0805580783349408E-3</v>
      </c>
      <c r="HH91" s="86">
        <f t="shared" si="196"/>
        <v>1.3926251974482407E-2</v>
      </c>
      <c r="HI91" s="86">
        <f t="shared" si="197"/>
        <v>1.3276910846186462E-2</v>
      </c>
      <c r="HJ91" s="86">
        <f t="shared" si="198"/>
        <v>1.3754458134461123E-2</v>
      </c>
      <c r="HK91" s="86">
        <f t="shared" si="199"/>
        <v>1.4439093536168476E-2</v>
      </c>
      <c r="HL91" s="86">
        <f t="shared" si="200"/>
        <v>6.3763743172755008E-3</v>
      </c>
      <c r="HM91" s="86">
        <f t="shared" si="201"/>
        <v>1.5056029185281185E-2</v>
      </c>
      <c r="HN91" s="86">
        <f t="shared" si="202"/>
        <v>1.1198659121402155E-2</v>
      </c>
      <c r="HO91" s="86">
        <f t="shared" si="203"/>
        <v>7.0998217915499272E-3</v>
      </c>
      <c r="HP91" s="86">
        <f t="shared" si="204"/>
        <v>4.5416758574483747E-3</v>
      </c>
      <c r="HQ91" s="86">
        <f t="shared" si="205"/>
        <v>3.7853129063442582E-3</v>
      </c>
      <c r="HS91" s="86">
        <f t="shared" si="114"/>
        <v>7.3748103001380422E-35</v>
      </c>
      <c r="HT91" s="86">
        <f t="shared" si="206"/>
        <v>2.6755847556771553E-34</v>
      </c>
      <c r="HU91" s="86">
        <f t="shared" si="207"/>
        <v>2.5708984745266507E-40</v>
      </c>
      <c r="HV91" s="86">
        <f t="shared" si="208"/>
        <v>2.575671425973697E-43</v>
      </c>
      <c r="HW91" s="86">
        <f t="shared" si="209"/>
        <v>7.1880890499212762E-42</v>
      </c>
      <c r="HX91" s="86">
        <f t="shared" si="210"/>
        <v>1.8077315528528764E-39</v>
      </c>
      <c r="HY91" s="86">
        <f t="shared" si="211"/>
        <v>1.3275592642329358E-38</v>
      </c>
      <c r="HZ91" s="86">
        <f t="shared" si="212"/>
        <v>1.0191531799494242E-40</v>
      </c>
      <c r="IA91" s="86">
        <f t="shared" si="213"/>
        <v>6.6398173210529278E-44</v>
      </c>
      <c r="IB91" s="86">
        <f t="shared" si="214"/>
        <v>8.1460518249238075E-49</v>
      </c>
      <c r="IC91" s="86">
        <f t="shared" si="215"/>
        <v>6.6949685578178877E-41</v>
      </c>
      <c r="ID91" s="86">
        <f t="shared" si="216"/>
        <v>4.5760947750693696E-44</v>
      </c>
      <c r="IE91" s="86">
        <f t="shared" si="217"/>
        <v>1.5979692831416093E-43</v>
      </c>
      <c r="IF91" s="86">
        <f t="shared" si="218"/>
        <v>1.024146181980619E-18</v>
      </c>
      <c r="IG91" s="86">
        <f t="shared" si="219"/>
        <v>9.377778424214107E-14</v>
      </c>
      <c r="II91" s="86">
        <f t="shared" si="115"/>
        <v>5.4798904654770283E-139</v>
      </c>
      <c r="IJ91" s="86">
        <f t="shared" si="116"/>
        <v>7.619830240689228E-146</v>
      </c>
      <c r="IK91" s="86">
        <f t="shared" si="117"/>
        <v>1.3370015880170497E-191</v>
      </c>
      <c r="IL91" s="86">
        <f t="shared" si="118"/>
        <v>1.8325786598502422E-179</v>
      </c>
      <c r="IM91" s="86">
        <f t="shared" si="119"/>
        <v>6.1745312208427311E-170</v>
      </c>
      <c r="IN91" s="86">
        <f t="shared" si="120"/>
        <v>2.566423342459114E-159</v>
      </c>
      <c r="IO91" s="86">
        <f t="shared" si="121"/>
        <v>1.2848497917058736E-153</v>
      </c>
      <c r="IP91" s="86">
        <f t="shared" si="122"/>
        <v>1.1564450017917283E-166</v>
      </c>
      <c r="IQ91" s="86">
        <f t="shared" si="123"/>
        <v>1.9055170951781187E-174</v>
      </c>
      <c r="IR91" s="86">
        <f t="shared" si="124"/>
        <v>5.8164598978426865E-196</v>
      </c>
      <c r="IS91" s="86">
        <f t="shared" si="125"/>
        <v>9.8510154686718155E-166</v>
      </c>
      <c r="IT91" s="86">
        <f t="shared" si="126"/>
        <v>2.9867847509897863E-178</v>
      </c>
      <c r="IU91" s="86">
        <f t="shared" si="127"/>
        <v>5.1122318545109397E-175</v>
      </c>
      <c r="IV91" s="86">
        <f t="shared" si="128"/>
        <v>2.473470005200845E-90</v>
      </c>
      <c r="IW91" s="86">
        <f t="shared" si="129"/>
        <v>7.8031771828396398E-59</v>
      </c>
      <c r="IY91" s="86">
        <f t="shared" si="130"/>
        <v>0.11843231497079479</v>
      </c>
      <c r="IZ91" s="86">
        <f t="shared" si="131"/>
        <v>8.9671349062370523E-2</v>
      </c>
      <c r="JA91" s="86">
        <f t="shared" si="132"/>
        <v>7.449492509370674E-2</v>
      </c>
      <c r="JB91" s="86">
        <f t="shared" si="133"/>
        <v>2.5672243643677886E-2</v>
      </c>
      <c r="JC91" s="86">
        <f t="shared" si="134"/>
        <v>3.2014831914470132E-2</v>
      </c>
      <c r="JD91" s="86">
        <f t="shared" si="135"/>
        <v>2.8620498198259237E-2</v>
      </c>
      <c r="JE91" s="86">
        <f t="shared" si="136"/>
        <v>2.5328701715652307E-2</v>
      </c>
      <c r="JF91" s="86">
        <f t="shared" si="137"/>
        <v>1.9443178901118838E-2</v>
      </c>
      <c r="JG91" s="86">
        <f t="shared" si="138"/>
        <v>4.1168740335205997E-2</v>
      </c>
      <c r="JH91" s="86">
        <f t="shared" si="139"/>
        <v>3.3873143425183168E-2</v>
      </c>
      <c r="JI91" s="86">
        <f t="shared" si="140"/>
        <v>2.7117153385811027E-2</v>
      </c>
      <c r="JJ91" s="86">
        <f t="shared" si="141"/>
        <v>1.3498352040923704E-2</v>
      </c>
      <c r="JK91" s="86">
        <f t="shared" si="142"/>
        <v>3.0546294528438621E-2</v>
      </c>
      <c r="JL91" s="86">
        <f t="shared" si="143"/>
        <v>9.6162529330248783E-2</v>
      </c>
      <c r="JM91" s="86">
        <f t="shared" si="144"/>
        <v>7.7557796365003368E-3</v>
      </c>
    </row>
    <row r="92" spans="2:273" x14ac:dyDescent="0.25">
      <c r="B92" s="2">
        <v>65</v>
      </c>
      <c r="C92" s="37">
        <v>131.14500000000001</v>
      </c>
      <c r="D92" s="37">
        <v>126.017</v>
      </c>
      <c r="E92" s="37">
        <v>133.667</v>
      </c>
      <c r="F92" s="37">
        <v>113.831</v>
      </c>
      <c r="G92" s="37">
        <v>109.776</v>
      </c>
      <c r="H92" s="37">
        <v>107.276</v>
      </c>
      <c r="I92" s="37">
        <v>107.05200000000001</v>
      </c>
      <c r="J92" s="37">
        <v>106.55200000000001</v>
      </c>
      <c r="K92" s="37">
        <v>109.64400000000001</v>
      </c>
      <c r="L92" s="37">
        <v>105.78</v>
      </c>
      <c r="M92" s="37">
        <v>106.932</v>
      </c>
      <c r="N92" s="37">
        <v>108.96599999999999</v>
      </c>
      <c r="O92" s="37">
        <v>105.895</v>
      </c>
      <c r="P92" s="37">
        <v>114.721</v>
      </c>
      <c r="Q92" s="37">
        <v>104.339</v>
      </c>
      <c r="S92" s="4">
        <f t="shared" si="229"/>
        <v>132.14720665993232</v>
      </c>
      <c r="T92" s="4">
        <f t="shared" si="230"/>
        <v>123.88667331695008</v>
      </c>
      <c r="U92" s="4">
        <f t="shared" si="231"/>
        <v>134.02149235154764</v>
      </c>
      <c r="V92" s="4">
        <f t="shared" si="232"/>
        <v>111.84978011230628</v>
      </c>
      <c r="W92" s="4">
        <f t="shared" si="233"/>
        <v>109.52215069192728</v>
      </c>
      <c r="X92" s="4">
        <f t="shared" si="234"/>
        <v>106.9661545435811</v>
      </c>
      <c r="Y92" s="4">
        <f t="shared" si="235"/>
        <v>104.95225607759339</v>
      </c>
      <c r="Z92" s="4">
        <f t="shared" si="236"/>
        <v>105.19296015317343</v>
      </c>
      <c r="AA92" s="4">
        <f t="shared" si="237"/>
        <v>107.1955477830638</v>
      </c>
      <c r="AB92" s="4">
        <f t="shared" si="238"/>
        <v>103.43755895649774</v>
      </c>
      <c r="AC92" s="4">
        <f t="shared" si="239"/>
        <v>108.51155866058511</v>
      </c>
      <c r="AD92" s="4">
        <f t="shared" si="240"/>
        <v>109.31403204866156</v>
      </c>
      <c r="AE92" s="4">
        <f t="shared" si="241"/>
        <v>108.52946119294481</v>
      </c>
      <c r="AF92" s="4">
        <f t="shared" si="242"/>
        <v>115.67807977108288</v>
      </c>
      <c r="AG92" s="4">
        <f t="shared" si="243"/>
        <v>106.38317887541847</v>
      </c>
      <c r="AI92" s="4">
        <f t="shared" si="244"/>
        <v>-1.0022066599323125</v>
      </c>
      <c r="AJ92" s="4">
        <f t="shared" si="245"/>
        <v>2.1303266830499155</v>
      </c>
      <c r="AK92" s="4">
        <f t="shared" si="246"/>
        <v>-0.35449235154763414</v>
      </c>
      <c r="AL92" s="4">
        <f t="shared" si="247"/>
        <v>1.9812198876937259</v>
      </c>
      <c r="AM92" s="4">
        <f t="shared" si="248"/>
        <v>0.25384930807271644</v>
      </c>
      <c r="AN92" s="4">
        <f t="shared" si="249"/>
        <v>0.30984545641889838</v>
      </c>
      <c r="AO92" s="4">
        <f t="shared" si="250"/>
        <v>2.099743922406617</v>
      </c>
      <c r="AP92" s="4">
        <f t="shared" si="251"/>
        <v>1.3590398468265761</v>
      </c>
      <c r="AQ92" s="4">
        <f t="shared" si="252"/>
        <v>2.4484522169362037</v>
      </c>
      <c r="AR92" s="4">
        <f t="shared" si="253"/>
        <v>2.3424410435022622</v>
      </c>
      <c r="AS92" s="4">
        <f t="shared" si="254"/>
        <v>-1.5795586605851071</v>
      </c>
      <c r="AT92" s="4">
        <f t="shared" si="255"/>
        <v>-0.34803204866156534</v>
      </c>
      <c r="AU92" s="4">
        <f t="shared" si="256"/>
        <v>-2.6344611929448121</v>
      </c>
      <c r="AV92" s="4">
        <f t="shared" si="257"/>
        <v>-0.95707977108287423</v>
      </c>
      <c r="AW92" s="4">
        <f t="shared" si="257"/>
        <v>-2.0441788754184671</v>
      </c>
      <c r="AY92" s="2">
        <f t="shared" ref="AY92:AY155" si="308">IF(OR($B92 &lt; C$230, $B92 &gt; C$233), #N/A, ((1-FG92)*DK92) + (FG92 - FW92)*EA92 + (FW92*EQ92))</f>
        <v>120.22885351131478</v>
      </c>
      <c r="AZ92" s="2">
        <f t="shared" si="147"/>
        <v>114.08346806384347</v>
      </c>
      <c r="BA92" s="2">
        <f t="shared" si="148"/>
        <v>128.92546163302876</v>
      </c>
      <c r="BB92" s="2">
        <f t="shared" si="149"/>
        <v>106.30142563984596</v>
      </c>
      <c r="BC92" s="2">
        <f t="shared" si="150"/>
        <v>103.20415629818683</v>
      </c>
      <c r="BD92" s="2">
        <f t="shared" si="151"/>
        <v>97.825485202783497</v>
      </c>
      <c r="BE92" s="2">
        <f t="shared" si="152"/>
        <v>96.429012393047927</v>
      </c>
      <c r="BF92" s="2">
        <f t="shared" si="153"/>
        <v>95.986127960338834</v>
      </c>
      <c r="BG92" s="2">
        <f t="shared" si="154"/>
        <v>96.563030033011216</v>
      </c>
      <c r="BH92" s="2">
        <f t="shared" si="155"/>
        <v>97.65667617202233</v>
      </c>
      <c r="BI92" s="2">
        <f t="shared" si="156"/>
        <v>99.122985253850956</v>
      </c>
      <c r="BJ92" s="2">
        <f t="shared" si="157"/>
        <v>102.22139951162538</v>
      </c>
      <c r="BK92" s="2">
        <f t="shared" si="158"/>
        <v>103.13232585844398</v>
      </c>
      <c r="BL92" s="2">
        <f t="shared" si="159"/>
        <v>109.67058357077968</v>
      </c>
      <c r="BM92" s="2">
        <f t="shared" si="160"/>
        <v>104.28424209735597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104.339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104.339</v>
      </c>
      <c r="DK92" s="2">
        <f t="shared" si="288"/>
        <v>131.60426611226612</v>
      </c>
      <c r="DL92" s="2">
        <f t="shared" si="289"/>
        <v>130.189181184669</v>
      </c>
      <c r="DM92" s="2">
        <f t="shared" si="289"/>
        <v>143.15271845935007</v>
      </c>
      <c r="DN92" s="2">
        <f t="shared" si="289"/>
        <v>120.25288291935657</v>
      </c>
      <c r="DO92" s="2">
        <f t="shared" si="289"/>
        <v>124.40092778203302</v>
      </c>
      <c r="DP92" s="2">
        <f t="shared" si="289"/>
        <v>112.2828374001532</v>
      </c>
      <c r="DQ92" s="2">
        <f t="shared" si="289"/>
        <v>109.97410278745643</v>
      </c>
      <c r="DR92" s="2">
        <f t="shared" si="289"/>
        <v>108.70466322701689</v>
      </c>
      <c r="DS92" s="2">
        <f t="shared" si="289"/>
        <v>115.0523507002801</v>
      </c>
      <c r="DT92" s="2">
        <f t="shared" si="289"/>
        <v>111.1664850202429</v>
      </c>
      <c r="DU92" s="2">
        <f t="shared" si="289"/>
        <v>114.5474856111172</v>
      </c>
      <c r="DV92" s="2">
        <f t="shared" si="289"/>
        <v>115.12116294559098</v>
      </c>
      <c r="DW92" s="2">
        <f t="shared" si="289"/>
        <v>114.76337739212012</v>
      </c>
      <c r="DX92" s="2">
        <f t="shared" si="289"/>
        <v>119.29960881934568</v>
      </c>
      <c r="DY92" s="2">
        <f t="shared" si="289"/>
        <v>108.95977394957984</v>
      </c>
      <c r="EA92" s="2">
        <f t="shared" si="228"/>
        <v>119.23646326702452</v>
      </c>
      <c r="EB92" s="2">
        <f t="shared" si="290"/>
        <v>112.38637371040178</v>
      </c>
      <c r="EC92" s="2">
        <f t="shared" si="291"/>
        <v>127.20052586428756</v>
      </c>
      <c r="ED92" s="2">
        <f t="shared" si="292"/>
        <v>105.07438817574177</v>
      </c>
      <c r="EE92" s="2">
        <f t="shared" si="293"/>
        <v>100.78081782794862</v>
      </c>
      <c r="EF92" s="2">
        <f t="shared" si="294"/>
        <v>96.218639911590941</v>
      </c>
      <c r="EG92" s="2">
        <f t="shared" si="295"/>
        <v>94.983342430795403</v>
      </c>
      <c r="EH92" s="2">
        <f t="shared" si="296"/>
        <v>94.603945763364081</v>
      </c>
      <c r="EI92" s="2">
        <f t="shared" si="297"/>
        <v>94.238764373270044</v>
      </c>
      <c r="EJ92" s="2">
        <f t="shared" si="298"/>
        <v>96.117497419158084</v>
      </c>
      <c r="EK92" s="2">
        <f t="shared" si="299"/>
        <v>97.348604515375641</v>
      </c>
      <c r="EL92" s="2">
        <f t="shared" si="300"/>
        <v>100.86319574924444</v>
      </c>
      <c r="EM92" s="2">
        <f t="shared" si="301"/>
        <v>101.83311516520757</v>
      </c>
      <c r="EN92" s="2">
        <f t="shared" si="302"/>
        <v>108.48047321693981</v>
      </c>
      <c r="EO92" s="2">
        <f t="shared" si="303"/>
        <v>103.70640876979587</v>
      </c>
      <c r="EQ92" s="2">
        <f t="shared" si="304"/>
        <v>119.23646326702452</v>
      </c>
      <c r="ER92" s="2">
        <f t="shared" si="305"/>
        <v>112.38637371040178</v>
      </c>
      <c r="ES92" s="2">
        <f t="shared" si="305"/>
        <v>127.20052586428756</v>
      </c>
      <c r="ET92" s="2">
        <f t="shared" si="305"/>
        <v>105.07438817574177</v>
      </c>
      <c r="EU92" s="2">
        <f t="shared" si="305"/>
        <v>100.78081782794862</v>
      </c>
      <c r="EV92" s="2">
        <f t="shared" si="305"/>
        <v>96.218639911590941</v>
      </c>
      <c r="EW92" s="2">
        <f t="shared" si="305"/>
        <v>94.983342430795403</v>
      </c>
      <c r="EX92" s="2">
        <f t="shared" si="305"/>
        <v>94.603945763364081</v>
      </c>
      <c r="EY92" s="2">
        <f t="shared" si="305"/>
        <v>94.238764373270044</v>
      </c>
      <c r="EZ92" s="2">
        <f t="shared" si="305"/>
        <v>96.117497419158084</v>
      </c>
      <c r="FA92" s="2">
        <f t="shared" si="305"/>
        <v>97.348604515375641</v>
      </c>
      <c r="FB92" s="2">
        <f t="shared" si="305"/>
        <v>100.86319574924444</v>
      </c>
      <c r="FC92" s="2">
        <f t="shared" si="305"/>
        <v>101.83311516520757</v>
      </c>
      <c r="FD92" s="2">
        <f t="shared" si="305"/>
        <v>106.67961310345123</v>
      </c>
      <c r="FE92" s="2">
        <f t="shared" si="305"/>
        <v>104.46149358804929</v>
      </c>
      <c r="FG92" s="2">
        <f t="shared" si="306"/>
        <v>0.91976018241008006</v>
      </c>
      <c r="FH92" s="2">
        <f t="shared" si="307"/>
        <v>0.90467265593391799</v>
      </c>
      <c r="FI92" s="2">
        <f t="shared" si="307"/>
        <v>0.89186842131813893</v>
      </c>
      <c r="FJ92" s="2">
        <f t="shared" si="307"/>
        <v>0.91915947629653083</v>
      </c>
      <c r="FK92" s="2">
        <f t="shared" si="307"/>
        <v>0.89740359062896047</v>
      </c>
      <c r="FL92" s="2">
        <f t="shared" si="307"/>
        <v>0.89997350989138136</v>
      </c>
      <c r="FM92" s="2">
        <f t="shared" si="307"/>
        <v>0.90356259937074168</v>
      </c>
      <c r="FN92" s="2">
        <f t="shared" si="307"/>
        <v>0.90197788158385717</v>
      </c>
      <c r="FO92" s="2">
        <f t="shared" si="307"/>
        <v>0.88832940065091381</v>
      </c>
      <c r="FP92" s="2">
        <f t="shared" si="307"/>
        <v>0.89772210638586158</v>
      </c>
      <c r="FQ92" s="2">
        <f t="shared" si="307"/>
        <v>0.89683161778967924</v>
      </c>
      <c r="FR92" s="2">
        <f t="shared" si="307"/>
        <v>0.90474071488052132</v>
      </c>
      <c r="FS92" s="2">
        <f t="shared" si="307"/>
        <v>0.8995217057135716</v>
      </c>
      <c r="FT92" s="2">
        <f t="shared" si="307"/>
        <v>0.88989758209210101</v>
      </c>
      <c r="FU92" s="2">
        <f t="shared" si="307"/>
        <v>0.89009258270504121</v>
      </c>
      <c r="FW92" s="2">
        <f t="shared" ref="FW92:FW155" si="324">POWER(10,($B92-C$232)/C$229)/(1+POWER(10,($B92-C$232)/C$229))</f>
        <v>8.2988138429793969E-4</v>
      </c>
      <c r="FX92" s="2">
        <f t="shared" si="164"/>
        <v>1.238983200013623E-3</v>
      </c>
      <c r="FY92" s="2">
        <f t="shared" si="165"/>
        <v>8.1963887834460411E-4</v>
      </c>
      <c r="FZ92" s="2">
        <f t="shared" si="166"/>
        <v>1.1983656374184302E-3</v>
      </c>
      <c r="GA92" s="2">
        <f t="shared" si="167"/>
        <v>1.1446018602745817E-3</v>
      </c>
      <c r="GB92" s="2">
        <f t="shared" si="168"/>
        <v>1.121689795500376E-3</v>
      </c>
      <c r="GC92" s="2">
        <f t="shared" si="169"/>
        <v>1.1033623905987498E-3</v>
      </c>
      <c r="GD92" s="2">
        <f t="shared" si="170"/>
        <v>1.2946255448294632E-3</v>
      </c>
      <c r="GE92" s="2">
        <f t="shared" si="171"/>
        <v>1.6045842032608722E-3</v>
      </c>
      <c r="GF92" s="2">
        <f t="shared" si="172"/>
        <v>1.359195540550401E-3</v>
      </c>
      <c r="GG92" s="2">
        <f t="shared" si="173"/>
        <v>1.2262678933746577E-3</v>
      </c>
      <c r="GH92" s="2">
        <f t="shared" si="174"/>
        <v>1.0253744674723808E-3</v>
      </c>
      <c r="GI92" s="2">
        <f t="shared" si="175"/>
        <v>8.3994254305952377E-4</v>
      </c>
      <c r="GJ92" s="2">
        <f t="shared" si="176"/>
        <v>6.1228279209148552E-4</v>
      </c>
      <c r="GK92" s="2">
        <f t="shared" si="177"/>
        <v>5.9533516223159286E-4</v>
      </c>
      <c r="GM92" s="86">
        <f t="shared" ref="GM92:GM155" si="325" xml:space="preserve"> _xlfn.NORM.DIST($B92, C$7, ABS(C$11), TRUE) * _xlfn.NORM.DIST(($B92 - C$7)*C$15, 0, ABS(C$11), TRUE) * 2</f>
        <v>5.3639652326180842E-2</v>
      </c>
      <c r="GN92" s="86">
        <f t="shared" si="178"/>
        <v>3.9448618339127564E-2</v>
      </c>
      <c r="GO92" s="86">
        <f t="shared" si="179"/>
        <v>3.0363565882157408E-2</v>
      </c>
      <c r="GP92" s="86">
        <f t="shared" si="180"/>
        <v>4.6446751525538984E-3</v>
      </c>
      <c r="GQ92" s="86">
        <f t="shared" si="181"/>
        <v>7.2151966527455227E-3</v>
      </c>
      <c r="GR92" s="86">
        <f t="shared" si="182"/>
        <v>4.0740349396716433E-3</v>
      </c>
      <c r="GS92" s="86">
        <f t="shared" si="183"/>
        <v>2.3866611890805706E-3</v>
      </c>
      <c r="GT92" s="86">
        <f t="shared" si="184"/>
        <v>1.0180996237329637E-3</v>
      </c>
      <c r="GU92" s="86">
        <f t="shared" si="185"/>
        <v>1.0100564892787919E-2</v>
      </c>
      <c r="GV92" s="86">
        <f t="shared" si="186"/>
        <v>7.9460748115623547E-3</v>
      </c>
      <c r="GW92" s="86">
        <f t="shared" si="187"/>
        <v>3.2871896511899477E-3</v>
      </c>
      <c r="GX92" s="86">
        <f t="shared" si="188"/>
        <v>3.0132409454375933E-4</v>
      </c>
      <c r="GY92" s="86">
        <f t="shared" si="189"/>
        <v>6.6023619911512879E-3</v>
      </c>
      <c r="GZ92" s="86">
        <f t="shared" si="190"/>
        <v>4.5499047639910396E-2</v>
      </c>
      <c r="HA92" s="86">
        <f t="shared" si="191"/>
        <v>7.4733185949173717E-4</v>
      </c>
      <c r="HC92" s="86">
        <f t="shared" ref="HC92:HC155" si="326" xml:space="preserve"> _xlfn.NORM.DIST($B92, C$8, ABS(C$12), TRUE) * _xlfn.NORM.DIST(($B92 - C$8)*C$16, 0, ABS(C$12), TRUE) * 2</f>
        <v>2.3437451859860157E-2</v>
      </c>
      <c r="HD92" s="86">
        <f t="shared" si="192"/>
        <v>1.6757771393068777E-2</v>
      </c>
      <c r="HE92" s="86">
        <f t="shared" si="193"/>
        <v>7.1669178993531632E-3</v>
      </c>
      <c r="HF92" s="86">
        <f t="shared" si="194"/>
        <v>1.1124389422275423E-2</v>
      </c>
      <c r="HG92" s="86">
        <f t="shared" si="195"/>
        <v>1.3045875910107274E-2</v>
      </c>
      <c r="HH92" s="86">
        <f t="shared" si="196"/>
        <v>2.1515505668069482E-2</v>
      </c>
      <c r="HI92" s="86">
        <f t="shared" si="197"/>
        <v>2.0382979443452808E-2</v>
      </c>
      <c r="HJ92" s="86">
        <f t="shared" si="198"/>
        <v>2.167229294930555E-2</v>
      </c>
      <c r="HK92" s="86">
        <f t="shared" si="199"/>
        <v>2.3266615344078211E-2</v>
      </c>
      <c r="HL92" s="86">
        <f t="shared" si="200"/>
        <v>1.0941326943379534E-2</v>
      </c>
      <c r="HM92" s="86">
        <f t="shared" si="201"/>
        <v>2.3494945940303619E-2</v>
      </c>
      <c r="HN92" s="86">
        <f t="shared" si="202"/>
        <v>1.7841952957429276E-2</v>
      </c>
      <c r="HO92" s="86">
        <f t="shared" si="203"/>
        <v>1.1382294897957598E-2</v>
      </c>
      <c r="HP92" s="86">
        <f t="shared" si="204"/>
        <v>7.5846267686822391E-3</v>
      </c>
      <c r="HQ92" s="86">
        <f t="shared" si="205"/>
        <v>6.7238635424437193E-3</v>
      </c>
      <c r="HS92" s="86">
        <f t="shared" ref="HS92:HS155" si="327" xml:space="preserve"> _xlfn.NORM.DIST($B92, C$9, ABS(C$13), TRUE) * _xlfn.NORM.DIST(($B92 - C$9)*C$17, 0, ABS(C$13), TRUE) * 2</f>
        <v>1.40636190331431E-33</v>
      </c>
      <c r="HT92" s="86">
        <f t="shared" si="206"/>
        <v>6.3707563179285239E-33</v>
      </c>
      <c r="HU92" s="86">
        <f t="shared" si="207"/>
        <v>1.0729759726300866E-38</v>
      </c>
      <c r="HV92" s="86">
        <f t="shared" si="208"/>
        <v>1.3450056848725904E-41</v>
      </c>
      <c r="HW92" s="86">
        <f t="shared" si="209"/>
        <v>3.0752031667904142E-40</v>
      </c>
      <c r="HX92" s="86">
        <f t="shared" si="210"/>
        <v>6.0815385718155554E-38</v>
      </c>
      <c r="HY92" s="86">
        <f t="shared" si="211"/>
        <v>3.9944371403902743E-37</v>
      </c>
      <c r="HZ92" s="86">
        <f t="shared" si="212"/>
        <v>4.2573904278668322E-39</v>
      </c>
      <c r="IA92" s="86">
        <f t="shared" si="213"/>
        <v>4.0111381242222052E-42</v>
      </c>
      <c r="IB92" s="86">
        <f t="shared" si="214"/>
        <v>7.1947570461781063E-47</v>
      </c>
      <c r="IC92" s="86">
        <f t="shared" si="215"/>
        <v>2.7105939939494417E-39</v>
      </c>
      <c r="ID92" s="86">
        <f t="shared" si="216"/>
        <v>2.2367440768027042E-42</v>
      </c>
      <c r="IE92" s="86">
        <f t="shared" si="217"/>
        <v>6.6166700459378878E-42</v>
      </c>
      <c r="IF92" s="86">
        <f t="shared" si="218"/>
        <v>4.3077982485496669E-18</v>
      </c>
      <c r="IG92" s="86">
        <f t="shared" si="219"/>
        <v>2.6150151105583248E-13</v>
      </c>
      <c r="II92" s="86">
        <f t="shared" ref="II92:II155" si="328" xml:space="preserve"> _xlfn.NORM.DIST($B92, C$10, ABS(C$14), TRUE) * _xlfn.NORM.DIST(($B92 - C$10)*C$18, 0, ABS(C$14), TRUE) * 2</f>
        <v>1.6576671316466697E-135</v>
      </c>
      <c r="IJ92" s="86">
        <f t="shared" ref="IJ92:IJ155" si="329" xml:space="preserve"> _xlfn.NORM.DIST($B92, D$10, ABS(D$14), TRUE) * _xlfn.NORM.DIST(($B92 - D$10)*D$18, 0, ABS(D$14), TRUE) * 2</f>
        <v>5.6454571327899202E-142</v>
      </c>
      <c r="IK92" s="86">
        <f t="shared" ref="IK92:IK155" si="330" xml:space="preserve"> _xlfn.NORM.DIST($B92, E$10, ABS(E$14), TRUE) * _xlfn.NORM.DIST(($B92 - E$10)*E$18, 0, ABS(E$14), TRUE) * 2</f>
        <v>8.6454765503081102E-187</v>
      </c>
      <c r="IL92" s="86">
        <f t="shared" ref="IL92:IL155" si="331" xml:space="preserve"> _xlfn.NORM.DIST($B92, F$10, ABS(F$14), TRUE) * _xlfn.NORM.DIST(($B92 - F$10)*F$18, 0, ABS(F$14), TRUE) * 2</f>
        <v>1.0349017861770812E-174</v>
      </c>
      <c r="IM92" s="86">
        <f t="shared" ref="IM92:IM155" si="332" xml:space="preserve"> _xlfn.NORM.DIST($B92, G$10, ABS(G$14), TRUE) * _xlfn.NORM.DIST(($B92 - G$10)*G$18, 0, ABS(G$14), TRUE) * 2</f>
        <v>1.8079984510284554E-165</v>
      </c>
      <c r="IN92" s="86">
        <f t="shared" ref="IN92:IN155" si="333" xml:space="preserve"> _xlfn.NORM.DIST($B92, H$10, ABS(H$14), TRUE) * _xlfn.NORM.DIST(($B92 - H$10)*H$18, 0, ABS(H$14), TRUE) * 2</f>
        <v>3.8109557726582926E-155</v>
      </c>
      <c r="IO92" s="86">
        <f t="shared" ref="IO92:IO155" si="334" xml:space="preserve"> _xlfn.NORM.DIST($B92, I$10, ABS(I$14), TRUE) * _xlfn.NORM.DIST(($B92 - I$10)*I$18, 0, ABS(I$14), TRUE) * 2</f>
        <v>1.3174909277697655E-149</v>
      </c>
      <c r="IP92" s="86">
        <f t="shared" ref="IP92:IP155" si="335" xml:space="preserve"> _xlfn.NORM.DIST($B92, J$10, ABS(J$14), TRUE) * _xlfn.NORM.DIST(($B92 - J$10)*J$18, 0, ABS(J$14), TRUE) * 2</f>
        <v>3.327943901389206E-162</v>
      </c>
      <c r="IQ92" s="86">
        <f t="shared" ref="IQ92:IQ155" si="336" xml:space="preserve"> _xlfn.NORM.DIST($B92, K$10, ABS(K$14), TRUE) * _xlfn.NORM.DIST(($B92 - K$10)*K$18, 0, ABS(K$14), TRUE) * 2</f>
        <v>1.2669747039270612E-169</v>
      </c>
      <c r="IR92" s="86">
        <f t="shared" ref="IR92:IR155" si="337" xml:space="preserve"> _xlfn.NORM.DIST($B92, L$10, ABS(L$14), TRUE) * _xlfn.NORM.DIST(($B92 - L$10)*L$18, 0, ABS(L$14), TRUE) * 2</f>
        <v>1.1373469948768381E-190</v>
      </c>
      <c r="IS92" s="86">
        <f t="shared" ref="IS92:IS155" si="338" xml:space="preserve"> _xlfn.NORM.DIST($B92, M$10, ABS(M$14), TRUE) * _xlfn.NORM.DIST(($B92 - M$10)*M$18, 0, ABS(M$14), TRUE) * 2</f>
        <v>2.4666878607182093E-161</v>
      </c>
      <c r="IT92" s="86">
        <f t="shared" ref="IT92:IT155" si="339" xml:space="preserve"> _xlfn.NORM.DIST($B92, N$10, ABS(N$14), TRUE) * _xlfn.NORM.DIST(($B92 - N$10)*N$18, 0, ABS(N$14), TRUE) * 2</f>
        <v>1.2292341229182389E-173</v>
      </c>
      <c r="IU92" s="86">
        <f t="shared" ref="IU92:IU155" si="340" xml:space="preserve"> _xlfn.NORM.DIST($B92, O$10, ABS(O$14), TRUE) * _xlfn.NORM.DIST(($B92 - O$10)*O$18, 0, ABS(O$14), TRUE) * 2</f>
        <v>1.2973104037969624E-170</v>
      </c>
      <c r="IV92" s="86">
        <f t="shared" ref="IV92:IV155" si="341" xml:space="preserve"> _xlfn.NORM.DIST($B92, P$10, ABS(P$14), TRUE) * _xlfn.NORM.DIST(($B92 - P$10)*P$18, 0, ABS(P$14), TRUE) * 2</f>
        <v>3.5860365865907528E-88</v>
      </c>
      <c r="IW92" s="86">
        <f t="shared" ref="IW92:IW155" si="342" xml:space="preserve"> _xlfn.NORM.DIST($B92, Q$10, ABS(Q$14), TRUE) * _xlfn.NORM.DIST(($B92 - Q$10)*Q$18, 0, ABS(Q$14), TRUE) * 2</f>
        <v>1.9088832365378129E-57</v>
      </c>
      <c r="IY92" s="86">
        <f t="shared" ref="IY92:IY155" si="343">GM92+HC92+HS92+II92</f>
        <v>7.7077104186040996E-2</v>
      </c>
      <c r="IZ92" s="86">
        <f t="shared" ref="IZ92:IZ155" si="344">GN92+HD92+HT92+IJ92</f>
        <v>5.6206389732196341E-2</v>
      </c>
      <c r="JA92" s="86">
        <f t="shared" ref="JA92:JA155" si="345">GO92+HE92+HU92+IK92</f>
        <v>3.7530483781510568E-2</v>
      </c>
      <c r="JB92" s="86">
        <f t="shared" ref="JB92:JB155" si="346">GP92+HF92+HV92+IL92</f>
        <v>1.5769064574829322E-2</v>
      </c>
      <c r="JC92" s="86">
        <f t="shared" ref="JC92:JC155" si="347">GQ92+HG92+HW92+IM92</f>
        <v>2.0261072562852797E-2</v>
      </c>
      <c r="JD92" s="86">
        <f t="shared" ref="JD92:JD155" si="348">GR92+HH92+HX92+IN92</f>
        <v>2.5589540607741126E-2</v>
      </c>
      <c r="JE92" s="86">
        <f t="shared" ref="JE92:JE155" si="349">GS92+HI92+HY92+IO92</f>
        <v>2.2769640632533381E-2</v>
      </c>
      <c r="JF92" s="86">
        <f t="shared" ref="JF92:JF155" si="350">GT92+HJ92+HZ92+IP92</f>
        <v>2.2690392573038513E-2</v>
      </c>
      <c r="JG92" s="86">
        <f t="shared" ref="JG92:JG155" si="351">GU92+HK92+IA92+IQ92</f>
        <v>3.3367180236866134E-2</v>
      </c>
      <c r="JH92" s="86">
        <f t="shared" ref="JH92:JH155" si="352">GV92+HL92+IB92+IR92</f>
        <v>1.8887401754941888E-2</v>
      </c>
      <c r="JI92" s="86">
        <f t="shared" ref="JI92:JI155" si="353">GW92+HM92+IC92+IS92</f>
        <v>2.6782135591493568E-2</v>
      </c>
      <c r="JJ92" s="86">
        <f t="shared" ref="JJ92:JJ155" si="354">GX92+HN92+ID92+IT92</f>
        <v>1.8143277051973036E-2</v>
      </c>
      <c r="JK92" s="86">
        <f t="shared" ref="JK92:JK155" si="355">GY92+HO92+IE92+IU92</f>
        <v>1.7984656889108885E-2</v>
      </c>
      <c r="JL92" s="86">
        <f t="shared" ref="JL92:JL155" si="356">GZ92+HP92+IF92+IV92</f>
        <v>5.3083674408592643E-2</v>
      </c>
      <c r="JM92" s="86">
        <f t="shared" ref="JM92:JM155" si="357">HA92+HQ92+IG92+IW92</f>
        <v>7.4711954021969579E-3</v>
      </c>
    </row>
    <row r="93" spans="2:273" x14ac:dyDescent="0.25">
      <c r="B93" s="2">
        <v>66</v>
      </c>
      <c r="C93" s="37">
        <v>132.91900000000001</v>
      </c>
      <c r="D93" s="37">
        <v>129.03399999999999</v>
      </c>
      <c r="E93" s="37">
        <v>136.22800000000001</v>
      </c>
      <c r="F93" s="37">
        <v>118.831</v>
      </c>
      <c r="G93" s="37">
        <v>113.241</v>
      </c>
      <c r="H93" s="37">
        <v>111.60299999999999</v>
      </c>
      <c r="I93" s="37">
        <v>110.224</v>
      </c>
      <c r="J93" s="37">
        <v>109.94799999999999</v>
      </c>
      <c r="K93" s="37">
        <v>113.458</v>
      </c>
      <c r="L93" s="37">
        <v>109.831</v>
      </c>
      <c r="M93" s="37">
        <v>111.102</v>
      </c>
      <c r="N93" s="37">
        <v>108.483</v>
      </c>
      <c r="O93" s="37">
        <v>107.71899999999999</v>
      </c>
      <c r="P93" s="37">
        <v>114.148</v>
      </c>
      <c r="Q93" s="37">
        <v>104.67700000000001</v>
      </c>
      <c r="S93" s="4">
        <f t="shared" si="229"/>
        <v>132.41622059688729</v>
      </c>
      <c r="T93" s="4">
        <f t="shared" si="230"/>
        <v>124.73305569567928</v>
      </c>
      <c r="U93" s="4">
        <f t="shared" si="231"/>
        <v>133.86318678647521</v>
      </c>
      <c r="V93" s="4">
        <f t="shared" si="232"/>
        <v>113.98893766541869</v>
      </c>
      <c r="W93" s="4">
        <f t="shared" si="233"/>
        <v>111.57532095782456</v>
      </c>
      <c r="X93" s="4">
        <f t="shared" si="234"/>
        <v>110.24906964339276</v>
      </c>
      <c r="Y93" s="4">
        <f t="shared" si="235"/>
        <v>108.05156087194968</v>
      </c>
      <c r="Z93" s="4">
        <f t="shared" si="236"/>
        <v>108.99215193337328</v>
      </c>
      <c r="AA93" s="4">
        <f t="shared" si="237"/>
        <v>111.19276930244808</v>
      </c>
      <c r="AB93" s="4">
        <f t="shared" si="238"/>
        <v>105.62115324861985</v>
      </c>
      <c r="AC93" s="4">
        <f t="shared" si="239"/>
        <v>112.09293244491521</v>
      </c>
      <c r="AD93" s="4">
        <f t="shared" si="240"/>
        <v>112.34273652039803</v>
      </c>
      <c r="AE93" s="4">
        <f t="shared" si="241"/>
        <v>110.2617783394297</v>
      </c>
      <c r="AF93" s="4">
        <f t="shared" si="242"/>
        <v>115.02297425461261</v>
      </c>
      <c r="AG93" s="4">
        <f t="shared" si="243"/>
        <v>107.50340404633923</v>
      </c>
      <c r="AI93" s="4">
        <f t="shared" si="244"/>
        <v>0.50277940311272573</v>
      </c>
      <c r="AJ93" s="4">
        <f t="shared" si="245"/>
        <v>4.3009443043207085</v>
      </c>
      <c r="AK93" s="4">
        <f t="shared" si="246"/>
        <v>2.3648132135247977</v>
      </c>
      <c r="AL93" s="4">
        <f t="shared" si="247"/>
        <v>4.8420623345813141</v>
      </c>
      <c r="AM93" s="4">
        <f t="shared" si="248"/>
        <v>1.6656790421754408</v>
      </c>
      <c r="AN93" s="4">
        <f t="shared" si="249"/>
        <v>1.3539303566072363</v>
      </c>
      <c r="AO93" s="4">
        <f t="shared" si="250"/>
        <v>2.1724391280503283</v>
      </c>
      <c r="AP93" s="4">
        <f t="shared" si="251"/>
        <v>0.9558480666267144</v>
      </c>
      <c r="AQ93" s="4">
        <f t="shared" si="252"/>
        <v>2.2652306975519139</v>
      </c>
      <c r="AR93" s="4">
        <f t="shared" si="253"/>
        <v>4.2098467513801552</v>
      </c>
      <c r="AS93" s="4">
        <f t="shared" si="254"/>
        <v>-0.99093244491520238</v>
      </c>
      <c r="AT93" s="4">
        <f t="shared" si="255"/>
        <v>-3.8597365203980303</v>
      </c>
      <c r="AU93" s="4">
        <f t="shared" si="256"/>
        <v>-2.5427783394297023</v>
      </c>
      <c r="AV93" s="4">
        <f t="shared" si="257"/>
        <v>-0.87497425461261003</v>
      </c>
      <c r="AW93" s="4">
        <f t="shared" si="257"/>
        <v>-2.8264040463392206</v>
      </c>
      <c r="AY93" s="2">
        <f t="shared" si="308"/>
        <v>119.95958559137897</v>
      </c>
      <c r="AZ93" s="2">
        <f t="shared" si="147"/>
        <v>113.77836670232975</v>
      </c>
      <c r="BA93" s="2">
        <f t="shared" si="148"/>
        <v>128.56304141894776</v>
      </c>
      <c r="BB93" s="2">
        <f t="shared" si="149"/>
        <v>106.04770880518225</v>
      </c>
      <c r="BC93" s="2">
        <f t="shared" si="150"/>
        <v>102.8710401063482</v>
      </c>
      <c r="BD93" s="2">
        <f t="shared" si="151"/>
        <v>97.57324424667685</v>
      </c>
      <c r="BE93" s="2">
        <f t="shared" si="152"/>
        <v>96.195581265257985</v>
      </c>
      <c r="BF93" s="2">
        <f t="shared" si="153"/>
        <v>95.755648239827849</v>
      </c>
      <c r="BG93" s="2">
        <f t="shared" si="154"/>
        <v>96.293037085294003</v>
      </c>
      <c r="BH93" s="2">
        <f t="shared" si="155"/>
        <v>97.426996069959472</v>
      </c>
      <c r="BI93" s="2">
        <f t="shared" si="156"/>
        <v>98.87572437430012</v>
      </c>
      <c r="BJ93" s="2">
        <f t="shared" si="157"/>
        <v>101.96902330669749</v>
      </c>
      <c r="BK93" s="2">
        <f t="shared" si="158"/>
        <v>102.89932925980065</v>
      </c>
      <c r="BL93" s="2">
        <f t="shared" si="159"/>
        <v>109.39982198772859</v>
      </c>
      <c r="BM93" s="2">
        <f t="shared" si="160"/>
        <v>104.14053987441569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131.75104716052084</v>
      </c>
      <c r="DL93" s="2">
        <f t="shared" si="289"/>
        <v>130.39075052264809</v>
      </c>
      <c r="DM93" s="2">
        <f t="shared" si="289"/>
        <v>143.51514279461651</v>
      </c>
      <c r="DN93" s="2">
        <f t="shared" si="289"/>
        <v>120.43528504212711</v>
      </c>
      <c r="DO93" s="2">
        <f t="shared" si="289"/>
        <v>124.72282448845604</v>
      </c>
      <c r="DP93" s="2">
        <f t="shared" si="289"/>
        <v>112.4252159973739</v>
      </c>
      <c r="DQ93" s="2">
        <f t="shared" si="289"/>
        <v>110.06705087108013</v>
      </c>
      <c r="DR93" s="2">
        <f t="shared" si="289"/>
        <v>108.76947195121951</v>
      </c>
      <c r="DS93" s="2">
        <f t="shared" si="289"/>
        <v>115.2440694677871</v>
      </c>
      <c r="DT93" s="2">
        <f t="shared" si="289"/>
        <v>111.2447914979757</v>
      </c>
      <c r="DU93" s="2">
        <f t="shared" si="289"/>
        <v>114.68547784221469</v>
      </c>
      <c r="DV93" s="2">
        <f t="shared" si="289"/>
        <v>115.22376829268292</v>
      </c>
      <c r="DW93" s="2">
        <f t="shared" si="289"/>
        <v>114.84610609756102</v>
      </c>
      <c r="DX93" s="2">
        <f t="shared" si="289"/>
        <v>119.43253129445236</v>
      </c>
      <c r="DY93" s="2">
        <f t="shared" si="289"/>
        <v>108.98064369747901</v>
      </c>
      <c r="EA93" s="2">
        <f t="shared" si="228"/>
        <v>119.02141250920954</v>
      </c>
      <c r="EB93" s="2">
        <f t="shared" si="290"/>
        <v>112.18190690617797</v>
      </c>
      <c r="EC93" s="2">
        <f t="shared" si="291"/>
        <v>126.90973257270311</v>
      </c>
      <c r="ED93" s="2">
        <f t="shared" si="292"/>
        <v>104.89365545207929</v>
      </c>
      <c r="EE93" s="2">
        <f t="shared" si="293"/>
        <v>100.59263332035813</v>
      </c>
      <c r="EF93" s="2">
        <f t="shared" si="294"/>
        <v>96.067783563565257</v>
      </c>
      <c r="EG93" s="2">
        <f t="shared" si="295"/>
        <v>94.84534513646193</v>
      </c>
      <c r="EH93" s="2">
        <f t="shared" si="296"/>
        <v>94.465816334056626</v>
      </c>
      <c r="EI93" s="2">
        <f t="shared" si="297"/>
        <v>94.120347489126104</v>
      </c>
      <c r="EJ93" s="2">
        <f t="shared" si="298"/>
        <v>95.991246766888409</v>
      </c>
      <c r="EK93" s="2">
        <f t="shared" si="299"/>
        <v>97.21705125210849</v>
      </c>
      <c r="EL93" s="2">
        <f t="shared" si="300"/>
        <v>100.69623973871504</v>
      </c>
      <c r="EM93" s="2">
        <f t="shared" si="301"/>
        <v>101.68227102916852</v>
      </c>
      <c r="EN93" s="2">
        <f t="shared" si="302"/>
        <v>108.26905686569826</v>
      </c>
      <c r="EO93" s="2">
        <f t="shared" si="303"/>
        <v>103.59494927582929</v>
      </c>
      <c r="EQ93" s="2">
        <f t="shared" si="304"/>
        <v>119.02141250920954</v>
      </c>
      <c r="ER93" s="2">
        <f t="shared" si="305"/>
        <v>112.18190690617797</v>
      </c>
      <c r="ES93" s="2">
        <f t="shared" si="305"/>
        <v>126.90973257270311</v>
      </c>
      <c r="ET93" s="2">
        <f t="shared" si="305"/>
        <v>104.89365545207929</v>
      </c>
      <c r="EU93" s="2">
        <f t="shared" si="305"/>
        <v>100.59263332035813</v>
      </c>
      <c r="EV93" s="2">
        <f t="shared" si="305"/>
        <v>96.067783563565257</v>
      </c>
      <c r="EW93" s="2">
        <f t="shared" si="305"/>
        <v>94.84534513646193</v>
      </c>
      <c r="EX93" s="2">
        <f t="shared" si="305"/>
        <v>94.465816334056626</v>
      </c>
      <c r="EY93" s="2">
        <f t="shared" si="305"/>
        <v>94.120347489126104</v>
      </c>
      <c r="EZ93" s="2">
        <f t="shared" si="305"/>
        <v>95.991246766888409</v>
      </c>
      <c r="FA93" s="2">
        <f t="shared" si="305"/>
        <v>97.21705125210849</v>
      </c>
      <c r="FB93" s="2">
        <f t="shared" si="305"/>
        <v>100.69623973871504</v>
      </c>
      <c r="FC93" s="2">
        <f t="shared" si="305"/>
        <v>101.68227102916852</v>
      </c>
      <c r="FD93" s="2">
        <f t="shared" si="305"/>
        <v>106.51618463842512</v>
      </c>
      <c r="FE93" s="2">
        <f t="shared" si="305"/>
        <v>104.32178011289542</v>
      </c>
      <c r="FG93" s="2">
        <f t="shared" si="306"/>
        <v>0.92630007789950286</v>
      </c>
      <c r="FH93" s="2">
        <f t="shared" si="307"/>
        <v>0.91232503118936337</v>
      </c>
      <c r="FI93" s="2">
        <f t="shared" si="307"/>
        <v>0.90043553130275167</v>
      </c>
      <c r="FJ93" s="2">
        <f t="shared" si="307"/>
        <v>0.9257443792225003</v>
      </c>
      <c r="FK93" s="2">
        <f t="shared" si="307"/>
        <v>0.90557858534488911</v>
      </c>
      <c r="FL93" s="2">
        <f t="shared" si="307"/>
        <v>0.90796473167757086</v>
      </c>
      <c r="FM93" s="2">
        <f t="shared" si="307"/>
        <v>0.91129534676752633</v>
      </c>
      <c r="FN93" s="2">
        <f t="shared" si="307"/>
        <v>0.90982501674442184</v>
      </c>
      <c r="FO93" s="2">
        <f t="shared" si="307"/>
        <v>0.89714456579372059</v>
      </c>
      <c r="FP93" s="2">
        <f t="shared" si="307"/>
        <v>0.90587438340512716</v>
      </c>
      <c r="FQ93" s="2">
        <f t="shared" si="307"/>
        <v>0.9050473656779674</v>
      </c>
      <c r="FR93" s="2">
        <f t="shared" si="307"/>
        <v>0.91238815582056954</v>
      </c>
      <c r="FS93" s="2">
        <f t="shared" si="307"/>
        <v>0.90754531454481802</v>
      </c>
      <c r="FT93" s="2">
        <f t="shared" si="307"/>
        <v>0.89860308644893017</v>
      </c>
      <c r="FU93" s="2">
        <f t="shared" si="307"/>
        <v>0.8987844225235746</v>
      </c>
      <c r="FW93" s="2">
        <f t="shared" si="324"/>
        <v>9.0987399378889629E-4</v>
      </c>
      <c r="FX93" s="2">
        <f t="shared" si="164"/>
        <v>1.3583556933393255E-3</v>
      </c>
      <c r="FY93" s="2">
        <f t="shared" si="165"/>
        <v>8.9864509640578255E-4</v>
      </c>
      <c r="FZ93" s="2">
        <f t="shared" si="166"/>
        <v>1.3138298924760229E-3</v>
      </c>
      <c r="GA93" s="2">
        <f t="shared" si="167"/>
        <v>1.2548924063883855E-3</v>
      </c>
      <c r="GB93" s="2">
        <f t="shared" si="168"/>
        <v>1.2297753190291675E-3</v>
      </c>
      <c r="GC93" s="2">
        <f t="shared" si="169"/>
        <v>1.2096840323709377E-3</v>
      </c>
      <c r="GD93" s="2">
        <f t="shared" si="170"/>
        <v>1.4193514006327051E-3</v>
      </c>
      <c r="GE93" s="2">
        <f t="shared" si="171"/>
        <v>1.7591192680896364E-3</v>
      </c>
      <c r="GF93" s="2">
        <f t="shared" si="172"/>
        <v>1.4901328693114509E-3</v>
      </c>
      <c r="GG93" s="2">
        <f t="shared" si="173"/>
        <v>1.3444169522812352E-3</v>
      </c>
      <c r="GH93" s="2">
        <f t="shared" si="174"/>
        <v>1.1241895345778573E-3</v>
      </c>
      <c r="GI93" s="2">
        <f t="shared" si="175"/>
        <v>9.2090405796635172E-4</v>
      </c>
      <c r="GJ93" s="2">
        <f t="shared" si="176"/>
        <v>6.7131507551858544E-4</v>
      </c>
      <c r="GK93" s="2">
        <f t="shared" si="177"/>
        <v>6.5273453376060871E-4</v>
      </c>
      <c r="GM93" s="86">
        <f t="shared" si="325"/>
        <v>2.5139328789971216E-2</v>
      </c>
      <c r="GN93" s="86">
        <f t="shared" si="178"/>
        <v>1.7660806699038113E-2</v>
      </c>
      <c r="GO93" s="86">
        <f t="shared" si="179"/>
        <v>1.128591871643761E-2</v>
      </c>
      <c r="GP93" s="86">
        <f t="shared" si="180"/>
        <v>8.7809940496724899E-4</v>
      </c>
      <c r="GQ93" s="86">
        <f t="shared" si="181"/>
        <v>1.771348309506802E-3</v>
      </c>
      <c r="GR93" s="86">
        <f t="shared" si="182"/>
        <v>9.1972222006807497E-4</v>
      </c>
      <c r="GS93" s="86">
        <f t="shared" si="183"/>
        <v>3.492980908622582E-4</v>
      </c>
      <c r="GT93" s="86">
        <f t="shared" si="184"/>
        <v>1.3629269445880864E-4</v>
      </c>
      <c r="GU93" s="86">
        <f t="shared" si="185"/>
        <v>3.3081986697977607E-3</v>
      </c>
      <c r="GV93" s="86">
        <f t="shared" si="186"/>
        <v>1.8291821530996046E-3</v>
      </c>
      <c r="GW93" s="86">
        <f t="shared" si="187"/>
        <v>7.3275737533980243E-4</v>
      </c>
      <c r="GX93" s="86">
        <f t="shared" si="188"/>
        <v>2.8146749543034649E-5</v>
      </c>
      <c r="GY93" s="86">
        <f t="shared" si="189"/>
        <v>1.4828546683655784E-3</v>
      </c>
      <c r="GZ93" s="86">
        <f t="shared" si="190"/>
        <v>2.0000664360625336E-2</v>
      </c>
      <c r="HA93" s="86">
        <f t="shared" si="191"/>
        <v>1.0882176026397911E-4</v>
      </c>
      <c r="HC93" s="86">
        <f t="shared" si="326"/>
        <v>3.3761841836401393E-2</v>
      </c>
      <c r="HD93" s="86">
        <f t="shared" si="192"/>
        <v>2.532429512388841E-2</v>
      </c>
      <c r="HE93" s="86">
        <f t="shared" si="193"/>
        <v>1.1715499535927725E-2</v>
      </c>
      <c r="HF93" s="86">
        <f t="shared" si="194"/>
        <v>1.7943333516996843E-2</v>
      </c>
      <c r="HG93" s="86">
        <f t="shared" si="195"/>
        <v>2.0539500495558437E-2</v>
      </c>
      <c r="HH93" s="86">
        <f t="shared" si="196"/>
        <v>3.2478788529650526E-2</v>
      </c>
      <c r="HI93" s="86">
        <f t="shared" si="197"/>
        <v>3.0603464559991748E-2</v>
      </c>
      <c r="HJ93" s="86">
        <f t="shared" si="198"/>
        <v>3.3294601584464033E-2</v>
      </c>
      <c r="HK93" s="86">
        <f t="shared" si="199"/>
        <v>3.6446894276248684E-2</v>
      </c>
      <c r="HL93" s="86">
        <f t="shared" si="200"/>
        <v>1.8207911349072722E-2</v>
      </c>
      <c r="HM93" s="86">
        <f t="shared" si="201"/>
        <v>3.5768477805833511E-2</v>
      </c>
      <c r="HN93" s="86">
        <f t="shared" si="202"/>
        <v>2.7712972792469634E-2</v>
      </c>
      <c r="HO93" s="86">
        <f t="shared" si="203"/>
        <v>1.7819392561060483E-2</v>
      </c>
      <c r="HP93" s="86">
        <f t="shared" si="204"/>
        <v>1.2343056055386986E-2</v>
      </c>
      <c r="HQ93" s="86">
        <f t="shared" si="205"/>
        <v>1.1572466314366368E-2</v>
      </c>
      <c r="HS93" s="86">
        <f t="shared" si="327"/>
        <v>2.5326037456636124E-32</v>
      </c>
      <c r="HT93" s="86">
        <f t="shared" si="206"/>
        <v>1.417953139999454E-31</v>
      </c>
      <c r="HU93" s="86">
        <f t="shared" si="207"/>
        <v>4.1373955947375854E-37</v>
      </c>
      <c r="HV93" s="86">
        <f t="shared" si="208"/>
        <v>6.4668441593323702E-40</v>
      </c>
      <c r="HW93" s="86">
        <f t="shared" si="209"/>
        <v>1.2180289189984855E-38</v>
      </c>
      <c r="HX93" s="86">
        <f t="shared" si="210"/>
        <v>1.904288002939425E-36</v>
      </c>
      <c r="HY93" s="86">
        <f t="shared" si="211"/>
        <v>1.1219557820580013E-35</v>
      </c>
      <c r="HZ93" s="86">
        <f t="shared" si="212"/>
        <v>1.644441162302375E-37</v>
      </c>
      <c r="IA93" s="86">
        <f t="shared" si="213"/>
        <v>2.219909147116355E-40</v>
      </c>
      <c r="IB93" s="86">
        <f t="shared" si="214"/>
        <v>5.7857735422211392E-45</v>
      </c>
      <c r="IC93" s="86">
        <f t="shared" si="215"/>
        <v>1.01644012065419E-37</v>
      </c>
      <c r="ID93" s="86">
        <f t="shared" si="216"/>
        <v>1.0108596391490973E-40</v>
      </c>
      <c r="IE93" s="86">
        <f t="shared" si="217"/>
        <v>2.547570791265731E-40</v>
      </c>
      <c r="IF93" s="86">
        <f t="shared" si="218"/>
        <v>1.7655481096461756E-17</v>
      </c>
      <c r="IG93" s="86">
        <f t="shared" si="219"/>
        <v>7.159641769814534E-13</v>
      </c>
      <c r="II93" s="86">
        <f t="shared" si="328"/>
        <v>4.5234927689306264E-132</v>
      </c>
      <c r="IJ93" s="86">
        <f t="shared" si="329"/>
        <v>3.704524788565843E-138</v>
      </c>
      <c r="IK93" s="86">
        <f t="shared" si="330"/>
        <v>4.8489695810514443E-182</v>
      </c>
      <c r="IL93" s="86">
        <f t="shared" si="331"/>
        <v>5.0382318344369184E-170</v>
      </c>
      <c r="IM93" s="86">
        <f t="shared" si="332"/>
        <v>4.6091524712261984E-161</v>
      </c>
      <c r="IN93" s="86">
        <f t="shared" si="333"/>
        <v>4.9741365701708814E-151</v>
      </c>
      <c r="IO93" s="86">
        <f t="shared" si="334"/>
        <v>1.1937574053271998E-145</v>
      </c>
      <c r="IP93" s="86">
        <f t="shared" si="335"/>
        <v>8.3186802464677776E-158</v>
      </c>
      <c r="IQ93" s="86">
        <f t="shared" si="336"/>
        <v>7.1970990535911132E-165</v>
      </c>
      <c r="IR93" s="86">
        <f t="shared" si="337"/>
        <v>1.8792086691350759E-185</v>
      </c>
      <c r="IS93" s="86">
        <f t="shared" si="338"/>
        <v>5.3813377622060204E-157</v>
      </c>
      <c r="IT93" s="86">
        <f t="shared" si="339"/>
        <v>4.3942306337885073E-169</v>
      </c>
      <c r="IU93" s="86">
        <f t="shared" si="340"/>
        <v>2.888802090732387E-166</v>
      </c>
      <c r="IV93" s="86">
        <f t="shared" si="341"/>
        <v>4.890045282882668E-86</v>
      </c>
      <c r="IW93" s="86">
        <f t="shared" si="342"/>
        <v>4.4905783509885617E-56</v>
      </c>
      <c r="IY93" s="86">
        <f t="shared" si="343"/>
        <v>5.8901170626372609E-2</v>
      </c>
      <c r="IZ93" s="86">
        <f t="shared" si="344"/>
        <v>4.2985101822926523E-2</v>
      </c>
      <c r="JA93" s="86">
        <f t="shared" si="345"/>
        <v>2.3001418252365333E-2</v>
      </c>
      <c r="JB93" s="86">
        <f t="shared" si="346"/>
        <v>1.8821432921964091E-2</v>
      </c>
      <c r="JC93" s="86">
        <f t="shared" si="347"/>
        <v>2.2310848805065238E-2</v>
      </c>
      <c r="JD93" s="86">
        <f t="shared" si="348"/>
        <v>3.3398510749718599E-2</v>
      </c>
      <c r="JE93" s="86">
        <f t="shared" si="349"/>
        <v>3.0952762650854004E-2</v>
      </c>
      <c r="JF93" s="86">
        <f t="shared" si="350"/>
        <v>3.3430894278922839E-2</v>
      </c>
      <c r="JG93" s="86">
        <f t="shared" si="351"/>
        <v>3.9755092946046441E-2</v>
      </c>
      <c r="JH93" s="86">
        <f t="shared" si="352"/>
        <v>2.0037093502172327E-2</v>
      </c>
      <c r="JI93" s="86">
        <f t="shared" si="353"/>
        <v>3.6501235181173312E-2</v>
      </c>
      <c r="JJ93" s="86">
        <f t="shared" si="354"/>
        <v>2.7741119542012669E-2</v>
      </c>
      <c r="JK93" s="86">
        <f t="shared" si="355"/>
        <v>1.930224722942606E-2</v>
      </c>
      <c r="JL93" s="86">
        <f t="shared" si="356"/>
        <v>3.2343720416012342E-2</v>
      </c>
      <c r="JM93" s="86">
        <f t="shared" si="357"/>
        <v>1.1681288075346311E-2</v>
      </c>
    </row>
    <row r="94" spans="2:273" x14ac:dyDescent="0.25">
      <c r="B94" s="2">
        <v>67</v>
      </c>
      <c r="C94" s="37">
        <v>133.87100000000001</v>
      </c>
      <c r="D94" s="37">
        <v>129.69</v>
      </c>
      <c r="E94" s="37">
        <v>136.45599999999999</v>
      </c>
      <c r="F94" s="37">
        <v>122.03400000000001</v>
      </c>
      <c r="G94" s="37">
        <v>116.20699999999999</v>
      </c>
      <c r="H94" s="37">
        <v>113.569</v>
      </c>
      <c r="I94" s="37">
        <v>111.70699999999999</v>
      </c>
      <c r="J94" s="37">
        <v>114.70699999999999</v>
      </c>
      <c r="K94" s="37">
        <v>117.52500000000001</v>
      </c>
      <c r="L94" s="37">
        <v>114.23699999999999</v>
      </c>
      <c r="M94" s="37">
        <v>115</v>
      </c>
      <c r="N94" s="37">
        <v>114.5</v>
      </c>
      <c r="O94" s="37">
        <v>111.474</v>
      </c>
      <c r="P94" s="37">
        <v>116.574</v>
      </c>
      <c r="Q94" s="37">
        <v>108.048</v>
      </c>
      <c r="S94" s="4">
        <f t="shared" si="229"/>
        <v>134.78061783035275</v>
      </c>
      <c r="T94" s="4">
        <f t="shared" si="230"/>
        <v>127.60852540856159</v>
      </c>
      <c r="U94" s="4">
        <f t="shared" si="231"/>
        <v>135.36432891833627</v>
      </c>
      <c r="V94" s="4">
        <f t="shared" si="232"/>
        <v>117.46680550876231</v>
      </c>
      <c r="W94" s="4">
        <f t="shared" si="233"/>
        <v>115.0121369742984</v>
      </c>
      <c r="X94" s="4">
        <f t="shared" si="234"/>
        <v>114.88802275373615</v>
      </c>
      <c r="Y94" s="4">
        <f t="shared" si="235"/>
        <v>112.37956380717237</v>
      </c>
      <c r="Z94" s="4">
        <f t="shared" si="236"/>
        <v>114.16377282765768</v>
      </c>
      <c r="AA94" s="4">
        <f t="shared" si="237"/>
        <v>117.08082333146325</v>
      </c>
      <c r="AB94" s="4">
        <f t="shared" si="238"/>
        <v>109.45312808706446</v>
      </c>
      <c r="AC94" s="4">
        <f t="shared" si="239"/>
        <v>117.04891170616463</v>
      </c>
      <c r="AD94" s="4">
        <f t="shared" si="240"/>
        <v>116.51058383854618</v>
      </c>
      <c r="AE94" s="4">
        <f t="shared" si="241"/>
        <v>113.19714119466896</v>
      </c>
      <c r="AF94" s="4">
        <f t="shared" si="242"/>
        <v>116.21007528363471</v>
      </c>
      <c r="AG94" s="4">
        <f t="shared" si="243"/>
        <v>109.2702504338383</v>
      </c>
      <c r="AI94" s="4">
        <f t="shared" si="244"/>
        <v>-0.90961783035274379</v>
      </c>
      <c r="AJ94" s="4">
        <f t="shared" si="245"/>
        <v>2.0814745914384076</v>
      </c>
      <c r="AK94" s="4">
        <f t="shared" si="246"/>
        <v>1.0916710816637192</v>
      </c>
      <c r="AL94" s="4">
        <f t="shared" si="247"/>
        <v>4.5671944912377</v>
      </c>
      <c r="AM94" s="4">
        <f t="shared" si="248"/>
        <v>1.1948630257015935</v>
      </c>
      <c r="AN94" s="4">
        <f t="shared" si="249"/>
        <v>-1.3190227537361494</v>
      </c>
      <c r="AO94" s="4">
        <f t="shared" si="250"/>
        <v>-0.67256380717238073</v>
      </c>
      <c r="AP94" s="4">
        <f t="shared" si="251"/>
        <v>0.54322717234231277</v>
      </c>
      <c r="AQ94" s="4">
        <f t="shared" si="252"/>
        <v>0.44417666853675541</v>
      </c>
      <c r="AR94" s="4">
        <f t="shared" si="253"/>
        <v>4.7838719129355383</v>
      </c>
      <c r="AS94" s="4">
        <f t="shared" si="254"/>
        <v>-2.0489117061646311</v>
      </c>
      <c r="AT94" s="4">
        <f t="shared" si="255"/>
        <v>-2.0105838385461823</v>
      </c>
      <c r="AU94" s="4">
        <f t="shared" si="256"/>
        <v>-1.7231411946689548</v>
      </c>
      <c r="AV94" s="4">
        <f t="shared" si="257"/>
        <v>0.36392471636528967</v>
      </c>
      <c r="AW94" s="4">
        <f t="shared" si="257"/>
        <v>-1.2222504338382976</v>
      </c>
      <c r="AY94" s="2">
        <f t="shared" si="308"/>
        <v>119.69204984772318</v>
      </c>
      <c r="AZ94" s="2">
        <f t="shared" si="147"/>
        <v>113.47746748409024</v>
      </c>
      <c r="BA94" s="2">
        <f t="shared" si="148"/>
        <v>128.19994006726495</v>
      </c>
      <c r="BB94" s="2">
        <f t="shared" si="149"/>
        <v>105.7971078176669</v>
      </c>
      <c r="BC94" s="2">
        <f t="shared" si="150"/>
        <v>102.54408150095526</v>
      </c>
      <c r="BD94" s="2">
        <f t="shared" si="151"/>
        <v>97.325947380622665</v>
      </c>
      <c r="BE94" s="2">
        <f t="shared" si="152"/>
        <v>95.96729516651439</v>
      </c>
      <c r="BF94" s="2">
        <f t="shared" si="153"/>
        <v>95.530259045341452</v>
      </c>
      <c r="BG94" s="2">
        <f t="shared" si="154"/>
        <v>96.03090194809046</v>
      </c>
      <c r="BH94" s="2">
        <f t="shared" si="155"/>
        <v>97.203056822780255</v>
      </c>
      <c r="BI94" s="2">
        <f t="shared" si="156"/>
        <v>98.634509596793905</v>
      </c>
      <c r="BJ94" s="2">
        <f t="shared" si="157"/>
        <v>101.72080015866852</v>
      </c>
      <c r="BK94" s="2">
        <f t="shared" si="158"/>
        <v>102.67035718726881</v>
      </c>
      <c r="BL94" s="2">
        <f t="shared" si="159"/>
        <v>109.13015161719579</v>
      </c>
      <c r="BM94" s="2">
        <f t="shared" si="160"/>
        <v>103.99793398062997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131.89782820877556</v>
      </c>
      <c r="DL94" s="2">
        <f t="shared" si="289"/>
        <v>130.59231986062719</v>
      </c>
      <c r="DM94" s="2">
        <f t="shared" si="289"/>
        <v>143.87756712988295</v>
      </c>
      <c r="DN94" s="2">
        <f t="shared" si="289"/>
        <v>120.61768716489766</v>
      </c>
      <c r="DO94" s="2">
        <f t="shared" si="289"/>
        <v>125.04472119487906</v>
      </c>
      <c r="DP94" s="2">
        <f t="shared" si="289"/>
        <v>112.5675945945946</v>
      </c>
      <c r="DQ94" s="2">
        <f t="shared" si="289"/>
        <v>110.15999895470381</v>
      </c>
      <c r="DR94" s="2">
        <f t="shared" si="289"/>
        <v>108.83428067542215</v>
      </c>
      <c r="DS94" s="2">
        <f t="shared" si="289"/>
        <v>115.4357882352941</v>
      </c>
      <c r="DT94" s="2">
        <f t="shared" si="289"/>
        <v>111.32309797570849</v>
      </c>
      <c r="DU94" s="2">
        <f t="shared" si="289"/>
        <v>114.82347007331219</v>
      </c>
      <c r="DV94" s="2">
        <f t="shared" si="289"/>
        <v>115.32637363977484</v>
      </c>
      <c r="DW94" s="2">
        <f t="shared" si="289"/>
        <v>114.92883480300192</v>
      </c>
      <c r="DX94" s="2">
        <f t="shared" si="289"/>
        <v>119.56545376955904</v>
      </c>
      <c r="DY94" s="2">
        <f t="shared" si="289"/>
        <v>109.00151344537817</v>
      </c>
      <c r="EA94" s="2">
        <f t="shared" si="228"/>
        <v>118.80636175139458</v>
      </c>
      <c r="EB94" s="2">
        <f t="shared" si="290"/>
        <v>111.97744010195416</v>
      </c>
      <c r="EC94" s="2">
        <f t="shared" si="291"/>
        <v>126.61893928111864</v>
      </c>
      <c r="ED94" s="2">
        <f t="shared" si="292"/>
        <v>104.71292272841679</v>
      </c>
      <c r="EE94" s="2">
        <f t="shared" si="293"/>
        <v>100.40444881276763</v>
      </c>
      <c r="EF94" s="2">
        <f t="shared" si="294"/>
        <v>95.916927215539587</v>
      </c>
      <c r="EG94" s="2">
        <f t="shared" si="295"/>
        <v>94.707347842128456</v>
      </c>
      <c r="EH94" s="2">
        <f t="shared" si="296"/>
        <v>94.327686904749186</v>
      </c>
      <c r="EI94" s="2">
        <f t="shared" si="297"/>
        <v>94.001930604982178</v>
      </c>
      <c r="EJ94" s="2">
        <f t="shared" si="298"/>
        <v>95.864996114618748</v>
      </c>
      <c r="EK94" s="2">
        <f t="shared" si="299"/>
        <v>97.085497988841325</v>
      </c>
      <c r="EL94" s="2">
        <f t="shared" si="300"/>
        <v>100.52928372818565</v>
      </c>
      <c r="EM94" s="2">
        <f t="shared" si="301"/>
        <v>101.53142689312946</v>
      </c>
      <c r="EN94" s="2">
        <f t="shared" si="302"/>
        <v>108.05764051445671</v>
      </c>
      <c r="EO94" s="2">
        <f t="shared" si="303"/>
        <v>103.4834897818627</v>
      </c>
      <c r="EQ94" s="2">
        <f t="shared" si="304"/>
        <v>118.80636175139458</v>
      </c>
      <c r="ER94" s="2">
        <f t="shared" si="305"/>
        <v>111.97744010195416</v>
      </c>
      <c r="ES94" s="2">
        <f t="shared" si="305"/>
        <v>126.61893928111864</v>
      </c>
      <c r="ET94" s="2">
        <f t="shared" si="305"/>
        <v>104.71292272841679</v>
      </c>
      <c r="EU94" s="2">
        <f t="shared" si="305"/>
        <v>100.40444881276763</v>
      </c>
      <c r="EV94" s="2">
        <f t="shared" si="305"/>
        <v>95.916927215539587</v>
      </c>
      <c r="EW94" s="2">
        <f t="shared" si="305"/>
        <v>94.707347842128456</v>
      </c>
      <c r="EX94" s="2">
        <f t="shared" si="305"/>
        <v>94.327686904749186</v>
      </c>
      <c r="EY94" s="2">
        <f t="shared" si="305"/>
        <v>94.001930604982178</v>
      </c>
      <c r="EZ94" s="2">
        <f t="shared" si="305"/>
        <v>95.864996114618748</v>
      </c>
      <c r="FA94" s="2">
        <f t="shared" si="305"/>
        <v>97.085497988841325</v>
      </c>
      <c r="FB94" s="2">
        <f t="shared" si="305"/>
        <v>100.52928372818565</v>
      </c>
      <c r="FC94" s="2">
        <f t="shared" si="305"/>
        <v>101.53142689312946</v>
      </c>
      <c r="FD94" s="2">
        <f t="shared" si="305"/>
        <v>106.352756173399</v>
      </c>
      <c r="FE94" s="2">
        <f t="shared" si="305"/>
        <v>104.18206663774154</v>
      </c>
      <c r="FG94" s="2">
        <f t="shared" si="306"/>
        <v>0.93234615089058681</v>
      </c>
      <c r="FH94" s="2">
        <f t="shared" si="307"/>
        <v>0.91941783124131193</v>
      </c>
      <c r="FI94" s="2">
        <f t="shared" si="307"/>
        <v>0.9083935988422458</v>
      </c>
      <c r="FJ94" s="2">
        <f t="shared" si="307"/>
        <v>0.93183268488005333</v>
      </c>
      <c r="FK94" s="2">
        <f t="shared" si="307"/>
        <v>0.91316521769698566</v>
      </c>
      <c r="FL94" s="2">
        <f t="shared" si="307"/>
        <v>0.91537755616597738</v>
      </c>
      <c r="FM94" s="2">
        <f t="shared" si="307"/>
        <v>0.91846400237687431</v>
      </c>
      <c r="FN94" s="2">
        <f t="shared" si="307"/>
        <v>0.91710168771504219</v>
      </c>
      <c r="FO94" s="2">
        <f t="shared" si="307"/>
        <v>0.90533802276269204</v>
      </c>
      <c r="FP94" s="2">
        <f t="shared" si="307"/>
        <v>0.91343952057078981</v>
      </c>
      <c r="FQ94" s="2">
        <f t="shared" si="307"/>
        <v>0.91267256479061132</v>
      </c>
      <c r="FR94" s="2">
        <f t="shared" si="307"/>
        <v>0.9194762998939634</v>
      </c>
      <c r="FS94" s="2">
        <f t="shared" si="307"/>
        <v>0.91498875739238639</v>
      </c>
      <c r="FT94" s="2">
        <f t="shared" si="307"/>
        <v>0.90669244165481078</v>
      </c>
      <c r="FU94" s="2">
        <f t="shared" si="307"/>
        <v>0.90686081036988309</v>
      </c>
      <c r="FW94" s="2">
        <f t="shared" si="324"/>
        <v>9.9756942578870683E-4</v>
      </c>
      <c r="FX94" s="2">
        <f t="shared" si="164"/>
        <v>1.4892122365478234E-3</v>
      </c>
      <c r="FY94" s="2">
        <f t="shared" si="165"/>
        <v>9.852593326328742E-4</v>
      </c>
      <c r="FZ94" s="2">
        <f t="shared" si="166"/>
        <v>1.440403250875847E-3</v>
      </c>
      <c r="GA94" s="2">
        <f t="shared" si="167"/>
        <v>1.375795594873922E-3</v>
      </c>
      <c r="GB94" s="2">
        <f t="shared" si="168"/>
        <v>1.3482618569141162E-3</v>
      </c>
      <c r="GC94" s="2">
        <f t="shared" si="169"/>
        <v>1.3262373830279534E-3</v>
      </c>
      <c r="GD94" s="2">
        <f t="shared" si="170"/>
        <v>1.5560747800827729E-3</v>
      </c>
      <c r="GE94" s="2">
        <f t="shared" si="171"/>
        <v>1.9285086218455464E-3</v>
      </c>
      <c r="GF94" s="2">
        <f t="shared" si="172"/>
        <v>1.6336633364055879E-3</v>
      </c>
      <c r="GG94" s="2">
        <f t="shared" si="173"/>
        <v>1.4739326954278688E-3</v>
      </c>
      <c r="GH94" s="2">
        <f t="shared" si="174"/>
        <v>1.232515634624347E-3</v>
      </c>
      <c r="GI94" s="2">
        <f t="shared" si="175"/>
        <v>1.0096615147393829E-3</v>
      </c>
      <c r="GJ94" s="2">
        <f t="shared" si="176"/>
        <v>7.3603467209382644E-4</v>
      </c>
      <c r="GK94" s="2">
        <f t="shared" si="177"/>
        <v>7.1566411544073723E-4</v>
      </c>
      <c r="GM94" s="86">
        <f t="shared" si="325"/>
        <v>1.0525905159147163E-2</v>
      </c>
      <c r="GN94" s="86">
        <f t="shared" si="178"/>
        <v>7.0619994416001811E-3</v>
      </c>
      <c r="GO94" s="86">
        <f t="shared" si="179"/>
        <v>3.5972962981464392E-3</v>
      </c>
      <c r="GP94" s="86">
        <f t="shared" si="180"/>
        <v>1.2757895114504948E-4</v>
      </c>
      <c r="GQ94" s="86">
        <f t="shared" si="181"/>
        <v>3.5318846552368703E-4</v>
      </c>
      <c r="GR94" s="86">
        <f t="shared" si="182"/>
        <v>1.6867747798679622E-4</v>
      </c>
      <c r="GS94" s="86">
        <f t="shared" si="183"/>
        <v>3.7617156760811684E-5</v>
      </c>
      <c r="GT94" s="86">
        <f t="shared" si="184"/>
        <v>1.3603962058978086E-5</v>
      </c>
      <c r="GU94" s="86">
        <f t="shared" si="185"/>
        <v>9.3818845849489164E-4</v>
      </c>
      <c r="GV94" s="86">
        <f t="shared" si="186"/>
        <v>3.3425829483077615E-4</v>
      </c>
      <c r="GW94" s="86">
        <f t="shared" si="187"/>
        <v>1.3333884603351849E-4</v>
      </c>
      <c r="GX94" s="86">
        <f t="shared" si="188"/>
        <v>1.8680994497991675E-6</v>
      </c>
      <c r="GY94" s="86">
        <f t="shared" si="189"/>
        <v>2.6476103503394435E-4</v>
      </c>
      <c r="GZ94" s="86">
        <f t="shared" si="190"/>
        <v>7.7687956115497633E-3</v>
      </c>
      <c r="HA94" s="86">
        <f t="shared" si="191"/>
        <v>1.223413517332918E-5</v>
      </c>
      <c r="HC94" s="86">
        <f t="shared" si="326"/>
        <v>4.7750548008328585E-2</v>
      </c>
      <c r="HD94" s="86">
        <f t="shared" si="192"/>
        <v>3.7446753969060581E-2</v>
      </c>
      <c r="HE94" s="86">
        <f t="shared" si="193"/>
        <v>1.866210774418357E-2</v>
      </c>
      <c r="HF94" s="86">
        <f t="shared" si="194"/>
        <v>2.8177671526280257E-2</v>
      </c>
      <c r="HG94" s="86">
        <f t="shared" si="195"/>
        <v>3.1541512890547657E-2</v>
      </c>
      <c r="HH94" s="86">
        <f t="shared" si="196"/>
        <v>4.7914968518975198E-2</v>
      </c>
      <c r="HI94" s="86">
        <f t="shared" si="197"/>
        <v>4.4946010662732919E-2</v>
      </c>
      <c r="HJ94" s="86">
        <f t="shared" si="198"/>
        <v>4.9883391405574323E-2</v>
      </c>
      <c r="HK94" s="86">
        <f t="shared" si="199"/>
        <v>5.5519939841857317E-2</v>
      </c>
      <c r="HL94" s="86">
        <f t="shared" si="200"/>
        <v>2.9394251647745298E-2</v>
      </c>
      <c r="HM94" s="86">
        <f t="shared" si="201"/>
        <v>5.313647068526637E-2</v>
      </c>
      <c r="HN94" s="86">
        <f t="shared" si="202"/>
        <v>4.1974828586435274E-2</v>
      </c>
      <c r="HO94" s="86">
        <f t="shared" si="203"/>
        <v>2.7246929402721703E-2</v>
      </c>
      <c r="HP94" s="86">
        <f t="shared" si="204"/>
        <v>1.9577855166930239E-2</v>
      </c>
      <c r="HQ94" s="86">
        <f t="shared" si="205"/>
        <v>1.9303368855433285E-2</v>
      </c>
      <c r="HS94" s="86">
        <f t="shared" si="327"/>
        <v>4.3069299070561986E-31</v>
      </c>
      <c r="HT94" s="86">
        <f t="shared" si="206"/>
        <v>2.9501218069483716E-30</v>
      </c>
      <c r="HU94" s="86">
        <f t="shared" si="207"/>
        <v>1.474024217690162E-35</v>
      </c>
      <c r="HV94" s="86">
        <f t="shared" si="208"/>
        <v>2.8628819781053838E-38</v>
      </c>
      <c r="HW94" s="86">
        <f t="shared" si="209"/>
        <v>4.4665534880668475E-37</v>
      </c>
      <c r="HX94" s="86">
        <f t="shared" si="210"/>
        <v>5.5500771578978796E-35</v>
      </c>
      <c r="HY94" s="86">
        <f t="shared" si="211"/>
        <v>2.9418581361255712E-34</v>
      </c>
      <c r="HZ94" s="86">
        <f t="shared" si="212"/>
        <v>5.8731666515642154E-36</v>
      </c>
      <c r="IA94" s="86">
        <f t="shared" si="213"/>
        <v>1.1255573646815084E-38</v>
      </c>
      <c r="IB94" s="86">
        <f t="shared" si="214"/>
        <v>4.2363448797164798E-43</v>
      </c>
      <c r="IC94" s="86">
        <f t="shared" si="215"/>
        <v>3.5302745014180216E-36</v>
      </c>
      <c r="ID94" s="86">
        <f t="shared" si="216"/>
        <v>4.2240205490854516E-39</v>
      </c>
      <c r="IE94" s="86">
        <f t="shared" si="217"/>
        <v>9.1208524234312966E-39</v>
      </c>
      <c r="IF94" s="86">
        <f t="shared" si="218"/>
        <v>7.0508192009224415E-17</v>
      </c>
      <c r="IG94" s="86">
        <f t="shared" si="219"/>
        <v>1.9246686608405034E-12</v>
      </c>
      <c r="II94" s="86">
        <f t="shared" si="328"/>
        <v>1.1135340526817395E-128</v>
      </c>
      <c r="IJ94" s="86">
        <f t="shared" si="329"/>
        <v>2.1530183929239886E-134</v>
      </c>
      <c r="IK94" s="86">
        <f t="shared" si="330"/>
        <v>2.3589318497408861E-177</v>
      </c>
      <c r="IL94" s="86">
        <f t="shared" si="331"/>
        <v>2.1144718299914382E-165</v>
      </c>
      <c r="IM94" s="86">
        <f t="shared" si="332"/>
        <v>1.0229990978944722E-156</v>
      </c>
      <c r="IN94" s="86">
        <f t="shared" si="333"/>
        <v>5.7066581985306794E-147</v>
      </c>
      <c r="IO94" s="86">
        <f t="shared" si="334"/>
        <v>9.5578421187960597E-142</v>
      </c>
      <c r="IP94" s="86">
        <f t="shared" si="335"/>
        <v>1.8061865691896134E-153</v>
      </c>
      <c r="IQ94" s="86">
        <f t="shared" si="336"/>
        <v>3.4928828812934216E-160</v>
      </c>
      <c r="IR94" s="86">
        <f t="shared" si="337"/>
        <v>2.6236577826780055E-180</v>
      </c>
      <c r="IS94" s="86">
        <f t="shared" si="338"/>
        <v>1.0228487804461043E-152</v>
      </c>
      <c r="IT94" s="86">
        <f t="shared" si="339"/>
        <v>1.3644283654424878E-164</v>
      </c>
      <c r="IU94" s="86">
        <f t="shared" si="340"/>
        <v>5.6446124485173761E-162</v>
      </c>
      <c r="IV94" s="86">
        <f t="shared" si="341"/>
        <v>6.2719530660841386E-84</v>
      </c>
      <c r="IW94" s="86">
        <f t="shared" si="342"/>
        <v>1.0158786269564799E-54</v>
      </c>
      <c r="IY94" s="86">
        <f t="shared" si="343"/>
        <v>5.8276453167475747E-2</v>
      </c>
      <c r="IZ94" s="86">
        <f t="shared" si="344"/>
        <v>4.450875341066076E-2</v>
      </c>
      <c r="JA94" s="86">
        <f t="shared" si="345"/>
        <v>2.2259404042330008E-2</v>
      </c>
      <c r="JB94" s="86">
        <f t="shared" si="346"/>
        <v>2.8305250477425305E-2</v>
      </c>
      <c r="JC94" s="86">
        <f t="shared" si="347"/>
        <v>3.1894701356071344E-2</v>
      </c>
      <c r="JD94" s="86">
        <f t="shared" si="348"/>
        <v>4.8083645996961993E-2</v>
      </c>
      <c r="JE94" s="86">
        <f t="shared" si="349"/>
        <v>4.4983627819493728E-2</v>
      </c>
      <c r="JF94" s="86">
        <f t="shared" si="350"/>
        <v>4.9896995367633298E-2</v>
      </c>
      <c r="JG94" s="86">
        <f t="shared" si="351"/>
        <v>5.6458128300352212E-2</v>
      </c>
      <c r="JH94" s="86">
        <f t="shared" si="352"/>
        <v>2.9728509942576073E-2</v>
      </c>
      <c r="JI94" s="86">
        <f t="shared" si="353"/>
        <v>5.3269809531299887E-2</v>
      </c>
      <c r="JJ94" s="86">
        <f t="shared" si="354"/>
        <v>4.1976696685885072E-2</v>
      </c>
      <c r="JK94" s="86">
        <f t="shared" si="355"/>
        <v>2.7511690437755646E-2</v>
      </c>
      <c r="JL94" s="86">
        <f t="shared" si="356"/>
        <v>2.7346650778480072E-2</v>
      </c>
      <c r="JM94" s="86">
        <f t="shared" si="357"/>
        <v>1.9315602992531284E-2</v>
      </c>
    </row>
    <row r="95" spans="2:273" x14ac:dyDescent="0.25">
      <c r="B95" s="2">
        <v>68</v>
      </c>
      <c r="C95" s="37">
        <v>138.62899999999999</v>
      </c>
      <c r="D95" s="37">
        <v>134.672</v>
      </c>
      <c r="E95" s="37">
        <v>139.13999999999999</v>
      </c>
      <c r="F95" s="37">
        <v>124.932</v>
      </c>
      <c r="G95" s="37">
        <v>120.70699999999999</v>
      </c>
      <c r="H95" s="37">
        <v>117.086</v>
      </c>
      <c r="I95" s="37">
        <v>116.655</v>
      </c>
      <c r="J95" s="37">
        <v>119.46599999999999</v>
      </c>
      <c r="K95" s="37">
        <v>123.64400000000001</v>
      </c>
      <c r="L95" s="37">
        <v>116.068</v>
      </c>
      <c r="M95" s="37">
        <v>120.932</v>
      </c>
      <c r="N95" s="37">
        <v>119.96599999999999</v>
      </c>
      <c r="O95" s="37">
        <v>113.404</v>
      </c>
      <c r="P95" s="37">
        <v>119.361</v>
      </c>
      <c r="Q95" s="37">
        <v>110.242</v>
      </c>
      <c r="S95" s="4">
        <f t="shared" si="229"/>
        <v>138.6570915811001</v>
      </c>
      <c r="T95" s="4">
        <f t="shared" si="230"/>
        <v>132.07213945596376</v>
      </c>
      <c r="U95" s="4">
        <f t="shared" si="231"/>
        <v>138.1128828846399</v>
      </c>
      <c r="V95" s="4">
        <f t="shared" si="232"/>
        <v>122.31024662330533</v>
      </c>
      <c r="W95" s="4">
        <f t="shared" si="233"/>
        <v>119.77710928525838</v>
      </c>
      <c r="X95" s="4">
        <f t="shared" si="234"/>
        <v>120.88205883007606</v>
      </c>
      <c r="Y95" s="4">
        <f t="shared" si="235"/>
        <v>117.95170449301118</v>
      </c>
      <c r="Z95" s="4">
        <f t="shared" si="236"/>
        <v>120.82945606717145</v>
      </c>
      <c r="AA95" s="4">
        <f t="shared" si="237"/>
        <v>124.82143115904421</v>
      </c>
      <c r="AB95" s="4">
        <f t="shared" si="238"/>
        <v>114.91261770003362</v>
      </c>
      <c r="AC95" s="4">
        <f t="shared" si="239"/>
        <v>123.41785176888311</v>
      </c>
      <c r="AD95" s="4">
        <f t="shared" si="240"/>
        <v>121.98159490293726</v>
      </c>
      <c r="AE95" s="4">
        <f t="shared" si="241"/>
        <v>117.26525030291354</v>
      </c>
      <c r="AF95" s="4">
        <f t="shared" si="242"/>
        <v>118.75136797124652</v>
      </c>
      <c r="AG95" s="4">
        <f t="shared" si="243"/>
        <v>111.85114385572258</v>
      </c>
      <c r="AI95" s="4">
        <f t="shared" si="244"/>
        <v>-2.8091581100113672E-2</v>
      </c>
      <c r="AJ95" s="4">
        <f t="shared" si="245"/>
        <v>2.5998605440362326</v>
      </c>
      <c r="AK95" s="4">
        <f t="shared" si="246"/>
        <v>1.0271171153600847</v>
      </c>
      <c r="AL95" s="4">
        <f t="shared" si="247"/>
        <v>2.6217533766946701</v>
      </c>
      <c r="AM95" s="4">
        <f t="shared" si="248"/>
        <v>0.92989071474161733</v>
      </c>
      <c r="AN95" s="4">
        <f t="shared" si="249"/>
        <v>-3.7960588300760634</v>
      </c>
      <c r="AO95" s="4">
        <f t="shared" si="250"/>
        <v>-1.2967044930111769</v>
      </c>
      <c r="AP95" s="4">
        <f t="shared" si="251"/>
        <v>-1.3634560671714553</v>
      </c>
      <c r="AQ95" s="4">
        <f t="shared" si="252"/>
        <v>-1.1774311590442039</v>
      </c>
      <c r="AR95" s="4">
        <f t="shared" si="253"/>
        <v>1.1553822999663765</v>
      </c>
      <c r="AS95" s="4">
        <f t="shared" si="254"/>
        <v>-2.4858517688831085</v>
      </c>
      <c r="AT95" s="4">
        <f t="shared" si="255"/>
        <v>-2.0155949029372664</v>
      </c>
      <c r="AU95" s="4">
        <f t="shared" si="256"/>
        <v>-3.8612503029135468</v>
      </c>
      <c r="AV95" s="4">
        <f t="shared" si="257"/>
        <v>0.60963202875348088</v>
      </c>
      <c r="AW95" s="4">
        <f t="shared" si="257"/>
        <v>-1.6091438557225786</v>
      </c>
      <c r="AY95" s="2">
        <f t="shared" si="308"/>
        <v>119.4263644485162</v>
      </c>
      <c r="AZ95" s="2">
        <f t="shared" si="147"/>
        <v>113.18083711879049</v>
      </c>
      <c r="BA95" s="2">
        <f t="shared" si="148"/>
        <v>127.83676964891814</v>
      </c>
      <c r="BB95" s="2">
        <f t="shared" si="149"/>
        <v>105.54965716080015</v>
      </c>
      <c r="BC95" s="2">
        <f t="shared" si="150"/>
        <v>102.22336329388357</v>
      </c>
      <c r="BD95" s="2">
        <f t="shared" si="151"/>
        <v>97.083553188944833</v>
      </c>
      <c r="BE95" s="2">
        <f t="shared" si="152"/>
        <v>95.744037194317357</v>
      </c>
      <c r="BF95" s="2">
        <f t="shared" si="153"/>
        <v>95.309830715591389</v>
      </c>
      <c r="BG95" s="2">
        <f t="shared" si="154"/>
        <v>95.776499552407529</v>
      </c>
      <c r="BH95" s="2">
        <f t="shared" si="155"/>
        <v>96.98470965113934</v>
      </c>
      <c r="BI95" s="2">
        <f t="shared" si="156"/>
        <v>98.399233071560957</v>
      </c>
      <c r="BJ95" s="2">
        <f t="shared" si="157"/>
        <v>101.47669532750713</v>
      </c>
      <c r="BK95" s="2">
        <f t="shared" si="158"/>
        <v>102.44537341379278</v>
      </c>
      <c r="BL95" s="2">
        <f t="shared" si="159"/>
        <v>108.86182474588252</v>
      </c>
      <c r="BM95" s="2">
        <f t="shared" si="160"/>
        <v>103.85648547389445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132.04460925703032</v>
      </c>
      <c r="DL95" s="2">
        <f t="shared" si="289"/>
        <v>130.79388919860628</v>
      </c>
      <c r="DM95" s="2">
        <f t="shared" si="289"/>
        <v>144.23999146514939</v>
      </c>
      <c r="DN95" s="2">
        <f t="shared" si="289"/>
        <v>120.8000892876682</v>
      </c>
      <c r="DO95" s="2">
        <f t="shared" si="289"/>
        <v>125.36661790130208</v>
      </c>
      <c r="DP95" s="2">
        <f t="shared" si="289"/>
        <v>112.70997319181531</v>
      </c>
      <c r="DQ95" s="2">
        <f t="shared" si="289"/>
        <v>110.25294703832751</v>
      </c>
      <c r="DR95" s="2">
        <f t="shared" si="289"/>
        <v>108.89908939962477</v>
      </c>
      <c r="DS95" s="2">
        <f t="shared" si="289"/>
        <v>115.62750700280111</v>
      </c>
      <c r="DT95" s="2">
        <f t="shared" si="289"/>
        <v>111.40140445344129</v>
      </c>
      <c r="DU95" s="2">
        <f t="shared" si="289"/>
        <v>114.96146230440968</v>
      </c>
      <c r="DV95" s="2">
        <f t="shared" si="289"/>
        <v>115.42897898686678</v>
      </c>
      <c r="DW95" s="2">
        <f t="shared" si="289"/>
        <v>115.01156350844282</v>
      </c>
      <c r="DX95" s="2">
        <f t="shared" si="289"/>
        <v>119.69837624466574</v>
      </c>
      <c r="DY95" s="2">
        <f t="shared" si="289"/>
        <v>109.02238319327732</v>
      </c>
      <c r="EA95" s="2">
        <f t="shared" si="228"/>
        <v>118.59131099357961</v>
      </c>
      <c r="EB95" s="2">
        <f t="shared" si="290"/>
        <v>111.77297329773035</v>
      </c>
      <c r="EC95" s="2">
        <f t="shared" si="291"/>
        <v>126.32814598953419</v>
      </c>
      <c r="ED95" s="2">
        <f t="shared" si="292"/>
        <v>104.53219000475428</v>
      </c>
      <c r="EE95" s="2">
        <f t="shared" si="293"/>
        <v>100.21626430517712</v>
      </c>
      <c r="EF95" s="2">
        <f t="shared" si="294"/>
        <v>95.766070867513918</v>
      </c>
      <c r="EG95" s="2">
        <f t="shared" si="295"/>
        <v>94.569350547794983</v>
      </c>
      <c r="EH95" s="2">
        <f t="shared" si="296"/>
        <v>94.189557475441731</v>
      </c>
      <c r="EI95" s="2">
        <f t="shared" si="297"/>
        <v>93.883513720838252</v>
      </c>
      <c r="EJ95" s="2">
        <f t="shared" si="298"/>
        <v>95.738745462349073</v>
      </c>
      <c r="EK95" s="2">
        <f t="shared" si="299"/>
        <v>96.953944725574161</v>
      </c>
      <c r="EL95" s="2">
        <f t="shared" si="300"/>
        <v>100.36232771765626</v>
      </c>
      <c r="EM95" s="2">
        <f t="shared" si="301"/>
        <v>101.38058275709041</v>
      </c>
      <c r="EN95" s="2">
        <f t="shared" si="302"/>
        <v>107.84622416321515</v>
      </c>
      <c r="EO95" s="2">
        <f t="shared" si="303"/>
        <v>103.37203028789612</v>
      </c>
      <c r="EQ95" s="2">
        <f t="shared" si="304"/>
        <v>118.59131099357961</v>
      </c>
      <c r="ER95" s="2">
        <f t="shared" si="305"/>
        <v>111.77297329773035</v>
      </c>
      <c r="ES95" s="2">
        <f t="shared" si="305"/>
        <v>126.32814598953419</v>
      </c>
      <c r="ET95" s="2">
        <f t="shared" si="305"/>
        <v>104.53219000475428</v>
      </c>
      <c r="EU95" s="2">
        <f t="shared" si="305"/>
        <v>100.21626430517712</v>
      </c>
      <c r="EV95" s="2">
        <f t="shared" si="305"/>
        <v>95.766070867513918</v>
      </c>
      <c r="EW95" s="2">
        <f t="shared" si="305"/>
        <v>94.569350547794983</v>
      </c>
      <c r="EX95" s="2">
        <f t="shared" si="305"/>
        <v>94.189557475441731</v>
      </c>
      <c r="EY95" s="2">
        <f t="shared" si="305"/>
        <v>93.883513720838252</v>
      </c>
      <c r="EZ95" s="2">
        <f t="shared" si="305"/>
        <v>95.738745462349073</v>
      </c>
      <c r="FA95" s="2">
        <f t="shared" si="305"/>
        <v>96.953944725574161</v>
      </c>
      <c r="FB95" s="2">
        <f t="shared" si="305"/>
        <v>100.36232771765626</v>
      </c>
      <c r="FC95" s="2">
        <f t="shared" si="305"/>
        <v>101.38058275709041</v>
      </c>
      <c r="FD95" s="2">
        <f t="shared" si="305"/>
        <v>106.1893277083729</v>
      </c>
      <c r="FE95" s="2">
        <f t="shared" si="305"/>
        <v>104.04235316258767</v>
      </c>
      <c r="FG95" s="2">
        <f t="shared" si="306"/>
        <v>0.93792946245715658</v>
      </c>
      <c r="FH95" s="2">
        <f t="shared" si="307"/>
        <v>0.92598338437554883</v>
      </c>
      <c r="FI95" s="2">
        <f t="shared" si="307"/>
        <v>0.91577508518383777</v>
      </c>
      <c r="FJ95" s="2">
        <f t="shared" si="307"/>
        <v>0.93745552893147588</v>
      </c>
      <c r="FK95" s="2">
        <f t="shared" si="307"/>
        <v>0.92019599322787682</v>
      </c>
      <c r="FL95" s="2">
        <f t="shared" si="307"/>
        <v>0.92224445725579118</v>
      </c>
      <c r="FM95" s="2">
        <f t="shared" si="307"/>
        <v>0.92510093923728065</v>
      </c>
      <c r="FN95" s="2">
        <f t="shared" si="307"/>
        <v>0.92384032028185126</v>
      </c>
      <c r="FO95" s="2">
        <f t="shared" si="307"/>
        <v>0.91294212580816236</v>
      </c>
      <c r="FP95" s="2">
        <f t="shared" si="307"/>
        <v>0.92045002132148301</v>
      </c>
      <c r="FQ95" s="2">
        <f t="shared" si="307"/>
        <v>0.91973972316509323</v>
      </c>
      <c r="FR95" s="2">
        <f t="shared" si="307"/>
        <v>0.92603747243236967</v>
      </c>
      <c r="FS95" s="2">
        <f t="shared" si="307"/>
        <v>0.92188451615290212</v>
      </c>
      <c r="FT95" s="2">
        <f t="shared" si="307"/>
        <v>0.91419805683089206</v>
      </c>
      <c r="FU95" s="2">
        <f t="shared" si="307"/>
        <v>0.91435416136134895</v>
      </c>
      <c r="FW95" s="2">
        <f t="shared" si="324"/>
        <v>1.0937078620264246E-3</v>
      </c>
      <c r="FX95" s="2">
        <f t="shared" si="164"/>
        <v>1.6326541727503187E-3</v>
      </c>
      <c r="FY95" s="2">
        <f t="shared" si="165"/>
        <v>1.0802126950339873E-3</v>
      </c>
      <c r="FZ95" s="2">
        <f t="shared" si="166"/>
        <v>1.5791513075181741E-3</v>
      </c>
      <c r="GA95" s="2">
        <f t="shared" si="167"/>
        <v>1.5083296650811419E-3</v>
      </c>
      <c r="GB95" s="2">
        <f t="shared" si="168"/>
        <v>1.4781474545226374E-3</v>
      </c>
      <c r="GC95" s="2">
        <f t="shared" si="169"/>
        <v>1.4540043291982132E-3</v>
      </c>
      <c r="GD95" s="2">
        <f t="shared" si="170"/>
        <v>1.7059459588890428E-3</v>
      </c>
      <c r="GE95" s="2">
        <f t="shared" si="171"/>
        <v>2.1141742937029299E-3</v>
      </c>
      <c r="GF95" s="2">
        <f t="shared" si="172"/>
        <v>1.790993944472468E-3</v>
      </c>
      <c r="GG95" s="2">
        <f t="shared" si="173"/>
        <v>1.6159052775627772E-3</v>
      </c>
      <c r="GH95" s="2">
        <f t="shared" si="174"/>
        <v>1.351265839554126E-3</v>
      </c>
      <c r="GI95" s="2">
        <f t="shared" si="175"/>
        <v>1.1069640066766807E-3</v>
      </c>
      <c r="GJ95" s="2">
        <f t="shared" si="176"/>
        <v>8.0698866424419341E-4</v>
      </c>
      <c r="GK95" s="2">
        <f t="shared" si="177"/>
        <v>7.8465592100356236E-4</v>
      </c>
      <c r="GM95" s="86">
        <f t="shared" si="325"/>
        <v>3.9312644817602526E-3</v>
      </c>
      <c r="GN95" s="86">
        <f t="shared" si="178"/>
        <v>2.5195193187624166E-3</v>
      </c>
      <c r="GO95" s="86">
        <f t="shared" si="179"/>
        <v>9.8160352733413724E-4</v>
      </c>
      <c r="GP95" s="86">
        <f t="shared" si="180"/>
        <v>1.4203433206080191E-5</v>
      </c>
      <c r="GQ95" s="86">
        <f t="shared" si="181"/>
        <v>5.7088363524365639E-5</v>
      </c>
      <c r="GR95" s="86">
        <f t="shared" si="182"/>
        <v>2.5093325492131022E-5</v>
      </c>
      <c r="GS95" s="86">
        <f t="shared" si="183"/>
        <v>2.9721915017267645E-6</v>
      </c>
      <c r="GT95" s="86">
        <f t="shared" si="184"/>
        <v>1.0102414672300699E-6</v>
      </c>
      <c r="GU95" s="86">
        <f t="shared" si="185"/>
        <v>2.3024119141741095E-4</v>
      </c>
      <c r="GV95" s="86">
        <f t="shared" si="186"/>
        <v>4.8371230755416404E-5</v>
      </c>
      <c r="GW95" s="86">
        <f t="shared" si="187"/>
        <v>1.978156952996973E-5</v>
      </c>
      <c r="GX95" s="86">
        <f t="shared" si="188"/>
        <v>8.7896519167461244E-8</v>
      </c>
      <c r="GY95" s="86">
        <f t="shared" si="189"/>
        <v>3.7496178156795741E-5</v>
      </c>
      <c r="GZ95" s="86">
        <f t="shared" si="190"/>
        <v>2.6632071183393669E-3</v>
      </c>
      <c r="HA95" s="86">
        <f t="shared" si="191"/>
        <v>1.0605485786748257E-6</v>
      </c>
      <c r="HC95" s="86">
        <f t="shared" si="326"/>
        <v>6.6319389565842532E-2</v>
      </c>
      <c r="HD95" s="86">
        <f t="shared" si="192"/>
        <v>5.4191873604483937E-2</v>
      </c>
      <c r="HE95" s="86">
        <f t="shared" si="193"/>
        <v>2.897509150125244E-2</v>
      </c>
      <c r="HF95" s="86">
        <f t="shared" si="194"/>
        <v>4.3091472314710923E-2</v>
      </c>
      <c r="HG95" s="86">
        <f t="shared" si="195"/>
        <v>4.7255546418120645E-2</v>
      </c>
      <c r="HH95" s="86">
        <f t="shared" si="196"/>
        <v>6.90984206150633E-2</v>
      </c>
      <c r="HI95" s="86">
        <f t="shared" si="197"/>
        <v>6.4583847487759166E-2</v>
      </c>
      <c r="HJ95" s="86">
        <f t="shared" si="198"/>
        <v>7.2906996769686414E-2</v>
      </c>
      <c r="HK95" s="86">
        <f t="shared" si="199"/>
        <v>8.226962538192939E-2</v>
      </c>
      <c r="HL95" s="86">
        <f t="shared" si="200"/>
        <v>4.6047880791984304E-2</v>
      </c>
      <c r="HM95" s="86">
        <f t="shared" si="201"/>
        <v>7.7049079631119816E-2</v>
      </c>
      <c r="HN95" s="86">
        <f t="shared" si="202"/>
        <v>6.2011498324991074E-2</v>
      </c>
      <c r="HO95" s="86">
        <f t="shared" si="203"/>
        <v>4.0699927733286081E-2</v>
      </c>
      <c r="HP95" s="86">
        <f t="shared" si="204"/>
        <v>3.0272922979550174E-2</v>
      </c>
      <c r="HQ95" s="86">
        <f t="shared" si="205"/>
        <v>3.1215076473661795E-2</v>
      </c>
      <c r="HS95" s="86">
        <f t="shared" si="327"/>
        <v>6.916806912909701E-30</v>
      </c>
      <c r="HT95" s="86">
        <f t="shared" si="206"/>
        <v>5.7376538205134183E-29</v>
      </c>
      <c r="HU95" s="86">
        <f t="shared" si="207"/>
        <v>4.8521230912384351E-34</v>
      </c>
      <c r="HV95" s="86">
        <f t="shared" si="208"/>
        <v>1.1669868277860996E-36</v>
      </c>
      <c r="HW95" s="86">
        <f t="shared" si="209"/>
        <v>1.5164456609632308E-35</v>
      </c>
      <c r="HX95" s="86">
        <f t="shared" si="210"/>
        <v>1.5056384457278893E-33</v>
      </c>
      <c r="HY95" s="86">
        <f t="shared" si="211"/>
        <v>7.2011417931555414E-33</v>
      </c>
      <c r="HZ95" s="86">
        <f t="shared" si="212"/>
        <v>1.9396092760217668E-34</v>
      </c>
      <c r="IA95" s="86">
        <f t="shared" si="213"/>
        <v>5.2284655323198112E-37</v>
      </c>
      <c r="IB95" s="86">
        <f t="shared" si="214"/>
        <v>2.8243242038500667E-41</v>
      </c>
      <c r="IC95" s="86">
        <f t="shared" si="215"/>
        <v>1.1356721158935798E-34</v>
      </c>
      <c r="ID95" s="86">
        <f t="shared" si="216"/>
        <v>1.6320354151756276E-37</v>
      </c>
      <c r="IE95" s="86">
        <f t="shared" si="217"/>
        <v>3.0365052504279796E-37</v>
      </c>
      <c r="IF95" s="86">
        <f t="shared" si="218"/>
        <v>2.7437258503902508E-16</v>
      </c>
      <c r="IG95" s="86">
        <f t="shared" si="219"/>
        <v>5.0801112967439633E-12</v>
      </c>
      <c r="II95" s="86">
        <f t="shared" si="328"/>
        <v>2.472794984495079E-125</v>
      </c>
      <c r="IJ95" s="86">
        <f t="shared" si="329"/>
        <v>1.1082741019673428E-130</v>
      </c>
      <c r="IK95" s="86">
        <f t="shared" si="330"/>
        <v>9.9537956363587981E-173</v>
      </c>
      <c r="IL95" s="86">
        <f t="shared" si="331"/>
        <v>7.6501992038887187E-161</v>
      </c>
      <c r="IM95" s="86">
        <f t="shared" si="332"/>
        <v>1.9768006301381126E-152</v>
      </c>
      <c r="IN95" s="86">
        <f t="shared" si="333"/>
        <v>5.7547788991807182E-143</v>
      </c>
      <c r="IO95" s="86">
        <f t="shared" si="334"/>
        <v>6.7620939699979252E-138</v>
      </c>
      <c r="IP95" s="86">
        <f t="shared" si="335"/>
        <v>3.4064573022160296E-149</v>
      </c>
      <c r="IQ95" s="86">
        <f t="shared" si="336"/>
        <v>1.4482724015478845E-155</v>
      </c>
      <c r="IR95" s="86">
        <f t="shared" si="337"/>
        <v>3.095223448194215E-175</v>
      </c>
      <c r="IS95" s="86">
        <f t="shared" si="338"/>
        <v>1.6938700837974437E-148</v>
      </c>
      <c r="IT95" s="86">
        <f t="shared" si="339"/>
        <v>3.679937684767652E-160</v>
      </c>
      <c r="IU95" s="86">
        <f t="shared" si="340"/>
        <v>9.6782072222366933E-158</v>
      </c>
      <c r="IV95" s="86">
        <f t="shared" si="341"/>
        <v>7.5663459332379226E-82</v>
      </c>
      <c r="IW95" s="86">
        <f t="shared" si="342"/>
        <v>2.2100376451676497E-53</v>
      </c>
      <c r="IY95" s="86">
        <f t="shared" si="343"/>
        <v>7.0250654047602779E-2</v>
      </c>
      <c r="IZ95" s="86">
        <f t="shared" si="344"/>
        <v>5.6711392923246354E-2</v>
      </c>
      <c r="JA95" s="86">
        <f t="shared" si="345"/>
        <v>2.9956695028586576E-2</v>
      </c>
      <c r="JB95" s="86">
        <f t="shared" si="346"/>
        <v>4.3105675747917002E-2</v>
      </c>
      <c r="JC95" s="86">
        <f t="shared" si="347"/>
        <v>4.7312634781645012E-2</v>
      </c>
      <c r="JD95" s="86">
        <f t="shared" si="348"/>
        <v>6.9123513940555437E-2</v>
      </c>
      <c r="JE95" s="86">
        <f t="shared" si="349"/>
        <v>6.4586819679260887E-2</v>
      </c>
      <c r="JF95" s="86">
        <f t="shared" si="350"/>
        <v>7.2908007011153644E-2</v>
      </c>
      <c r="JG95" s="86">
        <f t="shared" si="351"/>
        <v>8.2499866573346806E-2</v>
      </c>
      <c r="JH95" s="86">
        <f t="shared" si="352"/>
        <v>4.6096252022739717E-2</v>
      </c>
      <c r="JI95" s="86">
        <f t="shared" si="353"/>
        <v>7.7068861200649791E-2</v>
      </c>
      <c r="JJ95" s="86">
        <f t="shared" si="354"/>
        <v>6.2011586221510241E-2</v>
      </c>
      <c r="JK95" s="86">
        <f t="shared" si="355"/>
        <v>4.0737423911442874E-2</v>
      </c>
      <c r="JL95" s="86">
        <f t="shared" si="356"/>
        <v>3.2936130097889815E-2</v>
      </c>
      <c r="JM95" s="86">
        <f t="shared" si="357"/>
        <v>3.1216137027320581E-2</v>
      </c>
    </row>
    <row r="96" spans="2:273" x14ac:dyDescent="0.25">
      <c r="B96" s="2">
        <v>69</v>
      </c>
      <c r="C96" s="37">
        <v>144.5</v>
      </c>
      <c r="D96" s="37">
        <v>140.44800000000001</v>
      </c>
      <c r="E96" s="37">
        <v>142.73699999999999</v>
      </c>
      <c r="F96" s="37">
        <v>131.119</v>
      </c>
      <c r="G96" s="37">
        <v>125.483</v>
      </c>
      <c r="H96" s="37">
        <v>123.36199999999999</v>
      </c>
      <c r="I96" s="37">
        <v>122.379</v>
      </c>
      <c r="J96" s="37">
        <v>125.759</v>
      </c>
      <c r="K96" s="37">
        <v>130.441</v>
      </c>
      <c r="L96" s="37">
        <v>122.559</v>
      </c>
      <c r="M96" s="37">
        <v>130.38999999999999</v>
      </c>
      <c r="N96" s="37">
        <v>126.96599999999999</v>
      </c>
      <c r="O96" s="37">
        <v>118.93</v>
      </c>
      <c r="P96" s="37">
        <v>120.31100000000001</v>
      </c>
      <c r="Q96" s="37">
        <v>114.548</v>
      </c>
      <c r="S96" s="4">
        <f t="shared" si="229"/>
        <v>143.73006236567201</v>
      </c>
      <c r="T96" s="4">
        <f t="shared" si="230"/>
        <v>137.94841353726875</v>
      </c>
      <c r="U96" s="4">
        <f t="shared" si="231"/>
        <v>142.05886020552688</v>
      </c>
      <c r="V96" s="4">
        <f t="shared" si="232"/>
        <v>128.69014737473464</v>
      </c>
      <c r="W96" s="4">
        <f t="shared" si="233"/>
        <v>125.97995235586467</v>
      </c>
      <c r="X96" s="4">
        <f t="shared" si="234"/>
        <v>128.28971829778172</v>
      </c>
      <c r="Y96" s="4">
        <f t="shared" si="235"/>
        <v>124.84701196344403</v>
      </c>
      <c r="Z96" s="4">
        <f t="shared" si="236"/>
        <v>129.07840952821246</v>
      </c>
      <c r="AA96" s="4">
        <f t="shared" si="237"/>
        <v>134.41733605458089</v>
      </c>
      <c r="AB96" s="4">
        <f t="shared" si="238"/>
        <v>122.17650973380918</v>
      </c>
      <c r="AC96" s="4">
        <f t="shared" si="239"/>
        <v>131.24876402441518</v>
      </c>
      <c r="AD96" s="4">
        <f t="shared" si="240"/>
        <v>128.87823996327361</v>
      </c>
      <c r="AE96" s="4">
        <f t="shared" si="241"/>
        <v>122.57531774831767</v>
      </c>
      <c r="AF96" s="4">
        <f t="shared" si="242"/>
        <v>122.49900156422059</v>
      </c>
      <c r="AG96" s="4">
        <f t="shared" si="243"/>
        <v>115.43039544691221</v>
      </c>
      <c r="AI96" s="4">
        <f t="shared" si="244"/>
        <v>0.76993763432798801</v>
      </c>
      <c r="AJ96" s="4">
        <f t="shared" si="245"/>
        <v>2.4995864627312585</v>
      </c>
      <c r="AK96" s="4">
        <f t="shared" si="246"/>
        <v>0.67813979447311112</v>
      </c>
      <c r="AL96" s="4">
        <f t="shared" si="247"/>
        <v>2.4288526252653639</v>
      </c>
      <c r="AM96" s="4">
        <f t="shared" si="248"/>
        <v>-0.49695235586466424</v>
      </c>
      <c r="AN96" s="4">
        <f t="shared" si="249"/>
        <v>-4.9277182977817233</v>
      </c>
      <c r="AO96" s="4">
        <f t="shared" si="250"/>
        <v>-2.4680119634440274</v>
      </c>
      <c r="AP96" s="4">
        <f t="shared" si="251"/>
        <v>-3.3194095282124607</v>
      </c>
      <c r="AQ96" s="4">
        <f t="shared" si="252"/>
        <v>-3.9763360545808837</v>
      </c>
      <c r="AR96" s="4">
        <f t="shared" si="253"/>
        <v>0.38249026619081405</v>
      </c>
      <c r="AS96" s="4">
        <f t="shared" si="254"/>
        <v>-0.85876402441519417</v>
      </c>
      <c r="AT96" s="4">
        <f t="shared" si="255"/>
        <v>-1.9122399632736204</v>
      </c>
      <c r="AU96" s="4">
        <f t="shared" si="256"/>
        <v>-3.645317748317666</v>
      </c>
      <c r="AV96" s="4">
        <f t="shared" si="257"/>
        <v>-2.1880015642205848</v>
      </c>
      <c r="AW96" s="4">
        <f t="shared" si="257"/>
        <v>-0.88239544691221283</v>
      </c>
      <c r="AY96" s="2">
        <f t="shared" si="308"/>
        <v>119.16261568332496</v>
      </c>
      <c r="AZ96" s="2">
        <f t="shared" si="147"/>
        <v>112.88849926841364</v>
      </c>
      <c r="BA96" s="2">
        <f t="shared" si="148"/>
        <v>127.47405735481084</v>
      </c>
      <c r="BB96" s="2">
        <f t="shared" si="149"/>
        <v>105.30536157640157</v>
      </c>
      <c r="BC96" s="2">
        <f t="shared" si="150"/>
        <v>101.90890758392511</v>
      </c>
      <c r="BD96" s="2">
        <f t="shared" si="151"/>
        <v>96.845987622808877</v>
      </c>
      <c r="BE96" s="2">
        <f t="shared" si="152"/>
        <v>95.525667665517958</v>
      </c>
      <c r="BF96" s="2">
        <f t="shared" si="153"/>
        <v>95.094213093049504</v>
      </c>
      <c r="BG96" s="2">
        <f t="shared" si="154"/>
        <v>95.529661326389558</v>
      </c>
      <c r="BH96" s="2">
        <f t="shared" si="155"/>
        <v>96.771782844229378</v>
      </c>
      <c r="BI96" s="2">
        <f t="shared" si="156"/>
        <v>98.169755487370907</v>
      </c>
      <c r="BJ96" s="2">
        <f t="shared" si="157"/>
        <v>101.23664672154474</v>
      </c>
      <c r="BK96" s="2">
        <f t="shared" si="158"/>
        <v>102.22431551837887</v>
      </c>
      <c r="BL96" s="2">
        <f t="shared" si="159"/>
        <v>108.59504799545435</v>
      </c>
      <c r="BM96" s="2">
        <f t="shared" si="160"/>
        <v>103.71623777816356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132.19139030528504</v>
      </c>
      <c r="DL96" s="2">
        <f t="shared" si="289"/>
        <v>130.99545853658537</v>
      </c>
      <c r="DM96" s="2">
        <f t="shared" si="289"/>
        <v>144.60241580041583</v>
      </c>
      <c r="DN96" s="2">
        <f t="shared" si="289"/>
        <v>120.98249141043874</v>
      </c>
      <c r="DO96" s="2">
        <f t="shared" si="289"/>
        <v>125.68851460772511</v>
      </c>
      <c r="DP96" s="2">
        <f t="shared" si="289"/>
        <v>112.85235178903601</v>
      </c>
      <c r="DQ96" s="2">
        <f t="shared" si="289"/>
        <v>110.3458951219512</v>
      </c>
      <c r="DR96" s="2">
        <f t="shared" si="289"/>
        <v>108.96389812382741</v>
      </c>
      <c r="DS96" s="2">
        <f t="shared" si="289"/>
        <v>115.81922577030811</v>
      </c>
      <c r="DT96" s="2">
        <f t="shared" si="289"/>
        <v>111.47971093117407</v>
      </c>
      <c r="DU96" s="2">
        <f t="shared" si="289"/>
        <v>115.09945453550718</v>
      </c>
      <c r="DV96" s="2">
        <f t="shared" si="289"/>
        <v>115.5315843339587</v>
      </c>
      <c r="DW96" s="2">
        <f t="shared" si="289"/>
        <v>115.09429221388372</v>
      </c>
      <c r="DX96" s="2">
        <f t="shared" si="289"/>
        <v>119.83129871977242</v>
      </c>
      <c r="DY96" s="2">
        <f t="shared" si="289"/>
        <v>109.04325294117648</v>
      </c>
      <c r="EA96" s="2">
        <f t="shared" si="228"/>
        <v>118.37626023576465</v>
      </c>
      <c r="EB96" s="2">
        <f t="shared" si="290"/>
        <v>111.56850649350653</v>
      </c>
      <c r="EC96" s="2">
        <f t="shared" si="291"/>
        <v>126.03735269794973</v>
      </c>
      <c r="ED96" s="2">
        <f t="shared" si="292"/>
        <v>104.35145728109178</v>
      </c>
      <c r="EE96" s="2">
        <f t="shared" si="293"/>
        <v>100.02807979758663</v>
      </c>
      <c r="EF96" s="2">
        <f t="shared" si="294"/>
        <v>95.615214519488248</v>
      </c>
      <c r="EG96" s="2">
        <f t="shared" si="295"/>
        <v>94.431353253461509</v>
      </c>
      <c r="EH96" s="2">
        <f t="shared" si="296"/>
        <v>94.051428046134276</v>
      </c>
      <c r="EI96" s="2">
        <f t="shared" si="297"/>
        <v>93.765096836694312</v>
      </c>
      <c r="EJ96" s="2">
        <f t="shared" si="298"/>
        <v>95.612494810079397</v>
      </c>
      <c r="EK96" s="2">
        <f t="shared" si="299"/>
        <v>96.822391462306996</v>
      </c>
      <c r="EL96" s="2">
        <f t="shared" si="300"/>
        <v>100.19537170712685</v>
      </c>
      <c r="EM96" s="2">
        <f t="shared" si="301"/>
        <v>101.22973862105135</v>
      </c>
      <c r="EN96" s="2">
        <f t="shared" si="302"/>
        <v>107.6348078119736</v>
      </c>
      <c r="EO96" s="2">
        <f t="shared" si="303"/>
        <v>103.26057079392953</v>
      </c>
      <c r="EQ96" s="2">
        <f t="shared" si="304"/>
        <v>118.37626023576465</v>
      </c>
      <c r="ER96" s="2">
        <f t="shared" si="305"/>
        <v>111.56850649350653</v>
      </c>
      <c r="ES96" s="2">
        <f t="shared" si="305"/>
        <v>126.03735269794973</v>
      </c>
      <c r="ET96" s="2">
        <f t="shared" si="305"/>
        <v>104.35145728109178</v>
      </c>
      <c r="EU96" s="2">
        <f t="shared" si="305"/>
        <v>100.02807979758663</v>
      </c>
      <c r="EV96" s="2">
        <f t="shared" si="305"/>
        <v>95.615214519488248</v>
      </c>
      <c r="EW96" s="2">
        <f t="shared" si="305"/>
        <v>94.431353253461509</v>
      </c>
      <c r="EX96" s="2">
        <f t="shared" si="305"/>
        <v>94.051428046134276</v>
      </c>
      <c r="EY96" s="2">
        <f t="shared" si="305"/>
        <v>93.765096836694312</v>
      </c>
      <c r="EZ96" s="2">
        <f t="shared" si="305"/>
        <v>95.612494810079397</v>
      </c>
      <c r="FA96" s="2">
        <f t="shared" si="305"/>
        <v>96.822391462306996</v>
      </c>
      <c r="FB96" s="2">
        <f t="shared" si="305"/>
        <v>100.19537170712685</v>
      </c>
      <c r="FC96" s="2">
        <f t="shared" si="305"/>
        <v>101.22973862105135</v>
      </c>
      <c r="FD96" s="2">
        <f t="shared" si="305"/>
        <v>106.02589924334679</v>
      </c>
      <c r="FE96" s="2">
        <f t="shared" si="305"/>
        <v>103.9026396874338</v>
      </c>
      <c r="FG96" s="2">
        <f t="shared" si="306"/>
        <v>0.9430801271067869</v>
      </c>
      <c r="FH96" s="2">
        <f t="shared" si="307"/>
        <v>0.93205353202190122</v>
      </c>
      <c r="FI96" s="2">
        <f t="shared" si="307"/>
        <v>0.92261245496815725</v>
      </c>
      <c r="FJ96" s="2">
        <f t="shared" si="307"/>
        <v>0.94264311600283879</v>
      </c>
      <c r="FK96" s="2">
        <f t="shared" si="307"/>
        <v>0.92670319890310793</v>
      </c>
      <c r="FL96" s="2">
        <f t="shared" si="307"/>
        <v>0.92859759227566252</v>
      </c>
      <c r="FM96" s="2">
        <f t="shared" si="307"/>
        <v>0.93123808268567498</v>
      </c>
      <c r="FN96" s="2">
        <f t="shared" si="307"/>
        <v>0.93007294958632725</v>
      </c>
      <c r="FO96" s="2">
        <f t="shared" si="307"/>
        <v>0.91998938180660661</v>
      </c>
      <c r="FP96" s="2">
        <f t="shared" si="307"/>
        <v>0.92693815819343672</v>
      </c>
      <c r="FQ96" s="2">
        <f t="shared" si="307"/>
        <v>0.92628115252063836</v>
      </c>
      <c r="FR96" s="2">
        <f t="shared" si="307"/>
        <v>0.93210350953297927</v>
      </c>
      <c r="FS96" s="2">
        <f t="shared" si="307"/>
        <v>0.92826477313761557</v>
      </c>
      <c r="FT96" s="2">
        <f t="shared" si="307"/>
        <v>0.92115242692460186</v>
      </c>
      <c r="FU96" s="2">
        <f t="shared" si="307"/>
        <v>0.92129696820926765</v>
      </c>
      <c r="FW96" s="2">
        <f t="shared" si="324"/>
        <v>1.1991002958442393E-3</v>
      </c>
      <c r="FX96" s="2">
        <f t="shared" si="164"/>
        <v>1.7898877671435045E-3</v>
      </c>
      <c r="FY96" s="2">
        <f t="shared" si="165"/>
        <v>1.184306242491004E-3</v>
      </c>
      <c r="FZ96" s="2">
        <f t="shared" si="166"/>
        <v>1.7312412161524585E-3</v>
      </c>
      <c r="GA96" s="2">
        <f t="shared" si="167"/>
        <v>1.6536099555066526E-3</v>
      </c>
      <c r="GB96" s="2">
        <f t="shared" si="168"/>
        <v>1.6205253530684727E-3</v>
      </c>
      <c r="GC96" s="2">
        <f t="shared" si="169"/>
        <v>1.5940604297210795E-3</v>
      </c>
      <c r="GD96" s="2">
        <f t="shared" si="170"/>
        <v>1.8702247338111273E-3</v>
      </c>
      <c r="GE96" s="2">
        <f t="shared" si="171"/>
        <v>2.3176732760820866E-3</v>
      </c>
      <c r="GF96" s="2">
        <f t="shared" si="172"/>
        <v>1.9634465419485995E-3</v>
      </c>
      <c r="GG96" s="2">
        <f t="shared" si="173"/>
        <v>1.7715287232143281E-3</v>
      </c>
      <c r="GH96" s="2">
        <f t="shared" si="174"/>
        <v>1.4814403983005641E-3</v>
      </c>
      <c r="GI96" s="2">
        <f t="shared" si="175"/>
        <v>1.2136322838684479E-3</v>
      </c>
      <c r="GJ96" s="2">
        <f t="shared" si="176"/>
        <v>8.8477658899512913E-4</v>
      </c>
      <c r="GK96" s="2">
        <f t="shared" si="177"/>
        <v>8.6029298279406436E-4</v>
      </c>
      <c r="GM96" s="86">
        <f t="shared" si="325"/>
        <v>1.3082078396403449E-3</v>
      </c>
      <c r="GN96" s="86">
        <f t="shared" si="178"/>
        <v>8.0142538875929107E-4</v>
      </c>
      <c r="GO96" s="86">
        <f t="shared" si="179"/>
        <v>2.290441426000386E-4</v>
      </c>
      <c r="GP96" s="86">
        <f t="shared" si="180"/>
        <v>1.2091796846213383E-6</v>
      </c>
      <c r="GQ96" s="86">
        <f t="shared" si="181"/>
        <v>7.4710858695891341E-6</v>
      </c>
      <c r="GR96" s="86">
        <f t="shared" si="182"/>
        <v>3.0249470093663864E-6</v>
      </c>
      <c r="GS96" s="86">
        <f t="shared" si="183"/>
        <v>1.7194629721992219E-7</v>
      </c>
      <c r="GT96" s="86">
        <f t="shared" si="184"/>
        <v>5.5733868807748941E-8</v>
      </c>
      <c r="GU96" s="86">
        <f t="shared" si="185"/>
        <v>4.8880809625839101E-5</v>
      </c>
      <c r="GV96" s="86">
        <f t="shared" si="186"/>
        <v>5.5342845336479364E-6</v>
      </c>
      <c r="GW96" s="86">
        <f t="shared" si="187"/>
        <v>2.3906641848445201E-6</v>
      </c>
      <c r="GX96" s="86">
        <f t="shared" si="188"/>
        <v>2.9274443977118242E-9</v>
      </c>
      <c r="GY96" s="86">
        <f t="shared" si="189"/>
        <v>4.2056193603393857E-6</v>
      </c>
      <c r="GZ96" s="86">
        <f t="shared" si="190"/>
        <v>8.0510713631632596E-4</v>
      </c>
      <c r="HA96" s="86">
        <f t="shared" si="191"/>
        <v>7.0835105278498023E-8</v>
      </c>
      <c r="HC96" s="86">
        <f t="shared" si="326"/>
        <v>9.0467651863014614E-2</v>
      </c>
      <c r="HD96" s="86">
        <f t="shared" si="192"/>
        <v>7.6770425376235379E-2</v>
      </c>
      <c r="HE96" s="86">
        <f t="shared" si="193"/>
        <v>4.3858780970997747E-2</v>
      </c>
      <c r="HF96" s="86">
        <f t="shared" si="194"/>
        <v>6.4192454279812877E-2</v>
      </c>
      <c r="HG96" s="86">
        <f t="shared" si="195"/>
        <v>6.9089812351168747E-2</v>
      </c>
      <c r="HH96" s="86">
        <f t="shared" si="196"/>
        <v>9.7432645858765862E-2</v>
      </c>
      <c r="HI96" s="86">
        <f t="shared" si="197"/>
        <v>9.0818402646159591E-2</v>
      </c>
      <c r="HJ96" s="86">
        <f t="shared" si="198"/>
        <v>0.1039788960989247</v>
      </c>
      <c r="HK96" s="86">
        <f t="shared" si="199"/>
        <v>0.11862589151150804</v>
      </c>
      <c r="HL96" s="86">
        <f t="shared" si="200"/>
        <v>7.0024524545933331E-2</v>
      </c>
      <c r="HM96" s="86">
        <f t="shared" si="201"/>
        <v>0.1090823696678989</v>
      </c>
      <c r="HN96" s="86">
        <f t="shared" si="202"/>
        <v>8.9383751495860836E-2</v>
      </c>
      <c r="HO96" s="86">
        <f t="shared" si="203"/>
        <v>5.9404710490700625E-2</v>
      </c>
      <c r="HP96" s="86">
        <f t="shared" si="204"/>
        <v>4.5645078233922103E-2</v>
      </c>
      <c r="HQ96" s="86">
        <f t="shared" si="205"/>
        <v>4.8950768809433165E-2</v>
      </c>
      <c r="HS96" s="86">
        <f t="shared" si="327"/>
        <v>1.0490304342854185E-28</v>
      </c>
      <c r="HT96" s="86">
        <f t="shared" si="206"/>
        <v>1.0431693323197338E-27</v>
      </c>
      <c r="HU96" s="86">
        <f t="shared" si="207"/>
        <v>1.4757688144364386E-32</v>
      </c>
      <c r="HV96" s="86">
        <f t="shared" si="208"/>
        <v>4.3801520064635184E-35</v>
      </c>
      <c r="HW96" s="86">
        <f t="shared" si="209"/>
        <v>4.766825932589683E-34</v>
      </c>
      <c r="HX96" s="86">
        <f t="shared" si="210"/>
        <v>3.8019485472791802E-32</v>
      </c>
      <c r="HY96" s="86">
        <f t="shared" si="211"/>
        <v>1.645595010516697E-31</v>
      </c>
      <c r="HZ96" s="86">
        <f t="shared" si="212"/>
        <v>5.9231608415889286E-33</v>
      </c>
      <c r="IA96" s="86">
        <f t="shared" si="213"/>
        <v>2.2251792969695881E-35</v>
      </c>
      <c r="IB96" s="86">
        <f t="shared" si="214"/>
        <v>1.7145119401684808E-39</v>
      </c>
      <c r="IC96" s="86">
        <f t="shared" si="215"/>
        <v>3.3839526109382772E-33</v>
      </c>
      <c r="ID96" s="86">
        <f t="shared" si="216"/>
        <v>5.8305537953249724E-36</v>
      </c>
      <c r="IE96" s="86">
        <f t="shared" si="217"/>
        <v>9.4004700716853886E-36</v>
      </c>
      <c r="IF96" s="86">
        <f t="shared" si="218"/>
        <v>1.0403717343412835E-15</v>
      </c>
      <c r="IG96" s="86">
        <f t="shared" si="219"/>
        <v>1.3165831354474649E-11</v>
      </c>
      <c r="II96" s="86">
        <f t="shared" si="328"/>
        <v>4.9537009366705923E-122</v>
      </c>
      <c r="IJ96" s="86">
        <f t="shared" si="329"/>
        <v>5.0528139507019928E-127</v>
      </c>
      <c r="IK96" s="86">
        <f t="shared" si="330"/>
        <v>3.643103384472433E-168</v>
      </c>
      <c r="IL96" s="86">
        <f t="shared" si="331"/>
        <v>2.386124543645815E-156</v>
      </c>
      <c r="IM96" s="86">
        <f t="shared" si="332"/>
        <v>3.325724893501472E-148</v>
      </c>
      <c r="IN96" s="86">
        <f t="shared" si="333"/>
        <v>5.1010597480450793E-139</v>
      </c>
      <c r="IO96" s="86">
        <f t="shared" si="334"/>
        <v>4.227488827772248E-134</v>
      </c>
      <c r="IP96" s="86">
        <f t="shared" si="335"/>
        <v>5.580562546077183E-145</v>
      </c>
      <c r="IQ96" s="86">
        <f t="shared" si="336"/>
        <v>5.1304915001485085E-151</v>
      </c>
      <c r="IR96" s="86">
        <f t="shared" si="337"/>
        <v>3.0855462256200041E-170</v>
      </c>
      <c r="IS96" s="86">
        <f t="shared" si="338"/>
        <v>2.4439859900598719E-144</v>
      </c>
      <c r="IT96" s="86">
        <f t="shared" si="339"/>
        <v>8.6209334762195411E-156</v>
      </c>
      <c r="IU96" s="86">
        <f t="shared" si="340"/>
        <v>1.4561369756335948E-153</v>
      </c>
      <c r="IV96" s="86">
        <f t="shared" si="341"/>
        <v>8.5854852697911575E-80</v>
      </c>
      <c r="IW96" s="86">
        <f t="shared" si="342"/>
        <v>4.6235712848604904E-52</v>
      </c>
      <c r="IY96" s="86">
        <f t="shared" si="343"/>
        <v>9.1775859702654963E-2</v>
      </c>
      <c r="IZ96" s="86">
        <f t="shared" si="344"/>
        <v>7.7571850764994676E-2</v>
      </c>
      <c r="JA96" s="86">
        <f t="shared" si="345"/>
        <v>4.4087825113597788E-2</v>
      </c>
      <c r="JB96" s="86">
        <f t="shared" si="346"/>
        <v>6.4193663459497494E-2</v>
      </c>
      <c r="JC96" s="86">
        <f t="shared" si="347"/>
        <v>6.9097283437038332E-2</v>
      </c>
      <c r="JD96" s="86">
        <f t="shared" si="348"/>
        <v>9.7435670805775226E-2</v>
      </c>
      <c r="JE96" s="86">
        <f t="shared" si="349"/>
        <v>9.0818574592456805E-2</v>
      </c>
      <c r="JF96" s="86">
        <f t="shared" si="350"/>
        <v>0.10397895183279351</v>
      </c>
      <c r="JG96" s="86">
        <f t="shared" si="351"/>
        <v>0.11867477232113388</v>
      </c>
      <c r="JH96" s="86">
        <f t="shared" si="352"/>
        <v>7.0030058830466979E-2</v>
      </c>
      <c r="JI96" s="86">
        <f t="shared" si="353"/>
        <v>0.10908476033208375</v>
      </c>
      <c r="JJ96" s="86">
        <f t="shared" si="354"/>
        <v>8.9383754423305234E-2</v>
      </c>
      <c r="JK96" s="86">
        <f t="shared" si="355"/>
        <v>5.9408916110060966E-2</v>
      </c>
      <c r="JL96" s="86">
        <f t="shared" si="356"/>
        <v>4.6450185370239469E-2</v>
      </c>
      <c r="JM96" s="86">
        <f t="shared" si="357"/>
        <v>4.8950839657704276E-2</v>
      </c>
    </row>
    <row r="97" spans="2:273" x14ac:dyDescent="0.25">
      <c r="B97" s="2">
        <v>70</v>
      </c>
      <c r="C97" s="37">
        <v>151.69399999999999</v>
      </c>
      <c r="D97" s="37">
        <v>147.36199999999999</v>
      </c>
      <c r="E97" s="37">
        <v>152.018</v>
      </c>
      <c r="F97" s="37">
        <v>141.03399999999999</v>
      </c>
      <c r="G97" s="37">
        <v>132.845</v>
      </c>
      <c r="H97" s="37">
        <v>135.89699999999999</v>
      </c>
      <c r="I97" s="37">
        <v>128.62100000000001</v>
      </c>
      <c r="J97" s="37">
        <v>136.55199999999999</v>
      </c>
      <c r="K97" s="37">
        <v>142.61000000000001</v>
      </c>
      <c r="L97" s="37">
        <v>130.797</v>
      </c>
      <c r="M97" s="37">
        <v>142.119</v>
      </c>
      <c r="N97" s="37">
        <v>137.36199999999999</v>
      </c>
      <c r="O97" s="37">
        <v>127.596</v>
      </c>
      <c r="P97" s="37">
        <v>127</v>
      </c>
      <c r="Q97" s="37">
        <v>119.161</v>
      </c>
      <c r="S97" s="4">
        <f t="shared" si="229"/>
        <v>149.83787087843285</v>
      </c>
      <c r="T97" s="4">
        <f t="shared" si="230"/>
        <v>145.17351274040243</v>
      </c>
      <c r="U97" s="4">
        <f t="shared" si="231"/>
        <v>147.29265663171202</v>
      </c>
      <c r="V97" s="4">
        <f t="shared" si="232"/>
        <v>136.74157446797858</v>
      </c>
      <c r="W97" s="4">
        <f t="shared" si="233"/>
        <v>133.71375022536554</v>
      </c>
      <c r="X97" s="4">
        <f t="shared" si="234"/>
        <v>137.10511104647682</v>
      </c>
      <c r="Y97" s="4">
        <f t="shared" si="235"/>
        <v>133.08302280295385</v>
      </c>
      <c r="Z97" s="4">
        <f t="shared" si="236"/>
        <v>138.88667064789826</v>
      </c>
      <c r="AA97" s="4">
        <f t="shared" si="237"/>
        <v>145.74763761712728</v>
      </c>
      <c r="AB97" s="4">
        <f t="shared" si="238"/>
        <v>131.37850635571627</v>
      </c>
      <c r="AC97" s="4">
        <f t="shared" si="239"/>
        <v>140.49810527812832</v>
      </c>
      <c r="AD97" s="4">
        <f t="shared" si="240"/>
        <v>137.23118599343059</v>
      </c>
      <c r="AE97" s="4">
        <f t="shared" si="241"/>
        <v>129.23782315092336</v>
      </c>
      <c r="AF97" s="4">
        <f t="shared" si="242"/>
        <v>127.47366135329447</v>
      </c>
      <c r="AG97" s="4">
        <f t="shared" si="243"/>
        <v>120.16206269007904</v>
      </c>
      <c r="AI97" s="4">
        <f t="shared" si="244"/>
        <v>1.8561291215671361</v>
      </c>
      <c r="AJ97" s="4">
        <f t="shared" si="245"/>
        <v>2.1884872595975651</v>
      </c>
      <c r="AK97" s="4">
        <f t="shared" si="246"/>
        <v>4.7253433682879802</v>
      </c>
      <c r="AL97" s="4">
        <f t="shared" si="247"/>
        <v>4.2924255320214115</v>
      </c>
      <c r="AM97" s="4">
        <f t="shared" si="248"/>
        <v>-0.86875022536554525</v>
      </c>
      <c r="AN97" s="4">
        <f t="shared" si="249"/>
        <v>-1.2081110464768301</v>
      </c>
      <c r="AO97" s="4">
        <f t="shared" si="250"/>
        <v>-4.4620228029538396</v>
      </c>
      <c r="AP97" s="4">
        <f t="shared" si="251"/>
        <v>-2.334670647898264</v>
      </c>
      <c r="AQ97" s="4">
        <f t="shared" si="252"/>
        <v>-3.1376376171272682</v>
      </c>
      <c r="AR97" s="4">
        <f t="shared" si="253"/>
        <v>-0.58150635571627163</v>
      </c>
      <c r="AS97" s="4">
        <f t="shared" si="254"/>
        <v>1.6208947218716787</v>
      </c>
      <c r="AT97" s="4">
        <f t="shared" si="255"/>
        <v>0.130814006569409</v>
      </c>
      <c r="AU97" s="4">
        <f t="shared" si="256"/>
        <v>-1.6418231509233578</v>
      </c>
      <c r="AV97" s="4">
        <f t="shared" si="257"/>
        <v>-0.47366135329447445</v>
      </c>
      <c r="AW97" s="4">
        <f t="shared" si="257"/>
        <v>-1.0010626900790385</v>
      </c>
      <c r="AY97" s="2">
        <f t="shared" si="308"/>
        <v>118.90086184084596</v>
      </c>
      <c r="AZ97" s="2">
        <f t="shared" si="147"/>
        <v>112.60044050857431</v>
      </c>
      <c r="BA97" s="2">
        <f t="shared" si="148"/>
        <v>127.11225196560351</v>
      </c>
      <c r="BB97" s="2">
        <f t="shared" si="149"/>
        <v>105.0642004142906</v>
      </c>
      <c r="BC97" s="2">
        <f t="shared" si="150"/>
        <v>101.60068415828515</v>
      </c>
      <c r="BD97" s="2">
        <f t="shared" si="151"/>
        <v>96.613149414037608</v>
      </c>
      <c r="BE97" s="2">
        <f t="shared" si="152"/>
        <v>95.312028801718824</v>
      </c>
      <c r="BF97" s="2">
        <f t="shared" si="153"/>
        <v>94.883239983831388</v>
      </c>
      <c r="BG97" s="2">
        <f t="shared" si="154"/>
        <v>95.290183035341485</v>
      </c>
      <c r="BH97" s="2">
        <f t="shared" si="155"/>
        <v>96.564086778450616</v>
      </c>
      <c r="BI97" s="2">
        <f t="shared" si="156"/>
        <v>97.945911966889398</v>
      </c>
      <c r="BJ97" s="2">
        <f t="shared" si="157"/>
        <v>101.00056946274076</v>
      </c>
      <c r="BK97" s="2">
        <f t="shared" si="158"/>
        <v>102.00709925957881</v>
      </c>
      <c r="BL97" s="2">
        <f t="shared" si="159"/>
        <v>108.32998657582549</v>
      </c>
      <c r="BM97" s="2">
        <f t="shared" si="160"/>
        <v>103.57721869363307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132.33817135353976</v>
      </c>
      <c r="DL97" s="2">
        <f t="shared" si="289"/>
        <v>131.19702787456447</v>
      </c>
      <c r="DM97" s="2">
        <f t="shared" si="289"/>
        <v>144.96484013568227</v>
      </c>
      <c r="DN97" s="2">
        <f t="shared" si="289"/>
        <v>121.16489353320929</v>
      </c>
      <c r="DO97" s="2">
        <f t="shared" si="289"/>
        <v>126.01041131414813</v>
      </c>
      <c r="DP97" s="2">
        <f t="shared" si="289"/>
        <v>112.99473038625671</v>
      </c>
      <c r="DQ97" s="2">
        <f t="shared" si="289"/>
        <v>110.4388432055749</v>
      </c>
      <c r="DR97" s="2">
        <f t="shared" si="289"/>
        <v>109.02870684803003</v>
      </c>
      <c r="DS97" s="2">
        <f t="shared" si="289"/>
        <v>116.01094453781511</v>
      </c>
      <c r="DT97" s="2">
        <f t="shared" si="289"/>
        <v>111.55801740890686</v>
      </c>
      <c r="DU97" s="2">
        <f t="shared" si="289"/>
        <v>115.23744676660468</v>
      </c>
      <c r="DV97" s="2">
        <f t="shared" si="289"/>
        <v>115.63418968105064</v>
      </c>
      <c r="DW97" s="2">
        <f t="shared" si="289"/>
        <v>115.17702091932462</v>
      </c>
      <c r="DX97" s="2">
        <f t="shared" si="289"/>
        <v>119.9642211948791</v>
      </c>
      <c r="DY97" s="2">
        <f t="shared" si="289"/>
        <v>109.06412268907565</v>
      </c>
      <c r="EA97" s="2">
        <f t="shared" si="228"/>
        <v>118.16120947794968</v>
      </c>
      <c r="EB97" s="2">
        <f t="shared" si="290"/>
        <v>111.36403968928272</v>
      </c>
      <c r="EC97" s="2">
        <f t="shared" si="291"/>
        <v>125.74655940636528</v>
      </c>
      <c r="ED97" s="2">
        <f t="shared" si="292"/>
        <v>104.17072455742928</v>
      </c>
      <c r="EE97" s="2">
        <f t="shared" si="293"/>
        <v>99.839895289996122</v>
      </c>
      <c r="EF97" s="2">
        <f t="shared" si="294"/>
        <v>95.464358171462578</v>
      </c>
      <c r="EG97" s="2">
        <f t="shared" si="295"/>
        <v>94.293355959128036</v>
      </c>
      <c r="EH97" s="2">
        <f t="shared" si="296"/>
        <v>93.913298616826822</v>
      </c>
      <c r="EI97" s="2">
        <f t="shared" si="297"/>
        <v>93.646679952550386</v>
      </c>
      <c r="EJ97" s="2">
        <f t="shared" si="298"/>
        <v>95.486244157809722</v>
      </c>
      <c r="EK97" s="2">
        <f t="shared" si="299"/>
        <v>96.690838199039845</v>
      </c>
      <c r="EL97" s="2">
        <f t="shared" si="300"/>
        <v>100.02841569659746</v>
      </c>
      <c r="EM97" s="2">
        <f t="shared" si="301"/>
        <v>101.07889448501231</v>
      </c>
      <c r="EN97" s="2">
        <f t="shared" si="302"/>
        <v>107.42339146073205</v>
      </c>
      <c r="EO97" s="2">
        <f t="shared" si="303"/>
        <v>103.14911129996294</v>
      </c>
      <c r="EQ97" s="2">
        <f t="shared" si="304"/>
        <v>118.16120947794968</v>
      </c>
      <c r="ER97" s="2">
        <f t="shared" si="305"/>
        <v>111.36403968928272</v>
      </c>
      <c r="ES97" s="2">
        <f t="shared" si="305"/>
        <v>125.74655940636528</v>
      </c>
      <c r="ET97" s="2">
        <f t="shared" si="305"/>
        <v>104.17072455742928</v>
      </c>
      <c r="EU97" s="2">
        <f t="shared" si="305"/>
        <v>99.839895289996122</v>
      </c>
      <c r="EV97" s="2">
        <f t="shared" si="305"/>
        <v>95.464358171462578</v>
      </c>
      <c r="EW97" s="2">
        <f t="shared" si="305"/>
        <v>94.293355959128036</v>
      </c>
      <c r="EX97" s="2">
        <f t="shared" si="305"/>
        <v>93.913298616826822</v>
      </c>
      <c r="EY97" s="2">
        <f t="shared" si="305"/>
        <v>93.646679952550386</v>
      </c>
      <c r="EZ97" s="2">
        <f t="shared" si="305"/>
        <v>95.486244157809722</v>
      </c>
      <c r="FA97" s="2">
        <f t="shared" si="305"/>
        <v>96.690838199039845</v>
      </c>
      <c r="FB97" s="2">
        <f t="shared" si="305"/>
        <v>100.02841569659746</v>
      </c>
      <c r="FC97" s="2">
        <f t="shared" si="305"/>
        <v>101.07889448501231</v>
      </c>
      <c r="FD97" s="2">
        <f t="shared" si="305"/>
        <v>105.86247077832067</v>
      </c>
      <c r="FE97" s="2">
        <f t="shared" si="305"/>
        <v>103.76292621227994</v>
      </c>
      <c r="FG97" s="2">
        <f t="shared" si="306"/>
        <v>0.9478271600511381</v>
      </c>
      <c r="FH97" s="2">
        <f t="shared" si="307"/>
        <v>0.93765937801500177</v>
      </c>
      <c r="FI97" s="2">
        <f t="shared" si="307"/>
        <v>0.92893783900477067</v>
      </c>
      <c r="FJ97" s="2">
        <f t="shared" si="307"/>
        <v>0.94742456320549218</v>
      </c>
      <c r="FK97" s="2">
        <f t="shared" si="307"/>
        <v>0.93271860338313417</v>
      </c>
      <c r="FL97" s="2">
        <f t="shared" si="307"/>
        <v>0.93446851963556476</v>
      </c>
      <c r="FM97" s="2">
        <f t="shared" si="307"/>
        <v>0.9369066521783066</v>
      </c>
      <c r="FN97" s="2">
        <f t="shared" si="307"/>
        <v>0.93583095129364213</v>
      </c>
      <c r="FO97" s="2">
        <f t="shared" si="307"/>
        <v>0.92651208911765526</v>
      </c>
      <c r="FP97" s="2">
        <f t="shared" si="307"/>
        <v>0.93293567524869647</v>
      </c>
      <c r="FQ97" s="2">
        <f t="shared" si="307"/>
        <v>0.93232866465708042</v>
      </c>
      <c r="FR97" s="2">
        <f t="shared" si="307"/>
        <v>0.93770550777476491</v>
      </c>
      <c r="FS97" s="2">
        <f t="shared" si="307"/>
        <v>0.93416112567217413</v>
      </c>
      <c r="FT97" s="2">
        <f t="shared" si="307"/>
        <v>0.92758778215377191</v>
      </c>
      <c r="FU97" s="2">
        <f t="shared" si="307"/>
        <v>0.92772145198089517</v>
      </c>
      <c r="FW97" s="2">
        <f t="shared" si="324"/>
        <v>1.3146352431305886E-3</v>
      </c>
      <c r="FX97" s="2">
        <f t="shared" si="164"/>
        <v>1.9622340615466022E-3</v>
      </c>
      <c r="FY97" s="2">
        <f t="shared" si="165"/>
        <v>1.2984176156015208E-3</v>
      </c>
      <c r="FZ97" s="2">
        <f t="shared" si="166"/>
        <v>1.8979512366181608E-3</v>
      </c>
      <c r="GA97" s="2">
        <f t="shared" si="167"/>
        <v>1.8128580426507307E-3</v>
      </c>
      <c r="GB97" s="2">
        <f t="shared" si="168"/>
        <v>1.7765929538667746E-3</v>
      </c>
      <c r="GC97" s="2">
        <f t="shared" si="169"/>
        <v>1.7475837399945357E-3</v>
      </c>
      <c r="GD97" s="2">
        <f t="shared" si="170"/>
        <v>2.05029069644668E-3</v>
      </c>
      <c r="GE97" s="2">
        <f t="shared" si="171"/>
        <v>2.5407100976866143E-3</v>
      </c>
      <c r="GF97" s="2">
        <f t="shared" si="172"/>
        <v>2.1524685808883676E-3</v>
      </c>
      <c r="GG97" s="2">
        <f t="shared" si="173"/>
        <v>1.9421106851429397E-3</v>
      </c>
      <c r="GH97" s="2">
        <f t="shared" si="174"/>
        <v>1.6241349633759233E-3</v>
      </c>
      <c r="GI97" s="2">
        <f t="shared" si="175"/>
        <v>1.330565542737152E-3</v>
      </c>
      <c r="GJ97" s="2">
        <f t="shared" si="176"/>
        <v>9.7005543275944931E-4</v>
      </c>
      <c r="GK97" s="2">
        <f t="shared" si="177"/>
        <v>9.4321421160644488E-4</v>
      </c>
      <c r="GM97" s="86">
        <f t="shared" si="325"/>
        <v>3.8755430805237736E-4</v>
      </c>
      <c r="GN97" s="86">
        <f t="shared" si="178"/>
        <v>2.2717326820820229E-4</v>
      </c>
      <c r="GO97" s="86">
        <f t="shared" si="179"/>
        <v>4.566677644996798E-5</v>
      </c>
      <c r="GP97" s="86">
        <f t="shared" si="180"/>
        <v>7.8602811825077345E-8</v>
      </c>
      <c r="GQ97" s="86">
        <f t="shared" si="181"/>
        <v>7.9096764933578799E-7</v>
      </c>
      <c r="GR97" s="86">
        <f t="shared" si="182"/>
        <v>2.9529231321006234E-7</v>
      </c>
      <c r="GS97" s="86">
        <f t="shared" si="183"/>
        <v>7.2734265395339959E-9</v>
      </c>
      <c r="GT97" s="86">
        <f t="shared" si="184"/>
        <v>2.2820726745653011E-9</v>
      </c>
      <c r="GU97" s="86">
        <f t="shared" si="185"/>
        <v>8.9764863214445917E-6</v>
      </c>
      <c r="GV97" s="86">
        <f t="shared" si="186"/>
        <v>5.0006687754523014E-7</v>
      </c>
      <c r="GW97" s="86">
        <f t="shared" si="187"/>
        <v>2.3524189442624924E-7</v>
      </c>
      <c r="GX97" s="86">
        <f t="shared" si="188"/>
        <v>6.8947322969478965E-11</v>
      </c>
      <c r="GY97" s="86">
        <f t="shared" si="189"/>
        <v>3.7319446409248055E-7</v>
      </c>
      <c r="GZ97" s="86">
        <f t="shared" si="190"/>
        <v>2.1452988470676703E-4</v>
      </c>
      <c r="HA97" s="86">
        <f t="shared" si="191"/>
        <v>3.6436073622295919E-9</v>
      </c>
      <c r="HC97" s="86">
        <f t="shared" si="326"/>
        <v>0.12123416540462932</v>
      </c>
      <c r="HD97" s="86">
        <f t="shared" si="192"/>
        <v>0.10648752393393356</v>
      </c>
      <c r="HE97" s="86">
        <f t="shared" si="193"/>
        <v>6.4739790276947595E-2</v>
      </c>
      <c r="HF97" s="86">
        <f t="shared" si="194"/>
        <v>9.3179257871228494E-2</v>
      </c>
      <c r="HG97" s="86">
        <f t="shared" si="195"/>
        <v>9.8603597749212069E-2</v>
      </c>
      <c r="HH97" s="86">
        <f t="shared" si="196"/>
        <v>0.13437152154936297</v>
      </c>
      <c r="HI97" s="86">
        <f t="shared" si="197"/>
        <v>0.12501370457076277</v>
      </c>
      <c r="HJ97" s="86">
        <f t="shared" si="198"/>
        <v>0.14475373406003197</v>
      </c>
      <c r="HK97" s="86">
        <f t="shared" si="199"/>
        <v>0.16648767628572869</v>
      </c>
      <c r="HL97" s="86">
        <f t="shared" si="200"/>
        <v>0.10340526952775078</v>
      </c>
      <c r="HM97" s="86">
        <f t="shared" si="201"/>
        <v>0.15083395286196241</v>
      </c>
      <c r="HN97" s="86">
        <f t="shared" si="202"/>
        <v>0.1257443545627191</v>
      </c>
      <c r="HO97" s="86">
        <f t="shared" si="203"/>
        <v>8.4744263850296722E-2</v>
      </c>
      <c r="HP97" s="86">
        <f t="shared" si="204"/>
        <v>6.7127307229831415E-2</v>
      </c>
      <c r="HQ97" s="86">
        <f t="shared" si="205"/>
        <v>7.4469119581511714E-2</v>
      </c>
      <c r="HS97" s="86">
        <f t="shared" si="327"/>
        <v>1.5025289893539562E-27</v>
      </c>
      <c r="HT97" s="86">
        <f t="shared" si="206"/>
        <v>1.7730123926775829E-26</v>
      </c>
      <c r="HU97" s="86">
        <f t="shared" si="207"/>
        <v>4.1473868667939603E-31</v>
      </c>
      <c r="HV97" s="86">
        <f t="shared" si="208"/>
        <v>1.5138505826241991E-33</v>
      </c>
      <c r="HW97" s="86">
        <f t="shared" si="209"/>
        <v>1.387360072412887E-32</v>
      </c>
      <c r="HX97" s="86">
        <f t="shared" si="210"/>
        <v>8.936444856187477E-31</v>
      </c>
      <c r="HY97" s="86">
        <f t="shared" si="211"/>
        <v>3.5107133798699162E-30</v>
      </c>
      <c r="HZ97" s="86">
        <f t="shared" si="212"/>
        <v>1.672631158140046E-31</v>
      </c>
      <c r="IA97" s="86">
        <f t="shared" si="213"/>
        <v>8.6766198584494289E-34</v>
      </c>
      <c r="IB97" s="86">
        <f t="shared" si="214"/>
        <v>9.4771817098241168E-38</v>
      </c>
      <c r="IC97" s="86">
        <f t="shared" si="215"/>
        <v>9.3396804879074727E-32</v>
      </c>
      <c r="ID97" s="86">
        <f t="shared" si="216"/>
        <v>1.926085332724583E-34</v>
      </c>
      <c r="IE97" s="86">
        <f t="shared" si="217"/>
        <v>2.7062629337393378E-34</v>
      </c>
      <c r="IF97" s="86">
        <f t="shared" si="218"/>
        <v>3.8440493237757777E-15</v>
      </c>
      <c r="IG97" s="86">
        <f t="shared" si="219"/>
        <v>3.350322942228107E-11</v>
      </c>
      <c r="II97" s="86">
        <f t="shared" si="328"/>
        <v>8.9522182726995412E-119</v>
      </c>
      <c r="IJ97" s="86">
        <f t="shared" si="329"/>
        <v>2.0403688402332654E-123</v>
      </c>
      <c r="IK97" s="86">
        <f t="shared" si="330"/>
        <v>1.1565538674936852E-163</v>
      </c>
      <c r="IL97" s="86">
        <f t="shared" si="331"/>
        <v>6.4160175105511756E-152</v>
      </c>
      <c r="IM97" s="86">
        <f t="shared" si="332"/>
        <v>4.8713360483429887E-144</v>
      </c>
      <c r="IN97" s="86">
        <f t="shared" si="333"/>
        <v>3.9744736952522421E-135</v>
      </c>
      <c r="IO97" s="86">
        <f t="shared" si="334"/>
        <v>2.3354259127929678E-130</v>
      </c>
      <c r="IP97" s="86">
        <f t="shared" si="335"/>
        <v>7.9412768236458326E-141</v>
      </c>
      <c r="IQ97" s="86">
        <f t="shared" si="336"/>
        <v>1.5527913490479687E-146</v>
      </c>
      <c r="IR97" s="86">
        <f t="shared" si="337"/>
        <v>2.5991422177043E-165</v>
      </c>
      <c r="IS97" s="86">
        <f t="shared" si="338"/>
        <v>3.0723440183807874E-140</v>
      </c>
      <c r="IT97" s="86">
        <f t="shared" si="339"/>
        <v>1.7542625612677523E-151</v>
      </c>
      <c r="IU97" s="86">
        <f t="shared" si="340"/>
        <v>1.9224640730527197E-149</v>
      </c>
      <c r="IV97" s="86">
        <f t="shared" si="341"/>
        <v>9.1630618324221312E-78</v>
      </c>
      <c r="IW97" s="86">
        <f t="shared" si="342"/>
        <v>9.3020203237982862E-51</v>
      </c>
      <c r="IY97" s="86">
        <f t="shared" si="343"/>
        <v>0.12162171971268169</v>
      </c>
      <c r="IZ97" s="86">
        <f t="shared" si="344"/>
        <v>0.10671469720214176</v>
      </c>
      <c r="JA97" s="86">
        <f t="shared" si="345"/>
        <v>6.4785457053397569E-2</v>
      </c>
      <c r="JB97" s="86">
        <f t="shared" si="346"/>
        <v>9.3179336474040322E-2</v>
      </c>
      <c r="JC97" s="86">
        <f t="shared" si="347"/>
        <v>9.8604388716861405E-2</v>
      </c>
      <c r="JD97" s="86">
        <f t="shared" si="348"/>
        <v>0.13437181684167618</v>
      </c>
      <c r="JE97" s="86">
        <f t="shared" si="349"/>
        <v>0.1250137118441893</v>
      </c>
      <c r="JF97" s="86">
        <f t="shared" si="350"/>
        <v>0.14475373634210464</v>
      </c>
      <c r="JG97" s="86">
        <f t="shared" si="351"/>
        <v>0.16649665277205014</v>
      </c>
      <c r="JH97" s="86">
        <f t="shared" si="352"/>
        <v>0.10340576959462833</v>
      </c>
      <c r="JI97" s="86">
        <f t="shared" si="353"/>
        <v>0.15083418810385685</v>
      </c>
      <c r="JJ97" s="86">
        <f t="shared" si="354"/>
        <v>0.12574435463166642</v>
      </c>
      <c r="JK97" s="86">
        <f t="shared" si="355"/>
        <v>8.4744637044760818E-2</v>
      </c>
      <c r="JL97" s="86">
        <f t="shared" si="356"/>
        <v>6.734183711454203E-2</v>
      </c>
      <c r="JM97" s="86">
        <f t="shared" si="357"/>
        <v>7.4469123258622302E-2</v>
      </c>
    </row>
    <row r="98" spans="2:273" x14ac:dyDescent="0.25">
      <c r="B98" s="2">
        <v>71</v>
      </c>
      <c r="C98" s="37">
        <v>161.98400000000001</v>
      </c>
      <c r="D98" s="37">
        <v>155.172</v>
      </c>
      <c r="E98" s="37">
        <v>157.21100000000001</v>
      </c>
      <c r="F98" s="37">
        <v>150.96600000000001</v>
      </c>
      <c r="G98" s="37">
        <v>145.24100000000001</v>
      </c>
      <c r="H98" s="37">
        <v>148.13800000000001</v>
      </c>
      <c r="I98" s="37">
        <v>140.43100000000001</v>
      </c>
      <c r="J98" s="37">
        <v>149.06899999999999</v>
      </c>
      <c r="K98" s="37">
        <v>156.74600000000001</v>
      </c>
      <c r="L98" s="37">
        <v>143.203</v>
      </c>
      <c r="M98" s="37">
        <v>155.42400000000001</v>
      </c>
      <c r="N98" s="37">
        <v>150.655</v>
      </c>
      <c r="O98" s="37">
        <v>139.053</v>
      </c>
      <c r="P98" s="37">
        <v>132.393</v>
      </c>
      <c r="Q98" s="37">
        <v>127.145</v>
      </c>
      <c r="S98" s="4">
        <f t="shared" si="229"/>
        <v>156.86223809810912</v>
      </c>
      <c r="T98" s="4">
        <f t="shared" si="230"/>
        <v>153.67467298122762</v>
      </c>
      <c r="U98" s="4">
        <f t="shared" si="231"/>
        <v>153.90502598651537</v>
      </c>
      <c r="V98" s="4">
        <f t="shared" si="232"/>
        <v>146.48556981374099</v>
      </c>
      <c r="W98" s="4">
        <f t="shared" si="233"/>
        <v>142.97412423297672</v>
      </c>
      <c r="X98" s="4">
        <f t="shared" si="234"/>
        <v>147.20539067804137</v>
      </c>
      <c r="Y98" s="4">
        <f t="shared" si="235"/>
        <v>142.5734518376571</v>
      </c>
      <c r="Z98" s="4">
        <f t="shared" si="236"/>
        <v>150.07389815651703</v>
      </c>
      <c r="AA98" s="4">
        <f t="shared" si="237"/>
        <v>158.45433289881538</v>
      </c>
      <c r="AB98" s="4">
        <f t="shared" si="238"/>
        <v>142.48918057667521</v>
      </c>
      <c r="AC98" s="4">
        <f t="shared" si="239"/>
        <v>150.98248888410848</v>
      </c>
      <c r="AD98" s="4">
        <f t="shared" si="240"/>
        <v>146.94213985818354</v>
      </c>
      <c r="AE98" s="4">
        <f t="shared" si="241"/>
        <v>137.29324648324803</v>
      </c>
      <c r="AF98" s="4">
        <f t="shared" si="242"/>
        <v>133.72639895404771</v>
      </c>
      <c r="AG98" s="4">
        <f t="shared" si="243"/>
        <v>126.12762230386545</v>
      </c>
      <c r="AI98" s="4">
        <f t="shared" si="244"/>
        <v>5.121761901890892</v>
      </c>
      <c r="AJ98" s="4">
        <f t="shared" si="245"/>
        <v>1.4973270187723813</v>
      </c>
      <c r="AK98" s="4">
        <f t="shared" si="246"/>
        <v>3.3059740134846436</v>
      </c>
      <c r="AL98" s="4">
        <f t="shared" si="247"/>
        <v>4.4804301862590137</v>
      </c>
      <c r="AM98" s="4">
        <f t="shared" si="248"/>
        <v>2.2668757670232935</v>
      </c>
      <c r="AN98" s="4">
        <f t="shared" si="249"/>
        <v>0.93260932195863688</v>
      </c>
      <c r="AO98" s="4">
        <f t="shared" si="250"/>
        <v>-2.1424518376570916</v>
      </c>
      <c r="AP98" s="4">
        <f t="shared" si="251"/>
        <v>-1.0048981565170436</v>
      </c>
      <c r="AQ98" s="4">
        <f t="shared" si="252"/>
        <v>-1.708332898815371</v>
      </c>
      <c r="AR98" s="4">
        <f t="shared" si="253"/>
        <v>0.71381942332479298</v>
      </c>
      <c r="AS98" s="4">
        <f t="shared" si="254"/>
        <v>4.4415111158915295</v>
      </c>
      <c r="AT98" s="4">
        <f t="shared" si="255"/>
        <v>3.7128601418164635</v>
      </c>
      <c r="AU98" s="4">
        <f t="shared" si="256"/>
        <v>1.7597535167519709</v>
      </c>
      <c r="AV98" s="4">
        <f t="shared" si="257"/>
        <v>-1.3333989540477091</v>
      </c>
      <c r="AW98" s="4">
        <f t="shared" si="257"/>
        <v>1.0173776961345453</v>
      </c>
      <c r="AY98" s="2">
        <f t="shared" si="308"/>
        <v>118.64113684162359</v>
      </c>
      <c r="AZ98" s="2">
        <f t="shared" si="147"/>
        <v>112.31661587681741</v>
      </c>
      <c r="BA98" s="2">
        <f t="shared" si="148"/>
        <v>126.75173049073155</v>
      </c>
      <c r="BB98" s="2">
        <f t="shared" si="149"/>
        <v>104.82613162640116</v>
      </c>
      <c r="BC98" s="2">
        <f t="shared" si="150"/>
        <v>101.29861834275432</v>
      </c>
      <c r="BD98" s="2">
        <f t="shared" si="151"/>
        <v>96.384915031395991</v>
      </c>
      <c r="BE98" s="2">
        <f t="shared" si="152"/>
        <v>95.102948932170946</v>
      </c>
      <c r="BF98" s="2">
        <f t="shared" si="153"/>
        <v>94.676733143571468</v>
      </c>
      <c r="BG98" s="2">
        <f t="shared" si="154"/>
        <v>95.057831940991363</v>
      </c>
      <c r="BH98" s="2">
        <f t="shared" si="155"/>
        <v>96.361418408331289</v>
      </c>
      <c r="BI98" s="2">
        <f t="shared" si="156"/>
        <v>97.727517411212546</v>
      </c>
      <c r="BJ98" s="2">
        <f t="shared" si="157"/>
        <v>100.76836005434005</v>
      </c>
      <c r="BK98" s="2">
        <f t="shared" si="158"/>
        <v>101.79362257773404</v>
      </c>
      <c r="BL98" s="2">
        <f t="shared" si="159"/>
        <v>108.06676850391356</v>
      </c>
      <c r="BM98" s="2">
        <f t="shared" si="160"/>
        <v>103.43944232774375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132.48495240179449</v>
      </c>
      <c r="DL98" s="2">
        <f t="shared" si="289"/>
        <v>131.39859721254356</v>
      </c>
      <c r="DM98" s="2">
        <f t="shared" si="289"/>
        <v>145.32726447094871</v>
      </c>
      <c r="DN98" s="2">
        <f t="shared" si="289"/>
        <v>121.34729565597983</v>
      </c>
      <c r="DO98" s="2">
        <f t="shared" si="289"/>
        <v>126.33230802057115</v>
      </c>
      <c r="DP98" s="2">
        <f t="shared" si="289"/>
        <v>113.1371089834774</v>
      </c>
      <c r="DQ98" s="2">
        <f t="shared" si="289"/>
        <v>110.53179128919859</v>
      </c>
      <c r="DR98" s="2">
        <f t="shared" si="289"/>
        <v>109.09351557223266</v>
      </c>
      <c r="DS98" s="2">
        <f t="shared" si="289"/>
        <v>116.20266330532212</v>
      </c>
      <c r="DT98" s="2">
        <f t="shared" si="289"/>
        <v>111.63632388663966</v>
      </c>
      <c r="DU98" s="2">
        <f t="shared" si="289"/>
        <v>115.37543899770218</v>
      </c>
      <c r="DV98" s="2">
        <f t="shared" si="289"/>
        <v>115.73679502814258</v>
      </c>
      <c r="DW98" s="2">
        <f t="shared" si="289"/>
        <v>115.25974962476552</v>
      </c>
      <c r="DX98" s="2">
        <f t="shared" si="289"/>
        <v>120.0971436699858</v>
      </c>
      <c r="DY98" s="2">
        <f t="shared" si="289"/>
        <v>109.0849924369748</v>
      </c>
      <c r="EA98" s="2">
        <f t="shared" si="228"/>
        <v>117.94615872013472</v>
      </c>
      <c r="EB98" s="2">
        <f t="shared" si="290"/>
        <v>111.15957288505891</v>
      </c>
      <c r="EC98" s="2">
        <f t="shared" si="291"/>
        <v>125.45576611478083</v>
      </c>
      <c r="ED98" s="2">
        <f t="shared" si="292"/>
        <v>103.98999183376678</v>
      </c>
      <c r="EE98" s="2">
        <f t="shared" si="293"/>
        <v>99.651710782405615</v>
      </c>
      <c r="EF98" s="2">
        <f t="shared" si="294"/>
        <v>95.313501823436894</v>
      </c>
      <c r="EG98" s="2">
        <f t="shared" si="295"/>
        <v>94.155358664794562</v>
      </c>
      <c r="EH98" s="2">
        <f t="shared" si="296"/>
        <v>93.775169187519367</v>
      </c>
      <c r="EI98" s="2">
        <f t="shared" si="297"/>
        <v>93.52826306840646</v>
      </c>
      <c r="EJ98" s="2">
        <f t="shared" si="298"/>
        <v>95.359993505540046</v>
      </c>
      <c r="EK98" s="2">
        <f t="shared" si="299"/>
        <v>96.559284935772681</v>
      </c>
      <c r="EL98" s="2">
        <f t="shared" si="300"/>
        <v>99.861459686068073</v>
      </c>
      <c r="EM98" s="2">
        <f t="shared" si="301"/>
        <v>100.92805034897326</v>
      </c>
      <c r="EN98" s="2">
        <f t="shared" si="302"/>
        <v>107.2119751094905</v>
      </c>
      <c r="EO98" s="2">
        <f t="shared" si="303"/>
        <v>103.03765180599636</v>
      </c>
      <c r="EQ98" s="2">
        <f t="shared" si="304"/>
        <v>117.94615872013472</v>
      </c>
      <c r="ER98" s="2">
        <f t="shared" si="305"/>
        <v>111.15957288505891</v>
      </c>
      <c r="ES98" s="2">
        <f t="shared" si="305"/>
        <v>125.45576611478083</v>
      </c>
      <c r="ET98" s="2">
        <f t="shared" si="305"/>
        <v>103.98999183376678</v>
      </c>
      <c r="EU98" s="2">
        <f t="shared" si="305"/>
        <v>99.651710782405615</v>
      </c>
      <c r="EV98" s="2">
        <f t="shared" si="305"/>
        <v>95.313501823436894</v>
      </c>
      <c r="EW98" s="2">
        <f t="shared" si="305"/>
        <v>94.155358664794562</v>
      </c>
      <c r="EX98" s="2">
        <f t="shared" si="305"/>
        <v>93.775169187519367</v>
      </c>
      <c r="EY98" s="2">
        <f t="shared" si="305"/>
        <v>93.52826306840646</v>
      </c>
      <c r="EZ98" s="2">
        <f t="shared" si="305"/>
        <v>95.359993505540046</v>
      </c>
      <c r="FA98" s="2">
        <f t="shared" si="305"/>
        <v>96.559284935772681</v>
      </c>
      <c r="FB98" s="2">
        <f t="shared" si="305"/>
        <v>99.861459686068073</v>
      </c>
      <c r="FC98" s="2">
        <f t="shared" si="305"/>
        <v>100.92805034897326</v>
      </c>
      <c r="FD98" s="2">
        <f t="shared" si="305"/>
        <v>105.69904231329456</v>
      </c>
      <c r="FE98" s="2">
        <f t="shared" si="305"/>
        <v>103.62321273712605</v>
      </c>
      <c r="FG98" s="2">
        <f t="shared" si="306"/>
        <v>0.95219836413487613</v>
      </c>
      <c r="FH98" s="2">
        <f t="shared" si="307"/>
        <v>0.94283108844396046</v>
      </c>
      <c r="FI98" s="2">
        <f t="shared" si="307"/>
        <v>0.9347827550433081</v>
      </c>
      <c r="FJ98" s="2">
        <f t="shared" si="307"/>
        <v>0.95182778378492616</v>
      </c>
      <c r="FK98" s="2">
        <f t="shared" si="307"/>
        <v>0.93827321234050687</v>
      </c>
      <c r="FL98" s="2">
        <f t="shared" si="307"/>
        <v>0.93988797001983204</v>
      </c>
      <c r="FM98" s="2">
        <f t="shared" si="307"/>
        <v>0.94213695442044565</v>
      </c>
      <c r="FN98" s="2">
        <f t="shared" si="307"/>
        <v>0.94114482507382091</v>
      </c>
      <c r="FO98" s="2">
        <f t="shared" si="307"/>
        <v>0.93254203610225406</v>
      </c>
      <c r="FP98" s="2">
        <f t="shared" si="307"/>
        <v>0.93847354536658201</v>
      </c>
      <c r="FQ98" s="2">
        <f t="shared" si="307"/>
        <v>0.93791332322243626</v>
      </c>
      <c r="FR98" s="2">
        <f t="shared" si="307"/>
        <v>0.94287362447907441</v>
      </c>
      <c r="FS98" s="2">
        <f t="shared" si="307"/>
        <v>0.93960435450785518</v>
      </c>
      <c r="FT98" s="2">
        <f t="shared" si="307"/>
        <v>0.93353579639596074</v>
      </c>
      <c r="FU98" s="2">
        <f t="shared" si="307"/>
        <v>0.93365927171519003</v>
      </c>
      <c r="FW98" s="2">
        <f t="shared" si="324"/>
        <v>1.4412860764192804E-3</v>
      </c>
      <c r="FX98" s="2">
        <f t="shared" si="164"/>
        <v>2.1511396259438153E-3</v>
      </c>
      <c r="FY98" s="2">
        <f t="shared" si="165"/>
        <v>1.4235082835512157E-3</v>
      </c>
      <c r="FZ98" s="2">
        <f t="shared" si="166"/>
        <v>2.0806811528719963E-3</v>
      </c>
      <c r="GA98" s="2">
        <f t="shared" si="167"/>
        <v>1.9874117156286736E-3</v>
      </c>
      <c r="GB98" s="2">
        <f t="shared" si="168"/>
        <v>1.9476616033007701E-3</v>
      </c>
      <c r="GC98" s="2">
        <f t="shared" si="169"/>
        <v>1.9158644449528215E-3</v>
      </c>
      <c r="GD98" s="2">
        <f t="shared" si="170"/>
        <v>2.247654439597525E-3</v>
      </c>
      <c r="GE98" s="2">
        <f t="shared" si="171"/>
        <v>2.7851505200291466E-3</v>
      </c>
      <c r="GF98" s="2">
        <f t="shared" si="172"/>
        <v>2.3596448481456103E-3</v>
      </c>
      <c r="GG98" s="2">
        <f t="shared" si="173"/>
        <v>2.1290830916134299E-3</v>
      </c>
      <c r="GH98" s="2">
        <f t="shared" si="174"/>
        <v>1.7805495741921701E-3</v>
      </c>
      <c r="GI98" s="2">
        <f t="shared" si="175"/>
        <v>1.4587488457395044E-3</v>
      </c>
      <c r="GJ98" s="2">
        <f t="shared" si="176"/>
        <v>1.0635450947381936E-3</v>
      </c>
      <c r="GK98" s="2">
        <f t="shared" si="177"/>
        <v>1.0341197128327236E-3</v>
      </c>
      <c r="GM98" s="86">
        <f t="shared" si="325"/>
        <v>1.0215101422167072E-4</v>
      </c>
      <c r="GN98" s="86">
        <f t="shared" si="178"/>
        <v>5.7368645017607228E-5</v>
      </c>
      <c r="GO98" s="86">
        <f t="shared" si="179"/>
        <v>7.7763844920937147E-6</v>
      </c>
      <c r="GP98" s="86">
        <f t="shared" si="180"/>
        <v>3.8975213035518904E-9</v>
      </c>
      <c r="GQ98" s="86">
        <f t="shared" si="181"/>
        <v>6.7709169810449427E-8</v>
      </c>
      <c r="GR98" s="86">
        <f t="shared" si="182"/>
        <v>2.3333909376973138E-8</v>
      </c>
      <c r="GS98" s="86">
        <f t="shared" si="183"/>
        <v>2.2475824208868471E-10</v>
      </c>
      <c r="GT98" s="86">
        <f t="shared" si="184"/>
        <v>6.9308453617707097E-11</v>
      </c>
      <c r="GU98" s="86">
        <f t="shared" si="185"/>
        <v>1.4258888394692118E-6</v>
      </c>
      <c r="GV98" s="86">
        <f t="shared" si="186"/>
        <v>3.565938070042117E-8</v>
      </c>
      <c r="GW98" s="86">
        <f t="shared" si="187"/>
        <v>1.884197891244563E-8</v>
      </c>
      <c r="GX98" s="86">
        <f t="shared" si="188"/>
        <v>1.1475619572879878E-12</v>
      </c>
      <c r="GY98" s="86">
        <f t="shared" si="189"/>
        <v>2.6182403028524045E-8</v>
      </c>
      <c r="GZ98" s="86">
        <f t="shared" si="190"/>
        <v>5.0372026392681048E-5</v>
      </c>
      <c r="HA98" s="86">
        <f t="shared" si="191"/>
        <v>1.4430294831644989E-10</v>
      </c>
      <c r="HC98" s="86">
        <f t="shared" si="326"/>
        <v>0.15963543017569462</v>
      </c>
      <c r="HD98" s="86">
        <f t="shared" si="192"/>
        <v>0.14466222031883524</v>
      </c>
      <c r="HE98" s="86">
        <f t="shared" si="193"/>
        <v>9.3217525719885744E-2</v>
      </c>
      <c r="HF98" s="86">
        <f t="shared" si="194"/>
        <v>0.13183924320173357</v>
      </c>
      <c r="HG98" s="86">
        <f t="shared" si="195"/>
        <v>0.13741386709561934</v>
      </c>
      <c r="HH98" s="86">
        <f t="shared" si="196"/>
        <v>0.18130834990669883</v>
      </c>
      <c r="HI98" s="86">
        <f t="shared" si="197"/>
        <v>0.16850194893244616</v>
      </c>
      <c r="HJ98" s="86">
        <f t="shared" si="198"/>
        <v>0.19677666569897984</v>
      </c>
      <c r="HK98" s="86">
        <f t="shared" si="199"/>
        <v>0.22739360044538001</v>
      </c>
      <c r="HL98" s="86">
        <f t="shared" si="200"/>
        <v>0.14832802984537174</v>
      </c>
      <c r="HM98" s="86">
        <f t="shared" si="201"/>
        <v>0.20378002120392219</v>
      </c>
      <c r="HN98" s="86">
        <f t="shared" si="202"/>
        <v>0.17271069907532871</v>
      </c>
      <c r="HO98" s="86">
        <f t="shared" si="203"/>
        <v>0.11819127613155576</v>
      </c>
      <c r="HP98" s="86">
        <f t="shared" si="204"/>
        <v>9.6315750599373334E-2</v>
      </c>
      <c r="HQ98" s="86">
        <f t="shared" si="205"/>
        <v>0.10994939953594822</v>
      </c>
      <c r="HS98" s="86">
        <f t="shared" si="327"/>
        <v>2.032442201265164E-26</v>
      </c>
      <c r="HT98" s="86">
        <f t="shared" si="206"/>
        <v>2.817191462313677E-25</v>
      </c>
      <c r="HU98" s="86">
        <f t="shared" si="207"/>
        <v>1.0769897381161533E-29</v>
      </c>
      <c r="HV98" s="86">
        <f t="shared" si="208"/>
        <v>4.8179025071770002E-32</v>
      </c>
      <c r="HW98" s="86">
        <f t="shared" si="209"/>
        <v>3.7386646142106699E-31</v>
      </c>
      <c r="HX98" s="86">
        <f t="shared" si="210"/>
        <v>1.9552670500044767E-29</v>
      </c>
      <c r="HY98" s="86">
        <f t="shared" si="211"/>
        <v>6.9924285074778168E-29</v>
      </c>
      <c r="HZ98" s="86">
        <f t="shared" si="212"/>
        <v>4.3678222316283905E-30</v>
      </c>
      <c r="IA98" s="86">
        <f t="shared" si="213"/>
        <v>3.099861818595829E-32</v>
      </c>
      <c r="IB98" s="86">
        <f t="shared" si="214"/>
        <v>4.7702520061099043E-36</v>
      </c>
      <c r="IC98" s="86">
        <f t="shared" si="215"/>
        <v>2.3877369016013897E-30</v>
      </c>
      <c r="ID98" s="86">
        <f t="shared" si="216"/>
        <v>5.8835050771781818E-33</v>
      </c>
      <c r="IE98" s="86">
        <f t="shared" si="217"/>
        <v>7.2450895143408565E-33</v>
      </c>
      <c r="IF98" s="86">
        <f t="shared" si="218"/>
        <v>1.3840384322597091E-14</v>
      </c>
      <c r="IG98" s="86">
        <f t="shared" si="219"/>
        <v>8.3713247033354605E-11</v>
      </c>
      <c r="II98" s="86">
        <f t="shared" si="328"/>
        <v>1.4594626238079446E-115</v>
      </c>
      <c r="IJ98" s="86">
        <f t="shared" si="329"/>
        <v>7.2975318356189348E-120</v>
      </c>
      <c r="IK98" s="86">
        <f t="shared" si="330"/>
        <v>3.184740565533931E-159</v>
      </c>
      <c r="IL98" s="86">
        <f t="shared" si="331"/>
        <v>1.4872798652846381E-147</v>
      </c>
      <c r="IM98" s="86">
        <f t="shared" si="332"/>
        <v>6.2122764684976605E-140</v>
      </c>
      <c r="IN98" s="86">
        <f t="shared" si="333"/>
        <v>2.722004640820687E-131</v>
      </c>
      <c r="IO98" s="86">
        <f t="shared" si="334"/>
        <v>1.1400781629031538E-126</v>
      </c>
      <c r="IP98" s="86">
        <f t="shared" si="335"/>
        <v>9.8161857633910687E-137</v>
      </c>
      <c r="IQ98" s="86">
        <f t="shared" si="336"/>
        <v>4.0152788104084834E-142</v>
      </c>
      <c r="IR98" s="86">
        <f t="shared" si="337"/>
        <v>1.8500726915358691E-160</v>
      </c>
      <c r="IS98" s="86">
        <f t="shared" si="338"/>
        <v>3.3650860422124958E-136</v>
      </c>
      <c r="IT98" s="86">
        <f t="shared" si="339"/>
        <v>3.100729181579646E-147</v>
      </c>
      <c r="IU98" s="86">
        <f t="shared" si="340"/>
        <v>2.2272305594332896E-145</v>
      </c>
      <c r="IV98" s="86">
        <f t="shared" si="341"/>
        <v>9.1984664895064811E-76</v>
      </c>
      <c r="IW98" s="86">
        <f t="shared" si="342"/>
        <v>1.7997025043967139E-49</v>
      </c>
      <c r="IY98" s="86">
        <f t="shared" si="343"/>
        <v>0.15973758118991629</v>
      </c>
      <c r="IZ98" s="86">
        <f t="shared" si="344"/>
        <v>0.14471958896385284</v>
      </c>
      <c r="JA98" s="86">
        <f t="shared" si="345"/>
        <v>9.3225302104377836E-2</v>
      </c>
      <c r="JB98" s="86">
        <f t="shared" si="346"/>
        <v>0.13183924709925487</v>
      </c>
      <c r="JC98" s="86">
        <f t="shared" si="347"/>
        <v>0.13741393480478914</v>
      </c>
      <c r="JD98" s="86">
        <f t="shared" si="348"/>
        <v>0.18130837324060822</v>
      </c>
      <c r="JE98" s="86">
        <f t="shared" si="349"/>
        <v>0.1685019491572044</v>
      </c>
      <c r="JF98" s="86">
        <f t="shared" si="350"/>
        <v>0.19677666576828828</v>
      </c>
      <c r="JG98" s="86">
        <f t="shared" si="351"/>
        <v>0.22739502633421949</v>
      </c>
      <c r="JH98" s="86">
        <f t="shared" si="352"/>
        <v>0.14832806550475244</v>
      </c>
      <c r="JI98" s="86">
        <f t="shared" si="353"/>
        <v>0.20378004004590111</v>
      </c>
      <c r="JJ98" s="86">
        <f t="shared" si="354"/>
        <v>0.17271069907647627</v>
      </c>
      <c r="JK98" s="86">
        <f t="shared" si="355"/>
        <v>0.11819130231395879</v>
      </c>
      <c r="JL98" s="86">
        <f t="shared" si="356"/>
        <v>9.6366122625779857E-2</v>
      </c>
      <c r="JM98" s="86">
        <f t="shared" si="357"/>
        <v>0.10994939976396441</v>
      </c>
    </row>
    <row r="99" spans="2:273" x14ac:dyDescent="0.25">
      <c r="B99" s="2">
        <v>72</v>
      </c>
      <c r="C99" s="37">
        <v>168.01599999999999</v>
      </c>
      <c r="D99" s="37">
        <v>167.05199999999999</v>
      </c>
      <c r="E99" s="37">
        <v>167.947</v>
      </c>
      <c r="F99" s="37">
        <v>162.881</v>
      </c>
      <c r="G99" s="37">
        <v>157.91399999999999</v>
      </c>
      <c r="H99" s="37">
        <v>162.63800000000001</v>
      </c>
      <c r="I99" s="37">
        <v>154.41399999999999</v>
      </c>
      <c r="J99" s="37">
        <v>162.5</v>
      </c>
      <c r="K99" s="37">
        <v>169.84700000000001</v>
      </c>
      <c r="L99" s="37">
        <v>155.22</v>
      </c>
      <c r="M99" s="37">
        <v>166.322</v>
      </c>
      <c r="N99" s="37">
        <v>162.22399999999999</v>
      </c>
      <c r="O99" s="37">
        <v>149.21100000000001</v>
      </c>
      <c r="P99" s="37">
        <v>141.49199999999999</v>
      </c>
      <c r="Q99" s="37">
        <v>135.30600000000001</v>
      </c>
      <c r="S99" s="4">
        <f t="shared" si="229"/>
        <v>164.654782088492</v>
      </c>
      <c r="T99" s="4">
        <f t="shared" si="230"/>
        <v>163.29276538926749</v>
      </c>
      <c r="U99" s="4">
        <f t="shared" si="231"/>
        <v>161.9083009698862</v>
      </c>
      <c r="V99" s="4">
        <f t="shared" si="232"/>
        <v>157.77587019277212</v>
      </c>
      <c r="W99" s="4">
        <f t="shared" si="233"/>
        <v>153.61501297878482</v>
      </c>
      <c r="X99" s="4">
        <f t="shared" si="234"/>
        <v>158.32566188850467</v>
      </c>
      <c r="Y99" s="4">
        <f t="shared" si="235"/>
        <v>153.10589079902016</v>
      </c>
      <c r="Z99" s="4">
        <f t="shared" si="236"/>
        <v>162.2676829057506</v>
      </c>
      <c r="AA99" s="4">
        <f t="shared" si="237"/>
        <v>171.80603554765909</v>
      </c>
      <c r="AB99" s="4">
        <f t="shared" si="238"/>
        <v>155.22293108763154</v>
      </c>
      <c r="AC99" s="4">
        <f t="shared" si="239"/>
        <v>162.35454279330523</v>
      </c>
      <c r="AD99" s="4">
        <f t="shared" si="240"/>
        <v>157.75624082464773</v>
      </c>
      <c r="AE99" s="4">
        <f t="shared" si="241"/>
        <v>146.67318633025559</v>
      </c>
      <c r="AF99" s="4">
        <f t="shared" si="242"/>
        <v>141.24951661924297</v>
      </c>
      <c r="AG99" s="4">
        <f t="shared" si="243"/>
        <v>133.29272198698678</v>
      </c>
      <c r="AI99" s="4">
        <f t="shared" si="244"/>
        <v>3.3612179115079925</v>
      </c>
      <c r="AJ99" s="4">
        <f t="shared" si="245"/>
        <v>3.7592346107325056</v>
      </c>
      <c r="AK99" s="4">
        <f t="shared" si="246"/>
        <v>6.0386990301138042</v>
      </c>
      <c r="AL99" s="4">
        <f t="shared" si="247"/>
        <v>5.1051298072278826</v>
      </c>
      <c r="AM99" s="4">
        <f t="shared" si="248"/>
        <v>4.2989870212151686</v>
      </c>
      <c r="AN99" s="4">
        <f t="shared" si="249"/>
        <v>4.3123381114953361</v>
      </c>
      <c r="AO99" s="4">
        <f t="shared" si="250"/>
        <v>1.3081092009798283</v>
      </c>
      <c r="AP99" s="4">
        <f t="shared" si="251"/>
        <v>0.23231709424939595</v>
      </c>
      <c r="AQ99" s="4">
        <f t="shared" si="252"/>
        <v>-1.9590355476590844</v>
      </c>
      <c r="AR99" s="4">
        <f t="shared" si="253"/>
        <v>-2.9310876315378209E-3</v>
      </c>
      <c r="AS99" s="4">
        <f t="shared" si="254"/>
        <v>3.9674572066947746</v>
      </c>
      <c r="AT99" s="4">
        <f t="shared" si="255"/>
        <v>4.4677591753522563</v>
      </c>
      <c r="AU99" s="4">
        <f t="shared" si="256"/>
        <v>2.5378136697444234</v>
      </c>
      <c r="AV99" s="4">
        <f t="shared" si="257"/>
        <v>0.24248338075702236</v>
      </c>
      <c r="AW99" s="4">
        <f t="shared" si="257"/>
        <v>2.0132780130132346</v>
      </c>
      <c r="AY99" s="2">
        <f t="shared" si="308"/>
        <v>118.38345360316026</v>
      </c>
      <c r="AZ99" s="2">
        <f t="shared" si="147"/>
        <v>112.03695397359193</v>
      </c>
      <c r="BA99" s="2">
        <f t="shared" si="148"/>
        <v>126.39280480861386</v>
      </c>
      <c r="BB99" s="2">
        <f t="shared" si="149"/>
        <v>104.59109539622671</v>
      </c>
      <c r="BC99" s="2">
        <f t="shared" si="150"/>
        <v>101.00259824142576</v>
      </c>
      <c r="BD99" s="2">
        <f t="shared" si="151"/>
        <v>96.161143162996638</v>
      </c>
      <c r="BE99" s="2">
        <f t="shared" si="152"/>
        <v>94.898246218860606</v>
      </c>
      <c r="BF99" s="2">
        <f t="shared" si="153"/>
        <v>94.474505796197619</v>
      </c>
      <c r="BG99" s="2">
        <f t="shared" si="154"/>
        <v>94.832353253186696</v>
      </c>
      <c r="BH99" s="2">
        <f t="shared" si="155"/>
        <v>96.163565234675104</v>
      </c>
      <c r="BI99" s="2">
        <f t="shared" si="156"/>
        <v>97.514371285032269</v>
      </c>
      <c r="BJ99" s="2">
        <f t="shared" si="157"/>
        <v>100.53990014118581</v>
      </c>
      <c r="BK99" s="2">
        <f t="shared" si="158"/>
        <v>101.58376921295489</v>
      </c>
      <c r="BL99" s="2">
        <f t="shared" si="159"/>
        <v>107.80548870662778</v>
      </c>
      <c r="BM99" s="2">
        <f t="shared" si="160"/>
        <v>103.30291092088949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132.63173345004924</v>
      </c>
      <c r="DL99" s="2">
        <f t="shared" si="289"/>
        <v>131.60016655052266</v>
      </c>
      <c r="DM99" s="2">
        <f t="shared" si="289"/>
        <v>145.68968880621514</v>
      </c>
      <c r="DN99" s="2">
        <f t="shared" si="289"/>
        <v>121.52969777875037</v>
      </c>
      <c r="DO99" s="2">
        <f t="shared" si="289"/>
        <v>126.65420472699418</v>
      </c>
      <c r="DP99" s="2">
        <f t="shared" si="289"/>
        <v>113.27948758069812</v>
      </c>
      <c r="DQ99" s="2">
        <f t="shared" si="289"/>
        <v>110.62473937282229</v>
      </c>
      <c r="DR99" s="2">
        <f t="shared" si="289"/>
        <v>109.15832429643528</v>
      </c>
      <c r="DS99" s="2">
        <f t="shared" si="289"/>
        <v>116.39438207282912</v>
      </c>
      <c r="DT99" s="2">
        <f t="shared" si="289"/>
        <v>111.71463036437245</v>
      </c>
      <c r="DU99" s="2">
        <f t="shared" si="289"/>
        <v>115.51343122879966</v>
      </c>
      <c r="DV99" s="2">
        <f t="shared" si="289"/>
        <v>115.8394003752345</v>
      </c>
      <c r="DW99" s="2">
        <f t="shared" si="289"/>
        <v>115.34247833020642</v>
      </c>
      <c r="DX99" s="2">
        <f t="shared" si="289"/>
        <v>120.23006614509248</v>
      </c>
      <c r="DY99" s="2">
        <f t="shared" si="289"/>
        <v>109.10586218487396</v>
      </c>
      <c r="EA99" s="2">
        <f t="shared" si="228"/>
        <v>117.73110796231975</v>
      </c>
      <c r="EB99" s="2">
        <f t="shared" si="290"/>
        <v>110.95510608083509</v>
      </c>
      <c r="EC99" s="2">
        <f t="shared" si="291"/>
        <v>125.16497282319636</v>
      </c>
      <c r="ED99" s="2">
        <f t="shared" si="292"/>
        <v>103.80925911010428</v>
      </c>
      <c r="EE99" s="2">
        <f t="shared" si="293"/>
        <v>99.463526274815109</v>
      </c>
      <c r="EF99" s="2">
        <f t="shared" si="294"/>
        <v>95.162645475411225</v>
      </c>
      <c r="EG99" s="2">
        <f t="shared" si="295"/>
        <v>94.017361370461089</v>
      </c>
      <c r="EH99" s="2">
        <f t="shared" si="296"/>
        <v>93.637039758211927</v>
      </c>
      <c r="EI99" s="2">
        <f t="shared" si="297"/>
        <v>93.40984618426252</v>
      </c>
      <c r="EJ99" s="2">
        <f t="shared" si="298"/>
        <v>95.233742853270371</v>
      </c>
      <c r="EK99" s="2">
        <f t="shared" si="299"/>
        <v>96.42773167250553</v>
      </c>
      <c r="EL99" s="2">
        <f t="shared" si="300"/>
        <v>99.69450367553867</v>
      </c>
      <c r="EM99" s="2">
        <f t="shared" si="301"/>
        <v>100.7772062129342</v>
      </c>
      <c r="EN99" s="2">
        <f t="shared" si="302"/>
        <v>107.00055875824894</v>
      </c>
      <c r="EO99" s="2">
        <f t="shared" si="303"/>
        <v>102.92619231202977</v>
      </c>
      <c r="EQ99" s="2">
        <f t="shared" si="304"/>
        <v>117.73110796231975</v>
      </c>
      <c r="ER99" s="2">
        <f t="shared" si="305"/>
        <v>110.95510608083509</v>
      </c>
      <c r="ES99" s="2">
        <f t="shared" si="305"/>
        <v>125.16497282319636</v>
      </c>
      <c r="ET99" s="2">
        <f t="shared" si="305"/>
        <v>103.80925911010428</v>
      </c>
      <c r="EU99" s="2">
        <f t="shared" si="305"/>
        <v>99.463526274815109</v>
      </c>
      <c r="EV99" s="2">
        <f t="shared" si="305"/>
        <v>95.162645475411225</v>
      </c>
      <c r="EW99" s="2">
        <f t="shared" si="305"/>
        <v>94.017361370461089</v>
      </c>
      <c r="EX99" s="2">
        <f t="shared" si="305"/>
        <v>93.637039758211927</v>
      </c>
      <c r="EY99" s="2">
        <f t="shared" si="305"/>
        <v>93.40984618426252</v>
      </c>
      <c r="EZ99" s="2">
        <f t="shared" si="305"/>
        <v>95.233742853270371</v>
      </c>
      <c r="FA99" s="2">
        <f t="shared" si="305"/>
        <v>96.42773167250553</v>
      </c>
      <c r="FB99" s="2">
        <f t="shared" si="305"/>
        <v>99.69450367553867</v>
      </c>
      <c r="FC99" s="2">
        <f t="shared" si="305"/>
        <v>100.7772062129342</v>
      </c>
      <c r="FD99" s="2">
        <f t="shared" si="305"/>
        <v>105.53561384826844</v>
      </c>
      <c r="FE99" s="2">
        <f t="shared" si="305"/>
        <v>103.48349926197218</v>
      </c>
      <c r="FG99" s="2">
        <f t="shared" si="306"/>
        <v>0.95622025119833298</v>
      </c>
      <c r="FH99" s="2">
        <f t="shared" si="307"/>
        <v>0.94759773678816339</v>
      </c>
      <c r="FI99" s="2">
        <f t="shared" si="307"/>
        <v>0.9401778818068256</v>
      </c>
      <c r="FJ99" s="2">
        <f t="shared" si="307"/>
        <v>0.95587940565456986</v>
      </c>
      <c r="FK99" s="2">
        <f t="shared" si="307"/>
        <v>0.94339707376859094</v>
      </c>
      <c r="FL99" s="2">
        <f t="shared" si="307"/>
        <v>0.94488566595753332</v>
      </c>
      <c r="FM99" s="2">
        <f t="shared" si="307"/>
        <v>0.9469582225277059</v>
      </c>
      <c r="FN99" s="2">
        <f t="shared" si="307"/>
        <v>0.9460440251627813</v>
      </c>
      <c r="FO99" s="2">
        <f t="shared" si="307"/>
        <v>0.93811025483304233</v>
      </c>
      <c r="FP99" s="2">
        <f t="shared" si="307"/>
        <v>0.94358177732974824</v>
      </c>
      <c r="FQ99" s="2">
        <f t="shared" si="307"/>
        <v>0.9430652458233646</v>
      </c>
      <c r="FR99" s="2">
        <f t="shared" si="307"/>
        <v>0.94763692321034942</v>
      </c>
      <c r="FS99" s="2">
        <f t="shared" si="307"/>
        <v>0.94462424089803088</v>
      </c>
      <c r="FT99" s="2">
        <f t="shared" si="307"/>
        <v>0.93902734993112891</v>
      </c>
      <c r="FU99" s="2">
        <f t="shared" si="307"/>
        <v>0.93914128828575716</v>
      </c>
      <c r="FW99" s="2">
        <f t="shared" si="324"/>
        <v>1.5801190374103984E-3</v>
      </c>
      <c r="FX99" s="2">
        <f t="shared" si="164"/>
        <v>2.3581882828602762E-3</v>
      </c>
      <c r="FY99" s="2">
        <f t="shared" si="165"/>
        <v>1.5606314617019681E-3</v>
      </c>
      <c r="FZ99" s="2">
        <f t="shared" si="166"/>
        <v>2.2809636357788306E-3</v>
      </c>
      <c r="GA99" s="2">
        <f t="shared" si="167"/>
        <v>2.1787358579991936E-3</v>
      </c>
      <c r="GB99" s="2">
        <f t="shared" si="168"/>
        <v>2.1351672688686776E-3</v>
      </c>
      <c r="GC99" s="2">
        <f t="shared" si="169"/>
        <v>2.1003153701580068E-3</v>
      </c>
      <c r="GD99" s="2">
        <f t="shared" si="170"/>
        <v>2.4639697745100389E-3</v>
      </c>
      <c r="GE99" s="2">
        <f t="shared" si="171"/>
        <v>3.0530364480667077E-3</v>
      </c>
      <c r="GF99" s="2">
        <f t="shared" si="172"/>
        <v>2.5867102509774149E-3</v>
      </c>
      <c r="GG99" s="2">
        <f t="shared" si="173"/>
        <v>2.3340137577409301E-3</v>
      </c>
      <c r="GH99" s="2">
        <f t="shared" si="174"/>
        <v>1.95199846273783E-3</v>
      </c>
      <c r="GI99" s="2">
        <f t="shared" si="175"/>
        <v>1.5992612270438115E-3</v>
      </c>
      <c r="GJ99" s="2">
        <f t="shared" si="176"/>
        <v>1.166034361477981E-3</v>
      </c>
      <c r="GK99" s="2">
        <f t="shared" si="177"/>
        <v>1.1337766004264184E-3</v>
      </c>
      <c r="GM99" s="86">
        <f t="shared" si="325"/>
        <v>2.394575151985033E-5</v>
      </c>
      <c r="GN99" s="86">
        <f t="shared" si="178"/>
        <v>1.2904680809673355E-5</v>
      </c>
      <c r="GO99" s="86">
        <f t="shared" si="179"/>
        <v>1.1306681079878865E-6</v>
      </c>
      <c r="GP99" s="86">
        <f t="shared" si="180"/>
        <v>1.4730916425689543E-10</v>
      </c>
      <c r="GQ99" s="86">
        <f t="shared" si="181"/>
        <v>4.6850558111022104E-9</v>
      </c>
      <c r="GR99" s="86">
        <f t="shared" si="182"/>
        <v>1.4921886602645651E-9</v>
      </c>
      <c r="GS99" s="86">
        <f t="shared" si="183"/>
        <v>5.0705903772020177E-12</v>
      </c>
      <c r="GT99" s="86">
        <f t="shared" si="184"/>
        <v>1.5607037800523971E-12</v>
      </c>
      <c r="GU99" s="86">
        <f t="shared" si="185"/>
        <v>1.9592885698874906E-7</v>
      </c>
      <c r="GV99" s="86">
        <f t="shared" si="186"/>
        <v>2.0058554611734591E-9</v>
      </c>
      <c r="GW99" s="86">
        <f t="shared" si="187"/>
        <v>1.2282622648246755E-9</v>
      </c>
      <c r="GX99" s="86">
        <f t="shared" si="188"/>
        <v>1.3492308059799674E-14</v>
      </c>
      <c r="GY99" s="86">
        <f t="shared" si="189"/>
        <v>1.4516678395254346E-9</v>
      </c>
      <c r="GZ99" s="86">
        <f t="shared" si="190"/>
        <v>1.0420888046366112E-5</v>
      </c>
      <c r="HA99" s="86">
        <f t="shared" si="191"/>
        <v>4.3997585715275865E-12</v>
      </c>
      <c r="HC99" s="86">
        <f t="shared" si="326"/>
        <v>0.20658132244014607</v>
      </c>
      <c r="HD99" s="86">
        <f t="shared" si="192"/>
        <v>0.19250331533343618</v>
      </c>
      <c r="HE99" s="86">
        <f t="shared" si="193"/>
        <v>0.13097120293317899</v>
      </c>
      <c r="HF99" s="86">
        <f t="shared" si="194"/>
        <v>0.18188431168810246</v>
      </c>
      <c r="HG99" s="86">
        <f t="shared" si="195"/>
        <v>0.18706210442738902</v>
      </c>
      <c r="HH99" s="86">
        <f t="shared" si="196"/>
        <v>0.23943848948184038</v>
      </c>
      <c r="HI99" s="86">
        <f t="shared" si="197"/>
        <v>0.22246419198784265</v>
      </c>
      <c r="HJ99" s="86">
        <f t="shared" si="198"/>
        <v>0.26125704922658116</v>
      </c>
      <c r="HK99" s="86">
        <f t="shared" si="199"/>
        <v>0.30179965700761291</v>
      </c>
      <c r="HL99" s="86">
        <f t="shared" si="200"/>
        <v>0.20666957842058462</v>
      </c>
      <c r="HM99" s="86">
        <f t="shared" si="201"/>
        <v>0.26909261670860535</v>
      </c>
      <c r="HN99" s="86">
        <f t="shared" si="202"/>
        <v>0.23169950392521557</v>
      </c>
      <c r="HO99" s="86">
        <f t="shared" si="203"/>
        <v>0.16120635098388608</v>
      </c>
      <c r="HP99" s="86">
        <f t="shared" si="204"/>
        <v>0.13487150349878993</v>
      </c>
      <c r="HQ99" s="86">
        <f t="shared" si="205"/>
        <v>0.15761935911146854</v>
      </c>
      <c r="HS99" s="86">
        <f t="shared" si="327"/>
        <v>2.5964674647481139E-25</v>
      </c>
      <c r="HT99" s="86">
        <f t="shared" si="206"/>
        <v>4.1848560411488686E-24</v>
      </c>
      <c r="HU99" s="86">
        <f t="shared" si="207"/>
        <v>2.5842901402938044E-28</v>
      </c>
      <c r="HV99" s="86">
        <f t="shared" si="208"/>
        <v>1.4119700187396622E-30</v>
      </c>
      <c r="HW99" s="86">
        <f t="shared" si="209"/>
        <v>9.3287163409442308E-30</v>
      </c>
      <c r="HX99" s="86">
        <f t="shared" si="210"/>
        <v>3.9823603807129449E-28</v>
      </c>
      <c r="HY99" s="86">
        <f t="shared" si="211"/>
        <v>1.3002624299857122E-27</v>
      </c>
      <c r="HZ99" s="86">
        <f t="shared" si="212"/>
        <v>1.0547737952463243E-28</v>
      </c>
      <c r="IA99" s="86">
        <f t="shared" si="213"/>
        <v>1.0147347533893222E-30</v>
      </c>
      <c r="IB99" s="86">
        <f t="shared" si="214"/>
        <v>2.1864437662386134E-34</v>
      </c>
      <c r="IC99" s="86">
        <f t="shared" si="215"/>
        <v>5.6545573393328242E-29</v>
      </c>
      <c r="ID99" s="86">
        <f t="shared" si="216"/>
        <v>1.66188768615522E-31</v>
      </c>
      <c r="IE99" s="86">
        <f t="shared" si="217"/>
        <v>1.8037647138686907E-31</v>
      </c>
      <c r="IF99" s="86">
        <f t="shared" si="218"/>
        <v>4.8559332191289313E-14</v>
      </c>
      <c r="IG99" s="86">
        <f t="shared" si="219"/>
        <v>2.0538889688561995E-10</v>
      </c>
      <c r="II99" s="86">
        <f t="shared" si="328"/>
        <v>2.1464414771704113E-112</v>
      </c>
      <c r="IJ99" s="86">
        <f t="shared" si="329"/>
        <v>2.31173507756125E-116</v>
      </c>
      <c r="IK99" s="86">
        <f t="shared" si="330"/>
        <v>7.6067370699708544E-155</v>
      </c>
      <c r="IL99" s="86">
        <f t="shared" si="331"/>
        <v>2.9721953940725735E-143</v>
      </c>
      <c r="IM99" s="86">
        <f t="shared" si="332"/>
        <v>6.8975854157434304E-136</v>
      </c>
      <c r="IN99" s="86">
        <f t="shared" si="333"/>
        <v>1.6386673305539422E-127</v>
      </c>
      <c r="IO99" s="86">
        <f t="shared" si="334"/>
        <v>4.9180249255729224E-123</v>
      </c>
      <c r="IP99" s="86">
        <f t="shared" si="335"/>
        <v>1.0539940436084651E-132</v>
      </c>
      <c r="IQ99" s="86">
        <f t="shared" si="336"/>
        <v>8.8709470869934744E-138</v>
      </c>
      <c r="IR99" s="86">
        <f t="shared" si="337"/>
        <v>1.1127849926141169E-155</v>
      </c>
      <c r="IS99" s="86">
        <f t="shared" si="338"/>
        <v>3.2112972245305493E-132</v>
      </c>
      <c r="IT99" s="86">
        <f t="shared" si="339"/>
        <v>4.7606318138285197E-143</v>
      </c>
      <c r="IU99" s="86">
        <f t="shared" si="340"/>
        <v>2.2642553934919446E-141</v>
      </c>
      <c r="IV99" s="86">
        <f t="shared" si="341"/>
        <v>8.6854293494074679E-74</v>
      </c>
      <c r="IW99" s="86">
        <f t="shared" si="342"/>
        <v>3.3484962180505567E-48</v>
      </c>
      <c r="IY99" s="86">
        <f t="shared" si="343"/>
        <v>0.20660526819166591</v>
      </c>
      <c r="IZ99" s="86">
        <f t="shared" si="344"/>
        <v>0.19251622001424584</v>
      </c>
      <c r="JA99" s="86">
        <f t="shared" si="345"/>
        <v>0.13097233360128699</v>
      </c>
      <c r="JB99" s="86">
        <f t="shared" si="346"/>
        <v>0.18188431183541162</v>
      </c>
      <c r="JC99" s="86">
        <f t="shared" si="347"/>
        <v>0.18706210911244484</v>
      </c>
      <c r="JD99" s="86">
        <f t="shared" si="348"/>
        <v>0.23943849097402903</v>
      </c>
      <c r="JE99" s="86">
        <f t="shared" si="349"/>
        <v>0.22246419199291323</v>
      </c>
      <c r="JF99" s="86">
        <f t="shared" si="350"/>
        <v>0.26125704922814186</v>
      </c>
      <c r="JG99" s="86">
        <f t="shared" si="351"/>
        <v>0.30179985293646988</v>
      </c>
      <c r="JH99" s="86">
        <f t="shared" si="352"/>
        <v>0.20666958042644007</v>
      </c>
      <c r="JI99" s="86">
        <f t="shared" si="353"/>
        <v>0.26909261793686762</v>
      </c>
      <c r="JJ99" s="86">
        <f t="shared" si="354"/>
        <v>0.23169950392522906</v>
      </c>
      <c r="JK99" s="86">
        <f t="shared" si="355"/>
        <v>0.16120635243555392</v>
      </c>
      <c r="JL99" s="86">
        <f t="shared" si="356"/>
        <v>0.13488192438688487</v>
      </c>
      <c r="JM99" s="86">
        <f t="shared" si="357"/>
        <v>0.1576193593212572</v>
      </c>
    </row>
    <row r="100" spans="2:273" x14ac:dyDescent="0.25">
      <c r="B100" s="2">
        <v>73</v>
      </c>
      <c r="C100" s="37">
        <v>176.03200000000001</v>
      </c>
      <c r="D100" s="37">
        <v>178.08600000000001</v>
      </c>
      <c r="E100" s="37">
        <v>178.10499999999999</v>
      </c>
      <c r="F100" s="37">
        <v>174.72900000000001</v>
      </c>
      <c r="G100" s="37">
        <v>172.06899999999999</v>
      </c>
      <c r="H100" s="37">
        <v>176.31</v>
      </c>
      <c r="I100" s="37">
        <v>169.483</v>
      </c>
      <c r="J100" s="37">
        <v>175.24100000000001</v>
      </c>
      <c r="K100" s="37">
        <v>180.69499999999999</v>
      </c>
      <c r="L100" s="37">
        <v>168.881</v>
      </c>
      <c r="M100" s="37">
        <v>177.61</v>
      </c>
      <c r="N100" s="37">
        <v>173.25899999999999</v>
      </c>
      <c r="O100" s="37">
        <v>162.91200000000001</v>
      </c>
      <c r="P100" s="37">
        <v>150.90199999999999</v>
      </c>
      <c r="Q100" s="37">
        <v>143.5</v>
      </c>
      <c r="S100" s="4">
        <f t="shared" si="229"/>
        <v>172.99290134516269</v>
      </c>
      <c r="T100" s="4">
        <f t="shared" si="230"/>
        <v>173.72540242418779</v>
      </c>
      <c r="U100" s="4">
        <f t="shared" si="231"/>
        <v>171.18703857467045</v>
      </c>
      <c r="V100" s="4">
        <f t="shared" si="232"/>
        <v>170.2442714604714</v>
      </c>
      <c r="W100" s="4">
        <f t="shared" si="233"/>
        <v>165.32303555389296</v>
      </c>
      <c r="X100" s="4">
        <f t="shared" si="234"/>
        <v>170.05200570115477</v>
      </c>
      <c r="Y100" s="4">
        <f t="shared" si="235"/>
        <v>164.33259737596683</v>
      </c>
      <c r="Z100" s="4">
        <f t="shared" si="236"/>
        <v>174.83753545580518</v>
      </c>
      <c r="AA100" s="4">
        <f t="shared" si="237"/>
        <v>184.45944195061693</v>
      </c>
      <c r="AB100" s="4">
        <f t="shared" si="238"/>
        <v>168.90939811713315</v>
      </c>
      <c r="AC100" s="4">
        <f t="shared" si="239"/>
        <v>174.0777511128386</v>
      </c>
      <c r="AD100" s="4">
        <f t="shared" si="240"/>
        <v>169.24724334332834</v>
      </c>
      <c r="AE100" s="4">
        <f t="shared" si="241"/>
        <v>157.17240398945268</v>
      </c>
      <c r="AF100" s="4">
        <f t="shared" si="242"/>
        <v>149.91907892740502</v>
      </c>
      <c r="AG100" s="4">
        <f t="shared" si="243"/>
        <v>141.46863866284104</v>
      </c>
      <c r="AI100" s="4">
        <f t="shared" si="244"/>
        <v>3.0390986548373178</v>
      </c>
      <c r="AJ100" s="4">
        <f t="shared" si="245"/>
        <v>4.3605975758122213</v>
      </c>
      <c r="AK100" s="4">
        <f t="shared" si="246"/>
        <v>6.917961425329537</v>
      </c>
      <c r="AL100" s="4">
        <f t="shared" si="247"/>
        <v>4.4847285395286178</v>
      </c>
      <c r="AM100" s="4">
        <f t="shared" si="248"/>
        <v>6.7459644461070241</v>
      </c>
      <c r="AN100" s="4">
        <f t="shared" si="249"/>
        <v>6.2579942988452331</v>
      </c>
      <c r="AO100" s="4">
        <f t="shared" si="250"/>
        <v>5.1504026240331768</v>
      </c>
      <c r="AP100" s="4">
        <f t="shared" si="251"/>
        <v>0.4034645441948328</v>
      </c>
      <c r="AQ100" s="4">
        <f t="shared" si="252"/>
        <v>-3.7644419506169413</v>
      </c>
      <c r="AR100" s="4">
        <f t="shared" si="253"/>
        <v>-2.8398117133150436E-2</v>
      </c>
      <c r="AS100" s="4">
        <f t="shared" si="254"/>
        <v>3.5322488871614155</v>
      </c>
      <c r="AT100" s="4">
        <f t="shared" si="255"/>
        <v>4.0117566566716505</v>
      </c>
      <c r="AU100" s="4">
        <f t="shared" si="256"/>
        <v>5.7395960105473307</v>
      </c>
      <c r="AV100" s="4">
        <f t="shared" si="257"/>
        <v>0.9829210725949622</v>
      </c>
      <c r="AW100" s="4">
        <f t="shared" si="257"/>
        <v>2.0313613371589554</v>
      </c>
      <c r="AY100" s="2">
        <f t="shared" si="308"/>
        <v>118.12780712594233</v>
      </c>
      <c r="AZ100" s="2">
        <f t="shared" si="147"/>
        <v>111.76136160002093</v>
      </c>
      <c r="BA100" s="2">
        <f t="shared" si="148"/>
        <v>126.03572817423456</v>
      </c>
      <c r="BB100" s="2">
        <f t="shared" si="149"/>
        <v>104.3590174051492</v>
      </c>
      <c r="BC100" s="2">
        <f t="shared" si="150"/>
        <v>100.71248133483736</v>
      </c>
      <c r="BD100" s="2">
        <f t="shared" si="151"/>
        <v>95.94167872406787</v>
      </c>
      <c r="BE100" s="2">
        <f t="shared" si="152"/>
        <v>94.697731919696182</v>
      </c>
      <c r="BF100" s="2">
        <f t="shared" si="153"/>
        <v>94.27636570306862</v>
      </c>
      <c r="BG100" s="2">
        <f t="shared" si="154"/>
        <v>94.613475871639039</v>
      </c>
      <c r="BH100" s="2">
        <f t="shared" si="155"/>
        <v>95.970308767493407</v>
      </c>
      <c r="BI100" s="2">
        <f t="shared" si="156"/>
        <v>97.306261850228211</v>
      </c>
      <c r="BJ100" s="2">
        <f t="shared" si="157"/>
        <v>100.31505986529955</v>
      </c>
      <c r="BK100" s="2">
        <f t="shared" si="158"/>
        <v>101.3774119384175</v>
      </c>
      <c r="BL100" s="2">
        <f t="shared" si="159"/>
        <v>107.54621294652193</v>
      </c>
      <c r="BM100" s="2">
        <f t="shared" si="160"/>
        <v>103.16761654879734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132.77851449830396</v>
      </c>
      <c r="DL100" s="2">
        <f t="shared" si="289"/>
        <v>131.80173588850175</v>
      </c>
      <c r="DM100" s="2">
        <f t="shared" si="289"/>
        <v>146.05211314148158</v>
      </c>
      <c r="DN100" s="2">
        <f t="shared" si="289"/>
        <v>121.71209990152092</v>
      </c>
      <c r="DO100" s="2">
        <f t="shared" si="289"/>
        <v>126.9761014334172</v>
      </c>
      <c r="DP100" s="2">
        <f t="shared" si="289"/>
        <v>113.42186617791882</v>
      </c>
      <c r="DQ100" s="2">
        <f t="shared" si="289"/>
        <v>110.71768745644597</v>
      </c>
      <c r="DR100" s="2">
        <f t="shared" si="289"/>
        <v>109.2231330206379</v>
      </c>
      <c r="DS100" s="2">
        <f t="shared" si="289"/>
        <v>116.58610084033612</v>
      </c>
      <c r="DT100" s="2">
        <f t="shared" si="289"/>
        <v>111.79293684210525</v>
      </c>
      <c r="DU100" s="2">
        <f t="shared" si="289"/>
        <v>115.65142345989716</v>
      </c>
      <c r="DV100" s="2">
        <f t="shared" si="289"/>
        <v>115.94200572232644</v>
      </c>
      <c r="DW100" s="2">
        <f t="shared" si="289"/>
        <v>115.42520703564732</v>
      </c>
      <c r="DX100" s="2">
        <f t="shared" si="289"/>
        <v>120.36298862019916</v>
      </c>
      <c r="DY100" s="2">
        <f t="shared" si="289"/>
        <v>109.12673193277313</v>
      </c>
      <c r="EA100" s="2">
        <f t="shared" si="228"/>
        <v>117.51605720450478</v>
      </c>
      <c r="EB100" s="2">
        <f t="shared" si="290"/>
        <v>110.75063927661128</v>
      </c>
      <c r="EC100" s="2">
        <f t="shared" si="291"/>
        <v>124.87417953161192</v>
      </c>
      <c r="ED100" s="2">
        <f t="shared" si="292"/>
        <v>103.62852638644179</v>
      </c>
      <c r="EE100" s="2">
        <f t="shared" si="293"/>
        <v>99.275341767224617</v>
      </c>
      <c r="EF100" s="2">
        <f t="shared" si="294"/>
        <v>95.011789127385555</v>
      </c>
      <c r="EG100" s="2">
        <f t="shared" si="295"/>
        <v>93.879364076127615</v>
      </c>
      <c r="EH100" s="2">
        <f t="shared" si="296"/>
        <v>93.498910328904472</v>
      </c>
      <c r="EI100" s="2">
        <f t="shared" si="297"/>
        <v>93.291429300118594</v>
      </c>
      <c r="EJ100" s="2">
        <f t="shared" si="298"/>
        <v>95.10749220100071</v>
      </c>
      <c r="EK100" s="2">
        <f t="shared" si="299"/>
        <v>96.296178409238365</v>
      </c>
      <c r="EL100" s="2">
        <f t="shared" si="300"/>
        <v>99.52754766500928</v>
      </c>
      <c r="EM100" s="2">
        <f t="shared" si="301"/>
        <v>100.62636207689515</v>
      </c>
      <c r="EN100" s="2">
        <f t="shared" si="302"/>
        <v>106.78914240700739</v>
      </c>
      <c r="EO100" s="2">
        <f t="shared" si="303"/>
        <v>102.81473281806319</v>
      </c>
      <c r="EQ100" s="2">
        <f t="shared" si="304"/>
        <v>117.51605720450478</v>
      </c>
      <c r="ER100" s="2">
        <f t="shared" si="305"/>
        <v>110.75063927661128</v>
      </c>
      <c r="ES100" s="2">
        <f t="shared" si="305"/>
        <v>124.87417953161192</v>
      </c>
      <c r="ET100" s="2">
        <f t="shared" si="305"/>
        <v>103.62852638644179</v>
      </c>
      <c r="EU100" s="2">
        <f t="shared" si="305"/>
        <v>99.275341767224617</v>
      </c>
      <c r="EV100" s="2">
        <f t="shared" si="305"/>
        <v>95.011789127385555</v>
      </c>
      <c r="EW100" s="2">
        <f t="shared" si="305"/>
        <v>93.879364076127615</v>
      </c>
      <c r="EX100" s="2">
        <f t="shared" si="305"/>
        <v>93.498910328904472</v>
      </c>
      <c r="EY100" s="2">
        <f t="shared" si="305"/>
        <v>93.291429300118594</v>
      </c>
      <c r="EZ100" s="2">
        <f t="shared" si="305"/>
        <v>95.10749220100071</v>
      </c>
      <c r="FA100" s="2">
        <f t="shared" si="305"/>
        <v>96.296178409238365</v>
      </c>
      <c r="FB100" s="2">
        <f t="shared" si="305"/>
        <v>99.52754766500928</v>
      </c>
      <c r="FC100" s="2">
        <f t="shared" si="305"/>
        <v>100.62636207689515</v>
      </c>
      <c r="FD100" s="2">
        <f t="shared" si="305"/>
        <v>105.37218538324232</v>
      </c>
      <c r="FE100" s="2">
        <f t="shared" si="305"/>
        <v>103.34378578681832</v>
      </c>
      <c r="FG100" s="2">
        <f t="shared" si="306"/>
        <v>0.95991799291152957</v>
      </c>
      <c r="FH100" s="2">
        <f t="shared" si="307"/>
        <v>0.95198718897908785</v>
      </c>
      <c r="FI100" s="2">
        <f t="shared" si="307"/>
        <v>0.94515288110633588</v>
      </c>
      <c r="FJ100" s="2">
        <f t="shared" si="307"/>
        <v>0.95960471982496753</v>
      </c>
      <c r="FK100" s="2">
        <f t="shared" si="307"/>
        <v>0.94811912796143583</v>
      </c>
      <c r="FL100" s="2">
        <f t="shared" si="307"/>
        <v>0.94949018441748534</v>
      </c>
      <c r="FM100" s="2">
        <f t="shared" si="307"/>
        <v>0.95139849585469238</v>
      </c>
      <c r="FN100" s="2">
        <f t="shared" si="307"/>
        <v>0.95055683263930935</v>
      </c>
      <c r="FO100" s="2">
        <f t="shared" si="307"/>
        <v>0.94324682495574219</v>
      </c>
      <c r="FP100" s="2">
        <f t="shared" si="307"/>
        <v>0.94828926737935737</v>
      </c>
      <c r="FQ100" s="2">
        <f t="shared" si="307"/>
        <v>0.94781345116808735</v>
      </c>
      <c r="FR100" s="2">
        <f t="shared" si="307"/>
        <v>0.95202325915724029</v>
      </c>
      <c r="FS100" s="2">
        <f t="shared" si="307"/>
        <v>0.94924942699138404</v>
      </c>
      <c r="FT100" s="2">
        <f t="shared" si="307"/>
        <v>0.94409234142955178</v>
      </c>
      <c r="FU100" s="2">
        <f t="shared" si="307"/>
        <v>0.94419737739511056</v>
      </c>
      <c r="FW100" s="2">
        <f t="shared" si="324"/>
        <v>1.7323019875305403E-3</v>
      </c>
      <c r="FX100" s="2">
        <f t="shared" si="164"/>
        <v>2.5851138855979569E-3</v>
      </c>
      <c r="FY100" s="2">
        <f t="shared" si="165"/>
        <v>1.7109407589109746E-3</v>
      </c>
      <c r="FZ100" s="2">
        <f t="shared" si="166"/>
        <v>2.5004766297956468E-3</v>
      </c>
      <c r="GA100" s="2">
        <f t="shared" si="167"/>
        <v>2.3884343133515249E-3</v>
      </c>
      <c r="GB100" s="2">
        <f t="shared" si="168"/>
        <v>2.3406821817230916E-3</v>
      </c>
      <c r="GC100" s="2">
        <f t="shared" si="169"/>
        <v>2.3024834455026124E-3</v>
      </c>
      <c r="GD100" s="2">
        <f t="shared" si="170"/>
        <v>2.70104704253399E-3</v>
      </c>
      <c r="GE100" s="2">
        <f t="shared" si="171"/>
        <v>3.3466021508219276E-3</v>
      </c>
      <c r="GF100" s="2">
        <f t="shared" si="172"/>
        <v>2.8355637434194034E-3</v>
      </c>
      <c r="GG100" s="2">
        <f t="shared" si="173"/>
        <v>2.5586190413483798E-3</v>
      </c>
      <c r="GH100" s="2">
        <f t="shared" si="174"/>
        <v>2.1399207520996343E-3</v>
      </c>
      <c r="GI100" s="2">
        <f t="shared" si="175"/>
        <v>1.7532845443886662E-3</v>
      </c>
      <c r="GJ100" s="2">
        <f t="shared" si="176"/>
        <v>1.2783874387009312E-3</v>
      </c>
      <c r="GK100" s="2">
        <f t="shared" si="177"/>
        <v>1.2430253536831063E-3</v>
      </c>
      <c r="GM100" s="86">
        <f t="shared" si="325"/>
        <v>4.9907996856598473E-6</v>
      </c>
      <c r="GN100" s="86">
        <f t="shared" si="178"/>
        <v>2.5855094963848695E-6</v>
      </c>
      <c r="GO100" s="86">
        <f t="shared" si="179"/>
        <v>1.4035036261979833E-7</v>
      </c>
      <c r="GP100" s="86">
        <f t="shared" si="180"/>
        <v>4.2417610411495028E-12</v>
      </c>
      <c r="GQ100" s="86">
        <f t="shared" si="181"/>
        <v>2.6198990774876707E-10</v>
      </c>
      <c r="GR100" s="86">
        <f t="shared" si="182"/>
        <v>7.721606949598426E-11</v>
      </c>
      <c r="GS100" s="86">
        <f t="shared" si="183"/>
        <v>8.3482903830837181E-14</v>
      </c>
      <c r="GT100" s="86">
        <f t="shared" si="184"/>
        <v>2.6051354570040021E-14</v>
      </c>
      <c r="GU100" s="86">
        <f t="shared" si="185"/>
        <v>2.3290155455061154E-8</v>
      </c>
      <c r="GV100" s="86">
        <f t="shared" si="186"/>
        <v>8.8978375228002783E-11</v>
      </c>
      <c r="GW100" s="86">
        <f t="shared" si="187"/>
        <v>6.5159900093323801E-11</v>
      </c>
      <c r="GX100" s="86">
        <f t="shared" si="188"/>
        <v>1.1203087912998361E-16</v>
      </c>
      <c r="GY100" s="86">
        <f t="shared" si="189"/>
        <v>6.3591041962897024E-11</v>
      </c>
      <c r="GZ100" s="86">
        <f t="shared" si="190"/>
        <v>1.8994174221741727E-6</v>
      </c>
      <c r="HA100" s="86">
        <f t="shared" si="191"/>
        <v>1.0326890068284069E-13</v>
      </c>
      <c r="HC100" s="86">
        <f t="shared" si="326"/>
        <v>0.26274178335647885</v>
      </c>
      <c r="HD100" s="86">
        <f t="shared" si="192"/>
        <v>0.25088890756673082</v>
      </c>
      <c r="HE100" s="86">
        <f t="shared" si="193"/>
        <v>0.17961460964277567</v>
      </c>
      <c r="HF100" s="86">
        <f t="shared" si="194"/>
        <v>0.24467096539227137</v>
      </c>
      <c r="HG100" s="86">
        <f t="shared" si="195"/>
        <v>0.24884895417108849</v>
      </c>
      <c r="HH100" s="86">
        <f t="shared" si="196"/>
        <v>0.30960659938736179</v>
      </c>
      <c r="HI100" s="86">
        <f t="shared" si="197"/>
        <v>0.28779525518503307</v>
      </c>
      <c r="HJ100" s="86">
        <f t="shared" si="198"/>
        <v>0.33858267876787584</v>
      </c>
      <c r="HK100" s="86">
        <f t="shared" si="199"/>
        <v>0.38744305863257272</v>
      </c>
      <c r="HL100" s="86">
        <f t="shared" si="200"/>
        <v>0.27936415166242101</v>
      </c>
      <c r="HM100" s="86">
        <f t="shared" si="201"/>
        <v>0.34733574657244271</v>
      </c>
      <c r="HN100" s="86">
        <f t="shared" si="202"/>
        <v>0.30372196839837928</v>
      </c>
      <c r="HO100" s="86">
        <f t="shared" si="203"/>
        <v>0.21509881560753355</v>
      </c>
      <c r="HP100" s="86">
        <f t="shared" si="204"/>
        <v>0.18436019778648999</v>
      </c>
      <c r="HQ100" s="86">
        <f t="shared" si="205"/>
        <v>0.21949892714756467</v>
      </c>
      <c r="HS100" s="86">
        <f t="shared" si="327"/>
        <v>3.132753631376927E-24</v>
      </c>
      <c r="HT100" s="86">
        <f t="shared" si="206"/>
        <v>5.8118855470687525E-23</v>
      </c>
      <c r="HU100" s="86">
        <f t="shared" si="207"/>
        <v>5.7302876634319624E-27</v>
      </c>
      <c r="HV100" s="86">
        <f t="shared" si="208"/>
        <v>3.8106366172472607E-29</v>
      </c>
      <c r="HW100" s="86">
        <f t="shared" si="209"/>
        <v>2.1553446637669863E-28</v>
      </c>
      <c r="HX100" s="86">
        <f t="shared" si="210"/>
        <v>7.5505633557471828E-27</v>
      </c>
      <c r="HY100" s="86">
        <f t="shared" si="211"/>
        <v>2.2574340867333589E-26</v>
      </c>
      <c r="HZ100" s="86">
        <f t="shared" si="212"/>
        <v>2.3555679413425762E-27</v>
      </c>
      <c r="IA100" s="86">
        <f t="shared" si="213"/>
        <v>3.0436471694891137E-29</v>
      </c>
      <c r="IB100" s="86">
        <f t="shared" si="214"/>
        <v>9.1260419028470579E-33</v>
      </c>
      <c r="IC100" s="86">
        <f t="shared" si="215"/>
        <v>1.2404526957680261E-27</v>
      </c>
      <c r="ID100" s="86">
        <f t="shared" si="216"/>
        <v>4.3409308501783081E-30</v>
      </c>
      <c r="IE100" s="86">
        <f t="shared" si="217"/>
        <v>4.176264531688997E-30</v>
      </c>
      <c r="IF100" s="86">
        <f t="shared" si="218"/>
        <v>1.6602349947443548E-13</v>
      </c>
      <c r="IG100" s="86">
        <f t="shared" si="219"/>
        <v>4.9481340968956063E-10</v>
      </c>
      <c r="II100" s="86">
        <f t="shared" si="328"/>
        <v>2.8478119533000338E-109</v>
      </c>
      <c r="IJ100" s="86">
        <f t="shared" si="329"/>
        <v>6.4863116561058823E-113</v>
      </c>
      <c r="IK100" s="86">
        <f t="shared" si="330"/>
        <v>1.5759459749791672E-150</v>
      </c>
      <c r="IL100" s="86">
        <f t="shared" si="331"/>
        <v>5.1206184413439213E-139</v>
      </c>
      <c r="IM100" s="86">
        <f t="shared" si="332"/>
        <v>6.6679120043115764E-132</v>
      </c>
      <c r="IN100" s="86">
        <f t="shared" si="333"/>
        <v>8.6713802558088747E-124</v>
      </c>
      <c r="IO100" s="86">
        <f t="shared" si="334"/>
        <v>1.8747232557149205E-119</v>
      </c>
      <c r="IP100" s="86">
        <f t="shared" si="335"/>
        <v>9.8305882955551659E-129</v>
      </c>
      <c r="IQ100" s="86">
        <f t="shared" si="336"/>
        <v>1.6744774552002298E-133</v>
      </c>
      <c r="IR100" s="86">
        <f t="shared" si="337"/>
        <v>5.6558845695101395E-151</v>
      </c>
      <c r="IS100" s="86">
        <f t="shared" si="338"/>
        <v>2.6700891632635523E-128</v>
      </c>
      <c r="IT100" s="86">
        <f t="shared" si="339"/>
        <v>6.3489156696798964E-139</v>
      </c>
      <c r="IU100" s="86">
        <f t="shared" si="340"/>
        <v>2.0199535495626464E-137</v>
      </c>
      <c r="IV100" s="86">
        <f t="shared" si="341"/>
        <v>7.7138339608610724E-72</v>
      </c>
      <c r="IW100" s="86">
        <f t="shared" si="342"/>
        <v>5.9913760681786783E-47</v>
      </c>
      <c r="IY100" s="86">
        <f t="shared" si="343"/>
        <v>0.26274677415616449</v>
      </c>
      <c r="IZ100" s="86">
        <f t="shared" si="344"/>
        <v>0.25089149307622721</v>
      </c>
      <c r="JA100" s="86">
        <f t="shared" si="345"/>
        <v>0.17961474999313828</v>
      </c>
      <c r="JB100" s="86">
        <f t="shared" si="346"/>
        <v>0.24467096539651315</v>
      </c>
      <c r="JC100" s="86">
        <f t="shared" si="347"/>
        <v>0.24884895443307839</v>
      </c>
      <c r="JD100" s="86">
        <f t="shared" si="348"/>
        <v>0.30960659946457786</v>
      </c>
      <c r="JE100" s="86">
        <f t="shared" si="349"/>
        <v>0.28779525518511656</v>
      </c>
      <c r="JF100" s="86">
        <f t="shared" si="350"/>
        <v>0.33858267876790188</v>
      </c>
      <c r="JG100" s="86">
        <f t="shared" si="351"/>
        <v>0.38744308192272819</v>
      </c>
      <c r="JH100" s="86">
        <f t="shared" si="352"/>
        <v>0.27936415175139939</v>
      </c>
      <c r="JI100" s="86">
        <f t="shared" si="353"/>
        <v>0.34733574663760258</v>
      </c>
      <c r="JJ100" s="86">
        <f t="shared" si="354"/>
        <v>0.30372196839837939</v>
      </c>
      <c r="JK100" s="86">
        <f t="shared" si="355"/>
        <v>0.2150988156711246</v>
      </c>
      <c r="JL100" s="86">
        <f t="shared" si="356"/>
        <v>0.1843620972040782</v>
      </c>
      <c r="JM100" s="86">
        <f t="shared" si="357"/>
        <v>0.21949892764248136</v>
      </c>
    </row>
    <row r="101" spans="2:273" x14ac:dyDescent="0.25">
      <c r="B101" s="2">
        <v>74</v>
      </c>
      <c r="C101" s="37">
        <v>183.59700000000001</v>
      </c>
      <c r="D101" s="37">
        <v>185.93100000000001</v>
      </c>
      <c r="E101" s="37">
        <v>188.07</v>
      </c>
      <c r="F101" s="37">
        <v>183.59299999999999</v>
      </c>
      <c r="G101" s="37">
        <v>184.155</v>
      </c>
      <c r="H101" s="37">
        <v>185.27600000000001</v>
      </c>
      <c r="I101" s="37">
        <v>180.53399999999999</v>
      </c>
      <c r="J101" s="37">
        <v>185.31</v>
      </c>
      <c r="K101" s="37">
        <v>189.93199999999999</v>
      </c>
      <c r="L101" s="37">
        <v>179.81399999999999</v>
      </c>
      <c r="M101" s="37">
        <v>185.59299999999999</v>
      </c>
      <c r="N101" s="37">
        <v>182.43100000000001</v>
      </c>
      <c r="O101" s="37">
        <v>173.47399999999999</v>
      </c>
      <c r="P101" s="37">
        <v>162.066</v>
      </c>
      <c r="Q101" s="37">
        <v>152.12899999999999</v>
      </c>
      <c r="S101" s="4">
        <f t="shared" si="229"/>
        <v>181.53582781335729</v>
      </c>
      <c r="T101" s="4">
        <f t="shared" si="230"/>
        <v>184.45002829446952</v>
      </c>
      <c r="U101" s="4">
        <f t="shared" si="231"/>
        <v>181.45629663270316</v>
      </c>
      <c r="V101" s="4">
        <f t="shared" si="232"/>
        <v>183.20220037381461</v>
      </c>
      <c r="W101" s="4">
        <f t="shared" si="233"/>
        <v>177.611372306026</v>
      </c>
      <c r="X101" s="4">
        <f t="shared" si="234"/>
        <v>181.82885127948168</v>
      </c>
      <c r="Y101" s="4">
        <f t="shared" si="235"/>
        <v>175.77622743255571</v>
      </c>
      <c r="Z101" s="4">
        <f t="shared" si="236"/>
        <v>186.68957654661324</v>
      </c>
      <c r="AA101" s="4">
        <f t="shared" si="237"/>
        <v>194.15654101794775</v>
      </c>
      <c r="AB101" s="4">
        <f t="shared" si="238"/>
        <v>182.25930941045041</v>
      </c>
      <c r="AC101" s="4">
        <f t="shared" si="239"/>
        <v>185.30355336374703</v>
      </c>
      <c r="AD101" s="4">
        <f t="shared" si="240"/>
        <v>180.79043948172233</v>
      </c>
      <c r="AE101" s="4">
        <f t="shared" si="241"/>
        <v>168.42297057010325</v>
      </c>
      <c r="AF101" s="4">
        <f t="shared" si="242"/>
        <v>159.44381769258416</v>
      </c>
      <c r="AG101" s="4">
        <f t="shared" si="243"/>
        <v>150.27546680955456</v>
      </c>
      <c r="AI101" s="4">
        <f t="shared" si="244"/>
        <v>2.0611721866427217</v>
      </c>
      <c r="AJ101" s="4">
        <f t="shared" si="245"/>
        <v>1.480971705530493</v>
      </c>
      <c r="AK101" s="4">
        <f t="shared" si="246"/>
        <v>6.6137033672968357</v>
      </c>
      <c r="AL101" s="4">
        <f t="shared" si="247"/>
        <v>0.39079962618538389</v>
      </c>
      <c r="AM101" s="4">
        <f t="shared" si="248"/>
        <v>6.5436276939740026</v>
      </c>
      <c r="AN101" s="4">
        <f t="shared" si="249"/>
        <v>3.447148720518328</v>
      </c>
      <c r="AO101" s="4">
        <f t="shared" si="250"/>
        <v>4.7577725674442775</v>
      </c>
      <c r="AP101" s="4">
        <f t="shared" si="251"/>
        <v>-1.3795765466132366</v>
      </c>
      <c r="AQ101" s="4">
        <f t="shared" si="252"/>
        <v>-4.2245410179477574</v>
      </c>
      <c r="AR101" s="4">
        <f t="shared" si="253"/>
        <v>-2.4453094104504203</v>
      </c>
      <c r="AS101" s="4">
        <f t="shared" si="254"/>
        <v>0.2894466362529613</v>
      </c>
      <c r="AT101" s="4">
        <f t="shared" si="255"/>
        <v>1.640560518277681</v>
      </c>
      <c r="AU101" s="4">
        <f t="shared" si="256"/>
        <v>5.0510294298967437</v>
      </c>
      <c r="AV101" s="4">
        <f t="shared" si="257"/>
        <v>2.6221823074158408</v>
      </c>
      <c r="AW101" s="4">
        <f t="shared" si="257"/>
        <v>1.8535331904454324</v>
      </c>
      <c r="AY101" s="2">
        <f t="shared" si="308"/>
        <v>117.8741772978056</v>
      </c>
      <c r="AZ101" s="2">
        <f t="shared" si="147"/>
        <v>111.48972793131617</v>
      </c>
      <c r="BA101" s="2">
        <f t="shared" si="148"/>
        <v>125.68070149118009</v>
      </c>
      <c r="BB101" s="2">
        <f t="shared" si="149"/>
        <v>104.12981174536448</v>
      </c>
      <c r="BC101" s="2">
        <f t="shared" si="150"/>
        <v>100.42810042807923</v>
      </c>
      <c r="BD101" s="2">
        <f t="shared" si="151"/>
        <v>95.726356401395179</v>
      </c>
      <c r="BE101" s="2">
        <f t="shared" si="152"/>
        <v>94.501213213859373</v>
      </c>
      <c r="BF101" s="2">
        <f t="shared" si="153"/>
        <v>94.082117807532526</v>
      </c>
      <c r="BG101" s="2">
        <f t="shared" si="154"/>
        <v>94.400917434323674</v>
      </c>
      <c r="BH101" s="2">
        <f t="shared" si="155"/>
        <v>95.781427510433545</v>
      </c>
      <c r="BI101" s="2">
        <f t="shared" si="156"/>
        <v>97.102969868066211</v>
      </c>
      <c r="BJ101" s="2">
        <f t="shared" si="157"/>
        <v>100.09370082878874</v>
      </c>
      <c r="BK101" s="2">
        <f t="shared" si="158"/>
        <v>101.17441541831703</v>
      </c>
      <c r="BL101" s="2">
        <f t="shared" si="159"/>
        <v>107.2889815258266</v>
      </c>
      <c r="BM101" s="2">
        <f t="shared" si="160"/>
        <v>103.03354269039995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132.92529554655869</v>
      </c>
      <c r="DL101" s="2">
        <f t="shared" si="289"/>
        <v>132.00330522648085</v>
      </c>
      <c r="DM101" s="2">
        <f t="shared" si="289"/>
        <v>146.41453747674802</v>
      </c>
      <c r="DN101" s="2">
        <f t="shared" si="289"/>
        <v>121.89450202429146</v>
      </c>
      <c r="DO101" s="2">
        <f t="shared" si="289"/>
        <v>127.29799813984022</v>
      </c>
      <c r="DP101" s="2">
        <f t="shared" si="289"/>
        <v>113.56424477513951</v>
      </c>
      <c r="DQ101" s="2">
        <f t="shared" si="289"/>
        <v>110.81063554006967</v>
      </c>
      <c r="DR101" s="2">
        <f t="shared" si="289"/>
        <v>109.28794174484054</v>
      </c>
      <c r="DS101" s="2">
        <f t="shared" si="289"/>
        <v>116.77781960784313</v>
      </c>
      <c r="DT101" s="2">
        <f t="shared" si="289"/>
        <v>111.87124331983804</v>
      </c>
      <c r="DU101" s="2">
        <f t="shared" si="289"/>
        <v>115.78941569099466</v>
      </c>
      <c r="DV101" s="2">
        <f t="shared" si="289"/>
        <v>116.04461106941837</v>
      </c>
      <c r="DW101" s="2">
        <f t="shared" si="289"/>
        <v>115.50793574108822</v>
      </c>
      <c r="DX101" s="2">
        <f t="shared" si="289"/>
        <v>120.49591109530584</v>
      </c>
      <c r="DY101" s="2">
        <f t="shared" si="289"/>
        <v>109.14760168067228</v>
      </c>
      <c r="EA101" s="2">
        <f t="shared" si="228"/>
        <v>117.30100644668981</v>
      </c>
      <c r="EB101" s="2">
        <f t="shared" si="290"/>
        <v>110.54617247238747</v>
      </c>
      <c r="EC101" s="2">
        <f t="shared" si="291"/>
        <v>124.58338624002745</v>
      </c>
      <c r="ED101" s="2">
        <f t="shared" si="292"/>
        <v>103.44779366277929</v>
      </c>
      <c r="EE101" s="2">
        <f t="shared" si="293"/>
        <v>99.087157259634111</v>
      </c>
      <c r="EF101" s="2">
        <f t="shared" si="294"/>
        <v>94.860932779359885</v>
      </c>
      <c r="EG101" s="2">
        <f t="shared" si="295"/>
        <v>93.741366781794142</v>
      </c>
      <c r="EH101" s="2">
        <f t="shared" si="296"/>
        <v>93.360780899597017</v>
      </c>
      <c r="EI101" s="2">
        <f t="shared" si="297"/>
        <v>93.173012415974668</v>
      </c>
      <c r="EJ101" s="2">
        <f t="shared" si="298"/>
        <v>94.981241548731035</v>
      </c>
      <c r="EK101" s="2">
        <f t="shared" si="299"/>
        <v>96.1646251459712</v>
      </c>
      <c r="EL101" s="2">
        <f t="shared" si="300"/>
        <v>99.36059165447989</v>
      </c>
      <c r="EM101" s="2">
        <f t="shared" si="301"/>
        <v>100.47551794085609</v>
      </c>
      <c r="EN101" s="2">
        <f t="shared" si="302"/>
        <v>106.57772605576584</v>
      </c>
      <c r="EO101" s="2">
        <f t="shared" si="303"/>
        <v>102.7032733240966</v>
      </c>
      <c r="EQ101" s="2">
        <f t="shared" si="304"/>
        <v>117.30100644668981</v>
      </c>
      <c r="ER101" s="2">
        <f t="shared" si="305"/>
        <v>110.54617247238747</v>
      </c>
      <c r="ES101" s="2">
        <f t="shared" si="305"/>
        <v>124.58338624002745</v>
      </c>
      <c r="ET101" s="2">
        <f t="shared" si="305"/>
        <v>103.44779366277929</v>
      </c>
      <c r="EU101" s="2">
        <f t="shared" si="305"/>
        <v>99.087157259634111</v>
      </c>
      <c r="EV101" s="2">
        <f t="shared" si="305"/>
        <v>94.860932779359885</v>
      </c>
      <c r="EW101" s="2">
        <f t="shared" si="305"/>
        <v>93.741366781794142</v>
      </c>
      <c r="EX101" s="2">
        <f t="shared" si="305"/>
        <v>93.360780899597017</v>
      </c>
      <c r="EY101" s="2">
        <f t="shared" si="305"/>
        <v>93.173012415974668</v>
      </c>
      <c r="EZ101" s="2">
        <f t="shared" si="305"/>
        <v>94.981241548731035</v>
      </c>
      <c r="FA101" s="2">
        <f t="shared" si="305"/>
        <v>96.1646251459712</v>
      </c>
      <c r="FB101" s="2">
        <f t="shared" si="305"/>
        <v>99.36059165447989</v>
      </c>
      <c r="FC101" s="2">
        <f t="shared" si="305"/>
        <v>100.47551794085609</v>
      </c>
      <c r="FD101" s="2">
        <f t="shared" si="305"/>
        <v>105.20875691821621</v>
      </c>
      <c r="FE101" s="2">
        <f t="shared" si="305"/>
        <v>103.20407231166443</v>
      </c>
      <c r="FG101" s="2">
        <f t="shared" si="306"/>
        <v>0.96331539646686359</v>
      </c>
      <c r="FH101" s="2">
        <f t="shared" si="307"/>
        <v>0.95602602315313134</v>
      </c>
      <c r="FI101" s="2">
        <f t="shared" si="307"/>
        <v>0.94973626268014155</v>
      </c>
      <c r="FJ101" s="2">
        <f t="shared" si="307"/>
        <v>0.96302765408227664</v>
      </c>
      <c r="FK101" s="2">
        <f t="shared" si="307"/>
        <v>0.95246709681078723</v>
      </c>
      <c r="FL101" s="2">
        <f t="shared" si="307"/>
        <v>0.95372885710132038</v>
      </c>
      <c r="FM101" s="2">
        <f t="shared" si="307"/>
        <v>0.95548453522961585</v>
      </c>
      <c r="FN101" s="2">
        <f t="shared" si="307"/>
        <v>0.95471026412400839</v>
      </c>
      <c r="FO101" s="2">
        <f t="shared" si="307"/>
        <v>0.94798072238556619</v>
      </c>
      <c r="FP101" s="2">
        <f t="shared" si="307"/>
        <v>0.95262368988786428</v>
      </c>
      <c r="FQ101" s="2">
        <f t="shared" si="307"/>
        <v>0.95218574588389859</v>
      </c>
      <c r="FR101" s="2">
        <f t="shared" si="307"/>
        <v>0.95605919916081761</v>
      </c>
      <c r="FS101" s="2">
        <f t="shared" si="307"/>
        <v>0.95350731420928525</v>
      </c>
      <c r="FT101" s="2">
        <f t="shared" si="307"/>
        <v>0.94875954384698402</v>
      </c>
      <c r="FU101" s="2">
        <f t="shared" si="307"/>
        <v>0.94885628635999364</v>
      </c>
      <c r="FW101" s="2">
        <f t="shared" si="324"/>
        <v>1.8991139607411529E-3</v>
      </c>
      <c r="FX101" s="2">
        <f t="shared" si="164"/>
        <v>2.8338142366449975E-3</v>
      </c>
      <c r="FY101" s="2">
        <f t="shared" si="165"/>
        <v>1.8756996181571645E-3</v>
      </c>
      <c r="FZ101" s="2">
        <f t="shared" si="166"/>
        <v>2.7410568479401772E-3</v>
      </c>
      <c r="GA101" s="2">
        <f t="shared" si="167"/>
        <v>2.6182628164070718E-3</v>
      </c>
      <c r="GB101" s="2">
        <f t="shared" si="168"/>
        <v>2.5659275263035485E-3</v>
      </c>
      <c r="GC101" s="2">
        <f t="shared" si="169"/>
        <v>2.524062201186443E-3</v>
      </c>
      <c r="GD101" s="2">
        <f t="shared" si="170"/>
        <v>2.9608676100499579E-3</v>
      </c>
      <c r="GE101" s="2">
        <f t="shared" si="171"/>
        <v>3.6682918929566194E-3</v>
      </c>
      <c r="GF101" s="2">
        <f t="shared" si="172"/>
        <v>3.1082834850873426E-3</v>
      </c>
      <c r="GG101" s="2">
        <f t="shared" si="173"/>
        <v>2.8047776290537735E-3</v>
      </c>
      <c r="GH101" s="2">
        <f t="shared" si="174"/>
        <v>2.345892123365073E-3</v>
      </c>
      <c r="GI101" s="2">
        <f t="shared" si="175"/>
        <v>1.9221131419492438E-3</v>
      </c>
      <c r="GJ101" s="2">
        <f t="shared" si="176"/>
        <v>1.4015510903331485E-3</v>
      </c>
      <c r="GK101" s="2">
        <f t="shared" si="177"/>
        <v>1.3627867655765895E-3</v>
      </c>
      <c r="GM101" s="86">
        <f t="shared" si="325"/>
        <v>9.2467938807449146E-7</v>
      </c>
      <c r="GN101" s="86">
        <f t="shared" si="178"/>
        <v>4.6138790637599142E-7</v>
      </c>
      <c r="GO101" s="86">
        <f t="shared" si="179"/>
        <v>1.4872678712897146E-8</v>
      </c>
      <c r="GP101" s="86">
        <f t="shared" si="180"/>
        <v>9.3023224812075218E-14</v>
      </c>
      <c r="GQ101" s="86">
        <f t="shared" si="181"/>
        <v>1.1839069643570964E-11</v>
      </c>
      <c r="GR101" s="86">
        <f t="shared" si="182"/>
        <v>3.2330593598465205E-12</v>
      </c>
      <c r="GS101" s="86">
        <f t="shared" si="183"/>
        <v>1.002826892017324E-15</v>
      </c>
      <c r="GT101" s="86">
        <f t="shared" si="184"/>
        <v>3.222968909263633E-16</v>
      </c>
      <c r="GU101" s="86">
        <f t="shared" si="185"/>
        <v>2.3951327557550601E-9</v>
      </c>
      <c r="GV101" s="86">
        <f t="shared" si="186"/>
        <v>3.1121338259504372E-12</v>
      </c>
      <c r="GW101" s="86">
        <f t="shared" si="187"/>
        <v>2.8130908486963914E-12</v>
      </c>
      <c r="GX101" s="86">
        <f t="shared" si="188"/>
        <v>6.5684737563212134E-19</v>
      </c>
      <c r="GY101" s="86">
        <f t="shared" si="189"/>
        <v>2.2005479589126526E-12</v>
      </c>
      <c r="GZ101" s="86">
        <f t="shared" si="190"/>
        <v>3.0503215282865259E-7</v>
      </c>
      <c r="HA101" s="86">
        <f t="shared" si="191"/>
        <v>1.865883191361316E-15</v>
      </c>
      <c r="HC101" s="86">
        <f t="shared" si="326"/>
        <v>0.32826005003470637</v>
      </c>
      <c r="HD101" s="86">
        <f t="shared" si="192"/>
        <v>0.31988570477219119</v>
      </c>
      <c r="HE101" s="86">
        <f t="shared" si="193"/>
        <v>0.24046009418260322</v>
      </c>
      <c r="HF101" s="86">
        <f t="shared" si="194"/>
        <v>0.32057781309692857</v>
      </c>
      <c r="HG101" s="86">
        <f t="shared" si="195"/>
        <v>0.32365022498208812</v>
      </c>
      <c r="HH101" s="86">
        <f t="shared" si="196"/>
        <v>0.39213128105606826</v>
      </c>
      <c r="HI101" s="86">
        <f t="shared" si="197"/>
        <v>0.36496179395538497</v>
      </c>
      <c r="HJ101" s="86">
        <f t="shared" si="198"/>
        <v>0.42690944378760404</v>
      </c>
      <c r="HK101" s="86">
        <f t="shared" si="199"/>
        <v>0.47636857733468907</v>
      </c>
      <c r="HL101" s="86">
        <f t="shared" si="200"/>
        <v>0.36484818443815548</v>
      </c>
      <c r="HM101" s="86">
        <f t="shared" si="201"/>
        <v>0.43749858075449644</v>
      </c>
      <c r="HN101" s="86">
        <f t="shared" si="202"/>
        <v>0.38899940257667509</v>
      </c>
      <c r="HO101" s="86">
        <f t="shared" si="203"/>
        <v>0.28081630739191371</v>
      </c>
      <c r="HP101" s="86">
        <f t="shared" si="204"/>
        <v>0.24596189742019123</v>
      </c>
      <c r="HQ101" s="86">
        <f t="shared" si="205"/>
        <v>0.29698851710155683</v>
      </c>
      <c r="HS101" s="86">
        <f t="shared" si="327"/>
        <v>3.5699179843318693E-23</v>
      </c>
      <c r="HT101" s="86">
        <f t="shared" si="206"/>
        <v>7.54639811385729E-22</v>
      </c>
      <c r="HU101" s="86">
        <f t="shared" si="207"/>
        <v>1.174169354524125E-25</v>
      </c>
      <c r="HV101" s="86">
        <f t="shared" si="208"/>
        <v>9.4708117777672825E-28</v>
      </c>
      <c r="HW101" s="86">
        <f t="shared" si="209"/>
        <v>4.6111924499472642E-27</v>
      </c>
      <c r="HX101" s="86">
        <f t="shared" si="210"/>
        <v>1.3327061889181744E-25</v>
      </c>
      <c r="HY101" s="86">
        <f t="shared" si="211"/>
        <v>3.6592472259427719E-25</v>
      </c>
      <c r="HZ101" s="86">
        <f t="shared" si="212"/>
        <v>4.8650476328432077E-26</v>
      </c>
      <c r="IA101" s="86">
        <f t="shared" si="213"/>
        <v>8.3653050146343552E-28</v>
      </c>
      <c r="IB101" s="86">
        <f t="shared" si="214"/>
        <v>3.4688614782849403E-31</v>
      </c>
      <c r="IC101" s="86">
        <f t="shared" si="215"/>
        <v>2.5208318513815496E-26</v>
      </c>
      <c r="ID101" s="86">
        <f t="shared" si="216"/>
        <v>1.0485550010391504E-28</v>
      </c>
      <c r="IE101" s="86">
        <f t="shared" si="217"/>
        <v>8.9924569184960715E-29</v>
      </c>
      <c r="IF101" s="86">
        <f t="shared" si="218"/>
        <v>5.5315402636875957E-13</v>
      </c>
      <c r="IG101" s="86">
        <f t="shared" si="219"/>
        <v>1.1705622394335825E-9</v>
      </c>
      <c r="II101" s="86">
        <f t="shared" si="328"/>
        <v>3.4085704456602567E-106</v>
      </c>
      <c r="IJ101" s="86">
        <f t="shared" si="329"/>
        <v>1.6119750519078783E-109</v>
      </c>
      <c r="IK101" s="86">
        <f t="shared" si="330"/>
        <v>2.832078911576205E-146</v>
      </c>
      <c r="IL101" s="86">
        <f t="shared" si="331"/>
        <v>7.6055549676570474E-135</v>
      </c>
      <c r="IM101" s="86">
        <f t="shared" si="332"/>
        <v>5.6121859887875777E-128</v>
      </c>
      <c r="IN101" s="86">
        <f t="shared" si="333"/>
        <v>4.033518911923989E-120</v>
      </c>
      <c r="IO101" s="86">
        <f t="shared" si="334"/>
        <v>6.3150508807647487E-116</v>
      </c>
      <c r="IP101" s="86">
        <f t="shared" si="335"/>
        <v>7.9647100817537144E-125</v>
      </c>
      <c r="IQ101" s="86">
        <f t="shared" si="336"/>
        <v>2.7005185991615036E-129</v>
      </c>
      <c r="IR101" s="86">
        <f t="shared" si="337"/>
        <v>2.42918092398603E-146</v>
      </c>
      <c r="IS101" s="86">
        <f t="shared" si="338"/>
        <v>1.9343498203897393E-124</v>
      </c>
      <c r="IT101" s="86">
        <f t="shared" si="339"/>
        <v>7.3548113617872985E-135</v>
      </c>
      <c r="IU101" s="86">
        <f t="shared" si="340"/>
        <v>1.5813050063708667E-133</v>
      </c>
      <c r="IV101" s="86">
        <f t="shared" si="341"/>
        <v>6.4439859443934258E-70</v>
      </c>
      <c r="IW101" s="86">
        <f t="shared" si="342"/>
        <v>1.0309393720064129E-45</v>
      </c>
      <c r="IY101" s="86">
        <f t="shared" si="343"/>
        <v>0.32826097471409443</v>
      </c>
      <c r="IZ101" s="86">
        <f t="shared" si="344"/>
        <v>0.31988616616009757</v>
      </c>
      <c r="JA101" s="86">
        <f t="shared" si="345"/>
        <v>0.24046010905528192</v>
      </c>
      <c r="JB101" s="86">
        <f t="shared" si="346"/>
        <v>0.3205778130970216</v>
      </c>
      <c r="JC101" s="86">
        <f t="shared" si="347"/>
        <v>0.3236502249939272</v>
      </c>
      <c r="JD101" s="86">
        <f t="shared" si="348"/>
        <v>0.39213128105930134</v>
      </c>
      <c r="JE101" s="86">
        <f t="shared" si="349"/>
        <v>0.36496179395538597</v>
      </c>
      <c r="JF101" s="86">
        <f t="shared" si="350"/>
        <v>0.42690944378760437</v>
      </c>
      <c r="JG101" s="86">
        <f t="shared" si="351"/>
        <v>0.47636857972982183</v>
      </c>
      <c r="JH101" s="86">
        <f t="shared" si="352"/>
        <v>0.3648481844412676</v>
      </c>
      <c r="JI101" s="86">
        <f t="shared" si="353"/>
        <v>0.43749858075730952</v>
      </c>
      <c r="JJ101" s="86">
        <f t="shared" si="354"/>
        <v>0.38899940257667509</v>
      </c>
      <c r="JK101" s="86">
        <f t="shared" si="355"/>
        <v>0.28081630739411428</v>
      </c>
      <c r="JL101" s="86">
        <f t="shared" si="356"/>
        <v>0.24596220245289721</v>
      </c>
      <c r="JM101" s="86">
        <f t="shared" si="357"/>
        <v>0.29698851827212097</v>
      </c>
    </row>
    <row r="102" spans="2:273" x14ac:dyDescent="0.25">
      <c r="B102" s="2">
        <v>75</v>
      </c>
      <c r="C102" s="37">
        <v>190.24199999999999</v>
      </c>
      <c r="D102" s="37">
        <v>193.94800000000001</v>
      </c>
      <c r="E102" s="37">
        <v>196.614</v>
      </c>
      <c r="F102" s="37">
        <v>192.35599999999999</v>
      </c>
      <c r="G102" s="37">
        <v>191.58600000000001</v>
      </c>
      <c r="H102" s="37">
        <v>194.39699999999999</v>
      </c>
      <c r="I102" s="37">
        <v>188.77600000000001</v>
      </c>
      <c r="J102" s="37">
        <v>192.27600000000001</v>
      </c>
      <c r="K102" s="37">
        <v>195.64400000000001</v>
      </c>
      <c r="L102" s="37">
        <v>186.64400000000001</v>
      </c>
      <c r="M102" s="37">
        <v>191.06800000000001</v>
      </c>
      <c r="N102" s="37">
        <v>190.13800000000001</v>
      </c>
      <c r="O102" s="37">
        <v>182.54400000000001</v>
      </c>
      <c r="P102" s="37">
        <v>172</v>
      </c>
      <c r="Q102" s="37">
        <v>159.40299999999999</v>
      </c>
      <c r="S102" s="4">
        <f t="shared" si="229"/>
        <v>189.73661571722721</v>
      </c>
      <c r="T102" s="4">
        <f t="shared" si="230"/>
        <v>194.57978312326469</v>
      </c>
      <c r="U102" s="4">
        <f t="shared" si="231"/>
        <v>192.19393890045257</v>
      </c>
      <c r="V102" s="4">
        <f t="shared" si="232"/>
        <v>195.41182386364358</v>
      </c>
      <c r="W102" s="4">
        <f t="shared" si="233"/>
        <v>189.82657574274816</v>
      </c>
      <c r="X102" s="4">
        <f t="shared" si="234"/>
        <v>192.91830867189736</v>
      </c>
      <c r="Y102" s="4">
        <f t="shared" si="235"/>
        <v>186.83293338056845</v>
      </c>
      <c r="Z102" s="4">
        <f t="shared" si="236"/>
        <v>195.80832754701066</v>
      </c>
      <c r="AA102" s="4">
        <f t="shared" si="237"/>
        <v>197.75408809690515</v>
      </c>
      <c r="AB102" s="4">
        <f t="shared" si="238"/>
        <v>193.03992902043751</v>
      </c>
      <c r="AC102" s="4">
        <f t="shared" si="239"/>
        <v>194.40559363946096</v>
      </c>
      <c r="AD102" s="4">
        <f t="shared" si="240"/>
        <v>191.36494162390494</v>
      </c>
      <c r="AE102" s="4">
        <f t="shared" si="241"/>
        <v>179.83365786446262</v>
      </c>
      <c r="AF102" s="4">
        <f t="shared" si="242"/>
        <v>169.28140263524639</v>
      </c>
      <c r="AG102" s="4">
        <f t="shared" si="243"/>
        <v>159.04771878970897</v>
      </c>
      <c r="AI102" s="4">
        <f t="shared" si="244"/>
        <v>0.50538428277278058</v>
      </c>
      <c r="AJ102" s="4">
        <f t="shared" si="245"/>
        <v>-0.63178312326468244</v>
      </c>
      <c r="AK102" s="4">
        <f t="shared" si="246"/>
        <v>4.4200610995474392</v>
      </c>
      <c r="AL102" s="4">
        <f t="shared" si="247"/>
        <v>-3.0558238636435817</v>
      </c>
      <c r="AM102" s="4">
        <f t="shared" si="248"/>
        <v>1.759424257251851</v>
      </c>
      <c r="AN102" s="4">
        <f t="shared" si="249"/>
        <v>1.4786913281026273</v>
      </c>
      <c r="AO102" s="4">
        <f t="shared" si="250"/>
        <v>1.943066619431562</v>
      </c>
      <c r="AP102" s="4">
        <f t="shared" si="251"/>
        <v>-3.5323275470106523</v>
      </c>
      <c r="AQ102" s="4">
        <f t="shared" si="252"/>
        <v>-2.1100880969051445</v>
      </c>
      <c r="AR102" s="4">
        <f t="shared" si="253"/>
        <v>-6.3959290204375066</v>
      </c>
      <c r="AS102" s="4">
        <f t="shared" si="254"/>
        <v>-3.3375936394609482</v>
      </c>
      <c r="AT102" s="4">
        <f t="shared" si="255"/>
        <v>-1.2269416239049349</v>
      </c>
      <c r="AU102" s="4">
        <f t="shared" si="256"/>
        <v>2.7103421355373882</v>
      </c>
      <c r="AV102" s="4">
        <f t="shared" si="257"/>
        <v>2.7185973647536059</v>
      </c>
      <c r="AW102" s="4">
        <f t="shared" si="257"/>
        <v>0.35528121029102522</v>
      </c>
      <c r="AY102" s="2">
        <f t="shared" si="308"/>
        <v>117.62253142098682</v>
      </c>
      <c r="AZ102" s="2">
        <f t="shared" si="147"/>
        <v>111.22192823607116</v>
      </c>
      <c r="BA102" s="2">
        <f t="shared" si="148"/>
        <v>125.32787927238768</v>
      </c>
      <c r="BB102" s="2">
        <f t="shared" si="149"/>
        <v>103.90338349511045</v>
      </c>
      <c r="BC102" s="2">
        <f t="shared" si="150"/>
        <v>100.14926895815726</v>
      </c>
      <c r="BD102" s="2">
        <f t="shared" si="151"/>
        <v>95.515003754701496</v>
      </c>
      <c r="BE102" s="2">
        <f t="shared" si="152"/>
        <v>94.308495618928447</v>
      </c>
      <c r="BF102" s="2">
        <f t="shared" si="153"/>
        <v>93.891566485041778</v>
      </c>
      <c r="BG102" s="2">
        <f t="shared" si="154"/>
        <v>94.194388703285568</v>
      </c>
      <c r="BH102" s="2">
        <f t="shared" si="155"/>
        <v>95.596699499638206</v>
      </c>
      <c r="BI102" s="2">
        <f t="shared" si="156"/>
        <v>96.904271799101039</v>
      </c>
      <c r="BJ102" s="2">
        <f t="shared" si="157"/>
        <v>99.875678683056307</v>
      </c>
      <c r="BK102" s="2">
        <f t="shared" si="158"/>
        <v>100.97463870704867</v>
      </c>
      <c r="BL102" s="2">
        <f t="shared" si="159"/>
        <v>107.03381273936897</v>
      </c>
      <c r="BM102" s="2">
        <f t="shared" si="160"/>
        <v>102.90066565567278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133.07207659481344</v>
      </c>
      <c r="DL102" s="2">
        <f t="shared" si="289"/>
        <v>132.20487456445994</v>
      </c>
      <c r="DM102" s="2">
        <f t="shared" si="289"/>
        <v>146.77696181201446</v>
      </c>
      <c r="DN102" s="2">
        <f t="shared" si="289"/>
        <v>122.07690414706201</v>
      </c>
      <c r="DO102" s="2">
        <f t="shared" si="289"/>
        <v>127.61989484626324</v>
      </c>
      <c r="DP102" s="2">
        <f t="shared" si="289"/>
        <v>113.70662337236021</v>
      </c>
      <c r="DQ102" s="2">
        <f t="shared" si="289"/>
        <v>110.90358362369336</v>
      </c>
      <c r="DR102" s="2">
        <f t="shared" si="289"/>
        <v>109.35275046904316</v>
      </c>
      <c r="DS102" s="2">
        <f t="shared" si="289"/>
        <v>116.96953837535013</v>
      </c>
      <c r="DT102" s="2">
        <f t="shared" si="289"/>
        <v>111.94954979757084</v>
      </c>
      <c r="DU102" s="2">
        <f t="shared" si="289"/>
        <v>115.92740792209214</v>
      </c>
      <c r="DV102" s="2">
        <f t="shared" si="289"/>
        <v>116.1472164165103</v>
      </c>
      <c r="DW102" s="2">
        <f t="shared" si="289"/>
        <v>115.59066444652912</v>
      </c>
      <c r="DX102" s="2">
        <f t="shared" si="289"/>
        <v>120.62883357041254</v>
      </c>
      <c r="DY102" s="2">
        <f t="shared" si="289"/>
        <v>109.16847142857144</v>
      </c>
      <c r="EA102" s="2">
        <f t="shared" si="228"/>
        <v>117.08595568887485</v>
      </c>
      <c r="EB102" s="2">
        <f t="shared" si="290"/>
        <v>110.34170566816366</v>
      </c>
      <c r="EC102" s="2">
        <f t="shared" si="291"/>
        <v>124.292592948443</v>
      </c>
      <c r="ED102" s="2">
        <f t="shared" si="292"/>
        <v>103.26706093911679</v>
      </c>
      <c r="EE102" s="2">
        <f t="shared" si="293"/>
        <v>98.898972752043605</v>
      </c>
      <c r="EF102" s="2">
        <f t="shared" si="294"/>
        <v>94.710076431334215</v>
      </c>
      <c r="EG102" s="2">
        <f t="shared" si="295"/>
        <v>93.603369487460668</v>
      </c>
      <c r="EH102" s="2">
        <f t="shared" si="296"/>
        <v>93.222651470289563</v>
      </c>
      <c r="EI102" s="2">
        <f t="shared" si="297"/>
        <v>93.054595531830728</v>
      </c>
      <c r="EJ102" s="2">
        <f t="shared" si="298"/>
        <v>94.854990896461359</v>
      </c>
      <c r="EK102" s="2">
        <f t="shared" si="299"/>
        <v>96.03307188270405</v>
      </c>
      <c r="EL102" s="2">
        <f t="shared" si="300"/>
        <v>99.193635643950486</v>
      </c>
      <c r="EM102" s="2">
        <f t="shared" si="301"/>
        <v>100.32467380481704</v>
      </c>
      <c r="EN102" s="2">
        <f t="shared" si="302"/>
        <v>106.36630970452428</v>
      </c>
      <c r="EO102" s="2">
        <f t="shared" si="303"/>
        <v>102.59181383013001</v>
      </c>
      <c r="EQ102" s="2">
        <f t="shared" si="304"/>
        <v>117.08595568887485</v>
      </c>
      <c r="ER102" s="2">
        <f t="shared" si="305"/>
        <v>110.34170566816366</v>
      </c>
      <c r="ES102" s="2">
        <f t="shared" si="305"/>
        <v>124.292592948443</v>
      </c>
      <c r="ET102" s="2">
        <f t="shared" si="305"/>
        <v>103.26706093911679</v>
      </c>
      <c r="EU102" s="2">
        <f t="shared" si="305"/>
        <v>98.898972752043605</v>
      </c>
      <c r="EV102" s="2">
        <f t="shared" si="305"/>
        <v>94.710076431334215</v>
      </c>
      <c r="EW102" s="2">
        <f t="shared" si="305"/>
        <v>93.603369487460668</v>
      </c>
      <c r="EX102" s="2">
        <f t="shared" si="305"/>
        <v>93.222651470289563</v>
      </c>
      <c r="EY102" s="2">
        <f t="shared" si="305"/>
        <v>93.054595531830728</v>
      </c>
      <c r="EZ102" s="2">
        <f t="shared" si="305"/>
        <v>94.854990896461359</v>
      </c>
      <c r="FA102" s="2">
        <f t="shared" si="305"/>
        <v>96.03307188270405</v>
      </c>
      <c r="FB102" s="2">
        <f t="shared" si="305"/>
        <v>99.193635643950486</v>
      </c>
      <c r="FC102" s="2">
        <f t="shared" si="305"/>
        <v>100.32467380481704</v>
      </c>
      <c r="FD102" s="2">
        <f t="shared" si="305"/>
        <v>105.04532845319009</v>
      </c>
      <c r="FE102" s="2">
        <f t="shared" si="305"/>
        <v>103.06435883651056</v>
      </c>
      <c r="FG102" s="2">
        <f t="shared" si="306"/>
        <v>0.96643490092004436</v>
      </c>
      <c r="FH102" s="2">
        <f t="shared" si="307"/>
        <v>0.95973947911747504</v>
      </c>
      <c r="FI102" s="2">
        <f t="shared" si="307"/>
        <v>0.95395528643803751</v>
      </c>
      <c r="FJ102" s="2">
        <f t="shared" si="307"/>
        <v>0.96617076766887278</v>
      </c>
      <c r="FK102" s="2">
        <f t="shared" si="307"/>
        <v>0.95646740720886181</v>
      </c>
      <c r="FL102" s="2">
        <f t="shared" si="307"/>
        <v>0.95762770329438607</v>
      </c>
      <c r="FM102" s="2">
        <f t="shared" si="307"/>
        <v>0.95924176857493382</v>
      </c>
      <c r="FN102" s="2">
        <f t="shared" si="307"/>
        <v>0.95853001182423536</v>
      </c>
      <c r="FO102" s="2">
        <f t="shared" si="307"/>
        <v>0.95233970748277619</v>
      </c>
      <c r="FP102" s="2">
        <f t="shared" si="307"/>
        <v>0.95661142194615489</v>
      </c>
      <c r="FQ102" s="2">
        <f t="shared" si="307"/>
        <v>0.95620864578379794</v>
      </c>
      <c r="FR102" s="2">
        <f t="shared" si="307"/>
        <v>0.95976997141454912</v>
      </c>
      <c r="FS102" s="2">
        <f t="shared" si="307"/>
        <v>0.95742399445367854</v>
      </c>
      <c r="FT102" s="2">
        <f t="shared" si="307"/>
        <v>0.95305649888383048</v>
      </c>
      <c r="FU102" s="2">
        <f t="shared" si="307"/>
        <v>0.95314552934644658</v>
      </c>
      <c r="FW102" s="2">
        <f t="shared" si="324"/>
        <v>2.0819555876094558E-3</v>
      </c>
      <c r="FX102" s="2">
        <f t="shared" si="164"/>
        <v>3.1063662378779189E-3</v>
      </c>
      <c r="FY102" s="2">
        <f t="shared" si="165"/>
        <v>2.0562916188290744E-3</v>
      </c>
      <c r="FZ102" s="2">
        <f t="shared" si="166"/>
        <v>3.0047144647440543E-3</v>
      </c>
      <c r="GA102" s="2">
        <f t="shared" si="167"/>
        <v>2.8701430766857731E-3</v>
      </c>
      <c r="GB102" s="2">
        <f t="shared" si="168"/>
        <v>2.8127872629453575E-3</v>
      </c>
      <c r="GC102" s="2">
        <f t="shared" si="169"/>
        <v>2.7669053809006674E-3</v>
      </c>
      <c r="GD102" s="2">
        <f t="shared" si="170"/>
        <v>3.2455996407996838E-3</v>
      </c>
      <c r="GE102" s="2">
        <f t="shared" si="171"/>
        <v>4.0207790830475891E-3</v>
      </c>
      <c r="GF102" s="2">
        <f t="shared" si="172"/>
        <v>3.4071433292925967E-3</v>
      </c>
      <c r="GG102" s="2">
        <f t="shared" si="173"/>
        <v>3.0745455436133168E-3</v>
      </c>
      <c r="GH102" s="2">
        <f t="shared" si="174"/>
        <v>2.5716375316336493E-3</v>
      </c>
      <c r="GI102" s="2">
        <f t="shared" si="175"/>
        <v>2.1071643938697184E-3</v>
      </c>
      <c r="GJ102" s="2">
        <f t="shared" si="176"/>
        <v>1.5365624387086835E-3</v>
      </c>
      <c r="GK102" s="2">
        <f t="shared" si="177"/>
        <v>1.4940695353667149E-3</v>
      </c>
      <c r="GM102" s="86">
        <f t="shared" si="325"/>
        <v>1.5228110783792883E-7</v>
      </c>
      <c r="GN102" s="86">
        <f t="shared" si="178"/>
        <v>7.3335680817750138E-8</v>
      </c>
      <c r="GO102" s="86">
        <f t="shared" si="179"/>
        <v>1.3454190547568421E-9</v>
      </c>
      <c r="GP102" s="86">
        <f t="shared" si="180"/>
        <v>1.5533452515530716E-15</v>
      </c>
      <c r="GQ102" s="86">
        <f t="shared" si="181"/>
        <v>4.3230955895422684E-13</v>
      </c>
      <c r="GR102" s="86">
        <f t="shared" si="182"/>
        <v>1.0952909301915022E-13</v>
      </c>
      <c r="GS102" s="86">
        <f t="shared" si="183"/>
        <v>8.7877678560120992E-18</v>
      </c>
      <c r="GT102" s="86">
        <f t="shared" si="184"/>
        <v>2.9550384299043539E-18</v>
      </c>
      <c r="GU102" s="86">
        <f t="shared" si="185"/>
        <v>2.1309818385476565E-10</v>
      </c>
      <c r="GV102" s="86">
        <f t="shared" si="186"/>
        <v>8.5818804398420809E-14</v>
      </c>
      <c r="GW102" s="86">
        <f t="shared" si="187"/>
        <v>9.8831616529728472E-14</v>
      </c>
      <c r="GX102" s="86">
        <f t="shared" si="188"/>
        <v>2.7191074376453006E-21</v>
      </c>
      <c r="GY102" s="86">
        <f t="shared" si="189"/>
        <v>6.015010957428068E-14</v>
      </c>
      <c r="GZ102" s="86">
        <f t="shared" si="190"/>
        <v>4.3161701827129903E-8</v>
      </c>
      <c r="HA102" s="86">
        <f t="shared" si="191"/>
        <v>2.5951341237997087E-17</v>
      </c>
      <c r="HC102" s="86">
        <f t="shared" si="326"/>
        <v>0.40203976087695892</v>
      </c>
      <c r="HD102" s="86">
        <f t="shared" si="192"/>
        <v>0.39767203674119989</v>
      </c>
      <c r="HE102" s="86">
        <f t="shared" si="193"/>
        <v>0.31401480212078819</v>
      </c>
      <c r="HF102" s="86">
        <f t="shared" si="194"/>
        <v>0.40743452190735069</v>
      </c>
      <c r="HG102" s="86">
        <f t="shared" si="195"/>
        <v>0.41168380978093067</v>
      </c>
      <c r="HH102" s="86">
        <f t="shared" si="196"/>
        <v>0.4862916482577877</v>
      </c>
      <c r="HI102" s="86">
        <f t="shared" si="197"/>
        <v>0.45377012482553253</v>
      </c>
      <c r="HJ102" s="86">
        <f t="shared" si="198"/>
        <v>0.51860997828166622</v>
      </c>
      <c r="HK102" s="86">
        <f t="shared" si="199"/>
        <v>0.55180758996186774</v>
      </c>
      <c r="HL102" s="86">
        <f t="shared" si="200"/>
        <v>0.45608455204087794</v>
      </c>
      <c r="HM102" s="86">
        <f t="shared" si="201"/>
        <v>0.53356846337759944</v>
      </c>
      <c r="HN102" s="86">
        <f t="shared" si="202"/>
        <v>0.48544478709291561</v>
      </c>
      <c r="HO102" s="86">
        <f t="shared" si="203"/>
        <v>0.35845981963369627</v>
      </c>
      <c r="HP102" s="86">
        <f t="shared" si="204"/>
        <v>0.31982410173046466</v>
      </c>
      <c r="HQ102" s="86">
        <f t="shared" si="205"/>
        <v>0.38978778771325806</v>
      </c>
      <c r="HS102" s="86">
        <f t="shared" si="327"/>
        <v>3.8422845002972147E-22</v>
      </c>
      <c r="HT102" s="86">
        <f t="shared" si="206"/>
        <v>9.161430894116114E-21</v>
      </c>
      <c r="HU102" s="86">
        <f t="shared" si="207"/>
        <v>2.2234070962182632E-24</v>
      </c>
      <c r="HV102" s="86">
        <f t="shared" si="208"/>
        <v>2.1677464251838404E-26</v>
      </c>
      <c r="HW102" s="86">
        <f t="shared" si="209"/>
        <v>9.1353368186827577E-26</v>
      </c>
      <c r="HX102" s="86">
        <f t="shared" si="210"/>
        <v>2.1898710715425193E-24</v>
      </c>
      <c r="HY102" s="86">
        <f t="shared" si="211"/>
        <v>5.5382606379881584E-24</v>
      </c>
      <c r="HZ102" s="86">
        <f t="shared" si="212"/>
        <v>9.2928291072379835E-25</v>
      </c>
      <c r="IA102" s="86">
        <f t="shared" si="213"/>
        <v>2.1068333669726224E-26</v>
      </c>
      <c r="IB102" s="86">
        <f t="shared" si="214"/>
        <v>1.2007870841285492E-29</v>
      </c>
      <c r="IC102" s="86">
        <f t="shared" si="215"/>
        <v>4.7457317388845716E-25</v>
      </c>
      <c r="ID102" s="86">
        <f t="shared" si="216"/>
        <v>2.3422812134332263E-27</v>
      </c>
      <c r="IE102" s="86">
        <f t="shared" si="217"/>
        <v>1.8007854375522138E-27</v>
      </c>
      <c r="IF102" s="86">
        <f t="shared" si="218"/>
        <v>1.7960153367372597E-12</v>
      </c>
      <c r="IG102" s="86">
        <f t="shared" si="219"/>
        <v>2.7192136315787052E-9</v>
      </c>
      <c r="II102" s="86">
        <f t="shared" si="328"/>
        <v>3.6804810463980325E-103</v>
      </c>
      <c r="IJ102" s="86">
        <f t="shared" si="329"/>
        <v>3.5483200844223142E-106</v>
      </c>
      <c r="IK102" s="86">
        <f t="shared" si="330"/>
        <v>4.4146178935660564E-142</v>
      </c>
      <c r="IL102" s="86">
        <f t="shared" si="331"/>
        <v>9.73881267577789E-131</v>
      </c>
      <c r="IM102" s="86">
        <f t="shared" si="332"/>
        <v>4.1126975486423119E-124</v>
      </c>
      <c r="IN102" s="86">
        <f t="shared" si="333"/>
        <v>1.6492308803981068E-116</v>
      </c>
      <c r="IO102" s="86">
        <f t="shared" si="334"/>
        <v>1.8798050990555688E-112</v>
      </c>
      <c r="IP102" s="86">
        <f t="shared" si="335"/>
        <v>5.6054804810843732E-121</v>
      </c>
      <c r="IQ102" s="86">
        <f t="shared" si="336"/>
        <v>3.7211509149560602E-125</v>
      </c>
      <c r="IR102" s="86">
        <f t="shared" si="337"/>
        <v>8.8164271894131049E-142</v>
      </c>
      <c r="IS102" s="86">
        <f t="shared" si="338"/>
        <v>1.2209882110275176E-120</v>
      </c>
      <c r="IT102" s="86">
        <f t="shared" si="339"/>
        <v>7.400881851879327E-131</v>
      </c>
      <c r="IU102" s="86">
        <f t="shared" si="340"/>
        <v>1.0863027198319866E-129</v>
      </c>
      <c r="IV102" s="86">
        <f t="shared" si="341"/>
        <v>5.0634490656218809E-68</v>
      </c>
      <c r="IW102" s="86">
        <f t="shared" si="342"/>
        <v>1.7059709699829605E-44</v>
      </c>
      <c r="IY102" s="86">
        <f t="shared" si="343"/>
        <v>0.40203991315806675</v>
      </c>
      <c r="IZ102" s="86">
        <f t="shared" si="344"/>
        <v>0.39767211007688069</v>
      </c>
      <c r="JA102" s="86">
        <f t="shared" si="345"/>
        <v>0.31401480346620725</v>
      </c>
      <c r="JB102" s="86">
        <f t="shared" si="346"/>
        <v>0.40743452190735224</v>
      </c>
      <c r="JC102" s="86">
        <f t="shared" si="347"/>
        <v>0.41168380978136299</v>
      </c>
      <c r="JD102" s="86">
        <f t="shared" si="348"/>
        <v>0.48629164825789722</v>
      </c>
      <c r="JE102" s="86">
        <f t="shared" si="349"/>
        <v>0.45377012482553253</v>
      </c>
      <c r="JF102" s="86">
        <f t="shared" si="350"/>
        <v>0.51860997828166622</v>
      </c>
      <c r="JG102" s="86">
        <f t="shared" si="351"/>
        <v>0.55180759017496595</v>
      </c>
      <c r="JH102" s="86">
        <f t="shared" si="352"/>
        <v>0.45608455204096376</v>
      </c>
      <c r="JI102" s="86">
        <f t="shared" si="353"/>
        <v>0.53356846337769825</v>
      </c>
      <c r="JJ102" s="86">
        <f t="shared" si="354"/>
        <v>0.48544478709291561</v>
      </c>
      <c r="JK102" s="86">
        <f t="shared" si="355"/>
        <v>0.35845981963375645</v>
      </c>
      <c r="JL102" s="86">
        <f t="shared" si="356"/>
        <v>0.31982414489396249</v>
      </c>
      <c r="JM102" s="86">
        <f t="shared" si="357"/>
        <v>0.38978779043247169</v>
      </c>
    </row>
    <row r="103" spans="2:273" x14ac:dyDescent="0.25">
      <c r="B103" s="2">
        <v>76</v>
      </c>
      <c r="C103" s="37">
        <v>194.339</v>
      </c>
      <c r="D103" s="37">
        <v>196.08600000000001</v>
      </c>
      <c r="E103" s="37">
        <v>201.63200000000001</v>
      </c>
      <c r="F103" s="37">
        <v>198.16900000000001</v>
      </c>
      <c r="G103" s="37">
        <v>199.25899999999999</v>
      </c>
      <c r="H103" s="37">
        <v>198.08600000000001</v>
      </c>
      <c r="I103" s="37">
        <v>196.10300000000001</v>
      </c>
      <c r="J103" s="37">
        <v>195.89699999999999</v>
      </c>
      <c r="K103" s="37">
        <v>193.71199999999999</v>
      </c>
      <c r="L103" s="37">
        <v>193.50800000000001</v>
      </c>
      <c r="M103" s="37">
        <v>193.59299999999999</v>
      </c>
      <c r="N103" s="37">
        <v>194</v>
      </c>
      <c r="O103" s="37">
        <v>189.91200000000001</v>
      </c>
      <c r="P103" s="37">
        <v>179.18</v>
      </c>
      <c r="Q103" s="37">
        <v>164.774</v>
      </c>
      <c r="S103" s="4">
        <f t="shared" si="229"/>
        <v>196.67758174900644</v>
      </c>
      <c r="T103" s="4">
        <f t="shared" si="230"/>
        <v>202.66093412060718</v>
      </c>
      <c r="U103" s="4">
        <f t="shared" si="231"/>
        <v>202.47635085062194</v>
      </c>
      <c r="V103" s="4">
        <f t="shared" si="232"/>
        <v>204.71094640547864</v>
      </c>
      <c r="W103" s="4">
        <f t="shared" si="233"/>
        <v>201.04642274159852</v>
      </c>
      <c r="X103" s="4">
        <f t="shared" si="234"/>
        <v>201.92598933648961</v>
      </c>
      <c r="Y103" s="4">
        <f t="shared" si="235"/>
        <v>196.59285792018403</v>
      </c>
      <c r="Z103" s="4">
        <f t="shared" si="236"/>
        <v>198.86790633803116</v>
      </c>
      <c r="AA103" s="4">
        <f t="shared" si="237"/>
        <v>192.26714709104465</v>
      </c>
      <c r="AB103" s="4">
        <f t="shared" si="238"/>
        <v>198.02335544472754</v>
      </c>
      <c r="AC103" s="4">
        <f t="shared" si="239"/>
        <v>198.15576419550911</v>
      </c>
      <c r="AD103" s="4">
        <f t="shared" si="240"/>
        <v>198.81495811164297</v>
      </c>
      <c r="AE103" s="4">
        <f t="shared" si="241"/>
        <v>190.38983632852941</v>
      </c>
      <c r="AF103" s="4">
        <f t="shared" si="242"/>
        <v>178.47177001221112</v>
      </c>
      <c r="AG103" s="4">
        <f t="shared" si="243"/>
        <v>166.50959242655517</v>
      </c>
      <c r="AI103" s="4">
        <f t="shared" si="244"/>
        <v>-2.3385817490064369</v>
      </c>
      <c r="AJ103" s="4">
        <f t="shared" si="245"/>
        <v>-6.5749341206071676</v>
      </c>
      <c r="AK103" s="4">
        <f t="shared" si="246"/>
        <v>-0.84435085062193593</v>
      </c>
      <c r="AL103" s="4">
        <f t="shared" si="247"/>
        <v>-6.541946405478626</v>
      </c>
      <c r="AM103" s="4">
        <f t="shared" si="248"/>
        <v>-1.7874227415985331</v>
      </c>
      <c r="AN103" s="4">
        <f t="shared" si="249"/>
        <v>-3.8399893364895945</v>
      </c>
      <c r="AO103" s="4">
        <f t="shared" si="250"/>
        <v>-0.48985792018402208</v>
      </c>
      <c r="AP103" s="4">
        <f t="shared" si="251"/>
        <v>-2.9709063380311704</v>
      </c>
      <c r="AQ103" s="4">
        <f t="shared" si="252"/>
        <v>1.4448529089553404</v>
      </c>
      <c r="AR103" s="4">
        <f t="shared" si="253"/>
        <v>-4.5153554447275326</v>
      </c>
      <c r="AS103" s="4">
        <f t="shared" si="254"/>
        <v>-4.5627641955091178</v>
      </c>
      <c r="AT103" s="4">
        <f t="shared" si="255"/>
        <v>-4.8149581116429658</v>
      </c>
      <c r="AU103" s="4">
        <f t="shared" si="256"/>
        <v>-0.47783632852940627</v>
      </c>
      <c r="AV103" s="4">
        <f t="shared" si="257"/>
        <v>0.70822998778888291</v>
      </c>
      <c r="AW103" s="4">
        <f t="shared" si="257"/>
        <v>-1.7355924265551721</v>
      </c>
      <c r="AY103" s="2">
        <f t="shared" si="308"/>
        <v>117.3728264714057</v>
      </c>
      <c r="AZ103" s="2">
        <f t="shared" si="147"/>
        <v>110.95782716012704</v>
      </c>
      <c r="BA103" s="2">
        <f t="shared" si="148"/>
        <v>124.97737523717531</v>
      </c>
      <c r="BB103" s="2">
        <f t="shared" si="149"/>
        <v>103.67963097607335</v>
      </c>
      <c r="BC103" s="2">
        <f t="shared" si="150"/>
        <v>99.875785683299043</v>
      </c>
      <c r="BD103" s="2">
        <f t="shared" si="151"/>
        <v>95.307443901516564</v>
      </c>
      <c r="BE103" s="2">
        <f t="shared" si="152"/>
        <v>94.119385032765024</v>
      </c>
      <c r="BF103" s="2">
        <f t="shared" si="153"/>
        <v>93.704517431966181</v>
      </c>
      <c r="BG103" s="2">
        <f t="shared" si="154"/>
        <v>93.993597328546954</v>
      </c>
      <c r="BH103" s="2">
        <f t="shared" si="155"/>
        <v>95.415904433760403</v>
      </c>
      <c r="BI103" s="2">
        <f t="shared" si="156"/>
        <v>96.709942535864243</v>
      </c>
      <c r="BJ103" s="2">
        <f t="shared" si="157"/>
        <v>99.660845368040142</v>
      </c>
      <c r="BK103" s="2">
        <f t="shared" si="158"/>
        <v>100.77793741125589</v>
      </c>
      <c r="BL103" s="2">
        <f t="shared" si="159"/>
        <v>106.78070605923433</v>
      </c>
      <c r="BM103" s="2">
        <f t="shared" si="160"/>
        <v>102.76895587243489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133.21885764306816</v>
      </c>
      <c r="DL103" s="2">
        <f t="shared" si="289"/>
        <v>132.40644390243904</v>
      </c>
      <c r="DM103" s="2">
        <f t="shared" si="289"/>
        <v>147.1393861472809</v>
      </c>
      <c r="DN103" s="2">
        <f t="shared" si="289"/>
        <v>122.25930626983255</v>
      </c>
      <c r="DO103" s="2">
        <f t="shared" si="289"/>
        <v>127.94179155268625</v>
      </c>
      <c r="DP103" s="2">
        <f t="shared" si="289"/>
        <v>113.84900196958093</v>
      </c>
      <c r="DQ103" s="2">
        <f t="shared" si="289"/>
        <v>110.99653170731706</v>
      </c>
      <c r="DR103" s="2">
        <f t="shared" si="289"/>
        <v>109.41755919324579</v>
      </c>
      <c r="DS103" s="2">
        <f t="shared" si="289"/>
        <v>117.16125714285712</v>
      </c>
      <c r="DT103" s="2">
        <f t="shared" si="289"/>
        <v>112.02785627530363</v>
      </c>
      <c r="DU103" s="2">
        <f t="shared" si="289"/>
        <v>116.06540015318964</v>
      </c>
      <c r="DV103" s="2">
        <f t="shared" si="289"/>
        <v>116.24982176360224</v>
      </c>
      <c r="DW103" s="2">
        <f t="shared" si="289"/>
        <v>115.67339315197003</v>
      </c>
      <c r="DX103" s="2">
        <f t="shared" si="289"/>
        <v>120.76175604551922</v>
      </c>
      <c r="DY103" s="2">
        <f t="shared" si="289"/>
        <v>109.18934117647061</v>
      </c>
      <c r="EA103" s="2">
        <f t="shared" si="228"/>
        <v>116.87090493105988</v>
      </c>
      <c r="EB103" s="2">
        <f t="shared" si="290"/>
        <v>110.13723886393984</v>
      </c>
      <c r="EC103" s="2">
        <f t="shared" si="291"/>
        <v>124.00179965685854</v>
      </c>
      <c r="ED103" s="2">
        <f t="shared" si="292"/>
        <v>103.08632821545429</v>
      </c>
      <c r="EE103" s="2">
        <f t="shared" si="293"/>
        <v>98.710788244453113</v>
      </c>
      <c r="EF103" s="2">
        <f t="shared" si="294"/>
        <v>94.559220083308531</v>
      </c>
      <c r="EG103" s="2">
        <f t="shared" si="295"/>
        <v>93.465372193127195</v>
      </c>
      <c r="EH103" s="2">
        <f t="shared" si="296"/>
        <v>93.084522040982122</v>
      </c>
      <c r="EI103" s="2">
        <f t="shared" si="297"/>
        <v>92.936178647686802</v>
      </c>
      <c r="EJ103" s="2">
        <f t="shared" si="298"/>
        <v>94.728740244191684</v>
      </c>
      <c r="EK103" s="2">
        <f t="shared" si="299"/>
        <v>95.901518619436885</v>
      </c>
      <c r="EL103" s="2">
        <f t="shared" si="300"/>
        <v>99.026679633421097</v>
      </c>
      <c r="EM103" s="2">
        <f t="shared" si="301"/>
        <v>100.17382966877798</v>
      </c>
      <c r="EN103" s="2">
        <f t="shared" si="302"/>
        <v>106.15489335328273</v>
      </c>
      <c r="EO103" s="2">
        <f t="shared" si="303"/>
        <v>102.48035433616343</v>
      </c>
      <c r="EQ103" s="2">
        <f t="shared" si="304"/>
        <v>116.87090493105988</v>
      </c>
      <c r="ER103" s="2">
        <f t="shared" si="305"/>
        <v>110.13723886393984</v>
      </c>
      <c r="ES103" s="2">
        <f t="shared" si="305"/>
        <v>124.00179965685854</v>
      </c>
      <c r="ET103" s="2">
        <f t="shared" si="305"/>
        <v>103.08632821545429</v>
      </c>
      <c r="EU103" s="2">
        <f t="shared" si="305"/>
        <v>98.710788244453113</v>
      </c>
      <c r="EV103" s="2">
        <f t="shared" si="305"/>
        <v>94.559220083308531</v>
      </c>
      <c r="EW103" s="2">
        <f t="shared" si="305"/>
        <v>93.465372193127195</v>
      </c>
      <c r="EX103" s="2">
        <f t="shared" si="305"/>
        <v>93.084522040982122</v>
      </c>
      <c r="EY103" s="2">
        <f t="shared" si="305"/>
        <v>92.936178647686802</v>
      </c>
      <c r="EZ103" s="2">
        <f t="shared" si="305"/>
        <v>94.728740244191684</v>
      </c>
      <c r="FA103" s="2">
        <f t="shared" si="305"/>
        <v>95.901518619436885</v>
      </c>
      <c r="FB103" s="2">
        <f t="shared" si="305"/>
        <v>99.026679633421097</v>
      </c>
      <c r="FC103" s="2">
        <f t="shared" si="305"/>
        <v>100.17382966877798</v>
      </c>
      <c r="FD103" s="2">
        <f t="shared" si="305"/>
        <v>104.88189998816398</v>
      </c>
      <c r="FE103" s="2">
        <f t="shared" si="305"/>
        <v>102.9246453613567</v>
      </c>
      <c r="FG103" s="2">
        <f t="shared" si="306"/>
        <v>0.96929759039631069</v>
      </c>
      <c r="FH103" s="2">
        <f t="shared" si="307"/>
        <v>0.96315143289719818</v>
      </c>
      <c r="FI103" s="2">
        <f t="shared" si="307"/>
        <v>0.95783589698430271</v>
      </c>
      <c r="FJ103" s="2">
        <f t="shared" si="307"/>
        <v>0.96905526314501877</v>
      </c>
      <c r="FK103" s="2">
        <f t="shared" si="307"/>
        <v>0.96014514361476599</v>
      </c>
      <c r="FL103" s="2">
        <f t="shared" si="307"/>
        <v>0.9612113904335795</v>
      </c>
      <c r="FM103" s="2">
        <f t="shared" si="307"/>
        <v>0.96269426223014742</v>
      </c>
      <c r="FN103" s="2">
        <f t="shared" si="307"/>
        <v>0.96204041016963393</v>
      </c>
      <c r="FO103" s="2">
        <f t="shared" si="307"/>
        <v>0.95635024748956099</v>
      </c>
      <c r="FP103" s="2">
        <f t="shared" si="307"/>
        <v>0.96027749693493847</v>
      </c>
      <c r="FQ103" s="2">
        <f t="shared" si="307"/>
        <v>0.95990732661892941</v>
      </c>
      <c r="FR103" s="2">
        <f t="shared" si="307"/>
        <v>0.96317944020750113</v>
      </c>
      <c r="FS103" s="2">
        <f t="shared" si="307"/>
        <v>0.96102420928608612</v>
      </c>
      <c r="FT103" s="2">
        <f t="shared" si="307"/>
        <v>0.95700944482856454</v>
      </c>
      <c r="FU103" s="2">
        <f t="shared" si="307"/>
        <v>0.95709131587988905</v>
      </c>
      <c r="FW103" s="2">
        <f t="shared" si="324"/>
        <v>2.2823604646529162E-3</v>
      </c>
      <c r="FX103" s="2">
        <f t="shared" si="164"/>
        <v>3.405042369409399E-3</v>
      </c>
      <c r="FY103" s="2">
        <f t="shared" si="165"/>
        <v>2.2542317140009233E-3</v>
      </c>
      <c r="FZ103" s="2">
        <f t="shared" si="166"/>
        <v>3.2936491021621655E-3</v>
      </c>
      <c r="GA103" s="2">
        <f t="shared" si="167"/>
        <v>3.1461781070890693E-3</v>
      </c>
      <c r="GB103" s="2">
        <f t="shared" si="168"/>
        <v>3.0833231746550727E-3</v>
      </c>
      <c r="GC103" s="2">
        <f t="shared" si="169"/>
        <v>3.0330417624610476E-3</v>
      </c>
      <c r="GD103" s="2">
        <f t="shared" si="170"/>
        <v>3.5576152449128678E-3</v>
      </c>
      <c r="GE103" s="2">
        <f t="shared" si="171"/>
        <v>4.4069870486144478E-3</v>
      </c>
      <c r="GF103" s="2">
        <f t="shared" si="172"/>
        <v>3.7346307424011545E-3</v>
      </c>
      <c r="GG103" s="2">
        <f t="shared" si="173"/>
        <v>3.3701724687933746E-3</v>
      </c>
      <c r="GH103" s="2">
        <f t="shared" si="174"/>
        <v>2.8190450571482094E-3</v>
      </c>
      <c r="GI103" s="2">
        <f t="shared" si="175"/>
        <v>2.3099902031395707E-3</v>
      </c>
      <c r="GJ103" s="2">
        <f t="shared" si="176"/>
        <v>1.6845574842159171E-3</v>
      </c>
      <c r="GK103" s="2">
        <f t="shared" si="177"/>
        <v>1.6379785624125306E-3</v>
      </c>
      <c r="GM103" s="86">
        <f t="shared" si="325"/>
        <v>2.2290012806017673E-8</v>
      </c>
      <c r="GN103" s="86">
        <f t="shared" si="178"/>
        <v>1.0382594420999089E-8</v>
      </c>
      <c r="GO103" s="86">
        <f t="shared" si="179"/>
        <v>1.0390147721938439E-10</v>
      </c>
      <c r="GP103" s="86">
        <f t="shared" si="180"/>
        <v>1.9747522696750156E-17</v>
      </c>
      <c r="GQ103" s="86">
        <f t="shared" si="181"/>
        <v>1.2755755923056275E-14</v>
      </c>
      <c r="GR103" s="86">
        <f t="shared" si="182"/>
        <v>3.0022504891156989E-15</v>
      </c>
      <c r="GS103" s="86">
        <f t="shared" si="183"/>
        <v>5.6171453739908767E-20</v>
      </c>
      <c r="GT103" s="86">
        <f t="shared" si="184"/>
        <v>2.0078399335807565E-20</v>
      </c>
      <c r="GU103" s="86">
        <f t="shared" si="185"/>
        <v>1.6402797478238567E-11</v>
      </c>
      <c r="GV103" s="86">
        <f t="shared" si="186"/>
        <v>1.8656743984458945E-15</v>
      </c>
      <c r="GW103" s="86">
        <f t="shared" si="187"/>
        <v>2.8255918385421037E-15</v>
      </c>
      <c r="GX103" s="86">
        <f t="shared" si="188"/>
        <v>7.9468879263740359E-24</v>
      </c>
      <c r="GY103" s="86">
        <f t="shared" si="189"/>
        <v>1.2986526151757326E-15</v>
      </c>
      <c r="GZ103" s="86">
        <f t="shared" si="190"/>
        <v>5.3814242664377794E-9</v>
      </c>
      <c r="HA103" s="86">
        <f t="shared" si="191"/>
        <v>2.7782745890371759E-19</v>
      </c>
      <c r="HC103" s="86">
        <f t="shared" si="326"/>
        <v>0.48019620440745203</v>
      </c>
      <c r="HD103" s="86">
        <f t="shared" si="192"/>
        <v>0.47856363416281178</v>
      </c>
      <c r="HE103" s="86">
        <f t="shared" si="193"/>
        <v>0.39868747778894881</v>
      </c>
      <c r="HF103" s="86">
        <f t="shared" si="194"/>
        <v>0.49726770804645176</v>
      </c>
      <c r="HG103" s="86">
        <f t="shared" si="195"/>
        <v>0.51158913209442836</v>
      </c>
      <c r="HH103" s="86">
        <f t="shared" si="196"/>
        <v>0.58712423459619889</v>
      </c>
      <c r="HI103" s="86">
        <f t="shared" si="197"/>
        <v>0.55202244602226191</v>
      </c>
      <c r="HJ103" s="86">
        <f t="shared" si="198"/>
        <v>0.59485530640348305</v>
      </c>
      <c r="HK103" s="86">
        <f t="shared" si="199"/>
        <v>0.58923862326190202</v>
      </c>
      <c r="HL103" s="86">
        <f t="shared" si="200"/>
        <v>0.53703875580296256</v>
      </c>
      <c r="HM103" s="86">
        <f t="shared" si="201"/>
        <v>0.61672512111841515</v>
      </c>
      <c r="HN103" s="86">
        <f t="shared" si="202"/>
        <v>0.58300593650782706</v>
      </c>
      <c r="HO103" s="86">
        <f t="shared" si="203"/>
        <v>0.44583260007981301</v>
      </c>
      <c r="HP103" s="86">
        <f t="shared" si="204"/>
        <v>0.40357027647066507</v>
      </c>
      <c r="HQ103" s="86">
        <f t="shared" si="205"/>
        <v>0.49231242111380819</v>
      </c>
      <c r="HS103" s="86">
        <f t="shared" si="327"/>
        <v>3.9059930770257483E-21</v>
      </c>
      <c r="HT103" s="86">
        <f t="shared" si="206"/>
        <v>1.0399292880238754E-19</v>
      </c>
      <c r="HU103" s="86">
        <f t="shared" si="207"/>
        <v>3.8909628863709241E-23</v>
      </c>
      <c r="HV103" s="86">
        <f t="shared" si="208"/>
        <v>4.5695815582528297E-25</v>
      </c>
      <c r="HW103" s="86">
        <f t="shared" si="209"/>
        <v>1.6759643867023976E-24</v>
      </c>
      <c r="HX103" s="86">
        <f t="shared" si="210"/>
        <v>3.3500055118417934E-23</v>
      </c>
      <c r="HY103" s="86">
        <f t="shared" si="211"/>
        <v>7.8266021618035424E-23</v>
      </c>
      <c r="HZ103" s="86">
        <f t="shared" si="212"/>
        <v>1.6416990040043572E-23</v>
      </c>
      <c r="IA103" s="86">
        <f t="shared" si="213"/>
        <v>4.8624591781195279E-25</v>
      </c>
      <c r="IB103" s="86">
        <f t="shared" si="214"/>
        <v>3.7856016718914306E-28</v>
      </c>
      <c r="IC103" s="86">
        <f t="shared" si="215"/>
        <v>8.2769956421148484E-24</v>
      </c>
      <c r="ID103" s="86">
        <f t="shared" si="216"/>
        <v>4.8388210017322235E-26</v>
      </c>
      <c r="IE103" s="86">
        <f t="shared" si="217"/>
        <v>3.353903617030429E-26</v>
      </c>
      <c r="IF103" s="86">
        <f t="shared" si="218"/>
        <v>5.6828961503755478E-12</v>
      </c>
      <c r="IG103" s="86">
        <f t="shared" si="219"/>
        <v>6.2029110309391596E-9</v>
      </c>
      <c r="II103" s="86">
        <f t="shared" si="328"/>
        <v>3.5851802643545328E-100</v>
      </c>
      <c r="IJ103" s="86">
        <f t="shared" si="329"/>
        <v>6.918223670053888E-103</v>
      </c>
      <c r="IK103" s="86">
        <f t="shared" si="330"/>
        <v>5.9690798690629073E-138</v>
      </c>
      <c r="IL103" s="86">
        <f t="shared" si="331"/>
        <v>1.0751054163423352E-126</v>
      </c>
      <c r="IM103" s="86">
        <f t="shared" si="332"/>
        <v>2.6240811145391413E-120</v>
      </c>
      <c r="IN103" s="86">
        <f t="shared" si="333"/>
        <v>5.9276631931341432E-113</v>
      </c>
      <c r="IO103" s="86">
        <f t="shared" si="334"/>
        <v>4.9447945510326875E-109</v>
      </c>
      <c r="IP103" s="86">
        <f t="shared" si="335"/>
        <v>3.4269800903349544E-117</v>
      </c>
      <c r="IQ103" s="86">
        <f t="shared" si="336"/>
        <v>4.3810026102532072E-121</v>
      </c>
      <c r="IR103" s="86">
        <f t="shared" si="337"/>
        <v>2.7039731994158629E-137</v>
      </c>
      <c r="IS103" s="86">
        <f t="shared" si="338"/>
        <v>6.7151927493982626E-117</v>
      </c>
      <c r="IT103" s="86">
        <f t="shared" si="339"/>
        <v>6.469019046200998E-127</v>
      </c>
      <c r="IU103" s="86">
        <f t="shared" si="340"/>
        <v>6.5486206097853945E-126</v>
      </c>
      <c r="IV103" s="86">
        <f t="shared" si="341"/>
        <v>3.7423829396593775E-66</v>
      </c>
      <c r="IW103" s="86">
        <f t="shared" si="342"/>
        <v>2.7148409427523044E-43</v>
      </c>
      <c r="IY103" s="86">
        <f t="shared" si="343"/>
        <v>0.48019622669746481</v>
      </c>
      <c r="IZ103" s="86">
        <f t="shared" si="344"/>
        <v>0.47856364454540617</v>
      </c>
      <c r="JA103" s="86">
        <f t="shared" si="345"/>
        <v>0.39868747789285031</v>
      </c>
      <c r="JB103" s="86">
        <f t="shared" si="346"/>
        <v>0.49726770804645176</v>
      </c>
      <c r="JC103" s="86">
        <f t="shared" si="347"/>
        <v>0.51158913209444112</v>
      </c>
      <c r="JD103" s="86">
        <f t="shared" si="348"/>
        <v>0.58712423459620189</v>
      </c>
      <c r="JE103" s="86">
        <f t="shared" si="349"/>
        <v>0.55202244602226191</v>
      </c>
      <c r="JF103" s="86">
        <f t="shared" si="350"/>
        <v>0.59485530640348305</v>
      </c>
      <c r="JG103" s="86">
        <f t="shared" si="351"/>
        <v>0.58923862327830479</v>
      </c>
      <c r="JH103" s="86">
        <f t="shared" si="352"/>
        <v>0.53703875580296445</v>
      </c>
      <c r="JI103" s="86">
        <f t="shared" si="353"/>
        <v>0.61672512111841793</v>
      </c>
      <c r="JJ103" s="86">
        <f t="shared" si="354"/>
        <v>0.58300593650782706</v>
      </c>
      <c r="JK103" s="86">
        <f t="shared" si="355"/>
        <v>0.44583260007981429</v>
      </c>
      <c r="JL103" s="86">
        <f t="shared" si="356"/>
        <v>0.40357028185777222</v>
      </c>
      <c r="JM103" s="86">
        <f t="shared" si="357"/>
        <v>0.4923124273167192</v>
      </c>
    </row>
    <row r="104" spans="2:273" x14ac:dyDescent="0.25">
      <c r="B104" s="2">
        <v>77</v>
      </c>
      <c r="C104" s="37">
        <v>195.339</v>
      </c>
      <c r="D104" s="37">
        <v>200.483</v>
      </c>
      <c r="E104" s="37">
        <v>204.75399999999999</v>
      </c>
      <c r="F104" s="37">
        <v>200.16900000000001</v>
      </c>
      <c r="G104" s="37">
        <v>203.43100000000001</v>
      </c>
      <c r="H104" s="37">
        <v>199.13800000000001</v>
      </c>
      <c r="I104" s="37">
        <v>198.345</v>
      </c>
      <c r="J104" s="37">
        <v>194.5</v>
      </c>
      <c r="K104" s="37">
        <v>187.69499999999999</v>
      </c>
      <c r="L104" s="37">
        <v>193.15299999999999</v>
      </c>
      <c r="M104" s="37">
        <v>188.881</v>
      </c>
      <c r="N104" s="37">
        <v>194.62100000000001</v>
      </c>
      <c r="O104" s="37">
        <v>194.17500000000001</v>
      </c>
      <c r="P104" s="37">
        <v>182.18</v>
      </c>
      <c r="Q104" s="37">
        <v>168.74199999999999</v>
      </c>
      <c r="S104" s="4">
        <f t="shared" si="229"/>
        <v>200.90252791224262</v>
      </c>
      <c r="T104" s="4">
        <f t="shared" si="230"/>
        <v>206.60358838739594</v>
      </c>
      <c r="U104" s="4">
        <f t="shared" si="231"/>
        <v>210.67334324517549</v>
      </c>
      <c r="V104" s="4">
        <f t="shared" si="232"/>
        <v>207.88492312428821</v>
      </c>
      <c r="W104" s="4">
        <f t="shared" si="233"/>
        <v>209.2432844989018</v>
      </c>
      <c r="X104" s="4">
        <f t="shared" si="234"/>
        <v>205.11217061880166</v>
      </c>
      <c r="Y104" s="4">
        <f t="shared" si="235"/>
        <v>202.76612467938364</v>
      </c>
      <c r="Z104" s="4">
        <f t="shared" si="236"/>
        <v>192.09985296842973</v>
      </c>
      <c r="AA104" s="4">
        <f t="shared" si="237"/>
        <v>176.9601452532018</v>
      </c>
      <c r="AB104" s="4">
        <f t="shared" si="238"/>
        <v>193.93860333442225</v>
      </c>
      <c r="AC104" s="4">
        <f t="shared" si="239"/>
        <v>191.95152509400495</v>
      </c>
      <c r="AD104" s="4">
        <f t="shared" si="240"/>
        <v>198.82494952768033</v>
      </c>
      <c r="AE104" s="4">
        <f t="shared" si="241"/>
        <v>198.2204977266835</v>
      </c>
      <c r="AF104" s="4">
        <f t="shared" si="242"/>
        <v>185.41258076489856</v>
      </c>
      <c r="AG104" s="4">
        <f t="shared" si="243"/>
        <v>170.20056294969038</v>
      </c>
      <c r="AI104" s="4">
        <f t="shared" si="244"/>
        <v>-5.5635279122426198</v>
      </c>
      <c r="AJ104" s="4">
        <f t="shared" si="245"/>
        <v>-6.1205883873959408</v>
      </c>
      <c r="AK104" s="4">
        <f t="shared" si="246"/>
        <v>-5.9193432451754973</v>
      </c>
      <c r="AL104" s="4">
        <f t="shared" si="247"/>
        <v>-7.7159231242881958</v>
      </c>
      <c r="AM104" s="4">
        <f t="shared" si="248"/>
        <v>-5.8122844989017892</v>
      </c>
      <c r="AN104" s="4">
        <f t="shared" si="249"/>
        <v>-5.9741706188016508</v>
      </c>
      <c r="AO104" s="4">
        <f t="shared" si="250"/>
        <v>-4.4211246793836381</v>
      </c>
      <c r="AP104" s="4">
        <f t="shared" si="251"/>
        <v>2.4001470315702704</v>
      </c>
      <c r="AQ104" s="4">
        <f t="shared" si="252"/>
        <v>10.734854746798192</v>
      </c>
      <c r="AR104" s="4">
        <f t="shared" si="253"/>
        <v>-0.78560333442226238</v>
      </c>
      <c r="AS104" s="4">
        <f t="shared" si="254"/>
        <v>-3.0705250940049496</v>
      </c>
      <c r="AT104" s="4">
        <f t="shared" si="255"/>
        <v>-4.2039495276803223</v>
      </c>
      <c r="AU104" s="4">
        <f t="shared" si="256"/>
        <v>-4.0454977266834931</v>
      </c>
      <c r="AV104" s="4">
        <f t="shared" si="257"/>
        <v>-3.2325807648985574</v>
      </c>
      <c r="AW104" s="4">
        <f t="shared" si="257"/>
        <v>-1.4585629496903891</v>
      </c>
      <c r="AY104" s="2">
        <f t="shared" si="308"/>
        <v>117.12501110346007</v>
      </c>
      <c r="AZ104" s="2">
        <f t="shared" si="147"/>
        <v>110.69728159967245</v>
      </c>
      <c r="BA104" s="2">
        <f t="shared" si="148"/>
        <v>124.62926751166987</v>
      </c>
      <c r="BB104" s="2">
        <f t="shared" si="149"/>
        <v>103.45844771550659</v>
      </c>
      <c r="BC104" s="2">
        <f t="shared" si="150"/>
        <v>99.607438786525819</v>
      </c>
      <c r="BD104" s="2">
        <f t="shared" si="151"/>
        <v>95.103497816141115</v>
      </c>
      <c r="BE104" s="2">
        <f t="shared" si="152"/>
        <v>93.933689434799675</v>
      </c>
      <c r="BF104" s="2">
        <f t="shared" si="153"/>
        <v>93.520779227588037</v>
      </c>
      <c r="BG104" s="2">
        <f t="shared" si="154"/>
        <v>93.798251037229363</v>
      </c>
      <c r="BH104" s="2">
        <f t="shared" si="155"/>
        <v>95.238825433685747</v>
      </c>
      <c r="BI104" s="2">
        <f t="shared" si="156"/>
        <v>96.51975770697932</v>
      </c>
      <c r="BJ104" s="2">
        <f t="shared" si="157"/>
        <v>99.449051028185451</v>
      </c>
      <c r="BK104" s="2">
        <f t="shared" si="158"/>
        <v>100.58416553965044</v>
      </c>
      <c r="BL104" s="2">
        <f t="shared" si="159"/>
        <v>106.52964504406781</v>
      </c>
      <c r="BM104" s="2">
        <f t="shared" si="160"/>
        <v>102.63837903462399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133.36563869132289</v>
      </c>
      <c r="DL104" s="2">
        <f t="shared" si="289"/>
        <v>132.60801324041813</v>
      </c>
      <c r="DM104" s="2">
        <f t="shared" si="289"/>
        <v>147.50181048254734</v>
      </c>
      <c r="DN104" s="2">
        <f t="shared" si="289"/>
        <v>122.44170839260309</v>
      </c>
      <c r="DO104" s="2">
        <f t="shared" si="289"/>
        <v>128.26368825910927</v>
      </c>
      <c r="DP104" s="2">
        <f t="shared" si="289"/>
        <v>113.99138056680162</v>
      </c>
      <c r="DQ104" s="2">
        <f t="shared" si="289"/>
        <v>111.08947979094074</v>
      </c>
      <c r="DR104" s="2">
        <f t="shared" si="289"/>
        <v>109.48236791744841</v>
      </c>
      <c r="DS104" s="2">
        <f t="shared" si="289"/>
        <v>117.35297591036414</v>
      </c>
      <c r="DT104" s="2">
        <f t="shared" si="289"/>
        <v>112.10616275303643</v>
      </c>
      <c r="DU104" s="2">
        <f t="shared" si="289"/>
        <v>116.20339238428714</v>
      </c>
      <c r="DV104" s="2">
        <f t="shared" si="289"/>
        <v>116.35242711069417</v>
      </c>
      <c r="DW104" s="2">
        <f t="shared" si="289"/>
        <v>115.75612185741093</v>
      </c>
      <c r="DX104" s="2">
        <f t="shared" si="289"/>
        <v>120.8946785206259</v>
      </c>
      <c r="DY104" s="2">
        <f t="shared" si="289"/>
        <v>109.21021092436976</v>
      </c>
      <c r="EA104" s="2">
        <f t="shared" si="228"/>
        <v>116.6558541732449</v>
      </c>
      <c r="EB104" s="2">
        <f t="shared" si="290"/>
        <v>109.93277205971602</v>
      </c>
      <c r="EC104" s="2">
        <f t="shared" si="291"/>
        <v>123.71100636527409</v>
      </c>
      <c r="ED104" s="2">
        <f t="shared" si="292"/>
        <v>102.90559549179179</v>
      </c>
      <c r="EE104" s="2">
        <f t="shared" si="293"/>
        <v>98.522603736862607</v>
      </c>
      <c r="EF104" s="2">
        <f t="shared" si="294"/>
        <v>94.408363735282862</v>
      </c>
      <c r="EG104" s="2">
        <f t="shared" si="295"/>
        <v>93.327374898793721</v>
      </c>
      <c r="EH104" s="2">
        <f t="shared" si="296"/>
        <v>92.946392611674668</v>
      </c>
      <c r="EI104" s="2">
        <f t="shared" si="297"/>
        <v>92.817761763542876</v>
      </c>
      <c r="EJ104" s="2">
        <f t="shared" si="298"/>
        <v>94.602489591922023</v>
      </c>
      <c r="EK104" s="2">
        <f t="shared" si="299"/>
        <v>95.76996535616972</v>
      </c>
      <c r="EL104" s="2">
        <f t="shared" si="300"/>
        <v>98.859723622891693</v>
      </c>
      <c r="EM104" s="2">
        <f t="shared" si="301"/>
        <v>100.02298553273894</v>
      </c>
      <c r="EN104" s="2">
        <f t="shared" si="302"/>
        <v>105.94347700204118</v>
      </c>
      <c r="EO104" s="2">
        <f t="shared" si="303"/>
        <v>102.36889484219684</v>
      </c>
      <c r="EQ104" s="2">
        <f t="shared" si="304"/>
        <v>116.6558541732449</v>
      </c>
      <c r="ER104" s="2">
        <f t="shared" si="305"/>
        <v>109.93277205971602</v>
      </c>
      <c r="ES104" s="2">
        <f t="shared" si="305"/>
        <v>123.71100636527409</v>
      </c>
      <c r="ET104" s="2">
        <f t="shared" si="305"/>
        <v>102.90559549179179</v>
      </c>
      <c r="EU104" s="2">
        <f t="shared" si="305"/>
        <v>98.522603736862607</v>
      </c>
      <c r="EV104" s="2">
        <f t="shared" si="305"/>
        <v>94.408363735282862</v>
      </c>
      <c r="EW104" s="2">
        <f t="shared" si="305"/>
        <v>93.327374898793721</v>
      </c>
      <c r="EX104" s="2">
        <f t="shared" si="305"/>
        <v>92.946392611674668</v>
      </c>
      <c r="EY104" s="2">
        <f t="shared" si="305"/>
        <v>92.817761763542876</v>
      </c>
      <c r="EZ104" s="2">
        <f t="shared" si="305"/>
        <v>94.602489591922023</v>
      </c>
      <c r="FA104" s="2">
        <f t="shared" si="305"/>
        <v>95.76996535616972</v>
      </c>
      <c r="FB104" s="2">
        <f t="shared" si="305"/>
        <v>98.859723622891693</v>
      </c>
      <c r="FC104" s="2">
        <f t="shared" si="305"/>
        <v>100.02298553273894</v>
      </c>
      <c r="FD104" s="2">
        <f t="shared" si="305"/>
        <v>104.71847152313786</v>
      </c>
      <c r="FE104" s="2">
        <f t="shared" si="305"/>
        <v>102.78493188620281</v>
      </c>
      <c r="FG104" s="2">
        <f t="shared" si="306"/>
        <v>0.97192322081068161</v>
      </c>
      <c r="FH104" s="2">
        <f t="shared" si="307"/>
        <v>0.96628439213219597</v>
      </c>
      <c r="FI104" s="2">
        <f t="shared" si="307"/>
        <v>0.96140268559779041</v>
      </c>
      <c r="FJ104" s="2">
        <f t="shared" si="307"/>
        <v>0.97170101204258286</v>
      </c>
      <c r="FK104" s="2">
        <f t="shared" si="307"/>
        <v>0.96352402519646707</v>
      </c>
      <c r="FL104" s="2">
        <f t="shared" si="307"/>
        <v>0.96450321792404181</v>
      </c>
      <c r="FM104" s="2">
        <f t="shared" si="307"/>
        <v>0.96586471368750793</v>
      </c>
      <c r="FN104" s="2">
        <f t="shared" si="307"/>
        <v>0.96526442466850959</v>
      </c>
      <c r="FO104" s="2">
        <f t="shared" si="307"/>
        <v>0.96003746827644809</v>
      </c>
      <c r="FP104" s="2">
        <f t="shared" si="307"/>
        <v>0.96364558250679766</v>
      </c>
      <c r="FQ104" s="2">
        <f t="shared" si="307"/>
        <v>0.96330559970298435</v>
      </c>
      <c r="FR104" s="2">
        <f t="shared" si="307"/>
        <v>0.96631010148290064</v>
      </c>
      <c r="FS104" s="2">
        <f t="shared" si="307"/>
        <v>0.96433133258805692</v>
      </c>
      <c r="FT104" s="2">
        <f t="shared" si="307"/>
        <v>0.96064327288931772</v>
      </c>
      <c r="FU104" s="2">
        <f t="shared" si="307"/>
        <v>0.96071850774128786</v>
      </c>
      <c r="FW104" s="2">
        <f t="shared" si="324"/>
        <v>2.5020075481215842E-3</v>
      </c>
      <c r="FX104" s="2">
        <f t="shared" si="164"/>
        <v>3.7323285989785677E-3</v>
      </c>
      <c r="FY104" s="2">
        <f t="shared" si="165"/>
        <v>2.4711784811580926E-3</v>
      </c>
      <c r="FZ104" s="2">
        <f t="shared" si="166"/>
        <v>3.6102672085377603E-3</v>
      </c>
      <c r="GA104" s="2">
        <f t="shared" si="167"/>
        <v>3.4486688949662298E-3</v>
      </c>
      <c r="GB104" s="2">
        <f t="shared" si="168"/>
        <v>3.3797912344863761E-3</v>
      </c>
      <c r="GC104" s="2">
        <f t="shared" si="169"/>
        <v>3.324691281394634E-3</v>
      </c>
      <c r="GD104" s="2">
        <f t="shared" si="170"/>
        <v>3.899509108827799E-3</v>
      </c>
      <c r="GE104" s="2">
        <f t="shared" si="171"/>
        <v>4.8301115515448348E-3</v>
      </c>
      <c r="GF104" s="2">
        <f t="shared" si="172"/>
        <v>4.0934662610703507E-3</v>
      </c>
      <c r="GG104" s="2">
        <f t="shared" si="173"/>
        <v>3.6941194931162029E-3</v>
      </c>
      <c r="GH104" s="2">
        <f t="shared" si="174"/>
        <v>3.0901809828649106E-3</v>
      </c>
      <c r="GI104" s="2">
        <f t="shared" si="175"/>
        <v>2.532289535662141E-3</v>
      </c>
      <c r="GJ104" s="2">
        <f t="shared" si="176"/>
        <v>1.8467804071760244E-3</v>
      </c>
      <c r="GK104" s="2">
        <f t="shared" si="177"/>
        <v>1.795724002577182E-3</v>
      </c>
      <c r="GM104" s="86">
        <f t="shared" si="325"/>
        <v>2.8998344615387473E-9</v>
      </c>
      <c r="GN104" s="86">
        <f t="shared" si="178"/>
        <v>1.309329756222206E-9</v>
      </c>
      <c r="GO104" s="86">
        <f t="shared" si="179"/>
        <v>6.849903738008745E-12</v>
      </c>
      <c r="GP104" s="86">
        <f t="shared" si="180"/>
        <v>1.9111049837148036E-19</v>
      </c>
      <c r="GQ104" s="86">
        <f t="shared" si="181"/>
        <v>3.0411841130107987E-16</v>
      </c>
      <c r="GR104" s="86">
        <f t="shared" si="182"/>
        <v>6.6581843715613605E-17</v>
      </c>
      <c r="GS104" s="86">
        <f t="shared" si="183"/>
        <v>2.6188564514529023E-22</v>
      </c>
      <c r="GT104" s="86">
        <f t="shared" si="184"/>
        <v>1.0109646439912035E-22</v>
      </c>
      <c r="GU104" s="86">
        <f t="shared" si="185"/>
        <v>1.0922571142390454E-12</v>
      </c>
      <c r="GV104" s="86">
        <f t="shared" si="186"/>
        <v>3.1974571362450386E-17</v>
      </c>
      <c r="GW104" s="86">
        <f t="shared" si="187"/>
        <v>6.5737121227120455E-17</v>
      </c>
      <c r="GX104" s="86">
        <f t="shared" si="188"/>
        <v>1.6396669871966013E-26</v>
      </c>
      <c r="GY104" s="86">
        <f t="shared" si="189"/>
        <v>2.2145597015525769E-17</v>
      </c>
      <c r="GZ104" s="86">
        <f t="shared" si="190"/>
        <v>5.9122597956494685E-10</v>
      </c>
      <c r="HA104" s="86">
        <f t="shared" si="191"/>
        <v>2.2892917485812124E-21</v>
      </c>
      <c r="HC104" s="86">
        <f t="shared" si="326"/>
        <v>0.55367518050816611</v>
      </c>
      <c r="HD104" s="86">
        <f t="shared" si="192"/>
        <v>0.55069579912232602</v>
      </c>
      <c r="HE104" s="86">
        <f t="shared" si="193"/>
        <v>0.48792450466856818</v>
      </c>
      <c r="HF104" s="86">
        <f t="shared" si="194"/>
        <v>0.57232307863703913</v>
      </c>
      <c r="HG104" s="86">
        <f t="shared" si="195"/>
        <v>0.61480894391253871</v>
      </c>
      <c r="HH104" s="86">
        <f t="shared" si="196"/>
        <v>0.67272219863930183</v>
      </c>
      <c r="HI104" s="86">
        <f t="shared" si="197"/>
        <v>0.64802456298084987</v>
      </c>
      <c r="HJ104" s="86">
        <f t="shared" si="198"/>
        <v>0.62467461253219925</v>
      </c>
      <c r="HK104" s="86">
        <f t="shared" si="199"/>
        <v>0.56639424935953842</v>
      </c>
      <c r="HL104" s="86">
        <f t="shared" si="200"/>
        <v>0.58280701490762044</v>
      </c>
      <c r="HM104" s="86">
        <f t="shared" si="201"/>
        <v>0.64945395428048125</v>
      </c>
      <c r="HN104" s="86">
        <f t="shared" si="202"/>
        <v>0.65232139437757497</v>
      </c>
      <c r="HO104" s="86">
        <f t="shared" si="203"/>
        <v>0.53486053660129684</v>
      </c>
      <c r="HP104" s="86">
        <f t="shared" si="204"/>
        <v>0.48956315492598246</v>
      </c>
      <c r="HQ104" s="86">
        <f t="shared" si="205"/>
        <v>0.58541535303485837</v>
      </c>
      <c r="HS104" s="86">
        <f t="shared" si="327"/>
        <v>3.750561475314933E-20</v>
      </c>
      <c r="HT104" s="86">
        <f t="shared" si="206"/>
        <v>1.1037696669292433E-18</v>
      </c>
      <c r="HU104" s="86">
        <f t="shared" si="207"/>
        <v>6.2930654879208828E-22</v>
      </c>
      <c r="HV104" s="86">
        <f t="shared" si="208"/>
        <v>8.8717100496408973E-24</v>
      </c>
      <c r="HW104" s="86">
        <f t="shared" si="209"/>
        <v>2.8474041343176355E-23</v>
      </c>
      <c r="HX104" s="86">
        <f t="shared" si="210"/>
        <v>4.7712279110183718E-22</v>
      </c>
      <c r="HY104" s="86">
        <f t="shared" si="211"/>
        <v>1.0327747781299447E-21</v>
      </c>
      <c r="HZ104" s="86">
        <f t="shared" si="212"/>
        <v>2.6825041694903283E-22</v>
      </c>
      <c r="IA104" s="86">
        <f t="shared" si="213"/>
        <v>1.028435133974832E-23</v>
      </c>
      <c r="IB104" s="86">
        <f t="shared" si="214"/>
        <v>1.086951598880267E-26</v>
      </c>
      <c r="IC104" s="86">
        <f t="shared" si="215"/>
        <v>1.3374213079998558E-22</v>
      </c>
      <c r="ID104" s="86">
        <f t="shared" si="216"/>
        <v>9.2450021182396415E-25</v>
      </c>
      <c r="IE104" s="86">
        <f t="shared" si="217"/>
        <v>5.809741515316427E-25</v>
      </c>
      <c r="IF104" s="86">
        <f t="shared" si="218"/>
        <v>1.7524026196641516E-11</v>
      </c>
      <c r="IG104" s="86">
        <f t="shared" si="219"/>
        <v>1.3895022895350228E-8</v>
      </c>
      <c r="II104" s="86">
        <f t="shared" si="328"/>
        <v>3.1506081096587526E-97</v>
      </c>
      <c r="IJ104" s="86">
        <f t="shared" si="329"/>
        <v>1.1947506443764722E-99</v>
      </c>
      <c r="IK104" s="86">
        <f t="shared" si="330"/>
        <v>7.0008543750559132E-134</v>
      </c>
      <c r="IL104" s="86">
        <f t="shared" si="331"/>
        <v>1.023221146663367E-122</v>
      </c>
      <c r="IM104" s="86">
        <f t="shared" si="332"/>
        <v>1.4577629373165849E-116</v>
      </c>
      <c r="IN104" s="86">
        <f t="shared" si="333"/>
        <v>1.8728096579307544E-109</v>
      </c>
      <c r="IO104" s="86">
        <f t="shared" si="334"/>
        <v>1.1494404274238768E-105</v>
      </c>
      <c r="IP104" s="86">
        <f t="shared" si="335"/>
        <v>1.8199933670976735E-113</v>
      </c>
      <c r="IQ104" s="86">
        <f t="shared" si="336"/>
        <v>4.4069683200806907E-117</v>
      </c>
      <c r="IR104" s="86">
        <f t="shared" si="337"/>
        <v>7.0079801862729594E-133</v>
      </c>
      <c r="IS104" s="86">
        <f t="shared" si="338"/>
        <v>3.2179520993719479E-113</v>
      </c>
      <c r="IT104" s="86">
        <f t="shared" si="339"/>
        <v>4.9117881914843519E-123</v>
      </c>
      <c r="IU104" s="86">
        <f t="shared" si="340"/>
        <v>3.4642996334327326E-122</v>
      </c>
      <c r="IV104" s="86">
        <f t="shared" si="341"/>
        <v>2.6017309059215205E-64</v>
      </c>
      <c r="IW104" s="86">
        <f t="shared" si="342"/>
        <v>4.1548347851626982E-42</v>
      </c>
      <c r="IY104" s="86">
        <f t="shared" si="343"/>
        <v>0.55367518340800059</v>
      </c>
      <c r="IZ104" s="86">
        <f t="shared" si="344"/>
        <v>0.55069580043165578</v>
      </c>
      <c r="JA104" s="86">
        <f t="shared" si="345"/>
        <v>0.48792450467541809</v>
      </c>
      <c r="JB104" s="86">
        <f t="shared" si="346"/>
        <v>0.57232307863703913</v>
      </c>
      <c r="JC104" s="86">
        <f t="shared" si="347"/>
        <v>0.61480894391253904</v>
      </c>
      <c r="JD104" s="86">
        <f t="shared" si="348"/>
        <v>0.67272219863930194</v>
      </c>
      <c r="JE104" s="86">
        <f t="shared" si="349"/>
        <v>0.64802456298084987</v>
      </c>
      <c r="JF104" s="86">
        <f t="shared" si="350"/>
        <v>0.62467461253219925</v>
      </c>
      <c r="JG104" s="86">
        <f t="shared" si="351"/>
        <v>0.56639424936063065</v>
      </c>
      <c r="JH104" s="86">
        <f t="shared" si="352"/>
        <v>0.58280701490762044</v>
      </c>
      <c r="JI104" s="86">
        <f t="shared" si="353"/>
        <v>0.64945395428048136</v>
      </c>
      <c r="JJ104" s="86">
        <f t="shared" si="354"/>
        <v>0.65232139437757497</v>
      </c>
      <c r="JK104" s="86">
        <f t="shared" si="355"/>
        <v>0.53486053660129684</v>
      </c>
      <c r="JL104" s="86">
        <f t="shared" si="356"/>
        <v>0.48956315553473245</v>
      </c>
      <c r="JM104" s="86">
        <f t="shared" si="357"/>
        <v>0.58541536692988128</v>
      </c>
    </row>
    <row r="105" spans="2:273" x14ac:dyDescent="0.25">
      <c r="B105" s="2">
        <v>78</v>
      </c>
      <c r="C105" s="37">
        <v>196.96799999999999</v>
      </c>
      <c r="D105" s="37">
        <v>198.93100000000001</v>
      </c>
      <c r="E105" s="37">
        <v>205.333</v>
      </c>
      <c r="F105" s="37">
        <v>198.35599999999999</v>
      </c>
      <c r="G105" s="37">
        <v>199.483</v>
      </c>
      <c r="H105" s="37">
        <v>193.31</v>
      </c>
      <c r="I105" s="37">
        <v>195.172</v>
      </c>
      <c r="J105" s="37">
        <v>183</v>
      </c>
      <c r="K105" s="37">
        <v>167.91499999999999</v>
      </c>
      <c r="L105" s="37">
        <v>187.08500000000001</v>
      </c>
      <c r="M105" s="37">
        <v>177.102</v>
      </c>
      <c r="N105" s="37">
        <v>186.13800000000001</v>
      </c>
      <c r="O105" s="37">
        <v>194.404</v>
      </c>
      <c r="P105" s="37">
        <v>185.393</v>
      </c>
      <c r="Q105" s="37">
        <v>165.14500000000001</v>
      </c>
      <c r="S105" s="4">
        <f t="shared" si="229"/>
        <v>200.52661600415553</v>
      </c>
      <c r="T105" s="4">
        <f t="shared" si="230"/>
        <v>204.13493002048645</v>
      </c>
      <c r="U105" s="4">
        <f t="shared" si="231"/>
        <v>214.2416110631691</v>
      </c>
      <c r="V105" s="4">
        <f t="shared" si="232"/>
        <v>201.67209086282739</v>
      </c>
      <c r="W105" s="4">
        <f t="shared" si="233"/>
        <v>209.05201294725143</v>
      </c>
      <c r="X105" s="4">
        <f t="shared" si="234"/>
        <v>195.27235311066477</v>
      </c>
      <c r="Y105" s="4">
        <f t="shared" si="235"/>
        <v>199.55763509218036</v>
      </c>
      <c r="Z105" s="4">
        <f t="shared" si="236"/>
        <v>174.22517745591338</v>
      </c>
      <c r="AA105" s="4">
        <f t="shared" si="237"/>
        <v>154.91282709326089</v>
      </c>
      <c r="AB105" s="4">
        <f t="shared" si="238"/>
        <v>179.62437885142714</v>
      </c>
      <c r="AC105" s="4">
        <f t="shared" si="239"/>
        <v>173.35534411621069</v>
      </c>
      <c r="AD105" s="4">
        <f t="shared" si="240"/>
        <v>186.32005449628599</v>
      </c>
      <c r="AE105" s="4">
        <f t="shared" si="241"/>
        <v>200.26580478971988</v>
      </c>
      <c r="AF105" s="4">
        <f t="shared" si="242"/>
        <v>187.85159549932115</v>
      </c>
      <c r="AG105" s="4">
        <f t="shared" si="243"/>
        <v>166.67881515143335</v>
      </c>
      <c r="AI105" s="4">
        <f t="shared" si="244"/>
        <v>-3.5586160041555388</v>
      </c>
      <c r="AJ105" s="4">
        <f t="shared" si="245"/>
        <v>-5.2039300204864389</v>
      </c>
      <c r="AK105" s="4">
        <f t="shared" si="246"/>
        <v>-8.9086110631691042</v>
      </c>
      <c r="AL105" s="4">
        <f t="shared" si="247"/>
        <v>-3.3160908628273944</v>
      </c>
      <c r="AM105" s="4">
        <f t="shared" si="248"/>
        <v>-9.5690129472514229</v>
      </c>
      <c r="AN105" s="4">
        <f t="shared" si="249"/>
        <v>-1.9623531106647647</v>
      </c>
      <c r="AO105" s="4">
        <f t="shared" si="250"/>
        <v>-4.3856350921803653</v>
      </c>
      <c r="AP105" s="4">
        <f t="shared" si="251"/>
        <v>8.7748225440866179</v>
      </c>
      <c r="AQ105" s="4">
        <f t="shared" si="252"/>
        <v>13.002172906739105</v>
      </c>
      <c r="AR105" s="4">
        <f t="shared" si="253"/>
        <v>7.4606211485728693</v>
      </c>
      <c r="AS105" s="4">
        <f t="shared" si="254"/>
        <v>3.746655883789316</v>
      </c>
      <c r="AT105" s="4">
        <f t="shared" si="255"/>
        <v>-0.18205449628598558</v>
      </c>
      <c r="AU105" s="4">
        <f t="shared" si="256"/>
        <v>-5.8618047897198835</v>
      </c>
      <c r="AV105" s="4">
        <f t="shared" si="257"/>
        <v>-2.4585954993211487</v>
      </c>
      <c r="AW105" s="4">
        <f t="shared" si="257"/>
        <v>-1.5338151514333447</v>
      </c>
      <c r="AY105" s="2">
        <f t="shared" si="308"/>
        <v>116.87902741613574</v>
      </c>
      <c r="AZ105" s="2">
        <f t="shared" si="147"/>
        <v>110.44014319213522</v>
      </c>
      <c r="BA105" s="2">
        <f t="shared" si="148"/>
        <v>124.28360341575701</v>
      </c>
      <c r="BB105" s="2">
        <f t="shared" si="149"/>
        <v>103.23972413704318</v>
      </c>
      <c r="BC105" s="2">
        <f t="shared" si="150"/>
        <v>99.344009432296517</v>
      </c>
      <c r="BD105" s="2">
        <f t="shared" si="151"/>
        <v>94.902986275554497</v>
      </c>
      <c r="BE105" s="2">
        <f t="shared" si="152"/>
        <v>93.751220281638666</v>
      </c>
      <c r="BF105" s="2">
        <f t="shared" si="153"/>
        <v>93.34016460381865</v>
      </c>
      <c r="BG105" s="2">
        <f t="shared" si="154"/>
        <v>93.608060298544643</v>
      </c>
      <c r="BH105" s="2">
        <f t="shared" si="155"/>
        <v>95.065250470810312</v>
      </c>
      <c r="BI105" s="2">
        <f t="shared" si="156"/>
        <v>96.333495592969726</v>
      </c>
      <c r="BJ105" s="2">
        <f t="shared" si="157"/>
        <v>99.240145633387201</v>
      </c>
      <c r="BK105" s="2">
        <f t="shared" si="158"/>
        <v>100.39317706730377</v>
      </c>
      <c r="BL105" s="2">
        <f t="shared" si="159"/>
        <v>106.28059997386634</v>
      </c>
      <c r="BM105" s="2">
        <f t="shared" si="160"/>
        <v>102.50889711717863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133.51241973957764</v>
      </c>
      <c r="DL105" s="2">
        <f t="shared" si="289"/>
        <v>132.80958257839723</v>
      </c>
      <c r="DM105" s="2">
        <f t="shared" si="289"/>
        <v>147.86423481781378</v>
      </c>
      <c r="DN105" s="2">
        <f t="shared" si="289"/>
        <v>122.62411051537364</v>
      </c>
      <c r="DO105" s="2">
        <f t="shared" si="289"/>
        <v>128.58558496553229</v>
      </c>
      <c r="DP105" s="2">
        <f t="shared" si="289"/>
        <v>114.13375916402232</v>
      </c>
      <c r="DQ105" s="2">
        <f t="shared" si="289"/>
        <v>111.18242787456444</v>
      </c>
      <c r="DR105" s="2">
        <f t="shared" si="289"/>
        <v>109.54717664165103</v>
      </c>
      <c r="DS105" s="2">
        <f t="shared" si="289"/>
        <v>117.54469467787114</v>
      </c>
      <c r="DT105" s="2">
        <f t="shared" si="289"/>
        <v>112.18446923076922</v>
      </c>
      <c r="DU105" s="2">
        <f t="shared" si="289"/>
        <v>116.34138461538463</v>
      </c>
      <c r="DV105" s="2">
        <f t="shared" si="289"/>
        <v>116.4550324577861</v>
      </c>
      <c r="DW105" s="2">
        <f t="shared" si="289"/>
        <v>115.83885056285183</v>
      </c>
      <c r="DX105" s="2">
        <f t="shared" si="289"/>
        <v>121.0276009957326</v>
      </c>
      <c r="DY105" s="2">
        <f t="shared" si="289"/>
        <v>109.23108067226892</v>
      </c>
      <c r="EA105" s="2">
        <f t="shared" si="228"/>
        <v>116.44080341542994</v>
      </c>
      <c r="EB105" s="2">
        <f t="shared" si="290"/>
        <v>109.7283052554922</v>
      </c>
      <c r="EC105" s="2">
        <f t="shared" si="291"/>
        <v>123.42021307368964</v>
      </c>
      <c r="ED105" s="2">
        <f t="shared" si="292"/>
        <v>102.72486276812928</v>
      </c>
      <c r="EE105" s="2">
        <f t="shared" si="293"/>
        <v>98.3344192292721</v>
      </c>
      <c r="EF105" s="2">
        <f t="shared" si="294"/>
        <v>94.257507387257192</v>
      </c>
      <c r="EG105" s="2">
        <f t="shared" si="295"/>
        <v>93.189377604460248</v>
      </c>
      <c r="EH105" s="2">
        <f t="shared" si="296"/>
        <v>92.808263182367213</v>
      </c>
      <c r="EI105" s="2">
        <f t="shared" si="297"/>
        <v>92.69934487939895</v>
      </c>
      <c r="EJ105" s="2">
        <f t="shared" si="298"/>
        <v>94.476238939652347</v>
      </c>
      <c r="EK105" s="2">
        <f t="shared" si="299"/>
        <v>95.63841209290257</v>
      </c>
      <c r="EL105" s="2">
        <f t="shared" si="300"/>
        <v>98.692767612362303</v>
      </c>
      <c r="EM105" s="2">
        <f t="shared" si="301"/>
        <v>99.872141396699888</v>
      </c>
      <c r="EN105" s="2">
        <f t="shared" si="302"/>
        <v>105.73206065079962</v>
      </c>
      <c r="EO105" s="2">
        <f t="shared" si="303"/>
        <v>102.25743534823025</v>
      </c>
      <c r="EQ105" s="2">
        <f t="shared" si="304"/>
        <v>116.44080341542994</v>
      </c>
      <c r="ER105" s="2">
        <f t="shared" si="305"/>
        <v>109.7283052554922</v>
      </c>
      <c r="ES105" s="2">
        <f t="shared" si="305"/>
        <v>123.42021307368964</v>
      </c>
      <c r="ET105" s="2">
        <f t="shared" si="305"/>
        <v>102.72486276812928</v>
      </c>
      <c r="EU105" s="2">
        <f t="shared" si="305"/>
        <v>98.3344192292721</v>
      </c>
      <c r="EV105" s="2">
        <f t="shared" si="305"/>
        <v>94.257507387257192</v>
      </c>
      <c r="EW105" s="2">
        <f t="shared" si="305"/>
        <v>93.189377604460248</v>
      </c>
      <c r="EX105" s="2">
        <f t="shared" si="305"/>
        <v>92.808263182367213</v>
      </c>
      <c r="EY105" s="2">
        <f t="shared" si="305"/>
        <v>92.69934487939895</v>
      </c>
      <c r="EZ105" s="2">
        <f t="shared" si="305"/>
        <v>94.476238939652347</v>
      </c>
      <c r="FA105" s="2">
        <f t="shared" si="305"/>
        <v>95.63841209290257</v>
      </c>
      <c r="FB105" s="2">
        <f t="shared" si="305"/>
        <v>98.692767612362303</v>
      </c>
      <c r="FC105" s="2">
        <f t="shared" si="305"/>
        <v>99.872141396699888</v>
      </c>
      <c r="FD105" s="2">
        <f t="shared" si="305"/>
        <v>104.55504305811175</v>
      </c>
      <c r="FE105" s="2">
        <f t="shared" si="305"/>
        <v>102.64521841104894</v>
      </c>
      <c r="FG105" s="2">
        <f t="shared" si="306"/>
        <v>0.97433025717161081</v>
      </c>
      <c r="FH105" s="2">
        <f t="shared" si="307"/>
        <v>0.96915950851920063</v>
      </c>
      <c r="FI105" s="2">
        <f t="shared" si="307"/>
        <v>0.96467887522334905</v>
      </c>
      <c r="FJ105" s="2">
        <f t="shared" si="307"/>
        <v>0.97412659134387714</v>
      </c>
      <c r="FK105" s="2">
        <f t="shared" si="307"/>
        <v>0.96662640336486949</v>
      </c>
      <c r="FL105" s="2">
        <f t="shared" si="307"/>
        <v>0.96752512015108083</v>
      </c>
      <c r="FM105" s="2">
        <f t="shared" si="307"/>
        <v>0.96877446187587668</v>
      </c>
      <c r="FN105" s="2">
        <f t="shared" si="307"/>
        <v>0.96822365903585927</v>
      </c>
      <c r="FO105" s="2">
        <f t="shared" si="307"/>
        <v>0.96342513079845682</v>
      </c>
      <c r="FP105" s="2">
        <f t="shared" si="307"/>
        <v>0.96673797881127388</v>
      </c>
      <c r="FQ105" s="2">
        <f t="shared" si="307"/>
        <v>0.9664259081968869</v>
      </c>
      <c r="FR105" s="2">
        <f t="shared" si="307"/>
        <v>0.96918309541106074</v>
      </c>
      <c r="FS105" s="2">
        <f t="shared" si="307"/>
        <v>0.96736737262626271</v>
      </c>
      <c r="FT105" s="2">
        <f t="shared" si="307"/>
        <v>0.96398150748070099</v>
      </c>
      <c r="FU105" s="2">
        <f t="shared" si="307"/>
        <v>0.96405059972493556</v>
      </c>
      <c r="FW105" s="2">
        <f t="shared" si="324"/>
        <v>2.7427346566450341E-3</v>
      </c>
      <c r="FX105" s="2">
        <f t="shared" si="164"/>
        <v>4.0909438284876844E-3</v>
      </c>
      <c r="FY105" s="2">
        <f t="shared" si="165"/>
        <v>2.7089474700844481E-3</v>
      </c>
      <c r="FZ105" s="2">
        <f t="shared" si="166"/>
        <v>3.9572009355715119E-3</v>
      </c>
      <c r="GA105" s="2">
        <f t="shared" si="167"/>
        <v>3.7801325182376063E-3</v>
      </c>
      <c r="GB105" s="2">
        <f t="shared" si="168"/>
        <v>3.7046593950144447E-3</v>
      </c>
      <c r="GC105" s="2">
        <f t="shared" si="169"/>
        <v>3.6442825580903738E-3</v>
      </c>
      <c r="GD105" s="2">
        <f t="shared" si="170"/>
        <v>4.2741187147864968E-3</v>
      </c>
      <c r="GE105" s="2">
        <f t="shared" si="171"/>
        <v>5.2936451601832361E-3</v>
      </c>
      <c r="GF105" s="2">
        <f t="shared" si="172"/>
        <v>4.4866245981782784E-3</v>
      </c>
      <c r="GG105" s="2">
        <f t="shared" si="173"/>
        <v>4.0490783785777492E-3</v>
      </c>
      <c r="GH105" s="2">
        <f t="shared" si="174"/>
        <v>3.3873061950206004E-3</v>
      </c>
      <c r="GI105" s="2">
        <f t="shared" si="175"/>
        <v>2.7759220746362881E-3</v>
      </c>
      <c r="GJ105" s="2">
        <f t="shared" si="176"/>
        <v>2.0245937194858137E-3</v>
      </c>
      <c r="GK105" s="2">
        <f t="shared" si="177"/>
        <v>1.968631153288393E-3</v>
      </c>
      <c r="GM105" s="86">
        <f t="shared" si="325"/>
        <v>3.3529841698683338E-10</v>
      </c>
      <c r="GN105" s="86">
        <f t="shared" si="178"/>
        <v>1.4707912533067587E-10</v>
      </c>
      <c r="GO105" s="86">
        <f t="shared" si="179"/>
        <v>3.8551712853525726E-13</v>
      </c>
      <c r="GP105" s="86">
        <f t="shared" si="180"/>
        <v>1.4078529304519323E-21</v>
      </c>
      <c r="GQ105" s="86">
        <f t="shared" si="181"/>
        <v>5.8585759904789711E-18</v>
      </c>
      <c r="GR105" s="86">
        <f t="shared" si="182"/>
        <v>1.1946503993533588E-18</v>
      </c>
      <c r="GS105" s="86">
        <f t="shared" si="183"/>
        <v>8.9052770919171974E-25</v>
      </c>
      <c r="GT105" s="86">
        <f t="shared" si="184"/>
        <v>3.7719413991176688E-25</v>
      </c>
      <c r="GU105" s="86">
        <f t="shared" si="185"/>
        <v>6.2917178438016786E-14</v>
      </c>
      <c r="GV105" s="86">
        <f t="shared" si="186"/>
        <v>4.3199270896422369E-19</v>
      </c>
      <c r="GW105" s="86">
        <f t="shared" si="187"/>
        <v>1.2444520906406395E-18</v>
      </c>
      <c r="GX105" s="86">
        <f t="shared" si="188"/>
        <v>2.3882580166781131E-29</v>
      </c>
      <c r="GY105" s="86">
        <f t="shared" si="189"/>
        <v>2.9826819621938432E-19</v>
      </c>
      <c r="GZ105" s="86">
        <f t="shared" si="190"/>
        <v>5.7236098950852021E-11</v>
      </c>
      <c r="HA105" s="86">
        <f t="shared" si="191"/>
        <v>1.4517761083051067E-23</v>
      </c>
      <c r="HC105" s="86">
        <f t="shared" si="326"/>
        <v>0.60662385614129299</v>
      </c>
      <c r="HD105" s="86">
        <f t="shared" si="192"/>
        <v>0.59575801936593442</v>
      </c>
      <c r="HE105" s="86">
        <f t="shared" si="193"/>
        <v>0.5661817322882462</v>
      </c>
      <c r="HF105" s="86">
        <f t="shared" si="194"/>
        <v>0.60557738449226606</v>
      </c>
      <c r="HG105" s="86">
        <f t="shared" si="195"/>
        <v>0.68737186111877591</v>
      </c>
      <c r="HH105" s="86">
        <f t="shared" si="196"/>
        <v>0.68668697644692156</v>
      </c>
      <c r="HI105" s="86">
        <f t="shared" si="197"/>
        <v>0.70117483526545188</v>
      </c>
      <c r="HJ105" s="86">
        <f t="shared" si="198"/>
        <v>0.57914993381192281</v>
      </c>
      <c r="HK105" s="86">
        <f t="shared" si="199"/>
        <v>0.47926232368284544</v>
      </c>
      <c r="HL105" s="86">
        <f t="shared" si="200"/>
        <v>0.56892079341381196</v>
      </c>
      <c r="HM105" s="86">
        <f t="shared" si="201"/>
        <v>0.59175037522357476</v>
      </c>
      <c r="HN105" s="86">
        <f t="shared" si="202"/>
        <v>0.643409454454277</v>
      </c>
      <c r="HO105" s="86">
        <f t="shared" si="203"/>
        <v>0.60641503244893957</v>
      </c>
      <c r="HP105" s="86">
        <f t="shared" si="204"/>
        <v>0.56198550896625021</v>
      </c>
      <c r="HQ105" s="86">
        <f t="shared" si="205"/>
        <v>0.62960542523948648</v>
      </c>
      <c r="HS105" s="86">
        <f t="shared" si="327"/>
        <v>3.4017082583743929E-19</v>
      </c>
      <c r="HT105" s="86">
        <f t="shared" si="206"/>
        <v>1.0954836601866832E-17</v>
      </c>
      <c r="HU105" s="86">
        <f t="shared" si="207"/>
        <v>9.4070424443146272E-21</v>
      </c>
      <c r="HV105" s="86">
        <f t="shared" si="208"/>
        <v>1.5864222404555093E-22</v>
      </c>
      <c r="HW105" s="86">
        <f t="shared" si="209"/>
        <v>4.4801643182548701E-22</v>
      </c>
      <c r="HX105" s="86">
        <f t="shared" si="210"/>
        <v>6.3268633236257355E-21</v>
      </c>
      <c r="HY105" s="86">
        <f t="shared" si="211"/>
        <v>1.2725822263049064E-20</v>
      </c>
      <c r="HZ105" s="86">
        <f t="shared" si="212"/>
        <v>4.0542121372260998E-21</v>
      </c>
      <c r="IA105" s="86">
        <f t="shared" si="213"/>
        <v>1.9934817744101642E-22</v>
      </c>
      <c r="IB105" s="86">
        <f t="shared" si="214"/>
        <v>2.8425607998737387E-25</v>
      </c>
      <c r="IC105" s="86">
        <f t="shared" si="215"/>
        <v>2.0021965889394702E-21</v>
      </c>
      <c r="ID105" s="86">
        <f t="shared" si="216"/>
        <v>1.6336414598445211E-23</v>
      </c>
      <c r="IE105" s="86">
        <f t="shared" si="217"/>
        <v>9.3603960964537263E-24</v>
      </c>
      <c r="IF105" s="86">
        <f t="shared" si="218"/>
        <v>5.2663763980853041E-11</v>
      </c>
      <c r="IG105" s="86">
        <f t="shared" si="219"/>
        <v>3.056631213136459E-8</v>
      </c>
      <c r="II105" s="86">
        <f t="shared" si="328"/>
        <v>2.4978005873892966E-94</v>
      </c>
      <c r="IJ105" s="86">
        <f t="shared" si="329"/>
        <v>1.8275720816203127E-96</v>
      </c>
      <c r="IK105" s="86">
        <f t="shared" si="330"/>
        <v>7.1224120444419212E-130</v>
      </c>
      <c r="IL105" s="86">
        <f t="shared" si="331"/>
        <v>8.395857122339665E-119</v>
      </c>
      <c r="IM105" s="86">
        <f t="shared" si="332"/>
        <v>7.0511390991731287E-113</v>
      </c>
      <c r="IN105" s="86">
        <f t="shared" si="333"/>
        <v>5.201341177759573E-106</v>
      </c>
      <c r="IO105" s="86">
        <f t="shared" si="334"/>
        <v>2.3611901249033464E-102</v>
      </c>
      <c r="IP105" s="86">
        <f t="shared" si="335"/>
        <v>8.3963651785015122E-110</v>
      </c>
      <c r="IQ105" s="86">
        <f t="shared" si="336"/>
        <v>3.7877457023346655E-113</v>
      </c>
      <c r="IR105" s="86">
        <f t="shared" si="337"/>
        <v>1.5348572507402515E-128</v>
      </c>
      <c r="IS105" s="86">
        <f t="shared" si="338"/>
        <v>1.3436261292430595E-109</v>
      </c>
      <c r="IT105" s="86">
        <f t="shared" si="339"/>
        <v>3.2395929346251596E-119</v>
      </c>
      <c r="IU105" s="86">
        <f t="shared" si="340"/>
        <v>1.6082396435375832E-118</v>
      </c>
      <c r="IV105" s="86">
        <f t="shared" si="341"/>
        <v>1.7013413595551188E-62</v>
      </c>
      <c r="IW105" s="86">
        <f t="shared" si="342"/>
        <v>6.1150810223848917E-41</v>
      </c>
      <c r="IY105" s="86">
        <f t="shared" si="343"/>
        <v>0.60662385647659145</v>
      </c>
      <c r="IZ105" s="86">
        <f t="shared" si="344"/>
        <v>0.59575801951301355</v>
      </c>
      <c r="JA105" s="86">
        <f t="shared" si="345"/>
        <v>0.56618173228863167</v>
      </c>
      <c r="JB105" s="86">
        <f t="shared" si="346"/>
        <v>0.60557738449226606</v>
      </c>
      <c r="JC105" s="86">
        <f t="shared" si="347"/>
        <v>0.68737186111877591</v>
      </c>
      <c r="JD105" s="86">
        <f t="shared" si="348"/>
        <v>0.68668697644692156</v>
      </c>
      <c r="JE105" s="86">
        <f t="shared" si="349"/>
        <v>0.70117483526545188</v>
      </c>
      <c r="JF105" s="86">
        <f t="shared" si="350"/>
        <v>0.57914993381192281</v>
      </c>
      <c r="JG105" s="86">
        <f t="shared" si="351"/>
        <v>0.47926232368290833</v>
      </c>
      <c r="JH105" s="86">
        <f t="shared" si="352"/>
        <v>0.56892079341381196</v>
      </c>
      <c r="JI105" s="86">
        <f t="shared" si="353"/>
        <v>0.59175037522357476</v>
      </c>
      <c r="JJ105" s="86">
        <f t="shared" si="354"/>
        <v>0.643409454454277</v>
      </c>
      <c r="JK105" s="86">
        <f t="shared" si="355"/>
        <v>0.60641503244893957</v>
      </c>
      <c r="JL105" s="86">
        <f t="shared" si="356"/>
        <v>0.56198550907615008</v>
      </c>
      <c r="JM105" s="86">
        <f t="shared" si="357"/>
        <v>0.62960545580579863</v>
      </c>
    </row>
    <row r="106" spans="2:273" x14ac:dyDescent="0.25">
      <c r="B106" s="2">
        <v>79</v>
      </c>
      <c r="C106" s="37">
        <v>191.74199999999999</v>
      </c>
      <c r="D106" s="37">
        <v>194.69</v>
      </c>
      <c r="E106" s="37">
        <v>201.93</v>
      </c>
      <c r="F106" s="37">
        <v>188.74600000000001</v>
      </c>
      <c r="G106" s="37">
        <v>190.19</v>
      </c>
      <c r="H106" s="37">
        <v>173.24100000000001</v>
      </c>
      <c r="I106" s="37">
        <v>182.10300000000001</v>
      </c>
      <c r="J106" s="37">
        <v>158.41399999999999</v>
      </c>
      <c r="K106" s="37">
        <v>130.94900000000001</v>
      </c>
      <c r="L106" s="37">
        <v>169.18600000000001</v>
      </c>
      <c r="M106" s="37">
        <v>151.881</v>
      </c>
      <c r="N106" s="37">
        <v>166.983</v>
      </c>
      <c r="O106" s="37">
        <v>189.77199999999999</v>
      </c>
      <c r="P106" s="37">
        <v>183.77</v>
      </c>
      <c r="Q106" s="37">
        <v>154.62899999999999</v>
      </c>
      <c r="S106" s="4">
        <f t="shared" si="229"/>
        <v>193.96377308616377</v>
      </c>
      <c r="T106" s="4">
        <f t="shared" si="230"/>
        <v>193.97570951727937</v>
      </c>
      <c r="U106" s="4">
        <f t="shared" si="231"/>
        <v>210.31836504642828</v>
      </c>
      <c r="V106" s="4">
        <f t="shared" si="232"/>
        <v>185.17715322304949</v>
      </c>
      <c r="W106" s="4">
        <f t="shared" si="233"/>
        <v>192.38706226699929</v>
      </c>
      <c r="X106" s="4">
        <f t="shared" si="234"/>
        <v>168.33708959018037</v>
      </c>
      <c r="Y106" s="4">
        <f t="shared" si="235"/>
        <v>179.83710783388767</v>
      </c>
      <c r="Z106" s="4">
        <f t="shared" si="236"/>
        <v>149.21678419265407</v>
      </c>
      <c r="AA106" s="4">
        <f t="shared" si="237"/>
        <v>132.01669709044131</v>
      </c>
      <c r="AB106" s="4">
        <f t="shared" si="238"/>
        <v>157.87293083694431</v>
      </c>
      <c r="AC106" s="4">
        <f t="shared" si="239"/>
        <v>146.77245803259117</v>
      </c>
      <c r="AD106" s="4">
        <f t="shared" si="240"/>
        <v>161.46219488393703</v>
      </c>
      <c r="AE106" s="4">
        <f t="shared" si="241"/>
        <v>193.14436752862673</v>
      </c>
      <c r="AF106" s="4">
        <f t="shared" si="242"/>
        <v>183.5871693916479</v>
      </c>
      <c r="AG106" s="4">
        <f t="shared" si="243"/>
        <v>154.16580932586908</v>
      </c>
      <c r="AI106" s="4">
        <f t="shared" si="244"/>
        <v>-2.221773086163779</v>
      </c>
      <c r="AJ106" s="4">
        <f t="shared" si="245"/>
        <v>0.71429048272062801</v>
      </c>
      <c r="AK106" s="4">
        <f t="shared" si="246"/>
        <v>-8.3883650464282766</v>
      </c>
      <c r="AL106" s="4">
        <f t="shared" si="247"/>
        <v>3.5688467769505223</v>
      </c>
      <c r="AM106" s="4">
        <f t="shared" si="248"/>
        <v>-2.1970622669992963</v>
      </c>
      <c r="AN106" s="4">
        <f t="shared" si="249"/>
        <v>4.9039104098196447</v>
      </c>
      <c r="AO106" s="4">
        <f t="shared" si="250"/>
        <v>2.2658921661123372</v>
      </c>
      <c r="AP106" s="4">
        <f t="shared" si="251"/>
        <v>9.1972158073459127</v>
      </c>
      <c r="AQ106" s="4">
        <f t="shared" si="252"/>
        <v>-1.0676970904412997</v>
      </c>
      <c r="AR106" s="4">
        <f t="shared" si="253"/>
        <v>11.313069163055701</v>
      </c>
      <c r="AS106" s="4">
        <f t="shared" si="254"/>
        <v>5.1085419674088257</v>
      </c>
      <c r="AT106" s="4">
        <f t="shared" si="255"/>
        <v>5.5208051160629736</v>
      </c>
      <c r="AU106" s="4">
        <f t="shared" si="256"/>
        <v>-3.3723675286267394</v>
      </c>
      <c r="AV106" s="4">
        <f t="shared" si="257"/>
        <v>0.18283060835210563</v>
      </c>
      <c r="AW106" s="4">
        <f t="shared" si="257"/>
        <v>0.46319067413091375</v>
      </c>
      <c r="AY106" s="2">
        <f t="shared" si="308"/>
        <v>116.63481249776368</v>
      </c>
      <c r="AZ106" s="2">
        <f t="shared" si="147"/>
        <v>110.1862604556364</v>
      </c>
      <c r="BA106" s="2">
        <f t="shared" si="148"/>
        <v>123.94040383247064</v>
      </c>
      <c r="BB106" s="2">
        <f t="shared" si="149"/>
        <v>103.02334900467585</v>
      </c>
      <c r="BC106" s="2">
        <f t="shared" si="150"/>
        <v>99.085274818925214</v>
      </c>
      <c r="BD106" s="2">
        <f t="shared" si="151"/>
        <v>94.705731485929007</v>
      </c>
      <c r="BE106" s="2">
        <f t="shared" si="152"/>
        <v>93.5717936311773</v>
      </c>
      <c r="BF106" s="2">
        <f t="shared" si="153"/>
        <v>93.162491456264377</v>
      </c>
      <c r="BG106" s="2">
        <f t="shared" si="154"/>
        <v>93.422740516570329</v>
      </c>
      <c r="BH106" s="2">
        <f t="shared" si="155"/>
        <v>94.894973501861259</v>
      </c>
      <c r="BI106" s="2">
        <f t="shared" si="156"/>
        <v>96.150938694142624</v>
      </c>
      <c r="BJ106" s="2">
        <f t="shared" si="157"/>
        <v>99.033980333548158</v>
      </c>
      <c r="BK106" s="2">
        <f t="shared" si="158"/>
        <v>100.20482724175055</v>
      </c>
      <c r="BL106" s="2">
        <f t="shared" si="159"/>
        <v>106.03353021721394</v>
      </c>
      <c r="BM106" s="2">
        <f t="shared" si="160"/>
        <v>102.38046926452174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133.65920078783236</v>
      </c>
      <c r="DL106" s="2">
        <f t="shared" si="289"/>
        <v>133.01115191637632</v>
      </c>
      <c r="DM106" s="2">
        <f t="shared" si="289"/>
        <v>148.22665915308022</v>
      </c>
      <c r="DN106" s="2">
        <f t="shared" si="289"/>
        <v>122.80651263814418</v>
      </c>
      <c r="DO106" s="2">
        <f t="shared" si="289"/>
        <v>128.90748167195534</v>
      </c>
      <c r="DP106" s="2">
        <f t="shared" si="289"/>
        <v>114.27613776124304</v>
      </c>
      <c r="DQ106" s="2">
        <f t="shared" si="289"/>
        <v>111.27537595818814</v>
      </c>
      <c r="DR106" s="2">
        <f t="shared" si="289"/>
        <v>109.61198536585367</v>
      </c>
      <c r="DS106" s="2">
        <f t="shared" si="289"/>
        <v>117.73641344537813</v>
      </c>
      <c r="DT106" s="2">
        <f t="shared" si="289"/>
        <v>112.26277570850201</v>
      </c>
      <c r="DU106" s="2">
        <f t="shared" si="289"/>
        <v>116.47937684648213</v>
      </c>
      <c r="DV106" s="2">
        <f t="shared" si="289"/>
        <v>116.55763780487803</v>
      </c>
      <c r="DW106" s="2">
        <f t="shared" si="289"/>
        <v>115.92157926829273</v>
      </c>
      <c r="DX106" s="2">
        <f t="shared" si="289"/>
        <v>121.16052347083928</v>
      </c>
      <c r="DY106" s="2">
        <f t="shared" si="289"/>
        <v>109.25195042016809</v>
      </c>
      <c r="EA106" s="2">
        <f t="shared" si="228"/>
        <v>116.22575265761498</v>
      </c>
      <c r="EB106" s="2">
        <f t="shared" si="290"/>
        <v>109.52383845126839</v>
      </c>
      <c r="EC106" s="2">
        <f t="shared" si="291"/>
        <v>123.12941978210517</v>
      </c>
      <c r="ED106" s="2">
        <f t="shared" si="292"/>
        <v>102.54413004446678</v>
      </c>
      <c r="EE106" s="2">
        <f t="shared" si="293"/>
        <v>98.146234721681594</v>
      </c>
      <c r="EF106" s="2">
        <f t="shared" si="294"/>
        <v>94.106651039231522</v>
      </c>
      <c r="EG106" s="2">
        <f t="shared" si="295"/>
        <v>93.051380310126774</v>
      </c>
      <c r="EH106" s="2">
        <f t="shared" si="296"/>
        <v>92.670133753059758</v>
      </c>
      <c r="EI106" s="2">
        <f t="shared" si="297"/>
        <v>92.58092799525501</v>
      </c>
      <c r="EJ106" s="2">
        <f t="shared" si="298"/>
        <v>94.349988287382672</v>
      </c>
      <c r="EK106" s="2">
        <f t="shared" si="299"/>
        <v>95.506858829635405</v>
      </c>
      <c r="EL106" s="2">
        <f t="shared" si="300"/>
        <v>98.525811601832913</v>
      </c>
      <c r="EM106" s="2">
        <f t="shared" si="301"/>
        <v>99.721297260660833</v>
      </c>
      <c r="EN106" s="2">
        <f t="shared" si="302"/>
        <v>105.52064429955807</v>
      </c>
      <c r="EO106" s="2">
        <f t="shared" si="303"/>
        <v>102.14597585426367</v>
      </c>
      <c r="EQ106" s="2">
        <f t="shared" si="304"/>
        <v>116.22575265761498</v>
      </c>
      <c r="ER106" s="2">
        <f t="shared" si="305"/>
        <v>109.52383845126839</v>
      </c>
      <c r="ES106" s="2">
        <f t="shared" si="305"/>
        <v>123.12941978210517</v>
      </c>
      <c r="ET106" s="2">
        <f t="shared" si="305"/>
        <v>102.54413004446678</v>
      </c>
      <c r="EU106" s="2">
        <f t="shared" si="305"/>
        <v>98.146234721681594</v>
      </c>
      <c r="EV106" s="2">
        <f t="shared" si="305"/>
        <v>94.106651039231522</v>
      </c>
      <c r="EW106" s="2">
        <f t="shared" si="305"/>
        <v>93.051380310126774</v>
      </c>
      <c r="EX106" s="2">
        <f t="shared" si="305"/>
        <v>92.670133753059758</v>
      </c>
      <c r="EY106" s="2">
        <f t="shared" si="305"/>
        <v>92.58092799525501</v>
      </c>
      <c r="EZ106" s="2">
        <f t="shared" si="305"/>
        <v>94.349988287382672</v>
      </c>
      <c r="FA106" s="2">
        <f t="shared" si="305"/>
        <v>95.506858829635405</v>
      </c>
      <c r="FB106" s="2">
        <f t="shared" si="305"/>
        <v>98.525811601832913</v>
      </c>
      <c r="FC106" s="2">
        <f t="shared" si="305"/>
        <v>99.721297260660833</v>
      </c>
      <c r="FD106" s="2">
        <f t="shared" si="305"/>
        <v>104.39161459308565</v>
      </c>
      <c r="FE106" s="2">
        <f t="shared" si="305"/>
        <v>102.50550493589508</v>
      </c>
      <c r="FG106" s="2">
        <f t="shared" si="306"/>
        <v>0.97653591893621616</v>
      </c>
      <c r="FH106" s="2">
        <f t="shared" si="307"/>
        <v>0.97179660392611222</v>
      </c>
      <c r="FI106" s="2">
        <f t="shared" si="307"/>
        <v>0.96768632444477631</v>
      </c>
      <c r="FJ106" s="2">
        <f t="shared" si="307"/>
        <v>0.97634932821974274</v>
      </c>
      <c r="FK106" s="2">
        <f t="shared" si="307"/>
        <v>0.96947327594484101</v>
      </c>
      <c r="FL106" s="2">
        <f t="shared" si="307"/>
        <v>0.97029768506485092</v>
      </c>
      <c r="FM106" s="2">
        <f t="shared" si="307"/>
        <v>0.97144351156021713</v>
      </c>
      <c r="FN106" s="2">
        <f t="shared" si="307"/>
        <v>0.97093837707604425</v>
      </c>
      <c r="FO106" s="2">
        <f t="shared" si="307"/>
        <v>0.96653562806472504</v>
      </c>
      <c r="FP106" s="2">
        <f t="shared" si="307"/>
        <v>0.96957563322411611</v>
      </c>
      <c r="FQ106" s="2">
        <f t="shared" si="307"/>
        <v>0.96928934026949753</v>
      </c>
      <c r="FR106" s="2">
        <f t="shared" si="307"/>
        <v>0.97181823260755285</v>
      </c>
      <c r="FS106" s="2">
        <f t="shared" si="307"/>
        <v>0.97015298987623022</v>
      </c>
      <c r="FT106" s="2">
        <f t="shared" si="307"/>
        <v>0.96704630634240329</v>
      </c>
      <c r="FU106" s="2">
        <f t="shared" si="307"/>
        <v>0.96710972014355467</v>
      </c>
      <c r="FW106" s="2">
        <f t="shared" si="324"/>
        <v>3.00655317247924E-3</v>
      </c>
      <c r="FX106" s="2">
        <f t="shared" si="164"/>
        <v>4.4838609884744664E-3</v>
      </c>
      <c r="FY106" s="2">
        <f t="shared" si="165"/>
        <v>2.9695257369304444E-3</v>
      </c>
      <c r="FZ106" s="2">
        <f t="shared" si="166"/>
        <v>4.3373286226407667E-3</v>
      </c>
      <c r="GA106" s="2">
        <f t="shared" si="167"/>
        <v>4.1433218137951764E-3</v>
      </c>
      <c r="GB106" s="2">
        <f t="shared" si="168"/>
        <v>4.0606269061478958E-3</v>
      </c>
      <c r="GC106" s="2">
        <f t="shared" si="169"/>
        <v>3.9944719339350364E-3</v>
      </c>
      <c r="GD106" s="2">
        <f t="shared" si="170"/>
        <v>4.6845462624433582E-3</v>
      </c>
      <c r="GE106" s="2">
        <f t="shared" si="171"/>
        <v>5.8014035956643218E-3</v>
      </c>
      <c r="GF106" s="2">
        <f t="shared" si="172"/>
        <v>4.9173575116893018E-3</v>
      </c>
      <c r="GG106" s="2">
        <f t="shared" si="173"/>
        <v>4.4379924646901596E-3</v>
      </c>
      <c r="GH106" s="2">
        <f t="shared" si="174"/>
        <v>3.7128940083150683E-3</v>
      </c>
      <c r="GI106" s="2">
        <f t="shared" si="175"/>
        <v>3.042923085680905E-3</v>
      </c>
      <c r="GJ106" s="2">
        <f t="shared" si="176"/>
        <v>2.2194893384987497E-3</v>
      </c>
      <c r="GK106" s="2">
        <f t="shared" si="177"/>
        <v>2.1581512382019431E-3</v>
      </c>
      <c r="GM106" s="86">
        <f t="shared" si="325"/>
        <v>3.4457620632990961E-11</v>
      </c>
      <c r="GN106" s="86">
        <f t="shared" si="178"/>
        <v>1.4716731435563886E-11</v>
      </c>
      <c r="GO106" s="86">
        <f t="shared" si="179"/>
        <v>1.8522086795707757E-14</v>
      </c>
      <c r="GP106" s="86">
        <f t="shared" si="180"/>
        <v>7.894279367911085E-24</v>
      </c>
      <c r="GQ106" s="86">
        <f t="shared" si="181"/>
        <v>9.118771943361504E-20</v>
      </c>
      <c r="GR106" s="86">
        <f t="shared" si="182"/>
        <v>1.7341243894319546E-20</v>
      </c>
      <c r="GS106" s="86">
        <f t="shared" si="183"/>
        <v>2.2085380019012487E-27</v>
      </c>
      <c r="GT106" s="86">
        <f t="shared" si="184"/>
        <v>1.0427822207889998E-27</v>
      </c>
      <c r="GU106" s="86">
        <f t="shared" si="185"/>
        <v>3.1348042930698964E-15</v>
      </c>
      <c r="GV106" s="86">
        <f t="shared" si="186"/>
        <v>4.6008218919695991E-21</v>
      </c>
      <c r="GW106" s="86">
        <f t="shared" si="187"/>
        <v>1.9168265428607808E-20</v>
      </c>
      <c r="GX106" s="86">
        <f t="shared" si="188"/>
        <v>2.4555587763160309E-32</v>
      </c>
      <c r="GY106" s="86">
        <f t="shared" si="189"/>
        <v>3.1727506213819193E-21</v>
      </c>
      <c r="GZ106" s="86">
        <f t="shared" si="190"/>
        <v>4.8824657241264539E-12</v>
      </c>
      <c r="HA106" s="86">
        <f t="shared" si="191"/>
        <v>7.0847659402669238E-26</v>
      </c>
      <c r="HC106" s="86">
        <f t="shared" si="326"/>
        <v>0.61899696397495496</v>
      </c>
      <c r="HD106" s="86">
        <f t="shared" si="192"/>
        <v>0.59414105868505951</v>
      </c>
      <c r="HE106" s="86">
        <f t="shared" si="193"/>
        <v>0.60801253198138128</v>
      </c>
      <c r="HF106" s="86">
        <f t="shared" si="194"/>
        <v>0.57246705870112358</v>
      </c>
      <c r="HG106" s="86">
        <f t="shared" si="195"/>
        <v>0.65856455449232421</v>
      </c>
      <c r="HH106" s="86">
        <f t="shared" si="196"/>
        <v>0.56824694828437861</v>
      </c>
      <c r="HI106" s="86">
        <f t="shared" si="197"/>
        <v>0.64109782329001486</v>
      </c>
      <c r="HJ106" s="86">
        <f t="shared" si="198"/>
        <v>0.45784191798963042</v>
      </c>
      <c r="HK106" s="86">
        <f t="shared" si="199"/>
        <v>0.35037936410066917</v>
      </c>
      <c r="HL106" s="86">
        <f t="shared" si="200"/>
        <v>0.48816714408091089</v>
      </c>
      <c r="HM106" s="86">
        <f t="shared" si="201"/>
        <v>0.44318772306256038</v>
      </c>
      <c r="HN106" s="86">
        <f t="shared" si="202"/>
        <v>0.52395232521072466</v>
      </c>
      <c r="HO106" s="86">
        <f t="shared" si="203"/>
        <v>0.63006360695212604</v>
      </c>
      <c r="HP106" s="86">
        <f t="shared" si="204"/>
        <v>0.59767711088384967</v>
      </c>
      <c r="HQ106" s="86">
        <f t="shared" si="205"/>
        <v>0.58135487683677411</v>
      </c>
      <c r="HS106" s="86">
        <f t="shared" si="327"/>
        <v>2.9143912970027618E-18</v>
      </c>
      <c r="HT106" s="86">
        <f t="shared" si="206"/>
        <v>1.0167317515951859E-16</v>
      </c>
      <c r="HU106" s="86">
        <f t="shared" si="207"/>
        <v>1.2997201464784109E-19</v>
      </c>
      <c r="HV106" s="86">
        <f t="shared" si="208"/>
        <v>2.6129424244945225E-21</v>
      </c>
      <c r="HW106" s="86">
        <f t="shared" si="209"/>
        <v>6.5285542069489427E-21</v>
      </c>
      <c r="HX106" s="86">
        <f t="shared" si="210"/>
        <v>7.8115579658964581E-20</v>
      </c>
      <c r="HY106" s="86">
        <f t="shared" si="211"/>
        <v>1.4643015885970964E-19</v>
      </c>
      <c r="HZ106" s="86">
        <f t="shared" si="212"/>
        <v>5.6677557834250499E-20</v>
      </c>
      <c r="IA106" s="86">
        <f t="shared" si="213"/>
        <v>3.5414653025285701E-21</v>
      </c>
      <c r="IB106" s="86">
        <f t="shared" si="214"/>
        <v>6.7710024513478298E-24</v>
      </c>
      <c r="IC106" s="86">
        <f t="shared" si="215"/>
        <v>2.7771961607072847E-20</v>
      </c>
      <c r="ID106" s="86">
        <f t="shared" si="216"/>
        <v>2.6699634027010352E-22</v>
      </c>
      <c r="IE106" s="86">
        <f t="shared" si="217"/>
        <v>1.4027407676671198E-22</v>
      </c>
      <c r="IF106" s="86">
        <f t="shared" si="218"/>
        <v>1.5424591049847203E-10</v>
      </c>
      <c r="IG106" s="86">
        <f t="shared" si="219"/>
        <v>6.6032231809128868E-8</v>
      </c>
      <c r="II106" s="86">
        <f t="shared" si="328"/>
        <v>1.7865051665854839E-91</v>
      </c>
      <c r="IJ106" s="86">
        <f t="shared" si="329"/>
        <v>2.4762256054642693E-93</v>
      </c>
      <c r="IK106" s="86">
        <f t="shared" si="330"/>
        <v>6.2854835786390566E-126</v>
      </c>
      <c r="IL106" s="86">
        <f t="shared" si="331"/>
        <v>5.9393850783739944E-115</v>
      </c>
      <c r="IM106" s="86">
        <f t="shared" si="332"/>
        <v>2.9696011866457666E-109</v>
      </c>
      <c r="IN106" s="86">
        <f t="shared" si="333"/>
        <v>1.269849689971954E-102</v>
      </c>
      <c r="IO106" s="86">
        <f t="shared" si="334"/>
        <v>4.2863278000743573E-99</v>
      </c>
      <c r="IP106" s="86">
        <f t="shared" si="335"/>
        <v>3.3649616271843908E-106</v>
      </c>
      <c r="IQ106" s="86">
        <f t="shared" si="336"/>
        <v>2.7816384033357692E-109</v>
      </c>
      <c r="IR106" s="86">
        <f t="shared" si="337"/>
        <v>2.8407425351185852E-124</v>
      </c>
      <c r="IS106" s="86">
        <f t="shared" si="338"/>
        <v>4.8883124549971491E-106</v>
      </c>
      <c r="IT106" s="86">
        <f t="shared" si="339"/>
        <v>1.8560702047512134E-115</v>
      </c>
      <c r="IU106" s="86">
        <f t="shared" si="340"/>
        <v>6.5517748363732506E-115</v>
      </c>
      <c r="IV106" s="86">
        <f t="shared" si="341"/>
        <v>1.0464973869907607E-60</v>
      </c>
      <c r="IW106" s="86">
        <f t="shared" si="342"/>
        <v>8.6555035505595866E-40</v>
      </c>
      <c r="IY106" s="86">
        <f t="shared" si="343"/>
        <v>0.61899696400941262</v>
      </c>
      <c r="IZ106" s="86">
        <f t="shared" si="344"/>
        <v>0.5941410586997764</v>
      </c>
      <c r="JA106" s="86">
        <f t="shared" si="345"/>
        <v>0.60801253198139982</v>
      </c>
      <c r="JB106" s="86">
        <f t="shared" si="346"/>
        <v>0.57246705870112358</v>
      </c>
      <c r="JC106" s="86">
        <f t="shared" si="347"/>
        <v>0.65856455449232421</v>
      </c>
      <c r="JD106" s="86">
        <f t="shared" si="348"/>
        <v>0.56824694828437861</v>
      </c>
      <c r="JE106" s="86">
        <f t="shared" si="349"/>
        <v>0.64109782329001486</v>
      </c>
      <c r="JF106" s="86">
        <f t="shared" si="350"/>
        <v>0.45784191798963042</v>
      </c>
      <c r="JG106" s="86">
        <f t="shared" si="351"/>
        <v>0.35037936410067227</v>
      </c>
      <c r="JH106" s="86">
        <f t="shared" si="352"/>
        <v>0.48816714408091089</v>
      </c>
      <c r="JI106" s="86">
        <f t="shared" si="353"/>
        <v>0.44318772306256038</v>
      </c>
      <c r="JJ106" s="86">
        <f t="shared" si="354"/>
        <v>0.52395232521072466</v>
      </c>
      <c r="JK106" s="86">
        <f t="shared" si="355"/>
        <v>0.63006360695212604</v>
      </c>
      <c r="JL106" s="86">
        <f t="shared" si="356"/>
        <v>0.59767711104297805</v>
      </c>
      <c r="JM106" s="86">
        <f t="shared" si="357"/>
        <v>0.58135494286900591</v>
      </c>
    </row>
    <row r="107" spans="2:273" x14ac:dyDescent="0.25">
      <c r="B107" s="2">
        <v>80</v>
      </c>
      <c r="C107" s="37">
        <v>182.80600000000001</v>
      </c>
      <c r="D107" s="37">
        <v>184.77600000000001</v>
      </c>
      <c r="E107" s="37">
        <v>197.333</v>
      </c>
      <c r="F107" s="37">
        <v>173.08500000000001</v>
      </c>
      <c r="G107" s="37">
        <v>168.517</v>
      </c>
      <c r="H107" s="37">
        <v>135.79300000000001</v>
      </c>
      <c r="I107" s="37">
        <v>150.72399999999999</v>
      </c>
      <c r="J107" s="37">
        <v>117.259</v>
      </c>
      <c r="K107" s="37">
        <v>105.23699999999999</v>
      </c>
      <c r="L107" s="37">
        <v>136.983</v>
      </c>
      <c r="M107" s="37">
        <v>119.03400000000001</v>
      </c>
      <c r="N107" s="37">
        <v>136.655</v>
      </c>
      <c r="O107" s="37">
        <v>179.84200000000001</v>
      </c>
      <c r="P107" s="37">
        <v>172.04900000000001</v>
      </c>
      <c r="Q107" s="37">
        <v>139.21</v>
      </c>
      <c r="S107" s="4">
        <f t="shared" si="229"/>
        <v>181.13816552965676</v>
      </c>
      <c r="T107" s="4">
        <f t="shared" si="230"/>
        <v>177.15112395275168</v>
      </c>
      <c r="U107" s="4">
        <f t="shared" si="231"/>
        <v>197.57629979066547</v>
      </c>
      <c r="V107" s="4">
        <f t="shared" si="232"/>
        <v>161.84342172284511</v>
      </c>
      <c r="W107" s="4">
        <f t="shared" si="233"/>
        <v>159.44475913694021</v>
      </c>
      <c r="X107" s="4">
        <f t="shared" si="234"/>
        <v>134.01953071296319</v>
      </c>
      <c r="Y107" s="4">
        <f t="shared" si="235"/>
        <v>146.56654330091027</v>
      </c>
      <c r="Z107" s="4">
        <f t="shared" si="236"/>
        <v>124.83800345779147</v>
      </c>
      <c r="AA107" s="4">
        <f t="shared" si="237"/>
        <v>113.66749455631904</v>
      </c>
      <c r="AB107" s="4">
        <f t="shared" si="238"/>
        <v>134.66760472207017</v>
      </c>
      <c r="AC107" s="4">
        <f t="shared" si="239"/>
        <v>121.92890151599539</v>
      </c>
      <c r="AD107" s="4">
        <f t="shared" si="240"/>
        <v>133.32153277450945</v>
      </c>
      <c r="AE107" s="4">
        <f t="shared" si="241"/>
        <v>175.86494004642054</v>
      </c>
      <c r="AF107" s="4">
        <f t="shared" si="242"/>
        <v>171.95284831483116</v>
      </c>
      <c r="AG107" s="4">
        <f t="shared" si="243"/>
        <v>135.94605137923119</v>
      </c>
      <c r="AI107" s="4">
        <f t="shared" si="244"/>
        <v>1.6678344703432515</v>
      </c>
      <c r="AJ107" s="4">
        <f t="shared" si="245"/>
        <v>7.6248760472483355</v>
      </c>
      <c r="AK107" s="4">
        <f t="shared" si="246"/>
        <v>-0.2432997906654748</v>
      </c>
      <c r="AL107" s="4">
        <f t="shared" si="247"/>
        <v>11.2415782771549</v>
      </c>
      <c r="AM107" s="4">
        <f t="shared" si="248"/>
        <v>9.0722408630597897</v>
      </c>
      <c r="AN107" s="4">
        <f t="shared" si="249"/>
        <v>1.7734692870368178</v>
      </c>
      <c r="AO107" s="4">
        <f t="shared" si="250"/>
        <v>4.157456699089721</v>
      </c>
      <c r="AP107" s="4">
        <f t="shared" si="251"/>
        <v>-7.5790034577914724</v>
      </c>
      <c r="AQ107" s="4">
        <f t="shared" si="252"/>
        <v>-8.4304945563190472</v>
      </c>
      <c r="AR107" s="4">
        <f t="shared" si="253"/>
        <v>2.3153952779298379</v>
      </c>
      <c r="AS107" s="4">
        <f t="shared" si="254"/>
        <v>-2.8949015159953859</v>
      </c>
      <c r="AT107" s="4">
        <f t="shared" si="255"/>
        <v>3.3334672254905513</v>
      </c>
      <c r="AU107" s="4">
        <f t="shared" si="256"/>
        <v>3.9770599535794702</v>
      </c>
      <c r="AV107" s="4">
        <f t="shared" ref="AV107:AW122" si="358">IF(OR($B107 &lt; P$230, $B107 &gt; P$233), 0, P107-AF107)</f>
        <v>9.6151685168848644E-2</v>
      </c>
      <c r="AW107" s="4">
        <f t="shared" si="358"/>
        <v>3.2639486207688151</v>
      </c>
      <c r="AY107" s="2">
        <f t="shared" si="308"/>
        <v>116.39229976750025</v>
      </c>
      <c r="AZ107" s="2">
        <f t="shared" ref="AZ107:AZ170" si="359">IF(OR($B107 &lt; D$230, $B107 &gt; D$233), #N/A, ((1-FH107)*DL107) + (FH107 - FX107)*EB107 + (FX107*ER107))</f>
        <v>109.93548060866414</v>
      </c>
      <c r="BA107" s="2">
        <f t="shared" ref="BA107:BA170" si="360">IF(OR($B107 &lt; E$230, $B107 &gt; E$233), #N/A, ((1-FI107)*DM107) + (FI107 - FY107)*EC107 + (FY107*ES107))</f>
        <v>123.59966716568582</v>
      </c>
      <c r="BB107" s="2">
        <f t="shared" ref="BB107:BB170" si="361">IF(OR($B107 &lt; F$230, $B107 &gt; F$233), #N/A, ((1-FJ107)*DN107) + (FJ107 - FZ107)*ED107 + (FZ107*ET107))</f>
        <v>102.80921064414332</v>
      </c>
      <c r="BC107" s="2">
        <f t="shared" ref="BC107:BC170" si="362">IF(OR($B107 &lt; G$230, $B107 &gt; G$233), #N/A, ((1-FK107)*DO107) + (FK107 - GA107)*EE107 + (GA107*EU107))</f>
        <v>98.831010771306481</v>
      </c>
      <c r="BD107" s="2">
        <f t="shared" ref="BD107:BD170" si="363">IF(OR($B107 &lt; H$230, $B107 &gt; H$233), #N/A, ((1-FL107)*DP107) + (FL107 - GB107)*EF107 + (GB107*EV107))</f>
        <v>94.511558423129387</v>
      </c>
      <c r="BE107" s="2">
        <f t="shared" ref="BE107:BE170" si="364">IF(OR($B107 &lt; I$230, $B107 &gt; I$233), #N/A, ((1-FM107)*DQ107) + (FM107 - GC107)*EG107 + (GC107*EW107))</f>
        <v>93.395231027928716</v>
      </c>
      <c r="BF107" s="2">
        <f t="shared" ref="BF107:BF170" si="365">IF(OR($B107 &lt; J$230, $B107 &gt; J$233), #N/A, ((1-FN107)*DR107) + (FN107 - GD107)*EH107 + (GD107*EX107))</f>
        <v>92.987583628670393</v>
      </c>
      <c r="BG107" s="2">
        <f t="shared" ref="BG107:BG170" si="366">IF(OR($B107 &lt; K$230, $B107 &gt; K$233), #N/A, ((1-FO107)*DS107) + (FO107 - GE107)*EI107 + (GE107*EY107))</f>
        <v>93.242013802238972</v>
      </c>
      <c r="BH107" s="2">
        <f t="shared" ref="BH107:BH170" si="367">IF(OR($B107 &lt; L$230, $B107 &gt; L$233), #N/A, ((1-FP107)*DT107) + (FP107 - GF107)*EJ107 + (GF107*EZ107))</f>
        <v>94.727795346553975</v>
      </c>
      <c r="BI107" s="2">
        <f t="shared" ref="BI107:BI170" si="368">IF(OR($B107 &lt; M$230, $B107 &gt; M$233), #N/A, ((1-FQ107)*DU107) + (FQ107 - GG107)*EK107 + (GG107*FA107))</f>
        <v>95.971874989922028</v>
      </c>
      <c r="BJ107" s="2">
        <f t="shared" ref="BJ107:BJ170" si="369">IF(OR($B107 &lt; N$230, $B107 &gt; N$233), #N/A, ((1-FR107)*DV107) + (FR107 - GH107)*EL107 + (GH107*FB107))</f>
        <v>98.830408574954987</v>
      </c>
      <c r="BK107" s="2">
        <f t="shared" ref="BK107:BK170" si="370">IF(OR($B107 &lt; O$230, $B107 &gt; O$233), #N/A, ((1-FS107)*DW107) + (FS107 - GI107)*EM107 + (GI107*FC107))</f>
        <v>100.01897365799543</v>
      </c>
      <c r="BL107" s="2">
        <f t="shared" ref="BL107:BL170" si="371">IF(OR($B107 &lt; P$230, $B107 &gt; P$233), #N/A, ((1-FT107)*DX107) + (FT107 - GJ107)*EN107 + (GJ107*FD107))</f>
        <v>105.78838634242314</v>
      </c>
      <c r="BM107" s="2">
        <f t="shared" ref="BM107:BM170" si="372">IF(OR($B107 &lt; Q$230, $B107 &gt; Q$233), #N/A, ((1-FU107)*DY107) + (FU107 - GK107)*EO107 + (GK107*FE107))</f>
        <v>102.25305256086874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133.80598183608708</v>
      </c>
      <c r="DL107" s="2">
        <f t="shared" ref="DL107:DY122" si="373">BP$228*$B107+BP$229</f>
        <v>133.21272125435542</v>
      </c>
      <c r="DM107" s="2">
        <f t="shared" si="373"/>
        <v>148.58908348834666</v>
      </c>
      <c r="DN107" s="2">
        <f t="shared" si="373"/>
        <v>122.98891476091472</v>
      </c>
      <c r="DO107" s="2">
        <f t="shared" si="373"/>
        <v>129.22937837837836</v>
      </c>
      <c r="DP107" s="2">
        <f t="shared" si="373"/>
        <v>114.41851635846373</v>
      </c>
      <c r="DQ107" s="2">
        <f t="shared" si="373"/>
        <v>111.36832404181183</v>
      </c>
      <c r="DR107" s="2">
        <f t="shared" si="373"/>
        <v>109.67679409005629</v>
      </c>
      <c r="DS107" s="2">
        <f t="shared" si="373"/>
        <v>117.92813221288515</v>
      </c>
      <c r="DT107" s="2">
        <f t="shared" si="373"/>
        <v>112.3410821862348</v>
      </c>
      <c r="DU107" s="2">
        <f t="shared" si="373"/>
        <v>116.61736907757962</v>
      </c>
      <c r="DV107" s="2">
        <f t="shared" si="373"/>
        <v>116.66024315196996</v>
      </c>
      <c r="DW107" s="2">
        <f t="shared" si="373"/>
        <v>116.00430797373363</v>
      </c>
      <c r="DX107" s="2">
        <f t="shared" si="373"/>
        <v>121.29344594594596</v>
      </c>
      <c r="DY107" s="2">
        <f t="shared" si="373"/>
        <v>109.27282016806724</v>
      </c>
      <c r="EA107" s="2">
        <f t="shared" si="228"/>
        <v>116.01070189980001</v>
      </c>
      <c r="EB107" s="2">
        <f t="shared" si="290"/>
        <v>109.31937164704458</v>
      </c>
      <c r="EC107" s="2">
        <f t="shared" si="291"/>
        <v>122.83862649052072</v>
      </c>
      <c r="ED107" s="2">
        <f t="shared" si="292"/>
        <v>102.3633973208043</v>
      </c>
      <c r="EE107" s="2">
        <f t="shared" si="293"/>
        <v>97.958050214091102</v>
      </c>
      <c r="EF107" s="2">
        <f t="shared" si="294"/>
        <v>93.955794691205853</v>
      </c>
      <c r="EG107" s="2">
        <f t="shared" si="295"/>
        <v>92.913383015793301</v>
      </c>
      <c r="EH107" s="2">
        <f t="shared" si="296"/>
        <v>92.532004323752318</v>
      </c>
      <c r="EI107" s="2">
        <f t="shared" si="297"/>
        <v>92.462511111111084</v>
      </c>
      <c r="EJ107" s="2">
        <f t="shared" si="298"/>
        <v>94.223737635112997</v>
      </c>
      <c r="EK107" s="2">
        <f t="shared" si="299"/>
        <v>95.37530556636824</v>
      </c>
      <c r="EL107" s="2">
        <f t="shared" si="300"/>
        <v>98.358855591303524</v>
      </c>
      <c r="EM107" s="2">
        <f t="shared" si="301"/>
        <v>99.570453124621778</v>
      </c>
      <c r="EN107" s="2">
        <f t="shared" si="302"/>
        <v>105.30922794831652</v>
      </c>
      <c r="EO107" s="2">
        <f t="shared" si="303"/>
        <v>102.03451636029708</v>
      </c>
      <c r="EQ107" s="2">
        <f t="shared" si="304"/>
        <v>116.01070189980001</v>
      </c>
      <c r="ER107" s="2">
        <f t="shared" ref="ER107:FE122" si="374">CV$228*$B107+CV$229</f>
        <v>109.31937164704458</v>
      </c>
      <c r="ES107" s="2">
        <f t="shared" si="374"/>
        <v>122.83862649052072</v>
      </c>
      <c r="ET107" s="2">
        <f t="shared" si="374"/>
        <v>102.3633973208043</v>
      </c>
      <c r="EU107" s="2">
        <f t="shared" si="374"/>
        <v>97.958050214091102</v>
      </c>
      <c r="EV107" s="2">
        <f t="shared" si="374"/>
        <v>93.955794691205853</v>
      </c>
      <c r="EW107" s="2">
        <f t="shared" si="374"/>
        <v>92.913383015793301</v>
      </c>
      <c r="EX107" s="2">
        <f t="shared" si="374"/>
        <v>92.532004323752318</v>
      </c>
      <c r="EY107" s="2">
        <f t="shared" si="374"/>
        <v>92.462511111111084</v>
      </c>
      <c r="EZ107" s="2">
        <f t="shared" si="374"/>
        <v>94.223737635112997</v>
      </c>
      <c r="FA107" s="2">
        <f t="shared" si="374"/>
        <v>95.37530556636824</v>
      </c>
      <c r="FB107" s="2">
        <f t="shared" si="374"/>
        <v>98.358855591303524</v>
      </c>
      <c r="FC107" s="2">
        <f t="shared" si="374"/>
        <v>99.570453124621778</v>
      </c>
      <c r="FD107" s="2">
        <f t="shared" si="374"/>
        <v>104.22818612805952</v>
      </c>
      <c r="FE107" s="2">
        <f t="shared" si="374"/>
        <v>102.36579146074119</v>
      </c>
      <c r="FG107" s="2">
        <f t="shared" si="306"/>
        <v>0.97855623125533941</v>
      </c>
      <c r="FH107" s="2">
        <f t="shared" ref="FH107:FU122" si="375">POWER(10,($B107-D$231)/D$229)/(1+POWER(10,($B107-D$231)/D$229))</f>
        <v>0.97421420722730967</v>
      </c>
      <c r="FI107" s="2">
        <f t="shared" si="375"/>
        <v>0.97044554684099971</v>
      </c>
      <c r="FJ107" s="2">
        <f t="shared" si="375"/>
        <v>0.97838535083381517</v>
      </c>
      <c r="FK107" s="2">
        <f t="shared" si="375"/>
        <v>0.97208431465944833</v>
      </c>
      <c r="FL107" s="2">
        <f t="shared" si="375"/>
        <v>0.97284018514444215</v>
      </c>
      <c r="FM107" s="2">
        <f t="shared" si="375"/>
        <v>0.97389056884787129</v>
      </c>
      <c r="FN107" s="2">
        <f t="shared" si="375"/>
        <v>0.97342753622949196</v>
      </c>
      <c r="FO107" s="2">
        <f t="shared" si="375"/>
        <v>0.96938999885325428</v>
      </c>
      <c r="FP107" s="2">
        <f t="shared" si="375"/>
        <v>0.97217816827302295</v>
      </c>
      <c r="FQ107" s="2">
        <f t="shared" si="375"/>
        <v>0.97191565578179773</v>
      </c>
      <c r="FR107" s="2">
        <f t="shared" si="375"/>
        <v>0.97423403104882988</v>
      </c>
      <c r="FS107" s="2">
        <f t="shared" si="375"/>
        <v>0.97270752738832345</v>
      </c>
      <c r="FT107" s="2">
        <f t="shared" si="375"/>
        <v>0.96985847679597437</v>
      </c>
      <c r="FU107" s="2">
        <f t="shared" si="375"/>
        <v>0.96991664739649086</v>
      </c>
      <c r="FW107" s="2">
        <f t="shared" si="324"/>
        <v>3.2956640363597479E-3</v>
      </c>
      <c r="FX107" s="2">
        <f t="shared" ref="FX107:FX170" si="376">POWER(10,($B107-D$232)/D$229)/(1+POWER(10,($B107-D$232)/D$229))</f>
        <v>4.9143298947434116E-3</v>
      </c>
      <c r="FY107" s="2">
        <f t="shared" ref="FY107:FY170" si="377">POWER(10,($B107-E$232)/E$229)/(1+POWER(10,($B107-E$232)/E$229))</f>
        <v>3.2550876587629459E-3</v>
      </c>
      <c r="FZ107" s="2">
        <f t="shared" ref="FZ107:FZ170" si="378">POWER(10,($B107-F$232)/F$229)/(1+POWER(10,($B107-F$232)/F$229))</f>
        <v>4.7537970015514774E-3</v>
      </c>
      <c r="GA107" s="2">
        <f t="shared" ref="GA107:GA170" si="379">POWER(10,($B107-G$232)/G$229)/(1+POWER(10,($B107-G$232)/G$229))</f>
        <v>4.5412467094964742E-3</v>
      </c>
      <c r="GB107" s="2">
        <f t="shared" ref="GB107:GB170" si="380">POWER(10,($B107-H$232)/H$229)/(1+POWER(10,($B107-H$232)/H$229))</f>
        <v>4.4506452717525359E-3</v>
      </c>
      <c r="GC107" s="2">
        <f t="shared" ref="GC107:GC170" si="381">POWER(10,($B107-I$232)/I$229)/(1+POWER(10,($B107-I$232)/I$229))</f>
        <v>4.3781641261970211E-3</v>
      </c>
      <c r="GD107" s="2">
        <f t="shared" ref="GD107:GD170" si="382">POWER(10,($B107-J$232)/J$229)/(1+POWER(10,($B107-J$232)/J$229))</f>
        <v>5.1341824081060977E-3</v>
      </c>
      <c r="GE107" s="2">
        <f t="shared" ref="GE107:GE170" si="383">POWER(10,($B107-K$232)/K$229)/(1+POWER(10,($B107-K$232)/K$229))</f>
        <v>6.3575541696782381E-3</v>
      </c>
      <c r="GF107" s="2">
        <f t="shared" ref="GF107:GF170" si="384">POWER(10,($B107-L$232)/L$229)/(1+POWER(10,($B107-L$232)/L$229))</f>
        <v>5.3892185530927603E-3</v>
      </c>
      <c r="GG107" s="2">
        <f t="shared" ref="GG107:GG170" si="385">POWER(10,($B107-M$232)/M$229)/(1+POWER(10,($B107-M$232)/M$229))</f>
        <v>4.8640793217329349E-3</v>
      </c>
      <c r="GH107" s="2">
        <f t="shared" ref="GH107:GH170" si="386">POWER(10,($B107-N$232)/N$229)/(1+POWER(10,($B107-N$232)/N$229))</f>
        <v>4.0696495220562913E-3</v>
      </c>
      <c r="GI107" s="2">
        <f t="shared" ref="GI107:GI170" si="387">POWER(10,($B107-O$232)/O$229)/(1+POWER(10,($B107-O$232)/O$229))</f>
        <v>3.3355195883907301E-3</v>
      </c>
      <c r="GJ107" s="2">
        <f t="shared" ref="GJ107:GJ170" si="388">POWER(10,($B107-P$232)/P$229)/(1+POWER(10,($B107-P$232)/P$229))</f>
        <v>2.4331006607280405E-3</v>
      </c>
      <c r="GK107" s="2">
        <f t="shared" ref="GK107:GK170" si="389">POWER(10,($B107-Q$232)/Q$229)/(1+POWER(10,($B107-Q$232)/Q$229))</f>
        <v>2.3658731674782133E-3</v>
      </c>
      <c r="GM107" s="86">
        <f t="shared" si="325"/>
        <v>3.1472756875647501E-12</v>
      </c>
      <c r="GN107" s="86">
        <f t="shared" ref="GN107:GN170" si="390" xml:space="preserve"> _xlfn.NORM.DIST($B107, D$7, ABS(D$11), TRUE) * _xlfn.NORM.DIST(($B107 - D$7)*D$15, 0, ABS(D$11), TRUE) * 2</f>
        <v>1.311662564807435E-12</v>
      </c>
      <c r="GO107" s="86">
        <f t="shared" ref="GO107:GO170" si="391" xml:space="preserve"> _xlfn.NORM.DIST($B107, E$7, ABS(E$11), TRUE) * _xlfn.NORM.DIST(($B107 - E$7)*E$15, 0, ABS(E$11), TRUE) * 2</f>
        <v>7.5963657262414095E-16</v>
      </c>
      <c r="GP107" s="86">
        <f t="shared" ref="GP107:GP170" si="392" xml:space="preserve"> _xlfn.NORM.DIST($B107, F$7, ABS(F$11), TRUE) * _xlfn.NORM.DIST(($B107 - F$7)*F$15, 0, ABS(F$11), TRUE) * 2</f>
        <v>3.3692679749246153E-26</v>
      </c>
      <c r="GQ107" s="86">
        <f t="shared" ref="GQ107:GQ170" si="393" xml:space="preserve"> _xlfn.NORM.DIST($B107, G$7, ABS(G$11), TRUE) * _xlfn.NORM.DIST(($B107 - G$7)*G$15, 0, ABS(G$11), TRUE) * 2</f>
        <v>1.1467044314505487E-21</v>
      </c>
      <c r="GR107" s="86">
        <f t="shared" ref="GR107:GR170" si="394" xml:space="preserve"> _xlfn.NORM.DIST($B107, H$7, ABS(H$11), TRUE) * _xlfn.NORM.DIST(($B107 - H$7)*H$15, 0, ABS(H$11), TRUE) * 2</f>
        <v>2.0363204030945937E-22</v>
      </c>
      <c r="GS107" s="86">
        <f t="shared" ref="GS107:GS170" si="395" xml:space="preserve"> _xlfn.NORM.DIST($B107, I$7, ABS(I$11), TRUE) * _xlfn.NORM.DIST(($B107 - I$7)*I$15, 0, ABS(I$11), TRUE) * 2</f>
        <v>3.9945163371512993E-30</v>
      </c>
      <c r="GT107" s="86">
        <f t="shared" ref="GT107:GT170" si="396" xml:space="preserve"> _xlfn.NORM.DIST($B107, J$7, ABS(J$11), TRUE) * _xlfn.NORM.DIST(($B107 - J$7)*J$15, 0, ABS(J$11), TRUE) * 2</f>
        <v>2.1359696446751515E-30</v>
      </c>
      <c r="GU107" s="86">
        <f t="shared" ref="GU107:GU170" si="397" xml:space="preserve"> _xlfn.NORM.DIST($B107, K$7, ABS(K$11), TRUE) * _xlfn.NORM.DIST(($B107 - K$7)*K$15, 0, ABS(K$11), TRUE) * 2</f>
        <v>1.3508337255912153E-16</v>
      </c>
      <c r="GV107" s="86">
        <f t="shared" ref="GV107:GV170" si="398" xml:space="preserve"> _xlfn.NORM.DIST($B107, L$7, ABS(L$11), TRUE) * _xlfn.NORM.DIST(($B107 - L$7)*L$15, 0, ABS(L$11), TRUE) * 2</f>
        <v>3.8624386169868841E-23</v>
      </c>
      <c r="GW107" s="86">
        <f t="shared" ref="GW107:GW170" si="399" xml:space="preserve"> _xlfn.NORM.DIST($B107, M$7, ABS(M$11), TRUE) * _xlfn.NORM.DIST(($B107 - M$7)*M$15, 0, ABS(M$11), TRUE) * 2</f>
        <v>2.4020888681775063E-22</v>
      </c>
      <c r="GX107" s="86">
        <f t="shared" ref="GX107:GX170" si="400" xml:space="preserve"> _xlfn.NORM.DIST($B107, N$7, ABS(N$11), TRUE) * _xlfn.NORM.DIST(($B107 - N$7)*N$15, 0, ABS(N$11), TRUE) * 2</f>
        <v>1.7821140617547484E-35</v>
      </c>
      <c r="GY107" s="86">
        <f t="shared" ref="GY107:GY170" si="401" xml:space="preserve"> _xlfn.NORM.DIST($B107, O$7, ABS(O$11), TRUE) * _xlfn.NORM.DIST(($B107 - O$7)*O$15, 0, ABS(O$11), TRUE) * 2</f>
        <v>2.6653480498490952E-23</v>
      </c>
      <c r="GZ107" s="86">
        <f t="shared" ref="GZ107:GZ170" si="402" xml:space="preserve"> _xlfn.NORM.DIST($B107, P$7, ABS(P$11), TRUE) * _xlfn.NORM.DIST(($B107 - P$7)*P$15, 0, ABS(P$11), TRUE) * 2</f>
        <v>3.6698116968742599E-13</v>
      </c>
      <c r="HA107" s="86">
        <f t="shared" ref="HA107:HA170" si="403" xml:space="preserve"> _xlfn.NORM.DIST($B107, Q$7, ABS(Q$11), TRUE) * _xlfn.NORM.DIST(($B107 - Q$7)*Q$15, 0, ABS(Q$11), TRUE) * 2</f>
        <v>2.6602885242025072E-28</v>
      </c>
      <c r="HC107" s="86">
        <f t="shared" si="326"/>
        <v>0.57572012603992284</v>
      </c>
      <c r="HD107" s="86">
        <f t="shared" ref="HD107:HD170" si="404" xml:space="preserve"> _xlfn.NORM.DIST($B107, D$8, ABS(D$12), TRUE) * _xlfn.NORM.DIST(($B107 - D$8)*D$16, 0, ABS(D$12), TRUE) * 2</f>
        <v>0.53564200769539161</v>
      </c>
      <c r="HE107" s="86">
        <f t="shared" ref="HE107:HE170" si="405" xml:space="preserve"> _xlfn.NORM.DIST($B107, E$8, ABS(E$12), TRUE) * _xlfn.NORM.DIST(($B107 - E$8)*E$16, 0, ABS(E$12), TRUE) * 2</f>
        <v>0.58730354813182262</v>
      </c>
      <c r="HF107" s="86">
        <f t="shared" ref="HF107:HF170" si="406" xml:space="preserve"> _xlfn.NORM.DIST($B107, F$8, ABS(F$12), TRUE) * _xlfn.NORM.DIST(($B107 - F$8)*F$16, 0, ABS(F$12), TRUE) * 2</f>
        <v>0.47058143350213688</v>
      </c>
      <c r="HG107" s="86">
        <f t="shared" ref="HG107:HG170" si="407" xml:space="preserve"> _xlfn.NORM.DIST($B107, G$8, ABS(G$12), TRUE) * _xlfn.NORM.DIST(($B107 - G$8)*G$16, 0, ABS(G$12), TRUE) * 2</f>
        <v>0.48641154045802226</v>
      </c>
      <c r="HH107" s="86">
        <f t="shared" ref="HH107:HH170" si="408" xml:space="preserve"> _xlfn.NORM.DIST($B107, H$8, ABS(H$12), TRUE) * _xlfn.NORM.DIST(($B107 - H$8)*H$16, 0, ABS(H$12), TRUE) * 2</f>
        <v>0.34706153479358576</v>
      </c>
      <c r="HI107" s="86">
        <f t="shared" ref="HI107:HI170" si="409" xml:space="preserve"> _xlfn.NORM.DIST($B107, I$8, ABS(I$12), TRUE) * _xlfn.NORM.DIST(($B107 - I$8)*I$16, 0, ABS(I$12), TRUE) * 2</f>
        <v>0.44684844120815231</v>
      </c>
      <c r="HJ107" s="86">
        <f t="shared" ref="HJ107:HJ170" si="410" xml:space="preserve"> _xlfn.NORM.DIST($B107, J$8, ABS(J$12), TRUE) * _xlfn.NORM.DIST(($B107 - J$8)*J$16, 0, ABS(J$12), TRUE) * 2</f>
        <v>0.29989746748491719</v>
      </c>
      <c r="HK107" s="86">
        <f t="shared" ref="HK107:HK170" si="411" xml:space="preserve"> _xlfn.NORM.DIST($B107, K$8, ABS(K$12), TRUE) * _xlfn.NORM.DIST(($B107 - K$8)*K$16, 0, ABS(K$12), TRUE) * 2</f>
        <v>0.21814575595747254</v>
      </c>
      <c r="HL107" s="86">
        <f t="shared" ref="HL107:HL170" si="412" xml:space="preserve"> _xlfn.NORM.DIST($B107, L$8, ABS(L$12), TRUE) * _xlfn.NORM.DIST(($B107 - L$8)*L$16, 0, ABS(L$12), TRUE) * 2</f>
        <v>0.36111122186106354</v>
      </c>
      <c r="HM107" s="86">
        <f t="shared" ref="HM107:HM170" si="413" xml:space="preserve"> _xlfn.NORM.DIST($B107, M$8, ABS(M$12), TRUE) * _xlfn.NORM.DIST(($B107 - M$8)*M$16, 0, ABS(M$12), TRUE) * 2</f>
        <v>0.26164889987027218</v>
      </c>
      <c r="HN107" s="86">
        <f t="shared" ref="HN107:HN170" si="414" xml:space="preserve"> _xlfn.NORM.DIST($B107, N$8, ABS(N$12), TRUE) * _xlfn.NORM.DIST(($B107 - N$8)*N$16, 0, ABS(N$12), TRUE) * 2</f>
        <v>0.33214864088505053</v>
      </c>
      <c r="HO107" s="86">
        <f t="shared" ref="HO107:HO170" si="415" xml:space="preserve"> _xlfn.NORM.DIST($B107, O$8, ABS(O$12), TRUE) * _xlfn.NORM.DIST(($B107 - O$8)*O$16, 0, ABS(O$12), TRUE) * 2</f>
        <v>0.5787199333459937</v>
      </c>
      <c r="HP107" s="86">
        <f t="shared" ref="HP107:HP170" si="416" xml:space="preserve"> _xlfn.NORM.DIST($B107, P$8, ABS(P$12), TRUE) * _xlfn.NORM.DIST(($B107 - P$8)*P$16, 0, ABS(P$12), TRUE) * 2</f>
        <v>0.5752154206749619</v>
      </c>
      <c r="HQ107" s="86">
        <f t="shared" ref="HQ107:HQ170" si="417" xml:space="preserve"> _xlfn.NORM.DIST($B107, Q$8, ABS(Q$12), TRUE) * _xlfn.NORM.DIST(($B107 - Q$8)*Q$16, 0, ABS(Q$12), TRUE) * 2</f>
        <v>0.43785367902886108</v>
      </c>
      <c r="HS107" s="86">
        <f t="shared" si="327"/>
        <v>2.3586517166362497E-17</v>
      </c>
      <c r="HT107" s="86">
        <f t="shared" ref="HT107:HT170" si="418" xml:space="preserve"> _xlfn.NORM.DIST($B107, D$9, ABS(D$13), TRUE) * _xlfn.NORM.DIST(($B107 - D$9)*D$17, 0, ABS(D$13), TRUE) * 2</f>
        <v>8.8247391690577367E-16</v>
      </c>
      <c r="HU107" s="86">
        <f t="shared" ref="HU107:HU170" si="419" xml:space="preserve"> _xlfn.NORM.DIST($B107, E$9, ABS(E$13), TRUE) * _xlfn.NORM.DIST(($B107 - E$9)*E$17, 0, ABS(E$13), TRUE) * 2</f>
        <v>1.6598714524508281E-18</v>
      </c>
      <c r="HV107" s="86">
        <f t="shared" ref="HV107:HV170" si="420" xml:space="preserve"> _xlfn.NORM.DIST($B107, F$9, ABS(F$13), TRUE) * _xlfn.NORM.DIST(($B107 - F$9)*F$17, 0, ABS(F$13), TRUE) * 2</f>
        <v>3.9642512937519534E-20</v>
      </c>
      <c r="HW107" s="86">
        <f t="shared" ref="HW107:HW170" si="421" xml:space="preserve"> _xlfn.NORM.DIST($B107, G$9, ABS(G$13), TRUE) * _xlfn.NORM.DIST(($B107 - G$9)*G$17, 0, ABS(G$13), TRUE) * 2</f>
        <v>8.8112502668558649E-20</v>
      </c>
      <c r="HX107" s="86">
        <f t="shared" ref="HX107:HX170" si="422" xml:space="preserve"> _xlfn.NORM.DIST($B107, H$9, ABS(H$13), TRUE) * _xlfn.NORM.DIST(($B107 - H$9)*H$17, 0, ABS(H$13), TRUE) * 2</f>
        <v>8.9804163578819756E-19</v>
      </c>
      <c r="HY107" s="86">
        <f t="shared" ref="HY107:HY170" si="423" xml:space="preserve"> _xlfn.NORM.DIST($B107, I$9, ABS(I$13), TRUE) * _xlfn.NORM.DIST(($B107 - I$9)*I$17, 0, ABS(I$13), TRUE) * 2</f>
        <v>1.5734668375281001E-18</v>
      </c>
      <c r="HZ107" s="86">
        <f t="shared" ref="HZ107:HZ170" si="424" xml:space="preserve"> _xlfn.NORM.DIST($B107, J$9, ABS(J$13), TRUE) * _xlfn.NORM.DIST(($B107 - J$9)*J$17, 0, ABS(J$13), TRUE) * 2</f>
        <v>7.3295185947515755E-19</v>
      </c>
      <c r="IA107" s="86">
        <f t="shared" ref="IA107:IA170" si="425" xml:space="preserve"> _xlfn.NORM.DIST($B107, K$9, ABS(K$13), TRUE) * _xlfn.NORM.DIST(($B107 - K$9)*K$17, 0, ABS(K$13), TRUE) * 2</f>
        <v>5.766494043345327E-20</v>
      </c>
      <c r="IB107" s="86">
        <f t="shared" ref="IB107:IB170" si="426" xml:space="preserve"> _xlfn.NORM.DIST($B107, L$9, ABS(L$13), TRUE) * _xlfn.NORM.DIST(($B107 - L$9)*L$17, 0, ABS(L$13), TRUE) * 2</f>
        <v>1.4691322436430552E-22</v>
      </c>
      <c r="IC107" s="86">
        <f t="shared" ref="IC107:IC170" si="427" xml:space="preserve"> _xlfn.NORM.DIST($B107, M$9, ABS(M$13), TRUE) * _xlfn.NORM.DIST(($B107 - M$9)*M$17, 0, ABS(M$13), TRUE) * 2</f>
        <v>3.5693381807558357E-19</v>
      </c>
      <c r="ID107" s="86">
        <f t="shared" ref="ID107:ID170" si="428" xml:space="preserve"> _xlfn.NORM.DIST($B107, N$9, ABS(N$13), TRUE) * _xlfn.NORM.DIST(($B107 - N$9)*N$17, 0, ABS(N$13), TRUE) * 2</f>
        <v>4.0361807399127496E-21</v>
      </c>
      <c r="IE107" s="86">
        <f t="shared" ref="IE107:IE170" si="429" xml:space="preserve"> _xlfn.NORM.DIST($B107, O$9, ABS(O$13), TRUE) * _xlfn.NORM.DIST(($B107 - O$9)*O$17, 0, ABS(O$13), TRUE) * 2</f>
        <v>1.9553392432183015E-21</v>
      </c>
      <c r="IF107" s="86">
        <f t="shared" ref="IF107:IF170" si="430" xml:space="preserve"> _xlfn.NORM.DIST($B107, P$9, ABS(P$13), TRUE) * _xlfn.NORM.DIST(($B107 - P$9)*P$17, 0, ABS(P$13), TRUE) * 2</f>
        <v>4.4030109415196424E-10</v>
      </c>
      <c r="IG107" s="86">
        <f t="shared" ref="IG107:IG170" si="431" xml:space="preserve"> _xlfn.NORM.DIST($B107, Q$9, ABS(Q$13), TRUE) * _xlfn.NORM.DIST(($B107 - Q$9)*Q$17, 0, ABS(Q$13), TRUE) * 2</f>
        <v>1.4009018893023141E-7</v>
      </c>
      <c r="II107" s="86">
        <f t="shared" si="328"/>
        <v>1.1527555532289822E-88</v>
      </c>
      <c r="IJ107" s="86">
        <f t="shared" si="329"/>
        <v>2.9718606504504052E-90</v>
      </c>
      <c r="IK107" s="86">
        <f t="shared" si="330"/>
        <v>4.8115959477068211E-122</v>
      </c>
      <c r="IL107" s="86">
        <f t="shared" si="331"/>
        <v>3.6224539253210684E-111</v>
      </c>
      <c r="IM107" s="86">
        <f t="shared" si="332"/>
        <v>1.0889485680527557E-105</v>
      </c>
      <c r="IN107" s="86">
        <f t="shared" si="333"/>
        <v>2.7252631475308485E-99</v>
      </c>
      <c r="IO107" s="86">
        <f t="shared" si="334"/>
        <v>6.8762803556045176E-96</v>
      </c>
      <c r="IP107" s="86">
        <f t="shared" si="335"/>
        <v>1.1714948801502335E-102</v>
      </c>
      <c r="IQ107" s="86">
        <f t="shared" si="336"/>
        <v>1.7454372986536815E-105</v>
      </c>
      <c r="IR107" s="86">
        <f t="shared" si="337"/>
        <v>4.4431282248822886E-120</v>
      </c>
      <c r="IS107" s="86">
        <f t="shared" si="338"/>
        <v>1.5496199517378972E-102</v>
      </c>
      <c r="IT107" s="86">
        <f t="shared" si="339"/>
        <v>9.2375160069421792E-112</v>
      </c>
      <c r="IU107" s="86">
        <f t="shared" si="340"/>
        <v>2.3423046805130394E-111</v>
      </c>
      <c r="IV107" s="86">
        <f t="shared" si="341"/>
        <v>6.054875697257349E-59</v>
      </c>
      <c r="IW107" s="86">
        <f t="shared" si="342"/>
        <v>1.1782211633498124E-38</v>
      </c>
      <c r="IY107" s="86">
        <f t="shared" si="343"/>
        <v>0.5757201260430701</v>
      </c>
      <c r="IZ107" s="86">
        <f t="shared" si="344"/>
        <v>0.53564200769670411</v>
      </c>
      <c r="JA107" s="86">
        <f t="shared" si="345"/>
        <v>0.58730354813182339</v>
      </c>
      <c r="JB107" s="86">
        <f t="shared" si="346"/>
        <v>0.47058143350213688</v>
      </c>
      <c r="JC107" s="86">
        <f t="shared" si="347"/>
        <v>0.48641154045802226</v>
      </c>
      <c r="JD107" s="86">
        <f t="shared" si="348"/>
        <v>0.34706153479358576</v>
      </c>
      <c r="JE107" s="86">
        <f t="shared" si="349"/>
        <v>0.44684844120815231</v>
      </c>
      <c r="JF107" s="86">
        <f t="shared" si="350"/>
        <v>0.29989746748491719</v>
      </c>
      <c r="JG107" s="86">
        <f t="shared" si="351"/>
        <v>0.21814575595747268</v>
      </c>
      <c r="JH107" s="86">
        <f t="shared" si="352"/>
        <v>0.36111122186106354</v>
      </c>
      <c r="JI107" s="86">
        <f t="shared" si="353"/>
        <v>0.26164889987027218</v>
      </c>
      <c r="JJ107" s="86">
        <f t="shared" si="354"/>
        <v>0.33214864088505053</v>
      </c>
      <c r="JK107" s="86">
        <f t="shared" si="355"/>
        <v>0.5787199333459937</v>
      </c>
      <c r="JL107" s="86">
        <f t="shared" si="356"/>
        <v>0.57521542111562995</v>
      </c>
      <c r="JM107" s="86">
        <f t="shared" si="357"/>
        <v>0.43785381911905003</v>
      </c>
    </row>
    <row r="108" spans="2:273" x14ac:dyDescent="0.25">
      <c r="B108" s="2">
        <v>81</v>
      </c>
      <c r="C108" s="37">
        <v>171.339</v>
      </c>
      <c r="D108" s="37">
        <v>167.5</v>
      </c>
      <c r="E108" s="37">
        <v>185.649</v>
      </c>
      <c r="F108" s="37">
        <v>142.30500000000001</v>
      </c>
      <c r="G108" s="37">
        <v>131.19</v>
      </c>
      <c r="H108" s="37">
        <v>104.776</v>
      </c>
      <c r="I108" s="37">
        <v>112.586</v>
      </c>
      <c r="J108" s="37">
        <v>94.965999999999994</v>
      </c>
      <c r="K108" s="37">
        <v>95.084999999999994</v>
      </c>
      <c r="L108" s="37">
        <v>109.61</v>
      </c>
      <c r="M108" s="37">
        <v>101.203</v>
      </c>
      <c r="N108" s="37">
        <v>107.517</v>
      </c>
      <c r="O108" s="37">
        <v>159.84200000000001</v>
      </c>
      <c r="P108" s="37">
        <v>157.08199999999999</v>
      </c>
      <c r="Q108" s="37">
        <v>118.452</v>
      </c>
      <c r="S108" s="4">
        <f t="shared" si="229"/>
        <v>164.24288392590688</v>
      </c>
      <c r="T108" s="4">
        <f t="shared" si="230"/>
        <v>157.18644926059352</v>
      </c>
      <c r="U108" s="4">
        <f t="shared" si="231"/>
        <v>178.1704821856967</v>
      </c>
      <c r="V108" s="4">
        <f t="shared" si="232"/>
        <v>138.26849699079054</v>
      </c>
      <c r="W108" s="4">
        <f t="shared" si="233"/>
        <v>125.95119573634747</v>
      </c>
      <c r="X108" s="4">
        <f t="shared" si="234"/>
        <v>108.74916951660127</v>
      </c>
      <c r="Y108" s="4">
        <f t="shared" si="235"/>
        <v>115.92717730796802</v>
      </c>
      <c r="Z108" s="4">
        <f t="shared" si="236"/>
        <v>107.32290001303002</v>
      </c>
      <c r="AA108" s="4">
        <f t="shared" si="237"/>
        <v>102.04541358495676</v>
      </c>
      <c r="AB108" s="4">
        <f t="shared" si="238"/>
        <v>115.78017298575229</v>
      </c>
      <c r="AC108" s="4">
        <f t="shared" si="239"/>
        <v>105.86033047278673</v>
      </c>
      <c r="AD108" s="4">
        <f t="shared" si="240"/>
        <v>112.66830699357965</v>
      </c>
      <c r="AE108" s="4">
        <f t="shared" si="241"/>
        <v>152.24437694998923</v>
      </c>
      <c r="AF108" s="4">
        <f t="shared" si="242"/>
        <v>155.03456411082573</v>
      </c>
      <c r="AG108" s="4">
        <f t="shared" si="243"/>
        <v>119.06009187821363</v>
      </c>
      <c r="AI108" s="4">
        <f t="shared" si="244"/>
        <v>7.0961160740931177</v>
      </c>
      <c r="AJ108" s="4">
        <f t="shared" si="245"/>
        <v>10.31355073940648</v>
      </c>
      <c r="AK108" s="4">
        <f t="shared" si="246"/>
        <v>7.4785178143033022</v>
      </c>
      <c r="AL108" s="4">
        <f t="shared" si="247"/>
        <v>4.0365030092094685</v>
      </c>
      <c r="AM108" s="4">
        <f t="shared" si="248"/>
        <v>5.2388042636525256</v>
      </c>
      <c r="AN108" s="4">
        <f t="shared" si="249"/>
        <v>-3.9731695166012742</v>
      </c>
      <c r="AO108" s="4">
        <f t="shared" si="250"/>
        <v>-3.3411773079680245</v>
      </c>
      <c r="AP108" s="4">
        <f t="shared" si="251"/>
        <v>-12.356900013030028</v>
      </c>
      <c r="AQ108" s="4">
        <f t="shared" si="252"/>
        <v>-6.9604135849567683</v>
      </c>
      <c r="AR108" s="4">
        <f t="shared" si="253"/>
        <v>-6.1701729857522878</v>
      </c>
      <c r="AS108" s="4">
        <f t="shared" si="254"/>
        <v>-4.6573304727867253</v>
      </c>
      <c r="AT108" s="4">
        <f t="shared" si="255"/>
        <v>-5.1513069935796523</v>
      </c>
      <c r="AU108" s="4">
        <f t="shared" si="256"/>
        <v>7.5976230500107818</v>
      </c>
      <c r="AV108" s="4">
        <f t="shared" si="358"/>
        <v>2.0474358891742668</v>
      </c>
      <c r="AW108" s="4">
        <f t="shared" si="358"/>
        <v>-0.60809187821362798</v>
      </c>
      <c r="AY108" s="2">
        <f t="shared" si="308"/>
        <v>116.15142013173826</v>
      </c>
      <c r="AZ108" s="2">
        <f t="shared" si="359"/>
        <v>109.68765110148891</v>
      </c>
      <c r="BA108" s="2">
        <f t="shared" si="360"/>
        <v>123.26137289946803</v>
      </c>
      <c r="BB108" s="2">
        <f t="shared" si="361"/>
        <v>102.59719796518891</v>
      </c>
      <c r="BC108" s="2">
        <f t="shared" si="362"/>
        <v>98.580993918714654</v>
      </c>
      <c r="BD108" s="2">
        <f t="shared" si="363"/>
        <v>94.320295919484678</v>
      </c>
      <c r="BE108" s="2">
        <f t="shared" si="364"/>
        <v>93.22136018029434</v>
      </c>
      <c r="BF108" s="2">
        <f t="shared" si="365"/>
        <v>92.815271500706217</v>
      </c>
      <c r="BG108" s="2">
        <f t="shared" si="366"/>
        <v>93.065610374197377</v>
      </c>
      <c r="BH108" s="2">
        <f t="shared" si="367"/>
        <v>94.563524342119734</v>
      </c>
      <c r="BI108" s="2">
        <f t="shared" si="368"/>
        <v>95.796098927183365</v>
      </c>
      <c r="BJ108" s="2">
        <f t="shared" si="369"/>
        <v>98.629287005603061</v>
      </c>
      <c r="BK108" s="2">
        <f t="shared" si="370"/>
        <v>99.835477128614158</v>
      </c>
      <c r="BL108" s="2">
        <f t="shared" si="371"/>
        <v>105.54511198721563</v>
      </c>
      <c r="BM108" s="2">
        <f t="shared" si="372"/>
        <v>102.12660269129545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133.95276288434184</v>
      </c>
      <c r="DL108" s="2">
        <f t="shared" si="373"/>
        <v>133.41429059233451</v>
      </c>
      <c r="DM108" s="2">
        <f t="shared" si="373"/>
        <v>148.9515078236131</v>
      </c>
      <c r="DN108" s="2">
        <f t="shared" si="373"/>
        <v>123.17131688368526</v>
      </c>
      <c r="DO108" s="2">
        <f t="shared" si="373"/>
        <v>129.55127508480138</v>
      </c>
      <c r="DP108" s="2">
        <f t="shared" si="373"/>
        <v>114.56089495568443</v>
      </c>
      <c r="DQ108" s="2">
        <f t="shared" si="373"/>
        <v>111.46127212543553</v>
      </c>
      <c r="DR108" s="2">
        <f t="shared" si="373"/>
        <v>109.74160281425893</v>
      </c>
      <c r="DS108" s="2">
        <f t="shared" si="373"/>
        <v>118.11985098039214</v>
      </c>
      <c r="DT108" s="2">
        <f t="shared" si="373"/>
        <v>112.4193886639676</v>
      </c>
      <c r="DU108" s="2">
        <f t="shared" si="373"/>
        <v>116.75536130867711</v>
      </c>
      <c r="DV108" s="2">
        <f t="shared" si="373"/>
        <v>116.7628484990619</v>
      </c>
      <c r="DW108" s="2">
        <f t="shared" si="373"/>
        <v>116.08703667917453</v>
      </c>
      <c r="DX108" s="2">
        <f t="shared" si="373"/>
        <v>121.42636842105264</v>
      </c>
      <c r="DY108" s="2">
        <f t="shared" si="373"/>
        <v>109.2936899159664</v>
      </c>
      <c r="EA108" s="2">
        <f t="shared" si="228"/>
        <v>115.79565114198505</v>
      </c>
      <c r="EB108" s="2">
        <f t="shared" si="290"/>
        <v>109.11490484282076</v>
      </c>
      <c r="EC108" s="2">
        <f t="shared" si="291"/>
        <v>122.54783319893627</v>
      </c>
      <c r="ED108" s="2">
        <f t="shared" si="292"/>
        <v>102.18266459714179</v>
      </c>
      <c r="EE108" s="2">
        <f t="shared" si="293"/>
        <v>97.769865706500596</v>
      </c>
      <c r="EF108" s="2">
        <f t="shared" si="294"/>
        <v>93.804938343180169</v>
      </c>
      <c r="EG108" s="2">
        <f t="shared" si="295"/>
        <v>92.775385721459827</v>
      </c>
      <c r="EH108" s="2">
        <f t="shared" si="296"/>
        <v>92.393874894444863</v>
      </c>
      <c r="EI108" s="2">
        <f t="shared" si="297"/>
        <v>92.344094226967144</v>
      </c>
      <c r="EJ108" s="2">
        <f t="shared" si="298"/>
        <v>94.097486982843321</v>
      </c>
      <c r="EK108" s="2">
        <f t="shared" si="299"/>
        <v>95.24375230310109</v>
      </c>
      <c r="EL108" s="2">
        <f t="shared" si="300"/>
        <v>98.19189958077412</v>
      </c>
      <c r="EM108" s="2">
        <f t="shared" si="301"/>
        <v>99.419608988582723</v>
      </c>
      <c r="EN108" s="2">
        <f t="shared" si="302"/>
        <v>105.09781159707497</v>
      </c>
      <c r="EO108" s="2">
        <f t="shared" si="303"/>
        <v>101.92305686633048</v>
      </c>
      <c r="EQ108" s="2">
        <f t="shared" si="304"/>
        <v>115.79565114198505</v>
      </c>
      <c r="ER108" s="2">
        <f t="shared" si="374"/>
        <v>109.11490484282076</v>
      </c>
      <c r="ES108" s="2">
        <f t="shared" si="374"/>
        <v>122.54783319893627</v>
      </c>
      <c r="ET108" s="2">
        <f t="shared" si="374"/>
        <v>102.18266459714179</v>
      </c>
      <c r="EU108" s="2">
        <f t="shared" si="374"/>
        <v>97.769865706500596</v>
      </c>
      <c r="EV108" s="2">
        <f t="shared" si="374"/>
        <v>93.804938343180169</v>
      </c>
      <c r="EW108" s="2">
        <f t="shared" si="374"/>
        <v>92.775385721459827</v>
      </c>
      <c r="EX108" s="2">
        <f t="shared" si="374"/>
        <v>92.393874894444863</v>
      </c>
      <c r="EY108" s="2">
        <f t="shared" si="374"/>
        <v>92.344094226967144</v>
      </c>
      <c r="EZ108" s="2">
        <f t="shared" si="374"/>
        <v>94.097486982843321</v>
      </c>
      <c r="FA108" s="2">
        <f t="shared" si="374"/>
        <v>95.24375230310109</v>
      </c>
      <c r="FB108" s="2">
        <f t="shared" si="374"/>
        <v>98.19189958077412</v>
      </c>
      <c r="FC108" s="2">
        <f t="shared" si="374"/>
        <v>99.419608988582723</v>
      </c>
      <c r="FD108" s="2">
        <f t="shared" si="374"/>
        <v>104.06475766303342</v>
      </c>
      <c r="FE108" s="2">
        <f t="shared" si="374"/>
        <v>102.22607798558732</v>
      </c>
      <c r="FG108" s="2">
        <f t="shared" si="306"/>
        <v>0.98040608028405229</v>
      </c>
      <c r="FH108" s="2">
        <f t="shared" si="375"/>
        <v>0.97642959930871487</v>
      </c>
      <c r="FI108" s="2">
        <f t="shared" si="375"/>
        <v>0.97297574255573971</v>
      </c>
      <c r="FJ108" s="2">
        <f t="shared" si="375"/>
        <v>0.98024964336024167</v>
      </c>
      <c r="FK108" s="2">
        <f t="shared" si="375"/>
        <v>0.97447790302314707</v>
      </c>
      <c r="FL108" s="2">
        <f t="shared" si="375"/>
        <v>0.97517061796159055</v>
      </c>
      <c r="FM108" s="2">
        <f t="shared" si="375"/>
        <v>0.97613308519634201</v>
      </c>
      <c r="FN108" s="2">
        <f t="shared" si="375"/>
        <v>0.97570883010102771</v>
      </c>
      <c r="FO108" s="2">
        <f t="shared" si="375"/>
        <v>0.9720079548339795</v>
      </c>
      <c r="FP108" s="2">
        <f t="shared" si="375"/>
        <v>0.97456391987101765</v>
      </c>
      <c r="FQ108" s="2">
        <f t="shared" si="375"/>
        <v>0.97432332356268225</v>
      </c>
      <c r="FR108" s="2">
        <f t="shared" si="375"/>
        <v>0.9764477611373843</v>
      </c>
      <c r="FS108" s="2">
        <f t="shared" si="375"/>
        <v>0.9750490508942673</v>
      </c>
      <c r="FT108" s="2">
        <f t="shared" si="375"/>
        <v>0.9724375048767071</v>
      </c>
      <c r="FU108" s="2">
        <f t="shared" si="375"/>
        <v>0.97249083934711777</v>
      </c>
      <c r="FW108" s="2">
        <f t="shared" si="324"/>
        <v>3.6124751360941476E-3</v>
      </c>
      <c r="FX108" s="2">
        <f t="shared" si="376"/>
        <v>5.3859019837814767E-3</v>
      </c>
      <c r="FY108" s="2">
        <f t="shared" si="377"/>
        <v>3.5680121280509459E-3</v>
      </c>
      <c r="FZ108" s="2">
        <f t="shared" si="378"/>
        <v>5.2100452376171568E-3</v>
      </c>
      <c r="GA108" s="2">
        <f t="shared" si="379"/>
        <v>4.977197334377328E-3</v>
      </c>
      <c r="GB108" s="2">
        <f t="shared" si="380"/>
        <v>4.8779409590663124E-3</v>
      </c>
      <c r="GC108" s="2">
        <f t="shared" si="381"/>
        <v>4.798534615074952E-3</v>
      </c>
      <c r="GD108" s="2">
        <f t="shared" si="382"/>
        <v>5.6267319389195171E-3</v>
      </c>
      <c r="GE108" s="2">
        <f t="shared" si="383"/>
        <v>6.9666464282696341E-3</v>
      </c>
      <c r="GF108" s="2">
        <f t="shared" si="384"/>
        <v>5.9060898130671516E-3</v>
      </c>
      <c r="GG108" s="2">
        <f t="shared" si="385"/>
        <v>5.3308552696303023E-3</v>
      </c>
      <c r="GH108" s="2">
        <f t="shared" si="386"/>
        <v>4.46053061783757E-3</v>
      </c>
      <c r="GI108" s="2">
        <f t="shared" si="387"/>
        <v>3.6561479351104337E-3</v>
      </c>
      <c r="GJ108" s="2">
        <f t="shared" si="388"/>
        <v>2.6672157181907939E-3</v>
      </c>
      <c r="GK108" s="2">
        <f t="shared" si="389"/>
        <v>2.5935363548842193E-3</v>
      </c>
      <c r="GM108" s="86">
        <f t="shared" si="325"/>
        <v>2.5549260925484611E-13</v>
      </c>
      <c r="GN108" s="86">
        <f t="shared" si="390"/>
        <v>1.0412821793353681E-13</v>
      </c>
      <c r="GO108" s="86">
        <f t="shared" si="391"/>
        <v>2.6592977625569786E-17</v>
      </c>
      <c r="GP108" s="86">
        <f t="shared" si="392"/>
        <v>1.0944923174692206E-28</v>
      </c>
      <c r="GQ108" s="86">
        <f t="shared" si="393"/>
        <v>1.1649512355812283E-23</v>
      </c>
      <c r="GR108" s="86">
        <f t="shared" si="394"/>
        <v>1.9342173280086798E-24</v>
      </c>
      <c r="GS108" s="86">
        <f t="shared" si="395"/>
        <v>5.2686865471294489E-33</v>
      </c>
      <c r="GT108" s="86">
        <f t="shared" si="396"/>
        <v>3.24143971307647E-33</v>
      </c>
      <c r="GU108" s="86">
        <f t="shared" si="397"/>
        <v>5.0337763517124339E-18</v>
      </c>
      <c r="GV108" s="86">
        <f t="shared" si="398"/>
        <v>2.5558164428341353E-25</v>
      </c>
      <c r="GW108" s="86">
        <f t="shared" si="399"/>
        <v>2.4488195767263708E-24</v>
      </c>
      <c r="GX108" s="86">
        <f t="shared" si="400"/>
        <v>9.1286250587623617E-39</v>
      </c>
      <c r="GY108" s="86">
        <f t="shared" si="401"/>
        <v>1.7682165191603593E-25</v>
      </c>
      <c r="GZ108" s="86">
        <f t="shared" si="402"/>
        <v>2.4302910374505926E-14</v>
      </c>
      <c r="HA108" s="86">
        <f t="shared" si="403"/>
        <v>7.6852297128463756E-31</v>
      </c>
      <c r="HC108" s="86">
        <f t="shared" si="326"/>
        <v>0.47834852970992814</v>
      </c>
      <c r="HD108" s="86">
        <f t="shared" si="404"/>
        <v>0.42902256953119439</v>
      </c>
      <c r="HE108" s="86">
        <f t="shared" si="405"/>
        <v>0.49628332778520845</v>
      </c>
      <c r="HF108" s="86">
        <f t="shared" si="406"/>
        <v>0.32888606501496698</v>
      </c>
      <c r="HG108" s="86">
        <f t="shared" si="407"/>
        <v>0.25224480387409259</v>
      </c>
      <c r="HH108" s="86">
        <f t="shared" si="408"/>
        <v>0.14572298179866086</v>
      </c>
      <c r="HI108" s="86">
        <f t="shared" si="409"/>
        <v>0.21776809821704315</v>
      </c>
      <c r="HJ108" s="86">
        <f t="shared" si="410"/>
        <v>0.15931199840417737</v>
      </c>
      <c r="HK108" s="86">
        <f t="shared" si="411"/>
        <v>0.11445050981844658</v>
      </c>
      <c r="HL108" s="86">
        <f t="shared" si="412"/>
        <v>0.22685545115347508</v>
      </c>
      <c r="HM108" s="86">
        <f t="shared" si="413"/>
        <v>0.11814122157753008</v>
      </c>
      <c r="HN108" s="86">
        <f t="shared" si="414"/>
        <v>0.15685868662523902</v>
      </c>
      <c r="HO108" s="86">
        <f t="shared" si="415"/>
        <v>0.45409119575930762</v>
      </c>
      <c r="HP108" s="86">
        <f t="shared" si="416"/>
        <v>0.48991235236294445</v>
      </c>
      <c r="HQ108" s="86">
        <f t="shared" si="417"/>
        <v>0.25807192917407901</v>
      </c>
      <c r="HS108" s="86">
        <f t="shared" si="327"/>
        <v>1.8032720485144137E-16</v>
      </c>
      <c r="HT108" s="86">
        <f t="shared" si="418"/>
        <v>7.1633521947338221E-15</v>
      </c>
      <c r="HU108" s="86">
        <f t="shared" si="419"/>
        <v>1.9595251563915801E-17</v>
      </c>
      <c r="HV108" s="86">
        <f t="shared" si="420"/>
        <v>5.5403257476731102E-19</v>
      </c>
      <c r="HW108" s="86">
        <f t="shared" si="421"/>
        <v>1.1014793565748726E-18</v>
      </c>
      <c r="HX108" s="86">
        <f t="shared" si="422"/>
        <v>9.6135802714916959E-18</v>
      </c>
      <c r="HY108" s="86">
        <f t="shared" si="423"/>
        <v>1.5790157308325082E-17</v>
      </c>
      <c r="HZ108" s="86">
        <f t="shared" si="424"/>
        <v>8.7684405117603489E-18</v>
      </c>
      <c r="IA108" s="86">
        <f t="shared" si="425"/>
        <v>8.6064427719195551E-19</v>
      </c>
      <c r="IB108" s="86">
        <f t="shared" si="426"/>
        <v>2.9037314565829074E-21</v>
      </c>
      <c r="IC108" s="86">
        <f t="shared" si="427"/>
        <v>4.2508111234737798E-18</v>
      </c>
      <c r="ID108" s="86">
        <f t="shared" si="428"/>
        <v>5.6438055248169806E-20</v>
      </c>
      <c r="IE108" s="86">
        <f t="shared" si="429"/>
        <v>2.5353931110676405E-20</v>
      </c>
      <c r="IF108" s="86">
        <f t="shared" si="430"/>
        <v>1.2249870655067029E-9</v>
      </c>
      <c r="IG108" s="86">
        <f t="shared" si="431"/>
        <v>2.9188282675414623E-7</v>
      </c>
      <c r="II108" s="86">
        <f t="shared" si="328"/>
        <v>6.7105799935838775E-86</v>
      </c>
      <c r="IJ108" s="86">
        <f t="shared" si="329"/>
        <v>3.1593191712446033E-87</v>
      </c>
      <c r="IK108" s="86">
        <f t="shared" si="330"/>
        <v>3.1950813395275977E-118</v>
      </c>
      <c r="IL108" s="86">
        <f t="shared" si="331"/>
        <v>1.904817783438392E-107</v>
      </c>
      <c r="IM108" s="86">
        <f t="shared" si="332"/>
        <v>3.4768914181105922E-102</v>
      </c>
      <c r="IN108" s="86">
        <f t="shared" si="333"/>
        <v>5.1414757744924561E-96</v>
      </c>
      <c r="IO108" s="86">
        <f t="shared" si="334"/>
        <v>9.7485398995541244E-93</v>
      </c>
      <c r="IP108" s="86">
        <f t="shared" si="335"/>
        <v>3.5430442139693492E-99</v>
      </c>
      <c r="IQ108" s="86">
        <f t="shared" si="336"/>
        <v>9.3582911584858562E-102</v>
      </c>
      <c r="IR108" s="86">
        <f t="shared" si="337"/>
        <v>5.8727763993883841E-116</v>
      </c>
      <c r="IS108" s="86">
        <f t="shared" si="338"/>
        <v>4.2803713605346313E-99</v>
      </c>
      <c r="IT108" s="86">
        <f t="shared" si="339"/>
        <v>3.9937120407394433E-108</v>
      </c>
      <c r="IU108" s="86">
        <f t="shared" si="340"/>
        <v>7.3486494183146367E-108</v>
      </c>
      <c r="IV108" s="86">
        <f t="shared" si="341"/>
        <v>3.2953050671742442E-57</v>
      </c>
      <c r="IW108" s="86">
        <f t="shared" si="342"/>
        <v>1.5424406641051021E-37</v>
      </c>
      <c r="IY108" s="86">
        <f t="shared" si="343"/>
        <v>0.47834852971018382</v>
      </c>
      <c r="IZ108" s="86">
        <f t="shared" si="344"/>
        <v>0.42902256953130569</v>
      </c>
      <c r="JA108" s="86">
        <f t="shared" si="345"/>
        <v>0.49628332778520845</v>
      </c>
      <c r="JB108" s="86">
        <f t="shared" si="346"/>
        <v>0.32888606501496698</v>
      </c>
      <c r="JC108" s="86">
        <f t="shared" si="347"/>
        <v>0.25224480387409259</v>
      </c>
      <c r="JD108" s="86">
        <f t="shared" si="348"/>
        <v>0.14572298179866086</v>
      </c>
      <c r="JE108" s="86">
        <f t="shared" si="349"/>
        <v>0.21776809821704318</v>
      </c>
      <c r="JF108" s="86">
        <f t="shared" si="350"/>
        <v>0.15931199840417737</v>
      </c>
      <c r="JG108" s="86">
        <f t="shared" si="351"/>
        <v>0.11445050981844658</v>
      </c>
      <c r="JH108" s="86">
        <f t="shared" si="352"/>
        <v>0.22685545115347508</v>
      </c>
      <c r="JI108" s="86">
        <f t="shared" si="353"/>
        <v>0.11814122157753008</v>
      </c>
      <c r="JJ108" s="86">
        <f t="shared" si="354"/>
        <v>0.15685868662523902</v>
      </c>
      <c r="JK108" s="86">
        <f t="shared" si="355"/>
        <v>0.45409119575930762</v>
      </c>
      <c r="JL108" s="86">
        <f t="shared" si="356"/>
        <v>0.48991235358795582</v>
      </c>
      <c r="JM108" s="86">
        <f t="shared" si="357"/>
        <v>0.25807222105690575</v>
      </c>
    </row>
    <row r="109" spans="2:273" x14ac:dyDescent="0.25">
      <c r="B109" s="2">
        <v>82</v>
      </c>
      <c r="C109" s="37">
        <v>149.62899999999999</v>
      </c>
      <c r="D109" s="37">
        <v>139.77600000000001</v>
      </c>
      <c r="E109" s="37">
        <v>165.56100000000001</v>
      </c>
      <c r="F109" s="37">
        <v>115.03400000000001</v>
      </c>
      <c r="G109" s="37">
        <v>103.759</v>
      </c>
      <c r="H109" s="37">
        <v>93.361999999999995</v>
      </c>
      <c r="I109" s="37">
        <v>97</v>
      </c>
      <c r="J109" s="37">
        <v>93.638000000000005</v>
      </c>
      <c r="K109" s="37">
        <v>93.067999999999998</v>
      </c>
      <c r="L109" s="37">
        <v>96.355999999999995</v>
      </c>
      <c r="M109" s="37">
        <v>96.593000000000004</v>
      </c>
      <c r="N109" s="37">
        <v>98.31</v>
      </c>
      <c r="O109" s="37">
        <v>127.43899999999999</v>
      </c>
      <c r="P109" s="37">
        <v>138.68899999999999</v>
      </c>
      <c r="Q109" s="37">
        <v>105.855</v>
      </c>
      <c r="S109" s="4">
        <f t="shared" si="229"/>
        <v>147.04708367828977</v>
      </c>
      <c r="T109" s="4">
        <f t="shared" si="230"/>
        <v>138.57026659340593</v>
      </c>
      <c r="U109" s="4">
        <f t="shared" si="231"/>
        <v>157.38668151242032</v>
      </c>
      <c r="V109" s="4">
        <f t="shared" si="232"/>
        <v>120.1822724694875</v>
      </c>
      <c r="W109" s="4">
        <f t="shared" si="233"/>
        <v>106.37442216350797</v>
      </c>
      <c r="X109" s="4">
        <f t="shared" si="234"/>
        <v>97.552909637645513</v>
      </c>
      <c r="Y109" s="4">
        <f t="shared" si="235"/>
        <v>99.377080186019398</v>
      </c>
      <c r="Z109" s="4">
        <f t="shared" si="236"/>
        <v>97.856930158113528</v>
      </c>
      <c r="AA109" s="4">
        <f t="shared" si="237"/>
        <v>96.143684683326484</v>
      </c>
      <c r="AB109" s="4">
        <f t="shared" si="238"/>
        <v>103.7255188630388</v>
      </c>
      <c r="AC109" s="4">
        <f t="shared" si="239"/>
        <v>98.510946350096575</v>
      </c>
      <c r="AD109" s="4">
        <f t="shared" si="240"/>
        <v>102.51233064099372</v>
      </c>
      <c r="AE109" s="4">
        <f t="shared" si="241"/>
        <v>129.43782917240134</v>
      </c>
      <c r="AF109" s="4">
        <f t="shared" si="242"/>
        <v>137.11773226598368</v>
      </c>
      <c r="AG109" s="4">
        <f t="shared" si="243"/>
        <v>108.373740998325</v>
      </c>
      <c r="AI109" s="4">
        <f t="shared" si="244"/>
        <v>2.5819163217102243</v>
      </c>
      <c r="AJ109" s="4">
        <f t="shared" si="245"/>
        <v>1.2057334065940779</v>
      </c>
      <c r="AK109" s="4">
        <f t="shared" si="246"/>
        <v>8.1743184875796828</v>
      </c>
      <c r="AL109" s="4">
        <f t="shared" si="247"/>
        <v>-5.1482724694874946</v>
      </c>
      <c r="AM109" s="4">
        <f t="shared" si="248"/>
        <v>-2.6154221635079722</v>
      </c>
      <c r="AN109" s="4">
        <f t="shared" si="249"/>
        <v>-4.1909096376455182</v>
      </c>
      <c r="AO109" s="4">
        <f t="shared" si="250"/>
        <v>-2.3770801860193984</v>
      </c>
      <c r="AP109" s="4">
        <f t="shared" si="251"/>
        <v>-4.2189301581135226</v>
      </c>
      <c r="AQ109" s="4">
        <f t="shared" si="252"/>
        <v>-3.0756846833264859</v>
      </c>
      <c r="AR109" s="4">
        <f t="shared" si="253"/>
        <v>-7.369518863038806</v>
      </c>
      <c r="AS109" s="4">
        <f t="shared" si="254"/>
        <v>-1.917946350096571</v>
      </c>
      <c r="AT109" s="4">
        <f t="shared" si="255"/>
        <v>-4.202330640993722</v>
      </c>
      <c r="AU109" s="4">
        <f t="shared" si="256"/>
        <v>-1.9988291724013436</v>
      </c>
      <c r="AV109" s="4">
        <f t="shared" si="358"/>
        <v>1.5712677340163168</v>
      </c>
      <c r="AW109" s="4">
        <f t="shared" si="358"/>
        <v>-2.5187409983250006</v>
      </c>
      <c r="AY109" s="2">
        <f t="shared" si="308"/>
        <v>115.9121029733268</v>
      </c>
      <c r="AZ109" s="2">
        <f t="shared" si="359"/>
        <v>109.44262088994704</v>
      </c>
      <c r="BA109" s="2">
        <f t="shared" si="360"/>
        <v>122.92548477783802</v>
      </c>
      <c r="BB109" s="2">
        <f t="shared" si="361"/>
        <v>102.38720130700679</v>
      </c>
      <c r="BC109" s="2">
        <f t="shared" si="362"/>
        <v>98.335003501469103</v>
      </c>
      <c r="BD109" s="2">
        <f t="shared" si="363"/>
        <v>94.131777527456279</v>
      </c>
      <c r="BE109" s="2">
        <f t="shared" si="364"/>
        <v>93.050015458205124</v>
      </c>
      <c r="BF109" s="2">
        <f t="shared" si="365"/>
        <v>92.645392406711437</v>
      </c>
      <c r="BG109" s="2">
        <f t="shared" si="366"/>
        <v>92.893269635512937</v>
      </c>
      <c r="BH109" s="2">
        <f t="shared" si="367"/>
        <v>94.401976806124765</v>
      </c>
      <c r="BI109" s="2">
        <f t="shared" si="368"/>
        <v>95.623412172776909</v>
      </c>
      <c r="BJ109" s="2">
        <f t="shared" si="369"/>
        <v>98.430476195100553</v>
      </c>
      <c r="BK109" s="2">
        <f t="shared" si="370"/>
        <v>99.65420237377802</v>
      </c>
      <c r="BL109" s="2">
        <f t="shared" si="371"/>
        <v>105.30364550364003</v>
      </c>
      <c r="BM109" s="2">
        <f t="shared" si="372"/>
        <v>102.00107450280458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134.09954393259656</v>
      </c>
      <c r="DL109" s="2">
        <f t="shared" si="373"/>
        <v>133.6158599303136</v>
      </c>
      <c r="DM109" s="2">
        <f t="shared" si="373"/>
        <v>149.31393215887954</v>
      </c>
      <c r="DN109" s="2">
        <f t="shared" si="373"/>
        <v>123.35371900645582</v>
      </c>
      <c r="DO109" s="2">
        <f t="shared" si="373"/>
        <v>129.87317179122439</v>
      </c>
      <c r="DP109" s="2">
        <f t="shared" si="373"/>
        <v>114.70327355290513</v>
      </c>
      <c r="DQ109" s="2">
        <f t="shared" si="373"/>
        <v>111.55422020905922</v>
      </c>
      <c r="DR109" s="2">
        <f t="shared" si="373"/>
        <v>109.80641153846155</v>
      </c>
      <c r="DS109" s="2">
        <f t="shared" si="373"/>
        <v>118.31156974789914</v>
      </c>
      <c r="DT109" s="2">
        <f t="shared" si="373"/>
        <v>112.49769514170039</v>
      </c>
      <c r="DU109" s="2">
        <f t="shared" si="373"/>
        <v>116.89335353977461</v>
      </c>
      <c r="DV109" s="2">
        <f t="shared" si="373"/>
        <v>116.86545384615383</v>
      </c>
      <c r="DW109" s="2">
        <f t="shared" si="373"/>
        <v>116.16976538461543</v>
      </c>
      <c r="DX109" s="2">
        <f t="shared" si="373"/>
        <v>121.55929089615934</v>
      </c>
      <c r="DY109" s="2">
        <f t="shared" si="373"/>
        <v>109.31455966386557</v>
      </c>
      <c r="EA109" s="2">
        <f t="shared" si="228"/>
        <v>115.58060038417008</v>
      </c>
      <c r="EB109" s="2">
        <f t="shared" si="290"/>
        <v>108.91043803859695</v>
      </c>
      <c r="EC109" s="2">
        <f t="shared" si="291"/>
        <v>122.25703990735181</v>
      </c>
      <c r="ED109" s="2">
        <f t="shared" si="292"/>
        <v>102.00193187347929</v>
      </c>
      <c r="EE109" s="2">
        <f t="shared" si="293"/>
        <v>97.58168119891009</v>
      </c>
      <c r="EF109" s="2">
        <f t="shared" si="294"/>
        <v>93.654081995154499</v>
      </c>
      <c r="EG109" s="2">
        <f t="shared" si="295"/>
        <v>92.637388427126353</v>
      </c>
      <c r="EH109" s="2">
        <f t="shared" si="296"/>
        <v>92.255745465137409</v>
      </c>
      <c r="EI109" s="2">
        <f t="shared" si="297"/>
        <v>92.225677342823218</v>
      </c>
      <c r="EJ109" s="2">
        <f t="shared" si="298"/>
        <v>93.971236330573646</v>
      </c>
      <c r="EK109" s="2">
        <f t="shared" si="299"/>
        <v>95.112199039833925</v>
      </c>
      <c r="EL109" s="2">
        <f t="shared" si="300"/>
        <v>98.02494357024473</v>
      </c>
      <c r="EM109" s="2">
        <f t="shared" si="301"/>
        <v>99.268764852543669</v>
      </c>
      <c r="EN109" s="2">
        <f t="shared" si="302"/>
        <v>104.88639524583341</v>
      </c>
      <c r="EO109" s="2">
        <f t="shared" si="303"/>
        <v>101.81159737236391</v>
      </c>
      <c r="EQ109" s="2">
        <f t="shared" si="304"/>
        <v>115.58060038417008</v>
      </c>
      <c r="ER109" s="2">
        <f t="shared" si="374"/>
        <v>108.91043803859695</v>
      </c>
      <c r="ES109" s="2">
        <f t="shared" si="374"/>
        <v>122.25703990735181</v>
      </c>
      <c r="ET109" s="2">
        <f t="shared" si="374"/>
        <v>102.00193187347929</v>
      </c>
      <c r="EU109" s="2">
        <f t="shared" si="374"/>
        <v>97.58168119891009</v>
      </c>
      <c r="EV109" s="2">
        <f t="shared" si="374"/>
        <v>93.654081995154499</v>
      </c>
      <c r="EW109" s="2">
        <f t="shared" si="374"/>
        <v>92.637388427126353</v>
      </c>
      <c r="EX109" s="2">
        <f t="shared" si="374"/>
        <v>92.255745465137409</v>
      </c>
      <c r="EY109" s="2">
        <f t="shared" si="374"/>
        <v>92.225677342823218</v>
      </c>
      <c r="EZ109" s="2">
        <f t="shared" si="374"/>
        <v>93.971236330573646</v>
      </c>
      <c r="FA109" s="2">
        <f t="shared" si="374"/>
        <v>95.112199039833925</v>
      </c>
      <c r="FB109" s="2">
        <f t="shared" si="374"/>
        <v>98.02494357024473</v>
      </c>
      <c r="FC109" s="2">
        <f t="shared" si="374"/>
        <v>99.268764852543669</v>
      </c>
      <c r="FD109" s="2">
        <f t="shared" si="374"/>
        <v>103.9013291980073</v>
      </c>
      <c r="FE109" s="2">
        <f t="shared" si="374"/>
        <v>102.08636451043346</v>
      </c>
      <c r="FG109" s="2">
        <f t="shared" si="306"/>
        <v>0.98209927103617756</v>
      </c>
      <c r="FH109" s="2">
        <f t="shared" si="375"/>
        <v>0.97845886406301341</v>
      </c>
      <c r="FI109" s="2">
        <f t="shared" si="375"/>
        <v>0.97529483932329764</v>
      </c>
      <c r="FJ109" s="2">
        <f t="shared" si="375"/>
        <v>0.98195610366813357</v>
      </c>
      <c r="FK109" s="2">
        <f t="shared" si="375"/>
        <v>0.97667118213681015</v>
      </c>
      <c r="FL109" s="2">
        <f t="shared" si="375"/>
        <v>0.97730575395301111</v>
      </c>
      <c r="FM109" s="2">
        <f t="shared" si="375"/>
        <v>0.97818730769320128</v>
      </c>
      <c r="FN109" s="2">
        <f t="shared" si="375"/>
        <v>0.97779873766920578</v>
      </c>
      <c r="FO109" s="2">
        <f t="shared" si="375"/>
        <v>0.97440791818340056</v>
      </c>
      <c r="FP109" s="2">
        <f t="shared" si="375"/>
        <v>0.97674998336474173</v>
      </c>
      <c r="FQ109" s="2">
        <f t="shared" si="375"/>
        <v>0.9765295667433801</v>
      </c>
      <c r="FR109" s="2">
        <f t="shared" si="375"/>
        <v>0.97847549673989709</v>
      </c>
      <c r="FS109" s="2">
        <f t="shared" si="375"/>
        <v>0.97719439624281723</v>
      </c>
      <c r="FT109" s="2">
        <f t="shared" si="375"/>
        <v>0.97480159449439041</v>
      </c>
      <c r="FU109" s="2">
        <f t="shared" si="375"/>
        <v>0.97485047267200453</v>
      </c>
      <c r="FW109" s="2">
        <f t="shared" si="324"/>
        <v>3.9596201938730015E-3</v>
      </c>
      <c r="FX109" s="2">
        <f t="shared" si="376"/>
        <v>5.9024570446088182E-3</v>
      </c>
      <c r="FY109" s="2">
        <f t="shared" si="377"/>
        <v>3.9109012314344944E-3</v>
      </c>
      <c r="FZ109" s="2">
        <f t="shared" si="378"/>
        <v>5.7098309245277598E-3</v>
      </c>
      <c r="GA109" s="2">
        <f t="shared" si="379"/>
        <v>5.4547690239415969E-3</v>
      </c>
      <c r="GB109" s="2">
        <f t="shared" si="380"/>
        <v>5.3460399773820741E-3</v>
      </c>
      <c r="GC109" s="2">
        <f t="shared" si="381"/>
        <v>5.2590538790289213E-3</v>
      </c>
      <c r="GD109" s="2">
        <f t="shared" si="382"/>
        <v>6.1662414995288196E-3</v>
      </c>
      <c r="GE109" s="2">
        <f t="shared" si="383"/>
        <v>7.6336451109132201E-3</v>
      </c>
      <c r="GF109" s="2">
        <f t="shared" si="384"/>
        <v>6.4722107812411923E-3</v>
      </c>
      <c r="GG109" s="2">
        <f t="shared" si="385"/>
        <v>5.8421618800714422E-3</v>
      </c>
      <c r="GH109" s="2">
        <f t="shared" si="386"/>
        <v>4.888770712799302E-3</v>
      </c>
      <c r="GI109" s="2">
        <f t="shared" si="387"/>
        <v>4.0074729025112183E-3</v>
      </c>
      <c r="GJ109" s="2">
        <f t="shared" si="388"/>
        <v>2.9237915055147006E-3</v>
      </c>
      <c r="GK109" s="2">
        <f t="shared" si="389"/>
        <v>2.8430446782227326E-3</v>
      </c>
      <c r="GM109" s="86">
        <f t="shared" si="325"/>
        <v>1.8433643744531962E-14</v>
      </c>
      <c r="GN109" s="86">
        <f t="shared" si="390"/>
        <v>7.362569636862212E-15</v>
      </c>
      <c r="GO109" s="86">
        <f t="shared" si="391"/>
        <v>7.9458934304779665E-19</v>
      </c>
      <c r="GP109" s="86">
        <f t="shared" si="392"/>
        <v>2.706009070870898E-31</v>
      </c>
      <c r="GQ109" s="86">
        <f t="shared" si="393"/>
        <v>9.5602862222383875E-26</v>
      </c>
      <c r="GR109" s="86">
        <f t="shared" si="394"/>
        <v>1.4860066450441325E-26</v>
      </c>
      <c r="GS109" s="86">
        <f t="shared" si="395"/>
        <v>5.0674877435726121E-36</v>
      </c>
      <c r="GT109" s="86">
        <f t="shared" si="396"/>
        <v>3.6440744957213912E-36</v>
      </c>
      <c r="GU109" s="86">
        <f t="shared" si="397"/>
        <v>1.6219445590350331E-19</v>
      </c>
      <c r="GV109" s="86">
        <f t="shared" si="398"/>
        <v>1.3329373062303559E-27</v>
      </c>
      <c r="GW109" s="86">
        <f t="shared" si="399"/>
        <v>2.0306870708345839E-26</v>
      </c>
      <c r="GX109" s="86">
        <f t="shared" si="400"/>
        <v>3.3000863044000188E-42</v>
      </c>
      <c r="GY109" s="86">
        <f t="shared" si="401"/>
        <v>9.262975042219321E-28</v>
      </c>
      <c r="GZ109" s="86">
        <f t="shared" si="402"/>
        <v>1.4179175007650472E-15</v>
      </c>
      <c r="HA109" s="86">
        <f t="shared" si="403"/>
        <v>1.7078781606667678E-33</v>
      </c>
      <c r="HC109" s="86">
        <f t="shared" si="326"/>
        <v>0.34905862329210935</v>
      </c>
      <c r="HD109" s="86">
        <f t="shared" si="404"/>
        <v>0.30098534087299028</v>
      </c>
      <c r="HE109" s="86">
        <f t="shared" si="405"/>
        <v>0.35828193083432541</v>
      </c>
      <c r="HF109" s="86">
        <f t="shared" si="406"/>
        <v>0.19209785803838422</v>
      </c>
      <c r="HG109" s="86">
        <f t="shared" si="407"/>
        <v>8.604448815540526E-2</v>
      </c>
      <c r="HH109" s="86">
        <f t="shared" si="408"/>
        <v>4.0160006871455378E-2</v>
      </c>
      <c r="HI109" s="86">
        <f t="shared" si="409"/>
        <v>6.9952247677841778E-2</v>
      </c>
      <c r="HJ109" s="86">
        <f t="shared" si="410"/>
        <v>6.7603515620530158E-2</v>
      </c>
      <c r="HK109" s="86">
        <f t="shared" si="411"/>
        <v>5.0226763387751325E-2</v>
      </c>
      <c r="HL109" s="86">
        <f t="shared" si="412"/>
        <v>0.11971338360585386</v>
      </c>
      <c r="HM109" s="86">
        <f t="shared" si="413"/>
        <v>3.9971259047429875E-2</v>
      </c>
      <c r="HN109" s="86">
        <f t="shared" si="414"/>
        <v>5.3568069406913499E-2</v>
      </c>
      <c r="HO109" s="86">
        <f t="shared" si="415"/>
        <v>0.29590996127568681</v>
      </c>
      <c r="HP109" s="86">
        <f t="shared" si="416"/>
        <v>0.36233933162149795</v>
      </c>
      <c r="HQ109" s="86">
        <f t="shared" si="417"/>
        <v>0.11556050300577474</v>
      </c>
      <c r="HS109" s="86">
        <f t="shared" si="327"/>
        <v>1.3024401936519991E-15</v>
      </c>
      <c r="HT109" s="86">
        <f t="shared" si="418"/>
        <v>5.4384579030136348E-14</v>
      </c>
      <c r="HU109" s="86">
        <f t="shared" si="419"/>
        <v>2.1384797213095416E-16</v>
      </c>
      <c r="HV109" s="86">
        <f t="shared" si="420"/>
        <v>7.1330742129377216E-18</v>
      </c>
      <c r="HW109" s="86">
        <f t="shared" si="421"/>
        <v>1.2754286650833819E-17</v>
      </c>
      <c r="HX109" s="86">
        <f t="shared" si="422"/>
        <v>9.5835350911484187E-17</v>
      </c>
      <c r="HY109" s="86">
        <f t="shared" si="423"/>
        <v>1.4799198662154498E-16</v>
      </c>
      <c r="HZ109" s="86">
        <f t="shared" si="424"/>
        <v>9.7045824754500046E-17</v>
      </c>
      <c r="IA109" s="86">
        <f t="shared" si="425"/>
        <v>1.1774586665117525E-17</v>
      </c>
      <c r="IB109" s="86">
        <f t="shared" si="426"/>
        <v>5.2283501867987625E-20</v>
      </c>
      <c r="IC109" s="86">
        <f t="shared" si="427"/>
        <v>4.6911841394513157E-17</v>
      </c>
      <c r="ID109" s="86">
        <f t="shared" si="428"/>
        <v>7.3001314328188982E-19</v>
      </c>
      <c r="IE109" s="86">
        <f t="shared" si="429"/>
        <v>3.0581963487304759E-19</v>
      </c>
      <c r="IF109" s="86">
        <f t="shared" si="430"/>
        <v>3.3217804874226355E-9</v>
      </c>
      <c r="IG109" s="86">
        <f t="shared" si="431"/>
        <v>5.9726816530489122E-7</v>
      </c>
      <c r="II109" s="86">
        <f t="shared" si="328"/>
        <v>3.5243286729468576E-83</v>
      </c>
      <c r="IJ109" s="86">
        <f t="shared" si="329"/>
        <v>2.9750201513250768E-84</v>
      </c>
      <c r="IK109" s="86">
        <f t="shared" si="330"/>
        <v>1.8404356225705488E-114</v>
      </c>
      <c r="IL109" s="86">
        <f t="shared" si="331"/>
        <v>8.6357019005154364E-104</v>
      </c>
      <c r="IM109" s="86">
        <f t="shared" si="332"/>
        <v>9.6661548200689083E-99</v>
      </c>
      <c r="IN109" s="86">
        <f t="shared" si="333"/>
        <v>8.5269683541260793E-93</v>
      </c>
      <c r="IO109" s="86">
        <f t="shared" si="334"/>
        <v>1.2213710324366778E-89</v>
      </c>
      <c r="IP109" s="86">
        <f t="shared" si="335"/>
        <v>9.3087913816820841E-96</v>
      </c>
      <c r="IQ109" s="86">
        <f t="shared" si="336"/>
        <v>4.2872899422732714E-98</v>
      </c>
      <c r="IR109" s="86">
        <f t="shared" si="337"/>
        <v>6.5599500554616035E-112</v>
      </c>
      <c r="IS109" s="86">
        <f t="shared" si="338"/>
        <v>1.0302253124252699E-95</v>
      </c>
      <c r="IT109" s="86">
        <f t="shared" si="339"/>
        <v>1.4999028055694979E-104</v>
      </c>
      <c r="IU109" s="86">
        <f t="shared" si="340"/>
        <v>2.0232756784112509E-104</v>
      </c>
      <c r="IV109" s="86">
        <f t="shared" si="341"/>
        <v>1.6869895030916114E-55</v>
      </c>
      <c r="IW109" s="86">
        <f t="shared" si="342"/>
        <v>1.941959705488708E-36</v>
      </c>
      <c r="IY109" s="86">
        <f t="shared" si="343"/>
        <v>0.34905862329212906</v>
      </c>
      <c r="IZ109" s="86">
        <f t="shared" si="344"/>
        <v>0.30098534087305207</v>
      </c>
      <c r="JA109" s="86">
        <f t="shared" si="345"/>
        <v>0.35828193083432563</v>
      </c>
      <c r="JB109" s="86">
        <f t="shared" si="346"/>
        <v>0.19209785803838422</v>
      </c>
      <c r="JC109" s="86">
        <f t="shared" si="347"/>
        <v>8.6044488155405274E-2</v>
      </c>
      <c r="JD109" s="86">
        <f t="shared" si="348"/>
        <v>4.0160006871455475E-2</v>
      </c>
      <c r="JE109" s="86">
        <f t="shared" si="349"/>
        <v>6.9952247677841931E-2</v>
      </c>
      <c r="JF109" s="86">
        <f t="shared" si="350"/>
        <v>6.7603515620530255E-2</v>
      </c>
      <c r="JG109" s="86">
        <f t="shared" si="351"/>
        <v>5.0226763387751339E-2</v>
      </c>
      <c r="JH109" s="86">
        <f t="shared" si="352"/>
        <v>0.11971338360585386</v>
      </c>
      <c r="JI109" s="86">
        <f t="shared" si="353"/>
        <v>3.9971259047429923E-2</v>
      </c>
      <c r="JJ109" s="86">
        <f t="shared" si="354"/>
        <v>5.3568069406913499E-2</v>
      </c>
      <c r="JK109" s="86">
        <f t="shared" si="355"/>
        <v>0.29590996127568681</v>
      </c>
      <c r="JL109" s="86">
        <f t="shared" si="356"/>
        <v>0.36233933494327986</v>
      </c>
      <c r="JM109" s="86">
        <f t="shared" si="357"/>
        <v>0.11556110027394004</v>
      </c>
    </row>
    <row r="110" spans="2:273" x14ac:dyDescent="0.25">
      <c r="B110" s="2">
        <v>83</v>
      </c>
      <c r="C110" s="37">
        <v>130.48400000000001</v>
      </c>
      <c r="D110" s="37">
        <v>114.086</v>
      </c>
      <c r="E110" s="37">
        <v>143.43899999999999</v>
      </c>
      <c r="F110" s="37">
        <v>103.678</v>
      </c>
      <c r="G110" s="37">
        <v>99.569000000000003</v>
      </c>
      <c r="H110" s="37">
        <v>93.397000000000006</v>
      </c>
      <c r="I110" s="37">
        <v>93.069000000000003</v>
      </c>
      <c r="J110" s="37">
        <v>92.138000000000005</v>
      </c>
      <c r="K110" s="37">
        <v>93.373000000000005</v>
      </c>
      <c r="L110" s="37">
        <v>95.254000000000005</v>
      </c>
      <c r="M110" s="37">
        <v>94.983000000000004</v>
      </c>
      <c r="N110" s="37">
        <v>97.275999999999996</v>
      </c>
      <c r="O110" s="37">
        <v>106.807</v>
      </c>
      <c r="P110" s="37">
        <v>121.41</v>
      </c>
      <c r="Q110" s="37">
        <v>101.613</v>
      </c>
      <c r="S110" s="4">
        <f t="shared" si="229"/>
        <v>132.99783436179942</v>
      </c>
      <c r="T110" s="4">
        <f t="shared" si="230"/>
        <v>124.51826906581498</v>
      </c>
      <c r="U110" s="4">
        <f t="shared" si="231"/>
        <v>140.52692626791739</v>
      </c>
      <c r="V110" s="4">
        <f t="shared" si="232"/>
        <v>109.4086138276183</v>
      </c>
      <c r="W110" s="4">
        <f t="shared" si="233"/>
        <v>99.566029659137769</v>
      </c>
      <c r="X110" s="4">
        <f t="shared" si="234"/>
        <v>94.457147932677103</v>
      </c>
      <c r="Y110" s="4">
        <f t="shared" si="235"/>
        <v>93.989038245533607</v>
      </c>
      <c r="Z110" s="4">
        <f t="shared" si="236"/>
        <v>93.937236928136429</v>
      </c>
      <c r="AA110" s="4">
        <f t="shared" si="237"/>
        <v>93.687070219670531</v>
      </c>
      <c r="AB110" s="4">
        <f t="shared" si="238"/>
        <v>97.601027849886819</v>
      </c>
      <c r="AC110" s="4">
        <f t="shared" si="239"/>
        <v>96.057748003414289</v>
      </c>
      <c r="AD110" s="4">
        <f t="shared" si="240"/>
        <v>99.064445027648503</v>
      </c>
      <c r="AE110" s="4">
        <f t="shared" si="241"/>
        <v>113.09111639396883</v>
      </c>
      <c r="AF110" s="4">
        <f t="shared" si="242"/>
        <v>122.36435251036968</v>
      </c>
      <c r="AG110" s="4">
        <f t="shared" si="243"/>
        <v>103.63463204081211</v>
      </c>
      <c r="AI110" s="4">
        <f t="shared" si="244"/>
        <v>-2.513834361799411</v>
      </c>
      <c r="AJ110" s="4">
        <f t="shared" si="245"/>
        <v>-10.432269065814978</v>
      </c>
      <c r="AK110" s="4">
        <f t="shared" si="246"/>
        <v>2.9120737320826038</v>
      </c>
      <c r="AL110" s="4">
        <f t="shared" si="247"/>
        <v>-5.7306138276182992</v>
      </c>
      <c r="AM110" s="4">
        <f t="shared" si="248"/>
        <v>2.9703408622339111E-3</v>
      </c>
      <c r="AN110" s="4">
        <f t="shared" si="249"/>
        <v>-1.0601479326770971</v>
      </c>
      <c r="AO110" s="4">
        <f t="shared" si="250"/>
        <v>-0.92003824553360403</v>
      </c>
      <c r="AP110" s="4">
        <f t="shared" si="251"/>
        <v>-1.7992369281364233</v>
      </c>
      <c r="AQ110" s="4">
        <f t="shared" si="252"/>
        <v>-0.31407021967052628</v>
      </c>
      <c r="AR110" s="4">
        <f t="shared" si="253"/>
        <v>-2.347027849886814</v>
      </c>
      <c r="AS110" s="4">
        <f t="shared" si="254"/>
        <v>-1.0747480034142853</v>
      </c>
      <c r="AT110" s="4">
        <f t="shared" si="255"/>
        <v>-1.7884450276485069</v>
      </c>
      <c r="AU110" s="4">
        <f t="shared" si="256"/>
        <v>-6.28411639396883</v>
      </c>
      <c r="AV110" s="4">
        <f t="shared" si="358"/>
        <v>-0.95435251036968793</v>
      </c>
      <c r="AW110" s="4">
        <f t="shared" si="358"/>
        <v>-2.0216320408121078</v>
      </c>
      <c r="AY110" s="2">
        <f t="shared" si="308"/>
        <v>115.67427699081249</v>
      </c>
      <c r="AZ110" s="2">
        <f t="shared" si="359"/>
        <v>109.20024148078561</v>
      </c>
      <c r="BA110" s="2">
        <f t="shared" si="360"/>
        <v>122.59195362739095</v>
      </c>
      <c r="BB110" s="2">
        <f t="shared" si="361"/>
        <v>102.17911312778782</v>
      </c>
      <c r="BC110" s="2">
        <f t="shared" si="362"/>
        <v>98.092822848416063</v>
      </c>
      <c r="BD110" s="2">
        <f t="shared" si="363"/>
        <v>93.945842188788362</v>
      </c>
      <c r="BE110" s="2">
        <f t="shared" si="364"/>
        <v>92.88103823709983</v>
      </c>
      <c r="BF110" s="2">
        <f t="shared" si="365"/>
        <v>92.477790910536939</v>
      </c>
      <c r="BG110" s="2">
        <f t="shared" si="366"/>
        <v>92.724740969937884</v>
      </c>
      <c r="BH110" s="2">
        <f t="shared" si="367"/>
        <v>94.24297733621016</v>
      </c>
      <c r="BI110" s="2">
        <f t="shared" si="368"/>
        <v>95.453624162726356</v>
      </c>
      <c r="BJ110" s="2">
        <f t="shared" si="369"/>
        <v>98.23384119300016</v>
      </c>
      <c r="BK110" s="2">
        <f t="shared" si="370"/>
        <v>99.475018554367622</v>
      </c>
      <c r="BL110" s="2">
        <f t="shared" si="371"/>
        <v>105.06392139610024</v>
      </c>
      <c r="BM110" s="2">
        <f t="shared" si="372"/>
        <v>101.8764224746165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93.397000000000006</v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>
        <f t="shared" si="319"/>
        <v>94.983000000000004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93.397000000000006</v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>
        <f t="shared" si="283"/>
        <v>94.983000000000004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134.24632498085128</v>
      </c>
      <c r="DL110" s="2">
        <f t="shared" si="373"/>
        <v>133.8174292682927</v>
      </c>
      <c r="DM110" s="2">
        <f t="shared" si="373"/>
        <v>149.67635649414598</v>
      </c>
      <c r="DN110" s="2">
        <f t="shared" si="373"/>
        <v>123.53612112922636</v>
      </c>
      <c r="DO110" s="2">
        <f t="shared" si="373"/>
        <v>130.19506849764741</v>
      </c>
      <c r="DP110" s="2">
        <f t="shared" si="373"/>
        <v>114.84565215012584</v>
      </c>
      <c r="DQ110" s="2">
        <f t="shared" si="373"/>
        <v>111.64716829268291</v>
      </c>
      <c r="DR110" s="2">
        <f t="shared" si="373"/>
        <v>109.87122026266417</v>
      </c>
      <c r="DS110" s="2">
        <f t="shared" si="373"/>
        <v>118.50328851540615</v>
      </c>
      <c r="DT110" s="2">
        <f t="shared" si="373"/>
        <v>112.57600161943319</v>
      </c>
      <c r="DU110" s="2">
        <f t="shared" si="373"/>
        <v>117.03134577087211</v>
      </c>
      <c r="DV110" s="2">
        <f t="shared" si="373"/>
        <v>116.96805919324576</v>
      </c>
      <c r="DW110" s="2">
        <f t="shared" si="373"/>
        <v>116.25249409005633</v>
      </c>
      <c r="DX110" s="2">
        <f t="shared" si="373"/>
        <v>121.69221337126602</v>
      </c>
      <c r="DY110" s="2">
        <f t="shared" si="373"/>
        <v>109.33542941176472</v>
      </c>
      <c r="EA110" s="2">
        <f t="shared" si="228"/>
        <v>115.36554962635512</v>
      </c>
      <c r="EB110" s="2">
        <f t="shared" si="290"/>
        <v>108.70597123437314</v>
      </c>
      <c r="EC110" s="2">
        <f t="shared" si="291"/>
        <v>121.96624661576736</v>
      </c>
      <c r="ED110" s="2">
        <f t="shared" si="292"/>
        <v>101.82119914981679</v>
      </c>
      <c r="EE110" s="2">
        <f t="shared" si="293"/>
        <v>97.393496691319598</v>
      </c>
      <c r="EF110" s="2">
        <f t="shared" si="294"/>
        <v>93.503225647128829</v>
      </c>
      <c r="EG110" s="2">
        <f t="shared" si="295"/>
        <v>92.49939113279288</v>
      </c>
      <c r="EH110" s="2">
        <f t="shared" si="296"/>
        <v>92.117616035829954</v>
      </c>
      <c r="EI110" s="2">
        <f t="shared" si="297"/>
        <v>92.107260458679292</v>
      </c>
      <c r="EJ110" s="2">
        <f t="shared" si="298"/>
        <v>93.844985678303985</v>
      </c>
      <c r="EK110" s="2">
        <f t="shared" si="299"/>
        <v>94.980645776566774</v>
      </c>
      <c r="EL110" s="2">
        <f t="shared" si="300"/>
        <v>97.857987559715326</v>
      </c>
      <c r="EM110" s="2">
        <f t="shared" si="301"/>
        <v>99.117920716504614</v>
      </c>
      <c r="EN110" s="2">
        <f t="shared" si="302"/>
        <v>104.67497889459186</v>
      </c>
      <c r="EO110" s="2">
        <f t="shared" si="303"/>
        <v>101.70013787839731</v>
      </c>
      <c r="EQ110" s="2">
        <f t="shared" si="304"/>
        <v>115.36554962635512</v>
      </c>
      <c r="ER110" s="2">
        <f t="shared" si="374"/>
        <v>108.70597123437314</v>
      </c>
      <c r="ES110" s="2">
        <f t="shared" si="374"/>
        <v>121.96624661576736</v>
      </c>
      <c r="ET110" s="2">
        <f t="shared" si="374"/>
        <v>101.82119914981679</v>
      </c>
      <c r="EU110" s="2">
        <f t="shared" si="374"/>
        <v>97.393496691319598</v>
      </c>
      <c r="EV110" s="2">
        <f t="shared" si="374"/>
        <v>93.503225647128829</v>
      </c>
      <c r="EW110" s="2">
        <f t="shared" si="374"/>
        <v>92.49939113279288</v>
      </c>
      <c r="EX110" s="2">
        <f t="shared" si="374"/>
        <v>92.117616035829954</v>
      </c>
      <c r="EY110" s="2">
        <f t="shared" si="374"/>
        <v>92.107260458679292</v>
      </c>
      <c r="EZ110" s="2">
        <f t="shared" si="374"/>
        <v>93.844985678303985</v>
      </c>
      <c r="FA110" s="2">
        <f t="shared" si="374"/>
        <v>94.980645776566774</v>
      </c>
      <c r="FB110" s="2">
        <f t="shared" si="374"/>
        <v>97.857987559715326</v>
      </c>
      <c r="FC110" s="2">
        <f t="shared" si="374"/>
        <v>99.117920716504614</v>
      </c>
      <c r="FD110" s="2">
        <f t="shared" si="374"/>
        <v>103.73790073298119</v>
      </c>
      <c r="FE110" s="2">
        <f t="shared" si="374"/>
        <v>101.94665103527957</v>
      </c>
      <c r="FG110" s="2">
        <f t="shared" si="306"/>
        <v>0.98364858652990328</v>
      </c>
      <c r="FH110" s="2">
        <f t="shared" si="375"/>
        <v>0.98031694353450793</v>
      </c>
      <c r="FI110" s="2">
        <f t="shared" si="375"/>
        <v>0.97741954058032054</v>
      </c>
      <c r="FJ110" s="2">
        <f t="shared" si="375"/>
        <v>0.98351760239754005</v>
      </c>
      <c r="FK110" s="2">
        <f t="shared" si="375"/>
        <v>0.97868010224554125</v>
      </c>
      <c r="FL110" s="2">
        <f t="shared" si="375"/>
        <v>0.97926118936863238</v>
      </c>
      <c r="FM110" s="2">
        <f t="shared" si="375"/>
        <v>0.98006833372249524</v>
      </c>
      <c r="FN110" s="2">
        <f t="shared" si="375"/>
        <v>0.97971257722628557</v>
      </c>
      <c r="FO110" s="2">
        <f t="shared" si="375"/>
        <v>0.97660706717194079</v>
      </c>
      <c r="FP110" s="2">
        <f t="shared" si="375"/>
        <v>0.97875226527183301</v>
      </c>
      <c r="FQ110" s="2">
        <f t="shared" si="375"/>
        <v>0.97855041398768605</v>
      </c>
      <c r="FR110" s="2">
        <f t="shared" si="375"/>
        <v>0.98033217036060938</v>
      </c>
      <c r="FS110" s="2">
        <f t="shared" si="375"/>
        <v>0.97915922211321516</v>
      </c>
      <c r="FT110" s="2">
        <f t="shared" si="375"/>
        <v>0.97696771417004025</v>
      </c>
      <c r="FU110" s="2">
        <f t="shared" si="375"/>
        <v>0.97701248973714816</v>
      </c>
      <c r="FW110" s="2">
        <f t="shared" si="324"/>
        <v>4.3399792616728551E-3</v>
      </c>
      <c r="FX110" s="2">
        <f t="shared" si="376"/>
        <v>6.4682320639485235E-3</v>
      </c>
      <c r="FY110" s="2">
        <f t="shared" si="377"/>
        <v>4.2866005215911381E-3</v>
      </c>
      <c r="FZ110" s="2">
        <f t="shared" si="378"/>
        <v>6.2572581504068032E-3</v>
      </c>
      <c r="GA110" s="2">
        <f t="shared" si="379"/>
        <v>5.9778893381900082E-3</v>
      </c>
      <c r="GB110" s="2">
        <f t="shared" si="380"/>
        <v>5.8587944436265813E-3</v>
      </c>
      <c r="GC110" s="2">
        <f t="shared" si="381"/>
        <v>5.7635135959325685E-3</v>
      </c>
      <c r="GD110" s="2">
        <f t="shared" si="382"/>
        <v>6.7571294869650132E-3</v>
      </c>
      <c r="GE110" s="2">
        <f t="shared" si="383"/>
        <v>8.3639655252859893E-3</v>
      </c>
      <c r="GF110" s="2">
        <f t="shared" si="384"/>
        <v>7.0922094338446368E-3</v>
      </c>
      <c r="GG110" s="2">
        <f t="shared" si="385"/>
        <v>6.4021945789475114E-3</v>
      </c>
      <c r="GH110" s="2">
        <f t="shared" si="386"/>
        <v>5.35790338499744E-3</v>
      </c>
      <c r="GI110" s="2">
        <f t="shared" si="387"/>
        <v>4.3924084058751516E-3</v>
      </c>
      <c r="GJ110" s="2">
        <f t="shared" si="388"/>
        <v>3.2049695712211626E-3</v>
      </c>
      <c r="GK110" s="2">
        <f t="shared" si="389"/>
        <v>3.1164816748949684E-3</v>
      </c>
      <c r="GM110" s="86">
        <f t="shared" si="325"/>
        <v>1.1820203690407512E-15</v>
      </c>
      <c r="GN110" s="86">
        <f t="shared" si="390"/>
        <v>4.6363847750489119E-16</v>
      </c>
      <c r="GO110" s="86">
        <f t="shared" si="391"/>
        <v>2.0262750206678909E-20</v>
      </c>
      <c r="GP110" s="86">
        <f t="shared" si="392"/>
        <v>5.091766438237507E-34</v>
      </c>
      <c r="GQ110" s="86">
        <f t="shared" si="393"/>
        <v>6.3372906814496857E-28</v>
      </c>
      <c r="GR110" s="86">
        <f t="shared" si="394"/>
        <v>9.2332223565774153E-29</v>
      </c>
      <c r="GS110" s="86">
        <f t="shared" si="395"/>
        <v>3.5539011337123523E-39</v>
      </c>
      <c r="GT110" s="86">
        <f t="shared" si="396"/>
        <v>3.0346281735592596E-39</v>
      </c>
      <c r="GU110" s="86">
        <f t="shared" si="397"/>
        <v>4.5183372118345622E-21</v>
      </c>
      <c r="GV110" s="86">
        <f t="shared" si="398"/>
        <v>5.478582768689972E-30</v>
      </c>
      <c r="GW110" s="86">
        <f t="shared" si="399"/>
        <v>1.3696311978475206E-28</v>
      </c>
      <c r="GX110" s="86">
        <f t="shared" si="400"/>
        <v>8.4189577978405802E-46</v>
      </c>
      <c r="GY110" s="86">
        <f t="shared" si="401"/>
        <v>3.8314714018277879E-30</v>
      </c>
      <c r="GZ110" s="86">
        <f t="shared" si="402"/>
        <v>7.2876213971670818E-17</v>
      </c>
      <c r="HA110" s="86">
        <f t="shared" si="403"/>
        <v>2.9192885085614352E-36</v>
      </c>
      <c r="HC110" s="86">
        <f t="shared" si="326"/>
        <v>0.22072397462256571</v>
      </c>
      <c r="HD110" s="86">
        <f t="shared" si="404"/>
        <v>0.18294608877661608</v>
      </c>
      <c r="HE110" s="86">
        <f t="shared" si="405"/>
        <v>0.21695501485212804</v>
      </c>
      <c r="HF110" s="86">
        <f t="shared" si="406"/>
        <v>9.2615323703263142E-2</v>
      </c>
      <c r="HG110" s="86">
        <f t="shared" si="407"/>
        <v>1.8537496746069155E-2</v>
      </c>
      <c r="HH110" s="86">
        <f t="shared" si="408"/>
        <v>7.0606696389836857E-3</v>
      </c>
      <c r="HI110" s="86">
        <f t="shared" si="409"/>
        <v>1.427798813955765E-2</v>
      </c>
      <c r="HJ110" s="86">
        <f t="shared" si="410"/>
        <v>2.2680191792704391E-2</v>
      </c>
      <c r="HK110" s="86">
        <f t="shared" si="411"/>
        <v>1.8344935183020078E-2</v>
      </c>
      <c r="HL110" s="86">
        <f t="shared" si="412"/>
        <v>5.2663236594418877E-2</v>
      </c>
      <c r="HM110" s="86">
        <f t="shared" si="413"/>
        <v>9.9981396680817736E-3</v>
      </c>
      <c r="HN110" s="86">
        <f t="shared" si="414"/>
        <v>1.2977238007258467E-2</v>
      </c>
      <c r="HO110" s="86">
        <f t="shared" si="415"/>
        <v>0.15679992604299714</v>
      </c>
      <c r="HP110" s="86">
        <f t="shared" si="416"/>
        <v>0.22930011264298625</v>
      </c>
      <c r="HQ110" s="86">
        <f t="shared" si="417"/>
        <v>3.8541892022808472E-2</v>
      </c>
      <c r="HS110" s="86">
        <f t="shared" si="327"/>
        <v>8.8873545494343792E-15</v>
      </c>
      <c r="HT110" s="86">
        <f t="shared" si="418"/>
        <v>3.8619694070812964E-13</v>
      </c>
      <c r="HU110" s="86">
        <f t="shared" si="419"/>
        <v>2.157575120054468E-15</v>
      </c>
      <c r="HV110" s="86">
        <f t="shared" si="420"/>
        <v>8.4608171812880142E-17</v>
      </c>
      <c r="HW110" s="86">
        <f t="shared" si="421"/>
        <v>1.3680491434914881E-16</v>
      </c>
      <c r="HX110" s="86">
        <f t="shared" si="422"/>
        <v>8.896971472035553E-16</v>
      </c>
      <c r="HY110" s="86">
        <f t="shared" si="423"/>
        <v>1.2954950270180716E-15</v>
      </c>
      <c r="HZ110" s="86">
        <f t="shared" si="424"/>
        <v>9.9372511141292736E-16</v>
      </c>
      <c r="IA110" s="86">
        <f t="shared" si="425"/>
        <v>1.4767520505084895E-16</v>
      </c>
      <c r="IB110" s="86">
        <f t="shared" si="426"/>
        <v>8.5765557836788251E-19</v>
      </c>
      <c r="IC110" s="86">
        <f t="shared" si="427"/>
        <v>4.7978366674449737E-16</v>
      </c>
      <c r="ID110" s="86">
        <f t="shared" si="428"/>
        <v>8.7351314673479346E-18</v>
      </c>
      <c r="IE110" s="86">
        <f t="shared" si="429"/>
        <v>3.4316439217057967E-18</v>
      </c>
      <c r="IF110" s="86">
        <f t="shared" si="430"/>
        <v>8.7797254658055182E-9</v>
      </c>
      <c r="IG110" s="86">
        <f t="shared" si="431"/>
        <v>1.2003332262059925E-6</v>
      </c>
      <c r="II110" s="86">
        <f t="shared" si="328"/>
        <v>1.6698984468994652E-80</v>
      </c>
      <c r="IJ110" s="86">
        <f t="shared" si="329"/>
        <v>2.4815465541942851E-81</v>
      </c>
      <c r="IK110" s="86">
        <f t="shared" si="330"/>
        <v>9.1962145599283614E-111</v>
      </c>
      <c r="IL110" s="86">
        <f t="shared" si="331"/>
        <v>3.3755160848025635E-100</v>
      </c>
      <c r="IM110" s="86">
        <f t="shared" si="332"/>
        <v>2.3399134390696753E-95</v>
      </c>
      <c r="IN110" s="86">
        <f t="shared" si="333"/>
        <v>1.2431785914707941E-89</v>
      </c>
      <c r="IO110" s="86">
        <f t="shared" si="334"/>
        <v>1.3523283779361778E-86</v>
      </c>
      <c r="IP110" s="86">
        <f t="shared" si="335"/>
        <v>2.1246895028417037E-92</v>
      </c>
      <c r="IQ110" s="86">
        <f t="shared" si="336"/>
        <v>1.6782966789536635E-94</v>
      </c>
      <c r="IR110" s="86">
        <f t="shared" si="337"/>
        <v>6.1924871147928586E-108</v>
      </c>
      <c r="IS110" s="86">
        <f t="shared" si="338"/>
        <v>2.1606391815574396E-92</v>
      </c>
      <c r="IT110" s="86">
        <f t="shared" si="339"/>
        <v>4.8934889431417581E-101</v>
      </c>
      <c r="IU110" s="86">
        <f t="shared" si="340"/>
        <v>4.8886599950337349E-101</v>
      </c>
      <c r="IV110" s="86">
        <f t="shared" si="341"/>
        <v>8.1237899213847361E-54</v>
      </c>
      <c r="IW110" s="86">
        <f t="shared" si="342"/>
        <v>2.3513925146643414E-35</v>
      </c>
      <c r="IY110" s="86">
        <f t="shared" si="343"/>
        <v>0.22072397462257579</v>
      </c>
      <c r="IZ110" s="86">
        <f t="shared" si="344"/>
        <v>0.18294608877700275</v>
      </c>
      <c r="JA110" s="86">
        <f t="shared" si="345"/>
        <v>0.2169550148521302</v>
      </c>
      <c r="JB110" s="86">
        <f t="shared" si="346"/>
        <v>9.2615323703263225E-2</v>
      </c>
      <c r="JC110" s="86">
        <f t="shared" si="347"/>
        <v>1.853749674606929E-2</v>
      </c>
      <c r="JD110" s="86">
        <f t="shared" si="348"/>
        <v>7.0606696389845756E-3</v>
      </c>
      <c r="JE110" s="86">
        <f t="shared" si="349"/>
        <v>1.4277988139558946E-2</v>
      </c>
      <c r="JF110" s="86">
        <f t="shared" si="350"/>
        <v>2.2680191792705383E-2</v>
      </c>
      <c r="JG110" s="86">
        <f t="shared" si="351"/>
        <v>1.8344935183020227E-2</v>
      </c>
      <c r="JH110" s="86">
        <f t="shared" si="352"/>
        <v>5.2663236594418877E-2</v>
      </c>
      <c r="JI110" s="86">
        <f t="shared" si="353"/>
        <v>9.9981396680822541E-3</v>
      </c>
      <c r="JJ110" s="86">
        <f t="shared" si="354"/>
        <v>1.2977238007258475E-2</v>
      </c>
      <c r="JK110" s="86">
        <f t="shared" si="355"/>
        <v>0.15679992604299714</v>
      </c>
      <c r="JL110" s="86">
        <f t="shared" si="356"/>
        <v>0.22930012142271181</v>
      </c>
      <c r="JM110" s="86">
        <f t="shared" si="357"/>
        <v>3.8543092356034675E-2</v>
      </c>
    </row>
    <row r="111" spans="2:273" x14ac:dyDescent="0.25">
      <c r="B111" s="2">
        <v>84</v>
      </c>
      <c r="C111" s="37">
        <v>118.629</v>
      </c>
      <c r="D111" s="37">
        <v>108.431</v>
      </c>
      <c r="E111" s="37">
        <v>127</v>
      </c>
      <c r="F111" s="37">
        <v>101.864</v>
      </c>
      <c r="G111" s="37">
        <v>95.397000000000006</v>
      </c>
      <c r="H111" s="37">
        <v>94.085999999999999</v>
      </c>
      <c r="I111" s="37">
        <v>91.016999999999996</v>
      </c>
      <c r="J111" s="37">
        <v>91.328000000000003</v>
      </c>
      <c r="K111" s="37">
        <v>91.168999999999997</v>
      </c>
      <c r="L111" s="37">
        <v>94.39</v>
      </c>
      <c r="M111" s="37">
        <v>92.796999999999997</v>
      </c>
      <c r="N111" s="37">
        <v>97.638000000000005</v>
      </c>
      <c r="O111" s="37">
        <v>102.22799999999999</v>
      </c>
      <c r="P111" s="37">
        <v>110.557</v>
      </c>
      <c r="Q111" s="37">
        <v>98.855000000000004</v>
      </c>
      <c r="S111" s="4">
        <f t="shared" si="229"/>
        <v>123.63257788966249</v>
      </c>
      <c r="T111" s="4">
        <f t="shared" si="230"/>
        <v>115.80644814954181</v>
      </c>
      <c r="U111" s="4">
        <f t="shared" si="231"/>
        <v>129.8888830831045</v>
      </c>
      <c r="V111" s="4">
        <f t="shared" si="232"/>
        <v>104.34096616753827</v>
      </c>
      <c r="W111" s="4">
        <f t="shared" si="233"/>
        <v>98.018396994102503</v>
      </c>
      <c r="X111" s="4">
        <f t="shared" si="234"/>
        <v>93.809624151202513</v>
      </c>
      <c r="Y111" s="4">
        <f t="shared" si="235"/>
        <v>92.833421663439509</v>
      </c>
      <c r="Z111" s="4">
        <f t="shared" si="236"/>
        <v>92.628317990242479</v>
      </c>
      <c r="AA111" s="4">
        <f t="shared" si="237"/>
        <v>92.791678098023155</v>
      </c>
      <c r="AB111" s="4">
        <f t="shared" si="238"/>
        <v>95.070856522195399</v>
      </c>
      <c r="AC111" s="4">
        <f t="shared" si="239"/>
        <v>95.377802447430454</v>
      </c>
      <c r="AD111" s="4">
        <f t="shared" si="240"/>
        <v>98.155953601695444</v>
      </c>
      <c r="AE111" s="4">
        <f t="shared" si="241"/>
        <v>104.22586761957498</v>
      </c>
      <c r="AF111" s="4">
        <f t="shared" si="242"/>
        <v>112.68851385041935</v>
      </c>
      <c r="AG111" s="4">
        <f t="shared" si="243"/>
        <v>102.10411506371786</v>
      </c>
      <c r="AI111" s="4">
        <f t="shared" si="244"/>
        <v>-5.0035778896624805</v>
      </c>
      <c r="AJ111" s="4">
        <f t="shared" si="245"/>
        <v>-7.3754481495418105</v>
      </c>
      <c r="AK111" s="4">
        <f t="shared" si="246"/>
        <v>-2.8888830831045027</v>
      </c>
      <c r="AL111" s="4">
        <f t="shared" si="247"/>
        <v>-2.476966167538265</v>
      </c>
      <c r="AM111" s="4">
        <f t="shared" si="248"/>
        <v>-2.621396994102497</v>
      </c>
      <c r="AN111" s="4">
        <f t="shared" si="249"/>
        <v>0.27637584879748545</v>
      </c>
      <c r="AO111" s="4">
        <f t="shared" si="250"/>
        <v>-1.8164216634395132</v>
      </c>
      <c r="AP111" s="4">
        <f t="shared" si="251"/>
        <v>-1.3003179902424762</v>
      </c>
      <c r="AQ111" s="4">
        <f t="shared" si="252"/>
        <v>-1.6226780980231581</v>
      </c>
      <c r="AR111" s="4">
        <f t="shared" si="253"/>
        <v>-0.68085652219539838</v>
      </c>
      <c r="AS111" s="4">
        <f t="shared" si="254"/>
        <v>-2.5808024474304574</v>
      </c>
      <c r="AT111" s="4">
        <f t="shared" si="255"/>
        <v>-0.51795360169543869</v>
      </c>
      <c r="AU111" s="4">
        <f t="shared" si="256"/>
        <v>-1.9978676195749898</v>
      </c>
      <c r="AV111" s="4">
        <f t="shared" si="358"/>
        <v>-2.1315138504193527</v>
      </c>
      <c r="AW111" s="4">
        <f t="shared" si="358"/>
        <v>-3.2491150637178521</v>
      </c>
      <c r="AY111" s="2">
        <f t="shared" si="308"/>
        <v>115.43787090401626</v>
      </c>
      <c r="AZ111" s="2">
        <f t="shared" si="359"/>
        <v>108.96036777596505</v>
      </c>
      <c r="BA111" s="2">
        <f t="shared" si="360"/>
        <v>122.26071984748349</v>
      </c>
      <c r="BB111" s="2">
        <f t="shared" si="361"/>
        <v>101.97282855772617</v>
      </c>
      <c r="BC111" s="2">
        <f t="shared" si="362"/>
        <v>97.854240564740181</v>
      </c>
      <c r="BD111" s="2">
        <f t="shared" si="363"/>
        <v>93.762334735470802</v>
      </c>
      <c r="BE111" s="2">
        <f t="shared" si="364"/>
        <v>92.714277111691956</v>
      </c>
      <c r="BF111" s="2">
        <f t="shared" si="365"/>
        <v>92.312318959102896</v>
      </c>
      <c r="BG111" s="2">
        <f t="shared" si="366"/>
        <v>92.559784297835975</v>
      </c>
      <c r="BH111" s="2">
        <f t="shared" si="367"/>
        <v>94.086358972537298</v>
      </c>
      <c r="BI111" s="2">
        <f t="shared" si="368"/>
        <v>95.286552477720164</v>
      </c>
      <c r="BJ111" s="2">
        <f t="shared" si="369"/>
        <v>98.039251947472806</v>
      </c>
      <c r="BK111" s="2">
        <f t="shared" si="370"/>
        <v>99.297799669502893</v>
      </c>
      <c r="BL111" s="2">
        <f t="shared" si="371"/>
        <v>104.82587157084532</v>
      </c>
      <c r="BM111" s="2">
        <f t="shared" si="372"/>
        <v>101.75260110665972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95.397000000000006</v>
      </c>
      <c r="CJ111" s="2">
        <f t="shared" si="314"/>
        <v>94.085999999999999</v>
      </c>
      <c r="CK111" s="2">
        <f t="shared" si="315"/>
        <v>91.016999999999996</v>
      </c>
      <c r="CL111" s="2">
        <f t="shared" si="316"/>
        <v>91.328000000000003</v>
      </c>
      <c r="CM111" s="2">
        <f t="shared" si="317"/>
        <v>91.168999999999997</v>
      </c>
      <c r="CN111" s="2" t="str">
        <f t="shared" si="318"/>
        <v/>
      </c>
      <c r="CO111" s="2">
        <f t="shared" si="319"/>
        <v>92.796999999999997</v>
      </c>
      <c r="CP111" s="2">
        <f t="shared" si="320"/>
        <v>97.638000000000005</v>
      </c>
      <c r="CQ111" s="2" t="str">
        <f t="shared" si="321"/>
        <v/>
      </c>
      <c r="CR111" s="2" t="str">
        <f t="shared" si="322"/>
        <v/>
      </c>
      <c r="CS111" s="2">
        <f t="shared" si="323"/>
        <v>98.855000000000004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95.397000000000006</v>
      </c>
      <c r="CZ111" s="2">
        <f t="shared" si="278"/>
        <v>94.085999999999999</v>
      </c>
      <c r="DA111" s="2">
        <f t="shared" si="279"/>
        <v>91.016999999999996</v>
      </c>
      <c r="DB111" s="2">
        <f t="shared" si="280"/>
        <v>91.328000000000003</v>
      </c>
      <c r="DC111" s="2">
        <f t="shared" si="281"/>
        <v>91.168999999999997</v>
      </c>
      <c r="DD111" s="2" t="str">
        <f t="shared" si="282"/>
        <v/>
      </c>
      <c r="DE111" s="2">
        <f t="shared" si="283"/>
        <v>92.796999999999997</v>
      </c>
      <c r="DF111" s="2">
        <f t="shared" si="284"/>
        <v>97.638000000000005</v>
      </c>
      <c r="DG111" s="2" t="str">
        <f t="shared" si="285"/>
        <v/>
      </c>
      <c r="DH111" s="2" t="str">
        <f t="shared" si="286"/>
        <v/>
      </c>
      <c r="DI111" s="2">
        <f t="shared" si="287"/>
        <v>98.855000000000004</v>
      </c>
      <c r="DK111" s="2">
        <f t="shared" si="288"/>
        <v>134.39310602910604</v>
      </c>
      <c r="DL111" s="2">
        <f t="shared" si="373"/>
        <v>134.01899860627179</v>
      </c>
      <c r="DM111" s="2">
        <f t="shared" si="373"/>
        <v>150.03878082941242</v>
      </c>
      <c r="DN111" s="2">
        <f t="shared" si="373"/>
        <v>123.7185232519969</v>
      </c>
      <c r="DO111" s="2">
        <f t="shared" si="373"/>
        <v>130.51696520407043</v>
      </c>
      <c r="DP111" s="2">
        <f t="shared" si="373"/>
        <v>114.98803074734654</v>
      </c>
      <c r="DQ111" s="2">
        <f t="shared" si="373"/>
        <v>111.7401163763066</v>
      </c>
      <c r="DR111" s="2">
        <f t="shared" si="373"/>
        <v>109.9360289868668</v>
      </c>
      <c r="DS111" s="2">
        <f t="shared" si="373"/>
        <v>118.69500728291315</v>
      </c>
      <c r="DT111" s="2">
        <f t="shared" si="373"/>
        <v>112.65430809716598</v>
      </c>
      <c r="DU111" s="2">
        <f t="shared" si="373"/>
        <v>117.16933800196959</v>
      </c>
      <c r="DV111" s="2">
        <f t="shared" si="373"/>
        <v>117.0706645403377</v>
      </c>
      <c r="DW111" s="2">
        <f t="shared" si="373"/>
        <v>116.33522279549723</v>
      </c>
      <c r="DX111" s="2">
        <f t="shared" si="373"/>
        <v>121.8251358463727</v>
      </c>
      <c r="DY111" s="2">
        <f t="shared" si="373"/>
        <v>109.35629915966388</v>
      </c>
      <c r="EA111" s="2">
        <f t="shared" si="228"/>
        <v>115.15049886854015</v>
      </c>
      <c r="EB111" s="2">
        <f t="shared" si="290"/>
        <v>108.50150443014932</v>
      </c>
      <c r="EC111" s="2">
        <f t="shared" si="291"/>
        <v>121.6754533241829</v>
      </c>
      <c r="ED111" s="2">
        <f t="shared" si="292"/>
        <v>101.64046642615429</v>
      </c>
      <c r="EE111" s="2">
        <f t="shared" si="293"/>
        <v>97.205312183729092</v>
      </c>
      <c r="EF111" s="2">
        <f t="shared" si="294"/>
        <v>93.35236929910316</v>
      </c>
      <c r="EG111" s="2">
        <f t="shared" si="295"/>
        <v>92.361393838459406</v>
      </c>
      <c r="EH111" s="2">
        <f t="shared" si="296"/>
        <v>91.979486606522499</v>
      </c>
      <c r="EI111" s="2">
        <f t="shared" si="297"/>
        <v>91.988843574535366</v>
      </c>
      <c r="EJ111" s="2">
        <f t="shared" si="298"/>
        <v>93.718735026034309</v>
      </c>
      <c r="EK111" s="2">
        <f t="shared" si="299"/>
        <v>94.84909251329961</v>
      </c>
      <c r="EL111" s="2">
        <f t="shared" si="300"/>
        <v>97.691031549185936</v>
      </c>
      <c r="EM111" s="2">
        <f t="shared" si="301"/>
        <v>98.967076580465573</v>
      </c>
      <c r="EN111" s="2">
        <f t="shared" si="302"/>
        <v>104.46356254335031</v>
      </c>
      <c r="EO111" s="2">
        <f t="shared" si="303"/>
        <v>101.58867838443074</v>
      </c>
      <c r="EQ111" s="2">
        <f t="shared" si="304"/>
        <v>115.15049886854015</v>
      </c>
      <c r="ER111" s="2">
        <f t="shared" si="374"/>
        <v>108.50150443014932</v>
      </c>
      <c r="ES111" s="2">
        <f t="shared" si="374"/>
        <v>121.6754533241829</v>
      </c>
      <c r="ET111" s="2">
        <f t="shared" si="374"/>
        <v>101.64046642615429</v>
      </c>
      <c r="EU111" s="2">
        <f t="shared" si="374"/>
        <v>97.205312183729092</v>
      </c>
      <c r="EV111" s="2">
        <f t="shared" si="374"/>
        <v>93.35236929910316</v>
      </c>
      <c r="EW111" s="2">
        <f t="shared" si="374"/>
        <v>92.361393838459406</v>
      </c>
      <c r="EX111" s="2">
        <f t="shared" si="374"/>
        <v>91.979486606522499</v>
      </c>
      <c r="EY111" s="2">
        <f t="shared" si="374"/>
        <v>91.988843574535366</v>
      </c>
      <c r="EZ111" s="2">
        <f t="shared" si="374"/>
        <v>93.718735026034309</v>
      </c>
      <c r="FA111" s="2">
        <f t="shared" si="374"/>
        <v>94.84909251329961</v>
      </c>
      <c r="FB111" s="2">
        <f t="shared" si="374"/>
        <v>97.691031549185936</v>
      </c>
      <c r="FC111" s="2">
        <f t="shared" si="374"/>
        <v>98.967076580465573</v>
      </c>
      <c r="FD111" s="2">
        <f t="shared" si="374"/>
        <v>103.57447226795507</v>
      </c>
      <c r="FE111" s="2">
        <f t="shared" si="374"/>
        <v>101.8069375601257</v>
      </c>
      <c r="FG111" s="2">
        <f t="shared" si="306"/>
        <v>0.98506584720676382</v>
      </c>
      <c r="FH111" s="2">
        <f t="shared" si="375"/>
        <v>0.98201769567777208</v>
      </c>
      <c r="FI111" s="2">
        <f t="shared" si="375"/>
        <v>0.97936537864985396</v>
      </c>
      <c r="FJ111" s="2">
        <f t="shared" si="375"/>
        <v>0.98494604238979688</v>
      </c>
      <c r="FK111" s="2">
        <f t="shared" si="375"/>
        <v>0.98051947825540664</v>
      </c>
      <c r="FL111" s="2">
        <f t="shared" si="375"/>
        <v>0.9810514026877174</v>
      </c>
      <c r="FM111" s="2">
        <f t="shared" si="375"/>
        <v>0.98179016844152778</v>
      </c>
      <c r="FN111" s="2">
        <f t="shared" si="375"/>
        <v>0.98146456341479682</v>
      </c>
      <c r="FO111" s="2">
        <f t="shared" si="375"/>
        <v>0.97862138757422856</v>
      </c>
      <c r="FP111" s="2">
        <f t="shared" si="375"/>
        <v>0.98058553891545808</v>
      </c>
      <c r="FQ111" s="2">
        <f t="shared" si="375"/>
        <v>0.98040075479265643</v>
      </c>
      <c r="FR111" s="2">
        <f t="shared" si="375"/>
        <v>0.98203163091654722</v>
      </c>
      <c r="FS111" s="2">
        <f t="shared" si="375"/>
        <v>0.98095806628164572</v>
      </c>
      <c r="FT111" s="2">
        <f t="shared" si="375"/>
        <v>0.97895164925927736</v>
      </c>
      <c r="FU111" s="2">
        <f t="shared" si="375"/>
        <v>0.97899265091944354</v>
      </c>
      <c r="FW111" s="2">
        <f t="shared" si="324"/>
        <v>4.7567009378559023E-3</v>
      </c>
      <c r="FX111" s="2">
        <f t="shared" si="376"/>
        <v>7.0878522985377019E-3</v>
      </c>
      <c r="FY111" s="2">
        <f t="shared" si="377"/>
        <v>4.6982209948484826E-3</v>
      </c>
      <c r="FZ111" s="2">
        <f t="shared" si="378"/>
        <v>6.8568077502892712E-3</v>
      </c>
      <c r="GA111" s="2">
        <f t="shared" si="379"/>
        <v>6.5508472089966397E-3</v>
      </c>
      <c r="GB111" s="2">
        <f t="shared" si="380"/>
        <v>6.4204112518597943E-3</v>
      </c>
      <c r="GC111" s="2">
        <f t="shared" si="381"/>
        <v>6.3160549273283701E-3</v>
      </c>
      <c r="GD111" s="2">
        <f t="shared" si="382"/>
        <v>7.4042182251326189E-3</v>
      </c>
      <c r="GE111" s="2">
        <f t="shared" si="383"/>
        <v>9.1635114250515695E-3</v>
      </c>
      <c r="GF111" s="2">
        <f t="shared" si="384"/>
        <v>7.7711356570645826E-3</v>
      </c>
      <c r="GG111" s="2">
        <f t="shared" si="385"/>
        <v>7.0155334634034354E-3</v>
      </c>
      <c r="GH111" s="2">
        <f t="shared" si="386"/>
        <v>5.8717889885148014E-3</v>
      </c>
      <c r="GI111" s="2">
        <f t="shared" si="387"/>
        <v>4.8141399496178456E-3</v>
      </c>
      <c r="GJ111" s="2">
        <f t="shared" si="388"/>
        <v>3.5130929717824876E-3</v>
      </c>
      <c r="GK111" s="2">
        <f t="shared" si="389"/>
        <v>3.4161270696322485E-3</v>
      </c>
      <c r="GM111" s="86">
        <f t="shared" si="325"/>
        <v>6.7360864900932965E-17</v>
      </c>
      <c r="GN111" s="86">
        <f t="shared" si="390"/>
        <v>2.6000978376196648E-17</v>
      </c>
      <c r="GO111" s="86">
        <f t="shared" si="391"/>
        <v>4.409572749657792E-22</v>
      </c>
      <c r="GP111" s="86">
        <f t="shared" si="392"/>
        <v>7.2914087536540151E-37</v>
      </c>
      <c r="GQ111" s="86">
        <f t="shared" si="393"/>
        <v>3.3928680742963389E-30</v>
      </c>
      <c r="GR111" s="86">
        <f t="shared" si="394"/>
        <v>4.6394097166672755E-31</v>
      </c>
      <c r="GS111" s="86">
        <f t="shared" si="395"/>
        <v>1.8172215320051379E-42</v>
      </c>
      <c r="GT111" s="86">
        <f t="shared" si="396"/>
        <v>1.8717760069495302E-42</v>
      </c>
      <c r="GU111" s="86">
        <f t="shared" si="397"/>
        <v>1.0881141300881913E-22</v>
      </c>
      <c r="GV111" s="86">
        <f t="shared" si="398"/>
        <v>1.7744721115572175E-32</v>
      </c>
      <c r="GW111" s="86">
        <f t="shared" si="399"/>
        <v>7.5126801964230163E-31</v>
      </c>
      <c r="GX111" s="86">
        <f t="shared" si="400"/>
        <v>1.5155362152189464E-49</v>
      </c>
      <c r="GY111" s="86">
        <f t="shared" si="401"/>
        <v>1.2512524153642965E-32</v>
      </c>
      <c r="GZ111" s="86">
        <f t="shared" si="402"/>
        <v>3.2993197539944425E-18</v>
      </c>
      <c r="HA111" s="86">
        <f t="shared" si="403"/>
        <v>3.8376706637199079E-39</v>
      </c>
      <c r="HC111" s="86">
        <f t="shared" si="326"/>
        <v>0.11973228401756136</v>
      </c>
      <c r="HD111" s="86">
        <f t="shared" si="404"/>
        <v>9.5564462828232485E-2</v>
      </c>
      <c r="HE111" s="86">
        <f t="shared" si="405"/>
        <v>0.10872771142464786</v>
      </c>
      <c r="HF111" s="86">
        <f t="shared" si="406"/>
        <v>3.6541029985741068E-2</v>
      </c>
      <c r="HG111" s="86">
        <f t="shared" si="407"/>
        <v>2.4614708877962323E-3</v>
      </c>
      <c r="HH111" s="86">
        <f t="shared" si="408"/>
        <v>7.783395632780226E-4</v>
      </c>
      <c r="HI111" s="86">
        <f t="shared" si="409"/>
        <v>1.8111695889791461E-3</v>
      </c>
      <c r="HJ111" s="86">
        <f t="shared" si="410"/>
        <v>5.974181004781311E-3</v>
      </c>
      <c r="HK111" s="86">
        <f t="shared" si="411"/>
        <v>5.5581764895883141E-3</v>
      </c>
      <c r="HL111" s="86">
        <f t="shared" si="412"/>
        <v>1.9214024009782792E-2</v>
      </c>
      <c r="HM111" s="86">
        <f t="shared" si="413"/>
        <v>1.8328516126117189E-3</v>
      </c>
      <c r="HN111" s="86">
        <f t="shared" si="414"/>
        <v>2.20308882744956E-3</v>
      </c>
      <c r="HO111" s="86">
        <f t="shared" si="415"/>
        <v>6.6558841424338738E-2</v>
      </c>
      <c r="HP111" s="86">
        <f t="shared" si="416"/>
        <v>0.1228108595827786</v>
      </c>
      <c r="HQ111" s="86">
        <f t="shared" si="417"/>
        <v>9.4527626434727455E-3</v>
      </c>
      <c r="HS111" s="86">
        <f t="shared" si="327"/>
        <v>5.729623353179399E-14</v>
      </c>
      <c r="HT111" s="86">
        <f t="shared" si="418"/>
        <v>2.5653509016140106E-12</v>
      </c>
      <c r="HU111" s="86">
        <f t="shared" si="419"/>
        <v>2.0126329659260702E-14</v>
      </c>
      <c r="HV111" s="86">
        <f t="shared" si="420"/>
        <v>9.2463722272410363E-16</v>
      </c>
      <c r="HW111" s="86">
        <f t="shared" si="421"/>
        <v>1.3593771265778482E-15</v>
      </c>
      <c r="HX111" s="86">
        <f t="shared" si="422"/>
        <v>7.6923797730323646E-15</v>
      </c>
      <c r="HY111" s="86">
        <f t="shared" si="423"/>
        <v>1.05926371434079E-14</v>
      </c>
      <c r="HZ111" s="86">
        <f t="shared" si="424"/>
        <v>9.4150045328398213E-15</v>
      </c>
      <c r="IA111" s="86">
        <f t="shared" si="425"/>
        <v>1.6980174505379418E-15</v>
      </c>
      <c r="IB111" s="86">
        <f t="shared" si="426"/>
        <v>1.2818322979986605E-17</v>
      </c>
      <c r="IC111" s="86">
        <f t="shared" si="427"/>
        <v>4.5476696386743288E-15</v>
      </c>
      <c r="ID111" s="86">
        <f t="shared" si="428"/>
        <v>9.6697075250005621E-17</v>
      </c>
      <c r="IE111" s="86">
        <f t="shared" si="429"/>
        <v>3.5824282752391118E-17</v>
      </c>
      <c r="IF111" s="86">
        <f t="shared" si="430"/>
        <v>2.261910023123848E-8</v>
      </c>
      <c r="IG111" s="86">
        <f t="shared" si="431"/>
        <v>2.3692906105028495E-6</v>
      </c>
      <c r="II111" s="86">
        <f t="shared" si="328"/>
        <v>7.1384680917501045E-78</v>
      </c>
      <c r="IJ111" s="86">
        <f t="shared" si="329"/>
        <v>1.8335639655639426E-78</v>
      </c>
      <c r="IK111" s="86">
        <f t="shared" si="330"/>
        <v>3.9861286757578653E-107</v>
      </c>
      <c r="IL111" s="86">
        <f t="shared" si="331"/>
        <v>1.1375906263254156E-96</v>
      </c>
      <c r="IM111" s="86">
        <f t="shared" si="332"/>
        <v>4.9321249972936345E-92</v>
      </c>
      <c r="IN111" s="86">
        <f t="shared" si="333"/>
        <v>1.5933425541024127E-86</v>
      </c>
      <c r="IO111" s="86">
        <f t="shared" si="334"/>
        <v>1.3232683004242683E-83</v>
      </c>
      <c r="IP111" s="86">
        <f t="shared" si="335"/>
        <v>4.2129690216731832E-89</v>
      </c>
      <c r="IQ111" s="86">
        <f t="shared" si="336"/>
        <v>5.613840761324561E-91</v>
      </c>
      <c r="IR111" s="86">
        <f t="shared" si="337"/>
        <v>4.9401774243128972E-104</v>
      </c>
      <c r="IS111" s="86">
        <f t="shared" si="338"/>
        <v>3.9485400640512811E-89</v>
      </c>
      <c r="IT111" s="86">
        <f t="shared" si="339"/>
        <v>1.3869083174953024E-97</v>
      </c>
      <c r="IU111" s="86">
        <f t="shared" si="340"/>
        <v>1.0366111874193238E-97</v>
      </c>
      <c r="IV111" s="86">
        <f t="shared" si="341"/>
        <v>3.679915765786709E-52</v>
      </c>
      <c r="IW111" s="86">
        <f t="shared" si="342"/>
        <v>2.7382079445778528E-34</v>
      </c>
      <c r="IY111" s="86">
        <f t="shared" si="343"/>
        <v>0.11973228401761873</v>
      </c>
      <c r="IZ111" s="86">
        <f t="shared" si="344"/>
        <v>9.5564462830797864E-2</v>
      </c>
      <c r="JA111" s="86">
        <f t="shared" si="345"/>
        <v>0.10872771142466799</v>
      </c>
      <c r="JB111" s="86">
        <f t="shared" si="346"/>
        <v>3.6541029985741991E-2</v>
      </c>
      <c r="JC111" s="86">
        <f t="shared" si="347"/>
        <v>2.4614708877975918E-3</v>
      </c>
      <c r="JD111" s="86">
        <f t="shared" si="348"/>
        <v>7.7833956328571502E-4</v>
      </c>
      <c r="JE111" s="86">
        <f t="shared" si="349"/>
        <v>1.8111695889897388E-3</v>
      </c>
      <c r="JF111" s="86">
        <f t="shared" si="350"/>
        <v>5.9741810047907263E-3</v>
      </c>
      <c r="JG111" s="86">
        <f t="shared" si="351"/>
        <v>5.5581764895900124E-3</v>
      </c>
      <c r="JH111" s="86">
        <f t="shared" si="352"/>
        <v>1.9214024009782806E-2</v>
      </c>
      <c r="JI111" s="86">
        <f t="shared" si="353"/>
        <v>1.8328516126162665E-3</v>
      </c>
      <c r="JJ111" s="86">
        <f t="shared" si="354"/>
        <v>2.2030888274496567E-3</v>
      </c>
      <c r="JK111" s="86">
        <f t="shared" si="355"/>
        <v>6.655884142433878E-2</v>
      </c>
      <c r="JL111" s="86">
        <f t="shared" si="356"/>
        <v>0.12281088220187883</v>
      </c>
      <c r="JM111" s="86">
        <f t="shared" si="357"/>
        <v>9.4551319340832485E-3</v>
      </c>
    </row>
    <row r="112" spans="2:273" x14ac:dyDescent="0.25">
      <c r="B112" s="2">
        <v>85</v>
      </c>
      <c r="C112" s="37">
        <v>115.371</v>
      </c>
      <c r="D112" s="37">
        <v>109.621</v>
      </c>
      <c r="E112" s="37">
        <v>123.386</v>
      </c>
      <c r="F112" s="37">
        <v>99.881</v>
      </c>
      <c r="G112" s="37">
        <v>97.447999999999993</v>
      </c>
      <c r="H112" s="37">
        <v>93.620999999999995</v>
      </c>
      <c r="I112" s="37">
        <v>91</v>
      </c>
      <c r="J112" s="37">
        <v>90.775999999999996</v>
      </c>
      <c r="K112" s="37">
        <v>93.338999999999999</v>
      </c>
      <c r="L112" s="37">
        <v>94</v>
      </c>
      <c r="M112" s="37">
        <v>93.457999999999998</v>
      </c>
      <c r="N112" s="37">
        <v>96.414000000000001</v>
      </c>
      <c r="O112" s="37">
        <v>97.421000000000006</v>
      </c>
      <c r="P112" s="37">
        <v>104.902</v>
      </c>
      <c r="Q112" s="37">
        <v>100.935</v>
      </c>
      <c r="S112" s="4">
        <f t="shared" si="229"/>
        <v>118.47165511837473</v>
      </c>
      <c r="T112" s="4">
        <f t="shared" si="230"/>
        <v>111.30540440779136</v>
      </c>
      <c r="U112" s="4">
        <f t="shared" si="231"/>
        <v>124.55502571331556</v>
      </c>
      <c r="V112" s="4">
        <f t="shared" si="232"/>
        <v>102.38916776679687</v>
      </c>
      <c r="W112" s="4">
        <f t="shared" si="233"/>
        <v>97.629997868368875</v>
      </c>
      <c r="X112" s="4">
        <f t="shared" si="234"/>
        <v>93.583781104264787</v>
      </c>
      <c r="Y112" s="4">
        <f t="shared" si="235"/>
        <v>92.557341139014184</v>
      </c>
      <c r="Z112" s="4">
        <f t="shared" si="236"/>
        <v>92.201424599758269</v>
      </c>
      <c r="AA112" s="4">
        <f t="shared" si="237"/>
        <v>92.443484506316494</v>
      </c>
      <c r="AB112" s="4">
        <f t="shared" si="238"/>
        <v>94.165712621617388</v>
      </c>
      <c r="AC112" s="4">
        <f t="shared" si="239"/>
        <v>95.131904818965381</v>
      </c>
      <c r="AD112" s="4">
        <f t="shared" si="240"/>
        <v>97.857802758374632</v>
      </c>
      <c r="AE112" s="4">
        <f t="shared" si="241"/>
        <v>100.51847639317026</v>
      </c>
      <c r="AF112" s="4">
        <f t="shared" si="242"/>
        <v>107.548993178727</v>
      </c>
      <c r="AG112" s="4">
        <f t="shared" si="243"/>
        <v>101.68207500496253</v>
      </c>
      <c r="AI112" s="4">
        <f t="shared" si="244"/>
        <v>-3.100655118374732</v>
      </c>
      <c r="AJ112" s="4">
        <f t="shared" si="245"/>
        <v>-1.6844044077913622</v>
      </c>
      <c r="AK112" s="4">
        <f t="shared" si="246"/>
        <v>-1.1690257133155626</v>
      </c>
      <c r="AL112" s="4">
        <f t="shared" si="247"/>
        <v>-2.5081677667968734</v>
      </c>
      <c r="AM112" s="4">
        <f t="shared" si="248"/>
        <v>-0.18199786836888165</v>
      </c>
      <c r="AN112" s="4">
        <f t="shared" si="249"/>
        <v>3.721889573520798E-2</v>
      </c>
      <c r="AO112" s="4">
        <f t="shared" si="250"/>
        <v>-1.5573411390141843</v>
      </c>
      <c r="AP112" s="4">
        <f t="shared" si="251"/>
        <v>-1.4254245997582728</v>
      </c>
      <c r="AQ112" s="4">
        <f t="shared" si="252"/>
        <v>0.89551549368350436</v>
      </c>
      <c r="AR112" s="4">
        <f t="shared" si="253"/>
        <v>-0.16571262161738787</v>
      </c>
      <c r="AS112" s="4">
        <f t="shared" si="254"/>
        <v>-1.6739048189653829</v>
      </c>
      <c r="AT112" s="4">
        <f t="shared" si="255"/>
        <v>-1.4438027583746305</v>
      </c>
      <c r="AU112" s="4">
        <f t="shared" si="256"/>
        <v>-3.097476393170254</v>
      </c>
      <c r="AV112" s="4">
        <f t="shared" si="358"/>
        <v>-2.6469931787270014</v>
      </c>
      <c r="AW112" s="4">
        <f t="shared" si="358"/>
        <v>-0.74707500496252521</v>
      </c>
      <c r="AY112" s="2">
        <f t="shared" si="308"/>
        <v>115.20281404120813</v>
      </c>
      <c r="AZ112" s="2">
        <f t="shared" si="359"/>
        <v>108.72285874129902</v>
      </c>
      <c r="BA112" s="2">
        <f t="shared" si="360"/>
        <v>121.93171559386069</v>
      </c>
      <c r="BB112" s="2">
        <f t="shared" si="361"/>
        <v>101.76824583322674</v>
      </c>
      <c r="BC112" s="2">
        <f t="shared" si="362"/>
        <v>97.619051466809793</v>
      </c>
      <c r="BD112" s="2">
        <f t="shared" si="363"/>
        <v>93.581106246489171</v>
      </c>
      <c r="BE112" s="2">
        <f t="shared" si="364"/>
        <v>92.549588000497209</v>
      </c>
      <c r="BF112" s="2">
        <f t="shared" si="365"/>
        <v>92.148835934833272</v>
      </c>
      <c r="BG112" s="2">
        <f t="shared" si="366"/>
        <v>92.398170428127059</v>
      </c>
      <c r="BH112" s="2">
        <f t="shared" si="367"/>
        <v>93.931963245925488</v>
      </c>
      <c r="BI112" s="2">
        <f t="shared" si="368"/>
        <v>95.122023071604019</v>
      </c>
      <c r="BJ112" s="2">
        <f t="shared" si="369"/>
        <v>97.846583604238347</v>
      </c>
      <c r="BK112" s="2">
        <f t="shared" si="370"/>
        <v>99.122424837900084</v>
      </c>
      <c r="BL112" s="2">
        <f t="shared" si="371"/>
        <v>104.58942641521051</v>
      </c>
      <c r="BM112" s="2">
        <f t="shared" si="372"/>
        <v>101.62956523481535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97.447999999999993</v>
      </c>
      <c r="CJ112" s="2">
        <f t="shared" si="314"/>
        <v>93.620999999999995</v>
      </c>
      <c r="CK112" s="2">
        <f t="shared" si="315"/>
        <v>91</v>
      </c>
      <c r="CL112" s="2">
        <f t="shared" si="316"/>
        <v>90.775999999999996</v>
      </c>
      <c r="CM112" s="2">
        <f t="shared" si="317"/>
        <v>93.338999999999999</v>
      </c>
      <c r="CN112" s="2">
        <f t="shared" si="318"/>
        <v>94</v>
      </c>
      <c r="CO112" s="2">
        <f t="shared" si="319"/>
        <v>93.457999999999998</v>
      </c>
      <c r="CP112" s="2">
        <f t="shared" si="320"/>
        <v>96.414000000000001</v>
      </c>
      <c r="CQ112" s="2" t="str">
        <f t="shared" si="321"/>
        <v/>
      </c>
      <c r="CR112" s="2" t="str">
        <f t="shared" si="322"/>
        <v/>
      </c>
      <c r="CS112" s="2">
        <f t="shared" si="323"/>
        <v>100.935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97.447999999999993</v>
      </c>
      <c r="CZ112" s="2">
        <f t="shared" si="278"/>
        <v>93.620999999999995</v>
      </c>
      <c r="DA112" s="2">
        <f t="shared" si="279"/>
        <v>91</v>
      </c>
      <c r="DB112" s="2">
        <f t="shared" si="280"/>
        <v>90.775999999999996</v>
      </c>
      <c r="DC112" s="2">
        <f t="shared" si="281"/>
        <v>93.338999999999999</v>
      </c>
      <c r="DD112" s="2">
        <f t="shared" si="282"/>
        <v>94</v>
      </c>
      <c r="DE112" s="2">
        <f t="shared" si="283"/>
        <v>93.457999999999998</v>
      </c>
      <c r="DF112" s="2">
        <f t="shared" si="284"/>
        <v>96.414000000000001</v>
      </c>
      <c r="DG112" s="2" t="str">
        <f t="shared" si="285"/>
        <v/>
      </c>
      <c r="DH112" s="2" t="str">
        <f t="shared" si="286"/>
        <v/>
      </c>
      <c r="DI112" s="2">
        <f t="shared" si="287"/>
        <v>100.935</v>
      </c>
      <c r="DK112" s="2">
        <f t="shared" si="288"/>
        <v>134.53988707736076</v>
      </c>
      <c r="DL112" s="2">
        <f t="shared" si="373"/>
        <v>134.22056794425089</v>
      </c>
      <c r="DM112" s="2">
        <f t="shared" si="373"/>
        <v>150.40120516467886</v>
      </c>
      <c r="DN112" s="2">
        <f t="shared" si="373"/>
        <v>123.90092537476744</v>
      </c>
      <c r="DO112" s="2">
        <f t="shared" si="373"/>
        <v>130.83886191049345</v>
      </c>
      <c r="DP112" s="2">
        <f t="shared" si="373"/>
        <v>115.13040934456724</v>
      </c>
      <c r="DQ112" s="2">
        <f t="shared" si="373"/>
        <v>111.8330644599303</v>
      </c>
      <c r="DR112" s="2">
        <f t="shared" si="373"/>
        <v>110.00083771106942</v>
      </c>
      <c r="DS112" s="2">
        <f t="shared" si="373"/>
        <v>118.88672605042015</v>
      </c>
      <c r="DT112" s="2">
        <f t="shared" si="373"/>
        <v>112.73261457489878</v>
      </c>
      <c r="DU112" s="2">
        <f t="shared" si="373"/>
        <v>117.30733023306709</v>
      </c>
      <c r="DV112" s="2">
        <f t="shared" si="373"/>
        <v>117.17326988742963</v>
      </c>
      <c r="DW112" s="2">
        <f t="shared" si="373"/>
        <v>116.41795150093813</v>
      </c>
      <c r="DX112" s="2">
        <f t="shared" si="373"/>
        <v>121.95805832147938</v>
      </c>
      <c r="DY112" s="2">
        <f t="shared" si="373"/>
        <v>109.37716890756303</v>
      </c>
      <c r="EA112" s="2">
        <f t="shared" si="228"/>
        <v>114.93544811072518</v>
      </c>
      <c r="EB112" s="2">
        <f t="shared" si="290"/>
        <v>108.29703762592551</v>
      </c>
      <c r="EC112" s="2">
        <f t="shared" si="291"/>
        <v>121.38466003259845</v>
      </c>
      <c r="ED112" s="2">
        <f t="shared" si="292"/>
        <v>101.45973370249179</v>
      </c>
      <c r="EE112" s="2">
        <f t="shared" si="293"/>
        <v>97.017127676138585</v>
      </c>
      <c r="EF112" s="2">
        <f t="shared" si="294"/>
        <v>93.201512951077476</v>
      </c>
      <c r="EG112" s="2">
        <f t="shared" si="295"/>
        <v>92.223396544125933</v>
      </c>
      <c r="EH112" s="2">
        <f t="shared" si="296"/>
        <v>91.841357177215059</v>
      </c>
      <c r="EI112" s="2">
        <f t="shared" si="297"/>
        <v>91.870426690391426</v>
      </c>
      <c r="EJ112" s="2">
        <f t="shared" si="298"/>
        <v>93.592484373764634</v>
      </c>
      <c r="EK112" s="2">
        <f t="shared" si="299"/>
        <v>94.717539250032445</v>
      </c>
      <c r="EL112" s="2">
        <f t="shared" si="300"/>
        <v>97.524075538656547</v>
      </c>
      <c r="EM112" s="2">
        <f t="shared" si="301"/>
        <v>98.816232444426518</v>
      </c>
      <c r="EN112" s="2">
        <f t="shared" si="302"/>
        <v>104.25214619210875</v>
      </c>
      <c r="EO112" s="2">
        <f t="shared" si="303"/>
        <v>101.47721889046414</v>
      </c>
      <c r="EQ112" s="2">
        <f t="shared" si="304"/>
        <v>114.93544811072518</v>
      </c>
      <c r="ER112" s="2">
        <f t="shared" si="374"/>
        <v>108.29703762592551</v>
      </c>
      <c r="ES112" s="2">
        <f t="shared" si="374"/>
        <v>121.38466003259845</v>
      </c>
      <c r="ET112" s="2">
        <f t="shared" si="374"/>
        <v>101.45973370249179</v>
      </c>
      <c r="EU112" s="2">
        <f t="shared" si="374"/>
        <v>97.017127676138585</v>
      </c>
      <c r="EV112" s="2">
        <f t="shared" si="374"/>
        <v>93.201512951077476</v>
      </c>
      <c r="EW112" s="2">
        <f t="shared" si="374"/>
        <v>92.223396544125933</v>
      </c>
      <c r="EX112" s="2">
        <f t="shared" si="374"/>
        <v>91.841357177215059</v>
      </c>
      <c r="EY112" s="2">
        <f t="shared" si="374"/>
        <v>91.870426690391426</v>
      </c>
      <c r="EZ112" s="2">
        <f t="shared" si="374"/>
        <v>93.592484373764634</v>
      </c>
      <c r="FA112" s="2">
        <f t="shared" si="374"/>
        <v>94.717539250032445</v>
      </c>
      <c r="FB112" s="2">
        <f t="shared" si="374"/>
        <v>97.524075538656547</v>
      </c>
      <c r="FC112" s="2">
        <f t="shared" si="374"/>
        <v>98.816232444426518</v>
      </c>
      <c r="FD112" s="2">
        <f t="shared" si="374"/>
        <v>103.41104380292896</v>
      </c>
      <c r="FE112" s="2">
        <f t="shared" si="374"/>
        <v>101.66722408497183</v>
      </c>
      <c r="FG112" s="2">
        <f t="shared" si="306"/>
        <v>0.98636196981010349</v>
      </c>
      <c r="FH112" s="2">
        <f t="shared" si="375"/>
        <v>0.98357395346449072</v>
      </c>
      <c r="FI112" s="2">
        <f t="shared" si="375"/>
        <v>0.98114677130678074</v>
      </c>
      <c r="FJ112" s="2">
        <f t="shared" si="375"/>
        <v>0.9862524176416132</v>
      </c>
      <c r="FK112" s="2">
        <f t="shared" si="375"/>
        <v>0.98220304770593969</v>
      </c>
      <c r="FL112" s="2">
        <f t="shared" si="375"/>
        <v>0.98268981308496728</v>
      </c>
      <c r="FM112" s="2">
        <f t="shared" si="375"/>
        <v>0.98336578376687422</v>
      </c>
      <c r="FN112" s="2">
        <f t="shared" si="375"/>
        <v>0.98306786600833751</v>
      </c>
      <c r="FO112" s="2">
        <f t="shared" si="375"/>
        <v>0.98046572808870935</v>
      </c>
      <c r="FP112" s="2">
        <f t="shared" si="375"/>
        <v>0.98226350246349192</v>
      </c>
      <c r="FQ112" s="2">
        <f t="shared" si="375"/>
        <v>0.98209439733748094</v>
      </c>
      <c r="FR112" s="2">
        <f t="shared" si="375"/>
        <v>0.98358670285115612</v>
      </c>
      <c r="FS112" s="2">
        <f t="shared" si="375"/>
        <v>0.98260440400789828</v>
      </c>
      <c r="FT112" s="2">
        <f t="shared" si="375"/>
        <v>0.98076805790335897</v>
      </c>
      <c r="FU112" s="2">
        <f t="shared" si="375"/>
        <v>0.98080559062116079</v>
      </c>
      <c r="FW112" s="2">
        <f t="shared" si="324"/>
        <v>5.213226420875597E-3</v>
      </c>
      <c r="FX112" s="2">
        <f t="shared" si="376"/>
        <v>7.7663646824470993E-3</v>
      </c>
      <c r="FY112" s="2">
        <f t="shared" si="377"/>
        <v>5.1491628901388919E-3</v>
      </c>
      <c r="FZ112" s="2">
        <f t="shared" si="378"/>
        <v>7.5133698554218043E-3</v>
      </c>
      <c r="GA112" s="2">
        <f t="shared" si="379"/>
        <v>7.1783243300175322E-3</v>
      </c>
      <c r="GB112" s="2">
        <f t="shared" si="380"/>
        <v>7.0354829608644384E-3</v>
      </c>
      <c r="GC112" s="2">
        <f t="shared" si="381"/>
        <v>6.9211990006573217E-3</v>
      </c>
      <c r="GD112" s="2">
        <f t="shared" si="382"/>
        <v>8.1127685226981602E-3</v>
      </c>
      <c r="GE112" s="2">
        <f t="shared" si="383"/>
        <v>1.0038715459624885E-2</v>
      </c>
      <c r="GF112" s="2">
        <f t="shared" si="384"/>
        <v>8.5144971043319799E-3</v>
      </c>
      <c r="GG112" s="2">
        <f t="shared" si="385"/>
        <v>7.6871764422045295E-3</v>
      </c>
      <c r="GH112" s="2">
        <f t="shared" si="386"/>
        <v>6.4346433752991671E-3</v>
      </c>
      <c r="GI112" s="2">
        <f t="shared" si="387"/>
        <v>5.2761489302415691E-3</v>
      </c>
      <c r="GJ112" s="2">
        <f t="shared" si="388"/>
        <v>3.850724691998238E-3</v>
      </c>
      <c r="GK112" s="2">
        <f t="shared" si="389"/>
        <v>3.7444747364669224E-3</v>
      </c>
      <c r="GM112" s="86">
        <f t="shared" si="325"/>
        <v>3.4114890073946445E-18</v>
      </c>
      <c r="GN112" s="86">
        <f t="shared" si="390"/>
        <v>1.2984617245943646E-18</v>
      </c>
      <c r="GO112" s="86">
        <f t="shared" si="391"/>
        <v>8.1883900762795717E-24</v>
      </c>
      <c r="GP112" s="86">
        <f t="shared" si="392"/>
        <v>7.9457888477050951E-40</v>
      </c>
      <c r="GQ112" s="86">
        <f t="shared" si="393"/>
        <v>1.4669710707844465E-32</v>
      </c>
      <c r="GR112" s="86">
        <f t="shared" si="394"/>
        <v>1.884990360435333E-33</v>
      </c>
      <c r="GS112" s="86">
        <f t="shared" si="395"/>
        <v>6.7743296854534919E-46</v>
      </c>
      <c r="GT112" s="86">
        <f t="shared" si="396"/>
        <v>8.5505375428325032E-46</v>
      </c>
      <c r="GU112" s="86">
        <f t="shared" si="397"/>
        <v>2.2650558656499083E-24</v>
      </c>
      <c r="GV112" s="86">
        <f t="shared" si="398"/>
        <v>4.5287187161525355E-35</v>
      </c>
      <c r="GW112" s="86">
        <f t="shared" si="399"/>
        <v>3.3509991738909729E-33</v>
      </c>
      <c r="GX112" s="86">
        <f t="shared" si="400"/>
        <v>1.924912147877345E-53</v>
      </c>
      <c r="GY112" s="86">
        <f t="shared" si="401"/>
        <v>3.2259051289648244E-35</v>
      </c>
      <c r="GZ112" s="86">
        <f t="shared" si="402"/>
        <v>1.3156112298628982E-19</v>
      </c>
      <c r="HA112" s="86">
        <f t="shared" si="403"/>
        <v>3.8795589921302114E-42</v>
      </c>
      <c r="HC112" s="86">
        <f t="shared" si="326"/>
        <v>5.5305997195218781E-2</v>
      </c>
      <c r="HD112" s="86">
        <f t="shared" si="404"/>
        <v>4.2651160805030175E-2</v>
      </c>
      <c r="HE112" s="86">
        <f t="shared" si="405"/>
        <v>4.467300908257666E-2</v>
      </c>
      <c r="HF112" s="86">
        <f t="shared" si="406"/>
        <v>1.172951864898945E-2</v>
      </c>
      <c r="HG112" s="86">
        <f t="shared" si="407"/>
        <v>1.9850537589546495E-4</v>
      </c>
      <c r="HH112" s="86">
        <f t="shared" si="408"/>
        <v>5.3229454784570945E-5</v>
      </c>
      <c r="HI112" s="86">
        <f t="shared" si="409"/>
        <v>1.408695042176476E-4</v>
      </c>
      <c r="HJ112" s="86">
        <f t="shared" si="410"/>
        <v>1.2299607008386575E-3</v>
      </c>
      <c r="HK112" s="86">
        <f t="shared" si="411"/>
        <v>1.3940972367975104E-3</v>
      </c>
      <c r="HL112" s="86">
        <f t="shared" si="412"/>
        <v>5.7948533667250271E-3</v>
      </c>
      <c r="HM112" s="86">
        <f t="shared" si="413"/>
        <v>2.4486862178186295E-4</v>
      </c>
      <c r="HN112" s="86">
        <f t="shared" si="414"/>
        <v>2.6007306680351746E-4</v>
      </c>
      <c r="HO112" s="86">
        <f t="shared" si="415"/>
        <v>2.2401533703018322E-2</v>
      </c>
      <c r="HP112" s="86">
        <f t="shared" si="416"/>
        <v>5.5236803628759532E-2</v>
      </c>
      <c r="HQ112" s="86">
        <f t="shared" si="417"/>
        <v>1.6911319079582466E-3</v>
      </c>
      <c r="HS112" s="86">
        <f t="shared" si="327"/>
        <v>3.4901247524194711E-13</v>
      </c>
      <c r="HT112" s="86">
        <f t="shared" si="418"/>
        <v>1.5941310471055347E-11</v>
      </c>
      <c r="HU112" s="86">
        <f t="shared" si="419"/>
        <v>1.7359436327377346E-13</v>
      </c>
      <c r="HV112" s="86">
        <f t="shared" si="420"/>
        <v>9.3107824834947324E-15</v>
      </c>
      <c r="HW112" s="86">
        <f t="shared" si="421"/>
        <v>1.2514126762547557E-14</v>
      </c>
      <c r="HX112" s="86">
        <f t="shared" si="422"/>
        <v>6.1945524709167414E-14</v>
      </c>
      <c r="HY112" s="86">
        <f t="shared" si="423"/>
        <v>8.090410084582264E-14</v>
      </c>
      <c r="HZ112" s="86">
        <f t="shared" si="424"/>
        <v>8.2541538864633553E-14</v>
      </c>
      <c r="IA112" s="86">
        <f t="shared" si="425"/>
        <v>1.790133580923281E-14</v>
      </c>
      <c r="IB112" s="86">
        <f t="shared" si="426"/>
        <v>1.745631435159425E-16</v>
      </c>
      <c r="IC112" s="86">
        <f t="shared" si="427"/>
        <v>3.9952477136332221E-14</v>
      </c>
      <c r="ID112" s="86">
        <f t="shared" si="428"/>
        <v>9.9035223052271935E-16</v>
      </c>
      <c r="IE112" s="86">
        <f t="shared" si="429"/>
        <v>3.4794835096769071E-16</v>
      </c>
      <c r="IF112" s="86">
        <f t="shared" si="430"/>
        <v>5.68026888152585E-8</v>
      </c>
      <c r="IG112" s="86">
        <f t="shared" si="431"/>
        <v>4.5933773982182434E-6</v>
      </c>
      <c r="II112" s="86">
        <f t="shared" si="328"/>
        <v>2.7531221741190804E-75</v>
      </c>
      <c r="IJ112" s="86">
        <f t="shared" si="329"/>
        <v>1.2000963645688752E-75</v>
      </c>
      <c r="IK112" s="86">
        <f t="shared" si="330"/>
        <v>1.4988269463779545E-103</v>
      </c>
      <c r="IL112" s="86">
        <f t="shared" si="331"/>
        <v>3.3055241410423039E-93</v>
      </c>
      <c r="IM112" s="86">
        <f t="shared" si="332"/>
        <v>9.0523569232237242E-89</v>
      </c>
      <c r="IN112" s="86">
        <f t="shared" si="333"/>
        <v>1.7952566878498854E-83</v>
      </c>
      <c r="IO112" s="86">
        <f t="shared" si="334"/>
        <v>1.1443261120048132E-80</v>
      </c>
      <c r="IP112" s="86">
        <f t="shared" si="335"/>
        <v>7.2573344224970319E-86</v>
      </c>
      <c r="IQ112" s="86">
        <f t="shared" si="336"/>
        <v>1.6045865931274716E-87</v>
      </c>
      <c r="IR112" s="86">
        <f t="shared" si="337"/>
        <v>3.3307227636893542E-100</v>
      </c>
      <c r="IS112" s="86">
        <f t="shared" si="338"/>
        <v>6.2878243746211304E-86</v>
      </c>
      <c r="IT112" s="86">
        <f t="shared" si="339"/>
        <v>3.4147216351682414E-94</v>
      </c>
      <c r="IU112" s="86">
        <f t="shared" si="340"/>
        <v>1.9290233706421927E-94</v>
      </c>
      <c r="IV112" s="86">
        <f t="shared" si="341"/>
        <v>1.5680267240817294E-50</v>
      </c>
      <c r="IW112" s="86">
        <f t="shared" si="342"/>
        <v>3.0666729144253925E-33</v>
      </c>
      <c r="IY112" s="86">
        <f t="shared" si="343"/>
        <v>5.5305997195567794E-2</v>
      </c>
      <c r="IZ112" s="86">
        <f t="shared" si="344"/>
        <v>4.2651160820971486E-2</v>
      </c>
      <c r="JA112" s="86">
        <f t="shared" si="345"/>
        <v>4.4673009082750258E-2</v>
      </c>
      <c r="JB112" s="86">
        <f t="shared" si="346"/>
        <v>1.1729518648998761E-2</v>
      </c>
      <c r="JC112" s="86">
        <f t="shared" si="347"/>
        <v>1.9850537590797909E-4</v>
      </c>
      <c r="JD112" s="86">
        <f t="shared" si="348"/>
        <v>5.3229454846516471E-5</v>
      </c>
      <c r="JE112" s="86">
        <f t="shared" si="349"/>
        <v>1.4086950429855168E-4</v>
      </c>
      <c r="JF112" s="86">
        <f t="shared" si="350"/>
        <v>1.2299607009211991E-3</v>
      </c>
      <c r="JG112" s="86">
        <f t="shared" si="351"/>
        <v>1.3940972368154116E-3</v>
      </c>
      <c r="JH112" s="86">
        <f t="shared" si="352"/>
        <v>5.7948533667252014E-3</v>
      </c>
      <c r="JI112" s="86">
        <f t="shared" si="353"/>
        <v>2.4486862182181542E-4</v>
      </c>
      <c r="JJ112" s="86">
        <f t="shared" si="354"/>
        <v>2.6007306680450782E-4</v>
      </c>
      <c r="JK112" s="86">
        <f t="shared" si="355"/>
        <v>2.2401533703018669E-2</v>
      </c>
      <c r="JL112" s="86">
        <f t="shared" si="356"/>
        <v>5.5236860431448348E-2</v>
      </c>
      <c r="JM112" s="86">
        <f t="shared" si="357"/>
        <v>1.6957252853564647E-3</v>
      </c>
    </row>
    <row r="113" spans="2:273" x14ac:dyDescent="0.25">
      <c r="B113" s="2">
        <v>86</v>
      </c>
      <c r="C113" s="37">
        <v>113.79</v>
      </c>
      <c r="D113" s="37">
        <v>108.96599999999999</v>
      </c>
      <c r="E113" s="37">
        <v>120.36799999999999</v>
      </c>
      <c r="F113" s="37">
        <v>99.406999999999996</v>
      </c>
      <c r="G113" s="37">
        <v>95.793000000000006</v>
      </c>
      <c r="H113" s="37">
        <v>92.914000000000001</v>
      </c>
      <c r="I113" s="37">
        <v>92.120999999999995</v>
      </c>
      <c r="J113" s="37">
        <v>90.430999999999997</v>
      </c>
      <c r="K113" s="37">
        <v>92.813999999999993</v>
      </c>
      <c r="L113" s="37">
        <v>91.441000000000003</v>
      </c>
      <c r="M113" s="37">
        <v>95.254000000000005</v>
      </c>
      <c r="N113" s="37">
        <v>96.052000000000007</v>
      </c>
      <c r="O113" s="37">
        <v>97.614000000000004</v>
      </c>
      <c r="P113" s="37">
        <v>103.23</v>
      </c>
      <c r="Q113" s="37">
        <v>100.032</v>
      </c>
      <c r="S113" s="4">
        <f t="shared" si="229"/>
        <v>116.06188802794341</v>
      </c>
      <c r="T113" s="4">
        <f t="shared" si="230"/>
        <v>109.30561889516812</v>
      </c>
      <c r="U113" s="4">
        <f t="shared" si="231"/>
        <v>122.32865852982216</v>
      </c>
      <c r="V113" s="4">
        <f t="shared" si="232"/>
        <v>101.694890101472</v>
      </c>
      <c r="W113" s="4">
        <f t="shared" si="233"/>
        <v>97.38748965847698</v>
      </c>
      <c r="X113" s="4">
        <f t="shared" si="234"/>
        <v>93.402106095347023</v>
      </c>
      <c r="Y113" s="4">
        <f t="shared" si="235"/>
        <v>92.387136604390449</v>
      </c>
      <c r="Z113" s="4">
        <f t="shared" si="236"/>
        <v>91.993906497149226</v>
      </c>
      <c r="AA113" s="4">
        <f t="shared" si="237"/>
        <v>92.246841641926224</v>
      </c>
      <c r="AB113" s="4">
        <f t="shared" si="238"/>
        <v>93.824415266705415</v>
      </c>
      <c r="AC113" s="4">
        <f t="shared" si="239"/>
        <v>94.960633848528545</v>
      </c>
      <c r="AD113" s="4">
        <f t="shared" si="240"/>
        <v>97.656450075612597</v>
      </c>
      <c r="AE113" s="4">
        <f t="shared" si="241"/>
        <v>99.255826373456415</v>
      </c>
      <c r="AF113" s="4">
        <f t="shared" si="242"/>
        <v>105.27102031746352</v>
      </c>
      <c r="AG113" s="4">
        <f t="shared" si="243"/>
        <v>101.51717722256839</v>
      </c>
      <c r="AI113" s="4">
        <f t="shared" si="244"/>
        <v>-2.2718880279434046</v>
      </c>
      <c r="AJ113" s="4">
        <f t="shared" si="245"/>
        <v>-0.3396188951681296</v>
      </c>
      <c r="AK113" s="4">
        <f t="shared" si="246"/>
        <v>-1.9606585298221688</v>
      </c>
      <c r="AL113" s="4">
        <f t="shared" si="247"/>
        <v>-2.2878901014720014</v>
      </c>
      <c r="AM113" s="4">
        <f t="shared" si="248"/>
        <v>-1.5944896584769737</v>
      </c>
      <c r="AN113" s="4">
        <f t="shared" si="249"/>
        <v>-0.4881060953470211</v>
      </c>
      <c r="AO113" s="4">
        <f t="shared" si="250"/>
        <v>-0.26613660439045361</v>
      </c>
      <c r="AP113" s="4">
        <f t="shared" si="251"/>
        <v>-1.5629064971492284</v>
      </c>
      <c r="AQ113" s="4">
        <f t="shared" si="252"/>
        <v>0.56715835807376891</v>
      </c>
      <c r="AR113" s="4">
        <f t="shared" si="253"/>
        <v>-2.3834152667054127</v>
      </c>
      <c r="AS113" s="4">
        <f t="shared" si="254"/>
        <v>0.29336615147146006</v>
      </c>
      <c r="AT113" s="4">
        <f t="shared" si="255"/>
        <v>-1.6044500756125899</v>
      </c>
      <c r="AU113" s="4">
        <f t="shared" si="256"/>
        <v>-1.6418263734564107</v>
      </c>
      <c r="AV113" s="4">
        <f t="shared" si="358"/>
        <v>-2.04102031746352</v>
      </c>
      <c r="AW113" s="4">
        <f t="shared" si="358"/>
        <v>-1.4851772225683959</v>
      </c>
      <c r="AY113" s="2">
        <f t="shared" si="308"/>
        <v>114.96903682200815</v>
      </c>
      <c r="AZ113" s="2">
        <f t="shared" si="359"/>
        <v>108.48757792268768</v>
      </c>
      <c r="BA113" s="2">
        <f t="shared" si="360"/>
        <v>121.60486668187858</v>
      </c>
      <c r="BB113" s="2">
        <f t="shared" si="361"/>
        <v>101.5652666284215</v>
      </c>
      <c r="BC113" s="2">
        <f t="shared" si="362"/>
        <v>97.387057297748413</v>
      </c>
      <c r="BD113" s="2">
        <f t="shared" si="363"/>
        <v>93.402014281974488</v>
      </c>
      <c r="BE113" s="2">
        <f t="shared" si="364"/>
        <v>92.386834159708059</v>
      </c>
      <c r="BF113" s="2">
        <f t="shared" si="365"/>
        <v>91.987208624770375</v>
      </c>
      <c r="BG113" s="2">
        <f t="shared" si="366"/>
        <v>92.239681238857386</v>
      </c>
      <c r="BH113" s="2">
        <f t="shared" si="367"/>
        <v>93.779640131983413</v>
      </c>
      <c r="BI113" s="2">
        <f t="shared" si="368"/>
        <v>94.959870376724581</v>
      </c>
      <c r="BJ113" s="2">
        <f t="shared" si="369"/>
        <v>97.65571670368287</v>
      </c>
      <c r="BK113" s="2">
        <f t="shared" si="370"/>
        <v>98.948778480545272</v>
      </c>
      <c r="BL113" s="2">
        <f t="shared" si="371"/>
        <v>104.35451572444278</v>
      </c>
      <c r="BM113" s="2">
        <f t="shared" si="372"/>
        <v>101.50727028093301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99.406999999999996</v>
      </c>
      <c r="CI113" s="2">
        <f t="shared" si="313"/>
        <v>95.793000000000006</v>
      </c>
      <c r="CJ113" s="2">
        <f t="shared" si="314"/>
        <v>92.914000000000001</v>
      </c>
      <c r="CK113" s="2">
        <f t="shared" si="315"/>
        <v>92.120999999999995</v>
      </c>
      <c r="CL113" s="2">
        <f t="shared" si="316"/>
        <v>90.430999999999997</v>
      </c>
      <c r="CM113" s="2">
        <f t="shared" si="317"/>
        <v>92.813999999999993</v>
      </c>
      <c r="CN113" s="2">
        <f t="shared" si="318"/>
        <v>91.441000000000003</v>
      </c>
      <c r="CO113" s="2">
        <f t="shared" si="319"/>
        <v>95.254000000000005</v>
      </c>
      <c r="CP113" s="2">
        <f t="shared" si="320"/>
        <v>96.052000000000007</v>
      </c>
      <c r="CQ113" s="2">
        <f t="shared" si="321"/>
        <v>97.614000000000004</v>
      </c>
      <c r="CR113" s="2" t="str">
        <f t="shared" si="322"/>
        <v/>
      </c>
      <c r="CS113" s="2">
        <f t="shared" si="323"/>
        <v>100.032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99.406999999999996</v>
      </c>
      <c r="CY113" s="2">
        <f t="shared" si="277"/>
        <v>95.793000000000006</v>
      </c>
      <c r="CZ113" s="2">
        <f t="shared" si="278"/>
        <v>92.914000000000001</v>
      </c>
      <c r="DA113" s="2">
        <f t="shared" si="279"/>
        <v>92.120999999999995</v>
      </c>
      <c r="DB113" s="2">
        <f t="shared" si="280"/>
        <v>90.430999999999997</v>
      </c>
      <c r="DC113" s="2">
        <f t="shared" si="281"/>
        <v>92.813999999999993</v>
      </c>
      <c r="DD113" s="2">
        <f t="shared" si="282"/>
        <v>91.441000000000003</v>
      </c>
      <c r="DE113" s="2">
        <f t="shared" si="283"/>
        <v>95.254000000000005</v>
      </c>
      <c r="DF113" s="2">
        <f t="shared" si="284"/>
        <v>96.052000000000007</v>
      </c>
      <c r="DG113" s="2">
        <f t="shared" si="285"/>
        <v>97.614000000000004</v>
      </c>
      <c r="DH113" s="2" t="str">
        <f t="shared" si="286"/>
        <v/>
      </c>
      <c r="DI113" s="2">
        <f t="shared" si="287"/>
        <v>100.032</v>
      </c>
      <c r="DK113" s="2">
        <f t="shared" si="288"/>
        <v>134.68666812561548</v>
      </c>
      <c r="DL113" s="2">
        <f t="shared" si="373"/>
        <v>134.42213728222998</v>
      </c>
      <c r="DM113" s="2">
        <f t="shared" si="373"/>
        <v>150.7636294999453</v>
      </c>
      <c r="DN113" s="2">
        <f t="shared" si="373"/>
        <v>124.08332749753799</v>
      </c>
      <c r="DO113" s="2">
        <f t="shared" si="373"/>
        <v>131.1607586169165</v>
      </c>
      <c r="DP113" s="2">
        <f t="shared" si="373"/>
        <v>115.27278794178795</v>
      </c>
      <c r="DQ113" s="2">
        <f t="shared" si="373"/>
        <v>111.92601254355399</v>
      </c>
      <c r="DR113" s="2">
        <f t="shared" si="373"/>
        <v>110.06564643527206</v>
      </c>
      <c r="DS113" s="2">
        <f t="shared" si="373"/>
        <v>119.07844481792716</v>
      </c>
      <c r="DT113" s="2">
        <f t="shared" si="373"/>
        <v>112.81092105263157</v>
      </c>
      <c r="DU113" s="2">
        <f t="shared" si="373"/>
        <v>117.44532246416459</v>
      </c>
      <c r="DV113" s="2">
        <f t="shared" si="373"/>
        <v>117.27587523452156</v>
      </c>
      <c r="DW113" s="2">
        <f t="shared" si="373"/>
        <v>116.50068020637903</v>
      </c>
      <c r="DX113" s="2">
        <f t="shared" si="373"/>
        <v>122.09098079658608</v>
      </c>
      <c r="DY113" s="2">
        <f t="shared" si="373"/>
        <v>109.3980386554622</v>
      </c>
      <c r="EA113" s="2">
        <f t="shared" si="228"/>
        <v>114.72039735291021</v>
      </c>
      <c r="EB113" s="2">
        <f t="shared" si="290"/>
        <v>108.0925708217017</v>
      </c>
      <c r="EC113" s="2">
        <f t="shared" si="291"/>
        <v>121.09386674101398</v>
      </c>
      <c r="ED113" s="2">
        <f t="shared" si="292"/>
        <v>101.27900097882929</v>
      </c>
      <c r="EE113" s="2">
        <f t="shared" si="293"/>
        <v>96.828943168548079</v>
      </c>
      <c r="EF113" s="2">
        <f t="shared" si="294"/>
        <v>93.050656603051806</v>
      </c>
      <c r="EG113" s="2">
        <f t="shared" si="295"/>
        <v>92.085399249792459</v>
      </c>
      <c r="EH113" s="2">
        <f t="shared" si="296"/>
        <v>91.703227747907604</v>
      </c>
      <c r="EI113" s="2">
        <f t="shared" si="297"/>
        <v>91.7520098062475</v>
      </c>
      <c r="EJ113" s="2">
        <f t="shared" si="298"/>
        <v>93.466233721494959</v>
      </c>
      <c r="EK113" s="2">
        <f t="shared" si="299"/>
        <v>94.585985986765294</v>
      </c>
      <c r="EL113" s="2">
        <f t="shared" si="300"/>
        <v>97.357119528127157</v>
      </c>
      <c r="EM113" s="2">
        <f t="shared" si="301"/>
        <v>98.665388308387463</v>
      </c>
      <c r="EN113" s="2">
        <f t="shared" si="302"/>
        <v>104.0407298408672</v>
      </c>
      <c r="EO113" s="2">
        <f t="shared" si="303"/>
        <v>101.36575939649755</v>
      </c>
      <c r="EQ113" s="2">
        <f t="shared" si="304"/>
        <v>114.72039735291021</v>
      </c>
      <c r="ER113" s="2">
        <f t="shared" si="374"/>
        <v>108.0925708217017</v>
      </c>
      <c r="ES113" s="2">
        <f t="shared" si="374"/>
        <v>121.09386674101398</v>
      </c>
      <c r="ET113" s="2">
        <f t="shared" si="374"/>
        <v>101.27900097882929</v>
      </c>
      <c r="EU113" s="2">
        <f t="shared" si="374"/>
        <v>96.828943168548079</v>
      </c>
      <c r="EV113" s="2">
        <f t="shared" si="374"/>
        <v>93.050656603051806</v>
      </c>
      <c r="EW113" s="2">
        <f t="shared" si="374"/>
        <v>92.085399249792459</v>
      </c>
      <c r="EX113" s="2">
        <f t="shared" si="374"/>
        <v>91.703227747907604</v>
      </c>
      <c r="EY113" s="2">
        <f t="shared" si="374"/>
        <v>91.7520098062475</v>
      </c>
      <c r="EZ113" s="2">
        <f t="shared" si="374"/>
        <v>93.466233721494959</v>
      </c>
      <c r="FA113" s="2">
        <f t="shared" si="374"/>
        <v>94.585985986765294</v>
      </c>
      <c r="FB113" s="2">
        <f t="shared" si="374"/>
        <v>97.357119528127157</v>
      </c>
      <c r="FC113" s="2">
        <f t="shared" si="374"/>
        <v>98.665388308387463</v>
      </c>
      <c r="FD113" s="2">
        <f t="shared" si="374"/>
        <v>103.24761533790284</v>
      </c>
      <c r="FE113" s="2">
        <f t="shared" si="374"/>
        <v>101.52751060981797</v>
      </c>
      <c r="FG113" s="2">
        <f t="shared" si="306"/>
        <v>0.98754702508403147</v>
      </c>
      <c r="FH113" s="2">
        <f t="shared" si="375"/>
        <v>0.98499758430970941</v>
      </c>
      <c r="FI113" s="2">
        <f t="shared" si="375"/>
        <v>0.98277708032192579</v>
      </c>
      <c r="FJ113" s="2">
        <f t="shared" si="375"/>
        <v>0.98744687112959273</v>
      </c>
      <c r="FK113" s="2">
        <f t="shared" si="375"/>
        <v>0.98374352996159853</v>
      </c>
      <c r="FL113" s="2">
        <f t="shared" si="375"/>
        <v>0.98418883978467842</v>
      </c>
      <c r="FM113" s="2">
        <f t="shared" si="375"/>
        <v>0.98480717780985261</v>
      </c>
      <c r="FN113" s="2">
        <f t="shared" si="375"/>
        <v>0.984534669332086</v>
      </c>
      <c r="FO113" s="2">
        <f t="shared" si="375"/>
        <v>0.9821538582547833</v>
      </c>
      <c r="FP113" s="2">
        <f t="shared" si="375"/>
        <v>0.98379883814487912</v>
      </c>
      <c r="FQ113" s="2">
        <f t="shared" si="375"/>
        <v>0.98364412762684705</v>
      </c>
      <c r="FR113" s="2">
        <f t="shared" si="375"/>
        <v>0.98500924555945724</v>
      </c>
      <c r="FS113" s="2">
        <f t="shared" si="375"/>
        <v>0.98411070736724415</v>
      </c>
      <c r="FT113" s="2">
        <f t="shared" si="375"/>
        <v>0.98243052924467011</v>
      </c>
      <c r="FU113" s="2">
        <f t="shared" si="375"/>
        <v>0.98246487552025075</v>
      </c>
      <c r="FW113" s="2">
        <f t="shared" si="324"/>
        <v>5.7133155175565775E-3</v>
      </c>
      <c r="FX113" s="2">
        <f t="shared" si="376"/>
        <v>8.5092736677121663E-3</v>
      </c>
      <c r="FY113" s="2">
        <f t="shared" si="377"/>
        <v>5.6431414266401719E-3</v>
      </c>
      <c r="FZ113" s="2">
        <f t="shared" si="378"/>
        <v>8.2322788416209439E-3</v>
      </c>
      <c r="GA113" s="2">
        <f t="shared" si="379"/>
        <v>7.8654288959048718E-3</v>
      </c>
      <c r="GB113" s="2">
        <f t="shared" si="380"/>
        <v>7.7090210082996213E-3</v>
      </c>
      <c r="GC113" s="2">
        <f t="shared" si="381"/>
        <v>7.5838796991957516E-3</v>
      </c>
      <c r="GD113" s="2">
        <f t="shared" si="382"/>
        <v>8.8885167066016842E-3</v>
      </c>
      <c r="GE113" s="2">
        <f t="shared" si="383"/>
        <v>1.0996582240172699E-2</v>
      </c>
      <c r="GF113" s="2">
        <f t="shared" si="384"/>
        <v>9.3282975717153115E-3</v>
      </c>
      <c r="GG113" s="2">
        <f t="shared" si="385"/>
        <v>8.4225747989986367E-3</v>
      </c>
      <c r="GH113" s="2">
        <f t="shared" si="386"/>
        <v>7.0510688377962418E-3</v>
      </c>
      <c r="GI113" s="2">
        <f t="shared" si="387"/>
        <v>5.7822389092792867E-3</v>
      </c>
      <c r="GJ113" s="2">
        <f t="shared" si="388"/>
        <v>4.2206676397883646E-3</v>
      </c>
      <c r="GK113" s="2">
        <f t="shared" si="389"/>
        <v>4.1042522017047554E-3</v>
      </c>
      <c r="GM113" s="86">
        <f t="shared" si="325"/>
        <v>1.5353799772149779E-19</v>
      </c>
      <c r="GN113" s="86">
        <f t="shared" si="390"/>
        <v>5.7738576210286882E-20</v>
      </c>
      <c r="GO113" s="86">
        <f t="shared" si="391"/>
        <v>1.2973761454629519E-25</v>
      </c>
      <c r="GP113" s="86">
        <f t="shared" si="392"/>
        <v>6.5890411633323336E-43</v>
      </c>
      <c r="GQ113" s="86">
        <f t="shared" si="393"/>
        <v>5.1218703909487748E-35</v>
      </c>
      <c r="GR113" s="86">
        <f t="shared" si="394"/>
        <v>6.1923248758840798E-36</v>
      </c>
      <c r="GS113" s="86">
        <f t="shared" si="395"/>
        <v>1.8409672584067718E-49</v>
      </c>
      <c r="GT113" s="86">
        <f t="shared" si="396"/>
        <v>2.892582834394361E-49</v>
      </c>
      <c r="GU113" s="86">
        <f t="shared" si="397"/>
        <v>4.0752167627857256E-26</v>
      </c>
      <c r="GV113" s="86">
        <f t="shared" si="398"/>
        <v>9.1064548593659253E-38</v>
      </c>
      <c r="GW113" s="86">
        <f t="shared" si="399"/>
        <v>1.2153502719740627E-35</v>
      </c>
      <c r="GX113" s="86">
        <f t="shared" si="400"/>
        <v>1.7248623390943254E-57</v>
      </c>
      <c r="GY113" s="86">
        <f t="shared" si="401"/>
        <v>6.5652090972714381E-38</v>
      </c>
      <c r="GZ113" s="86">
        <f t="shared" si="402"/>
        <v>4.6201545584601823E-21</v>
      </c>
      <c r="HA113" s="86">
        <f t="shared" si="403"/>
        <v>3.0156277690668009E-45</v>
      </c>
      <c r="HC113" s="86">
        <f t="shared" si="326"/>
        <v>2.1638366328189256E-2</v>
      </c>
      <c r="HD113" s="86">
        <f t="shared" si="404"/>
        <v>1.6197248294799089E-2</v>
      </c>
      <c r="HE113" s="86">
        <f t="shared" si="405"/>
        <v>1.4951530679012434E-2</v>
      </c>
      <c r="HF113" s="86">
        <f t="shared" si="406"/>
        <v>3.0514720630427294E-3</v>
      </c>
      <c r="HG113" s="86">
        <f t="shared" si="407"/>
        <v>9.6360945153339991E-6</v>
      </c>
      <c r="HH113" s="86">
        <f t="shared" si="408"/>
        <v>2.2435281209756461E-6</v>
      </c>
      <c r="HI113" s="86">
        <f t="shared" si="409"/>
        <v>6.6622478097158941E-6</v>
      </c>
      <c r="HJ113" s="86">
        <f t="shared" si="410"/>
        <v>1.973409329449699E-4</v>
      </c>
      <c r="HK113" s="86">
        <f t="shared" si="411"/>
        <v>2.8912243625058552E-4</v>
      </c>
      <c r="HL113" s="86">
        <f t="shared" si="412"/>
        <v>1.4418132711071568E-3</v>
      </c>
      <c r="HM113" s="86">
        <f t="shared" si="413"/>
        <v>2.3756557337684516E-5</v>
      </c>
      <c r="HN113" s="86">
        <f t="shared" si="414"/>
        <v>2.124484526905553E-5</v>
      </c>
      <c r="HO113" s="86">
        <f t="shared" si="415"/>
        <v>5.9367954661065821E-3</v>
      </c>
      <c r="HP113" s="86">
        <f t="shared" si="416"/>
        <v>2.0750827263423179E-2</v>
      </c>
      <c r="HQ113" s="86">
        <f t="shared" si="417"/>
        <v>2.1959275179477664E-4</v>
      </c>
      <c r="HS113" s="86">
        <f t="shared" si="327"/>
        <v>2.0088225805427436E-12</v>
      </c>
      <c r="HT113" s="86">
        <f t="shared" si="418"/>
        <v>9.2678385474468009E-11</v>
      </c>
      <c r="HU113" s="86">
        <f t="shared" si="419"/>
        <v>1.3845770007884964E-12</v>
      </c>
      <c r="HV113" s="86">
        <f t="shared" si="420"/>
        <v>8.6395725543582564E-14</v>
      </c>
      <c r="HW113" s="86">
        <f t="shared" si="421"/>
        <v>1.0673724228551856E-13</v>
      </c>
      <c r="HX113" s="86">
        <f t="shared" si="422"/>
        <v>4.6464499863557203E-13</v>
      </c>
      <c r="HY113" s="86">
        <f t="shared" si="423"/>
        <v>5.772513610443078E-13</v>
      </c>
      <c r="HZ113" s="86">
        <f t="shared" si="424"/>
        <v>6.6966652646614535E-13</v>
      </c>
      <c r="IA113" s="86">
        <f t="shared" si="425"/>
        <v>1.7305227809237476E-13</v>
      </c>
      <c r="IB113" s="86">
        <f t="shared" si="426"/>
        <v>2.1662737827812744E-15</v>
      </c>
      <c r="IC113" s="86">
        <f t="shared" si="427"/>
        <v>3.2534476738280225E-13</v>
      </c>
      <c r="ID113" s="86">
        <f t="shared" si="428"/>
        <v>9.3848735933397436E-15</v>
      </c>
      <c r="IE113" s="86">
        <f t="shared" si="429"/>
        <v>3.1444142515012451E-15</v>
      </c>
      <c r="IF113" s="86">
        <f t="shared" si="430"/>
        <v>1.3905209240357847E-7</v>
      </c>
      <c r="IG113" s="86">
        <f t="shared" si="431"/>
        <v>8.7469646401997218E-6</v>
      </c>
      <c r="II113" s="86">
        <f t="shared" si="328"/>
        <v>9.5797871386989785E-73</v>
      </c>
      <c r="IJ113" s="86">
        <f t="shared" si="329"/>
        <v>6.9580602110555679E-73</v>
      </c>
      <c r="IK113" s="86">
        <f t="shared" si="330"/>
        <v>4.888932659771611E-100</v>
      </c>
      <c r="IL113" s="86">
        <f t="shared" si="331"/>
        <v>8.2814938105132245E-90</v>
      </c>
      <c r="IM113" s="86">
        <f t="shared" si="332"/>
        <v>1.4467314791931723E-85</v>
      </c>
      <c r="IN113" s="86">
        <f t="shared" si="333"/>
        <v>1.7782425480137445E-80</v>
      </c>
      <c r="IO113" s="86">
        <f t="shared" si="334"/>
        <v>8.7456699164153113E-78</v>
      </c>
      <c r="IP113" s="86">
        <f t="shared" si="335"/>
        <v>1.0860950939704691E-82</v>
      </c>
      <c r="IQ113" s="86">
        <f t="shared" si="336"/>
        <v>3.9190838643492654E-84</v>
      </c>
      <c r="IR113" s="86">
        <f t="shared" si="337"/>
        <v>1.8978369574981376E-96</v>
      </c>
      <c r="IS113" s="86">
        <f t="shared" si="338"/>
        <v>8.7252803169635994E-83</v>
      </c>
      <c r="IT113" s="86">
        <f t="shared" si="339"/>
        <v>7.3037566606052185E-91</v>
      </c>
      <c r="IU113" s="86">
        <f t="shared" si="340"/>
        <v>3.1503521459686672E-91</v>
      </c>
      <c r="IV113" s="86">
        <f t="shared" si="341"/>
        <v>6.2850552601943666E-49</v>
      </c>
      <c r="IW113" s="86">
        <f t="shared" si="342"/>
        <v>3.3031762159371199E-32</v>
      </c>
      <c r="IY113" s="86">
        <f t="shared" si="343"/>
        <v>2.163836633019808E-2</v>
      </c>
      <c r="IZ113" s="86">
        <f t="shared" si="344"/>
        <v>1.6197248387477475E-2</v>
      </c>
      <c r="JA113" s="86">
        <f t="shared" si="345"/>
        <v>1.4951530680397011E-2</v>
      </c>
      <c r="JB113" s="86">
        <f t="shared" si="346"/>
        <v>3.0514720631291251E-3</v>
      </c>
      <c r="JC113" s="86">
        <f t="shared" si="347"/>
        <v>9.6360946220712415E-6</v>
      </c>
      <c r="JD113" s="86">
        <f t="shared" si="348"/>
        <v>2.2435285856206448E-6</v>
      </c>
      <c r="JE113" s="86">
        <f t="shared" si="349"/>
        <v>6.6622483869672552E-6</v>
      </c>
      <c r="JF113" s="86">
        <f t="shared" si="350"/>
        <v>1.9734093361463642E-4</v>
      </c>
      <c r="JG113" s="86">
        <f t="shared" si="351"/>
        <v>2.8912243642363779E-4</v>
      </c>
      <c r="JH113" s="86">
        <f t="shared" si="352"/>
        <v>1.441813271109323E-3</v>
      </c>
      <c r="JI113" s="86">
        <f t="shared" si="353"/>
        <v>2.3756557663029284E-5</v>
      </c>
      <c r="JJ113" s="86">
        <f t="shared" si="354"/>
        <v>2.1244845278440404E-5</v>
      </c>
      <c r="JK113" s="86">
        <f t="shared" si="355"/>
        <v>5.9367954661097263E-3</v>
      </c>
      <c r="JL113" s="86">
        <f t="shared" si="356"/>
        <v>2.0750966315515582E-2</v>
      </c>
      <c r="JM113" s="86">
        <f t="shared" si="357"/>
        <v>2.2833971643497635E-4</v>
      </c>
    </row>
    <row r="114" spans="2:273" x14ac:dyDescent="0.25">
      <c r="B114" s="2">
        <v>87</v>
      </c>
      <c r="C114" s="37">
        <v>114.09699999999999</v>
      </c>
      <c r="D114" s="37">
        <v>110.46599999999999</v>
      </c>
      <c r="E114" s="37">
        <v>119.526</v>
      </c>
      <c r="F114" s="37">
        <v>100.78</v>
      </c>
      <c r="G114" s="37">
        <v>96.828000000000003</v>
      </c>
      <c r="H114" s="37">
        <v>94.19</v>
      </c>
      <c r="I114" s="37">
        <v>90.328000000000003</v>
      </c>
      <c r="J114" s="37">
        <v>91.706999999999994</v>
      </c>
      <c r="K114" s="37">
        <v>91.593000000000004</v>
      </c>
      <c r="L114" s="37">
        <v>92.626999999999995</v>
      </c>
      <c r="M114" s="37">
        <v>93.424000000000007</v>
      </c>
      <c r="N114" s="37">
        <v>97.759</v>
      </c>
      <c r="O114" s="37">
        <v>99.14</v>
      </c>
      <c r="P114" s="37">
        <v>104.68899999999999</v>
      </c>
      <c r="Q114" s="37">
        <v>98.29</v>
      </c>
      <c r="S114" s="4">
        <f t="shared" si="229"/>
        <v>115.04128659834871</v>
      </c>
      <c r="T114" s="4">
        <f t="shared" si="230"/>
        <v>108.47112409021969</v>
      </c>
      <c r="U114" s="4">
        <f t="shared" si="231"/>
        <v>121.43940423253426</v>
      </c>
      <c r="V114" s="4">
        <f t="shared" si="232"/>
        <v>101.38525633308048</v>
      </c>
      <c r="W114" s="4">
        <f t="shared" si="233"/>
        <v>97.158077300937734</v>
      </c>
      <c r="X114" s="4">
        <f t="shared" si="234"/>
        <v>93.224924916954421</v>
      </c>
      <c r="Y114" s="4">
        <f t="shared" si="235"/>
        <v>92.225893151491007</v>
      </c>
      <c r="Z114" s="4">
        <f t="shared" si="236"/>
        <v>91.827961901636485</v>
      </c>
      <c r="AA114" s="4">
        <f t="shared" si="237"/>
        <v>92.085022700128192</v>
      </c>
      <c r="AB114" s="4">
        <f t="shared" si="238"/>
        <v>93.636147414078906</v>
      </c>
      <c r="AC114" s="4">
        <f t="shared" si="239"/>
        <v>94.799979241531531</v>
      </c>
      <c r="AD114" s="4">
        <f t="shared" si="240"/>
        <v>97.466569744577811</v>
      </c>
      <c r="AE114" s="4">
        <f t="shared" si="241"/>
        <v>98.82887710998989</v>
      </c>
      <c r="AF114" s="4">
        <f t="shared" si="242"/>
        <v>104.3534871645201</v>
      </c>
      <c r="AG114" s="4">
        <f t="shared" si="243"/>
        <v>101.39486464916982</v>
      </c>
      <c r="AI114" s="4">
        <f t="shared" si="244"/>
        <v>-0.94428659834871098</v>
      </c>
      <c r="AJ114" s="4">
        <f t="shared" si="245"/>
        <v>1.9948759097803048</v>
      </c>
      <c r="AK114" s="4">
        <f t="shared" si="246"/>
        <v>-1.913404232534262</v>
      </c>
      <c r="AL114" s="4">
        <f t="shared" si="247"/>
        <v>-0.60525633308047588</v>
      </c>
      <c r="AM114" s="4">
        <f t="shared" si="248"/>
        <v>-0.33007730093773091</v>
      </c>
      <c r="AN114" s="4">
        <f t="shared" si="249"/>
        <v>0.96507508304557632</v>
      </c>
      <c r="AO114" s="4">
        <f t="shared" si="250"/>
        <v>-1.8978931514910045</v>
      </c>
      <c r="AP114" s="4">
        <f t="shared" si="251"/>
        <v>-0.12096190163649112</v>
      </c>
      <c r="AQ114" s="4">
        <f t="shared" si="252"/>
        <v>-0.49202270012818872</v>
      </c>
      <c r="AR114" s="4">
        <f t="shared" si="253"/>
        <v>-1.0091474140789103</v>
      </c>
      <c r="AS114" s="4">
        <f t="shared" si="254"/>
        <v>-1.3759792415315246</v>
      </c>
      <c r="AT114" s="4">
        <f t="shared" si="255"/>
        <v>0.29243025542218959</v>
      </c>
      <c r="AU114" s="4">
        <f t="shared" si="256"/>
        <v>0.31112289001011106</v>
      </c>
      <c r="AV114" s="4">
        <f t="shared" si="358"/>
        <v>0.3355128354798893</v>
      </c>
      <c r="AW114" s="4">
        <f t="shared" si="358"/>
        <v>-3.1048646491698122</v>
      </c>
      <c r="AY114" s="2">
        <f t="shared" si="308"/>
        <v>114.7364711489685</v>
      </c>
      <c r="AZ114" s="2">
        <f t="shared" si="359"/>
        <v>108.25439383105059</v>
      </c>
      <c r="BA114" s="2">
        <f t="shared" si="360"/>
        <v>121.28009423510539</v>
      </c>
      <c r="BB114" s="2">
        <f t="shared" si="361"/>
        <v>101.36379629850744</v>
      </c>
      <c r="BC114" s="2">
        <f t="shared" si="362"/>
        <v>97.158067254352716</v>
      </c>
      <c r="BD114" s="2">
        <f t="shared" si="363"/>
        <v>93.224923014062824</v>
      </c>
      <c r="BE114" s="2">
        <f t="shared" si="364"/>
        <v>92.225886122753394</v>
      </c>
      <c r="BF114" s="2">
        <f t="shared" si="365"/>
        <v>91.827311121962808</v>
      </c>
      <c r="BG114" s="2">
        <f t="shared" si="366"/>
        <v>92.084109715366324</v>
      </c>
      <c r="BH114" s="2">
        <f t="shared" si="367"/>
        <v>93.629247929011015</v>
      </c>
      <c r="BI114" s="2">
        <f t="shared" si="368"/>
        <v>94.799937307236092</v>
      </c>
      <c r="BJ114" s="2">
        <f t="shared" si="369"/>
        <v>97.466537292165171</v>
      </c>
      <c r="BK114" s="2">
        <f t="shared" si="370"/>
        <v>98.776750420303642</v>
      </c>
      <c r="BL114" s="2">
        <f t="shared" si="371"/>
        <v>104.12106949320221</v>
      </c>
      <c r="BM114" s="2">
        <f t="shared" si="372"/>
        <v>101.38567244502535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114.09699999999999</v>
      </c>
      <c r="CF114" s="2">
        <f t="shared" si="310"/>
        <v>110.46599999999999</v>
      </c>
      <c r="CG114" s="2">
        <f t="shared" si="311"/>
        <v>119.526</v>
      </c>
      <c r="CH114" s="2">
        <f t="shared" si="312"/>
        <v>100.78</v>
      </c>
      <c r="CI114" s="2">
        <f t="shared" si="313"/>
        <v>96.828000000000003</v>
      </c>
      <c r="CJ114" s="2">
        <f t="shared" si="314"/>
        <v>94.19</v>
      </c>
      <c r="CK114" s="2">
        <f t="shared" si="315"/>
        <v>90.328000000000003</v>
      </c>
      <c r="CL114" s="2">
        <f t="shared" si="316"/>
        <v>91.706999999999994</v>
      </c>
      <c r="CM114" s="2">
        <f t="shared" si="317"/>
        <v>91.593000000000004</v>
      </c>
      <c r="CN114" s="2">
        <f t="shared" si="318"/>
        <v>92.626999999999995</v>
      </c>
      <c r="CO114" s="2">
        <f t="shared" si="319"/>
        <v>93.424000000000007</v>
      </c>
      <c r="CP114" s="2">
        <f t="shared" si="320"/>
        <v>97.759</v>
      </c>
      <c r="CQ114" s="2">
        <f t="shared" si="321"/>
        <v>99.14</v>
      </c>
      <c r="CR114" s="2">
        <f t="shared" si="322"/>
        <v>104.68899999999999</v>
      </c>
      <c r="CS114" s="2">
        <f t="shared" si="323"/>
        <v>98.29</v>
      </c>
      <c r="CU114" s="2">
        <f t="shared" si="273"/>
        <v>114.09699999999999</v>
      </c>
      <c r="CV114" s="2">
        <f t="shared" si="274"/>
        <v>110.46599999999999</v>
      </c>
      <c r="CW114" s="2">
        <f t="shared" si="275"/>
        <v>119.526</v>
      </c>
      <c r="CX114" s="2">
        <f t="shared" si="276"/>
        <v>100.78</v>
      </c>
      <c r="CY114" s="2">
        <f t="shared" si="277"/>
        <v>96.828000000000003</v>
      </c>
      <c r="CZ114" s="2">
        <f t="shared" si="278"/>
        <v>94.19</v>
      </c>
      <c r="DA114" s="2">
        <f t="shared" si="279"/>
        <v>90.328000000000003</v>
      </c>
      <c r="DB114" s="2">
        <f t="shared" si="280"/>
        <v>91.706999999999994</v>
      </c>
      <c r="DC114" s="2">
        <f t="shared" si="281"/>
        <v>91.593000000000004</v>
      </c>
      <c r="DD114" s="2">
        <f t="shared" si="282"/>
        <v>92.626999999999995</v>
      </c>
      <c r="DE114" s="2">
        <f t="shared" si="283"/>
        <v>93.424000000000007</v>
      </c>
      <c r="DF114" s="2">
        <f t="shared" si="284"/>
        <v>97.759</v>
      </c>
      <c r="DG114" s="2">
        <f t="shared" si="285"/>
        <v>99.14</v>
      </c>
      <c r="DH114" s="2">
        <f t="shared" si="286"/>
        <v>104.68899999999999</v>
      </c>
      <c r="DI114" s="2">
        <f t="shared" si="287"/>
        <v>98.29</v>
      </c>
      <c r="DK114" s="2">
        <f t="shared" si="288"/>
        <v>134.83344917387021</v>
      </c>
      <c r="DL114" s="2">
        <f t="shared" si="373"/>
        <v>134.62370662020908</v>
      </c>
      <c r="DM114" s="2">
        <f t="shared" si="373"/>
        <v>151.12605383521176</v>
      </c>
      <c r="DN114" s="2">
        <f t="shared" si="373"/>
        <v>124.26572962030853</v>
      </c>
      <c r="DO114" s="2">
        <f t="shared" si="373"/>
        <v>131.48265532333951</v>
      </c>
      <c r="DP114" s="2">
        <f t="shared" si="373"/>
        <v>115.41516653900865</v>
      </c>
      <c r="DQ114" s="2">
        <f t="shared" si="373"/>
        <v>112.01896062717768</v>
      </c>
      <c r="DR114" s="2">
        <f t="shared" si="373"/>
        <v>110.13045515947468</v>
      </c>
      <c r="DS114" s="2">
        <f t="shared" si="373"/>
        <v>119.27016358543416</v>
      </c>
      <c r="DT114" s="2">
        <f t="shared" si="373"/>
        <v>112.88922753036437</v>
      </c>
      <c r="DU114" s="2">
        <f t="shared" si="373"/>
        <v>117.58331469526208</v>
      </c>
      <c r="DV114" s="2">
        <f t="shared" si="373"/>
        <v>117.3784805816135</v>
      </c>
      <c r="DW114" s="2">
        <f t="shared" si="373"/>
        <v>116.58340891181993</v>
      </c>
      <c r="DX114" s="2">
        <f t="shared" si="373"/>
        <v>122.22390327169276</v>
      </c>
      <c r="DY114" s="2">
        <f t="shared" si="373"/>
        <v>109.41890840336136</v>
      </c>
      <c r="EA114" s="2">
        <f t="shared" si="228"/>
        <v>114.50534659509525</v>
      </c>
      <c r="EB114" s="2">
        <f t="shared" si="290"/>
        <v>107.88810401747789</v>
      </c>
      <c r="EC114" s="2">
        <f t="shared" si="291"/>
        <v>120.80307344942953</v>
      </c>
      <c r="ED114" s="2">
        <f t="shared" si="292"/>
        <v>101.09826825516679</v>
      </c>
      <c r="EE114" s="2">
        <f t="shared" si="293"/>
        <v>96.640758660957587</v>
      </c>
      <c r="EF114" s="2">
        <f t="shared" si="294"/>
        <v>92.899800255026136</v>
      </c>
      <c r="EG114" s="2">
        <f t="shared" si="295"/>
        <v>91.947401955458986</v>
      </c>
      <c r="EH114" s="2">
        <f t="shared" si="296"/>
        <v>91.56509831860015</v>
      </c>
      <c r="EI114" s="2">
        <f t="shared" si="297"/>
        <v>91.633592922103574</v>
      </c>
      <c r="EJ114" s="2">
        <f t="shared" si="298"/>
        <v>93.339983069225298</v>
      </c>
      <c r="EK114" s="2">
        <f t="shared" si="299"/>
        <v>94.45443272349813</v>
      </c>
      <c r="EL114" s="2">
        <f t="shared" si="300"/>
        <v>97.190163517597753</v>
      </c>
      <c r="EM114" s="2">
        <f t="shared" si="301"/>
        <v>98.514544172348408</v>
      </c>
      <c r="EN114" s="2">
        <f t="shared" si="302"/>
        <v>103.82931348962565</v>
      </c>
      <c r="EO114" s="2">
        <f t="shared" si="303"/>
        <v>101.25429990253097</v>
      </c>
      <c r="EQ114" s="2">
        <f t="shared" si="304"/>
        <v>114.50534659509525</v>
      </c>
      <c r="ER114" s="2">
        <f t="shared" si="374"/>
        <v>107.88810401747789</v>
      </c>
      <c r="ES114" s="2">
        <f t="shared" si="374"/>
        <v>120.80307344942953</v>
      </c>
      <c r="ET114" s="2">
        <f t="shared" si="374"/>
        <v>101.09826825516679</v>
      </c>
      <c r="EU114" s="2">
        <f t="shared" si="374"/>
        <v>96.640758660957587</v>
      </c>
      <c r="EV114" s="2">
        <f t="shared" si="374"/>
        <v>92.899800255026136</v>
      </c>
      <c r="EW114" s="2">
        <f t="shared" si="374"/>
        <v>91.947401955458986</v>
      </c>
      <c r="EX114" s="2">
        <f t="shared" si="374"/>
        <v>91.56509831860015</v>
      </c>
      <c r="EY114" s="2">
        <f t="shared" si="374"/>
        <v>91.633592922103574</v>
      </c>
      <c r="EZ114" s="2">
        <f t="shared" si="374"/>
        <v>93.339983069225298</v>
      </c>
      <c r="FA114" s="2">
        <f t="shared" si="374"/>
        <v>94.45443272349813</v>
      </c>
      <c r="FB114" s="2">
        <f t="shared" si="374"/>
        <v>97.190163517597753</v>
      </c>
      <c r="FC114" s="2">
        <f t="shared" si="374"/>
        <v>98.514544172348408</v>
      </c>
      <c r="FD114" s="2">
        <f t="shared" si="374"/>
        <v>103.08418687287673</v>
      </c>
      <c r="FE114" s="2">
        <f t="shared" si="374"/>
        <v>101.38779713466408</v>
      </c>
      <c r="FG114" s="2">
        <f t="shared" si="306"/>
        <v>0.98863029380250278</v>
      </c>
      <c r="FH114" s="2">
        <f t="shared" si="375"/>
        <v>0.98629954899407157</v>
      </c>
      <c r="FI114" s="2">
        <f t="shared" si="375"/>
        <v>0.98426867083621061</v>
      </c>
      <c r="FJ114" s="2">
        <f t="shared" si="375"/>
        <v>0.98853875100272459</v>
      </c>
      <c r="FK114" s="2">
        <f t="shared" si="375"/>
        <v>0.98515268561847091</v>
      </c>
      <c r="FL114" s="2">
        <f t="shared" si="375"/>
        <v>0.98555996136434221</v>
      </c>
      <c r="FM114" s="2">
        <f t="shared" si="375"/>
        <v>0.98612543391127927</v>
      </c>
      <c r="FN114" s="2">
        <f t="shared" si="375"/>
        <v>0.98587623143416503</v>
      </c>
      <c r="FO114" s="2">
        <f t="shared" si="375"/>
        <v>0.98369852762301913</v>
      </c>
      <c r="FP114" s="2">
        <f t="shared" si="375"/>
        <v>0.98520327164762134</v>
      </c>
      <c r="FQ114" s="2">
        <f t="shared" si="375"/>
        <v>0.98506176891041464</v>
      </c>
      <c r="FR114" s="2">
        <f t="shared" si="375"/>
        <v>0.98631021230293503</v>
      </c>
      <c r="FS114" s="2">
        <f t="shared" si="375"/>
        <v>0.9854885045775762</v>
      </c>
      <c r="FT114" s="2">
        <f t="shared" si="375"/>
        <v>0.98395164270498314</v>
      </c>
      <c r="FU114" s="2">
        <f t="shared" si="375"/>
        <v>0.98398306386007206</v>
      </c>
      <c r="FW114" s="2">
        <f t="shared" si="324"/>
        <v>6.261074723340327E-3</v>
      </c>
      <c r="FX114" s="2">
        <f t="shared" si="376"/>
        <v>9.3225795825640466E-3</v>
      </c>
      <c r="FY114" s="2">
        <f t="shared" si="377"/>
        <v>6.1842145976158131E-3</v>
      </c>
      <c r="FZ114" s="2">
        <f t="shared" si="378"/>
        <v>9.0193507666290387E-3</v>
      </c>
      <c r="GA114" s="2">
        <f t="shared" si="379"/>
        <v>8.6177317874730278E-3</v>
      </c>
      <c r="GB114" s="2">
        <f t="shared" si="380"/>
        <v>8.4464913506511145E-3</v>
      </c>
      <c r="GC114" s="2">
        <f t="shared" si="381"/>
        <v>8.3094788608821957E-3</v>
      </c>
      <c r="GD114" s="2">
        <f t="shared" si="382"/>
        <v>9.7377142069333174E-3</v>
      </c>
      <c r="GE114" s="2">
        <f t="shared" si="383"/>
        <v>1.2044734033728374E-2</v>
      </c>
      <c r="GF114" s="2">
        <f t="shared" si="384"/>
        <v>1.021907795610078E-2</v>
      </c>
      <c r="GG114" s="2">
        <f t="shared" si="385"/>
        <v>9.2276712645846144E-3</v>
      </c>
      <c r="GH114" s="2">
        <f t="shared" si="386"/>
        <v>7.7260873806728461E-3</v>
      </c>
      <c r="GI114" s="2">
        <f t="shared" si="387"/>
        <v>6.3365639734662858E-3</v>
      </c>
      <c r="GJ114" s="2">
        <f t="shared" si="388"/>
        <v>4.62598632745827E-3</v>
      </c>
      <c r="GK114" s="2">
        <f t="shared" si="389"/>
        <v>4.4984417988239494E-3</v>
      </c>
      <c r="GM114" s="86">
        <f t="shared" si="325"/>
        <v>6.140492153059667E-21</v>
      </c>
      <c r="GN114" s="86">
        <f t="shared" si="390"/>
        <v>2.2859604549240801E-21</v>
      </c>
      <c r="GO114" s="86">
        <f t="shared" si="391"/>
        <v>1.7537235487694889E-27</v>
      </c>
      <c r="GP114" s="86">
        <f t="shared" si="392"/>
        <v>4.1576002702186488E-46</v>
      </c>
      <c r="GQ114" s="86">
        <f t="shared" si="393"/>
        <v>1.4439450495056109E-37</v>
      </c>
      <c r="GR114" s="86">
        <f t="shared" si="394"/>
        <v>1.6445970285580862E-38</v>
      </c>
      <c r="GS114" s="86">
        <f t="shared" si="395"/>
        <v>3.646805412623096E-53</v>
      </c>
      <c r="GT114" s="86">
        <f t="shared" si="396"/>
        <v>7.2459294620763594E-53</v>
      </c>
      <c r="GU114" s="86">
        <f t="shared" si="397"/>
        <v>6.3365340199363758E-28</v>
      </c>
      <c r="GV114" s="86">
        <f t="shared" si="398"/>
        <v>1.4426283399948772E-40</v>
      </c>
      <c r="GW114" s="86">
        <f t="shared" si="399"/>
        <v>3.5837553081959663E-38</v>
      </c>
      <c r="GX114" s="86">
        <f t="shared" si="400"/>
        <v>1.0903364776080531E-61</v>
      </c>
      <c r="GY114" s="86">
        <f t="shared" si="401"/>
        <v>1.0546286817307037E-40</v>
      </c>
      <c r="GZ114" s="86">
        <f t="shared" si="402"/>
        <v>1.4288074386106692E-22</v>
      </c>
      <c r="HA114" s="86">
        <f t="shared" si="403"/>
        <v>1.8022456275073952E-48</v>
      </c>
      <c r="HC114" s="86">
        <f t="shared" si="326"/>
        <v>7.1438579163996679E-3</v>
      </c>
      <c r="HD114" s="86">
        <f t="shared" si="404"/>
        <v>5.2191399700998913E-3</v>
      </c>
      <c r="HE114" s="86">
        <f t="shared" si="405"/>
        <v>4.0587424836773817E-3</v>
      </c>
      <c r="HF114" s="86">
        <f t="shared" si="406"/>
        <v>6.4180530688494135E-4</v>
      </c>
      <c r="HG114" s="86">
        <f t="shared" si="407"/>
        <v>2.8002500057471881E-7</v>
      </c>
      <c r="HH114" s="86">
        <f t="shared" si="408"/>
        <v>5.803885678517721E-8</v>
      </c>
      <c r="HI114" s="86">
        <f t="shared" si="409"/>
        <v>1.9059297656462301E-7</v>
      </c>
      <c r="HJ114" s="86">
        <f t="shared" si="410"/>
        <v>2.4630158686460229E-5</v>
      </c>
      <c r="HK114" s="86">
        <f t="shared" si="411"/>
        <v>4.9548792354090442E-5</v>
      </c>
      <c r="HL114" s="86">
        <f t="shared" si="412"/>
        <v>2.9561991596380557E-4</v>
      </c>
      <c r="HM114" s="86">
        <f t="shared" si="413"/>
        <v>1.6699695215588685E-6</v>
      </c>
      <c r="HN114" s="86">
        <f t="shared" si="414"/>
        <v>1.1972507758801748E-6</v>
      </c>
      <c r="HO114" s="86">
        <f t="shared" si="415"/>
        <v>1.2331814127153175E-3</v>
      </c>
      <c r="HP114" s="86">
        <f t="shared" si="416"/>
        <v>6.4875143118458822E-3</v>
      </c>
      <c r="HQ114" s="86">
        <f t="shared" si="417"/>
        <v>2.0633723428489287E-5</v>
      </c>
      <c r="HS114" s="86">
        <f t="shared" si="327"/>
        <v>1.0925834787540997E-11</v>
      </c>
      <c r="HT114" s="86">
        <f t="shared" si="418"/>
        <v>5.0414094125503919E-10</v>
      </c>
      <c r="HU114" s="86">
        <f t="shared" si="419"/>
        <v>1.0212949679599244E-11</v>
      </c>
      <c r="HV114" s="86">
        <f t="shared" si="420"/>
        <v>7.3880330301714929E-13</v>
      </c>
      <c r="HW114" s="86">
        <f t="shared" si="421"/>
        <v>8.4357176162616751E-13</v>
      </c>
      <c r="HX114" s="86">
        <f t="shared" si="422"/>
        <v>3.2466034895589449E-12</v>
      </c>
      <c r="HY114" s="86">
        <f t="shared" si="423"/>
        <v>3.8478683514564798E-12</v>
      </c>
      <c r="HZ114" s="86">
        <f t="shared" si="424"/>
        <v>5.0282708288740976E-12</v>
      </c>
      <c r="IA114" s="86">
        <f t="shared" si="425"/>
        <v>1.5341294023325826E-12</v>
      </c>
      <c r="IB114" s="86">
        <f t="shared" si="426"/>
        <v>2.4499308839039389E-14</v>
      </c>
      <c r="IC114" s="86">
        <f t="shared" si="427"/>
        <v>2.4559905366700893E-12</v>
      </c>
      <c r="ID114" s="86">
        <f t="shared" si="428"/>
        <v>8.2292918894702601E-14</v>
      </c>
      <c r="IE114" s="86">
        <f t="shared" si="429"/>
        <v>2.6441161701868639E-14</v>
      </c>
      <c r="IF114" s="86">
        <f t="shared" si="430"/>
        <v>3.3183203113207328E-7</v>
      </c>
      <c r="IG114" s="86">
        <f t="shared" si="431"/>
        <v>1.6360975868015451E-5</v>
      </c>
      <c r="II114" s="86">
        <f t="shared" si="328"/>
        <v>3.0074664654970292E-70</v>
      </c>
      <c r="IJ114" s="86">
        <f t="shared" si="329"/>
        <v>3.5737005889617013E-70</v>
      </c>
      <c r="IK114" s="86">
        <f t="shared" si="330"/>
        <v>1.3833869103594563E-96</v>
      </c>
      <c r="IL114" s="86">
        <f t="shared" si="331"/>
        <v>1.7889445495266552E-86</v>
      </c>
      <c r="IM114" s="86">
        <f t="shared" si="332"/>
        <v>2.0133464746741195E-82</v>
      </c>
      <c r="IN114" s="86">
        <f t="shared" si="333"/>
        <v>1.5484887867782473E-77</v>
      </c>
      <c r="IO114" s="86">
        <f t="shared" si="334"/>
        <v>5.9072213618873537E-75</v>
      </c>
      <c r="IP114" s="86">
        <f t="shared" si="335"/>
        <v>1.4121034566855225E-79</v>
      </c>
      <c r="IQ114" s="86">
        <f t="shared" si="336"/>
        <v>8.1795855271549489E-81</v>
      </c>
      <c r="IR114" s="86">
        <f t="shared" si="337"/>
        <v>9.1392406501300831E-93</v>
      </c>
      <c r="IS114" s="86">
        <f t="shared" si="338"/>
        <v>1.0550654567287798E-79</v>
      </c>
      <c r="IT114" s="86">
        <f t="shared" si="339"/>
        <v>1.3571442829009977E-87</v>
      </c>
      <c r="IU114" s="86">
        <f t="shared" si="340"/>
        <v>4.5152878592314261E-88</v>
      </c>
      <c r="IV114" s="86">
        <f t="shared" si="341"/>
        <v>2.3697833743199072E-47</v>
      </c>
      <c r="IW114" s="86">
        <f t="shared" si="342"/>
        <v>3.4218657686655665E-31</v>
      </c>
      <c r="IY114" s="86">
        <f t="shared" si="343"/>
        <v>7.1438579273255028E-3</v>
      </c>
      <c r="IZ114" s="86">
        <f t="shared" si="344"/>
        <v>5.219140474240833E-3</v>
      </c>
      <c r="JA114" s="86">
        <f t="shared" si="345"/>
        <v>4.0587424938903311E-3</v>
      </c>
      <c r="JB114" s="86">
        <f t="shared" si="346"/>
        <v>6.4180530762374469E-4</v>
      </c>
      <c r="JC114" s="86">
        <f t="shared" si="347"/>
        <v>2.8002584414648044E-7</v>
      </c>
      <c r="JD114" s="86">
        <f t="shared" si="348"/>
        <v>5.8042103388666766E-8</v>
      </c>
      <c r="JE114" s="86">
        <f t="shared" si="349"/>
        <v>1.9059682443297446E-7</v>
      </c>
      <c r="JF114" s="86">
        <f t="shared" si="350"/>
        <v>2.4630163714731058E-5</v>
      </c>
      <c r="JG114" s="86">
        <f t="shared" si="351"/>
        <v>4.9548793888219846E-5</v>
      </c>
      <c r="JH114" s="86">
        <f t="shared" si="352"/>
        <v>2.9561991598830485E-4</v>
      </c>
      <c r="JI114" s="86">
        <f t="shared" si="353"/>
        <v>1.6699719775494053E-6</v>
      </c>
      <c r="JJ114" s="86">
        <f t="shared" si="354"/>
        <v>1.1972508581730937E-6</v>
      </c>
      <c r="JK114" s="86">
        <f t="shared" si="355"/>
        <v>1.2331814127417586E-3</v>
      </c>
      <c r="JL114" s="86">
        <f t="shared" si="356"/>
        <v>6.4878461438770147E-3</v>
      </c>
      <c r="JM114" s="86">
        <f t="shared" si="357"/>
        <v>3.6994699296504741E-5</v>
      </c>
    </row>
    <row r="115" spans="2:273" x14ac:dyDescent="0.25">
      <c r="B115" s="2">
        <v>88</v>
      </c>
      <c r="C115" s="37">
        <v>113.371</v>
      </c>
      <c r="D115" s="37">
        <v>106.276</v>
      </c>
      <c r="E115" s="37">
        <v>118.684</v>
      </c>
      <c r="F115" s="37">
        <v>99.271000000000001</v>
      </c>
      <c r="G115" s="37">
        <v>95.328000000000003</v>
      </c>
      <c r="H115" s="37">
        <v>92.552000000000007</v>
      </c>
      <c r="I115" s="37">
        <v>89.379000000000005</v>
      </c>
      <c r="J115" s="37">
        <v>90.828000000000003</v>
      </c>
      <c r="K115" s="37">
        <v>91.305000000000007</v>
      </c>
      <c r="L115" s="37">
        <v>93.39</v>
      </c>
      <c r="M115" s="37">
        <v>93.135999999999996</v>
      </c>
      <c r="N115" s="37">
        <v>98.224000000000004</v>
      </c>
      <c r="O115" s="37">
        <v>96.754000000000005</v>
      </c>
      <c r="P115" s="37">
        <v>102.68899999999999</v>
      </c>
      <c r="Q115" s="37">
        <v>99.435000000000002</v>
      </c>
      <c r="S115" s="4">
        <f t="shared" si="229"/>
        <v>114.5757324217949</v>
      </c>
      <c r="T115" s="4">
        <f t="shared" si="230"/>
        <v>108.07106291831633</v>
      </c>
      <c r="U115" s="4">
        <f t="shared" si="231"/>
        <v>120.98517167544107</v>
      </c>
      <c r="V115" s="4">
        <f t="shared" si="232"/>
        <v>101.16655327166067</v>
      </c>
      <c r="W115" s="4">
        <f t="shared" si="233"/>
        <v>96.931898490704739</v>
      </c>
      <c r="X115" s="4">
        <f t="shared" si="234"/>
        <v>93.049703299470124</v>
      </c>
      <c r="Y115" s="4">
        <f t="shared" si="235"/>
        <v>92.066621682113237</v>
      </c>
      <c r="Z115" s="4">
        <f t="shared" si="236"/>
        <v>91.669072802550787</v>
      </c>
      <c r="AA115" s="4">
        <f t="shared" si="237"/>
        <v>91.931353648259318</v>
      </c>
      <c r="AB115" s="4">
        <f t="shared" si="238"/>
        <v>93.481506417576199</v>
      </c>
      <c r="AC115" s="4">
        <f t="shared" si="239"/>
        <v>94.642076817104709</v>
      </c>
      <c r="AD115" s="4">
        <f t="shared" si="240"/>
        <v>97.278937930938241</v>
      </c>
      <c r="AE115" s="4">
        <f t="shared" si="241"/>
        <v>98.613037604498842</v>
      </c>
      <c r="AF115" s="4">
        <f t="shared" si="242"/>
        <v>103.9372994240599</v>
      </c>
      <c r="AG115" s="4">
        <f t="shared" si="243"/>
        <v>101.28050378471896</v>
      </c>
      <c r="AI115" s="4">
        <f t="shared" si="244"/>
        <v>-1.2047324217949011</v>
      </c>
      <c r="AJ115" s="4">
        <f t="shared" si="245"/>
        <v>-1.7950629183163329</v>
      </c>
      <c r="AK115" s="4">
        <f t="shared" si="246"/>
        <v>-2.3011716754410685</v>
      </c>
      <c r="AL115" s="4">
        <f t="shared" si="247"/>
        <v>-1.895553271660674</v>
      </c>
      <c r="AM115" s="4">
        <f t="shared" si="248"/>
        <v>-1.6038984907047364</v>
      </c>
      <c r="AN115" s="4">
        <f t="shared" si="249"/>
        <v>-0.4977032994701176</v>
      </c>
      <c r="AO115" s="4">
        <f t="shared" si="250"/>
        <v>-2.6876216821132317</v>
      </c>
      <c r="AP115" s="4">
        <f t="shared" si="251"/>
        <v>-0.84107280255078365</v>
      </c>
      <c r="AQ115" s="4">
        <f t="shared" si="252"/>
        <v>-0.62635364825931106</v>
      </c>
      <c r="AR115" s="4">
        <f t="shared" si="253"/>
        <v>-9.1506417576198373E-2</v>
      </c>
      <c r="AS115" s="4">
        <f t="shared" si="254"/>
        <v>-1.506076817104713</v>
      </c>
      <c r="AT115" s="4">
        <f t="shared" si="255"/>
        <v>0.9450620690617626</v>
      </c>
      <c r="AU115" s="4">
        <f t="shared" si="256"/>
        <v>-1.8590376044988375</v>
      </c>
      <c r="AV115" s="4">
        <f t="shared" si="358"/>
        <v>-1.2482994240599083</v>
      </c>
      <c r="AW115" s="4">
        <f t="shared" si="358"/>
        <v>-1.8455037847189573</v>
      </c>
      <c r="AY115" s="2">
        <f t="shared" si="308"/>
        <v>114.50505071962353</v>
      </c>
      <c r="AZ115" s="2">
        <f t="shared" si="359"/>
        <v>108.0231802149562</v>
      </c>
      <c r="BA115" s="2">
        <f t="shared" si="360"/>
        <v>120.9573161042221</v>
      </c>
      <c r="BB115" s="2">
        <f t="shared" si="361"/>
        <v>101.16374404788763</v>
      </c>
      <c r="BC115" s="2">
        <f t="shared" si="362"/>
        <v>96.931898352932322</v>
      </c>
      <c r="BD115" s="2">
        <f t="shared" si="363"/>
        <v>93.049703271579887</v>
      </c>
      <c r="BE115" s="2">
        <f t="shared" si="364"/>
        <v>92.066621579793392</v>
      </c>
      <c r="BF115" s="2">
        <f t="shared" si="365"/>
        <v>91.669024672676997</v>
      </c>
      <c r="BG115" s="2">
        <f t="shared" si="366"/>
        <v>91.931259871564677</v>
      </c>
      <c r="BH115" s="2">
        <f t="shared" si="367"/>
        <v>93.480653075112158</v>
      </c>
      <c r="BI115" s="2">
        <f t="shared" si="368"/>
        <v>94.642075178905856</v>
      </c>
      <c r="BJ115" s="2">
        <f t="shared" si="369"/>
        <v>97.278936961685446</v>
      </c>
      <c r="BK115" s="2">
        <f t="shared" si="370"/>
        <v>98.606235912300491</v>
      </c>
      <c r="BL115" s="2">
        <f t="shared" si="371"/>
        <v>103.88901858790014</v>
      </c>
      <c r="BM115" s="2">
        <f t="shared" si="372"/>
        <v>101.26472884639936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113.371</v>
      </c>
      <c r="CF115" s="2">
        <f t="shared" si="310"/>
        <v>106.276</v>
      </c>
      <c r="CG115" s="2">
        <f t="shared" si="311"/>
        <v>118.684</v>
      </c>
      <c r="CH115" s="2">
        <f t="shared" si="312"/>
        <v>99.271000000000001</v>
      </c>
      <c r="CI115" s="2">
        <f t="shared" si="313"/>
        <v>95.328000000000003</v>
      </c>
      <c r="CJ115" s="2">
        <f t="shared" si="314"/>
        <v>92.552000000000007</v>
      </c>
      <c r="CK115" s="2">
        <f t="shared" si="315"/>
        <v>89.379000000000005</v>
      </c>
      <c r="CL115" s="2">
        <f t="shared" si="316"/>
        <v>90.828000000000003</v>
      </c>
      <c r="CM115" s="2">
        <f t="shared" si="317"/>
        <v>91.305000000000007</v>
      </c>
      <c r="CN115" s="2">
        <f t="shared" si="318"/>
        <v>93.39</v>
      </c>
      <c r="CO115" s="2">
        <f t="shared" si="319"/>
        <v>93.135999999999996</v>
      </c>
      <c r="CP115" s="2">
        <f t="shared" si="320"/>
        <v>98.224000000000004</v>
      </c>
      <c r="CQ115" s="2">
        <f t="shared" si="321"/>
        <v>96.754000000000005</v>
      </c>
      <c r="CR115" s="2">
        <f t="shared" si="322"/>
        <v>102.68899999999999</v>
      </c>
      <c r="CS115" s="2">
        <f t="shared" si="323"/>
        <v>99.435000000000002</v>
      </c>
      <c r="CU115" s="2">
        <f t="shared" si="273"/>
        <v>113.371</v>
      </c>
      <c r="CV115" s="2">
        <f t="shared" si="274"/>
        <v>106.276</v>
      </c>
      <c r="CW115" s="2">
        <f t="shared" si="275"/>
        <v>118.684</v>
      </c>
      <c r="CX115" s="2">
        <f t="shared" si="276"/>
        <v>99.271000000000001</v>
      </c>
      <c r="CY115" s="2">
        <f t="shared" si="277"/>
        <v>95.328000000000003</v>
      </c>
      <c r="CZ115" s="2">
        <f t="shared" si="278"/>
        <v>92.552000000000007</v>
      </c>
      <c r="DA115" s="2">
        <f t="shared" si="279"/>
        <v>89.379000000000005</v>
      </c>
      <c r="DB115" s="2">
        <f t="shared" si="280"/>
        <v>90.828000000000003</v>
      </c>
      <c r="DC115" s="2">
        <f t="shared" si="281"/>
        <v>91.305000000000007</v>
      </c>
      <c r="DD115" s="2">
        <f t="shared" si="282"/>
        <v>93.39</v>
      </c>
      <c r="DE115" s="2">
        <f t="shared" si="283"/>
        <v>93.135999999999996</v>
      </c>
      <c r="DF115" s="2">
        <f t="shared" si="284"/>
        <v>98.224000000000004</v>
      </c>
      <c r="DG115" s="2">
        <f t="shared" si="285"/>
        <v>96.754000000000005</v>
      </c>
      <c r="DH115" s="2">
        <f t="shared" si="286"/>
        <v>102.68899999999999</v>
      </c>
      <c r="DI115" s="2">
        <f t="shared" si="287"/>
        <v>99.435000000000002</v>
      </c>
      <c r="DK115" s="2">
        <f t="shared" si="288"/>
        <v>134.98023022212496</v>
      </c>
      <c r="DL115" s="2">
        <f t="shared" si="373"/>
        <v>134.82527595818817</v>
      </c>
      <c r="DM115" s="2">
        <f t="shared" si="373"/>
        <v>151.4884781704782</v>
      </c>
      <c r="DN115" s="2">
        <f t="shared" si="373"/>
        <v>124.44813174307907</v>
      </c>
      <c r="DO115" s="2">
        <f t="shared" si="373"/>
        <v>131.80455202976253</v>
      </c>
      <c r="DP115" s="2">
        <f t="shared" si="373"/>
        <v>115.55754513622935</v>
      </c>
      <c r="DQ115" s="2">
        <f t="shared" si="373"/>
        <v>112.11190871080137</v>
      </c>
      <c r="DR115" s="2">
        <f t="shared" si="373"/>
        <v>110.19526388367731</v>
      </c>
      <c r="DS115" s="2">
        <f t="shared" si="373"/>
        <v>119.46188235294116</v>
      </c>
      <c r="DT115" s="2">
        <f t="shared" si="373"/>
        <v>112.96753400809715</v>
      </c>
      <c r="DU115" s="2">
        <f t="shared" si="373"/>
        <v>117.72130692635957</v>
      </c>
      <c r="DV115" s="2">
        <f t="shared" si="373"/>
        <v>117.48108592870543</v>
      </c>
      <c r="DW115" s="2">
        <f t="shared" si="373"/>
        <v>116.66613761726083</v>
      </c>
      <c r="DX115" s="2">
        <f t="shared" si="373"/>
        <v>122.35682574679944</v>
      </c>
      <c r="DY115" s="2">
        <f t="shared" si="373"/>
        <v>109.43977815126051</v>
      </c>
      <c r="EA115" s="2">
        <f t="shared" si="228"/>
        <v>114.29029583728028</v>
      </c>
      <c r="EB115" s="2">
        <f t="shared" si="290"/>
        <v>107.68363721325407</v>
      </c>
      <c r="EC115" s="2">
        <f t="shared" si="291"/>
        <v>120.51228015784508</v>
      </c>
      <c r="ED115" s="2">
        <f t="shared" si="292"/>
        <v>100.91753553150429</v>
      </c>
      <c r="EE115" s="2">
        <f t="shared" si="293"/>
        <v>96.452574153367081</v>
      </c>
      <c r="EF115" s="2">
        <f t="shared" si="294"/>
        <v>92.748943907000466</v>
      </c>
      <c r="EG115" s="2">
        <f t="shared" si="295"/>
        <v>91.809404661125512</v>
      </c>
      <c r="EH115" s="2">
        <f t="shared" si="296"/>
        <v>91.426968889292709</v>
      </c>
      <c r="EI115" s="2">
        <f t="shared" si="297"/>
        <v>91.515176037959634</v>
      </c>
      <c r="EJ115" s="2">
        <f t="shared" si="298"/>
        <v>93.213732416955622</v>
      </c>
      <c r="EK115" s="2">
        <f t="shared" si="299"/>
        <v>94.322879460230965</v>
      </c>
      <c r="EL115" s="2">
        <f t="shared" si="300"/>
        <v>97.023207507068363</v>
      </c>
      <c r="EM115" s="2">
        <f t="shared" si="301"/>
        <v>98.363700036309353</v>
      </c>
      <c r="EN115" s="2">
        <f t="shared" si="302"/>
        <v>103.61789713838409</v>
      </c>
      <c r="EO115" s="2">
        <f t="shared" si="303"/>
        <v>101.14284040856438</v>
      </c>
      <c r="EQ115" s="2">
        <f t="shared" si="304"/>
        <v>114.29029583728028</v>
      </c>
      <c r="ER115" s="2">
        <f t="shared" si="374"/>
        <v>107.68363721325407</v>
      </c>
      <c r="ES115" s="2">
        <f t="shared" si="374"/>
        <v>120.51228015784508</v>
      </c>
      <c r="ET115" s="2">
        <f t="shared" si="374"/>
        <v>100.91753553150429</v>
      </c>
      <c r="EU115" s="2">
        <f t="shared" si="374"/>
        <v>96.452574153367081</v>
      </c>
      <c r="EV115" s="2">
        <f t="shared" si="374"/>
        <v>92.748943907000466</v>
      </c>
      <c r="EW115" s="2">
        <f t="shared" si="374"/>
        <v>91.809404661125512</v>
      </c>
      <c r="EX115" s="2">
        <f t="shared" si="374"/>
        <v>91.426968889292709</v>
      </c>
      <c r="EY115" s="2">
        <f t="shared" si="374"/>
        <v>91.515176037959634</v>
      </c>
      <c r="EZ115" s="2">
        <f t="shared" si="374"/>
        <v>93.213732416955622</v>
      </c>
      <c r="FA115" s="2">
        <f t="shared" si="374"/>
        <v>94.322879460230965</v>
      </c>
      <c r="FB115" s="2">
        <f t="shared" si="374"/>
        <v>97.023207507068363</v>
      </c>
      <c r="FC115" s="2">
        <f t="shared" si="374"/>
        <v>98.363700036309353</v>
      </c>
      <c r="FD115" s="2">
        <f t="shared" si="374"/>
        <v>102.92075840785061</v>
      </c>
      <c r="FE115" s="2">
        <f t="shared" si="374"/>
        <v>101.24808365951021</v>
      </c>
      <c r="FG115" s="2">
        <f t="shared" si="306"/>
        <v>0.98962032076329076</v>
      </c>
      <c r="FH115" s="2">
        <f t="shared" si="375"/>
        <v>0.98748995943491036</v>
      </c>
      <c r="FI115" s="2">
        <f t="shared" si="375"/>
        <v>0.98563297063779365</v>
      </c>
      <c r="FJ115" s="2">
        <f t="shared" si="375"/>
        <v>0.98953666476745572</v>
      </c>
      <c r="FK115" s="2">
        <f t="shared" si="375"/>
        <v>0.986441375324426</v>
      </c>
      <c r="FL115" s="2">
        <f t="shared" si="375"/>
        <v>0.98681377426187722</v>
      </c>
      <c r="FM115" s="2">
        <f t="shared" si="375"/>
        <v>0.98733077860550955</v>
      </c>
      <c r="FN115" s="2">
        <f t="shared" si="375"/>
        <v>0.98710294230473772</v>
      </c>
      <c r="FO115" s="2">
        <f t="shared" si="375"/>
        <v>0.98511152516810196</v>
      </c>
      <c r="FP115" s="2">
        <f t="shared" si="375"/>
        <v>0.98648763090360148</v>
      </c>
      <c r="FQ115" s="2">
        <f t="shared" si="375"/>
        <v>0.98635824056394605</v>
      </c>
      <c r="FR115" s="2">
        <f t="shared" si="375"/>
        <v>0.98749970796841735</v>
      </c>
      <c r="FS115" s="2">
        <f t="shared" si="375"/>
        <v>0.98674843856626215</v>
      </c>
      <c r="FT115" s="2">
        <f t="shared" si="375"/>
        <v>0.98534302735334212</v>
      </c>
      <c r="FU115" s="2">
        <f t="shared" si="375"/>
        <v>0.98537176480998878</v>
      </c>
      <c r="FW115" s="2">
        <f t="shared" si="324"/>
        <v>6.8609874897063855E-3</v>
      </c>
      <c r="FX115" s="2">
        <f t="shared" si="376"/>
        <v>1.0212819572091423E-2</v>
      </c>
      <c r="FY115" s="2">
        <f t="shared" si="377"/>
        <v>6.7768131361011525E-3</v>
      </c>
      <c r="FZ115" s="2">
        <f t="shared" si="378"/>
        <v>9.8809233690469872E-3</v>
      </c>
      <c r="GA115" s="2">
        <f t="shared" si="379"/>
        <v>9.4413052847550569E-3</v>
      </c>
      <c r="GB115" s="2">
        <f t="shared" si="380"/>
        <v>9.253852614591088E-3</v>
      </c>
      <c r="GC115" s="2">
        <f t="shared" si="381"/>
        <v>9.1038639744497312E-3</v>
      </c>
      <c r="GD115" s="2">
        <f t="shared" si="382"/>
        <v>1.0667169746464233E-2</v>
      </c>
      <c r="GE115" s="2">
        <f t="shared" si="383"/>
        <v>1.3191459055760843E-2</v>
      </c>
      <c r="GF115" s="2">
        <f t="shared" si="384"/>
        <v>1.1193959834737418E-2</v>
      </c>
      <c r="GG115" s="2">
        <f t="shared" si="385"/>
        <v>1.0108940665506086E-2</v>
      </c>
      <c r="GH115" s="2">
        <f t="shared" si="386"/>
        <v>8.4651764205884161E-3</v>
      </c>
      <c r="GI115" s="2">
        <f t="shared" si="387"/>
        <v>6.9436592968790704E-3</v>
      </c>
      <c r="GJ115" s="2">
        <f t="shared" si="388"/>
        <v>5.0700303546085956E-3</v>
      </c>
      <c r="GK115" s="2">
        <f t="shared" si="389"/>
        <v>4.9303035896287022E-3</v>
      </c>
      <c r="GM115" s="86">
        <f t="shared" si="325"/>
        <v>2.1821484327496617E-22</v>
      </c>
      <c r="GN115" s="86">
        <f t="shared" si="390"/>
        <v>8.0576073706849336E-23</v>
      </c>
      <c r="GO115" s="86">
        <f t="shared" si="391"/>
        <v>2.0223125864650123E-29</v>
      </c>
      <c r="GP115" s="86">
        <f t="shared" si="392"/>
        <v>1.9960593145711484E-49</v>
      </c>
      <c r="GQ115" s="86">
        <f t="shared" si="393"/>
        <v>3.2866408330238072E-40</v>
      </c>
      <c r="GR115" s="86">
        <f t="shared" si="394"/>
        <v>3.5309498065005034E-41</v>
      </c>
      <c r="GS115" s="86">
        <f t="shared" si="395"/>
        <v>5.2654103967704842E-57</v>
      </c>
      <c r="GT115" s="86">
        <f t="shared" si="396"/>
        <v>1.343950317945995E-56</v>
      </c>
      <c r="GU115" s="86">
        <f t="shared" si="397"/>
        <v>8.5142655656937703E-30</v>
      </c>
      <c r="GV115" s="86">
        <f t="shared" si="398"/>
        <v>1.8003434122410789E-43</v>
      </c>
      <c r="GW115" s="86">
        <f t="shared" si="399"/>
        <v>8.5911173783079454E-41</v>
      </c>
      <c r="GX115" s="86">
        <f t="shared" si="400"/>
        <v>4.861772513670991E-66</v>
      </c>
      <c r="GY115" s="86">
        <f t="shared" si="401"/>
        <v>1.3371179975492059E-43</v>
      </c>
      <c r="GZ115" s="86">
        <f t="shared" si="402"/>
        <v>3.8908413595602785E-24</v>
      </c>
      <c r="HA115" s="86">
        <f t="shared" si="403"/>
        <v>8.2804624364665399E-52</v>
      </c>
      <c r="HC115" s="86">
        <f t="shared" si="326"/>
        <v>1.9849755697221153E-3</v>
      </c>
      <c r="HD115" s="86">
        <f t="shared" si="404"/>
        <v>1.4242370090900682E-3</v>
      </c>
      <c r="HE115" s="86">
        <f t="shared" si="405"/>
        <v>8.9114314700896875E-4</v>
      </c>
      <c r="HF115" s="86">
        <f t="shared" si="406"/>
        <v>1.0897218481393362E-4</v>
      </c>
      <c r="HG115" s="86">
        <f t="shared" si="407"/>
        <v>4.8550652835332167E-9</v>
      </c>
      <c r="HH115" s="86">
        <f t="shared" si="408"/>
        <v>9.1917914981534574E-10</v>
      </c>
      <c r="HI115" s="86">
        <f t="shared" si="409"/>
        <v>3.2874055567563829E-9</v>
      </c>
      <c r="HJ115" s="86">
        <f t="shared" si="410"/>
        <v>2.3887683233068079E-6</v>
      </c>
      <c r="HK115" s="86">
        <f t="shared" si="411"/>
        <v>7.0152094307049702E-6</v>
      </c>
      <c r="HL115" s="86">
        <f t="shared" si="412"/>
        <v>4.992142896722662E-5</v>
      </c>
      <c r="HM115" s="86">
        <f t="shared" si="413"/>
        <v>8.4941897145358931E-8</v>
      </c>
      <c r="HN115" s="86">
        <f t="shared" si="414"/>
        <v>4.6460520470964732E-8</v>
      </c>
      <c r="HO115" s="86">
        <f t="shared" si="415"/>
        <v>2.0016749704540506E-4</v>
      </c>
      <c r="HP115" s="86">
        <f t="shared" si="416"/>
        <v>1.683948923740015E-3</v>
      </c>
      <c r="HQ115" s="86">
        <f t="shared" si="417"/>
        <v>1.400593249528633E-6</v>
      </c>
      <c r="HS115" s="86">
        <f t="shared" si="327"/>
        <v>5.615769072695605E-11</v>
      </c>
      <c r="HT115" s="86">
        <f t="shared" si="418"/>
        <v>2.5662023682858883E-9</v>
      </c>
      <c r="HU115" s="86">
        <f t="shared" si="419"/>
        <v>6.9676223906320002E-11</v>
      </c>
      <c r="HV115" s="86">
        <f t="shared" si="420"/>
        <v>5.8229002941925737E-12</v>
      </c>
      <c r="HW115" s="86">
        <f t="shared" si="421"/>
        <v>6.1781469953811129E-12</v>
      </c>
      <c r="HX115" s="86">
        <f t="shared" si="422"/>
        <v>2.1133526468889523E-11</v>
      </c>
      <c r="HY115" s="86">
        <f t="shared" si="423"/>
        <v>2.3964720929052501E-11</v>
      </c>
      <c r="HZ115" s="86">
        <f t="shared" si="424"/>
        <v>3.4945972748009561E-11</v>
      </c>
      <c r="IA115" s="86">
        <f t="shared" si="425"/>
        <v>1.2473508271858089E-11</v>
      </c>
      <c r="IB115" s="86">
        <f t="shared" si="426"/>
        <v>2.5253331509420968E-13</v>
      </c>
      <c r="IC115" s="86">
        <f t="shared" si="427"/>
        <v>1.7188330323701109E-11</v>
      </c>
      <c r="ID115" s="86">
        <f t="shared" si="428"/>
        <v>6.6777175232809316E-13</v>
      </c>
      <c r="IE115" s="86">
        <f t="shared" si="429"/>
        <v>2.0690354177600696E-13</v>
      </c>
      <c r="IF115" s="86">
        <f t="shared" si="430"/>
        <v>7.719863291648226E-7</v>
      </c>
      <c r="IG115" s="86">
        <f t="shared" si="431"/>
        <v>3.0061029653957508E-5</v>
      </c>
      <c r="II115" s="86">
        <f t="shared" si="328"/>
        <v>8.5185403049505267E-68</v>
      </c>
      <c r="IJ115" s="86">
        <f t="shared" si="329"/>
        <v>1.625969218596465E-67</v>
      </c>
      <c r="IK115" s="86">
        <f t="shared" si="330"/>
        <v>3.3958243872963268E-93</v>
      </c>
      <c r="IL115" s="86">
        <f t="shared" si="331"/>
        <v>3.3320468181019311E-83</v>
      </c>
      <c r="IM115" s="86">
        <f t="shared" si="332"/>
        <v>2.4398291452325559E-79</v>
      </c>
      <c r="IN115" s="86">
        <f t="shared" si="333"/>
        <v>1.1854511218867798E-74</v>
      </c>
      <c r="IO115" s="86">
        <f t="shared" si="334"/>
        <v>3.5263557905364571E-72</v>
      </c>
      <c r="IP115" s="86">
        <f t="shared" si="335"/>
        <v>1.5950694314774038E-76</v>
      </c>
      <c r="IQ115" s="86">
        <f t="shared" si="336"/>
        <v>1.4588506436668142E-77</v>
      </c>
      <c r="IR115" s="86">
        <f t="shared" si="337"/>
        <v>3.7196221712636857E-89</v>
      </c>
      <c r="IS115" s="86">
        <f t="shared" si="338"/>
        <v>1.1117488622408942E-76</v>
      </c>
      <c r="IT115" s="86">
        <f t="shared" si="339"/>
        <v>2.190786643437757E-84</v>
      </c>
      <c r="IU115" s="86">
        <f t="shared" si="340"/>
        <v>5.6796487736637365E-85</v>
      </c>
      <c r="IV115" s="86">
        <f t="shared" si="341"/>
        <v>8.4053566463639648E-46</v>
      </c>
      <c r="IW115" s="86">
        <f t="shared" si="342"/>
        <v>3.4092983140889719E-30</v>
      </c>
      <c r="IY115" s="86">
        <f t="shared" si="343"/>
        <v>1.9849756258798062E-3</v>
      </c>
      <c r="IZ115" s="86">
        <f t="shared" si="344"/>
        <v>1.4242395752924364E-3</v>
      </c>
      <c r="JA115" s="86">
        <f t="shared" si="345"/>
        <v>8.9114321668519263E-4</v>
      </c>
      <c r="JB115" s="86">
        <f t="shared" si="346"/>
        <v>1.0897219063683391E-4</v>
      </c>
      <c r="JC115" s="86">
        <f t="shared" si="347"/>
        <v>4.861243430528598E-9</v>
      </c>
      <c r="JD115" s="86">
        <f t="shared" si="348"/>
        <v>9.4031267628423518E-10</v>
      </c>
      <c r="JE115" s="86">
        <f t="shared" si="349"/>
        <v>3.3113702776854352E-9</v>
      </c>
      <c r="JF115" s="86">
        <f t="shared" si="350"/>
        <v>2.3888032692795558E-6</v>
      </c>
      <c r="JG115" s="86">
        <f t="shared" si="351"/>
        <v>7.0152219042132423E-6</v>
      </c>
      <c r="JH115" s="86">
        <f t="shared" si="352"/>
        <v>4.9921429219759932E-5</v>
      </c>
      <c r="JI115" s="86">
        <f t="shared" si="353"/>
        <v>8.4959085475682629E-8</v>
      </c>
      <c r="JJ115" s="86">
        <f t="shared" si="354"/>
        <v>4.6461188242717061E-8</v>
      </c>
      <c r="JK115" s="86">
        <f t="shared" si="355"/>
        <v>2.0016749725230859E-4</v>
      </c>
      <c r="JL115" s="86">
        <f t="shared" si="356"/>
        <v>1.6847209100691797E-3</v>
      </c>
      <c r="JM115" s="86">
        <f t="shared" si="357"/>
        <v>3.1461622903486139E-5</v>
      </c>
    </row>
    <row r="116" spans="2:273" x14ac:dyDescent="0.25">
      <c r="B116" s="2">
        <v>89</v>
      </c>
      <c r="C116" s="37">
        <v>113.145</v>
      </c>
      <c r="D116" s="37">
        <v>105.931</v>
      </c>
      <c r="E116" s="37">
        <v>120.807</v>
      </c>
      <c r="F116" s="37">
        <v>101.23699999999999</v>
      </c>
      <c r="G116" s="37">
        <v>95.671999999999997</v>
      </c>
      <c r="H116" s="37">
        <v>92.724000000000004</v>
      </c>
      <c r="I116" s="37">
        <v>89.552000000000007</v>
      </c>
      <c r="J116" s="37">
        <v>89.930999999999997</v>
      </c>
      <c r="K116" s="37">
        <v>91.254000000000005</v>
      </c>
      <c r="L116" s="37">
        <v>90.948999999999998</v>
      </c>
      <c r="M116" s="37">
        <v>90.763000000000005</v>
      </c>
      <c r="N116" s="37">
        <v>94.516999999999996</v>
      </c>
      <c r="O116" s="37">
        <v>96.192999999999998</v>
      </c>
      <c r="P116" s="37">
        <v>102.738</v>
      </c>
      <c r="Q116" s="37">
        <v>99.257999999999996</v>
      </c>
      <c r="S116" s="4">
        <f t="shared" si="229"/>
        <v>114.28830099057019</v>
      </c>
      <c r="T116" s="4">
        <f t="shared" si="230"/>
        <v>107.80261787356773</v>
      </c>
      <c r="U116" s="4">
        <f t="shared" si="231"/>
        <v>120.64030512282538</v>
      </c>
      <c r="V116" s="4">
        <f t="shared" si="232"/>
        <v>100.96531315169933</v>
      </c>
      <c r="W116" s="4">
        <f t="shared" si="233"/>
        <v>96.708375666897311</v>
      </c>
      <c r="X116" s="4">
        <f t="shared" si="234"/>
        <v>92.876232538224357</v>
      </c>
      <c r="Y116" s="4">
        <f t="shared" si="235"/>
        <v>91.908925240924887</v>
      </c>
      <c r="Z116" s="4">
        <f t="shared" si="236"/>
        <v>91.512240239190405</v>
      </c>
      <c r="AA116" s="4">
        <f t="shared" si="237"/>
        <v>91.780954351854916</v>
      </c>
      <c r="AB116" s="4">
        <f t="shared" si="238"/>
        <v>93.333814486096472</v>
      </c>
      <c r="AC116" s="4">
        <f t="shared" si="239"/>
        <v>94.486143638863624</v>
      </c>
      <c r="AD116" s="4">
        <f t="shared" si="240"/>
        <v>97.092812851554726</v>
      </c>
      <c r="AE116" s="4">
        <f t="shared" si="241"/>
        <v>98.437815612758826</v>
      </c>
      <c r="AF116" s="4">
        <f t="shared" si="242"/>
        <v>103.66694170720064</v>
      </c>
      <c r="AG116" s="4">
        <f t="shared" si="243"/>
        <v>101.17199315678468</v>
      </c>
      <c r="AI116" s="4">
        <f t="shared" si="244"/>
        <v>-1.1433009905701965</v>
      </c>
      <c r="AJ116" s="4">
        <f t="shared" si="245"/>
        <v>-1.8716178735677289</v>
      </c>
      <c r="AK116" s="4">
        <f t="shared" si="246"/>
        <v>0.16669487717462061</v>
      </c>
      <c r="AL116" s="4">
        <f t="shared" si="247"/>
        <v>0.2716868483006607</v>
      </c>
      <c r="AM116" s="4">
        <f t="shared" si="248"/>
        <v>-1.0363756668973139</v>
      </c>
      <c r="AN116" s="4">
        <f t="shared" si="249"/>
        <v>-0.15223253822435368</v>
      </c>
      <c r="AO116" s="4">
        <f t="shared" si="250"/>
        <v>-2.3569252409248804</v>
      </c>
      <c r="AP116" s="4">
        <f t="shared" si="251"/>
        <v>-1.5812402391904072</v>
      </c>
      <c r="AQ116" s="4">
        <f t="shared" si="252"/>
        <v>-0.52695435185491135</v>
      </c>
      <c r="AR116" s="4">
        <f t="shared" si="253"/>
        <v>-2.3848144860964737</v>
      </c>
      <c r="AS116" s="4">
        <f t="shared" si="254"/>
        <v>-3.7231436388636183</v>
      </c>
      <c r="AT116" s="4">
        <f t="shared" si="255"/>
        <v>-2.5758128515547298</v>
      </c>
      <c r="AU116" s="4">
        <f t="shared" si="256"/>
        <v>-2.2448156127588277</v>
      </c>
      <c r="AV116" s="4">
        <f t="shared" si="358"/>
        <v>-0.92894170720063585</v>
      </c>
      <c r="AW116" s="4">
        <f t="shared" si="358"/>
        <v>-1.9139931567846844</v>
      </c>
      <c r="AY116" s="2">
        <f t="shared" si="308"/>
        <v>114.27471126965413</v>
      </c>
      <c r="AZ116" s="2">
        <f t="shared" si="359"/>
        <v>107.79381623791815</v>
      </c>
      <c r="BA116" s="2">
        <f t="shared" si="360"/>
        <v>120.63644807994211</v>
      </c>
      <c r="BB116" s="2">
        <f t="shared" si="361"/>
        <v>100.96502303465287</v>
      </c>
      <c r="BC116" s="2">
        <f t="shared" si="362"/>
        <v>96.708375658712214</v>
      </c>
      <c r="BD116" s="2">
        <f t="shared" si="363"/>
        <v>92.876232513606183</v>
      </c>
      <c r="BE116" s="2">
        <f t="shared" si="364"/>
        <v>91.908925209488629</v>
      </c>
      <c r="BF116" s="2">
        <f t="shared" si="365"/>
        <v>91.512237481118902</v>
      </c>
      <c r="BG116" s="2">
        <f t="shared" si="366"/>
        <v>91.780946576615705</v>
      </c>
      <c r="BH116" s="2">
        <f t="shared" si="367"/>
        <v>93.333729917823675</v>
      </c>
      <c r="BI116" s="2">
        <f t="shared" si="368"/>
        <v>94.486143561569747</v>
      </c>
      <c r="BJ116" s="2">
        <f t="shared" si="369"/>
        <v>97.092812830380126</v>
      </c>
      <c r="BK116" s="2">
        <f t="shared" si="370"/>
        <v>98.437135617239747</v>
      </c>
      <c r="BL116" s="2">
        <f t="shared" si="371"/>
        <v>103.65829531498504</v>
      </c>
      <c r="BM116" s="2">
        <f t="shared" si="372"/>
        <v>101.14439761982248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113.145</v>
      </c>
      <c r="CF116" s="2">
        <f t="shared" si="310"/>
        <v>105.931</v>
      </c>
      <c r="CG116" s="2">
        <f t="shared" si="311"/>
        <v>120.807</v>
      </c>
      <c r="CH116" s="2">
        <f t="shared" si="312"/>
        <v>101.23699999999999</v>
      </c>
      <c r="CI116" s="2">
        <f t="shared" si="313"/>
        <v>95.671999999999997</v>
      </c>
      <c r="CJ116" s="2">
        <f t="shared" si="314"/>
        <v>92.724000000000004</v>
      </c>
      <c r="CK116" s="2">
        <f t="shared" si="315"/>
        <v>89.552000000000007</v>
      </c>
      <c r="CL116" s="2">
        <f t="shared" si="316"/>
        <v>89.930999999999997</v>
      </c>
      <c r="CM116" s="2">
        <f t="shared" si="317"/>
        <v>91.254000000000005</v>
      </c>
      <c r="CN116" s="2">
        <f t="shared" si="318"/>
        <v>90.948999999999998</v>
      </c>
      <c r="CO116" s="2">
        <f t="shared" si="319"/>
        <v>90.763000000000005</v>
      </c>
      <c r="CP116" s="2">
        <f t="shared" si="320"/>
        <v>94.516999999999996</v>
      </c>
      <c r="CQ116" s="2">
        <f t="shared" si="321"/>
        <v>96.192999999999998</v>
      </c>
      <c r="CR116" s="2">
        <f t="shared" si="322"/>
        <v>102.738</v>
      </c>
      <c r="CS116" s="2">
        <f t="shared" si="323"/>
        <v>99.257999999999996</v>
      </c>
      <c r="CU116" s="2">
        <f t="shared" si="273"/>
        <v>113.145</v>
      </c>
      <c r="CV116" s="2">
        <f t="shared" si="274"/>
        <v>105.931</v>
      </c>
      <c r="CW116" s="2">
        <f t="shared" si="275"/>
        <v>120.807</v>
      </c>
      <c r="CX116" s="2">
        <f t="shared" si="276"/>
        <v>101.23699999999999</v>
      </c>
      <c r="CY116" s="2">
        <f t="shared" si="277"/>
        <v>95.671999999999997</v>
      </c>
      <c r="CZ116" s="2">
        <f t="shared" si="278"/>
        <v>92.724000000000004</v>
      </c>
      <c r="DA116" s="2">
        <f t="shared" si="279"/>
        <v>89.552000000000007</v>
      </c>
      <c r="DB116" s="2">
        <f t="shared" si="280"/>
        <v>89.930999999999997</v>
      </c>
      <c r="DC116" s="2">
        <f t="shared" si="281"/>
        <v>91.254000000000005</v>
      </c>
      <c r="DD116" s="2">
        <f t="shared" si="282"/>
        <v>90.948999999999998</v>
      </c>
      <c r="DE116" s="2">
        <f t="shared" si="283"/>
        <v>90.763000000000005</v>
      </c>
      <c r="DF116" s="2">
        <f t="shared" si="284"/>
        <v>94.516999999999996</v>
      </c>
      <c r="DG116" s="2">
        <f t="shared" si="285"/>
        <v>96.192999999999998</v>
      </c>
      <c r="DH116" s="2">
        <f t="shared" si="286"/>
        <v>102.738</v>
      </c>
      <c r="DI116" s="2">
        <f t="shared" si="287"/>
        <v>99.257999999999996</v>
      </c>
      <c r="DK116" s="2">
        <f t="shared" si="288"/>
        <v>135.12701127037968</v>
      </c>
      <c r="DL116" s="2">
        <f t="shared" si="373"/>
        <v>135.02684529616727</v>
      </c>
      <c r="DM116" s="2">
        <f t="shared" si="373"/>
        <v>151.85090250574464</v>
      </c>
      <c r="DN116" s="2">
        <f t="shared" si="373"/>
        <v>124.63053386584963</v>
      </c>
      <c r="DO116" s="2">
        <f t="shared" si="373"/>
        <v>132.12644873618555</v>
      </c>
      <c r="DP116" s="2">
        <f t="shared" si="373"/>
        <v>115.69992373345005</v>
      </c>
      <c r="DQ116" s="2">
        <f t="shared" si="373"/>
        <v>112.20485679442507</v>
      </c>
      <c r="DR116" s="2">
        <f t="shared" si="373"/>
        <v>110.26007260787993</v>
      </c>
      <c r="DS116" s="2">
        <f t="shared" si="373"/>
        <v>119.65360112044817</v>
      </c>
      <c r="DT116" s="2">
        <f t="shared" si="373"/>
        <v>113.04584048582994</v>
      </c>
      <c r="DU116" s="2">
        <f t="shared" si="373"/>
        <v>117.85929915745707</v>
      </c>
      <c r="DV116" s="2">
        <f t="shared" si="373"/>
        <v>117.58369127579736</v>
      </c>
      <c r="DW116" s="2">
        <f t="shared" si="373"/>
        <v>116.74886632270173</v>
      </c>
      <c r="DX116" s="2">
        <f t="shared" si="373"/>
        <v>122.48974822190613</v>
      </c>
      <c r="DY116" s="2">
        <f t="shared" si="373"/>
        <v>109.46064789915968</v>
      </c>
      <c r="EA116" s="2">
        <f t="shared" si="228"/>
        <v>114.0752450794653</v>
      </c>
      <c r="EB116" s="2">
        <f t="shared" si="290"/>
        <v>107.47917040903026</v>
      </c>
      <c r="EC116" s="2">
        <f t="shared" si="291"/>
        <v>120.22148686626062</v>
      </c>
      <c r="ED116" s="2">
        <f t="shared" si="292"/>
        <v>100.7368028078418</v>
      </c>
      <c r="EE116" s="2">
        <f t="shared" si="293"/>
        <v>96.264389645776589</v>
      </c>
      <c r="EF116" s="2">
        <f t="shared" si="294"/>
        <v>92.598087558974797</v>
      </c>
      <c r="EG116" s="2">
        <f t="shared" si="295"/>
        <v>91.671407366792039</v>
      </c>
      <c r="EH116" s="2">
        <f t="shared" si="296"/>
        <v>91.288839459985255</v>
      </c>
      <c r="EI116" s="2">
        <f t="shared" si="297"/>
        <v>91.396759153815708</v>
      </c>
      <c r="EJ116" s="2">
        <f t="shared" si="298"/>
        <v>93.087481764685947</v>
      </c>
      <c r="EK116" s="2">
        <f t="shared" si="299"/>
        <v>94.191326196963814</v>
      </c>
      <c r="EL116" s="2">
        <f t="shared" si="300"/>
        <v>96.85625149653896</v>
      </c>
      <c r="EM116" s="2">
        <f t="shared" si="301"/>
        <v>98.212855900270299</v>
      </c>
      <c r="EN116" s="2">
        <f t="shared" si="302"/>
        <v>103.40648078714254</v>
      </c>
      <c r="EO116" s="2">
        <f t="shared" si="303"/>
        <v>101.0313809145978</v>
      </c>
      <c r="EQ116" s="2">
        <f t="shared" si="304"/>
        <v>114.0752450794653</v>
      </c>
      <c r="ER116" s="2">
        <f t="shared" si="374"/>
        <v>107.47917040903026</v>
      </c>
      <c r="ES116" s="2">
        <f t="shared" si="374"/>
        <v>120.22148686626062</v>
      </c>
      <c r="ET116" s="2">
        <f t="shared" si="374"/>
        <v>100.7368028078418</v>
      </c>
      <c r="EU116" s="2">
        <f t="shared" si="374"/>
        <v>96.264389645776589</v>
      </c>
      <c r="EV116" s="2">
        <f t="shared" si="374"/>
        <v>92.598087558974797</v>
      </c>
      <c r="EW116" s="2">
        <f t="shared" si="374"/>
        <v>91.671407366792039</v>
      </c>
      <c r="EX116" s="2">
        <f t="shared" si="374"/>
        <v>91.288839459985255</v>
      </c>
      <c r="EY116" s="2">
        <f t="shared" si="374"/>
        <v>91.396759153815708</v>
      </c>
      <c r="EZ116" s="2">
        <f t="shared" si="374"/>
        <v>93.087481764685947</v>
      </c>
      <c r="FA116" s="2">
        <f t="shared" si="374"/>
        <v>94.191326196963814</v>
      </c>
      <c r="FB116" s="2">
        <f t="shared" si="374"/>
        <v>96.85625149653896</v>
      </c>
      <c r="FC116" s="2">
        <f t="shared" si="374"/>
        <v>98.212855900270299</v>
      </c>
      <c r="FD116" s="2">
        <f t="shared" si="374"/>
        <v>102.7573299428245</v>
      </c>
      <c r="FE116" s="2">
        <f t="shared" si="374"/>
        <v>101.10837018435635</v>
      </c>
      <c r="FG116" s="2">
        <f t="shared" si="306"/>
        <v>0.9905249664859509</v>
      </c>
      <c r="FH116" s="2">
        <f t="shared" si="375"/>
        <v>0.98857813480894541</v>
      </c>
      <c r="FI116" s="2">
        <f t="shared" si="375"/>
        <v>0.98688052860630571</v>
      </c>
      <c r="FJ116" s="2">
        <f t="shared" si="375"/>
        <v>0.99044853119602749</v>
      </c>
      <c r="FK116" s="2">
        <f t="shared" si="375"/>
        <v>0.98761961738403448</v>
      </c>
      <c r="FL116" s="2">
        <f t="shared" si="375"/>
        <v>0.98796004990552622</v>
      </c>
      <c r="FM116" s="2">
        <f t="shared" si="375"/>
        <v>0.98843263799715231</v>
      </c>
      <c r="FN116" s="2">
        <f t="shared" si="375"/>
        <v>0.988224380598136</v>
      </c>
      <c r="FO116" s="2">
        <f t="shared" si="375"/>
        <v>0.98640373813699123</v>
      </c>
      <c r="FP116" s="2">
        <f t="shared" si="375"/>
        <v>0.98766190363755502</v>
      </c>
      <c r="FQ116" s="2">
        <f t="shared" si="375"/>
        <v>0.98754361579261374</v>
      </c>
      <c r="FR116" s="2">
        <f t="shared" si="375"/>
        <v>0.98858704517487528</v>
      </c>
      <c r="FS116" s="2">
        <f t="shared" si="375"/>
        <v>0.98790032418745077</v>
      </c>
      <c r="FT116" s="2">
        <f t="shared" si="375"/>
        <v>0.98661542058808094</v>
      </c>
      <c r="FU116" s="2">
        <f t="shared" si="375"/>
        <v>0.98664169712529859</v>
      </c>
      <c r="FW116" s="2">
        <f t="shared" si="324"/>
        <v>7.5179467891280912E-3</v>
      </c>
      <c r="FX116" s="2">
        <f t="shared" si="376"/>
        <v>1.1187111160111961E-2</v>
      </c>
      <c r="FY116" s="2">
        <f t="shared" si="377"/>
        <v>7.4257727636281553E-3</v>
      </c>
      <c r="FZ116" s="2">
        <f t="shared" si="378"/>
        <v>1.0823898677904434E-2</v>
      </c>
      <c r="GA116" s="2">
        <f t="shared" si="379"/>
        <v>1.0342764369589924E-2</v>
      </c>
      <c r="GB116" s="2">
        <f t="shared" si="380"/>
        <v>1.0137596826385759E-2</v>
      </c>
      <c r="GC116" s="2">
        <f t="shared" si="381"/>
        <v>9.9734284433415678E-3</v>
      </c>
      <c r="GD116" s="2">
        <f t="shared" si="382"/>
        <v>1.1684294158459427E-2</v>
      </c>
      <c r="GE116" s="2">
        <f t="shared" si="383"/>
        <v>1.4445762279137428E-2</v>
      </c>
      <c r="GF116" s="2">
        <f t="shared" si="384"/>
        <v>1.2260691670682137E-2</v>
      </c>
      <c r="GG116" s="2">
        <f t="shared" si="385"/>
        <v>1.1073433191038802E-2</v>
      </c>
      <c r="GH116" s="2">
        <f t="shared" si="386"/>
        <v>9.2743069992363911E-3</v>
      </c>
      <c r="GI116" s="2">
        <f t="shared" si="387"/>
        <v>7.6084740145338069E-3</v>
      </c>
      <c r="GJ116" s="2">
        <f t="shared" si="388"/>
        <v>5.5564598098376749E-3</v>
      </c>
      <c r="GK116" s="2">
        <f t="shared" si="389"/>
        <v>5.4034001683446334E-3</v>
      </c>
      <c r="GM116" s="86">
        <f t="shared" si="325"/>
        <v>6.8902782383030737E-24</v>
      </c>
      <c r="GN116" s="86">
        <f t="shared" si="390"/>
        <v>2.5284157764079712E-24</v>
      </c>
      <c r="GO116" s="86">
        <f t="shared" si="391"/>
        <v>1.9892687487017547E-31</v>
      </c>
      <c r="GP116" s="86">
        <f t="shared" si="392"/>
        <v>7.2910313880978135E-53</v>
      </c>
      <c r="GQ116" s="86">
        <f t="shared" si="393"/>
        <v>6.0394853837066052E-43</v>
      </c>
      <c r="GR116" s="86">
        <f t="shared" si="394"/>
        <v>6.1279792577932968E-44</v>
      </c>
      <c r="GS116" s="86">
        <f t="shared" si="395"/>
        <v>5.5408015592854898E-61</v>
      </c>
      <c r="GT116" s="86">
        <f t="shared" si="396"/>
        <v>1.845525957357663E-60</v>
      </c>
      <c r="GU116" s="86">
        <f t="shared" si="397"/>
        <v>9.8856462023262763E-32</v>
      </c>
      <c r="GV116" s="86">
        <f t="shared" si="398"/>
        <v>1.7697765609358969E-46</v>
      </c>
      <c r="GW116" s="86">
        <f t="shared" si="399"/>
        <v>1.6741822152244721E-43</v>
      </c>
      <c r="GX116" s="86">
        <f t="shared" si="400"/>
        <v>1.5290587590170825E-70</v>
      </c>
      <c r="GY116" s="86">
        <f t="shared" si="401"/>
        <v>1.3379069171330771E-46</v>
      </c>
      <c r="GZ116" s="86">
        <f t="shared" si="402"/>
        <v>9.3289443954956487E-26</v>
      </c>
      <c r="HA116" s="86">
        <f t="shared" si="403"/>
        <v>2.9245981830958242E-55</v>
      </c>
      <c r="HC116" s="86">
        <f t="shared" si="326"/>
        <v>4.6334881804150995E-4</v>
      </c>
      <c r="HD116" s="86">
        <f t="shared" si="404"/>
        <v>3.2874787684918549E-4</v>
      </c>
      <c r="HE116" s="86">
        <f t="shared" si="405"/>
        <v>1.5797699205389478E-4</v>
      </c>
      <c r="HF116" s="86">
        <f t="shared" si="406"/>
        <v>1.4923918011130264E-5</v>
      </c>
      <c r="HG116" s="86">
        <f t="shared" si="407"/>
        <v>5.0119505387652774E-11</v>
      </c>
      <c r="HH116" s="86">
        <f t="shared" si="408"/>
        <v>8.897991414212716E-12</v>
      </c>
      <c r="HI116" s="86">
        <f t="shared" si="409"/>
        <v>3.4117064842434598E-11</v>
      </c>
      <c r="HJ116" s="86">
        <f t="shared" si="410"/>
        <v>1.7992061489544815E-7</v>
      </c>
      <c r="HK116" s="86">
        <f t="shared" si="411"/>
        <v>8.2052021017730725E-7</v>
      </c>
      <c r="HL116" s="86">
        <f t="shared" si="412"/>
        <v>6.9421810932425235E-6</v>
      </c>
      <c r="HM116" s="86">
        <f t="shared" si="413"/>
        <v>3.1238223358184421E-9</v>
      </c>
      <c r="HN116" s="86">
        <f t="shared" si="414"/>
        <v>1.2401567778625768E-9</v>
      </c>
      <c r="HO116" s="86">
        <f t="shared" si="415"/>
        <v>2.5340621813105727E-5</v>
      </c>
      <c r="HP116" s="86">
        <f t="shared" si="416"/>
        <v>3.6236673120342401E-4</v>
      </c>
      <c r="HQ116" s="86">
        <f t="shared" si="417"/>
        <v>6.8616374480261491E-8</v>
      </c>
      <c r="HS116" s="86">
        <f t="shared" si="327"/>
        <v>2.7279559093956114E-10</v>
      </c>
      <c r="HT116" s="86">
        <f t="shared" si="418"/>
        <v>1.2224937870623993E-8</v>
      </c>
      <c r="HU116" s="86">
        <f t="shared" si="419"/>
        <v>4.3971308436410533E-10</v>
      </c>
      <c r="HV116" s="86">
        <f t="shared" si="420"/>
        <v>4.2303092650886194E-11</v>
      </c>
      <c r="HW116" s="86">
        <f t="shared" si="421"/>
        <v>4.1934199318000647E-11</v>
      </c>
      <c r="HX116" s="86">
        <f t="shared" si="422"/>
        <v>1.2817151931217862E-10</v>
      </c>
      <c r="HY116" s="86">
        <f t="shared" si="423"/>
        <v>1.3946375034322488E-10</v>
      </c>
      <c r="HZ116" s="86">
        <f t="shared" si="424"/>
        <v>2.2482432928465199E-10</v>
      </c>
      <c r="IA116" s="86">
        <f t="shared" si="425"/>
        <v>9.3027651881083432E-11</v>
      </c>
      <c r="IB116" s="86">
        <f t="shared" si="426"/>
        <v>2.3727806825340179E-12</v>
      </c>
      <c r="IC116" s="86">
        <f t="shared" si="427"/>
        <v>1.1153488624264382E-10</v>
      </c>
      <c r="ID116" s="86">
        <f t="shared" si="428"/>
        <v>5.0149336998785802E-12</v>
      </c>
      <c r="IE116" s="86">
        <f t="shared" si="429"/>
        <v>1.5067312716024188E-12</v>
      </c>
      <c r="IF116" s="86">
        <f t="shared" si="430"/>
        <v>1.7509399930710277E-6</v>
      </c>
      <c r="IG116" s="86">
        <f t="shared" si="431"/>
        <v>5.4257366846118111E-5</v>
      </c>
      <c r="II116" s="86">
        <f t="shared" si="328"/>
        <v>2.1769787487571175E-65</v>
      </c>
      <c r="IJ116" s="86">
        <f t="shared" si="329"/>
        <v>6.5535599783114319E-65</v>
      </c>
      <c r="IK116" s="86">
        <f t="shared" si="330"/>
        <v>7.2314255225439382E-90</v>
      </c>
      <c r="IL116" s="86">
        <f t="shared" si="331"/>
        <v>5.3512823125746816E-80</v>
      </c>
      <c r="IM116" s="86">
        <f t="shared" si="332"/>
        <v>2.5746426250484673E-76</v>
      </c>
      <c r="IN116" s="86">
        <f t="shared" si="333"/>
        <v>7.9785505225211749E-72</v>
      </c>
      <c r="IO116" s="86">
        <f t="shared" si="334"/>
        <v>1.8604923896419328E-69</v>
      </c>
      <c r="IP116" s="86">
        <f t="shared" si="335"/>
        <v>1.5653589210970056E-73</v>
      </c>
      <c r="IQ116" s="86">
        <f t="shared" si="336"/>
        <v>2.2234690000139967E-74</v>
      </c>
      <c r="IR116" s="86">
        <f t="shared" si="337"/>
        <v>1.2794760320365939E-85</v>
      </c>
      <c r="IS116" s="86">
        <f t="shared" si="338"/>
        <v>1.0208639583405554E-73</v>
      </c>
      <c r="IT116" s="86">
        <f t="shared" si="339"/>
        <v>3.0723762934882649E-81</v>
      </c>
      <c r="IU116" s="86">
        <f t="shared" si="340"/>
        <v>6.2700709534880222E-82</v>
      </c>
      <c r="IV116" s="86">
        <f t="shared" si="341"/>
        <v>2.8045025570257236E-44</v>
      </c>
      <c r="IW116" s="86">
        <f t="shared" si="342"/>
        <v>3.266945616708874E-29</v>
      </c>
      <c r="IY116" s="86">
        <f t="shared" si="343"/>
        <v>4.6334909083710086E-4</v>
      </c>
      <c r="IZ116" s="86">
        <f t="shared" si="344"/>
        <v>3.287601017870561E-4</v>
      </c>
      <c r="JA116" s="86">
        <f t="shared" si="345"/>
        <v>1.5797743176697914E-4</v>
      </c>
      <c r="JB116" s="86">
        <f t="shared" si="346"/>
        <v>1.4923960314222915E-5</v>
      </c>
      <c r="JC116" s="86">
        <f t="shared" si="347"/>
        <v>9.2053704705653422E-11</v>
      </c>
      <c r="JD116" s="86">
        <f t="shared" si="348"/>
        <v>1.3706951072639133E-10</v>
      </c>
      <c r="JE116" s="86">
        <f t="shared" si="349"/>
        <v>1.7358081518565947E-10</v>
      </c>
      <c r="JF116" s="86">
        <f t="shared" si="350"/>
        <v>1.801454392247328E-7</v>
      </c>
      <c r="JG116" s="86">
        <f t="shared" si="351"/>
        <v>8.2061323782918838E-7</v>
      </c>
      <c r="JH116" s="86">
        <f t="shared" si="352"/>
        <v>6.9421834660232063E-6</v>
      </c>
      <c r="JI116" s="86">
        <f t="shared" si="353"/>
        <v>3.2353572220610858E-9</v>
      </c>
      <c r="JJ116" s="86">
        <f t="shared" si="354"/>
        <v>1.2451717115624554E-9</v>
      </c>
      <c r="JK116" s="86">
        <f t="shared" si="355"/>
        <v>2.5340623319836997E-5</v>
      </c>
      <c r="JL116" s="86">
        <f t="shared" si="356"/>
        <v>3.6411767119649504E-4</v>
      </c>
      <c r="JM116" s="86">
        <f t="shared" si="357"/>
        <v>5.4325983220598376E-5</v>
      </c>
    </row>
    <row r="117" spans="2:273" x14ac:dyDescent="0.25">
      <c r="B117" s="2">
        <v>90</v>
      </c>
      <c r="C117" s="37">
        <v>114.306</v>
      </c>
      <c r="D117" s="37">
        <v>108.172</v>
      </c>
      <c r="E117" s="37">
        <v>120.77200000000001</v>
      </c>
      <c r="F117" s="37">
        <v>99.051000000000002</v>
      </c>
      <c r="G117" s="37">
        <v>94.155000000000001</v>
      </c>
      <c r="H117" s="37">
        <v>90.844999999999999</v>
      </c>
      <c r="I117" s="37">
        <v>92.516999999999996</v>
      </c>
      <c r="J117" s="37">
        <v>89.930999999999997</v>
      </c>
      <c r="K117" s="37">
        <v>91.271000000000001</v>
      </c>
      <c r="L117" s="37">
        <v>91.203000000000003</v>
      </c>
      <c r="M117" s="37">
        <v>92.763000000000005</v>
      </c>
      <c r="N117" s="37">
        <v>97.034000000000006</v>
      </c>
      <c r="O117" s="37">
        <v>98.245999999999995</v>
      </c>
      <c r="P117" s="37">
        <v>102.836</v>
      </c>
      <c r="Q117" s="37">
        <v>101.548</v>
      </c>
      <c r="S117" s="4">
        <f t="shared" si="229"/>
        <v>114.04755271583878</v>
      </c>
      <c r="T117" s="4">
        <f t="shared" si="230"/>
        <v>107.56753191538229</v>
      </c>
      <c r="U117" s="4">
        <f t="shared" si="231"/>
        <v>120.31782696494898</v>
      </c>
      <c r="V117" s="4">
        <f t="shared" si="232"/>
        <v>100.76757405048809</v>
      </c>
      <c r="W117" s="4">
        <f t="shared" si="233"/>
        <v>96.487332443521339</v>
      </c>
      <c r="X117" s="4">
        <f t="shared" si="234"/>
        <v>92.704394877683029</v>
      </c>
      <c r="Y117" s="4">
        <f t="shared" si="235"/>
        <v>91.752688633794676</v>
      </c>
      <c r="Z117" s="4">
        <f t="shared" si="236"/>
        <v>91.356844911342321</v>
      </c>
      <c r="AA117" s="4">
        <f t="shared" si="237"/>
        <v>91.632995997886113</v>
      </c>
      <c r="AB117" s="4">
        <f t="shared" si="238"/>
        <v>93.18836715978</v>
      </c>
      <c r="AC117" s="4">
        <f t="shared" si="239"/>
        <v>94.332010265406808</v>
      </c>
      <c r="AD117" s="4">
        <f t="shared" si="240"/>
        <v>96.908067486325123</v>
      </c>
      <c r="AE117" s="4">
        <f t="shared" si="241"/>
        <v>98.269407494674326</v>
      </c>
      <c r="AF117" s="4">
        <f t="shared" si="242"/>
        <v>103.43116576433125</v>
      </c>
      <c r="AG117" s="4">
        <f t="shared" si="243"/>
        <v>101.07207282026688</v>
      </c>
      <c r="AI117" s="4">
        <f t="shared" si="244"/>
        <v>0.25844728416122109</v>
      </c>
      <c r="AJ117" s="4">
        <f t="shared" si="245"/>
        <v>0.60446808461770729</v>
      </c>
      <c r="AK117" s="4">
        <f t="shared" si="246"/>
        <v>0.4541730350510278</v>
      </c>
      <c r="AL117" s="4">
        <f t="shared" si="247"/>
        <v>-1.7165740504880915</v>
      </c>
      <c r="AM117" s="4">
        <f t="shared" si="248"/>
        <v>-2.332332443521338</v>
      </c>
      <c r="AN117" s="4">
        <f t="shared" si="249"/>
        <v>-1.8593948776830302</v>
      </c>
      <c r="AO117" s="4">
        <f t="shared" si="250"/>
        <v>0.76431136620531959</v>
      </c>
      <c r="AP117" s="4">
        <f t="shared" si="251"/>
        <v>-1.4258449113423239</v>
      </c>
      <c r="AQ117" s="4">
        <f t="shared" si="252"/>
        <v>-0.36199599788611181</v>
      </c>
      <c r="AR117" s="4">
        <f t="shared" si="253"/>
        <v>-1.9853671597799973</v>
      </c>
      <c r="AS117" s="4">
        <f t="shared" si="254"/>
        <v>-1.5690102654068028</v>
      </c>
      <c r="AT117" s="4">
        <f t="shared" si="255"/>
        <v>0.12593251367488278</v>
      </c>
      <c r="AU117" s="4">
        <f t="shared" si="256"/>
        <v>-2.3407494674330565E-2</v>
      </c>
      <c r="AV117" s="4">
        <f t="shared" si="358"/>
        <v>-0.59516576433125579</v>
      </c>
      <c r="AW117" s="4">
        <f t="shared" si="358"/>
        <v>0.47592717973311949</v>
      </c>
      <c r="AY117" s="2">
        <f t="shared" si="308"/>
        <v>114.04539075672432</v>
      </c>
      <c r="AZ117" s="2">
        <f t="shared" si="359"/>
        <v>107.56618657541385</v>
      </c>
      <c r="BA117" s="2">
        <f t="shared" si="360"/>
        <v>120.31740492224161</v>
      </c>
      <c r="BB117" s="2">
        <f t="shared" si="361"/>
        <v>100.76755042159822</v>
      </c>
      <c r="BC117" s="2">
        <f t="shared" si="362"/>
        <v>96.487332400654878</v>
      </c>
      <c r="BD117" s="2">
        <f t="shared" si="363"/>
        <v>92.704394745076229</v>
      </c>
      <c r="BE117" s="2">
        <f t="shared" si="364"/>
        <v>91.752688473650181</v>
      </c>
      <c r="BF117" s="2">
        <f t="shared" si="365"/>
        <v>91.356844481669881</v>
      </c>
      <c r="BG117" s="2">
        <f t="shared" si="366"/>
        <v>91.632995306343886</v>
      </c>
      <c r="BH117" s="2">
        <f t="shared" si="367"/>
        <v>93.188360447639909</v>
      </c>
      <c r="BI117" s="2">
        <f t="shared" si="368"/>
        <v>94.332010078207446</v>
      </c>
      <c r="BJ117" s="2">
        <f t="shared" si="369"/>
        <v>96.908067474729435</v>
      </c>
      <c r="BK117" s="2">
        <f t="shared" si="370"/>
        <v>98.269355528282247</v>
      </c>
      <c r="BL117" s="2">
        <f t="shared" si="371"/>
        <v>103.42883389918232</v>
      </c>
      <c r="BM117" s="2">
        <f t="shared" si="372"/>
        <v>101.02463797216711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114.306</v>
      </c>
      <c r="CF117" s="2">
        <f t="shared" si="310"/>
        <v>108.172</v>
      </c>
      <c r="CG117" s="2">
        <f t="shared" si="311"/>
        <v>120.77200000000001</v>
      </c>
      <c r="CH117" s="2">
        <f t="shared" si="312"/>
        <v>99.051000000000002</v>
      </c>
      <c r="CI117" s="2">
        <f t="shared" si="313"/>
        <v>94.155000000000001</v>
      </c>
      <c r="CJ117" s="2">
        <f t="shared" si="314"/>
        <v>90.844999999999999</v>
      </c>
      <c r="CK117" s="2">
        <f t="shared" si="315"/>
        <v>92.516999999999996</v>
      </c>
      <c r="CL117" s="2">
        <f t="shared" si="316"/>
        <v>89.930999999999997</v>
      </c>
      <c r="CM117" s="2">
        <f t="shared" si="317"/>
        <v>91.271000000000001</v>
      </c>
      <c r="CN117" s="2">
        <f t="shared" si="318"/>
        <v>91.203000000000003</v>
      </c>
      <c r="CO117" s="2">
        <f t="shared" si="319"/>
        <v>92.763000000000005</v>
      </c>
      <c r="CP117" s="2">
        <f t="shared" si="320"/>
        <v>97.034000000000006</v>
      </c>
      <c r="CQ117" s="2">
        <f t="shared" si="321"/>
        <v>98.245999999999995</v>
      </c>
      <c r="CR117" s="2">
        <f t="shared" si="322"/>
        <v>102.836</v>
      </c>
      <c r="CS117" s="2">
        <f t="shared" si="323"/>
        <v>101.548</v>
      </c>
      <c r="CU117" s="2">
        <f t="shared" si="273"/>
        <v>114.306</v>
      </c>
      <c r="CV117" s="2">
        <f t="shared" si="274"/>
        <v>108.172</v>
      </c>
      <c r="CW117" s="2">
        <f t="shared" si="275"/>
        <v>120.77200000000001</v>
      </c>
      <c r="CX117" s="2">
        <f t="shared" si="276"/>
        <v>99.051000000000002</v>
      </c>
      <c r="CY117" s="2">
        <f t="shared" si="277"/>
        <v>94.155000000000001</v>
      </c>
      <c r="CZ117" s="2">
        <f t="shared" si="278"/>
        <v>90.844999999999999</v>
      </c>
      <c r="DA117" s="2">
        <f t="shared" si="279"/>
        <v>92.516999999999996</v>
      </c>
      <c r="DB117" s="2">
        <f t="shared" si="280"/>
        <v>89.930999999999997</v>
      </c>
      <c r="DC117" s="2">
        <f t="shared" si="281"/>
        <v>91.271000000000001</v>
      </c>
      <c r="DD117" s="2">
        <f t="shared" si="282"/>
        <v>91.203000000000003</v>
      </c>
      <c r="DE117" s="2">
        <f t="shared" si="283"/>
        <v>92.763000000000005</v>
      </c>
      <c r="DF117" s="2">
        <f t="shared" si="284"/>
        <v>97.034000000000006</v>
      </c>
      <c r="DG117" s="2">
        <f t="shared" si="285"/>
        <v>98.245999999999995</v>
      </c>
      <c r="DH117" s="2">
        <f t="shared" si="286"/>
        <v>102.836</v>
      </c>
      <c r="DI117" s="2">
        <f t="shared" si="287"/>
        <v>101.548</v>
      </c>
      <c r="DK117" s="2">
        <f t="shared" si="288"/>
        <v>135.27379231863441</v>
      </c>
      <c r="DL117" s="2">
        <f t="shared" si="373"/>
        <v>135.22841463414636</v>
      </c>
      <c r="DM117" s="2">
        <f t="shared" si="373"/>
        <v>152.21332684101108</v>
      </c>
      <c r="DN117" s="2">
        <f t="shared" si="373"/>
        <v>124.81293598862017</v>
      </c>
      <c r="DO117" s="2">
        <f t="shared" si="373"/>
        <v>132.44834544260857</v>
      </c>
      <c r="DP117" s="2">
        <f t="shared" si="373"/>
        <v>115.84230233067076</v>
      </c>
      <c r="DQ117" s="2">
        <f t="shared" si="373"/>
        <v>112.29780487804877</v>
      </c>
      <c r="DR117" s="2">
        <f t="shared" si="373"/>
        <v>110.32488133208255</v>
      </c>
      <c r="DS117" s="2">
        <f t="shared" si="373"/>
        <v>119.84531988795517</v>
      </c>
      <c r="DT117" s="2">
        <f t="shared" si="373"/>
        <v>113.12414696356274</v>
      </c>
      <c r="DU117" s="2">
        <f t="shared" si="373"/>
        <v>117.99729138855456</v>
      </c>
      <c r="DV117" s="2">
        <f t="shared" si="373"/>
        <v>117.68629662288929</v>
      </c>
      <c r="DW117" s="2">
        <f t="shared" si="373"/>
        <v>116.83159502814263</v>
      </c>
      <c r="DX117" s="2">
        <f t="shared" si="373"/>
        <v>122.62267069701282</v>
      </c>
      <c r="DY117" s="2">
        <f t="shared" si="373"/>
        <v>109.48151764705884</v>
      </c>
      <c r="EA117" s="2">
        <f t="shared" si="228"/>
        <v>113.86019432165034</v>
      </c>
      <c r="EB117" s="2">
        <f t="shared" si="290"/>
        <v>107.27470360480645</v>
      </c>
      <c r="EC117" s="2">
        <f t="shared" si="291"/>
        <v>119.93069357467617</v>
      </c>
      <c r="ED117" s="2">
        <f t="shared" si="292"/>
        <v>100.5560700841793</v>
      </c>
      <c r="EE117" s="2">
        <f t="shared" si="293"/>
        <v>96.076205138186083</v>
      </c>
      <c r="EF117" s="2">
        <f t="shared" si="294"/>
        <v>92.447231210949113</v>
      </c>
      <c r="EG117" s="2">
        <f t="shared" si="295"/>
        <v>91.533410072458565</v>
      </c>
      <c r="EH117" s="2">
        <f t="shared" si="296"/>
        <v>91.1507100306778</v>
      </c>
      <c r="EI117" s="2">
        <f t="shared" si="297"/>
        <v>91.278342269671782</v>
      </c>
      <c r="EJ117" s="2">
        <f t="shared" si="298"/>
        <v>92.961231112416272</v>
      </c>
      <c r="EK117" s="2">
        <f t="shared" si="299"/>
        <v>94.059772933696649</v>
      </c>
      <c r="EL117" s="2">
        <f t="shared" si="300"/>
        <v>96.68929548600957</v>
      </c>
      <c r="EM117" s="2">
        <f t="shared" si="301"/>
        <v>98.062011764231244</v>
      </c>
      <c r="EN117" s="2">
        <f t="shared" si="302"/>
        <v>103.19506443590099</v>
      </c>
      <c r="EO117" s="2">
        <f t="shared" si="303"/>
        <v>100.91992142063121</v>
      </c>
      <c r="EQ117" s="2">
        <f t="shared" si="304"/>
        <v>113.86019432165034</v>
      </c>
      <c r="ER117" s="2">
        <f t="shared" si="374"/>
        <v>107.27470360480645</v>
      </c>
      <c r="ES117" s="2">
        <f t="shared" si="374"/>
        <v>119.93069357467617</v>
      </c>
      <c r="ET117" s="2">
        <f t="shared" si="374"/>
        <v>100.5560700841793</v>
      </c>
      <c r="EU117" s="2">
        <f t="shared" si="374"/>
        <v>96.076205138186083</v>
      </c>
      <c r="EV117" s="2">
        <f t="shared" si="374"/>
        <v>92.447231210949113</v>
      </c>
      <c r="EW117" s="2">
        <f t="shared" si="374"/>
        <v>91.533410072458565</v>
      </c>
      <c r="EX117" s="2">
        <f t="shared" si="374"/>
        <v>91.1507100306778</v>
      </c>
      <c r="EY117" s="2">
        <f t="shared" si="374"/>
        <v>91.278342269671782</v>
      </c>
      <c r="EZ117" s="2">
        <f t="shared" si="374"/>
        <v>92.961231112416272</v>
      </c>
      <c r="FA117" s="2">
        <f t="shared" si="374"/>
        <v>94.059772933696649</v>
      </c>
      <c r="FB117" s="2">
        <f t="shared" si="374"/>
        <v>96.68929548600957</v>
      </c>
      <c r="FC117" s="2">
        <f t="shared" si="374"/>
        <v>98.062011764231244</v>
      </c>
      <c r="FD117" s="2">
        <f t="shared" si="374"/>
        <v>102.59390147779838</v>
      </c>
      <c r="FE117" s="2">
        <f t="shared" si="374"/>
        <v>100.96865670920246</v>
      </c>
      <c r="FG117" s="2">
        <f t="shared" si="306"/>
        <v>0.99135145643903255</v>
      </c>
      <c r="FH117" s="2">
        <f t="shared" si="375"/>
        <v>0.98957265565557706</v>
      </c>
      <c r="FI117" s="2">
        <f t="shared" si="375"/>
        <v>0.98802107175164355</v>
      </c>
      <c r="FJ117" s="2">
        <f t="shared" si="375"/>
        <v>0.99128162977640877</v>
      </c>
      <c r="FK117" s="2">
        <f t="shared" si="375"/>
        <v>0.98869664366661392</v>
      </c>
      <c r="FL117" s="2">
        <f t="shared" si="375"/>
        <v>0.98900779002503902</v>
      </c>
      <c r="FM117" s="2">
        <f t="shared" si="375"/>
        <v>0.98943969216321204</v>
      </c>
      <c r="FN117" s="2">
        <f t="shared" si="375"/>
        <v>0.98924936844717859</v>
      </c>
      <c r="FO117" s="2">
        <f t="shared" si="375"/>
        <v>0.98758520969872876</v>
      </c>
      <c r="FP117" s="2">
        <f t="shared" si="375"/>
        <v>0.98873529320360132</v>
      </c>
      <c r="FQ117" s="2">
        <f t="shared" si="375"/>
        <v>0.98862717766571362</v>
      </c>
      <c r="FR117" s="2">
        <f t="shared" si="375"/>
        <v>0.9895807983581234</v>
      </c>
      <c r="FS117" s="2">
        <f t="shared" si="375"/>
        <v>0.98895320364146555</v>
      </c>
      <c r="FT117" s="2">
        <f t="shared" si="375"/>
        <v>0.98777872552672918</v>
      </c>
      <c r="FU117" s="2">
        <f t="shared" si="375"/>
        <v>0.98780274650361222</v>
      </c>
      <c r="FW117" s="2">
        <f t="shared" si="324"/>
        <v>8.2372900797313183E-3</v>
      </c>
      <c r="FX117" s="2">
        <f t="shared" si="376"/>
        <v>1.2253198437046826E-2</v>
      </c>
      <c r="FY117" s="2">
        <f t="shared" si="377"/>
        <v>8.1363688254847775E-3</v>
      </c>
      <c r="FZ117" s="2">
        <f t="shared" si="378"/>
        <v>1.1855788250983918E-2</v>
      </c>
      <c r="GA117" s="2">
        <f t="shared" si="379"/>
        <v>1.1329310652311452E-2</v>
      </c>
      <c r="GB117" s="2">
        <f t="shared" si="380"/>
        <v>1.1104792760518194E-2</v>
      </c>
      <c r="GC117" s="2">
        <f t="shared" si="381"/>
        <v>1.0925134463672447E-2</v>
      </c>
      <c r="GD117" s="2">
        <f t="shared" si="382"/>
        <v>1.2797147818098228E-2</v>
      </c>
      <c r="GE117" s="2">
        <f t="shared" si="383"/>
        <v>1.5817418612234718E-2</v>
      </c>
      <c r="GF117" s="2">
        <f t="shared" si="384"/>
        <v>1.342769760516087E-2</v>
      </c>
      <c r="GG117" s="2">
        <f t="shared" si="385"/>
        <v>1.212882028761763E-2</v>
      </c>
      <c r="GH117" s="2">
        <f t="shared" si="386"/>
        <v>1.0159984575758748E-2</v>
      </c>
      <c r="GI117" s="2">
        <f t="shared" si="387"/>
        <v>8.3364065082525626E-3</v>
      </c>
      <c r="GJ117" s="2">
        <f t="shared" si="388"/>
        <v>6.0892727088510219E-3</v>
      </c>
      <c r="GK117" s="2">
        <f t="shared" si="389"/>
        <v>5.921623466313003E-3</v>
      </c>
      <c r="GM117" s="86">
        <f t="shared" si="325"/>
        <v>1.9330268163429913E-25</v>
      </c>
      <c r="GN117" s="86">
        <f t="shared" si="390"/>
        <v>7.0626499625323779E-26</v>
      </c>
      <c r="GO117" s="86">
        <f t="shared" si="391"/>
        <v>1.6690331709405431E-33</v>
      </c>
      <c r="GP117" s="86">
        <f t="shared" si="392"/>
        <v>2.026115091784748E-56</v>
      </c>
      <c r="GQ117" s="86">
        <f t="shared" si="393"/>
        <v>8.9590636606014193E-46</v>
      </c>
      <c r="GR117" s="86">
        <f t="shared" si="394"/>
        <v>8.5962001471024777E-47</v>
      </c>
      <c r="GS117" s="86">
        <f t="shared" si="395"/>
        <v>4.2491587779894935E-65</v>
      </c>
      <c r="GT117" s="86">
        <f t="shared" si="396"/>
        <v>1.8761786197317226E-64</v>
      </c>
      <c r="GU117" s="86">
        <f t="shared" si="397"/>
        <v>9.9173632130676673E-34</v>
      </c>
      <c r="GV117" s="86">
        <f t="shared" si="398"/>
        <v>1.3702889397728309E-49</v>
      </c>
      <c r="GW117" s="86">
        <f t="shared" si="399"/>
        <v>2.651963322553286E-46</v>
      </c>
      <c r="GX117" s="86">
        <f t="shared" si="400"/>
        <v>3.3917106384740423E-75</v>
      </c>
      <c r="GY117" s="86">
        <f t="shared" si="401"/>
        <v>1.0564208077309536E-49</v>
      </c>
      <c r="GZ117" s="86">
        <f t="shared" si="402"/>
        <v>1.9692891784068326E-27</v>
      </c>
      <c r="HA117" s="86">
        <f t="shared" si="403"/>
        <v>7.9399610531589313E-59</v>
      </c>
      <c r="HC117" s="86">
        <f t="shared" si="326"/>
        <v>9.0754294404662072E-5</v>
      </c>
      <c r="HD117" s="86">
        <f t="shared" si="404"/>
        <v>6.4138763482852231E-5</v>
      </c>
      <c r="HE117" s="86">
        <f t="shared" si="405"/>
        <v>2.2588237775540256E-5</v>
      </c>
      <c r="HF117" s="86">
        <f t="shared" si="406"/>
        <v>1.6478762318793739E-6</v>
      </c>
      <c r="HG117" s="86">
        <f t="shared" si="407"/>
        <v>3.0768432174384752E-13</v>
      </c>
      <c r="HH117" s="86">
        <f t="shared" si="408"/>
        <v>5.2600013404780221E-14</v>
      </c>
      <c r="HI117" s="86">
        <f t="shared" si="409"/>
        <v>2.1277291688416592E-13</v>
      </c>
      <c r="HJ117" s="86">
        <f t="shared" si="410"/>
        <v>1.0521135722704573E-8</v>
      </c>
      <c r="HK117" s="86">
        <f t="shared" si="411"/>
        <v>7.9287704225309824E-8</v>
      </c>
      <c r="HL117" s="86">
        <f t="shared" si="412"/>
        <v>7.9500788900202911E-7</v>
      </c>
      <c r="HM117" s="86">
        <f t="shared" si="413"/>
        <v>8.3027230416041424E-11</v>
      </c>
      <c r="HN117" s="86">
        <f t="shared" si="414"/>
        <v>2.2756144066552391E-11</v>
      </c>
      <c r="HO117" s="86">
        <f t="shared" si="415"/>
        <v>2.4991119191340642E-6</v>
      </c>
      <c r="HP117" s="86">
        <f t="shared" si="416"/>
        <v>6.4590270783218158E-5</v>
      </c>
      <c r="HQ117" s="86">
        <f t="shared" si="417"/>
        <v>2.42516285835195E-9</v>
      </c>
      <c r="HS117" s="86">
        <f t="shared" si="327"/>
        <v>1.252489219065797E-9</v>
      </c>
      <c r="HT117" s="86">
        <f t="shared" si="418"/>
        <v>5.4510007912747254E-8</v>
      </c>
      <c r="HU117" s="86">
        <f t="shared" si="419"/>
        <v>2.5672230943376512E-9</v>
      </c>
      <c r="HV117" s="86">
        <f t="shared" si="420"/>
        <v>2.833224203731682E-10</v>
      </c>
      <c r="HW117" s="86">
        <f t="shared" si="421"/>
        <v>2.6381591704417249E-10</v>
      </c>
      <c r="HX117" s="86">
        <f t="shared" si="422"/>
        <v>7.243268766825028E-10</v>
      </c>
      <c r="HY117" s="86">
        <f t="shared" si="423"/>
        <v>7.5845740117363537E-10</v>
      </c>
      <c r="HZ117" s="86">
        <f t="shared" si="424"/>
        <v>1.3390972403827292E-9</v>
      </c>
      <c r="IA117" s="86">
        <f t="shared" si="425"/>
        <v>6.3649314684133009E-10</v>
      </c>
      <c r="IB117" s="86">
        <f t="shared" si="426"/>
        <v>2.0324792167283916E-11</v>
      </c>
      <c r="IC117" s="86">
        <f t="shared" si="427"/>
        <v>6.7113337365647306E-10</v>
      </c>
      <c r="ID117" s="86">
        <f t="shared" si="428"/>
        <v>3.485926959599215E-11</v>
      </c>
      <c r="IE117" s="86">
        <f t="shared" si="429"/>
        <v>1.021225112966633E-11</v>
      </c>
      <c r="IF117" s="86">
        <f t="shared" si="430"/>
        <v>3.8719047647720697E-6</v>
      </c>
      <c r="IG117" s="86">
        <f t="shared" si="431"/>
        <v>9.6203853730359058E-5</v>
      </c>
      <c r="II117" s="86">
        <f t="shared" si="328"/>
        <v>5.0196480122758633E-63</v>
      </c>
      <c r="IJ117" s="86">
        <f t="shared" si="329"/>
        <v>2.3400226986354207E-62</v>
      </c>
      <c r="IK117" s="86">
        <f t="shared" si="330"/>
        <v>1.3359346543716246E-86</v>
      </c>
      <c r="IL117" s="86">
        <f t="shared" si="331"/>
        <v>7.4104420249674896E-77</v>
      </c>
      <c r="IM117" s="86">
        <f t="shared" si="332"/>
        <v>2.3659079994144533E-73</v>
      </c>
      <c r="IN117" s="86">
        <f t="shared" si="333"/>
        <v>4.7210186791209939E-69</v>
      </c>
      <c r="IO117" s="86">
        <f t="shared" si="334"/>
        <v>8.675511458537473E-67</v>
      </c>
      <c r="IP117" s="86">
        <f t="shared" si="335"/>
        <v>1.3346789517425656E-70</v>
      </c>
      <c r="IQ117" s="86">
        <f t="shared" si="336"/>
        <v>2.8960127758131186E-71</v>
      </c>
      <c r="IR117" s="86">
        <f t="shared" si="337"/>
        <v>3.7197833755689534E-82</v>
      </c>
      <c r="IS117" s="86">
        <f t="shared" si="338"/>
        <v>8.1690198886830359E-71</v>
      </c>
      <c r="IT117" s="86">
        <f t="shared" si="339"/>
        <v>3.743305321420281E-78</v>
      </c>
      <c r="IU117" s="86">
        <f t="shared" si="340"/>
        <v>6.0749667399532747E-79</v>
      </c>
      <c r="IV117" s="86">
        <f t="shared" si="341"/>
        <v>8.8026249728113996E-43</v>
      </c>
      <c r="IW117" s="86">
        <f t="shared" si="342"/>
        <v>3.0109111262580361E-28</v>
      </c>
      <c r="IY117" s="86">
        <f t="shared" si="343"/>
        <v>9.0755546893881141E-5</v>
      </c>
      <c r="IZ117" s="86">
        <f t="shared" si="344"/>
        <v>6.4193273490764974E-5</v>
      </c>
      <c r="JA117" s="86">
        <f t="shared" si="345"/>
        <v>2.2590804998634594E-5</v>
      </c>
      <c r="JB117" s="86">
        <f t="shared" si="346"/>
        <v>1.6481595542997472E-6</v>
      </c>
      <c r="JC117" s="86">
        <f t="shared" si="347"/>
        <v>2.6412360136591634E-10</v>
      </c>
      <c r="JD117" s="86">
        <f t="shared" si="348"/>
        <v>7.2437947669590758E-10</v>
      </c>
      <c r="JE117" s="86">
        <f t="shared" si="349"/>
        <v>7.5867017409051955E-10</v>
      </c>
      <c r="JF117" s="86">
        <f t="shared" si="350"/>
        <v>1.1860232963087303E-8</v>
      </c>
      <c r="JG117" s="86">
        <f t="shared" si="351"/>
        <v>7.992419737215116E-8</v>
      </c>
      <c r="JH117" s="86">
        <f t="shared" si="352"/>
        <v>7.9502821379419638E-7</v>
      </c>
      <c r="JI117" s="86">
        <f t="shared" si="353"/>
        <v>7.5416060407251445E-10</v>
      </c>
      <c r="JJ117" s="86">
        <f t="shared" si="354"/>
        <v>5.7615413662544541E-11</v>
      </c>
      <c r="JK117" s="86">
        <f t="shared" si="355"/>
        <v>2.499122131385194E-6</v>
      </c>
      <c r="JL117" s="86">
        <f t="shared" si="356"/>
        <v>6.846217554799023E-5</v>
      </c>
      <c r="JM117" s="86">
        <f t="shared" si="357"/>
        <v>9.6206278893217406E-5</v>
      </c>
    </row>
    <row r="118" spans="2:273" x14ac:dyDescent="0.25">
      <c r="B118" s="2">
        <v>91</v>
      </c>
      <c r="C118" s="37">
        <v>113.129</v>
      </c>
      <c r="D118" s="37">
        <v>107.672</v>
      </c>
      <c r="E118" s="37">
        <v>120.22799999999999</v>
      </c>
      <c r="F118" s="37">
        <v>101.203</v>
      </c>
      <c r="G118" s="37">
        <v>96.947999999999993</v>
      </c>
      <c r="H118" s="37">
        <v>91.138000000000005</v>
      </c>
      <c r="I118" s="37">
        <v>92.361999999999995</v>
      </c>
      <c r="J118" s="37">
        <v>90.397000000000006</v>
      </c>
      <c r="K118" s="37">
        <v>92.119</v>
      </c>
      <c r="L118" s="37">
        <v>95.067999999999998</v>
      </c>
      <c r="M118" s="37">
        <v>94.661000000000001</v>
      </c>
      <c r="N118" s="37">
        <v>93.983000000000004</v>
      </c>
      <c r="O118" s="37">
        <v>97.772000000000006</v>
      </c>
      <c r="P118" s="37">
        <v>103.066</v>
      </c>
      <c r="Q118" s="37">
        <v>102.855</v>
      </c>
      <c r="S118" s="4">
        <f t="shared" si="229"/>
        <v>113.81731361948718</v>
      </c>
      <c r="T118" s="4">
        <f t="shared" si="230"/>
        <v>107.34035903352276</v>
      </c>
      <c r="U118" s="4">
        <f t="shared" si="231"/>
        <v>120.00013830036097</v>
      </c>
      <c r="V118" s="4">
        <f t="shared" si="232"/>
        <v>100.5712490974272</v>
      </c>
      <c r="W118" s="4">
        <f t="shared" si="233"/>
        <v>96.268610230414964</v>
      </c>
      <c r="X118" s="4">
        <f t="shared" si="234"/>
        <v>92.534081055190725</v>
      </c>
      <c r="Y118" s="4">
        <f t="shared" si="235"/>
        <v>91.59781016464423</v>
      </c>
      <c r="Z118" s="4">
        <f t="shared" si="236"/>
        <v>91.202748749040154</v>
      </c>
      <c r="AA118" s="4">
        <f t="shared" si="237"/>
        <v>91.487242924196224</v>
      </c>
      <c r="AB118" s="4">
        <f t="shared" si="238"/>
        <v>93.044434476077555</v>
      </c>
      <c r="AC118" s="4">
        <f t="shared" si="239"/>
        <v>94.179551157883523</v>
      </c>
      <c r="AD118" s="4">
        <f t="shared" si="240"/>
        <v>96.724608892887744</v>
      </c>
      <c r="AE118" s="4">
        <f t="shared" si="241"/>
        <v>98.10280991360996</v>
      </c>
      <c r="AF118" s="4">
        <f t="shared" si="242"/>
        <v>103.20326078673749</v>
      </c>
      <c r="AG118" s="4">
        <f t="shared" si="243"/>
        <v>100.98544378926363</v>
      </c>
      <c r="AI118" s="4">
        <f t="shared" si="244"/>
        <v>-0.68831361948717529</v>
      </c>
      <c r="AJ118" s="4">
        <f t="shared" si="245"/>
        <v>0.33164096647723795</v>
      </c>
      <c r="AK118" s="4">
        <f t="shared" si="246"/>
        <v>0.22786169963902125</v>
      </c>
      <c r="AL118" s="4">
        <f t="shared" si="247"/>
        <v>0.63175090257280431</v>
      </c>
      <c r="AM118" s="4">
        <f t="shared" si="248"/>
        <v>0.67938976958502906</v>
      </c>
      <c r="AN118" s="4">
        <f t="shared" si="249"/>
        <v>-1.3960810551907201</v>
      </c>
      <c r="AO118" s="4">
        <f t="shared" si="250"/>
        <v>0.76418983535576501</v>
      </c>
      <c r="AP118" s="4">
        <f t="shared" si="251"/>
        <v>-0.80574874904014848</v>
      </c>
      <c r="AQ118" s="4">
        <f t="shared" si="252"/>
        <v>0.63175707580377605</v>
      </c>
      <c r="AR118" s="4">
        <f t="shared" si="253"/>
        <v>2.0235655239224428</v>
      </c>
      <c r="AS118" s="4">
        <f t="shared" si="254"/>
        <v>0.4814488421164782</v>
      </c>
      <c r="AT118" s="4">
        <f t="shared" si="255"/>
        <v>-2.74160889288774</v>
      </c>
      <c r="AU118" s="4">
        <f t="shared" si="256"/>
        <v>-0.33080991360995426</v>
      </c>
      <c r="AV118" s="4">
        <f t="shared" si="358"/>
        <v>-0.13726078673748532</v>
      </c>
      <c r="AW118" s="4">
        <f t="shared" si="358"/>
        <v>1.869556210736377</v>
      </c>
      <c r="AY118" s="2">
        <f t="shared" si="308"/>
        <v>113.81702949351946</v>
      </c>
      <c r="AZ118" s="2">
        <f t="shared" si="359"/>
        <v>107.34018144490099</v>
      </c>
      <c r="BA118" s="2">
        <f t="shared" si="360"/>
        <v>120.00010122662974</v>
      </c>
      <c r="BB118" s="2">
        <f t="shared" si="361"/>
        <v>100.57124738273112</v>
      </c>
      <c r="BC118" s="2">
        <f t="shared" si="362"/>
        <v>96.268609990962645</v>
      </c>
      <c r="BD118" s="2">
        <f t="shared" si="363"/>
        <v>92.53408038582667</v>
      </c>
      <c r="BE118" s="2">
        <f t="shared" si="364"/>
        <v>91.597809383824625</v>
      </c>
      <c r="BF118" s="2">
        <f t="shared" si="365"/>
        <v>91.202747087136999</v>
      </c>
      <c r="BG118" s="2">
        <f t="shared" si="366"/>
        <v>91.487241836000777</v>
      </c>
      <c r="BH118" s="2">
        <f t="shared" si="367"/>
        <v>93.044434005088689</v>
      </c>
      <c r="BI118" s="2">
        <f t="shared" si="368"/>
        <v>94.179550162635948</v>
      </c>
      <c r="BJ118" s="2">
        <f t="shared" si="369"/>
        <v>96.724608822925845</v>
      </c>
      <c r="BK118" s="2">
        <f t="shared" si="370"/>
        <v>98.102806860695978</v>
      </c>
      <c r="BL118" s="2">
        <f t="shared" si="371"/>
        <v>103.20057088456959</v>
      </c>
      <c r="BM118" s="2">
        <f t="shared" si="372"/>
        <v>100.9054102043458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113.129</v>
      </c>
      <c r="CF118" s="2">
        <f t="shared" si="310"/>
        <v>107.672</v>
      </c>
      <c r="CG118" s="2">
        <f t="shared" si="311"/>
        <v>120.22799999999999</v>
      </c>
      <c r="CH118" s="2">
        <f t="shared" si="312"/>
        <v>101.203</v>
      </c>
      <c r="CI118" s="2">
        <f t="shared" si="313"/>
        <v>96.947999999999993</v>
      </c>
      <c r="CJ118" s="2">
        <f t="shared" si="314"/>
        <v>91.138000000000005</v>
      </c>
      <c r="CK118" s="2">
        <f t="shared" si="315"/>
        <v>92.361999999999995</v>
      </c>
      <c r="CL118" s="2">
        <f t="shared" si="316"/>
        <v>90.397000000000006</v>
      </c>
      <c r="CM118" s="2">
        <f t="shared" si="317"/>
        <v>92.119</v>
      </c>
      <c r="CN118" s="2">
        <f t="shared" si="318"/>
        <v>95.067999999999998</v>
      </c>
      <c r="CO118" s="2">
        <f t="shared" si="319"/>
        <v>94.661000000000001</v>
      </c>
      <c r="CP118" s="2">
        <f t="shared" si="320"/>
        <v>93.983000000000004</v>
      </c>
      <c r="CQ118" s="2">
        <f t="shared" si="321"/>
        <v>97.772000000000006</v>
      </c>
      <c r="CR118" s="2">
        <f t="shared" si="322"/>
        <v>103.066</v>
      </c>
      <c r="CS118" s="2">
        <f t="shared" si="323"/>
        <v>102.855</v>
      </c>
      <c r="CU118" s="2">
        <f t="shared" si="273"/>
        <v>113.129</v>
      </c>
      <c r="CV118" s="2">
        <f t="shared" si="274"/>
        <v>107.672</v>
      </c>
      <c r="CW118" s="2">
        <f t="shared" si="275"/>
        <v>120.22799999999999</v>
      </c>
      <c r="CX118" s="2">
        <f t="shared" si="276"/>
        <v>101.203</v>
      </c>
      <c r="CY118" s="2">
        <f t="shared" si="277"/>
        <v>96.947999999999993</v>
      </c>
      <c r="CZ118" s="2">
        <f t="shared" si="278"/>
        <v>91.138000000000005</v>
      </c>
      <c r="DA118" s="2">
        <f t="shared" si="279"/>
        <v>92.361999999999995</v>
      </c>
      <c r="DB118" s="2">
        <f t="shared" si="280"/>
        <v>90.397000000000006</v>
      </c>
      <c r="DC118" s="2">
        <f t="shared" si="281"/>
        <v>92.119</v>
      </c>
      <c r="DD118" s="2">
        <f t="shared" si="282"/>
        <v>95.067999999999998</v>
      </c>
      <c r="DE118" s="2">
        <f t="shared" si="283"/>
        <v>94.661000000000001</v>
      </c>
      <c r="DF118" s="2">
        <f t="shared" si="284"/>
        <v>93.983000000000004</v>
      </c>
      <c r="DG118" s="2">
        <f t="shared" si="285"/>
        <v>97.772000000000006</v>
      </c>
      <c r="DH118" s="2">
        <f t="shared" si="286"/>
        <v>103.066</v>
      </c>
      <c r="DI118" s="2">
        <f t="shared" si="287"/>
        <v>102.855</v>
      </c>
      <c r="DK118" s="2">
        <f t="shared" si="288"/>
        <v>135.42057336688916</v>
      </c>
      <c r="DL118" s="2">
        <f t="shared" si="373"/>
        <v>135.42998397212546</v>
      </c>
      <c r="DM118" s="2">
        <f t="shared" si="373"/>
        <v>152.57575117627752</v>
      </c>
      <c r="DN118" s="2">
        <f t="shared" si="373"/>
        <v>124.99533811139071</v>
      </c>
      <c r="DO118" s="2">
        <f t="shared" si="373"/>
        <v>132.77024214903159</v>
      </c>
      <c r="DP118" s="2">
        <f t="shared" si="373"/>
        <v>115.98468092789146</v>
      </c>
      <c r="DQ118" s="2">
        <f t="shared" si="373"/>
        <v>112.39075296167246</v>
      </c>
      <c r="DR118" s="2">
        <f t="shared" si="373"/>
        <v>110.38969005628519</v>
      </c>
      <c r="DS118" s="2">
        <f t="shared" si="373"/>
        <v>120.03703865546217</v>
      </c>
      <c r="DT118" s="2">
        <f t="shared" si="373"/>
        <v>113.20245344129553</v>
      </c>
      <c r="DU118" s="2">
        <f t="shared" si="373"/>
        <v>118.13528361965206</v>
      </c>
      <c r="DV118" s="2">
        <f t="shared" si="373"/>
        <v>117.78890196998123</v>
      </c>
      <c r="DW118" s="2">
        <f t="shared" si="373"/>
        <v>116.91432373358353</v>
      </c>
      <c r="DX118" s="2">
        <f t="shared" si="373"/>
        <v>122.7555931721195</v>
      </c>
      <c r="DY118" s="2">
        <f t="shared" si="373"/>
        <v>109.50238739495799</v>
      </c>
      <c r="EA118" s="2">
        <f t="shared" si="228"/>
        <v>113.64514356383538</v>
      </c>
      <c r="EB118" s="2">
        <f t="shared" si="290"/>
        <v>107.07023680058263</v>
      </c>
      <c r="EC118" s="2">
        <f t="shared" si="291"/>
        <v>119.63990028309171</v>
      </c>
      <c r="ED118" s="2">
        <f t="shared" si="292"/>
        <v>100.3753373605168</v>
      </c>
      <c r="EE118" s="2">
        <f t="shared" si="293"/>
        <v>95.888020630595577</v>
      </c>
      <c r="EF118" s="2">
        <f t="shared" si="294"/>
        <v>92.296374862923443</v>
      </c>
      <c r="EG118" s="2">
        <f t="shared" si="295"/>
        <v>91.395412778125092</v>
      </c>
      <c r="EH118" s="2">
        <f t="shared" si="296"/>
        <v>91.012580601370345</v>
      </c>
      <c r="EI118" s="2">
        <f t="shared" si="297"/>
        <v>91.159925385527842</v>
      </c>
      <c r="EJ118" s="2">
        <f t="shared" si="298"/>
        <v>92.834980460146596</v>
      </c>
      <c r="EK118" s="2">
        <f t="shared" si="299"/>
        <v>93.928219670429485</v>
      </c>
      <c r="EL118" s="2">
        <f t="shared" si="300"/>
        <v>96.52233947548018</v>
      </c>
      <c r="EM118" s="2">
        <f t="shared" si="301"/>
        <v>97.911167628192203</v>
      </c>
      <c r="EN118" s="2">
        <f t="shared" si="302"/>
        <v>102.98364808465944</v>
      </c>
      <c r="EO118" s="2">
        <f t="shared" si="303"/>
        <v>100.80846192666462</v>
      </c>
      <c r="EQ118" s="2">
        <f t="shared" si="304"/>
        <v>113.64514356383538</v>
      </c>
      <c r="ER118" s="2">
        <f t="shared" si="374"/>
        <v>107.07023680058263</v>
      </c>
      <c r="ES118" s="2">
        <f t="shared" si="374"/>
        <v>119.63990028309171</v>
      </c>
      <c r="ET118" s="2">
        <f t="shared" si="374"/>
        <v>100.3753373605168</v>
      </c>
      <c r="EU118" s="2">
        <f t="shared" si="374"/>
        <v>95.888020630595577</v>
      </c>
      <c r="EV118" s="2">
        <f t="shared" si="374"/>
        <v>92.296374862923443</v>
      </c>
      <c r="EW118" s="2">
        <f t="shared" si="374"/>
        <v>91.395412778125092</v>
      </c>
      <c r="EX118" s="2">
        <f t="shared" si="374"/>
        <v>91.012580601370345</v>
      </c>
      <c r="EY118" s="2">
        <f t="shared" si="374"/>
        <v>91.159925385527842</v>
      </c>
      <c r="EZ118" s="2">
        <f t="shared" si="374"/>
        <v>92.834980460146596</v>
      </c>
      <c r="FA118" s="2">
        <f t="shared" si="374"/>
        <v>93.928219670429485</v>
      </c>
      <c r="FB118" s="2">
        <f t="shared" si="374"/>
        <v>96.52233947548018</v>
      </c>
      <c r="FC118" s="2">
        <f t="shared" si="374"/>
        <v>97.911167628192203</v>
      </c>
      <c r="FD118" s="2">
        <f t="shared" si="374"/>
        <v>102.43047301277227</v>
      </c>
      <c r="FE118" s="2">
        <f t="shared" si="374"/>
        <v>100.82894323404859</v>
      </c>
      <c r="FG118" s="2">
        <f t="shared" si="306"/>
        <v>0.99210642769218793</v>
      </c>
      <c r="FH118" s="2">
        <f t="shared" si="375"/>
        <v>0.99048141569508719</v>
      </c>
      <c r="FI118" s="2">
        <f t="shared" si="375"/>
        <v>0.98906356041305254</v>
      </c>
      <c r="FJ118" s="2">
        <f t="shared" si="375"/>
        <v>0.99204264759385263</v>
      </c>
      <c r="FK118" s="2">
        <f t="shared" si="375"/>
        <v>0.98968095345946461</v>
      </c>
      <c r="FL118" s="2">
        <f t="shared" si="375"/>
        <v>0.98996527981987026</v>
      </c>
      <c r="FM118" s="2">
        <f t="shared" si="375"/>
        <v>0.99035992730148048</v>
      </c>
      <c r="FN118" s="2">
        <f t="shared" si="375"/>
        <v>0.99018602407087031</v>
      </c>
      <c r="FO118" s="2">
        <f t="shared" si="375"/>
        <v>0.98866519491012572</v>
      </c>
      <c r="FP118" s="2">
        <f t="shared" si="375"/>
        <v>0.98971627235563508</v>
      </c>
      <c r="FQ118" s="2">
        <f t="shared" si="375"/>
        <v>0.98961747311719961</v>
      </c>
      <c r="FR118" s="2">
        <f t="shared" si="375"/>
        <v>0.99048885556855037</v>
      </c>
      <c r="FS118" s="2">
        <f t="shared" si="375"/>
        <v>0.98991539976617848</v>
      </c>
      <c r="FT118" s="2">
        <f t="shared" si="375"/>
        <v>0.9888420666411134</v>
      </c>
      <c r="FU118" s="2">
        <f t="shared" si="375"/>
        <v>0.98886402117783156</v>
      </c>
      <c r="FW118" s="2">
        <f t="shared" si="324"/>
        <v>9.0248367594980491E-3</v>
      </c>
      <c r="FX118" s="2">
        <f t="shared" si="376"/>
        <v>1.3419500835142564E-2</v>
      </c>
      <c r="FY118" s="2">
        <f t="shared" si="377"/>
        <v>8.9143534042883006E-3</v>
      </c>
      <c r="FZ118" s="2">
        <f t="shared" si="378"/>
        <v>1.2984761020185441E-2</v>
      </c>
      <c r="GA118" s="2">
        <f t="shared" si="379"/>
        <v>1.2408778921908954E-2</v>
      </c>
      <c r="GB118" s="2">
        <f t="shared" si="380"/>
        <v>1.2163131915406709E-2</v>
      </c>
      <c r="GC118" s="2">
        <f t="shared" si="381"/>
        <v>1.1966558530716027E-2</v>
      </c>
      <c r="GD118" s="2">
        <f t="shared" si="382"/>
        <v>1.4014490624256816E-2</v>
      </c>
      <c r="GE118" s="2">
        <f t="shared" si="383"/>
        <v>1.7317028218843965E-2</v>
      </c>
      <c r="GF118" s="2">
        <f t="shared" si="384"/>
        <v>1.4704128743122099E-2</v>
      </c>
      <c r="GG118" s="2">
        <f t="shared" si="385"/>
        <v>1.3283443147443579E-2</v>
      </c>
      <c r="GH118" s="2">
        <f t="shared" si="386"/>
        <v>1.1129292438994012E-2</v>
      </c>
      <c r="GI118" s="2">
        <f t="shared" si="387"/>
        <v>9.1333421926712826E-3</v>
      </c>
      <c r="GJ118" s="2">
        <f t="shared" si="388"/>
        <v>6.6728345851050511E-3</v>
      </c>
      <c r="GK118" s="2">
        <f t="shared" si="389"/>
        <v>6.4892236741016405E-3</v>
      </c>
      <c r="GM118" s="86">
        <f t="shared" si="325"/>
        <v>4.8179812377793333E-27</v>
      </c>
      <c r="GN118" s="86">
        <f t="shared" si="390"/>
        <v>1.7560512132491668E-27</v>
      </c>
      <c r="GO118" s="86">
        <f t="shared" si="391"/>
        <v>1.1943548695460976E-35</v>
      </c>
      <c r="GP118" s="86">
        <f t="shared" si="392"/>
        <v>4.2832580755238165E-60</v>
      </c>
      <c r="GQ118" s="86">
        <f t="shared" si="393"/>
        <v>1.0727820396453086E-48</v>
      </c>
      <c r="GR118" s="86">
        <f t="shared" si="394"/>
        <v>9.7461107437859273E-50</v>
      </c>
      <c r="GS118" s="86">
        <f t="shared" si="395"/>
        <v>2.3746215428685945E-69</v>
      </c>
      <c r="GT118" s="86">
        <f t="shared" si="396"/>
        <v>1.4119417548793583E-68</v>
      </c>
      <c r="GU118" s="86">
        <f t="shared" si="397"/>
        <v>8.5959522049544429E-36</v>
      </c>
      <c r="GV118" s="86">
        <f t="shared" si="398"/>
        <v>8.3561660218487119E-53</v>
      </c>
      <c r="GW118" s="86">
        <f t="shared" si="399"/>
        <v>3.4144159196058832E-49</v>
      </c>
      <c r="GX118" s="86">
        <f t="shared" si="400"/>
        <v>5.3057930541316186E-80</v>
      </c>
      <c r="GY118" s="86">
        <f t="shared" si="401"/>
        <v>6.5822421626777389E-53</v>
      </c>
      <c r="GZ118" s="86">
        <f t="shared" si="402"/>
        <v>3.6597014541117439E-29</v>
      </c>
      <c r="HA118" s="86">
        <f t="shared" si="403"/>
        <v>1.6568503647921012E-62</v>
      </c>
      <c r="HC118" s="86">
        <f t="shared" si="326"/>
        <v>1.4903691173200072E-5</v>
      </c>
      <c r="HD118" s="86">
        <f t="shared" si="404"/>
        <v>1.0572501100621016E-5</v>
      </c>
      <c r="HE118" s="86">
        <f t="shared" si="405"/>
        <v>2.6035840926888744E-6</v>
      </c>
      <c r="HF118" s="86">
        <f t="shared" si="406"/>
        <v>1.4668017497077574E-7</v>
      </c>
      <c r="HG118" s="86">
        <f t="shared" si="407"/>
        <v>1.1225101921743722E-15</v>
      </c>
      <c r="HH118" s="86">
        <f t="shared" si="408"/>
        <v>1.8977822587871172E-16</v>
      </c>
      <c r="HI118" s="86">
        <f t="shared" si="409"/>
        <v>7.9682171258973005E-16</v>
      </c>
      <c r="HJ118" s="86">
        <f t="shared" si="410"/>
        <v>4.7760521973709302E-10</v>
      </c>
      <c r="HK118" s="86">
        <f t="shared" si="411"/>
        <v>6.3303254911248299E-9</v>
      </c>
      <c r="HL118" s="86">
        <f t="shared" si="412"/>
        <v>7.4982052161931027E-8</v>
      </c>
      <c r="HM118" s="86">
        <f t="shared" si="413"/>
        <v>1.5945410366006166E-12</v>
      </c>
      <c r="HN118" s="86">
        <f t="shared" si="414"/>
        <v>2.8695444740155367E-13</v>
      </c>
      <c r="HO118" s="86">
        <f t="shared" si="415"/>
        <v>1.9186758905129481E-7</v>
      </c>
      <c r="HP118" s="86">
        <f t="shared" si="416"/>
        <v>9.5322552936338057E-6</v>
      </c>
      <c r="HQ118" s="86">
        <f t="shared" si="417"/>
        <v>6.182741548232662E-11</v>
      </c>
      <c r="HS118" s="86">
        <f t="shared" si="327"/>
        <v>5.4357280778069361E-9</v>
      </c>
      <c r="HT118" s="86">
        <f t="shared" si="418"/>
        <v>2.2753210979281273E-7</v>
      </c>
      <c r="HU118" s="86">
        <f t="shared" si="419"/>
        <v>1.3868586649906659E-8</v>
      </c>
      <c r="HV118" s="86">
        <f t="shared" si="420"/>
        <v>1.749548525565831E-9</v>
      </c>
      <c r="HW118" s="86">
        <f t="shared" si="421"/>
        <v>1.5385453009209527E-9</v>
      </c>
      <c r="HX118" s="86">
        <f t="shared" si="422"/>
        <v>3.8146353046956704E-9</v>
      </c>
      <c r="HY118" s="86">
        <f t="shared" si="423"/>
        <v>3.8550572090124195E-9</v>
      </c>
      <c r="HZ118" s="86">
        <f t="shared" si="424"/>
        <v>7.3852451887989736E-9</v>
      </c>
      <c r="IA118" s="86">
        <f t="shared" si="425"/>
        <v>3.9957894928176848E-9</v>
      </c>
      <c r="IB118" s="86">
        <f t="shared" si="426"/>
        <v>1.5874003326358635E-10</v>
      </c>
      <c r="IC118" s="86">
        <f t="shared" si="427"/>
        <v>3.7452852683263144E-9</v>
      </c>
      <c r="ID118" s="86">
        <f t="shared" si="428"/>
        <v>2.2430378477184743E-10</v>
      </c>
      <c r="IE118" s="86">
        <f t="shared" si="429"/>
        <v>6.4426749555388458E-11</v>
      </c>
      <c r="IF118" s="86">
        <f t="shared" si="430"/>
        <v>8.3482023661067112E-6</v>
      </c>
      <c r="IG118" s="86">
        <f t="shared" si="431"/>
        <v>1.6758116446582513E-4</v>
      </c>
      <c r="II118" s="86">
        <f t="shared" si="328"/>
        <v>1.0443069461216491E-60</v>
      </c>
      <c r="IJ118" s="86">
        <f t="shared" si="329"/>
        <v>7.4019843025598476E-60</v>
      </c>
      <c r="IK118" s="86">
        <f t="shared" si="330"/>
        <v>2.1410898731950086E-83</v>
      </c>
      <c r="IL118" s="86">
        <f t="shared" si="331"/>
        <v>8.8486538167347904E-74</v>
      </c>
      <c r="IM118" s="86">
        <f t="shared" si="332"/>
        <v>1.8932555172627201E-70</v>
      </c>
      <c r="IN118" s="86">
        <f t="shared" si="333"/>
        <v>2.4559856354288941E-66</v>
      </c>
      <c r="IO118" s="86">
        <f t="shared" si="334"/>
        <v>3.5754822405639426E-64</v>
      </c>
      <c r="IP118" s="86">
        <f t="shared" si="335"/>
        <v>9.8872600916045716E-68</v>
      </c>
      <c r="IQ118" s="86">
        <f t="shared" si="336"/>
        <v>3.2235024530701213E-68</v>
      </c>
      <c r="IR118" s="86">
        <f t="shared" si="337"/>
        <v>9.140360948913167E-79</v>
      </c>
      <c r="IS118" s="86">
        <f t="shared" si="338"/>
        <v>5.6966611931766639E-68</v>
      </c>
      <c r="IT118" s="86">
        <f t="shared" si="339"/>
        <v>3.9623174225961019E-75</v>
      </c>
      <c r="IU118" s="86">
        <f t="shared" si="340"/>
        <v>5.1658486623741644E-76</v>
      </c>
      <c r="IV118" s="86">
        <f t="shared" si="341"/>
        <v>2.5991415112954323E-41</v>
      </c>
      <c r="IW118" s="86">
        <f t="shared" si="342"/>
        <v>2.6689324363609587E-27</v>
      </c>
      <c r="IY118" s="86">
        <f t="shared" si="343"/>
        <v>1.490912690127788E-5</v>
      </c>
      <c r="IZ118" s="86">
        <f t="shared" si="344"/>
        <v>1.0800033210413828E-5</v>
      </c>
      <c r="JA118" s="86">
        <f t="shared" si="345"/>
        <v>2.6174526793387809E-6</v>
      </c>
      <c r="JB118" s="86">
        <f t="shared" si="346"/>
        <v>1.4842972349634157E-7</v>
      </c>
      <c r="JC118" s="86">
        <f t="shared" si="347"/>
        <v>1.5385464234311448E-9</v>
      </c>
      <c r="JD118" s="86">
        <f t="shared" si="348"/>
        <v>3.814635494473896E-9</v>
      </c>
      <c r="JE118" s="86">
        <f t="shared" si="349"/>
        <v>3.8550580058341321E-9</v>
      </c>
      <c r="JF118" s="86">
        <f t="shared" si="350"/>
        <v>7.8628504085360665E-9</v>
      </c>
      <c r="JG118" s="86">
        <f t="shared" si="351"/>
        <v>1.0326114983942515E-8</v>
      </c>
      <c r="JH118" s="86">
        <f t="shared" si="352"/>
        <v>7.5140792195194611E-8</v>
      </c>
      <c r="JI118" s="86">
        <f t="shared" si="353"/>
        <v>3.7468798093629154E-9</v>
      </c>
      <c r="JJ118" s="86">
        <f t="shared" si="354"/>
        <v>2.2459073921924899E-10</v>
      </c>
      <c r="JK118" s="86">
        <f t="shared" si="355"/>
        <v>1.919320158008502E-7</v>
      </c>
      <c r="JL118" s="86">
        <f t="shared" si="356"/>
        <v>1.7880457659740517E-5</v>
      </c>
      <c r="JM118" s="86">
        <f t="shared" si="357"/>
        <v>1.6758122629324061E-4</v>
      </c>
    </row>
    <row r="119" spans="2:273" x14ac:dyDescent="0.25">
      <c r="B119" s="2">
        <v>92</v>
      </c>
      <c r="C119" s="37">
        <v>112.855</v>
      </c>
      <c r="D119" s="37">
        <v>107.983</v>
      </c>
      <c r="E119" s="37">
        <v>120.73699999999999</v>
      </c>
      <c r="F119" s="37">
        <v>100.729</v>
      </c>
      <c r="G119" s="37">
        <v>96.965999999999994</v>
      </c>
      <c r="H119" s="37">
        <v>92.293000000000006</v>
      </c>
      <c r="I119" s="37">
        <v>91.914000000000001</v>
      </c>
      <c r="J119" s="37">
        <v>91.5</v>
      </c>
      <c r="K119" s="37">
        <v>89.322000000000003</v>
      </c>
      <c r="L119" s="37">
        <v>93.965999999999994</v>
      </c>
      <c r="M119" s="37">
        <v>93.575999999999993</v>
      </c>
      <c r="N119" s="37">
        <v>96.120999999999995</v>
      </c>
      <c r="O119" s="37">
        <v>97.385999999999996</v>
      </c>
      <c r="P119" s="37">
        <v>101.95099999999999</v>
      </c>
      <c r="Q119" s="37">
        <v>101.565</v>
      </c>
      <c r="S119" s="4">
        <f t="shared" si="229"/>
        <v>113.58960104381293</v>
      </c>
      <c r="T119" s="4">
        <f t="shared" si="230"/>
        <v>107.115742461613</v>
      </c>
      <c r="U119" s="4">
        <f t="shared" si="231"/>
        <v>119.68445786362985</v>
      </c>
      <c r="V119" s="4">
        <f t="shared" si="232"/>
        <v>100.37604026679452</v>
      </c>
      <c r="W119" s="4">
        <f t="shared" si="233"/>
        <v>96.052059204094206</v>
      </c>
      <c r="X119" s="4">
        <f t="shared" si="234"/>
        <v>92.365189246468503</v>
      </c>
      <c r="Y119" s="4">
        <f t="shared" si="235"/>
        <v>91.444195800022527</v>
      </c>
      <c r="Z119" s="4">
        <f t="shared" si="236"/>
        <v>91.049861000227054</v>
      </c>
      <c r="AA119" s="4">
        <f t="shared" si="237"/>
        <v>91.343537708877989</v>
      </c>
      <c r="AB119" s="4">
        <f t="shared" si="238"/>
        <v>92.901847303298197</v>
      </c>
      <c r="AC119" s="4">
        <f t="shared" si="239"/>
        <v>94.028651707549372</v>
      </c>
      <c r="AD119" s="4">
        <f t="shared" si="240"/>
        <v>96.542350416705006</v>
      </c>
      <c r="AE119" s="4">
        <f t="shared" si="241"/>
        <v>97.937406178694573</v>
      </c>
      <c r="AF119" s="4">
        <f t="shared" si="242"/>
        <v>102.97867571625576</v>
      </c>
      <c r="AG119" s="4">
        <f t="shared" si="243"/>
        <v>100.91921767000484</v>
      </c>
      <c r="AI119" s="4">
        <f t="shared" si="244"/>
        <v>-0.73460104381292979</v>
      </c>
      <c r="AJ119" s="4">
        <f t="shared" si="245"/>
        <v>0.86725753838700825</v>
      </c>
      <c r="AK119" s="4">
        <f t="shared" si="246"/>
        <v>1.0525421363701497</v>
      </c>
      <c r="AL119" s="4">
        <f t="shared" si="247"/>
        <v>0.35295973320548057</v>
      </c>
      <c r="AM119" s="4">
        <f t="shared" si="248"/>
        <v>0.9139407959057877</v>
      </c>
      <c r="AN119" s="4">
        <f t="shared" si="249"/>
        <v>-7.2189246468497004E-2</v>
      </c>
      <c r="AO119" s="4">
        <f t="shared" si="250"/>
        <v>0.46980419997747447</v>
      </c>
      <c r="AP119" s="4">
        <f t="shared" si="251"/>
        <v>0.45013899977294614</v>
      </c>
      <c r="AQ119" s="4">
        <f t="shared" si="252"/>
        <v>-2.021537708877986</v>
      </c>
      <c r="AR119" s="4">
        <f t="shared" si="253"/>
        <v>1.0641526967017967</v>
      </c>
      <c r="AS119" s="4">
        <f t="shared" si="254"/>
        <v>-0.45265170754937856</v>
      </c>
      <c r="AT119" s="4">
        <f t="shared" si="255"/>
        <v>-0.42135041670501039</v>
      </c>
      <c r="AU119" s="4">
        <f t="shared" si="256"/>
        <v>-0.55140617869457742</v>
      </c>
      <c r="AV119" s="4">
        <f t="shared" si="358"/>
        <v>-1.0276757162557715</v>
      </c>
      <c r="AW119" s="4">
        <f t="shared" si="358"/>
        <v>0.64578232999515706</v>
      </c>
      <c r="AY119" s="2">
        <f t="shared" si="308"/>
        <v>113.58957023756118</v>
      </c>
      <c r="AZ119" s="2">
        <f t="shared" si="359"/>
        <v>107.11569658046521</v>
      </c>
      <c r="BA119" s="2">
        <f t="shared" si="360"/>
        <v>119.6844521465638</v>
      </c>
      <c r="BB119" s="2">
        <f t="shared" si="361"/>
        <v>100.37603907309909</v>
      </c>
      <c r="BC119" s="2">
        <f t="shared" si="362"/>
        <v>96.052057966125929</v>
      </c>
      <c r="BD119" s="2">
        <f t="shared" si="363"/>
        <v>92.365186102934501</v>
      </c>
      <c r="BE119" s="2">
        <f t="shared" si="364"/>
        <v>91.444192247485191</v>
      </c>
      <c r="BF119" s="2">
        <f t="shared" si="365"/>
        <v>91.049852920184648</v>
      </c>
      <c r="BG119" s="2">
        <f t="shared" si="366"/>
        <v>91.343531888591897</v>
      </c>
      <c r="BH119" s="2">
        <f t="shared" si="367"/>
        <v>92.901846969487806</v>
      </c>
      <c r="BI119" s="2">
        <f t="shared" si="368"/>
        <v>94.028646786051965</v>
      </c>
      <c r="BJ119" s="2">
        <f t="shared" si="369"/>
        <v>96.542350017552664</v>
      </c>
      <c r="BK119" s="2">
        <f t="shared" si="370"/>
        <v>97.937405912217343</v>
      </c>
      <c r="BL119" s="2">
        <f t="shared" si="371"/>
        <v>102.97344547026559</v>
      </c>
      <c r="BM119" s="2">
        <f t="shared" si="372"/>
        <v>100.78667570274922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112.855</v>
      </c>
      <c r="CF119" s="2">
        <f t="shared" si="310"/>
        <v>107.983</v>
      </c>
      <c r="CG119" s="2">
        <f t="shared" si="311"/>
        <v>120.73699999999999</v>
      </c>
      <c r="CH119" s="2">
        <f t="shared" si="312"/>
        <v>100.729</v>
      </c>
      <c r="CI119" s="2">
        <f t="shared" si="313"/>
        <v>96.965999999999994</v>
      </c>
      <c r="CJ119" s="2">
        <f t="shared" si="314"/>
        <v>92.293000000000006</v>
      </c>
      <c r="CK119" s="2">
        <f t="shared" si="315"/>
        <v>91.914000000000001</v>
      </c>
      <c r="CL119" s="2">
        <f t="shared" si="316"/>
        <v>91.5</v>
      </c>
      <c r="CM119" s="2">
        <f t="shared" si="317"/>
        <v>89.322000000000003</v>
      </c>
      <c r="CN119" s="2">
        <f t="shared" si="318"/>
        <v>93.965999999999994</v>
      </c>
      <c r="CO119" s="2">
        <f t="shared" si="319"/>
        <v>93.575999999999993</v>
      </c>
      <c r="CP119" s="2">
        <f t="shared" si="320"/>
        <v>96.120999999999995</v>
      </c>
      <c r="CQ119" s="2">
        <f t="shared" si="321"/>
        <v>97.385999999999996</v>
      </c>
      <c r="CR119" s="2">
        <f t="shared" si="322"/>
        <v>101.95099999999999</v>
      </c>
      <c r="CS119" s="2">
        <f t="shared" si="323"/>
        <v>101.565</v>
      </c>
      <c r="CU119" s="2">
        <f t="shared" si="273"/>
        <v>112.855</v>
      </c>
      <c r="CV119" s="2">
        <f t="shared" si="274"/>
        <v>107.983</v>
      </c>
      <c r="CW119" s="2">
        <f t="shared" si="275"/>
        <v>120.73699999999999</v>
      </c>
      <c r="CX119" s="2">
        <f t="shared" si="276"/>
        <v>100.729</v>
      </c>
      <c r="CY119" s="2">
        <f t="shared" si="277"/>
        <v>96.965999999999994</v>
      </c>
      <c r="CZ119" s="2">
        <f t="shared" si="278"/>
        <v>92.293000000000006</v>
      </c>
      <c r="DA119" s="2">
        <f t="shared" si="279"/>
        <v>91.914000000000001</v>
      </c>
      <c r="DB119" s="2">
        <f t="shared" si="280"/>
        <v>91.5</v>
      </c>
      <c r="DC119" s="2">
        <f t="shared" si="281"/>
        <v>89.322000000000003</v>
      </c>
      <c r="DD119" s="2">
        <f t="shared" si="282"/>
        <v>93.965999999999994</v>
      </c>
      <c r="DE119" s="2">
        <f t="shared" si="283"/>
        <v>93.575999999999993</v>
      </c>
      <c r="DF119" s="2">
        <f t="shared" si="284"/>
        <v>96.120999999999995</v>
      </c>
      <c r="DG119" s="2">
        <f t="shared" si="285"/>
        <v>97.385999999999996</v>
      </c>
      <c r="DH119" s="2">
        <f t="shared" si="286"/>
        <v>101.95099999999999</v>
      </c>
      <c r="DI119" s="2">
        <f t="shared" si="287"/>
        <v>101.565</v>
      </c>
      <c r="DK119" s="2">
        <f t="shared" si="288"/>
        <v>135.56735441514388</v>
      </c>
      <c r="DL119" s="2">
        <f t="shared" si="373"/>
        <v>135.63155331010455</v>
      </c>
      <c r="DM119" s="2">
        <f t="shared" si="373"/>
        <v>152.93817551154396</v>
      </c>
      <c r="DN119" s="2">
        <f t="shared" si="373"/>
        <v>125.17774023416125</v>
      </c>
      <c r="DO119" s="2">
        <f t="shared" si="373"/>
        <v>133.09213885545461</v>
      </c>
      <c r="DP119" s="2">
        <f t="shared" si="373"/>
        <v>116.12705952511216</v>
      </c>
      <c r="DQ119" s="2">
        <f t="shared" si="373"/>
        <v>112.48370104529616</v>
      </c>
      <c r="DR119" s="2">
        <f t="shared" si="373"/>
        <v>110.45449878048781</v>
      </c>
      <c r="DS119" s="2">
        <f t="shared" si="373"/>
        <v>120.22875742296918</v>
      </c>
      <c r="DT119" s="2">
        <f t="shared" si="373"/>
        <v>113.28075991902833</v>
      </c>
      <c r="DU119" s="2">
        <f t="shared" si="373"/>
        <v>118.27327585074956</v>
      </c>
      <c r="DV119" s="2">
        <f t="shared" si="373"/>
        <v>117.89150731707315</v>
      </c>
      <c r="DW119" s="2">
        <f t="shared" si="373"/>
        <v>116.99705243902443</v>
      </c>
      <c r="DX119" s="2">
        <f t="shared" si="373"/>
        <v>122.88851564722619</v>
      </c>
      <c r="DY119" s="2">
        <f t="shared" si="373"/>
        <v>109.52325714285716</v>
      </c>
      <c r="EA119" s="2">
        <f t="shared" si="228"/>
        <v>113.43009280602041</v>
      </c>
      <c r="EB119" s="2">
        <f t="shared" si="290"/>
        <v>106.86576999635882</v>
      </c>
      <c r="EC119" s="2">
        <f t="shared" si="291"/>
        <v>119.34910699150726</v>
      </c>
      <c r="ED119" s="2">
        <f t="shared" si="292"/>
        <v>100.19460463685429</v>
      </c>
      <c r="EE119" s="2">
        <f t="shared" si="293"/>
        <v>95.69983612300507</v>
      </c>
      <c r="EF119" s="2">
        <f t="shared" si="294"/>
        <v>92.145518514897773</v>
      </c>
      <c r="EG119" s="2">
        <f t="shared" si="295"/>
        <v>91.257415483791618</v>
      </c>
      <c r="EH119" s="2">
        <f t="shared" si="296"/>
        <v>90.874451172062891</v>
      </c>
      <c r="EI119" s="2">
        <f t="shared" si="297"/>
        <v>91.041508501383916</v>
      </c>
      <c r="EJ119" s="2">
        <f t="shared" si="298"/>
        <v>92.708729807876921</v>
      </c>
      <c r="EK119" s="2">
        <f t="shared" si="299"/>
        <v>93.796666407162334</v>
      </c>
      <c r="EL119" s="2">
        <f t="shared" si="300"/>
        <v>96.355383464950776</v>
      </c>
      <c r="EM119" s="2">
        <f t="shared" si="301"/>
        <v>97.760323492153148</v>
      </c>
      <c r="EN119" s="2">
        <f t="shared" si="302"/>
        <v>102.77223173341788</v>
      </c>
      <c r="EO119" s="2">
        <f t="shared" si="303"/>
        <v>100.69700243269804</v>
      </c>
      <c r="EQ119" s="2">
        <f t="shared" si="304"/>
        <v>113.43009280602041</v>
      </c>
      <c r="ER119" s="2">
        <f t="shared" si="374"/>
        <v>106.86576999635882</v>
      </c>
      <c r="ES119" s="2">
        <f t="shared" si="374"/>
        <v>119.34910699150726</v>
      </c>
      <c r="ET119" s="2">
        <f t="shared" si="374"/>
        <v>100.19460463685429</v>
      </c>
      <c r="EU119" s="2">
        <f t="shared" si="374"/>
        <v>95.69983612300507</v>
      </c>
      <c r="EV119" s="2">
        <f t="shared" si="374"/>
        <v>92.145518514897773</v>
      </c>
      <c r="EW119" s="2">
        <f t="shared" si="374"/>
        <v>91.257415483791618</v>
      </c>
      <c r="EX119" s="2">
        <f t="shared" si="374"/>
        <v>90.874451172062891</v>
      </c>
      <c r="EY119" s="2">
        <f t="shared" si="374"/>
        <v>91.041508501383916</v>
      </c>
      <c r="EZ119" s="2">
        <f t="shared" si="374"/>
        <v>92.708729807876921</v>
      </c>
      <c r="FA119" s="2">
        <f t="shared" si="374"/>
        <v>93.796666407162334</v>
      </c>
      <c r="FB119" s="2">
        <f t="shared" si="374"/>
        <v>96.355383464950776</v>
      </c>
      <c r="FC119" s="2">
        <f t="shared" si="374"/>
        <v>97.760323492153148</v>
      </c>
      <c r="FD119" s="2">
        <f t="shared" si="374"/>
        <v>102.26704454774617</v>
      </c>
      <c r="FE119" s="2">
        <f t="shared" si="374"/>
        <v>100.68922975889473</v>
      </c>
      <c r="FG119" s="2">
        <f t="shared" si="306"/>
        <v>0.99279597294567667</v>
      </c>
      <c r="FH119" s="2">
        <f t="shared" si="375"/>
        <v>0.99131167118307006</v>
      </c>
      <c r="FI119" s="2">
        <f t="shared" si="375"/>
        <v>0.99001624130015653</v>
      </c>
      <c r="FJ119" s="2">
        <f t="shared" si="375"/>
        <v>0.9927377235920557</v>
      </c>
      <c r="FK119" s="2">
        <f t="shared" si="375"/>
        <v>0.99058036501145486</v>
      </c>
      <c r="FL119" s="2">
        <f t="shared" si="375"/>
        <v>0.99084013875742305</v>
      </c>
      <c r="FM119" s="2">
        <f t="shared" si="375"/>
        <v>0.99120068543540596</v>
      </c>
      <c r="FN119" s="2">
        <f t="shared" si="375"/>
        <v>0.99104181196953289</v>
      </c>
      <c r="FO119" s="2">
        <f t="shared" si="375"/>
        <v>0.98965221463593889</v>
      </c>
      <c r="FP119" s="2">
        <f t="shared" si="375"/>
        <v>0.99061263470024763</v>
      </c>
      <c r="FQ119" s="2">
        <f t="shared" si="375"/>
        <v>0.99052236465085997</v>
      </c>
      <c r="FR119" s="2">
        <f t="shared" si="375"/>
        <v>0.991318467803877</v>
      </c>
      <c r="FS119" s="2">
        <f t="shared" si="375"/>
        <v>0.99079456696856993</v>
      </c>
      <c r="FT119" s="2">
        <f t="shared" si="375"/>
        <v>0.98981384329557043</v>
      </c>
      <c r="FU119" s="2">
        <f t="shared" si="375"/>
        <v>0.98983390540602056</v>
      </c>
      <c r="FW119" s="2">
        <f t="shared" si="324"/>
        <v>9.8869281824589626E-3</v>
      </c>
      <c r="FX119" s="2">
        <f t="shared" si="376"/>
        <v>1.4695164397725663E-2</v>
      </c>
      <c r="FY119" s="2">
        <f t="shared" si="377"/>
        <v>9.7659949869982714E-3</v>
      </c>
      <c r="FZ119" s="2">
        <f t="shared" si="378"/>
        <v>1.4219693671836132E-2</v>
      </c>
      <c r="GA119" s="2">
        <f t="shared" si="379"/>
        <v>1.3589686274134172E-2</v>
      </c>
      <c r="GB119" s="2">
        <f t="shared" si="380"/>
        <v>1.3320977081479097E-2</v>
      </c>
      <c r="GC119" s="2">
        <f t="shared" si="381"/>
        <v>1.3105939547570309E-2</v>
      </c>
      <c r="GD119" s="2">
        <f t="shared" si="382"/>
        <v>1.5345834407717172E-2</v>
      </c>
      <c r="GE119" s="2">
        <f t="shared" si="383"/>
        <v>1.8956073655133101E-2</v>
      </c>
      <c r="GF119" s="2">
        <f t="shared" si="384"/>
        <v>1.6099916770333997E-2</v>
      </c>
      <c r="GG119" s="2">
        <f t="shared" si="385"/>
        <v>1.4546363704703167E-2</v>
      </c>
      <c r="GH119" s="2">
        <f t="shared" si="386"/>
        <v>1.2189937746524271E-2</v>
      </c>
      <c r="GI119" s="2">
        <f t="shared" si="387"/>
        <v>1.0005693871124389E-2</v>
      </c>
      <c r="GJ119" s="2">
        <f t="shared" si="388"/>
        <v>7.311910345138891E-3</v>
      </c>
      <c r="GK119" s="2">
        <f t="shared" si="389"/>
        <v>7.1108403946973714E-3</v>
      </c>
      <c r="GM119" s="86">
        <f t="shared" si="325"/>
        <v>1.0668329450860978E-28</v>
      </c>
      <c r="GN119" s="86">
        <f t="shared" si="390"/>
        <v>3.8862634758776502E-29</v>
      </c>
      <c r="GO119" s="86">
        <f t="shared" si="391"/>
        <v>7.2890597087298191E-38</v>
      </c>
      <c r="GP119" s="86">
        <f t="shared" si="392"/>
        <v>6.8880387801507561E-64</v>
      </c>
      <c r="GQ119" s="86">
        <f t="shared" si="393"/>
        <v>1.0368595904083373E-51</v>
      </c>
      <c r="GR119" s="86">
        <f t="shared" si="394"/>
        <v>8.930300151212873E-53</v>
      </c>
      <c r="GS119" s="86">
        <f t="shared" si="395"/>
        <v>9.6698541417922576E-74</v>
      </c>
      <c r="GT119" s="86">
        <f t="shared" si="396"/>
        <v>7.8654146685845092E-73</v>
      </c>
      <c r="GU119" s="86">
        <f t="shared" si="397"/>
        <v>6.4368586316222654E-38</v>
      </c>
      <c r="GV119" s="86">
        <f t="shared" si="398"/>
        <v>4.013061908812369E-56</v>
      </c>
      <c r="GW119" s="86">
        <f t="shared" si="399"/>
        <v>3.5729268576970377E-52</v>
      </c>
      <c r="GX119" s="86">
        <f t="shared" si="400"/>
        <v>5.8531905062771119E-85</v>
      </c>
      <c r="GY119" s="86">
        <f t="shared" si="401"/>
        <v>3.23600890788633E-56</v>
      </c>
      <c r="GZ119" s="86">
        <f t="shared" si="402"/>
        <v>5.9870708228444061E-31</v>
      </c>
      <c r="HA119" s="86">
        <f t="shared" si="403"/>
        <v>2.6572691308187788E-66</v>
      </c>
      <c r="HC119" s="86">
        <f t="shared" si="326"/>
        <v>2.0510680873511986E-6</v>
      </c>
      <c r="HD119" s="86">
        <f t="shared" si="404"/>
        <v>1.472146159747775E-6</v>
      </c>
      <c r="HE119" s="86">
        <f t="shared" si="405"/>
        <v>2.4185257827914949E-7</v>
      </c>
      <c r="HF119" s="86">
        <f t="shared" si="406"/>
        <v>1.0524772551768285E-8</v>
      </c>
      <c r="HG119" s="86">
        <f t="shared" si="407"/>
        <v>2.4327474270618518E-18</v>
      </c>
      <c r="HH119" s="86">
        <f t="shared" si="408"/>
        <v>4.1777533859522063E-19</v>
      </c>
      <c r="HI119" s="86">
        <f t="shared" si="409"/>
        <v>1.7910908813172645E-18</v>
      </c>
      <c r="HJ119" s="86">
        <f t="shared" si="410"/>
        <v>1.6830088062936293E-11</v>
      </c>
      <c r="HK119" s="86">
        <f t="shared" si="411"/>
        <v>4.1761328745789881E-10</v>
      </c>
      <c r="HL119" s="86">
        <f t="shared" si="412"/>
        <v>5.8250124605258608E-9</v>
      </c>
      <c r="HM119" s="86">
        <f t="shared" si="413"/>
        <v>2.2125396159371784E-14</v>
      </c>
      <c r="HN119" s="86">
        <f t="shared" si="414"/>
        <v>2.4862923252215879E-15</v>
      </c>
      <c r="HO119" s="86">
        <f t="shared" si="415"/>
        <v>1.1463218029861554E-8</v>
      </c>
      <c r="HP119" s="86">
        <f t="shared" si="416"/>
        <v>1.1645479815580919E-6</v>
      </c>
      <c r="HQ119" s="86">
        <f t="shared" si="417"/>
        <v>1.1369146092829115E-12</v>
      </c>
      <c r="HS119" s="86">
        <f t="shared" si="327"/>
        <v>2.2301338094365936E-8</v>
      </c>
      <c r="HT119" s="86">
        <f t="shared" si="418"/>
        <v>8.8923223355127925E-7</v>
      </c>
      <c r="HU119" s="86">
        <f t="shared" si="419"/>
        <v>6.9334243956590967E-8</v>
      </c>
      <c r="HV119" s="86">
        <f t="shared" si="420"/>
        <v>9.9626454793281253E-9</v>
      </c>
      <c r="HW119" s="86">
        <f t="shared" si="421"/>
        <v>8.3187227598660926E-9</v>
      </c>
      <c r="HX119" s="86">
        <f t="shared" si="422"/>
        <v>1.8724252370504417E-8</v>
      </c>
      <c r="HY119" s="86">
        <f t="shared" si="423"/>
        <v>1.8315320152542615E-8</v>
      </c>
      <c r="HZ119" s="86">
        <f t="shared" si="424"/>
        <v>3.7719881046324763E-8</v>
      </c>
      <c r="IA119" s="86">
        <f t="shared" si="425"/>
        <v>2.3020578835905938E-8</v>
      </c>
      <c r="IB119" s="86">
        <f t="shared" si="426"/>
        <v>1.1305991790157776E-9</v>
      </c>
      <c r="IC119" s="86">
        <f t="shared" si="427"/>
        <v>1.9386635522702668E-8</v>
      </c>
      <c r="ID119" s="86">
        <f t="shared" si="428"/>
        <v>1.3362111323580199E-9</v>
      </c>
      <c r="IE119" s="86">
        <f t="shared" si="429"/>
        <v>3.7836913982979079E-10</v>
      </c>
      <c r="IF119" s="86">
        <f t="shared" si="430"/>
        <v>1.7550974626561215E-5</v>
      </c>
      <c r="IG119" s="86">
        <f t="shared" si="431"/>
        <v>2.8679959578554575E-4</v>
      </c>
      <c r="II119" s="86">
        <f t="shared" si="328"/>
        <v>1.9603110458611687E-58</v>
      </c>
      <c r="IJ119" s="86">
        <f t="shared" si="329"/>
        <v>2.0742900468143974E-57</v>
      </c>
      <c r="IK119" s="86">
        <f t="shared" si="330"/>
        <v>2.9770016727960169E-80</v>
      </c>
      <c r="IL119" s="86">
        <f t="shared" si="331"/>
        <v>9.1109771258966023E-71</v>
      </c>
      <c r="IM119" s="86">
        <f t="shared" si="332"/>
        <v>1.3193458551408775E-67</v>
      </c>
      <c r="IN119" s="86">
        <f t="shared" si="333"/>
        <v>1.1233155131740727E-63</v>
      </c>
      <c r="IO119" s="86">
        <f t="shared" si="334"/>
        <v>1.3024284203761812E-61</v>
      </c>
      <c r="IP119" s="86">
        <f t="shared" si="335"/>
        <v>6.3638450810681726E-65</v>
      </c>
      <c r="IQ119" s="86">
        <f t="shared" si="336"/>
        <v>3.0663609112487144E-65</v>
      </c>
      <c r="IR119" s="86">
        <f t="shared" si="337"/>
        <v>1.8983566307963317E-75</v>
      </c>
      <c r="IS119" s="86">
        <f t="shared" si="338"/>
        <v>3.4620003286325539E-65</v>
      </c>
      <c r="IT119" s="86">
        <f t="shared" si="339"/>
        <v>3.6438751420337751E-72</v>
      </c>
      <c r="IU119" s="86">
        <f t="shared" si="340"/>
        <v>3.8554224423524541E-73</v>
      </c>
      <c r="IV119" s="86">
        <f t="shared" si="341"/>
        <v>7.219613886053181E-40</v>
      </c>
      <c r="IW119" s="86">
        <f t="shared" si="342"/>
        <v>2.275440846047517E-26</v>
      </c>
      <c r="IY119" s="86">
        <f t="shared" si="343"/>
        <v>2.0733694254455646E-6</v>
      </c>
      <c r="IZ119" s="86">
        <f t="shared" si="344"/>
        <v>2.3613783932990541E-6</v>
      </c>
      <c r="JA119" s="86">
        <f t="shared" si="345"/>
        <v>3.1118682223574047E-7</v>
      </c>
      <c r="JB119" s="86">
        <f t="shared" si="346"/>
        <v>2.048741803109641E-8</v>
      </c>
      <c r="JC119" s="86">
        <f t="shared" si="347"/>
        <v>8.3187227622988407E-9</v>
      </c>
      <c r="JD119" s="86">
        <f t="shared" si="348"/>
        <v>1.8724252370922193E-8</v>
      </c>
      <c r="JE119" s="86">
        <f t="shared" si="349"/>
        <v>1.8315320154333706E-8</v>
      </c>
      <c r="JF119" s="86">
        <f t="shared" si="350"/>
        <v>3.7736711134387699E-8</v>
      </c>
      <c r="JG119" s="86">
        <f t="shared" si="351"/>
        <v>2.3438192123363837E-8</v>
      </c>
      <c r="JH119" s="86">
        <f t="shared" si="352"/>
        <v>6.9556116395416385E-9</v>
      </c>
      <c r="JI119" s="86">
        <f t="shared" si="353"/>
        <v>1.9386657648098829E-8</v>
      </c>
      <c r="JJ119" s="86">
        <f t="shared" si="354"/>
        <v>1.3362136186503451E-9</v>
      </c>
      <c r="JK119" s="86">
        <f t="shared" si="355"/>
        <v>1.1841587169691345E-8</v>
      </c>
      <c r="JL119" s="86">
        <f t="shared" si="356"/>
        <v>1.8715522608119306E-5</v>
      </c>
      <c r="JM119" s="86">
        <f t="shared" si="357"/>
        <v>2.8679959692246037E-4</v>
      </c>
    </row>
    <row r="120" spans="2:273" x14ac:dyDescent="0.25">
      <c r="B120" s="2">
        <v>93</v>
      </c>
      <c r="C120" s="37">
        <v>112.726</v>
      </c>
      <c r="D120" s="37">
        <v>105.155</v>
      </c>
      <c r="E120" s="37">
        <v>119.211</v>
      </c>
      <c r="F120" s="37">
        <v>99.897999999999996</v>
      </c>
      <c r="G120" s="37">
        <v>92.655000000000001</v>
      </c>
      <c r="H120" s="37">
        <v>90.552000000000007</v>
      </c>
      <c r="I120" s="37">
        <v>92.483000000000004</v>
      </c>
      <c r="J120" s="37">
        <v>90.171999999999997</v>
      </c>
      <c r="K120" s="37">
        <v>91.474999999999994</v>
      </c>
      <c r="L120" s="37">
        <v>92.745999999999995</v>
      </c>
      <c r="M120" s="37">
        <v>93.897999999999996</v>
      </c>
      <c r="N120" s="37">
        <v>97.741</v>
      </c>
      <c r="O120" s="37">
        <v>94.825000000000003</v>
      </c>
      <c r="P120" s="37">
        <v>101.377</v>
      </c>
      <c r="Q120" s="37">
        <v>99.661000000000001</v>
      </c>
      <c r="S120" s="4">
        <f t="shared" si="229"/>
        <v>113.36296099731743</v>
      </c>
      <c r="T120" s="4">
        <f t="shared" si="230"/>
        <v>106.89273231165869</v>
      </c>
      <c r="U120" s="4">
        <f t="shared" si="231"/>
        <v>119.37038840121988</v>
      </c>
      <c r="V120" s="4">
        <f t="shared" si="232"/>
        <v>100.181860163759</v>
      </c>
      <c r="W120" s="4">
        <f t="shared" si="233"/>
        <v>95.837539787144806</v>
      </c>
      <c r="X120" s="4">
        <f t="shared" si="234"/>
        <v>92.197628349807744</v>
      </c>
      <c r="Y120" s="4">
        <f t="shared" si="235"/>
        <v>91.291762482483648</v>
      </c>
      <c r="Z120" s="4">
        <f t="shared" si="236"/>
        <v>90.89811192205697</v>
      </c>
      <c r="AA120" s="4">
        <f t="shared" si="237"/>
        <v>91.20174998207969</v>
      </c>
      <c r="AB120" s="4">
        <f t="shared" si="238"/>
        <v>92.760504368540992</v>
      </c>
      <c r="AC120" s="4">
        <f t="shared" si="239"/>
        <v>93.879212692072102</v>
      </c>
      <c r="AD120" s="4">
        <f t="shared" si="240"/>
        <v>96.361211359330085</v>
      </c>
      <c r="AE120" s="4">
        <f t="shared" si="241"/>
        <v>97.773074597019644</v>
      </c>
      <c r="AF120" s="4">
        <f t="shared" si="242"/>
        <v>102.75773255972243</v>
      </c>
      <c r="AG120" s="4">
        <f t="shared" si="243"/>
        <v>100.88384407572354</v>
      </c>
      <c r="AI120" s="4">
        <f t="shared" si="244"/>
        <v>-0.63696099731743061</v>
      </c>
      <c r="AJ120" s="4">
        <f t="shared" si="245"/>
        <v>-1.7377323116586894</v>
      </c>
      <c r="AK120" s="4">
        <f t="shared" si="246"/>
        <v>-0.15938840121988562</v>
      </c>
      <c r="AL120" s="4">
        <f t="shared" si="247"/>
        <v>-0.28386016375900169</v>
      </c>
      <c r="AM120" s="4">
        <f t="shared" si="248"/>
        <v>-3.1825397871448047</v>
      </c>
      <c r="AN120" s="4">
        <f t="shared" si="249"/>
        <v>-1.6456283498077369</v>
      </c>
      <c r="AO120" s="4">
        <f t="shared" si="250"/>
        <v>1.1912375175163561</v>
      </c>
      <c r="AP120" s="4">
        <f t="shared" si="251"/>
        <v>-0.7261119220569725</v>
      </c>
      <c r="AQ120" s="4">
        <f t="shared" si="252"/>
        <v>0.27325001792030434</v>
      </c>
      <c r="AR120" s="4">
        <f t="shared" si="253"/>
        <v>-1.4504368540997348E-2</v>
      </c>
      <c r="AS120" s="4">
        <f t="shared" si="254"/>
        <v>1.8787307927894403E-2</v>
      </c>
      <c r="AT120" s="4">
        <f t="shared" si="255"/>
        <v>1.3797886406699149</v>
      </c>
      <c r="AU120" s="4">
        <f t="shared" si="256"/>
        <v>-2.9480745970196409</v>
      </c>
      <c r="AV120" s="4">
        <f t="shared" si="358"/>
        <v>-1.380732559722432</v>
      </c>
      <c r="AW120" s="4">
        <f t="shared" si="358"/>
        <v>-1.2228440757235433</v>
      </c>
      <c r="AY120" s="2">
        <f t="shared" si="308"/>
        <v>113.36295824448939</v>
      </c>
      <c r="AZ120" s="2">
        <f t="shared" si="359"/>
        <v>106.89263316224043</v>
      </c>
      <c r="BA120" s="2">
        <f t="shared" si="360"/>
        <v>119.37037398948102</v>
      </c>
      <c r="BB120" s="2">
        <f t="shared" si="361"/>
        <v>100.18185456874434</v>
      </c>
      <c r="BC120" s="2">
        <f t="shared" si="362"/>
        <v>95.837533864198889</v>
      </c>
      <c r="BD120" s="2">
        <f t="shared" si="363"/>
        <v>92.197614614777535</v>
      </c>
      <c r="BE120" s="2">
        <f t="shared" si="364"/>
        <v>91.291747400280926</v>
      </c>
      <c r="BF120" s="2">
        <f t="shared" si="365"/>
        <v>90.898075533942205</v>
      </c>
      <c r="BG120" s="2">
        <f t="shared" si="366"/>
        <v>91.201720750807141</v>
      </c>
      <c r="BH120" s="2">
        <f t="shared" si="367"/>
        <v>92.760502436167442</v>
      </c>
      <c r="BI120" s="2">
        <f t="shared" si="368"/>
        <v>93.879190161084367</v>
      </c>
      <c r="BJ120" s="2">
        <f t="shared" si="369"/>
        <v>96.361209254557224</v>
      </c>
      <c r="BK120" s="2">
        <f t="shared" si="370"/>
        <v>97.773073900918632</v>
      </c>
      <c r="BL120" s="2">
        <f t="shared" si="371"/>
        <v>102.74739979144509</v>
      </c>
      <c r="BM120" s="2">
        <f t="shared" si="372"/>
        <v>100.66839690383753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112.726</v>
      </c>
      <c r="CF120" s="2">
        <f t="shared" si="310"/>
        <v>105.155</v>
      </c>
      <c r="CG120" s="2">
        <f t="shared" si="311"/>
        <v>119.211</v>
      </c>
      <c r="CH120" s="2">
        <f t="shared" si="312"/>
        <v>99.897999999999996</v>
      </c>
      <c r="CI120" s="2">
        <f t="shared" si="313"/>
        <v>92.655000000000001</v>
      </c>
      <c r="CJ120" s="2">
        <f t="shared" si="314"/>
        <v>90.552000000000007</v>
      </c>
      <c r="CK120" s="2">
        <f t="shared" si="315"/>
        <v>92.483000000000004</v>
      </c>
      <c r="CL120" s="2">
        <f t="shared" si="316"/>
        <v>90.171999999999997</v>
      </c>
      <c r="CM120" s="2">
        <f t="shared" si="317"/>
        <v>91.474999999999994</v>
      </c>
      <c r="CN120" s="2">
        <f t="shared" si="318"/>
        <v>92.745999999999995</v>
      </c>
      <c r="CO120" s="2">
        <f t="shared" si="319"/>
        <v>93.897999999999996</v>
      </c>
      <c r="CP120" s="2">
        <f t="shared" si="320"/>
        <v>97.741</v>
      </c>
      <c r="CQ120" s="2">
        <f t="shared" si="321"/>
        <v>94.825000000000003</v>
      </c>
      <c r="CR120" s="2">
        <f t="shared" si="322"/>
        <v>101.377</v>
      </c>
      <c r="CS120" s="2">
        <f t="shared" si="323"/>
        <v>99.661000000000001</v>
      </c>
      <c r="CU120" s="2">
        <f t="shared" si="273"/>
        <v>112.726</v>
      </c>
      <c r="CV120" s="2">
        <f t="shared" si="274"/>
        <v>105.155</v>
      </c>
      <c r="CW120" s="2">
        <f t="shared" si="275"/>
        <v>119.211</v>
      </c>
      <c r="CX120" s="2">
        <f t="shared" si="276"/>
        <v>99.897999999999996</v>
      </c>
      <c r="CY120" s="2">
        <f t="shared" si="277"/>
        <v>92.655000000000001</v>
      </c>
      <c r="CZ120" s="2">
        <f t="shared" si="278"/>
        <v>90.552000000000007</v>
      </c>
      <c r="DA120" s="2">
        <f t="shared" si="279"/>
        <v>92.483000000000004</v>
      </c>
      <c r="DB120" s="2">
        <f t="shared" si="280"/>
        <v>90.171999999999997</v>
      </c>
      <c r="DC120" s="2">
        <f t="shared" si="281"/>
        <v>91.474999999999994</v>
      </c>
      <c r="DD120" s="2">
        <f t="shared" si="282"/>
        <v>92.745999999999995</v>
      </c>
      <c r="DE120" s="2">
        <f t="shared" si="283"/>
        <v>93.897999999999996</v>
      </c>
      <c r="DF120" s="2">
        <f t="shared" si="284"/>
        <v>97.741</v>
      </c>
      <c r="DG120" s="2">
        <f t="shared" si="285"/>
        <v>94.825000000000003</v>
      </c>
      <c r="DH120" s="2">
        <f t="shared" si="286"/>
        <v>101.377</v>
      </c>
      <c r="DI120" s="2">
        <f t="shared" si="287"/>
        <v>99.661000000000001</v>
      </c>
      <c r="DK120" s="2">
        <f t="shared" si="288"/>
        <v>135.71413546339861</v>
      </c>
      <c r="DL120" s="2">
        <f t="shared" si="373"/>
        <v>135.83312264808364</v>
      </c>
      <c r="DM120" s="2">
        <f t="shared" si="373"/>
        <v>153.3005998468104</v>
      </c>
      <c r="DN120" s="2">
        <f t="shared" si="373"/>
        <v>125.36014235693179</v>
      </c>
      <c r="DO120" s="2">
        <f t="shared" si="373"/>
        <v>133.41403556187765</v>
      </c>
      <c r="DP120" s="2">
        <f t="shared" si="373"/>
        <v>116.26943812233286</v>
      </c>
      <c r="DQ120" s="2">
        <f t="shared" si="373"/>
        <v>112.57664912891984</v>
      </c>
      <c r="DR120" s="2">
        <f t="shared" si="373"/>
        <v>110.51930750469045</v>
      </c>
      <c r="DS120" s="2">
        <f t="shared" si="373"/>
        <v>120.42047619047618</v>
      </c>
      <c r="DT120" s="2">
        <f t="shared" si="373"/>
        <v>113.35906639676112</v>
      </c>
      <c r="DU120" s="2">
        <f t="shared" si="373"/>
        <v>118.41126808184704</v>
      </c>
      <c r="DV120" s="2">
        <f t="shared" si="373"/>
        <v>117.99411266416509</v>
      </c>
      <c r="DW120" s="2">
        <f t="shared" si="373"/>
        <v>117.07978114446534</v>
      </c>
      <c r="DX120" s="2">
        <f t="shared" si="373"/>
        <v>123.02143812233288</v>
      </c>
      <c r="DY120" s="2">
        <f t="shared" si="373"/>
        <v>109.54412689075632</v>
      </c>
      <c r="EA120" s="2">
        <f t="shared" si="228"/>
        <v>113.21504204820545</v>
      </c>
      <c r="EB120" s="2">
        <f t="shared" si="290"/>
        <v>106.66130319213501</v>
      </c>
      <c r="EC120" s="2">
        <f t="shared" si="291"/>
        <v>119.05831369992279</v>
      </c>
      <c r="ED120" s="2">
        <f t="shared" si="292"/>
        <v>100.01387191319179</v>
      </c>
      <c r="EE120" s="2">
        <f t="shared" si="293"/>
        <v>95.511651615414564</v>
      </c>
      <c r="EF120" s="2">
        <f t="shared" si="294"/>
        <v>91.994662166872104</v>
      </c>
      <c r="EG120" s="2">
        <f t="shared" si="295"/>
        <v>91.119418189458145</v>
      </c>
      <c r="EH120" s="2">
        <f t="shared" si="296"/>
        <v>90.73632174275545</v>
      </c>
      <c r="EI120" s="2">
        <f t="shared" si="297"/>
        <v>90.92309161723999</v>
      </c>
      <c r="EJ120" s="2">
        <f t="shared" si="298"/>
        <v>92.58247915560726</v>
      </c>
      <c r="EK120" s="2">
        <f t="shared" si="299"/>
        <v>93.665113143895169</v>
      </c>
      <c r="EL120" s="2">
        <f t="shared" si="300"/>
        <v>96.188427454421387</v>
      </c>
      <c r="EM120" s="2">
        <f t="shared" si="301"/>
        <v>97.609479356114093</v>
      </c>
      <c r="EN120" s="2">
        <f t="shared" si="302"/>
        <v>102.56081538217633</v>
      </c>
      <c r="EO120" s="2">
        <f t="shared" si="303"/>
        <v>100.58554293873145</v>
      </c>
      <c r="EQ120" s="2">
        <f t="shared" si="304"/>
        <v>113.21504204820545</v>
      </c>
      <c r="ER120" s="2">
        <f t="shared" si="374"/>
        <v>106.66130319213501</v>
      </c>
      <c r="ES120" s="2">
        <f t="shared" si="374"/>
        <v>119.05831369992279</v>
      </c>
      <c r="ET120" s="2">
        <f t="shared" si="374"/>
        <v>100.01387191319179</v>
      </c>
      <c r="EU120" s="2">
        <f t="shared" si="374"/>
        <v>95.511651615414564</v>
      </c>
      <c r="EV120" s="2">
        <f t="shared" si="374"/>
        <v>91.994662166872104</v>
      </c>
      <c r="EW120" s="2">
        <f t="shared" si="374"/>
        <v>91.119418189458145</v>
      </c>
      <c r="EX120" s="2">
        <f t="shared" si="374"/>
        <v>90.73632174275545</v>
      </c>
      <c r="EY120" s="2">
        <f t="shared" si="374"/>
        <v>90.92309161723999</v>
      </c>
      <c r="EZ120" s="2">
        <f t="shared" si="374"/>
        <v>92.58247915560726</v>
      </c>
      <c r="FA120" s="2">
        <f t="shared" si="374"/>
        <v>93.665113143895169</v>
      </c>
      <c r="FB120" s="2">
        <f t="shared" si="374"/>
        <v>96.188427454421387</v>
      </c>
      <c r="FC120" s="2">
        <f t="shared" si="374"/>
        <v>97.609479356114093</v>
      </c>
      <c r="FD120" s="2">
        <f t="shared" si="374"/>
        <v>102.10361608272005</v>
      </c>
      <c r="FE120" s="2">
        <f t="shared" si="374"/>
        <v>100.54951628374084</v>
      </c>
      <c r="FG120" s="2">
        <f t="shared" si="306"/>
        <v>0.99342568193507486</v>
      </c>
      <c r="FH120" s="2">
        <f t="shared" si="375"/>
        <v>0.99207008769354466</v>
      </c>
      <c r="FI120" s="2">
        <f t="shared" si="375"/>
        <v>0.99088669815386776</v>
      </c>
      <c r="FJ120" s="2">
        <f t="shared" si="375"/>
        <v>0.99337249020815865</v>
      </c>
      <c r="FK120" s="2">
        <f t="shared" si="375"/>
        <v>0.99140206459718649</v>
      </c>
      <c r="FL120" s="2">
        <f t="shared" si="375"/>
        <v>0.99163936885441062</v>
      </c>
      <c r="FM120" s="2">
        <f t="shared" si="375"/>
        <v>0.99196871155886834</v>
      </c>
      <c r="FN120" s="2">
        <f t="shared" si="375"/>
        <v>0.99182359057761726</v>
      </c>
      <c r="FO120" s="2">
        <f t="shared" si="375"/>
        <v>0.99055410716582803</v>
      </c>
      <c r="FP120" s="2">
        <f t="shared" si="375"/>
        <v>0.99143154366528752</v>
      </c>
      <c r="FQ120" s="2">
        <f t="shared" si="375"/>
        <v>0.99134907957515173</v>
      </c>
      <c r="FR120" s="2">
        <f t="shared" si="375"/>
        <v>0.99207629576993872</v>
      </c>
      <c r="FS120" s="2">
        <f t="shared" si="375"/>
        <v>0.99159773964559605</v>
      </c>
      <c r="FT120" s="2">
        <f t="shared" si="375"/>
        <v>0.9907017809465728</v>
      </c>
      <c r="FU120" s="2">
        <f t="shared" si="375"/>
        <v>0.99072011061843246</v>
      </c>
      <c r="FW120" s="2">
        <f t="shared" si="324"/>
        <v>1.0830470285755478E-2</v>
      </c>
      <c r="FX120" s="2">
        <f t="shared" si="376"/>
        <v>1.6090115381346685E-2</v>
      </c>
      <c r="FY120" s="2">
        <f t="shared" si="377"/>
        <v>1.0698120737833744E-2</v>
      </c>
      <c r="FZ120" s="2">
        <f t="shared" si="378"/>
        <v>1.5570223427033396E-2</v>
      </c>
      <c r="GA120" s="2">
        <f t="shared" si="379"/>
        <v>1.4881283715665975E-2</v>
      </c>
      <c r="GB120" s="2">
        <f t="shared" si="380"/>
        <v>1.4587413413183477E-2</v>
      </c>
      <c r="GC120" s="2">
        <f t="shared" si="381"/>
        <v>1.4352229458090745E-2</v>
      </c>
      <c r="GD120" s="2">
        <f t="shared" si="382"/>
        <v>1.6801497566991196E-2</v>
      </c>
      <c r="GE120" s="2">
        <f t="shared" si="383"/>
        <v>2.0746978381729352E-2</v>
      </c>
      <c r="GF120" s="2">
        <f t="shared" si="384"/>
        <v>1.7625829657085396E-2</v>
      </c>
      <c r="GG120" s="2">
        <f t="shared" si="385"/>
        <v>1.5927417986585531E-2</v>
      </c>
      <c r="GH120" s="2">
        <f t="shared" si="386"/>
        <v>1.3350300154620666E-2</v>
      </c>
      <c r="GI120" s="2">
        <f t="shared" si="387"/>
        <v>1.0960444706679631E-2</v>
      </c>
      <c r="GJ120" s="2">
        <f t="shared" si="388"/>
        <v>8.0116984936504723E-3</v>
      </c>
      <c r="GK120" s="2">
        <f t="shared" si="389"/>
        <v>7.7915361353746099E-3</v>
      </c>
      <c r="GM120" s="86">
        <f t="shared" si="325"/>
        <v>2.0985077907297934E-30</v>
      </c>
      <c r="GN120" s="86">
        <f t="shared" si="390"/>
        <v>7.6547300415847249E-31</v>
      </c>
      <c r="GO120" s="86">
        <f t="shared" si="391"/>
        <v>3.7936237368247502E-40</v>
      </c>
      <c r="GP120" s="86">
        <f t="shared" si="392"/>
        <v>8.4256887982815544E-68</v>
      </c>
      <c r="GQ120" s="86">
        <f t="shared" si="393"/>
        <v>8.0884160298978874E-55</v>
      </c>
      <c r="GR120" s="86">
        <f t="shared" si="394"/>
        <v>6.6128247084651501E-56</v>
      </c>
      <c r="GS120" s="86">
        <f t="shared" si="395"/>
        <v>2.8691577074109712E-78</v>
      </c>
      <c r="GT120" s="86">
        <f t="shared" si="396"/>
        <v>3.243130588682434E-77</v>
      </c>
      <c r="GU120" s="86">
        <f t="shared" si="397"/>
        <v>4.1640292668549518E-40</v>
      </c>
      <c r="GV120" s="86">
        <f t="shared" si="398"/>
        <v>1.5177257834953485E-59</v>
      </c>
      <c r="GW120" s="86">
        <f t="shared" si="399"/>
        <v>3.0385569136611507E-55</v>
      </c>
      <c r="GX120" s="86">
        <f t="shared" si="400"/>
        <v>4.5532533569084216E-90</v>
      </c>
      <c r="GY120" s="86">
        <f t="shared" si="401"/>
        <v>1.2552193252247039E-59</v>
      </c>
      <c r="GZ120" s="86">
        <f t="shared" si="402"/>
        <v>8.6216662184799301E-33</v>
      </c>
      <c r="HA120" s="86">
        <f t="shared" si="403"/>
        <v>3.275305963174095E-70</v>
      </c>
      <c r="HC120" s="86">
        <f t="shared" si="326"/>
        <v>2.3648709361245489E-7</v>
      </c>
      <c r="HD120" s="86">
        <f t="shared" si="404"/>
        <v>1.731464557760912E-7</v>
      </c>
      <c r="HE120" s="86">
        <f t="shared" si="405"/>
        <v>1.8104389876620453E-8</v>
      </c>
      <c r="HF120" s="86">
        <f t="shared" si="406"/>
        <v>6.0878053825250741E-10</v>
      </c>
      <c r="HG120" s="86">
        <f t="shared" si="407"/>
        <v>3.1313904165634391E-21</v>
      </c>
      <c r="HH120" s="86">
        <f t="shared" si="408"/>
        <v>5.6105174868917678E-22</v>
      </c>
      <c r="HI120" s="86">
        <f t="shared" si="409"/>
        <v>2.415904357402636E-21</v>
      </c>
      <c r="HJ120" s="86">
        <f t="shared" si="410"/>
        <v>4.6037446251604878E-13</v>
      </c>
      <c r="HK120" s="86">
        <f t="shared" si="411"/>
        <v>2.2764280123252383E-11</v>
      </c>
      <c r="HL120" s="86">
        <f t="shared" si="412"/>
        <v>3.7274676376099149E-10</v>
      </c>
      <c r="HM120" s="86">
        <f t="shared" si="413"/>
        <v>2.2180181867845802E-16</v>
      </c>
      <c r="HN120" s="86">
        <f t="shared" si="414"/>
        <v>1.4800678891393977E-17</v>
      </c>
      <c r="HO120" s="86">
        <f t="shared" si="415"/>
        <v>5.3287606346970932E-10</v>
      </c>
      <c r="HP120" s="86">
        <f t="shared" si="416"/>
        <v>1.1777128171388579E-7</v>
      </c>
      <c r="HQ120" s="86">
        <f t="shared" si="417"/>
        <v>1.5078948959469195E-14</v>
      </c>
      <c r="HS120" s="86">
        <f t="shared" si="327"/>
        <v>8.6504797465207658E-8</v>
      </c>
      <c r="HT120" s="86">
        <f t="shared" si="418"/>
        <v>3.2543817548446687E-6</v>
      </c>
      <c r="HU120" s="86">
        <f t="shared" si="419"/>
        <v>3.20842047835025E-7</v>
      </c>
      <c r="HV120" s="86">
        <f t="shared" si="420"/>
        <v>5.2324197195642865E-8</v>
      </c>
      <c r="HW120" s="86">
        <f t="shared" si="421"/>
        <v>4.1706866602134984E-8</v>
      </c>
      <c r="HX120" s="86">
        <f t="shared" si="422"/>
        <v>8.5674806433293645E-8</v>
      </c>
      <c r="HY120" s="86">
        <f t="shared" si="423"/>
        <v>8.1347175371128525E-8</v>
      </c>
      <c r="HZ120" s="86">
        <f t="shared" si="424"/>
        <v>1.7844519487497828E-7</v>
      </c>
      <c r="IA120" s="86">
        <f t="shared" si="425"/>
        <v>1.2173679356944963E-7</v>
      </c>
      <c r="IB120" s="86">
        <f t="shared" si="426"/>
        <v>7.3446597258060189E-9</v>
      </c>
      <c r="IC120" s="86">
        <f t="shared" si="427"/>
        <v>9.3096284511282428E-8</v>
      </c>
      <c r="ID120" s="86">
        <f t="shared" si="428"/>
        <v>7.3704684560784048E-9</v>
      </c>
      <c r="IE120" s="86">
        <f t="shared" si="429"/>
        <v>2.0688105014594855E-9</v>
      </c>
      <c r="IF120" s="86">
        <f t="shared" si="430"/>
        <v>3.5981285792361768E-5</v>
      </c>
      <c r="IG120" s="86">
        <f t="shared" si="431"/>
        <v>4.8225391457295039E-4</v>
      </c>
      <c r="II120" s="86">
        <f t="shared" si="328"/>
        <v>3.3202453356456284E-56</v>
      </c>
      <c r="IJ120" s="86">
        <f t="shared" si="329"/>
        <v>5.1498252112392062E-55</v>
      </c>
      <c r="IK120" s="86">
        <f t="shared" si="330"/>
        <v>3.5910730278082413E-77</v>
      </c>
      <c r="IL120" s="86">
        <f t="shared" si="331"/>
        <v>8.089388488956037E-68</v>
      </c>
      <c r="IM120" s="86">
        <f t="shared" si="332"/>
        <v>8.00671145681303E-65</v>
      </c>
      <c r="IN120" s="86">
        <f t="shared" si="333"/>
        <v>4.5172220336276594E-61</v>
      </c>
      <c r="IO120" s="86">
        <f t="shared" si="334"/>
        <v>4.1933452575558965E-59</v>
      </c>
      <c r="IP120" s="86">
        <f t="shared" si="335"/>
        <v>3.5589058095925276E-62</v>
      </c>
      <c r="IQ120" s="86">
        <f t="shared" si="336"/>
        <v>2.4928521811627382E-62</v>
      </c>
      <c r="IR120" s="86">
        <f t="shared" si="337"/>
        <v>3.3324999168282785E-72</v>
      </c>
      <c r="IS120" s="86">
        <f t="shared" si="338"/>
        <v>1.8335743638088107E-62</v>
      </c>
      <c r="IT120" s="86">
        <f t="shared" si="339"/>
        <v>2.9114236340710175E-69</v>
      </c>
      <c r="IU120" s="86">
        <f t="shared" si="340"/>
        <v>2.5254649190047319E-70</v>
      </c>
      <c r="IV120" s="86">
        <f t="shared" si="341"/>
        <v>1.8865553901545031E-38</v>
      </c>
      <c r="IW120" s="86">
        <f t="shared" si="342"/>
        <v>1.8658933231587969E-25</v>
      </c>
      <c r="IY120" s="86">
        <f t="shared" si="343"/>
        <v>3.2299189107766253E-7</v>
      </c>
      <c r="IZ120" s="86">
        <f t="shared" si="344"/>
        <v>3.4275282106207598E-6</v>
      </c>
      <c r="JA120" s="86">
        <f t="shared" si="345"/>
        <v>3.3894643771164547E-7</v>
      </c>
      <c r="JB120" s="86">
        <f t="shared" si="346"/>
        <v>5.2932977733895369E-8</v>
      </c>
      <c r="JC120" s="86">
        <f t="shared" si="347"/>
        <v>4.1706866602138114E-8</v>
      </c>
      <c r="JD120" s="86">
        <f t="shared" si="348"/>
        <v>8.5674806433294201E-8</v>
      </c>
      <c r="JE120" s="86">
        <f t="shared" si="349"/>
        <v>8.1347175371130947E-8</v>
      </c>
      <c r="JF120" s="86">
        <f t="shared" si="350"/>
        <v>1.784456552494408E-7</v>
      </c>
      <c r="JG120" s="86">
        <f t="shared" si="351"/>
        <v>1.2175955784957289E-7</v>
      </c>
      <c r="JH120" s="86">
        <f t="shared" si="352"/>
        <v>7.7174064895670102E-9</v>
      </c>
      <c r="JI120" s="86">
        <f t="shared" si="353"/>
        <v>9.3096284733084252E-8</v>
      </c>
      <c r="JJ120" s="86">
        <f t="shared" si="354"/>
        <v>7.3704684708790838E-9</v>
      </c>
      <c r="JK120" s="86">
        <f t="shared" si="355"/>
        <v>2.6016865649291948E-9</v>
      </c>
      <c r="JL120" s="86">
        <f t="shared" si="356"/>
        <v>3.6099057074075651E-5</v>
      </c>
      <c r="JM120" s="86">
        <f t="shared" si="357"/>
        <v>4.8225391458802937E-4</v>
      </c>
    </row>
    <row r="121" spans="2:273" x14ac:dyDescent="0.25">
      <c r="B121" s="2">
        <v>94</v>
      </c>
      <c r="C121" s="37">
        <v>113.48399999999999</v>
      </c>
      <c r="D121" s="37">
        <v>105.483</v>
      </c>
      <c r="E121" s="37">
        <v>118.175</v>
      </c>
      <c r="F121" s="37">
        <v>98.406999999999996</v>
      </c>
      <c r="G121" s="37">
        <v>95.379000000000005</v>
      </c>
      <c r="H121" s="37">
        <v>91.569000000000003</v>
      </c>
      <c r="I121" s="37">
        <v>89.516999999999996</v>
      </c>
      <c r="J121" s="37">
        <v>90.620999999999995</v>
      </c>
      <c r="K121" s="37">
        <v>90.728999999999999</v>
      </c>
      <c r="L121" s="37">
        <v>92.712000000000003</v>
      </c>
      <c r="M121" s="37">
        <v>95.745999999999995</v>
      </c>
      <c r="N121" s="37">
        <v>96.706999999999994</v>
      </c>
      <c r="O121" s="37">
        <v>96.807000000000002</v>
      </c>
      <c r="P121" s="37">
        <v>101.295</v>
      </c>
      <c r="Q121" s="37">
        <v>100.59699999999999</v>
      </c>
      <c r="S121" s="4">
        <f t="shared" si="229"/>
        <v>113.13714149326306</v>
      </c>
      <c r="T121" s="4">
        <f t="shared" si="230"/>
        <v>106.67121510263864</v>
      </c>
      <c r="U121" s="4">
        <f t="shared" si="231"/>
        <v>119.05784273121928</v>
      </c>
      <c r="V121" s="4">
        <f t="shared" si="232"/>
        <v>99.988652527252867</v>
      </c>
      <c r="W121" s="4">
        <f t="shared" si="233"/>
        <v>95.624929275210363</v>
      </c>
      <c r="X121" s="4">
        <f t="shared" si="234"/>
        <v>92.031330307475514</v>
      </c>
      <c r="Y121" s="4">
        <f t="shared" si="235"/>
        <v>91.140450678251582</v>
      </c>
      <c r="Z121" s="4">
        <f t="shared" si="236"/>
        <v>90.747485581184151</v>
      </c>
      <c r="AA121" s="4">
        <f t="shared" si="237"/>
        <v>91.061807325084416</v>
      </c>
      <c r="AB121" s="4">
        <f t="shared" si="238"/>
        <v>92.620320759716478</v>
      </c>
      <c r="AC121" s="4">
        <f t="shared" si="239"/>
        <v>93.731172923838955</v>
      </c>
      <c r="AD121" s="4">
        <f t="shared" si="240"/>
        <v>96.181119862071057</v>
      </c>
      <c r="AE121" s="4">
        <f t="shared" si="241"/>
        <v>97.609740156386977</v>
      </c>
      <c r="AF121" s="4">
        <f t="shared" si="242"/>
        <v>102.54230145763076</v>
      </c>
      <c r="AG121" s="4">
        <f t="shared" si="243"/>
        <v>100.89428067980992</v>
      </c>
      <c r="AI121" s="4">
        <f t="shared" si="244"/>
        <v>0.34685850673693608</v>
      </c>
      <c r="AJ121" s="4">
        <f t="shared" si="245"/>
        <v>-1.1882151026386367</v>
      </c>
      <c r="AK121" s="4">
        <f t="shared" si="246"/>
        <v>-0.88284273121928436</v>
      </c>
      <c r="AL121" s="4">
        <f t="shared" si="247"/>
        <v>-1.5816525272528708</v>
      </c>
      <c r="AM121" s="4">
        <f t="shared" si="248"/>
        <v>-0.2459292752103579</v>
      </c>
      <c r="AN121" s="4">
        <f t="shared" si="249"/>
        <v>-0.4623303074755114</v>
      </c>
      <c r="AO121" s="4">
        <f t="shared" si="250"/>
        <v>-1.6234506782515865</v>
      </c>
      <c r="AP121" s="4">
        <f t="shared" si="251"/>
        <v>-0.12648558118415565</v>
      </c>
      <c r="AQ121" s="4">
        <f t="shared" si="252"/>
        <v>-0.33280732508441702</v>
      </c>
      <c r="AR121" s="4">
        <f t="shared" si="253"/>
        <v>9.1679240283525587E-2</v>
      </c>
      <c r="AS121" s="4">
        <f t="shared" si="254"/>
        <v>2.0148270761610405</v>
      </c>
      <c r="AT121" s="4">
        <f t="shared" si="255"/>
        <v>0.52588013792893662</v>
      </c>
      <c r="AU121" s="4">
        <f t="shared" si="256"/>
        <v>-0.80274015638697449</v>
      </c>
      <c r="AV121" s="4">
        <f t="shared" si="358"/>
        <v>-1.2473014576307548</v>
      </c>
      <c r="AW121" s="4">
        <f t="shared" si="358"/>
        <v>-0.29728067980992989</v>
      </c>
      <c r="AY121" s="2">
        <f t="shared" si="308"/>
        <v>113.13714129069839</v>
      </c>
      <c r="AZ121" s="2">
        <f t="shared" si="359"/>
        <v>106.67089770938992</v>
      </c>
      <c r="BA121" s="2">
        <f t="shared" si="360"/>
        <v>119.05778470231755</v>
      </c>
      <c r="BB121" s="2">
        <f t="shared" si="361"/>
        <v>99.988626782674473</v>
      </c>
      <c r="BC121" s="2">
        <f t="shared" si="362"/>
        <v>95.624903051008914</v>
      </c>
      <c r="BD121" s="2">
        <f t="shared" si="363"/>
        <v>92.031274473992482</v>
      </c>
      <c r="BE121" s="2">
        <f t="shared" si="364"/>
        <v>91.140390929725569</v>
      </c>
      <c r="BF121" s="2">
        <f t="shared" si="365"/>
        <v>90.747334126756101</v>
      </c>
      <c r="BG121" s="2">
        <f t="shared" si="366"/>
        <v>91.061672866685299</v>
      </c>
      <c r="BH121" s="2">
        <f t="shared" si="367"/>
        <v>92.620309887771839</v>
      </c>
      <c r="BI121" s="2">
        <f t="shared" si="368"/>
        <v>93.731077430632908</v>
      </c>
      <c r="BJ121" s="2">
        <f t="shared" si="369"/>
        <v>96.181109604466684</v>
      </c>
      <c r="BK121" s="2">
        <f t="shared" si="370"/>
        <v>97.609736786362106</v>
      </c>
      <c r="BL121" s="2">
        <f t="shared" si="371"/>
        <v>102.52237915538174</v>
      </c>
      <c r="BM121" s="2">
        <f t="shared" si="372"/>
        <v>100.55053723501746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113.48399999999999</v>
      </c>
      <c r="CF121" s="2">
        <f t="shared" si="310"/>
        <v>105.483</v>
      </c>
      <c r="CG121" s="2">
        <f t="shared" si="311"/>
        <v>118.175</v>
      </c>
      <c r="CH121" s="2">
        <f t="shared" si="312"/>
        <v>98.406999999999996</v>
      </c>
      <c r="CI121" s="2">
        <f t="shared" si="313"/>
        <v>95.379000000000005</v>
      </c>
      <c r="CJ121" s="2">
        <f t="shared" si="314"/>
        <v>91.569000000000003</v>
      </c>
      <c r="CK121" s="2">
        <f t="shared" si="315"/>
        <v>89.516999999999996</v>
      </c>
      <c r="CL121" s="2">
        <f t="shared" si="316"/>
        <v>90.620999999999995</v>
      </c>
      <c r="CM121" s="2">
        <f t="shared" si="317"/>
        <v>90.728999999999999</v>
      </c>
      <c r="CN121" s="2">
        <f t="shared" si="318"/>
        <v>92.712000000000003</v>
      </c>
      <c r="CO121" s="2">
        <f t="shared" si="319"/>
        <v>95.745999999999995</v>
      </c>
      <c r="CP121" s="2">
        <f t="shared" si="320"/>
        <v>96.706999999999994</v>
      </c>
      <c r="CQ121" s="2">
        <f t="shared" si="321"/>
        <v>96.807000000000002</v>
      </c>
      <c r="CR121" s="2">
        <f t="shared" si="322"/>
        <v>101.295</v>
      </c>
      <c r="CS121" s="2">
        <f t="shared" si="323"/>
        <v>100.59699999999999</v>
      </c>
      <c r="CU121" s="2">
        <f t="shared" si="273"/>
        <v>113.48399999999999</v>
      </c>
      <c r="CV121" s="2">
        <f t="shared" si="274"/>
        <v>105.483</v>
      </c>
      <c r="CW121" s="2">
        <f t="shared" si="275"/>
        <v>118.175</v>
      </c>
      <c r="CX121" s="2">
        <f t="shared" si="276"/>
        <v>98.406999999999996</v>
      </c>
      <c r="CY121" s="2">
        <f t="shared" si="277"/>
        <v>95.379000000000005</v>
      </c>
      <c r="CZ121" s="2">
        <f t="shared" si="278"/>
        <v>91.569000000000003</v>
      </c>
      <c r="DA121" s="2">
        <f t="shared" si="279"/>
        <v>89.516999999999996</v>
      </c>
      <c r="DB121" s="2">
        <f t="shared" si="280"/>
        <v>90.620999999999995</v>
      </c>
      <c r="DC121" s="2">
        <f t="shared" si="281"/>
        <v>90.728999999999999</v>
      </c>
      <c r="DD121" s="2">
        <f t="shared" si="282"/>
        <v>92.712000000000003</v>
      </c>
      <c r="DE121" s="2">
        <f t="shared" si="283"/>
        <v>95.745999999999995</v>
      </c>
      <c r="DF121" s="2">
        <f t="shared" si="284"/>
        <v>96.706999999999994</v>
      </c>
      <c r="DG121" s="2">
        <f t="shared" si="285"/>
        <v>96.807000000000002</v>
      </c>
      <c r="DH121" s="2">
        <f t="shared" si="286"/>
        <v>101.295</v>
      </c>
      <c r="DI121" s="2">
        <f t="shared" si="287"/>
        <v>100.59699999999999</v>
      </c>
      <c r="DK121" s="2">
        <f t="shared" si="288"/>
        <v>135.86091651165336</v>
      </c>
      <c r="DL121" s="2">
        <f t="shared" si="373"/>
        <v>136.03469198606274</v>
      </c>
      <c r="DM121" s="2">
        <f t="shared" si="373"/>
        <v>153.66302418207684</v>
      </c>
      <c r="DN121" s="2">
        <f t="shared" si="373"/>
        <v>125.54254447970234</v>
      </c>
      <c r="DO121" s="2">
        <f t="shared" si="373"/>
        <v>133.73593226830067</v>
      </c>
      <c r="DP121" s="2">
        <f t="shared" si="373"/>
        <v>116.41181671955357</v>
      </c>
      <c r="DQ121" s="2">
        <f t="shared" si="373"/>
        <v>112.66959721254354</v>
      </c>
      <c r="DR121" s="2">
        <f t="shared" si="373"/>
        <v>110.58411622889307</v>
      </c>
      <c r="DS121" s="2">
        <f t="shared" si="373"/>
        <v>120.61219495798318</v>
      </c>
      <c r="DT121" s="2">
        <f t="shared" si="373"/>
        <v>113.43737287449392</v>
      </c>
      <c r="DU121" s="2">
        <f t="shared" si="373"/>
        <v>118.54926031294454</v>
      </c>
      <c r="DV121" s="2">
        <f t="shared" si="373"/>
        <v>118.09671801125702</v>
      </c>
      <c r="DW121" s="2">
        <f t="shared" si="373"/>
        <v>117.16250984990624</v>
      </c>
      <c r="DX121" s="2">
        <f t="shared" si="373"/>
        <v>123.15436059743956</v>
      </c>
      <c r="DY121" s="2">
        <f t="shared" si="373"/>
        <v>109.56499663865547</v>
      </c>
      <c r="EA121" s="2">
        <f t="shared" si="228"/>
        <v>112.99999129039048</v>
      </c>
      <c r="EB121" s="2">
        <f t="shared" si="290"/>
        <v>106.45683638791118</v>
      </c>
      <c r="EC121" s="2">
        <f t="shared" si="291"/>
        <v>118.76752040833834</v>
      </c>
      <c r="ED121" s="2">
        <f t="shared" si="292"/>
        <v>99.833139189529291</v>
      </c>
      <c r="EE121" s="2">
        <f t="shared" si="293"/>
        <v>95.323467107824072</v>
      </c>
      <c r="EF121" s="2">
        <f t="shared" si="294"/>
        <v>91.84380581884642</v>
      </c>
      <c r="EG121" s="2">
        <f t="shared" si="295"/>
        <v>90.981420895124671</v>
      </c>
      <c r="EH121" s="2">
        <f t="shared" si="296"/>
        <v>90.598192313447996</v>
      </c>
      <c r="EI121" s="2">
        <f t="shared" si="297"/>
        <v>90.80467473309605</v>
      </c>
      <c r="EJ121" s="2">
        <f t="shared" si="298"/>
        <v>92.456228503337584</v>
      </c>
      <c r="EK121" s="2">
        <f t="shared" si="299"/>
        <v>93.533559880628005</v>
      </c>
      <c r="EL121" s="2">
        <f t="shared" si="300"/>
        <v>96.021471443891997</v>
      </c>
      <c r="EM121" s="2">
        <f t="shared" si="301"/>
        <v>97.458635220075038</v>
      </c>
      <c r="EN121" s="2">
        <f t="shared" si="302"/>
        <v>102.34939903093478</v>
      </c>
      <c r="EO121" s="2">
        <f t="shared" si="303"/>
        <v>100.47408344476486</v>
      </c>
      <c r="EQ121" s="2">
        <f t="shared" si="304"/>
        <v>112.99999129039048</v>
      </c>
      <c r="ER121" s="2">
        <f t="shared" si="374"/>
        <v>106.45683638791118</v>
      </c>
      <c r="ES121" s="2">
        <f t="shared" si="374"/>
        <v>118.76752040833834</v>
      </c>
      <c r="ET121" s="2">
        <f t="shared" si="374"/>
        <v>99.833139189529291</v>
      </c>
      <c r="EU121" s="2">
        <f t="shared" si="374"/>
        <v>95.323467107824072</v>
      </c>
      <c r="EV121" s="2">
        <f t="shared" si="374"/>
        <v>91.84380581884642</v>
      </c>
      <c r="EW121" s="2">
        <f t="shared" si="374"/>
        <v>90.981420895124671</v>
      </c>
      <c r="EX121" s="2">
        <f t="shared" si="374"/>
        <v>90.598192313447996</v>
      </c>
      <c r="EY121" s="2">
        <f t="shared" si="374"/>
        <v>90.80467473309605</v>
      </c>
      <c r="EZ121" s="2">
        <f t="shared" si="374"/>
        <v>92.456228503337584</v>
      </c>
      <c r="FA121" s="2">
        <f t="shared" si="374"/>
        <v>93.533559880628005</v>
      </c>
      <c r="FB121" s="2">
        <f t="shared" si="374"/>
        <v>96.021471443891997</v>
      </c>
      <c r="FC121" s="2">
        <f t="shared" si="374"/>
        <v>97.458635220075038</v>
      </c>
      <c r="FD121" s="2">
        <f t="shared" si="374"/>
        <v>101.94018761769394</v>
      </c>
      <c r="FE121" s="2">
        <f t="shared" si="374"/>
        <v>100.40980280858697</v>
      </c>
      <c r="FG121" s="2">
        <f t="shared" si="306"/>
        <v>0.99400068024454502</v>
      </c>
      <c r="FH121" s="2">
        <f t="shared" si="375"/>
        <v>0.99276278428067899</v>
      </c>
      <c r="FI121" s="2">
        <f t="shared" si="375"/>
        <v>0.99168189988425803</v>
      </c>
      <c r="FJ121" s="2">
        <f t="shared" si="375"/>
        <v>0.99395211241216064</v>
      </c>
      <c r="FK121" s="2">
        <f t="shared" si="375"/>
        <v>0.99215265300142741</v>
      </c>
      <c r="FL121" s="2">
        <f t="shared" si="375"/>
        <v>0.99236940035952703</v>
      </c>
      <c r="FM121" s="2">
        <f t="shared" si="375"/>
        <v>0.9926701981635393</v>
      </c>
      <c r="FN121" s="2">
        <f t="shared" si="375"/>
        <v>0.99253765730625831</v>
      </c>
      <c r="FO121" s="2">
        <f t="shared" si="375"/>
        <v>0.99137807735597283</v>
      </c>
      <c r="FP121" s="2">
        <f t="shared" si="375"/>
        <v>0.99217957888608677</v>
      </c>
      <c r="FQ121" s="2">
        <f t="shared" si="375"/>
        <v>0.99210425666315749</v>
      </c>
      <c r="FR121" s="2">
        <f t="shared" si="375"/>
        <v>0.99276845401986613</v>
      </c>
      <c r="FS121" s="2">
        <f t="shared" si="375"/>
        <v>0.99233137800936344</v>
      </c>
      <c r="FT121" s="2">
        <f t="shared" si="375"/>
        <v>0.99151297984476627</v>
      </c>
      <c r="FU121" s="2">
        <f t="shared" si="375"/>
        <v>0.99152972406430806</v>
      </c>
      <c r="FW121" s="2">
        <f t="shared" si="324"/>
        <v>1.1862978845453787E-2</v>
      </c>
      <c r="FX121" s="2">
        <f t="shared" si="376"/>
        <v>1.7615115946490099E-2</v>
      </c>
      <c r="FY121" s="2">
        <f t="shared" si="377"/>
        <v>1.171816139964499E-2</v>
      </c>
      <c r="FZ121" s="2">
        <f t="shared" si="378"/>
        <v>1.7046803009757475E-2</v>
      </c>
      <c r="GA121" s="2">
        <f t="shared" si="379"/>
        <v>1.6293610072621454E-2</v>
      </c>
      <c r="GB121" s="2">
        <f t="shared" si="380"/>
        <v>1.5972301849834062E-2</v>
      </c>
      <c r="GC121" s="2">
        <f t="shared" si="381"/>
        <v>1.5715146261979295E-2</v>
      </c>
      <c r="GD121" s="2">
        <f t="shared" si="382"/>
        <v>1.8392661641606519E-2</v>
      </c>
      <c r="GE121" s="2">
        <f t="shared" si="383"/>
        <v>2.2703166069289675E-2</v>
      </c>
      <c r="GF121" s="2">
        <f t="shared" si="384"/>
        <v>1.9293529102501379E-2</v>
      </c>
      <c r="GG121" s="2">
        <f t="shared" si="385"/>
        <v>1.7437271584938414E-2</v>
      </c>
      <c r="GH121" s="2">
        <f t="shared" si="386"/>
        <v>1.4619482949216512E-2</v>
      </c>
      <c r="GI121" s="2">
        <f t="shared" si="387"/>
        <v>1.2005193821521414E-2</v>
      </c>
      <c r="GJ121" s="2">
        <f t="shared" si="388"/>
        <v>8.7778678223963437E-3</v>
      </c>
      <c r="GK121" s="2">
        <f t="shared" si="389"/>
        <v>8.5368322361283628E-3</v>
      </c>
      <c r="GM121" s="86">
        <f t="shared" si="325"/>
        <v>3.6668008567152477E-32</v>
      </c>
      <c r="GN121" s="86">
        <f t="shared" si="390"/>
        <v>1.3418648353652173E-32</v>
      </c>
      <c r="GO121" s="86">
        <f t="shared" si="391"/>
        <v>1.683675987313406E-42</v>
      </c>
      <c r="GP121" s="86">
        <f t="shared" si="392"/>
        <v>7.8393886862232137E-72</v>
      </c>
      <c r="GQ121" s="86">
        <f t="shared" si="393"/>
        <v>5.0923650461073942E-58</v>
      </c>
      <c r="GR121" s="86">
        <f t="shared" si="394"/>
        <v>3.9570582492280107E-59</v>
      </c>
      <c r="GS121" s="86">
        <f t="shared" si="395"/>
        <v>6.2026123902180347E-83</v>
      </c>
      <c r="GT121" s="86">
        <f t="shared" si="396"/>
        <v>9.8974396718943371E-82</v>
      </c>
      <c r="GU121" s="86">
        <f t="shared" si="397"/>
        <v>2.3269809971453517E-42</v>
      </c>
      <c r="GV121" s="86">
        <f t="shared" si="398"/>
        <v>4.5199760167432638E-63</v>
      </c>
      <c r="GW121" s="86">
        <f t="shared" si="399"/>
        <v>2.1000266794670324E-58</v>
      </c>
      <c r="GX121" s="86">
        <f t="shared" si="400"/>
        <v>2.4975582564288711E-95</v>
      </c>
      <c r="GY121" s="86">
        <f t="shared" si="401"/>
        <v>3.8413211287924032E-63</v>
      </c>
      <c r="GZ121" s="86">
        <f t="shared" si="402"/>
        <v>1.0928323289759539E-34</v>
      </c>
      <c r="HA121" s="86">
        <f t="shared" si="403"/>
        <v>3.1024940412046279E-74</v>
      </c>
      <c r="HC121" s="86">
        <f t="shared" si="326"/>
        <v>2.2841044211046769E-8</v>
      </c>
      <c r="HD121" s="86">
        <f t="shared" si="404"/>
        <v>1.7201603327970598E-8</v>
      </c>
      <c r="HE121" s="86">
        <f t="shared" si="405"/>
        <v>1.0921222575499228E-9</v>
      </c>
      <c r="HF121" s="86">
        <f t="shared" si="406"/>
        <v>2.8387537239910613E-11</v>
      </c>
      <c r="HG121" s="86">
        <f t="shared" si="407"/>
        <v>2.393644202497379E-24</v>
      </c>
      <c r="HH121" s="86">
        <f t="shared" si="408"/>
        <v>4.5960289392325648E-25</v>
      </c>
      <c r="HI121" s="86">
        <f t="shared" si="409"/>
        <v>1.9551800476812472E-24</v>
      </c>
      <c r="HJ121" s="86">
        <f t="shared" si="410"/>
        <v>9.7754182790630037E-15</v>
      </c>
      <c r="HK121" s="86">
        <f t="shared" si="411"/>
        <v>1.025285108301918E-12</v>
      </c>
      <c r="HL121" s="86">
        <f t="shared" si="412"/>
        <v>1.964740054513849E-11</v>
      </c>
      <c r="HM121" s="86">
        <f t="shared" si="413"/>
        <v>1.6063411765811722E-18</v>
      </c>
      <c r="HN121" s="86">
        <f t="shared" si="414"/>
        <v>6.0530677358335173E-20</v>
      </c>
      <c r="HO121" s="86">
        <f t="shared" si="415"/>
        <v>1.9272222495061598E-11</v>
      </c>
      <c r="HP121" s="86">
        <f t="shared" si="416"/>
        <v>9.8595571581646967E-9</v>
      </c>
      <c r="HQ121" s="86">
        <f t="shared" si="417"/>
        <v>1.442412726995681E-16</v>
      </c>
      <c r="HS121" s="86">
        <f t="shared" si="327"/>
        <v>3.1727552534012869E-7</v>
      </c>
      <c r="HT121" s="86">
        <f t="shared" si="418"/>
        <v>1.1155292743550476E-5</v>
      </c>
      <c r="HU121" s="86">
        <f t="shared" si="419"/>
        <v>1.3745229115586779E-6</v>
      </c>
      <c r="HV121" s="86">
        <f t="shared" si="420"/>
        <v>2.5350947940454226E-7</v>
      </c>
      <c r="HW121" s="86">
        <f t="shared" si="421"/>
        <v>1.9392698432316502E-7</v>
      </c>
      <c r="HX121" s="86">
        <f t="shared" si="422"/>
        <v>3.6548537814516089E-7</v>
      </c>
      <c r="HY121" s="86">
        <f t="shared" si="423"/>
        <v>3.3781683229747875E-7</v>
      </c>
      <c r="HZ121" s="86">
        <f t="shared" si="424"/>
        <v>7.8208397631292202E-7</v>
      </c>
      <c r="IA121" s="86">
        <f t="shared" si="425"/>
        <v>5.9104011255569053E-7</v>
      </c>
      <c r="IB121" s="86">
        <f t="shared" si="426"/>
        <v>4.3527599167660172E-8</v>
      </c>
      <c r="IC121" s="86">
        <f t="shared" si="427"/>
        <v>4.1481396798825328E-7</v>
      </c>
      <c r="ID121" s="86">
        <f t="shared" si="428"/>
        <v>3.7650020439937123E-8</v>
      </c>
      <c r="IE121" s="86">
        <f t="shared" si="429"/>
        <v>1.0532651891417338E-8</v>
      </c>
      <c r="IF121" s="86">
        <f t="shared" si="430"/>
        <v>7.1936425029471332E-5</v>
      </c>
      <c r="IG121" s="86">
        <f t="shared" si="431"/>
        <v>7.967866099305303E-4</v>
      </c>
      <c r="II121" s="86">
        <f t="shared" si="328"/>
        <v>5.0742348938147322E-54</v>
      </c>
      <c r="IJ121" s="86">
        <f t="shared" si="329"/>
        <v>1.1327294196035544E-52</v>
      </c>
      <c r="IK121" s="86">
        <f t="shared" si="330"/>
        <v>3.7581770858808615E-74</v>
      </c>
      <c r="IL121" s="86">
        <f t="shared" si="331"/>
        <v>6.1935305539395678E-65</v>
      </c>
      <c r="IM121" s="86">
        <f t="shared" si="332"/>
        <v>4.2315976082010547E-62</v>
      </c>
      <c r="IN121" s="86">
        <f t="shared" si="333"/>
        <v>1.5971411254730412E-58</v>
      </c>
      <c r="IO121" s="86">
        <f t="shared" si="334"/>
        <v>1.1933372942697502E-56</v>
      </c>
      <c r="IP121" s="86">
        <f t="shared" si="335"/>
        <v>1.7293224997591619E-59</v>
      </c>
      <c r="IQ121" s="86">
        <f t="shared" si="336"/>
        <v>1.7320433510485186E-59</v>
      </c>
      <c r="IR121" s="86">
        <f t="shared" si="337"/>
        <v>4.9448158470253784E-69</v>
      </c>
      <c r="IS121" s="86">
        <f t="shared" si="338"/>
        <v>8.4633762718898051E-60</v>
      </c>
      <c r="IT121" s="86">
        <f t="shared" si="339"/>
        <v>2.0210774968585747E-66</v>
      </c>
      <c r="IU121" s="86">
        <f t="shared" si="340"/>
        <v>1.4519669887113421E-67</v>
      </c>
      <c r="IV121" s="86">
        <f t="shared" si="341"/>
        <v>4.6376952305804295E-37</v>
      </c>
      <c r="IW121" s="86">
        <f t="shared" si="342"/>
        <v>1.471656977134347E-24</v>
      </c>
      <c r="IY121" s="86">
        <f t="shared" si="343"/>
        <v>3.4011656955117546E-7</v>
      </c>
      <c r="IZ121" s="86">
        <f t="shared" si="344"/>
        <v>1.1172494346878446E-5</v>
      </c>
      <c r="JA121" s="86">
        <f t="shared" si="345"/>
        <v>1.3756150338162279E-6</v>
      </c>
      <c r="JB121" s="86">
        <f t="shared" si="346"/>
        <v>2.5353786694178218E-7</v>
      </c>
      <c r="JC121" s="86">
        <f t="shared" si="347"/>
        <v>1.9392698432316502E-7</v>
      </c>
      <c r="JD121" s="86">
        <f t="shared" si="348"/>
        <v>3.6548537814516089E-7</v>
      </c>
      <c r="JE121" s="86">
        <f t="shared" si="349"/>
        <v>3.3781683229747875E-7</v>
      </c>
      <c r="JF121" s="86">
        <f t="shared" si="350"/>
        <v>7.8208398608834027E-7</v>
      </c>
      <c r="JG121" s="86">
        <f t="shared" si="351"/>
        <v>5.9104113784079886E-7</v>
      </c>
      <c r="JH121" s="86">
        <f t="shared" si="352"/>
        <v>4.354724656820531E-8</v>
      </c>
      <c r="JI121" s="86">
        <f t="shared" si="353"/>
        <v>4.1481396798985963E-7</v>
      </c>
      <c r="JJ121" s="86">
        <f t="shared" si="354"/>
        <v>3.7650020439997653E-8</v>
      </c>
      <c r="JK121" s="86">
        <f t="shared" si="355"/>
        <v>1.05519241139124E-8</v>
      </c>
      <c r="JL121" s="86">
        <f t="shared" si="356"/>
        <v>7.1946284586629495E-5</v>
      </c>
      <c r="JM121" s="86">
        <f t="shared" si="357"/>
        <v>7.967866099306745E-4</v>
      </c>
    </row>
    <row r="122" spans="2:273" x14ac:dyDescent="0.25">
      <c r="B122" s="2">
        <v>95</v>
      </c>
      <c r="C122" s="37">
        <v>112.129</v>
      </c>
      <c r="D122" s="37">
        <v>105.13800000000001</v>
      </c>
      <c r="E122" s="37">
        <v>116.14</v>
      </c>
      <c r="F122" s="37">
        <v>100.69499999999999</v>
      </c>
      <c r="G122" s="37">
        <v>96.585999999999999</v>
      </c>
      <c r="H122" s="37">
        <v>92.552000000000007</v>
      </c>
      <c r="I122" s="37">
        <v>89.965999999999994</v>
      </c>
      <c r="J122" s="37">
        <v>90.293000000000006</v>
      </c>
      <c r="K122" s="37">
        <v>89.067999999999998</v>
      </c>
      <c r="L122" s="37">
        <v>92.22</v>
      </c>
      <c r="M122" s="37">
        <v>94.102000000000004</v>
      </c>
      <c r="N122" s="37">
        <v>95.155000000000001</v>
      </c>
      <c r="O122" s="37">
        <v>97.825000000000003</v>
      </c>
      <c r="P122" s="37">
        <v>101.721</v>
      </c>
      <c r="Q122" s="37">
        <v>103.387</v>
      </c>
      <c r="S122" s="4">
        <f t="shared" si="229"/>
        <v>112.91206968274523</v>
      </c>
      <c r="T122" s="4">
        <f t="shared" si="230"/>
        <v>106.45136550795182</v>
      </c>
      <c r="U122" s="4">
        <f t="shared" si="231"/>
        <v>118.74682198275568</v>
      </c>
      <c r="V122" s="4">
        <f t="shared" si="232"/>
        <v>99.796401439395169</v>
      </c>
      <c r="W122" s="4">
        <f t="shared" si="233"/>
        <v>95.414145954511582</v>
      </c>
      <c r="X122" s="4">
        <f t="shared" si="234"/>
        <v>91.866290994037001</v>
      </c>
      <c r="Y122" s="4">
        <f t="shared" si="235"/>
        <v>90.990265257155556</v>
      </c>
      <c r="Z122" s="4">
        <f t="shared" si="236"/>
        <v>90.598135852025933</v>
      </c>
      <c r="AA122" s="4">
        <f t="shared" si="237"/>
        <v>90.923827749710313</v>
      </c>
      <c r="AB122" s="4">
        <f t="shared" si="238"/>
        <v>92.4812405568087</v>
      </c>
      <c r="AC122" s="4">
        <f t="shared" si="239"/>
        <v>93.584587034499918</v>
      </c>
      <c r="AD122" s="4">
        <f t="shared" si="240"/>
        <v>96.002025022729455</v>
      </c>
      <c r="AE122" s="4">
        <f t="shared" si="241"/>
        <v>97.447340342578286</v>
      </c>
      <c r="AF122" s="4">
        <f t="shared" si="242"/>
        <v>102.3357504760862</v>
      </c>
      <c r="AG122" s="4">
        <f t="shared" si="243"/>
        <v>100.97137332329758</v>
      </c>
      <c r="AI122" s="4">
        <f t="shared" si="244"/>
        <v>-0.78306968274522148</v>
      </c>
      <c r="AJ122" s="4">
        <f t="shared" si="245"/>
        <v>-1.3133655079518149</v>
      </c>
      <c r="AK122" s="4">
        <f t="shared" si="246"/>
        <v>-2.606821982755676</v>
      </c>
      <c r="AL122" s="4">
        <f t="shared" si="247"/>
        <v>0.89859856060482457</v>
      </c>
      <c r="AM122" s="4">
        <f t="shared" si="248"/>
        <v>1.1718540454884163</v>
      </c>
      <c r="AN122" s="4">
        <f t="shared" si="249"/>
        <v>0.68570900596300532</v>
      </c>
      <c r="AO122" s="4">
        <f t="shared" si="250"/>
        <v>-1.0242652571555624</v>
      </c>
      <c r="AP122" s="4">
        <f t="shared" si="251"/>
        <v>-0.30513585202592708</v>
      </c>
      <c r="AQ122" s="4">
        <f t="shared" si="252"/>
        <v>-1.8558277497103148</v>
      </c>
      <c r="AR122" s="4">
        <f t="shared" si="253"/>
        <v>-0.26124055680870129</v>
      </c>
      <c r="AS122" s="4">
        <f t="shared" si="254"/>
        <v>0.51741296550008542</v>
      </c>
      <c r="AT122" s="4">
        <f t="shared" si="255"/>
        <v>-0.84702502272945424</v>
      </c>
      <c r="AU122" s="4">
        <f t="shared" si="256"/>
        <v>0.37765965742171659</v>
      </c>
      <c r="AV122" s="4">
        <f t="shared" si="358"/>
        <v>-0.61475047608620059</v>
      </c>
      <c r="AW122" s="4">
        <f t="shared" si="358"/>
        <v>2.4156266767024164</v>
      </c>
      <c r="AY122" s="2">
        <f t="shared" si="308"/>
        <v>112.91206967047958</v>
      </c>
      <c r="AZ122" s="2">
        <f t="shared" si="359"/>
        <v>106.45040194422604</v>
      </c>
      <c r="BA122" s="2">
        <f t="shared" si="360"/>
        <v>118.74660426084428</v>
      </c>
      <c r="BB122" s="2">
        <f t="shared" si="361"/>
        <v>99.796292361919413</v>
      </c>
      <c r="BC122" s="2">
        <f t="shared" si="362"/>
        <v>95.414038506233382</v>
      </c>
      <c r="BD122" s="2">
        <f t="shared" si="363"/>
        <v>91.866079835397798</v>
      </c>
      <c r="BE122" s="2">
        <f t="shared" si="364"/>
        <v>90.990044394775936</v>
      </c>
      <c r="BF122" s="2">
        <f t="shared" si="365"/>
        <v>90.597553255166943</v>
      </c>
      <c r="BG122" s="2">
        <f t="shared" si="366"/>
        <v>90.923261417465682</v>
      </c>
      <c r="BH122" s="2">
        <f t="shared" si="367"/>
        <v>92.4811848642359</v>
      </c>
      <c r="BI122" s="2">
        <f t="shared" si="368"/>
        <v>93.584212347556658</v>
      </c>
      <c r="BJ122" s="2">
        <f t="shared" si="369"/>
        <v>96.001978820880879</v>
      </c>
      <c r="BK122" s="2">
        <f t="shared" si="370"/>
        <v>97.447325078922532</v>
      </c>
      <c r="BL122" s="2">
        <f t="shared" si="371"/>
        <v>102.2983322412753</v>
      </c>
      <c r="BM122" s="2">
        <f t="shared" si="372"/>
        <v>100.43306103446369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112.129</v>
      </c>
      <c r="CF122" s="2">
        <f t="shared" si="310"/>
        <v>105.13800000000001</v>
      </c>
      <c r="CG122" s="2">
        <f t="shared" si="311"/>
        <v>116.14</v>
      </c>
      <c r="CH122" s="2">
        <f t="shared" si="312"/>
        <v>100.69499999999999</v>
      </c>
      <c r="CI122" s="2">
        <f t="shared" si="313"/>
        <v>96.585999999999999</v>
      </c>
      <c r="CJ122" s="2">
        <f t="shared" si="314"/>
        <v>92.552000000000007</v>
      </c>
      <c r="CK122" s="2">
        <f t="shared" si="315"/>
        <v>89.965999999999994</v>
      </c>
      <c r="CL122" s="2">
        <f t="shared" si="316"/>
        <v>90.293000000000006</v>
      </c>
      <c r="CM122" s="2">
        <f t="shared" si="317"/>
        <v>89.067999999999998</v>
      </c>
      <c r="CN122" s="2">
        <f t="shared" si="318"/>
        <v>92.22</v>
      </c>
      <c r="CO122" s="2">
        <f t="shared" si="319"/>
        <v>94.102000000000004</v>
      </c>
      <c r="CP122" s="2">
        <f t="shared" si="320"/>
        <v>95.155000000000001</v>
      </c>
      <c r="CQ122" s="2">
        <f t="shared" si="321"/>
        <v>97.825000000000003</v>
      </c>
      <c r="CR122" s="2">
        <f t="shared" si="322"/>
        <v>101.721</v>
      </c>
      <c r="CS122" s="2">
        <f t="shared" si="323"/>
        <v>103.387</v>
      </c>
      <c r="CU122" s="2">
        <f t="shared" si="273"/>
        <v>112.129</v>
      </c>
      <c r="CV122" s="2">
        <f t="shared" si="274"/>
        <v>105.13800000000001</v>
      </c>
      <c r="CW122" s="2">
        <f t="shared" si="275"/>
        <v>116.14</v>
      </c>
      <c r="CX122" s="2">
        <f t="shared" si="276"/>
        <v>100.69499999999999</v>
      </c>
      <c r="CY122" s="2">
        <f t="shared" si="277"/>
        <v>96.585999999999999</v>
      </c>
      <c r="CZ122" s="2">
        <f t="shared" si="278"/>
        <v>92.552000000000007</v>
      </c>
      <c r="DA122" s="2">
        <f t="shared" si="279"/>
        <v>89.965999999999994</v>
      </c>
      <c r="DB122" s="2">
        <f t="shared" si="280"/>
        <v>90.293000000000006</v>
      </c>
      <c r="DC122" s="2">
        <f t="shared" si="281"/>
        <v>89.067999999999998</v>
      </c>
      <c r="DD122" s="2">
        <f t="shared" si="282"/>
        <v>92.22</v>
      </c>
      <c r="DE122" s="2">
        <f t="shared" si="283"/>
        <v>94.102000000000004</v>
      </c>
      <c r="DF122" s="2">
        <f t="shared" si="284"/>
        <v>95.155000000000001</v>
      </c>
      <c r="DG122" s="2">
        <f t="shared" si="285"/>
        <v>97.825000000000003</v>
      </c>
      <c r="DH122" s="2">
        <f t="shared" si="286"/>
        <v>101.721</v>
      </c>
      <c r="DI122" s="2">
        <f t="shared" si="287"/>
        <v>103.387</v>
      </c>
      <c r="DK122" s="2">
        <f t="shared" si="288"/>
        <v>136.00769755990808</v>
      </c>
      <c r="DL122" s="2">
        <f t="shared" si="373"/>
        <v>136.23626132404183</v>
      </c>
      <c r="DM122" s="2">
        <f t="shared" si="373"/>
        <v>154.02544851734328</v>
      </c>
      <c r="DN122" s="2">
        <f t="shared" si="373"/>
        <v>125.72494660247288</v>
      </c>
      <c r="DO122" s="2">
        <f t="shared" si="373"/>
        <v>134.05782897472369</v>
      </c>
      <c r="DP122" s="2">
        <f t="shared" si="373"/>
        <v>116.55419531677427</v>
      </c>
      <c r="DQ122" s="2">
        <f t="shared" si="373"/>
        <v>112.76254529616723</v>
      </c>
      <c r="DR122" s="2">
        <f t="shared" si="373"/>
        <v>110.6489249530957</v>
      </c>
      <c r="DS122" s="2">
        <f t="shared" si="373"/>
        <v>120.80391372549019</v>
      </c>
      <c r="DT122" s="2">
        <f t="shared" si="373"/>
        <v>113.51567935222671</v>
      </c>
      <c r="DU122" s="2">
        <f t="shared" si="373"/>
        <v>118.68725254404204</v>
      </c>
      <c r="DV122" s="2">
        <f t="shared" si="373"/>
        <v>118.19932335834895</v>
      </c>
      <c r="DW122" s="2">
        <f t="shared" si="373"/>
        <v>117.24523855534714</v>
      </c>
      <c r="DX122" s="2">
        <f t="shared" si="373"/>
        <v>123.28728307254624</v>
      </c>
      <c r="DY122" s="2">
        <f t="shared" si="373"/>
        <v>109.58586638655464</v>
      </c>
      <c r="EA122" s="2">
        <f t="shared" si="228"/>
        <v>112.78494053257552</v>
      </c>
      <c r="EB122" s="2">
        <f t="shared" si="290"/>
        <v>106.25236958368737</v>
      </c>
      <c r="EC122" s="2">
        <f t="shared" si="291"/>
        <v>118.47672711675389</v>
      </c>
      <c r="ED122" s="2">
        <f t="shared" si="292"/>
        <v>99.65240646586679</v>
      </c>
      <c r="EE122" s="2">
        <f t="shared" si="293"/>
        <v>95.135282600233566</v>
      </c>
      <c r="EF122" s="2">
        <f t="shared" si="294"/>
        <v>91.69294947082075</v>
      </c>
      <c r="EG122" s="2">
        <f t="shared" si="295"/>
        <v>90.843423600791198</v>
      </c>
      <c r="EH122" s="2">
        <f t="shared" si="296"/>
        <v>90.460062884140541</v>
      </c>
      <c r="EI122" s="2">
        <f t="shared" si="297"/>
        <v>90.686257848952124</v>
      </c>
      <c r="EJ122" s="2">
        <f t="shared" si="298"/>
        <v>92.329977851067909</v>
      </c>
      <c r="EK122" s="2">
        <f t="shared" si="299"/>
        <v>93.402006617360854</v>
      </c>
      <c r="EL122" s="2">
        <f t="shared" si="300"/>
        <v>95.854515433362593</v>
      </c>
      <c r="EM122" s="2">
        <f t="shared" si="301"/>
        <v>97.307791084035983</v>
      </c>
      <c r="EN122" s="2">
        <f t="shared" si="302"/>
        <v>102.13798267969322</v>
      </c>
      <c r="EO122" s="2">
        <f t="shared" si="303"/>
        <v>100.36262395079828</v>
      </c>
      <c r="EQ122" s="2">
        <f t="shared" si="304"/>
        <v>112.78494053257552</v>
      </c>
      <c r="ER122" s="2">
        <f t="shared" si="374"/>
        <v>106.25236958368737</v>
      </c>
      <c r="ES122" s="2">
        <f t="shared" si="374"/>
        <v>118.47672711675389</v>
      </c>
      <c r="ET122" s="2">
        <f t="shared" si="374"/>
        <v>99.65240646586679</v>
      </c>
      <c r="EU122" s="2">
        <f t="shared" si="374"/>
        <v>95.135282600233566</v>
      </c>
      <c r="EV122" s="2">
        <f t="shared" si="374"/>
        <v>91.69294947082075</v>
      </c>
      <c r="EW122" s="2">
        <f t="shared" si="374"/>
        <v>90.843423600791198</v>
      </c>
      <c r="EX122" s="2">
        <f t="shared" si="374"/>
        <v>90.460062884140541</v>
      </c>
      <c r="EY122" s="2">
        <f t="shared" si="374"/>
        <v>90.686257848952124</v>
      </c>
      <c r="EZ122" s="2">
        <f t="shared" si="374"/>
        <v>92.329977851067909</v>
      </c>
      <c r="FA122" s="2">
        <f t="shared" si="374"/>
        <v>93.402006617360854</v>
      </c>
      <c r="FB122" s="2">
        <f t="shared" si="374"/>
        <v>95.854515433362593</v>
      </c>
      <c r="FC122" s="2">
        <f t="shared" si="374"/>
        <v>97.307791084035983</v>
      </c>
      <c r="FD122" s="2">
        <f t="shared" si="374"/>
        <v>101.77675915266782</v>
      </c>
      <c r="FE122" s="2">
        <f t="shared" si="374"/>
        <v>100.27008933343311</v>
      </c>
      <c r="FG122" s="2">
        <f t="shared" si="306"/>
        <v>0.99452566558938538</v>
      </c>
      <c r="FH122" s="2">
        <f t="shared" si="375"/>
        <v>0.9933953750149066</v>
      </c>
      <c r="FI122" s="2">
        <f t="shared" si="375"/>
        <v>0.99240824610682332</v>
      </c>
      <c r="FJ122" s="2">
        <f t="shared" si="375"/>
        <v>0.99448132420935065</v>
      </c>
      <c r="FK122" s="2">
        <f t="shared" si="375"/>
        <v>0.99283818937954893</v>
      </c>
      <c r="FL122" s="2">
        <f t="shared" si="375"/>
        <v>0.99303613480797381</v>
      </c>
      <c r="FM122" s="2">
        <f t="shared" si="375"/>
        <v>0.9933108271388601</v>
      </c>
      <c r="FN122" s="2">
        <f t="shared" si="375"/>
        <v>0.99318979095717141</v>
      </c>
      <c r="FO122" s="2">
        <f t="shared" si="375"/>
        <v>0.992130743193125</v>
      </c>
      <c r="FP122" s="2">
        <f t="shared" si="375"/>
        <v>0.99286277996696437</v>
      </c>
      <c r="FQ122" s="2">
        <f t="shared" si="375"/>
        <v>0.99279399019000514</v>
      </c>
      <c r="FR122" s="2">
        <f t="shared" si="375"/>
        <v>0.99340055246778891</v>
      </c>
      <c r="FS122" s="2">
        <f t="shared" si="375"/>
        <v>0.99300141128460273</v>
      </c>
      <c r="FT122" s="2">
        <f t="shared" si="375"/>
        <v>0.99225396114785069</v>
      </c>
      <c r="FU122" s="2">
        <f t="shared" si="375"/>
        <v>0.99226925486817907</v>
      </c>
      <c r="FW122" s="2">
        <f t="shared" si="324"/>
        <v>1.2992627339098324E-2</v>
      </c>
      <c r="FX122" s="2">
        <f t="shared" si="376"/>
        <v>1.928182159160461E-2</v>
      </c>
      <c r="FY122" s="2">
        <f t="shared" si="377"/>
        <v>1.2834198807688877E-2</v>
      </c>
      <c r="FZ122" s="2">
        <f t="shared" si="378"/>
        <v>1.8660757496284854E-2</v>
      </c>
      <c r="GA122" s="2">
        <f t="shared" si="379"/>
        <v>1.7837547946208246E-2</v>
      </c>
      <c r="GB122" s="2">
        <f t="shared" si="380"/>
        <v>1.748633464834096E-2</v>
      </c>
      <c r="GC122" s="2">
        <f t="shared" si="381"/>
        <v>1.7205229190952468E-2</v>
      </c>
      <c r="GD122" s="2">
        <f t="shared" si="382"/>
        <v>2.0131429422408378E-2</v>
      </c>
      <c r="GE122" s="2">
        <f t="shared" si="383"/>
        <v>2.4839119950972394E-2</v>
      </c>
      <c r="GF122" s="2">
        <f t="shared" si="384"/>
        <v>2.1115629252106079E-2</v>
      </c>
      <c r="GG122" s="2">
        <f t="shared" si="385"/>
        <v>1.9087476915597597E-2</v>
      </c>
      <c r="GH122" s="2">
        <f t="shared" si="386"/>
        <v>1.6007366521014067E-2</v>
      </c>
      <c r="GI122" s="2">
        <f t="shared" si="387"/>
        <v>1.3148204496701963E-2</v>
      </c>
      <c r="GJ122" s="2">
        <f t="shared" si="388"/>
        <v>9.6165966412460214E-3</v>
      </c>
      <c r="GK122" s="2">
        <f t="shared" si="389"/>
        <v>9.3527473183701929E-3</v>
      </c>
      <c r="GM122" s="86">
        <f t="shared" si="325"/>
        <v>5.6912466733635361E-34</v>
      </c>
      <c r="GN122" s="86">
        <f t="shared" si="390"/>
        <v>2.0933853361553857E-34</v>
      </c>
      <c r="GO122" s="86">
        <f t="shared" si="391"/>
        <v>6.371812951328242E-45</v>
      </c>
      <c r="GP122" s="86">
        <f t="shared" si="392"/>
        <v>5.5476064408628112E-76</v>
      </c>
      <c r="GQ122" s="86">
        <f t="shared" si="393"/>
        <v>2.587422286262085E-61</v>
      </c>
      <c r="GR122" s="86">
        <f t="shared" si="394"/>
        <v>1.9133847771441867E-62</v>
      </c>
      <c r="GS122" s="86">
        <f t="shared" si="395"/>
        <v>9.7692019098798189E-88</v>
      </c>
      <c r="GT122" s="86">
        <f t="shared" si="396"/>
        <v>2.2355084258477174E-86</v>
      </c>
      <c r="GU122" s="86">
        <f t="shared" si="397"/>
        <v>1.123290885544879E-44</v>
      </c>
      <c r="GV122" s="86">
        <f t="shared" si="398"/>
        <v>1.0599438118499587E-66</v>
      </c>
      <c r="GW122" s="86">
        <f t="shared" si="399"/>
        <v>1.1794425323655984E-61</v>
      </c>
      <c r="GX122" s="86">
        <f t="shared" si="400"/>
        <v>9.6594784583985942E-101</v>
      </c>
      <c r="GY122" s="86">
        <f t="shared" si="401"/>
        <v>9.2740946117032288E-67</v>
      </c>
      <c r="GZ122" s="86">
        <f t="shared" si="402"/>
        <v>1.2192158794732704E-36</v>
      </c>
      <c r="HA122" s="86">
        <f t="shared" si="403"/>
        <v>2.2583600330909128E-78</v>
      </c>
      <c r="HC122" s="86">
        <f t="shared" si="326"/>
        <v>1.8479102501796913E-9</v>
      </c>
      <c r="HD122" s="86">
        <f t="shared" si="404"/>
        <v>1.4435457627852517E-9</v>
      </c>
      <c r="HE122" s="86">
        <f t="shared" si="405"/>
        <v>5.3091209833799971E-11</v>
      </c>
      <c r="HF122" s="86">
        <f t="shared" si="406"/>
        <v>1.0671190744746618E-12</v>
      </c>
      <c r="HG122" s="86">
        <f t="shared" si="407"/>
        <v>1.0864894788625926E-27</v>
      </c>
      <c r="HH122" s="86">
        <f t="shared" si="408"/>
        <v>2.2963997064139344E-28</v>
      </c>
      <c r="HI122" s="86">
        <f t="shared" si="409"/>
        <v>9.4928969689907601E-28</v>
      </c>
      <c r="HJ122" s="86">
        <f t="shared" si="410"/>
        <v>1.6111580185942035E-16</v>
      </c>
      <c r="HK122" s="86">
        <f t="shared" si="411"/>
        <v>3.8150941063874302E-14</v>
      </c>
      <c r="HL122" s="86">
        <f t="shared" si="412"/>
        <v>8.5298265299664855E-13</v>
      </c>
      <c r="HM122" s="86">
        <f t="shared" si="413"/>
        <v>8.4039054376683612E-21</v>
      </c>
      <c r="HN122" s="86">
        <f t="shared" si="414"/>
        <v>1.7006064851043447E-22</v>
      </c>
      <c r="HO122" s="86">
        <f t="shared" si="415"/>
        <v>5.4226754997513215E-13</v>
      </c>
      <c r="HP122" s="86">
        <f t="shared" si="416"/>
        <v>6.8333245983749391E-10</v>
      </c>
      <c r="HQ122" s="86">
        <f t="shared" si="417"/>
        <v>9.9504405676977107E-19</v>
      </c>
      <c r="HS122" s="86">
        <f t="shared" si="327"/>
        <v>1.1004630695931171E-6</v>
      </c>
      <c r="HT122" s="86">
        <f t="shared" si="418"/>
        <v>3.5820410386938685E-5</v>
      </c>
      <c r="HU122" s="86">
        <f t="shared" si="419"/>
        <v>5.4528846358264037E-6</v>
      </c>
      <c r="HV122" s="86">
        <f t="shared" si="420"/>
        <v>1.1332957018263154E-6</v>
      </c>
      <c r="HW122" s="86">
        <f t="shared" si="421"/>
        <v>8.3643448061048352E-7</v>
      </c>
      <c r="HX122" s="86">
        <f t="shared" si="422"/>
        <v>1.4538948300389153E-6</v>
      </c>
      <c r="HY122" s="86">
        <f t="shared" si="423"/>
        <v>1.3119093142763849E-6</v>
      </c>
      <c r="HZ122" s="86">
        <f t="shared" si="424"/>
        <v>3.1762041845013026E-6</v>
      </c>
      <c r="IA122" s="86">
        <f t="shared" si="425"/>
        <v>2.6351717673115836E-6</v>
      </c>
      <c r="IB122" s="86">
        <f t="shared" si="426"/>
        <v>2.3539017103147106E-7</v>
      </c>
      <c r="IC122" s="86">
        <f t="shared" si="427"/>
        <v>1.7153471777641536E-6</v>
      </c>
      <c r="ID122" s="86">
        <f t="shared" si="428"/>
        <v>1.781402314026465E-7</v>
      </c>
      <c r="IE122" s="86">
        <f t="shared" si="429"/>
        <v>4.9937829603631031E-8</v>
      </c>
      <c r="IF122" s="86">
        <f t="shared" si="430"/>
        <v>1.4026520067916834E-4</v>
      </c>
      <c r="IG122" s="86">
        <f t="shared" si="431"/>
        <v>1.2936133822843397E-3</v>
      </c>
      <c r="II122" s="86">
        <f t="shared" si="328"/>
        <v>6.997347107261927E-52</v>
      </c>
      <c r="IJ122" s="86">
        <f t="shared" si="329"/>
        <v>2.2073955700386613E-50</v>
      </c>
      <c r="IK122" s="86">
        <f t="shared" si="330"/>
        <v>3.4122856422507814E-71</v>
      </c>
      <c r="IL122" s="86">
        <f t="shared" si="331"/>
        <v>4.0892362047378187E-62</v>
      </c>
      <c r="IM122" s="86">
        <f t="shared" si="332"/>
        <v>1.9476833419376411E-59</v>
      </c>
      <c r="IN122" s="86">
        <f t="shared" si="333"/>
        <v>4.9650805939539966E-56</v>
      </c>
      <c r="IO122" s="86">
        <f t="shared" si="334"/>
        <v>3.0017222392604788E-54</v>
      </c>
      <c r="IP122" s="86">
        <f t="shared" si="335"/>
        <v>7.3014325607404158E-57</v>
      </c>
      <c r="IQ122" s="86">
        <f t="shared" si="336"/>
        <v>1.0285413068582737E-56</v>
      </c>
      <c r="IR122" s="86">
        <f t="shared" si="337"/>
        <v>6.2019484286881606E-66</v>
      </c>
      <c r="IS122" s="86">
        <f t="shared" si="338"/>
        <v>3.404646783000355E-57</v>
      </c>
      <c r="IT122" s="86">
        <f t="shared" si="339"/>
        <v>1.2190026422301818E-63</v>
      </c>
      <c r="IU122" s="86">
        <f t="shared" si="340"/>
        <v>7.3269894083529653E-65</v>
      </c>
      <c r="IV122" s="86">
        <f t="shared" si="341"/>
        <v>1.0725504456408207E-35</v>
      </c>
      <c r="IW122" s="86">
        <f t="shared" si="342"/>
        <v>1.11642722013052E-23</v>
      </c>
      <c r="IY122" s="86">
        <f t="shared" si="343"/>
        <v>1.1023109798432968E-6</v>
      </c>
      <c r="IZ122" s="86">
        <f t="shared" si="344"/>
        <v>3.5821853932701468E-5</v>
      </c>
      <c r="JA122" s="86">
        <f t="shared" si="345"/>
        <v>5.4529377270362378E-6</v>
      </c>
      <c r="JB122" s="86">
        <f t="shared" si="346"/>
        <v>1.1332967689453899E-6</v>
      </c>
      <c r="JC122" s="86">
        <f t="shared" si="347"/>
        <v>8.3643448061048352E-7</v>
      </c>
      <c r="JD122" s="86">
        <f t="shared" si="348"/>
        <v>1.4538948300389153E-6</v>
      </c>
      <c r="JE122" s="86">
        <f t="shared" si="349"/>
        <v>1.3119093142763849E-6</v>
      </c>
      <c r="JF122" s="86">
        <f t="shared" si="350"/>
        <v>3.1762041846624184E-6</v>
      </c>
      <c r="JG122" s="86">
        <f t="shared" si="351"/>
        <v>2.6351718054625248E-6</v>
      </c>
      <c r="JH122" s="86">
        <f t="shared" si="352"/>
        <v>2.3539102401412406E-7</v>
      </c>
      <c r="JI122" s="86">
        <f t="shared" si="353"/>
        <v>1.715347177764162E-6</v>
      </c>
      <c r="JJ122" s="86">
        <f t="shared" si="354"/>
        <v>1.7814023140264666E-7</v>
      </c>
      <c r="JK122" s="86">
        <f t="shared" si="355"/>
        <v>4.9938371871181006E-8</v>
      </c>
      <c r="JL122" s="86">
        <f t="shared" si="356"/>
        <v>1.4026588401162818E-4</v>
      </c>
      <c r="JM122" s="86">
        <f t="shared" si="357"/>
        <v>1.2936133822843408E-3</v>
      </c>
    </row>
    <row r="123" spans="2:273" x14ac:dyDescent="0.25">
      <c r="B123" s="2">
        <v>96</v>
      </c>
      <c r="C123" s="37">
        <v>113.935</v>
      </c>
      <c r="D123" s="37">
        <v>105.931</v>
      </c>
      <c r="E123" s="37">
        <v>119.36799999999999</v>
      </c>
      <c r="F123" s="37">
        <v>100.729</v>
      </c>
      <c r="G123" s="37">
        <v>94.655000000000001</v>
      </c>
      <c r="H123" s="37">
        <v>90.483000000000004</v>
      </c>
      <c r="I123" s="37">
        <v>92.447999999999993</v>
      </c>
      <c r="J123" s="37">
        <v>90.206999999999994</v>
      </c>
      <c r="K123" s="37">
        <v>89.542000000000002</v>
      </c>
      <c r="L123" s="37">
        <v>92.034000000000006</v>
      </c>
      <c r="M123" s="37">
        <v>96.474999999999994</v>
      </c>
      <c r="N123" s="37">
        <v>96.585999999999999</v>
      </c>
      <c r="O123" s="37">
        <v>96.754000000000005</v>
      </c>
      <c r="P123" s="37">
        <v>99.245999999999995</v>
      </c>
      <c r="Q123" s="37">
        <v>102.17700000000001</v>
      </c>
      <c r="S123" s="4">
        <f t="shared" si="229"/>
        <v>112.68769617277583</v>
      </c>
      <c r="T123" s="4">
        <f t="shared" si="230"/>
        <v>106.23379605041376</v>
      </c>
      <c r="U123" s="4">
        <f t="shared" si="231"/>
        <v>118.43750936048342</v>
      </c>
      <c r="V123" s="4">
        <f t="shared" si="232"/>
        <v>99.605216885484992</v>
      </c>
      <c r="W123" s="4">
        <f t="shared" si="233"/>
        <v>95.205227978938936</v>
      </c>
      <c r="X123" s="4">
        <f t="shared" si="234"/>
        <v>91.7026931683275</v>
      </c>
      <c r="Y123" s="4">
        <f t="shared" si="235"/>
        <v>90.841396342550311</v>
      </c>
      <c r="Z123" s="4">
        <f t="shared" si="236"/>
        <v>90.450733647935579</v>
      </c>
      <c r="AA123" s="4">
        <f t="shared" si="237"/>
        <v>90.78855202836391</v>
      </c>
      <c r="AB123" s="4">
        <f t="shared" si="238"/>
        <v>92.343308270632065</v>
      </c>
      <c r="AC123" s="4">
        <f t="shared" si="239"/>
        <v>93.439865945546728</v>
      </c>
      <c r="AD123" s="4">
        <f t="shared" si="240"/>
        <v>95.823941468231524</v>
      </c>
      <c r="AE123" s="4">
        <f t="shared" si="241"/>
        <v>97.285837901990874</v>
      </c>
      <c r="AF123" s="4">
        <f t="shared" si="242"/>
        <v>102.14366828396459</v>
      </c>
      <c r="AG123" s="4">
        <f t="shared" si="243"/>
        <v>101.14338087087319</v>
      </c>
      <c r="AI123" s="4">
        <f t="shared" si="244"/>
        <v>1.2473038272241723</v>
      </c>
      <c r="AJ123" s="4">
        <f t="shared" si="245"/>
        <v>-0.30279605041376101</v>
      </c>
      <c r="AK123" s="4">
        <f t="shared" si="246"/>
        <v>0.93049063951657729</v>
      </c>
      <c r="AL123" s="4">
        <f t="shared" si="247"/>
        <v>1.1237831145150068</v>
      </c>
      <c r="AM123" s="4">
        <f t="shared" si="248"/>
        <v>-0.55022797893893483</v>
      </c>
      <c r="AN123" s="4">
        <f t="shared" si="249"/>
        <v>-1.2196931683274954</v>
      </c>
      <c r="AO123" s="4">
        <f t="shared" si="250"/>
        <v>1.606603657449682</v>
      </c>
      <c r="AP123" s="4">
        <f t="shared" si="251"/>
        <v>-0.24373364793558494</v>
      </c>
      <c r="AQ123" s="4">
        <f t="shared" si="252"/>
        <v>-1.246552028363908</v>
      </c>
      <c r="AR123" s="4">
        <f t="shared" si="253"/>
        <v>-0.30930827063205868</v>
      </c>
      <c r="AS123" s="4">
        <f t="shared" si="254"/>
        <v>3.0351340544532661</v>
      </c>
      <c r="AT123" s="4">
        <f t="shared" si="255"/>
        <v>0.76205853176847427</v>
      </c>
      <c r="AU123" s="4">
        <f t="shared" si="256"/>
        <v>-0.531837901990869</v>
      </c>
      <c r="AV123" s="4">
        <f t="shared" ref="AV123:AW138" si="432">IF(OR($B123 &lt; P$230, $B123 &gt; P$233), 0, P123-AF123)</f>
        <v>-2.8976682839645918</v>
      </c>
      <c r="AW123" s="4">
        <f t="shared" si="432"/>
        <v>1.0336191291268193</v>
      </c>
      <c r="AY123" s="2">
        <f t="shared" si="308"/>
        <v>112.68769617216502</v>
      </c>
      <c r="AZ123" s="2">
        <f t="shared" si="359"/>
        <v>106.23106263396515</v>
      </c>
      <c r="BA123" s="2">
        <f t="shared" si="360"/>
        <v>118.43675497568771</v>
      </c>
      <c r="BB123" s="2">
        <f t="shared" si="361"/>
        <v>99.604791570016857</v>
      </c>
      <c r="BC123" s="2">
        <f t="shared" si="362"/>
        <v>95.204820578698886</v>
      </c>
      <c r="BD123" s="2">
        <f t="shared" si="363"/>
        <v>91.701950213972353</v>
      </c>
      <c r="BE123" s="2">
        <f t="shared" si="364"/>
        <v>90.840634544942731</v>
      </c>
      <c r="BF123" s="2">
        <f t="shared" si="365"/>
        <v>90.448662548422675</v>
      </c>
      <c r="BG123" s="2">
        <f t="shared" si="366"/>
        <v>90.78636789461531</v>
      </c>
      <c r="BH123" s="2">
        <f t="shared" si="367"/>
        <v>92.343048635155071</v>
      </c>
      <c r="BI123" s="2">
        <f t="shared" si="368"/>
        <v>93.438504950218871</v>
      </c>
      <c r="BJ123" s="2">
        <f t="shared" si="369"/>
        <v>95.823749140470582</v>
      </c>
      <c r="BK123" s="2">
        <f t="shared" si="370"/>
        <v>97.285773641372288</v>
      </c>
      <c r="BL123" s="2">
        <f t="shared" si="371"/>
        <v>102.07521127174138</v>
      </c>
      <c r="BM123" s="2">
        <f t="shared" si="372"/>
        <v>100.31593345211706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113.935</v>
      </c>
      <c r="CF123" s="2">
        <f t="shared" si="310"/>
        <v>105.931</v>
      </c>
      <c r="CG123" s="2">
        <f t="shared" si="311"/>
        <v>119.36799999999999</v>
      </c>
      <c r="CH123" s="2">
        <f t="shared" si="312"/>
        <v>100.729</v>
      </c>
      <c r="CI123" s="2">
        <f t="shared" si="313"/>
        <v>94.655000000000001</v>
      </c>
      <c r="CJ123" s="2">
        <f t="shared" si="314"/>
        <v>90.483000000000004</v>
      </c>
      <c r="CK123" s="2">
        <f t="shared" si="315"/>
        <v>92.447999999999993</v>
      </c>
      <c r="CL123" s="2">
        <f t="shared" si="316"/>
        <v>90.206999999999994</v>
      </c>
      <c r="CM123" s="2">
        <f t="shared" si="317"/>
        <v>89.542000000000002</v>
      </c>
      <c r="CN123" s="2">
        <f t="shared" si="318"/>
        <v>92.034000000000006</v>
      </c>
      <c r="CO123" s="2">
        <f t="shared" si="319"/>
        <v>96.474999999999994</v>
      </c>
      <c r="CP123" s="2">
        <f t="shared" si="320"/>
        <v>96.585999999999999</v>
      </c>
      <c r="CQ123" s="2">
        <f t="shared" si="321"/>
        <v>96.754000000000005</v>
      </c>
      <c r="CR123" s="2">
        <f t="shared" si="322"/>
        <v>99.245999999999995</v>
      </c>
      <c r="CS123" s="2">
        <f t="shared" si="323"/>
        <v>102.17700000000001</v>
      </c>
      <c r="CU123" s="2">
        <f t="shared" si="273"/>
        <v>113.935</v>
      </c>
      <c r="CV123" s="2">
        <f t="shared" si="274"/>
        <v>105.931</v>
      </c>
      <c r="CW123" s="2">
        <f t="shared" si="275"/>
        <v>119.36799999999999</v>
      </c>
      <c r="CX123" s="2">
        <f t="shared" si="276"/>
        <v>100.729</v>
      </c>
      <c r="CY123" s="2">
        <f t="shared" si="277"/>
        <v>94.655000000000001</v>
      </c>
      <c r="CZ123" s="2">
        <f t="shared" si="278"/>
        <v>90.483000000000004</v>
      </c>
      <c r="DA123" s="2">
        <f t="shared" si="279"/>
        <v>92.447999999999993</v>
      </c>
      <c r="DB123" s="2">
        <f t="shared" si="280"/>
        <v>90.206999999999994</v>
      </c>
      <c r="DC123" s="2">
        <f t="shared" si="281"/>
        <v>89.542000000000002</v>
      </c>
      <c r="DD123" s="2">
        <f t="shared" si="282"/>
        <v>92.034000000000006</v>
      </c>
      <c r="DE123" s="2">
        <f t="shared" si="283"/>
        <v>96.474999999999994</v>
      </c>
      <c r="DF123" s="2">
        <f t="shared" si="284"/>
        <v>96.585999999999999</v>
      </c>
      <c r="DG123" s="2">
        <f t="shared" si="285"/>
        <v>96.754000000000005</v>
      </c>
      <c r="DH123" s="2">
        <f t="shared" si="286"/>
        <v>99.245999999999995</v>
      </c>
      <c r="DI123" s="2">
        <f t="shared" si="287"/>
        <v>102.17700000000001</v>
      </c>
      <c r="DK123" s="2">
        <f t="shared" si="288"/>
        <v>136.1544786081628</v>
      </c>
      <c r="DL123" s="2">
        <f t="shared" ref="DL123:DY138" si="433">BP$228*$B123+BP$229</f>
        <v>136.43783066202093</v>
      </c>
      <c r="DM123" s="2">
        <f t="shared" si="433"/>
        <v>154.38787285260972</v>
      </c>
      <c r="DN123" s="2">
        <f t="shared" si="433"/>
        <v>125.90734872524342</v>
      </c>
      <c r="DO123" s="2">
        <f t="shared" si="433"/>
        <v>134.37972568114671</v>
      </c>
      <c r="DP123" s="2">
        <f t="shared" si="433"/>
        <v>116.69657391399497</v>
      </c>
      <c r="DQ123" s="2">
        <f t="shared" si="433"/>
        <v>112.85549337979093</v>
      </c>
      <c r="DR123" s="2">
        <f t="shared" si="433"/>
        <v>110.71373367729832</v>
      </c>
      <c r="DS123" s="2">
        <f t="shared" si="433"/>
        <v>120.99563249299719</v>
      </c>
      <c r="DT123" s="2">
        <f t="shared" si="433"/>
        <v>113.59398582995951</v>
      </c>
      <c r="DU123" s="2">
        <f t="shared" si="433"/>
        <v>118.82524477513952</v>
      </c>
      <c r="DV123" s="2">
        <f t="shared" si="433"/>
        <v>118.30192870544089</v>
      </c>
      <c r="DW123" s="2">
        <f t="shared" si="433"/>
        <v>117.32796726078804</v>
      </c>
      <c r="DX123" s="2">
        <f t="shared" si="433"/>
        <v>123.42020554765293</v>
      </c>
      <c r="DY123" s="2">
        <f t="shared" si="433"/>
        <v>109.6067361344538</v>
      </c>
      <c r="EA123" s="2">
        <f t="shared" si="228"/>
        <v>112.56988977476054</v>
      </c>
      <c r="EB123" s="2">
        <f t="shared" si="290"/>
        <v>106.04790277946356</v>
      </c>
      <c r="EC123" s="2">
        <f t="shared" si="291"/>
        <v>118.18593382516943</v>
      </c>
      <c r="ED123" s="2">
        <f t="shared" si="292"/>
        <v>99.471673742204302</v>
      </c>
      <c r="EE123" s="2">
        <f t="shared" si="293"/>
        <v>94.947098092643074</v>
      </c>
      <c r="EF123" s="2">
        <f t="shared" si="294"/>
        <v>91.54209312279508</v>
      </c>
      <c r="EG123" s="2">
        <f t="shared" si="295"/>
        <v>90.705426306457724</v>
      </c>
      <c r="EH123" s="2">
        <f t="shared" si="296"/>
        <v>90.321933454833086</v>
      </c>
      <c r="EI123" s="2">
        <f t="shared" si="297"/>
        <v>90.567840964808198</v>
      </c>
      <c r="EJ123" s="2">
        <f t="shared" si="298"/>
        <v>92.203727198798234</v>
      </c>
      <c r="EK123" s="2">
        <f t="shared" si="299"/>
        <v>93.270453354093689</v>
      </c>
      <c r="EL123" s="2">
        <f t="shared" si="300"/>
        <v>95.687559422833203</v>
      </c>
      <c r="EM123" s="2">
        <f t="shared" si="301"/>
        <v>97.156946947996943</v>
      </c>
      <c r="EN123" s="2">
        <f t="shared" si="302"/>
        <v>101.92656632845167</v>
      </c>
      <c r="EO123" s="2">
        <f t="shared" si="303"/>
        <v>100.25116445683169</v>
      </c>
      <c r="EQ123" s="2">
        <f t="shared" si="304"/>
        <v>112.56988977476054</v>
      </c>
      <c r="ER123" s="2">
        <f t="shared" ref="ER123:FE138" si="434">CV$228*$B123+CV$229</f>
        <v>106.04790277946356</v>
      </c>
      <c r="ES123" s="2">
        <f t="shared" si="434"/>
        <v>118.18593382516943</v>
      </c>
      <c r="ET123" s="2">
        <f t="shared" si="434"/>
        <v>99.471673742204302</v>
      </c>
      <c r="EU123" s="2">
        <f t="shared" si="434"/>
        <v>94.947098092643074</v>
      </c>
      <c r="EV123" s="2">
        <f t="shared" si="434"/>
        <v>91.54209312279508</v>
      </c>
      <c r="EW123" s="2">
        <f t="shared" si="434"/>
        <v>90.705426306457724</v>
      </c>
      <c r="EX123" s="2">
        <f t="shared" si="434"/>
        <v>90.321933454833086</v>
      </c>
      <c r="EY123" s="2">
        <f t="shared" si="434"/>
        <v>90.567840964808198</v>
      </c>
      <c r="EZ123" s="2">
        <f t="shared" si="434"/>
        <v>92.203727198798234</v>
      </c>
      <c r="FA123" s="2">
        <f t="shared" si="434"/>
        <v>93.270453354093689</v>
      </c>
      <c r="FB123" s="2">
        <f t="shared" si="434"/>
        <v>95.687559422833203</v>
      </c>
      <c r="FC123" s="2">
        <f t="shared" si="434"/>
        <v>97.156946947996943</v>
      </c>
      <c r="FD123" s="2">
        <f t="shared" si="434"/>
        <v>101.61333068764171</v>
      </c>
      <c r="FE123" s="2">
        <f t="shared" si="434"/>
        <v>100.13037585827922</v>
      </c>
      <c r="FG123" s="2">
        <f t="shared" si="306"/>
        <v>0.99500494164911502</v>
      </c>
      <c r="FH123" s="2">
        <f t="shared" ref="FH123:FU138" si="435">POWER(10,($B123-D$231)/D$229)/(1+POWER(10,($B123-D$231)/D$229))</f>
        <v>0.99397300792521071</v>
      </c>
      <c r="FI123" s="2">
        <f t="shared" si="435"/>
        <v>0.99307161005027478</v>
      </c>
      <c r="FJ123" s="2">
        <f t="shared" si="435"/>
        <v>0.99496446268544436</v>
      </c>
      <c r="FK123" s="2">
        <f t="shared" si="435"/>
        <v>0.99346423249433824</v>
      </c>
      <c r="FL123" s="2">
        <f t="shared" si="435"/>
        <v>0.99364498545987912</v>
      </c>
      <c r="FM123" s="2">
        <f t="shared" si="435"/>
        <v>0.99389580907193742</v>
      </c>
      <c r="FN123" s="2">
        <f t="shared" si="435"/>
        <v>0.99378529152860273</v>
      </c>
      <c r="FO123" s="2">
        <f t="shared" si="435"/>
        <v>0.99281817973530295</v>
      </c>
      <c r="FP123" s="2">
        <f t="shared" si="435"/>
        <v>0.99348668761985492</v>
      </c>
      <c r="FQ123" s="2">
        <f t="shared" si="435"/>
        <v>0.99342387134544274</v>
      </c>
      <c r="FR123" s="2">
        <f t="shared" si="435"/>
        <v>0.99397773530911115</v>
      </c>
      <c r="FS123" s="2">
        <f t="shared" si="435"/>
        <v>0.99361327828847379</v>
      </c>
      <c r="FT123" s="2">
        <f t="shared" si="435"/>
        <v>0.99293071040703773</v>
      </c>
      <c r="FU123" s="2">
        <f t="shared" si="435"/>
        <v>0.99294467745945758</v>
      </c>
      <c r="FW123" s="2">
        <f t="shared" si="324"/>
        <v>1.4228297342534278E-2</v>
      </c>
      <c r="FX123" s="2">
        <f t="shared" si="376"/>
        <v>2.1102839863976028E-2</v>
      </c>
      <c r="FY123" s="2">
        <f t="shared" si="377"/>
        <v>1.4055015950829116E-2</v>
      </c>
      <c r="FZ123" s="2">
        <f t="shared" si="378"/>
        <v>2.0424342625866995E-2</v>
      </c>
      <c r="GA123" s="2">
        <f t="shared" si="379"/>
        <v>1.9524881354730867E-2</v>
      </c>
      <c r="GB123" s="2">
        <f t="shared" si="380"/>
        <v>1.9141092691483879E-2</v>
      </c>
      <c r="GC123" s="2">
        <f t="shared" si="381"/>
        <v>1.8833895728846601E-2</v>
      </c>
      <c r="GD123" s="2">
        <f t="shared" si="382"/>
        <v>2.2030884066551258E-2</v>
      </c>
      <c r="GE123" s="2">
        <f t="shared" si="383"/>
        <v>2.7170441282290358E-2</v>
      </c>
      <c r="GF123" s="2">
        <f t="shared" si="384"/>
        <v>2.3105756076852821E-2</v>
      </c>
      <c r="GG123" s="2">
        <f t="shared" si="385"/>
        <v>2.0890531813601933E-2</v>
      </c>
      <c r="GH123" s="2">
        <f t="shared" si="386"/>
        <v>1.7524663945586123E-2</v>
      </c>
      <c r="GI123" s="2">
        <f t="shared" si="387"/>
        <v>1.439845489230381E-2</v>
      </c>
      <c r="GJ123" s="2">
        <f t="shared" si="388"/>
        <v>1.0534614608158755E-2</v>
      </c>
      <c r="GK123" s="2">
        <f t="shared" si="389"/>
        <v>1.0245838317915755E-2</v>
      </c>
      <c r="GM123" s="86">
        <f t="shared" si="325"/>
        <v>7.8460798354937812E-36</v>
      </c>
      <c r="GN123" s="86">
        <f t="shared" si="390"/>
        <v>2.9062490011801426E-36</v>
      </c>
      <c r="GO123" s="86">
        <f t="shared" si="391"/>
        <v>2.0561185013435212E-47</v>
      </c>
      <c r="GP123" s="86">
        <f t="shared" si="392"/>
        <v>2.9857725760075737E-80</v>
      </c>
      <c r="GQ123" s="86">
        <f t="shared" si="393"/>
        <v>1.0609323487069421E-64</v>
      </c>
      <c r="GR123" s="86">
        <f t="shared" si="394"/>
        <v>7.4758081939647882E-66</v>
      </c>
      <c r="GS123" s="86">
        <f t="shared" si="395"/>
        <v>1.120954231239454E-92</v>
      </c>
      <c r="GT123" s="86">
        <f t="shared" si="396"/>
        <v>3.7368511336276974E-91</v>
      </c>
      <c r="GU123" s="86">
        <f t="shared" si="397"/>
        <v>4.6837586937682728E-47</v>
      </c>
      <c r="GV123" s="86">
        <f t="shared" si="398"/>
        <v>1.9571028662536986E-70</v>
      </c>
      <c r="GW123" s="86">
        <f t="shared" si="399"/>
        <v>5.3827620737606956E-65</v>
      </c>
      <c r="GX123" s="86">
        <f t="shared" si="400"/>
        <v>2.6340083436096694E-106</v>
      </c>
      <c r="GY123" s="86">
        <f t="shared" si="401"/>
        <v>1.7663338891198119E-70</v>
      </c>
      <c r="GZ123" s="86">
        <f t="shared" si="402"/>
        <v>1.1971630004935377E-38</v>
      </c>
      <c r="HA123" s="86">
        <f t="shared" si="403"/>
        <v>1.2632243649983176E-82</v>
      </c>
      <c r="HC123" s="86">
        <f t="shared" si="326"/>
        <v>1.2522636369729469E-10</v>
      </c>
      <c r="HD123" s="86">
        <f t="shared" si="404"/>
        <v>1.0233166752990777E-10</v>
      </c>
      <c r="HE123" s="86">
        <f t="shared" si="405"/>
        <v>2.0798955167100984E-12</v>
      </c>
      <c r="HF123" s="86">
        <f t="shared" si="406"/>
        <v>3.2336836256291845E-14</v>
      </c>
      <c r="HG123" s="86">
        <f t="shared" si="407"/>
        <v>2.9281630051271634E-31</v>
      </c>
      <c r="HH123" s="86">
        <f t="shared" si="408"/>
        <v>6.997786248695938E-32</v>
      </c>
      <c r="HI123" s="86">
        <f t="shared" si="409"/>
        <v>2.7649137294202995E-31</v>
      </c>
      <c r="HJ123" s="86">
        <f t="shared" si="410"/>
        <v>2.0610309645350523E-18</v>
      </c>
      <c r="HK123" s="86">
        <f t="shared" si="411"/>
        <v>1.172677257493421E-15</v>
      </c>
      <c r="HL123" s="86">
        <f t="shared" si="412"/>
        <v>3.0497663181577246E-14</v>
      </c>
      <c r="HM123" s="86">
        <f t="shared" si="413"/>
        <v>3.1758197183447557E-23</v>
      </c>
      <c r="HN123" s="86">
        <f t="shared" si="414"/>
        <v>3.281907385828409E-25</v>
      </c>
      <c r="HO123" s="86">
        <f t="shared" si="415"/>
        <v>1.1870368276715962E-14</v>
      </c>
      <c r="HP123" s="86">
        <f t="shared" si="416"/>
        <v>3.9207998623537529E-11</v>
      </c>
      <c r="HQ123" s="86">
        <f t="shared" si="417"/>
        <v>4.9495803769482637E-21</v>
      </c>
      <c r="HS123" s="86">
        <f t="shared" si="327"/>
        <v>3.6100740941123973E-6</v>
      </c>
      <c r="HT123" s="86">
        <f t="shared" si="418"/>
        <v>1.0776741533038811E-4</v>
      </c>
      <c r="HU123" s="86">
        <f t="shared" si="419"/>
        <v>2.0036142593910261E-5</v>
      </c>
      <c r="HV123" s="86">
        <f t="shared" si="420"/>
        <v>4.675751770815976E-6</v>
      </c>
      <c r="HW123" s="86">
        <f t="shared" si="421"/>
        <v>3.347180998131962E-6</v>
      </c>
      <c r="HX123" s="86">
        <f t="shared" si="422"/>
        <v>5.3941831504671362E-6</v>
      </c>
      <c r="HY123" s="86">
        <f t="shared" si="423"/>
        <v>4.7652787746506943E-6</v>
      </c>
      <c r="HZ123" s="86">
        <f t="shared" si="424"/>
        <v>1.1955496576560719E-5</v>
      </c>
      <c r="IA123" s="86">
        <f t="shared" si="425"/>
        <v>1.0792260599592245E-5</v>
      </c>
      <c r="IB123" s="86">
        <f t="shared" si="426"/>
        <v>1.1618628318357229E-6</v>
      </c>
      <c r="IC123" s="86">
        <f t="shared" si="427"/>
        <v>6.5844749048638845E-6</v>
      </c>
      <c r="ID123" s="86">
        <f t="shared" si="428"/>
        <v>7.8085486121685755E-7</v>
      </c>
      <c r="IE123" s="86">
        <f t="shared" si="429"/>
        <v>2.2052933231330382E-7</v>
      </c>
      <c r="IF123" s="86">
        <f t="shared" si="430"/>
        <v>2.6675651358498643E-4</v>
      </c>
      <c r="IG123" s="86">
        <f t="shared" si="431"/>
        <v>2.0639186420712678E-3</v>
      </c>
      <c r="II123" s="86">
        <f t="shared" si="328"/>
        <v>8.7069576683400143E-50</v>
      </c>
      <c r="IJ123" s="86">
        <f t="shared" si="329"/>
        <v>3.8112261367216774E-48</v>
      </c>
      <c r="IK123" s="86">
        <f t="shared" si="330"/>
        <v>2.6880441673126448E-68</v>
      </c>
      <c r="IL123" s="86">
        <f t="shared" si="331"/>
        <v>2.3282925391811272E-59</v>
      </c>
      <c r="IM123" s="86">
        <f t="shared" si="332"/>
        <v>7.8073903700591109E-57</v>
      </c>
      <c r="IN123" s="86">
        <f t="shared" si="333"/>
        <v>1.3571568796895627E-53</v>
      </c>
      <c r="IO123" s="86">
        <f t="shared" si="334"/>
        <v>6.6740882478411201E-52</v>
      </c>
      <c r="IP123" s="86">
        <f t="shared" si="335"/>
        <v>2.6786960388222352E-54</v>
      </c>
      <c r="IQ123" s="86">
        <f t="shared" si="336"/>
        <v>5.2203318763870194E-54</v>
      </c>
      <c r="IR123" s="86">
        <f t="shared" si="337"/>
        <v>6.5752972898660133E-63</v>
      </c>
      <c r="IS123" s="86">
        <f t="shared" si="338"/>
        <v>1.1936967770940864E-54</v>
      </c>
      <c r="IT123" s="86">
        <f t="shared" si="339"/>
        <v>6.388214244955594E-61</v>
      </c>
      <c r="IU123" s="86">
        <f t="shared" si="340"/>
        <v>3.2453060114504228E-62</v>
      </c>
      <c r="IV123" s="86">
        <f t="shared" si="341"/>
        <v>2.3335778013995066E-34</v>
      </c>
      <c r="IW123" s="86">
        <f t="shared" si="342"/>
        <v>8.1463694859289459E-23</v>
      </c>
      <c r="IY123" s="86">
        <f t="shared" si="343"/>
        <v>3.6101993204760946E-6</v>
      </c>
      <c r="IZ123" s="86">
        <f t="shared" si="344"/>
        <v>1.0776751766205564E-4</v>
      </c>
      <c r="JA123" s="86">
        <f t="shared" si="345"/>
        <v>2.0036144673805778E-5</v>
      </c>
      <c r="JB123" s="86">
        <f t="shared" si="346"/>
        <v>4.6757518031528123E-6</v>
      </c>
      <c r="JC123" s="86">
        <f t="shared" si="347"/>
        <v>3.347180998131962E-6</v>
      </c>
      <c r="JD123" s="86">
        <f t="shared" si="348"/>
        <v>5.3941831504671362E-6</v>
      </c>
      <c r="JE123" s="86">
        <f t="shared" si="349"/>
        <v>4.7652787746506943E-6</v>
      </c>
      <c r="JF123" s="86">
        <f t="shared" si="350"/>
        <v>1.1955496576562781E-5</v>
      </c>
      <c r="JG123" s="86">
        <f t="shared" si="351"/>
        <v>1.0792260600764922E-5</v>
      </c>
      <c r="JH123" s="86">
        <f t="shared" si="352"/>
        <v>1.161862862333386E-6</v>
      </c>
      <c r="JI123" s="86">
        <f t="shared" si="353"/>
        <v>6.5844749048638845E-6</v>
      </c>
      <c r="JJ123" s="86">
        <f t="shared" si="354"/>
        <v>7.8085486121685755E-7</v>
      </c>
      <c r="JK123" s="86">
        <f t="shared" si="355"/>
        <v>2.2052934418367209E-7</v>
      </c>
      <c r="JL123" s="86">
        <f t="shared" si="356"/>
        <v>2.6675655279298504E-4</v>
      </c>
      <c r="JM123" s="86">
        <f t="shared" si="357"/>
        <v>2.0639186420712678E-3</v>
      </c>
    </row>
    <row r="124" spans="2:273" x14ac:dyDescent="0.25">
      <c r="B124" s="2">
        <v>97</v>
      </c>
      <c r="C124" s="37">
        <v>113.258</v>
      </c>
      <c r="D124" s="37">
        <v>103.79300000000001</v>
      </c>
      <c r="E124" s="37">
        <v>118.404</v>
      </c>
      <c r="F124" s="37">
        <v>98.846999999999994</v>
      </c>
      <c r="G124" s="37">
        <v>97.552000000000007</v>
      </c>
      <c r="H124" s="37">
        <v>90.379000000000005</v>
      </c>
      <c r="I124" s="37">
        <v>91.155000000000001</v>
      </c>
      <c r="J124" s="37">
        <v>91.344999999999999</v>
      </c>
      <c r="K124" s="37">
        <v>90.626999999999995</v>
      </c>
      <c r="L124" s="37">
        <v>92.084999999999994</v>
      </c>
      <c r="M124" s="37">
        <v>93.322000000000003</v>
      </c>
      <c r="N124" s="37">
        <v>96</v>
      </c>
      <c r="O124" s="37">
        <v>99.649000000000001</v>
      </c>
      <c r="P124" s="37">
        <v>101.246</v>
      </c>
      <c r="Q124" s="37">
        <v>100.065</v>
      </c>
      <c r="S124" s="4">
        <f t="shared" si="229"/>
        <v>112.46397603719754</v>
      </c>
      <c r="T124" s="4">
        <f t="shared" si="230"/>
        <v>106.02004317636631</v>
      </c>
      <c r="U124" s="4">
        <f t="shared" si="231"/>
        <v>118.13057513257253</v>
      </c>
      <c r="V124" s="4">
        <f t="shared" si="232"/>
        <v>99.415594283163429</v>
      </c>
      <c r="W124" s="4">
        <f t="shared" si="233"/>
        <v>94.998566108324937</v>
      </c>
      <c r="X124" s="4">
        <f t="shared" si="234"/>
        <v>91.54124207416487</v>
      </c>
      <c r="Y124" s="4">
        <f t="shared" si="235"/>
        <v>90.694544717583824</v>
      </c>
      <c r="Z124" s="4">
        <f t="shared" si="236"/>
        <v>90.307400138394499</v>
      </c>
      <c r="AA124" s="4">
        <f t="shared" si="237"/>
        <v>90.658593787840076</v>
      </c>
      <c r="AB124" s="4">
        <f t="shared" si="238"/>
        <v>92.206929401064869</v>
      </c>
      <c r="AC124" s="4">
        <f t="shared" si="239"/>
        <v>93.298447514099308</v>
      </c>
      <c r="AD124" s="4">
        <f t="shared" si="240"/>
        <v>95.647096999913344</v>
      </c>
      <c r="AE124" s="4">
        <f t="shared" si="241"/>
        <v>97.125272948914187</v>
      </c>
      <c r="AF124" s="4">
        <f t="shared" si="242"/>
        <v>101.97496730447448</v>
      </c>
      <c r="AG124" s="4">
        <f t="shared" si="243"/>
        <v>101.44751745579539</v>
      </c>
      <c r="AI124" s="4">
        <f t="shared" si="244"/>
        <v>0.79402396280245569</v>
      </c>
      <c r="AJ124" s="4">
        <f t="shared" si="245"/>
        <v>-2.2270431763663083</v>
      </c>
      <c r="AK124" s="4">
        <f t="shared" si="246"/>
        <v>0.2734248674274653</v>
      </c>
      <c r="AL124" s="4">
        <f t="shared" si="247"/>
        <v>-0.56859428316343497</v>
      </c>
      <c r="AM124" s="4">
        <f t="shared" si="248"/>
        <v>2.5534338916750698</v>
      </c>
      <c r="AN124" s="4">
        <f t="shared" si="249"/>
        <v>-1.1622420741648654</v>
      </c>
      <c r="AO124" s="4">
        <f t="shared" si="250"/>
        <v>0.46045528241617717</v>
      </c>
      <c r="AP124" s="4">
        <f t="shared" si="251"/>
        <v>1.0375998616055</v>
      </c>
      <c r="AQ124" s="4">
        <f t="shared" si="252"/>
        <v>-3.1593787840080267E-2</v>
      </c>
      <c r="AR124" s="4">
        <f t="shared" si="253"/>
        <v>-0.12192940106487526</v>
      </c>
      <c r="AS124" s="4">
        <f t="shared" si="254"/>
        <v>2.3552485900694364E-2</v>
      </c>
      <c r="AT124" s="4">
        <f t="shared" si="255"/>
        <v>0.35290300008665554</v>
      </c>
      <c r="AU124" s="4">
        <f t="shared" si="256"/>
        <v>2.5237270510858139</v>
      </c>
      <c r="AV124" s="4">
        <f t="shared" si="432"/>
        <v>-0.72896730447448022</v>
      </c>
      <c r="AW124" s="4">
        <f t="shared" si="432"/>
        <v>-1.3825174557953943</v>
      </c>
      <c r="AY124" s="2">
        <f t="shared" si="308"/>
        <v>112.46397603717254</v>
      </c>
      <c r="AZ124" s="2">
        <f t="shared" si="359"/>
        <v>106.01280141565749</v>
      </c>
      <c r="BA124" s="2">
        <f t="shared" si="360"/>
        <v>118.12816172653672</v>
      </c>
      <c r="BB124" s="2">
        <f t="shared" si="361"/>
        <v>99.414068158624914</v>
      </c>
      <c r="BC124" s="2">
        <f t="shared" si="362"/>
        <v>94.997136718858201</v>
      </c>
      <c r="BD124" s="2">
        <f t="shared" si="363"/>
        <v>91.538810237131415</v>
      </c>
      <c r="BE124" s="2">
        <f t="shared" si="364"/>
        <v>90.69209304188152</v>
      </c>
      <c r="BF124" s="2">
        <f t="shared" si="365"/>
        <v>90.300596427181361</v>
      </c>
      <c r="BG124" s="2">
        <f t="shared" si="366"/>
        <v>90.650881671753368</v>
      </c>
      <c r="BH124" s="2">
        <f t="shared" si="367"/>
        <v>92.205827877516754</v>
      </c>
      <c r="BI124" s="2">
        <f t="shared" si="368"/>
        <v>93.293871237982913</v>
      </c>
      <c r="BJ124" s="2">
        <f t="shared" si="369"/>
        <v>95.646357078008649</v>
      </c>
      <c r="BK124" s="2">
        <f t="shared" si="370"/>
        <v>97.125021486134884</v>
      </c>
      <c r="BL124" s="2">
        <f t="shared" si="371"/>
        <v>101.8529721630305</v>
      </c>
      <c r="BM124" s="2">
        <f t="shared" si="372"/>
        <v>100.19912033371214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113.258</v>
      </c>
      <c r="CF124" s="2">
        <f t="shared" si="310"/>
        <v>103.79300000000001</v>
      </c>
      <c r="CG124" s="2">
        <f t="shared" si="311"/>
        <v>118.404</v>
      </c>
      <c r="CH124" s="2">
        <f t="shared" si="312"/>
        <v>98.846999999999994</v>
      </c>
      <c r="CI124" s="2">
        <f t="shared" si="313"/>
        <v>97.552000000000007</v>
      </c>
      <c r="CJ124" s="2">
        <f t="shared" si="314"/>
        <v>90.379000000000005</v>
      </c>
      <c r="CK124" s="2">
        <f t="shared" si="315"/>
        <v>91.155000000000001</v>
      </c>
      <c r="CL124" s="2">
        <f t="shared" si="316"/>
        <v>91.344999999999999</v>
      </c>
      <c r="CM124" s="2">
        <f t="shared" si="317"/>
        <v>90.626999999999995</v>
      </c>
      <c r="CN124" s="2">
        <f t="shared" si="318"/>
        <v>92.084999999999994</v>
      </c>
      <c r="CO124" s="2">
        <f t="shared" si="319"/>
        <v>93.322000000000003</v>
      </c>
      <c r="CP124" s="2">
        <f t="shared" si="320"/>
        <v>96</v>
      </c>
      <c r="CQ124" s="2">
        <f t="shared" si="321"/>
        <v>99.649000000000001</v>
      </c>
      <c r="CR124" s="2">
        <f t="shared" si="322"/>
        <v>101.246</v>
      </c>
      <c r="CS124" s="2">
        <f t="shared" si="323"/>
        <v>100.065</v>
      </c>
      <c r="CU124" s="2">
        <f t="shared" si="273"/>
        <v>113.258</v>
      </c>
      <c r="CV124" s="2">
        <f t="shared" si="274"/>
        <v>103.79300000000001</v>
      </c>
      <c r="CW124" s="2">
        <f t="shared" si="275"/>
        <v>118.404</v>
      </c>
      <c r="CX124" s="2">
        <f t="shared" si="276"/>
        <v>98.846999999999994</v>
      </c>
      <c r="CY124" s="2">
        <f t="shared" si="277"/>
        <v>97.552000000000007</v>
      </c>
      <c r="CZ124" s="2">
        <f t="shared" si="278"/>
        <v>90.379000000000005</v>
      </c>
      <c r="DA124" s="2">
        <f t="shared" si="279"/>
        <v>91.155000000000001</v>
      </c>
      <c r="DB124" s="2">
        <f t="shared" si="280"/>
        <v>91.344999999999999</v>
      </c>
      <c r="DC124" s="2">
        <f t="shared" si="281"/>
        <v>90.626999999999995</v>
      </c>
      <c r="DD124" s="2">
        <f t="shared" si="282"/>
        <v>92.084999999999994</v>
      </c>
      <c r="DE124" s="2">
        <f t="shared" si="283"/>
        <v>93.322000000000003</v>
      </c>
      <c r="DF124" s="2">
        <f t="shared" si="284"/>
        <v>96</v>
      </c>
      <c r="DG124" s="2">
        <f t="shared" si="285"/>
        <v>99.649000000000001</v>
      </c>
      <c r="DH124" s="2">
        <f t="shared" si="286"/>
        <v>101.246</v>
      </c>
      <c r="DI124" s="2">
        <f t="shared" si="287"/>
        <v>100.065</v>
      </c>
      <c r="DK124" s="2">
        <f t="shared" si="288"/>
        <v>136.30125965641753</v>
      </c>
      <c r="DL124" s="2">
        <f t="shared" si="433"/>
        <v>136.63940000000002</v>
      </c>
      <c r="DM124" s="2">
        <f t="shared" si="433"/>
        <v>154.75029718787616</v>
      </c>
      <c r="DN124" s="2">
        <f t="shared" si="433"/>
        <v>126.08975084801398</v>
      </c>
      <c r="DO124" s="2">
        <f t="shared" si="433"/>
        <v>134.70162238756973</v>
      </c>
      <c r="DP124" s="2">
        <f t="shared" si="433"/>
        <v>116.83895251121567</v>
      </c>
      <c r="DQ124" s="2">
        <f t="shared" si="433"/>
        <v>112.94844146341461</v>
      </c>
      <c r="DR124" s="2">
        <f t="shared" si="433"/>
        <v>110.77854240150094</v>
      </c>
      <c r="DS124" s="2">
        <f t="shared" si="433"/>
        <v>121.18735126050419</v>
      </c>
      <c r="DT124" s="2">
        <f t="shared" si="433"/>
        <v>113.67229230769229</v>
      </c>
      <c r="DU124" s="2">
        <f t="shared" si="433"/>
        <v>118.96323700623702</v>
      </c>
      <c r="DV124" s="2">
        <f t="shared" si="433"/>
        <v>118.40453405253282</v>
      </c>
      <c r="DW124" s="2">
        <f t="shared" si="433"/>
        <v>117.41069596622894</v>
      </c>
      <c r="DX124" s="2">
        <f t="shared" si="433"/>
        <v>123.55312802275962</v>
      </c>
      <c r="DY124" s="2">
        <f t="shared" si="433"/>
        <v>109.62760588235295</v>
      </c>
      <c r="EA124" s="2">
        <f t="shared" si="228"/>
        <v>112.35483901694558</v>
      </c>
      <c r="EB124" s="2">
        <f t="shared" si="290"/>
        <v>105.84343597523974</v>
      </c>
      <c r="EC124" s="2">
        <f t="shared" si="291"/>
        <v>117.89514053358498</v>
      </c>
      <c r="ED124" s="2">
        <f t="shared" si="292"/>
        <v>99.290941018541801</v>
      </c>
      <c r="EE124" s="2">
        <f t="shared" si="293"/>
        <v>94.758913585052568</v>
      </c>
      <c r="EF124" s="2">
        <f t="shared" si="294"/>
        <v>91.391236774769411</v>
      </c>
      <c r="EG124" s="2">
        <f t="shared" si="295"/>
        <v>90.567429012124251</v>
      </c>
      <c r="EH124" s="2">
        <f t="shared" si="296"/>
        <v>90.183804025525632</v>
      </c>
      <c r="EI124" s="2">
        <f t="shared" si="297"/>
        <v>90.449424080664272</v>
      </c>
      <c r="EJ124" s="2">
        <f t="shared" si="298"/>
        <v>92.077476546528572</v>
      </c>
      <c r="EK124" s="2">
        <f t="shared" si="299"/>
        <v>93.138900090826525</v>
      </c>
      <c r="EL124" s="2">
        <f t="shared" si="300"/>
        <v>95.520603412303814</v>
      </c>
      <c r="EM124" s="2">
        <f t="shared" si="301"/>
        <v>97.006102811957888</v>
      </c>
      <c r="EN124" s="2">
        <f t="shared" si="302"/>
        <v>101.71514997721012</v>
      </c>
      <c r="EO124" s="2">
        <f t="shared" si="303"/>
        <v>100.1397049628651</v>
      </c>
      <c r="EQ124" s="2">
        <f t="shared" si="304"/>
        <v>112.35483901694558</v>
      </c>
      <c r="ER124" s="2">
        <f t="shared" si="434"/>
        <v>105.84343597523974</v>
      </c>
      <c r="ES124" s="2">
        <f t="shared" si="434"/>
        <v>117.89514053358498</v>
      </c>
      <c r="ET124" s="2">
        <f t="shared" si="434"/>
        <v>99.290941018541801</v>
      </c>
      <c r="EU124" s="2">
        <f t="shared" si="434"/>
        <v>94.758913585052568</v>
      </c>
      <c r="EV124" s="2">
        <f t="shared" si="434"/>
        <v>91.391236774769411</v>
      </c>
      <c r="EW124" s="2">
        <f t="shared" si="434"/>
        <v>90.567429012124251</v>
      </c>
      <c r="EX124" s="2">
        <f t="shared" si="434"/>
        <v>90.183804025525632</v>
      </c>
      <c r="EY124" s="2">
        <f t="shared" si="434"/>
        <v>90.449424080664272</v>
      </c>
      <c r="EZ124" s="2">
        <f t="shared" si="434"/>
        <v>92.077476546528572</v>
      </c>
      <c r="FA124" s="2">
        <f t="shared" si="434"/>
        <v>93.138900090826525</v>
      </c>
      <c r="FB124" s="2">
        <f t="shared" si="434"/>
        <v>95.520603412303814</v>
      </c>
      <c r="FC124" s="2">
        <f t="shared" si="434"/>
        <v>97.006102811957888</v>
      </c>
      <c r="FD124" s="2">
        <f t="shared" si="434"/>
        <v>101.44990222261559</v>
      </c>
      <c r="FE124" s="2">
        <f t="shared" si="434"/>
        <v>99.990662383125354</v>
      </c>
      <c r="FG124" s="2">
        <f t="shared" si="306"/>
        <v>0.99544244954725858</v>
      </c>
      <c r="FH124" s="2">
        <f t="shared" si="435"/>
        <v>0.99450040140709395</v>
      </c>
      <c r="FI124" s="2">
        <f t="shared" si="435"/>
        <v>0.99367737884992513</v>
      </c>
      <c r="FJ124" s="2">
        <f t="shared" si="435"/>
        <v>0.99540549968947856</v>
      </c>
      <c r="FK124" s="2">
        <f t="shared" si="435"/>
        <v>0.99403587936453086</v>
      </c>
      <c r="FL124" s="2">
        <f t="shared" si="435"/>
        <v>0.99420091516698883</v>
      </c>
      <c r="FM124" s="2">
        <f t="shared" si="435"/>
        <v>0.99442992000345909</v>
      </c>
      <c r="FN124" s="2">
        <f t="shared" si="435"/>
        <v>0.99432901746438351</v>
      </c>
      <c r="FO124" s="2">
        <f t="shared" si="435"/>
        <v>0.99344596042828748</v>
      </c>
      <c r="FP124" s="2">
        <f t="shared" si="435"/>
        <v>0.99405638221655912</v>
      </c>
      <c r="FQ124" s="2">
        <f t="shared" si="435"/>
        <v>0.99399902705482779</v>
      </c>
      <c r="FR124" s="2">
        <f t="shared" si="435"/>
        <v>0.99450471740708046</v>
      </c>
      <c r="FS124" s="2">
        <f t="shared" si="435"/>
        <v>0.9941719654355311</v>
      </c>
      <c r="FT124" s="2">
        <f t="shared" si="435"/>
        <v>0.99354871843297932</v>
      </c>
      <c r="FU124" s="2">
        <f t="shared" si="435"/>
        <v>0.99356147238202586</v>
      </c>
      <c r="FW124" s="2">
        <f t="shared" si="324"/>
        <v>1.5579631325622931E-2</v>
      </c>
      <c r="FX124" s="2">
        <f t="shared" si="376"/>
        <v>2.3091789736716203E-2</v>
      </c>
      <c r="FY124" s="2">
        <f t="shared" si="377"/>
        <v>1.5390149454074764E-2</v>
      </c>
      <c r="FZ124" s="2">
        <f t="shared" si="378"/>
        <v>2.2350804017048538E-2</v>
      </c>
      <c r="GA124" s="2">
        <f t="shared" si="379"/>
        <v>2.1368354576903666E-2</v>
      </c>
      <c r="GB124" s="2">
        <f t="shared" si="380"/>
        <v>2.0949104115903193E-2</v>
      </c>
      <c r="GC124" s="2">
        <f t="shared" si="381"/>
        <v>2.061350004282576E-2</v>
      </c>
      <c r="GD124" s="2">
        <f t="shared" si="382"/>
        <v>2.4105148528638629E-2</v>
      </c>
      <c r="GE124" s="2">
        <f t="shared" si="383"/>
        <v>2.9713905745371735E-2</v>
      </c>
      <c r="GF124" s="2">
        <f t="shared" si="384"/>
        <v>2.527860663163391E-2</v>
      </c>
      <c r="GG124" s="2">
        <f t="shared" si="385"/>
        <v>2.2859938870975559E-2</v>
      </c>
      <c r="GH124" s="2">
        <f t="shared" si="386"/>
        <v>1.9182978329489248E-2</v>
      </c>
      <c r="GI124" s="2">
        <f t="shared" si="387"/>
        <v>1.5765691143369859E-2</v>
      </c>
      <c r="GJ124" s="2">
        <f t="shared" si="388"/>
        <v>1.1539247186256948E-2</v>
      </c>
      <c r="GK124" s="2">
        <f t="shared" si="389"/>
        <v>1.1223244139983104E-2</v>
      </c>
      <c r="GM124" s="86">
        <f t="shared" si="325"/>
        <v>9.6074084868009642E-38</v>
      </c>
      <c r="GN124" s="86">
        <f t="shared" si="390"/>
        <v>3.590399532465554E-38</v>
      </c>
      <c r="GO124" s="86">
        <f t="shared" si="391"/>
        <v>5.6571251740862015E-50</v>
      </c>
      <c r="GP124" s="86">
        <f t="shared" si="392"/>
        <v>1.2221307036393781E-84</v>
      </c>
      <c r="GQ124" s="86">
        <f t="shared" si="393"/>
        <v>3.5104516106805479E-68</v>
      </c>
      <c r="GR124" s="86">
        <f t="shared" si="394"/>
        <v>2.3600591908386517E-69</v>
      </c>
      <c r="GS124" s="86">
        <f t="shared" si="395"/>
        <v>9.3700663393264983E-98</v>
      </c>
      <c r="GT124" s="86">
        <f t="shared" si="396"/>
        <v>4.622679693905522E-96</v>
      </c>
      <c r="GU124" s="86">
        <f t="shared" si="397"/>
        <v>1.6868774664865979E-49</v>
      </c>
      <c r="GV124" s="86">
        <f t="shared" si="398"/>
        <v>2.8451835388466326E-74</v>
      </c>
      <c r="GW124" s="86">
        <f t="shared" si="399"/>
        <v>1.9961505346671243E-68</v>
      </c>
      <c r="GX124" s="86">
        <f t="shared" si="400"/>
        <v>5.0639411988254515E-112</v>
      </c>
      <c r="GY124" s="86">
        <f t="shared" si="401"/>
        <v>2.6537891777601098E-74</v>
      </c>
      <c r="GZ124" s="86">
        <f t="shared" si="402"/>
        <v>1.034555717718785E-40</v>
      </c>
      <c r="HA124" s="86">
        <f t="shared" si="403"/>
        <v>5.4294550437611823E-87</v>
      </c>
      <c r="HC124" s="86">
        <f t="shared" si="326"/>
        <v>7.1082162226792111E-12</v>
      </c>
      <c r="HD124" s="86">
        <f t="shared" si="404"/>
        <v>6.1278713292440931E-12</v>
      </c>
      <c r="HE124" s="86">
        <f t="shared" si="405"/>
        <v>6.5662469898879093E-14</v>
      </c>
      <c r="HF124" s="86">
        <f t="shared" si="406"/>
        <v>7.8985062914286899E-16</v>
      </c>
      <c r="HG124" s="86">
        <f t="shared" si="407"/>
        <v>4.685128954138765E-35</v>
      </c>
      <c r="HH124" s="86">
        <f t="shared" si="408"/>
        <v>1.3004070600909063E-35</v>
      </c>
      <c r="HI124" s="86">
        <f t="shared" si="409"/>
        <v>4.8305703895077964E-35</v>
      </c>
      <c r="HJ124" s="86">
        <f t="shared" si="410"/>
        <v>2.0460978444727031E-20</v>
      </c>
      <c r="HK124" s="86">
        <f t="shared" si="411"/>
        <v>2.9771238186329991E-17</v>
      </c>
      <c r="HL124" s="86">
        <f t="shared" si="412"/>
        <v>8.9787514566562682E-16</v>
      </c>
      <c r="HM124" s="86">
        <f t="shared" si="413"/>
        <v>8.6678508228228783E-26</v>
      </c>
      <c r="HN124" s="86">
        <f t="shared" si="414"/>
        <v>4.3500239704045793E-28</v>
      </c>
      <c r="HO124" s="86">
        <f t="shared" si="415"/>
        <v>2.0214769476274391E-16</v>
      </c>
      <c r="HP124" s="86">
        <f t="shared" si="416"/>
        <v>1.862432019049071E-12</v>
      </c>
      <c r="HQ124" s="86">
        <f t="shared" si="417"/>
        <v>1.7749700970640878E-23</v>
      </c>
      <c r="HS124" s="86">
        <f t="shared" si="327"/>
        <v>1.120263106278558E-5</v>
      </c>
      <c r="HT124" s="86">
        <f t="shared" si="418"/>
        <v>3.0381049468880864E-4</v>
      </c>
      <c r="HU124" s="86">
        <f t="shared" si="419"/>
        <v>6.8204179814793683E-5</v>
      </c>
      <c r="HV124" s="86">
        <f t="shared" si="420"/>
        <v>1.7808406119561838E-5</v>
      </c>
      <c r="HW124" s="86">
        <f t="shared" si="421"/>
        <v>1.2430124410762021E-5</v>
      </c>
      <c r="HX124" s="86">
        <f t="shared" si="422"/>
        <v>1.8669573547962616E-5</v>
      </c>
      <c r="HY124" s="86">
        <f t="shared" si="423"/>
        <v>1.6192571392843224E-5</v>
      </c>
      <c r="HZ124" s="86">
        <f t="shared" si="424"/>
        <v>4.1718445606100219E-5</v>
      </c>
      <c r="IA124" s="86">
        <f t="shared" si="425"/>
        <v>4.0610894333450984E-5</v>
      </c>
      <c r="IB124" s="86">
        <f t="shared" si="426"/>
        <v>5.2358491635287625E-6</v>
      </c>
      <c r="IC124" s="86">
        <f t="shared" si="427"/>
        <v>2.3466911755571821E-5</v>
      </c>
      <c r="ID124" s="86">
        <f t="shared" si="428"/>
        <v>3.17163094235912E-6</v>
      </c>
      <c r="IE124" s="86">
        <f t="shared" si="429"/>
        <v>9.0724547047273973E-7</v>
      </c>
      <c r="IF124" s="86">
        <f t="shared" si="430"/>
        <v>4.9486014453988968E-4</v>
      </c>
      <c r="IG124" s="86">
        <f t="shared" si="431"/>
        <v>3.2362204241434553E-3</v>
      </c>
      <c r="II124" s="86">
        <f t="shared" si="328"/>
        <v>9.7763740602550939E-48</v>
      </c>
      <c r="IJ124" s="86">
        <f t="shared" si="329"/>
        <v>5.8302989900916129E-46</v>
      </c>
      <c r="IK124" s="86">
        <f t="shared" si="330"/>
        <v>1.8372089359338294E-65</v>
      </c>
      <c r="IL124" s="86">
        <f t="shared" si="331"/>
        <v>1.1432340665298122E-56</v>
      </c>
      <c r="IM124" s="86">
        <f t="shared" si="332"/>
        <v>2.7256960775780645E-54</v>
      </c>
      <c r="IN124" s="86">
        <f t="shared" si="333"/>
        <v>3.2618560233743184E-51</v>
      </c>
      <c r="IO124" s="86">
        <f t="shared" si="334"/>
        <v>1.3117094313942736E-49</v>
      </c>
      <c r="IP124" s="86">
        <f t="shared" si="335"/>
        <v>8.539520972269621E-52</v>
      </c>
      <c r="IQ124" s="86">
        <f t="shared" si="336"/>
        <v>2.2646520725513252E-51</v>
      </c>
      <c r="IR124" s="86">
        <f t="shared" si="337"/>
        <v>5.8928287949176927E-60</v>
      </c>
      <c r="IS124" s="86">
        <f t="shared" si="338"/>
        <v>3.6477116686578484E-52</v>
      </c>
      <c r="IT124" s="86">
        <f t="shared" si="339"/>
        <v>2.9088215695414022E-58</v>
      </c>
      <c r="IU124" s="86">
        <f t="shared" si="340"/>
        <v>1.2616978680453341E-59</v>
      </c>
      <c r="IV124" s="86">
        <f t="shared" si="341"/>
        <v>4.7766387057342484E-33</v>
      </c>
      <c r="IW124" s="86">
        <f t="shared" si="342"/>
        <v>5.7176005423441368E-22</v>
      </c>
      <c r="IY124" s="86">
        <f t="shared" si="343"/>
        <v>1.1202638171001802E-5</v>
      </c>
      <c r="IZ124" s="86">
        <f t="shared" si="344"/>
        <v>3.0381050081667996E-4</v>
      </c>
      <c r="JA124" s="86">
        <f t="shared" si="345"/>
        <v>6.8204179880456152E-5</v>
      </c>
      <c r="JB124" s="86">
        <f t="shared" si="346"/>
        <v>1.780840612035169E-5</v>
      </c>
      <c r="JC124" s="86">
        <f t="shared" si="347"/>
        <v>1.2430124410762021E-5</v>
      </c>
      <c r="JD124" s="86">
        <f t="shared" si="348"/>
        <v>1.8669573547962616E-5</v>
      </c>
      <c r="JE124" s="86">
        <f t="shared" si="349"/>
        <v>1.6192571392843224E-5</v>
      </c>
      <c r="JF124" s="86">
        <f t="shared" si="350"/>
        <v>4.1718445606100239E-5</v>
      </c>
      <c r="JG124" s="86">
        <f t="shared" si="351"/>
        <v>4.0610894333480752E-5</v>
      </c>
      <c r="JH124" s="86">
        <f t="shared" si="352"/>
        <v>5.2358491644266377E-6</v>
      </c>
      <c r="JI124" s="86">
        <f t="shared" si="353"/>
        <v>2.3466911755571821E-5</v>
      </c>
      <c r="JJ124" s="86">
        <f t="shared" si="354"/>
        <v>3.17163094235912E-6</v>
      </c>
      <c r="JK124" s="86">
        <f t="shared" si="355"/>
        <v>9.0724547067488743E-7</v>
      </c>
      <c r="JL124" s="86">
        <f t="shared" si="356"/>
        <v>4.9486014640232165E-4</v>
      </c>
      <c r="JM124" s="86">
        <f t="shared" si="357"/>
        <v>3.2362204241434553E-3</v>
      </c>
    </row>
    <row r="125" spans="2:273" x14ac:dyDescent="0.25">
      <c r="B125" s="2">
        <v>98</v>
      </c>
      <c r="C125" s="37">
        <v>111.48399999999999</v>
      </c>
      <c r="D125" s="37">
        <v>106.5</v>
      </c>
      <c r="E125" s="37">
        <v>118.649</v>
      </c>
      <c r="F125" s="37">
        <v>100.373</v>
      </c>
      <c r="G125" s="37">
        <v>94.671999999999997</v>
      </c>
      <c r="H125" s="37">
        <v>91.052000000000007</v>
      </c>
      <c r="I125" s="37">
        <v>91.19</v>
      </c>
      <c r="J125" s="37">
        <v>92.844999999999999</v>
      </c>
      <c r="K125" s="37">
        <v>90.236999999999995</v>
      </c>
      <c r="L125" s="37">
        <v>93.831000000000003</v>
      </c>
      <c r="M125" s="37">
        <v>94.644000000000005</v>
      </c>
      <c r="N125" s="37">
        <v>95.947999999999993</v>
      </c>
      <c r="O125" s="37">
        <v>95.596000000000004</v>
      </c>
      <c r="P125" s="37">
        <v>104.557</v>
      </c>
      <c r="Q125" s="37">
        <v>99.903000000000006</v>
      </c>
      <c r="S125" s="4">
        <f t="shared" si="229"/>
        <v>112.24086690532646</v>
      </c>
      <c r="T125" s="4">
        <f t="shared" si="230"/>
        <v>105.81345686453437</v>
      </c>
      <c r="U125" s="4">
        <f t="shared" si="231"/>
        <v>117.82787948862729</v>
      </c>
      <c r="V125" s="4">
        <f t="shared" si="232"/>
        <v>99.229108014559017</v>
      </c>
      <c r="W125" s="4">
        <f t="shared" si="233"/>
        <v>94.7955215676905</v>
      </c>
      <c r="X125" s="4">
        <f t="shared" si="234"/>
        <v>91.383993749105926</v>
      </c>
      <c r="Y125" s="4">
        <f t="shared" si="235"/>
        <v>90.551717546841246</v>
      </c>
      <c r="Z125" s="4">
        <f t="shared" si="236"/>
        <v>90.173944624288183</v>
      </c>
      <c r="AA125" s="4">
        <f t="shared" si="237"/>
        <v>90.541627054839964</v>
      </c>
      <c r="AB125" s="4">
        <f t="shared" si="238"/>
        <v>92.073706995025205</v>
      </c>
      <c r="AC125" s="4">
        <f t="shared" si="239"/>
        <v>93.164475395083343</v>
      </c>
      <c r="AD125" s="4">
        <f t="shared" si="240"/>
        <v>95.472373935737266</v>
      </c>
      <c r="AE125" s="4">
        <f t="shared" si="241"/>
        <v>96.965926183565927</v>
      </c>
      <c r="AF125" s="4">
        <f t="shared" si="242"/>
        <v>101.84334106107885</v>
      </c>
      <c r="AG125" s="4">
        <f t="shared" si="243"/>
        <v>101.9313090027328</v>
      </c>
      <c r="AI125" s="4">
        <f t="shared" si="244"/>
        <v>-0.75686690532646139</v>
      </c>
      <c r="AJ125" s="4">
        <f t="shared" si="245"/>
        <v>0.68654313546562662</v>
      </c>
      <c r="AK125" s="4">
        <f t="shared" si="246"/>
        <v>0.8211205113727118</v>
      </c>
      <c r="AL125" s="4">
        <f t="shared" si="247"/>
        <v>1.1438919854409875</v>
      </c>
      <c r="AM125" s="4">
        <f t="shared" si="248"/>
        <v>-0.12352156769050282</v>
      </c>
      <c r="AN125" s="4">
        <f t="shared" si="249"/>
        <v>-0.33199374910591928</v>
      </c>
      <c r="AO125" s="4">
        <f t="shared" si="250"/>
        <v>0.63828245315875165</v>
      </c>
      <c r="AP125" s="4">
        <f t="shared" si="251"/>
        <v>2.6710553757118163</v>
      </c>
      <c r="AQ125" s="4">
        <f t="shared" si="252"/>
        <v>-0.30462705483996899</v>
      </c>
      <c r="AR125" s="4">
        <f t="shared" si="253"/>
        <v>1.7572930049747981</v>
      </c>
      <c r="AS125" s="4">
        <f t="shared" si="254"/>
        <v>1.4795246049166622</v>
      </c>
      <c r="AT125" s="4">
        <f t="shared" si="255"/>
        <v>0.4756260642627268</v>
      </c>
      <c r="AU125" s="4">
        <f t="shared" si="256"/>
        <v>-1.3699261835659229</v>
      </c>
      <c r="AV125" s="4">
        <f t="shared" si="432"/>
        <v>2.7136589389211565</v>
      </c>
      <c r="AW125" s="4">
        <f t="shared" si="432"/>
        <v>-2.0283090027327972</v>
      </c>
      <c r="AY125" s="2">
        <f t="shared" si="308"/>
        <v>112.24086690532562</v>
      </c>
      <c r="AZ125" s="2">
        <f t="shared" si="359"/>
        <v>105.79554460898747</v>
      </c>
      <c r="BA125" s="2">
        <f t="shared" si="360"/>
        <v>117.82075213476551</v>
      </c>
      <c r="BB125" s="2">
        <f t="shared" si="361"/>
        <v>99.224069231395916</v>
      </c>
      <c r="BC125" s="2">
        <f t="shared" si="362"/>
        <v>94.790881195170172</v>
      </c>
      <c r="BD125" s="2">
        <f t="shared" si="363"/>
        <v>91.376589394800334</v>
      </c>
      <c r="BE125" s="2">
        <f t="shared" si="364"/>
        <v>90.544356185816156</v>
      </c>
      <c r="BF125" s="2">
        <f t="shared" si="365"/>
        <v>90.153293828495734</v>
      </c>
      <c r="BG125" s="2">
        <f t="shared" si="366"/>
        <v>90.516699580101161</v>
      </c>
      <c r="BH125" s="2">
        <f t="shared" si="367"/>
        <v>92.069454361120393</v>
      </c>
      <c r="BI125" s="2">
        <f t="shared" si="368"/>
        <v>93.15023284996569</v>
      </c>
      <c r="BJ125" s="2">
        <f t="shared" si="369"/>
        <v>95.469743219350491</v>
      </c>
      <c r="BK125" s="2">
        <f t="shared" si="370"/>
        <v>96.965011571015935</v>
      </c>
      <c r="BL125" s="2">
        <f t="shared" si="371"/>
        <v>101.63157466029912</v>
      </c>
      <c r="BM125" s="2">
        <f t="shared" si="372"/>
        <v>100.08258808935459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111.48399999999999</v>
      </c>
      <c r="CF125" s="2">
        <f t="shared" si="310"/>
        <v>106.5</v>
      </c>
      <c r="CG125" s="2">
        <f t="shared" si="311"/>
        <v>118.649</v>
      </c>
      <c r="CH125" s="2">
        <f t="shared" si="312"/>
        <v>100.373</v>
      </c>
      <c r="CI125" s="2">
        <f t="shared" si="313"/>
        <v>94.671999999999997</v>
      </c>
      <c r="CJ125" s="2">
        <f t="shared" si="314"/>
        <v>91.052000000000007</v>
      </c>
      <c r="CK125" s="2">
        <f t="shared" si="315"/>
        <v>91.19</v>
      </c>
      <c r="CL125" s="2">
        <f t="shared" si="316"/>
        <v>92.844999999999999</v>
      </c>
      <c r="CM125" s="2">
        <f t="shared" si="317"/>
        <v>90.236999999999995</v>
      </c>
      <c r="CN125" s="2">
        <f t="shared" si="318"/>
        <v>93.831000000000003</v>
      </c>
      <c r="CO125" s="2">
        <f t="shared" si="319"/>
        <v>94.644000000000005</v>
      </c>
      <c r="CP125" s="2">
        <f t="shared" si="320"/>
        <v>95.947999999999993</v>
      </c>
      <c r="CQ125" s="2">
        <f t="shared" si="321"/>
        <v>95.596000000000004</v>
      </c>
      <c r="CR125" s="2">
        <f t="shared" si="322"/>
        <v>104.557</v>
      </c>
      <c r="CS125" s="2">
        <f t="shared" si="323"/>
        <v>99.903000000000006</v>
      </c>
      <c r="CU125" s="2">
        <f t="shared" si="273"/>
        <v>111.48399999999999</v>
      </c>
      <c r="CV125" s="2">
        <f t="shared" si="274"/>
        <v>106.5</v>
      </c>
      <c r="CW125" s="2">
        <f t="shared" si="275"/>
        <v>118.649</v>
      </c>
      <c r="CX125" s="2">
        <f t="shared" si="276"/>
        <v>100.373</v>
      </c>
      <c r="CY125" s="2">
        <f t="shared" si="277"/>
        <v>94.671999999999997</v>
      </c>
      <c r="CZ125" s="2">
        <f t="shared" si="278"/>
        <v>91.052000000000007</v>
      </c>
      <c r="DA125" s="2">
        <f t="shared" si="279"/>
        <v>91.19</v>
      </c>
      <c r="DB125" s="2">
        <f t="shared" si="280"/>
        <v>92.844999999999999</v>
      </c>
      <c r="DC125" s="2">
        <f t="shared" si="281"/>
        <v>90.236999999999995</v>
      </c>
      <c r="DD125" s="2">
        <f t="shared" si="282"/>
        <v>93.831000000000003</v>
      </c>
      <c r="DE125" s="2">
        <f t="shared" si="283"/>
        <v>94.644000000000005</v>
      </c>
      <c r="DF125" s="2">
        <f t="shared" si="284"/>
        <v>95.947999999999993</v>
      </c>
      <c r="DG125" s="2">
        <f t="shared" si="285"/>
        <v>95.596000000000004</v>
      </c>
      <c r="DH125" s="2">
        <f t="shared" si="286"/>
        <v>104.557</v>
      </c>
      <c r="DI125" s="2">
        <f t="shared" si="287"/>
        <v>99.903000000000006</v>
      </c>
      <c r="DK125" s="2">
        <f t="shared" si="288"/>
        <v>136.44804070467228</v>
      </c>
      <c r="DL125" s="2">
        <f t="shared" si="433"/>
        <v>136.84096933797912</v>
      </c>
      <c r="DM125" s="2">
        <f t="shared" si="433"/>
        <v>155.1127215231426</v>
      </c>
      <c r="DN125" s="2">
        <f t="shared" si="433"/>
        <v>126.27215297078452</v>
      </c>
      <c r="DO125" s="2">
        <f t="shared" si="433"/>
        <v>135.02351909399275</v>
      </c>
      <c r="DP125" s="2">
        <f t="shared" si="433"/>
        <v>116.98133110843638</v>
      </c>
      <c r="DQ125" s="2">
        <f t="shared" si="433"/>
        <v>113.04138954703831</v>
      </c>
      <c r="DR125" s="2">
        <f t="shared" si="433"/>
        <v>110.84335112570358</v>
      </c>
      <c r="DS125" s="2">
        <f t="shared" si="433"/>
        <v>121.3790700280112</v>
      </c>
      <c r="DT125" s="2">
        <f t="shared" si="433"/>
        <v>113.75059878542508</v>
      </c>
      <c r="DU125" s="2">
        <f t="shared" si="433"/>
        <v>119.10122923733452</v>
      </c>
      <c r="DV125" s="2">
        <f t="shared" si="433"/>
        <v>118.50713939962475</v>
      </c>
      <c r="DW125" s="2">
        <f t="shared" si="433"/>
        <v>117.49342467166984</v>
      </c>
      <c r="DX125" s="2">
        <f t="shared" si="433"/>
        <v>123.6860504978663</v>
      </c>
      <c r="DY125" s="2">
        <f t="shared" si="433"/>
        <v>109.64847563025211</v>
      </c>
      <c r="EA125" s="2">
        <f t="shared" si="228"/>
        <v>112.13978825913061</v>
      </c>
      <c r="EB125" s="2">
        <f t="shared" si="290"/>
        <v>105.63896917101593</v>
      </c>
      <c r="EC125" s="2">
        <f t="shared" si="291"/>
        <v>117.60434724200053</v>
      </c>
      <c r="ED125" s="2">
        <f t="shared" si="292"/>
        <v>99.1102082948793</v>
      </c>
      <c r="EE125" s="2">
        <f t="shared" si="293"/>
        <v>94.570729077462062</v>
      </c>
      <c r="EF125" s="2">
        <f t="shared" si="294"/>
        <v>91.240380426743741</v>
      </c>
      <c r="EG125" s="2">
        <f t="shared" si="295"/>
        <v>90.429431717790777</v>
      </c>
      <c r="EH125" s="2">
        <f t="shared" si="296"/>
        <v>90.045674596218191</v>
      </c>
      <c r="EI125" s="2">
        <f t="shared" si="297"/>
        <v>90.331007196520332</v>
      </c>
      <c r="EJ125" s="2">
        <f t="shared" si="298"/>
        <v>91.951225894258897</v>
      </c>
      <c r="EK125" s="2">
        <f t="shared" si="299"/>
        <v>93.007346827559374</v>
      </c>
      <c r="EL125" s="2">
        <f t="shared" si="300"/>
        <v>95.35364740177441</v>
      </c>
      <c r="EM125" s="2">
        <f t="shared" si="301"/>
        <v>96.855258675918833</v>
      </c>
      <c r="EN125" s="2">
        <f t="shared" si="302"/>
        <v>101.50373362596856</v>
      </c>
      <c r="EO125" s="2">
        <f t="shared" si="303"/>
        <v>100.02824546889852</v>
      </c>
      <c r="EQ125" s="2">
        <f t="shared" si="304"/>
        <v>112.13978825913061</v>
      </c>
      <c r="ER125" s="2">
        <f t="shared" si="434"/>
        <v>105.63896917101593</v>
      </c>
      <c r="ES125" s="2">
        <f t="shared" si="434"/>
        <v>117.60434724200053</v>
      </c>
      <c r="ET125" s="2">
        <f t="shared" si="434"/>
        <v>99.1102082948793</v>
      </c>
      <c r="EU125" s="2">
        <f t="shared" si="434"/>
        <v>94.570729077462062</v>
      </c>
      <c r="EV125" s="2">
        <f t="shared" si="434"/>
        <v>91.240380426743741</v>
      </c>
      <c r="EW125" s="2">
        <f t="shared" si="434"/>
        <v>90.429431717790777</v>
      </c>
      <c r="EX125" s="2">
        <f t="shared" si="434"/>
        <v>90.045674596218191</v>
      </c>
      <c r="EY125" s="2">
        <f t="shared" si="434"/>
        <v>90.331007196520332</v>
      </c>
      <c r="EZ125" s="2">
        <f t="shared" si="434"/>
        <v>91.951225894258897</v>
      </c>
      <c r="FA125" s="2">
        <f t="shared" si="434"/>
        <v>93.007346827559374</v>
      </c>
      <c r="FB125" s="2">
        <f t="shared" si="434"/>
        <v>95.35364740177441</v>
      </c>
      <c r="FC125" s="2">
        <f t="shared" si="434"/>
        <v>96.855258675918833</v>
      </c>
      <c r="FD125" s="2">
        <f t="shared" si="434"/>
        <v>101.28647375758948</v>
      </c>
      <c r="FE125" s="2">
        <f t="shared" si="434"/>
        <v>99.850948907971485</v>
      </c>
      <c r="FG125" s="2">
        <f t="shared" si="306"/>
        <v>0.99584179708428422</v>
      </c>
      <c r="FH125" s="2">
        <f t="shared" si="435"/>
        <v>0.99498187817660066</v>
      </c>
      <c r="FI125" s="2">
        <f t="shared" si="435"/>
        <v>0.99423049127261764</v>
      </c>
      <c r="FJ125" s="2">
        <f t="shared" si="435"/>
        <v>0.99580807126016946</v>
      </c>
      <c r="FK125" s="2">
        <f t="shared" si="435"/>
        <v>0.99455780138729266</v>
      </c>
      <c r="FL125" s="2">
        <f t="shared" si="435"/>
        <v>0.99470847173669208</v>
      </c>
      <c r="FM125" s="2">
        <f t="shared" si="435"/>
        <v>0.99491753571746278</v>
      </c>
      <c r="FN125" s="2">
        <f t="shared" si="435"/>
        <v>0.99482542042016253</v>
      </c>
      <c r="FO125" s="2">
        <f t="shared" si="435"/>
        <v>0.99401919583232401</v>
      </c>
      <c r="FP125" s="2">
        <f t="shared" si="435"/>
        <v>0.99457651981771411</v>
      </c>
      <c r="FQ125" s="2">
        <f t="shared" si="435"/>
        <v>0.99452415626917978</v>
      </c>
      <c r="FR125" s="2">
        <f t="shared" si="435"/>
        <v>0.99498581822617282</v>
      </c>
      <c r="FS125" s="2">
        <f t="shared" si="435"/>
        <v>0.99468204223574397</v>
      </c>
      <c r="FT125" s="2">
        <f t="shared" si="435"/>
        <v>0.99411301958079623</v>
      </c>
      <c r="FU125" s="2">
        <f t="shared" si="435"/>
        <v>0.99412466452409598</v>
      </c>
      <c r="FW125" s="2">
        <f t="shared" si="324"/>
        <v>1.70570876340164E-2</v>
      </c>
      <c r="FX125" s="2">
        <f t="shared" si="376"/>
        <v>2.5263360871116424E-2</v>
      </c>
      <c r="FY125" s="2">
        <f t="shared" si="377"/>
        <v>1.6849944281007966E-2</v>
      </c>
      <c r="FZ125" s="2">
        <f t="shared" si="378"/>
        <v>2.4454436573631798E-2</v>
      </c>
      <c r="GA125" s="2">
        <f t="shared" si="379"/>
        <v>2.3381731563763049E-2</v>
      </c>
      <c r="GB125" s="2">
        <f t="shared" si="380"/>
        <v>2.2923903661702546E-2</v>
      </c>
      <c r="GC125" s="2">
        <f t="shared" si="381"/>
        <v>2.2557392254861371E-2</v>
      </c>
      <c r="GD125" s="2">
        <f t="shared" si="382"/>
        <v>2.6369444436171618E-2</v>
      </c>
      <c r="GE125" s="2">
        <f t="shared" si="383"/>
        <v>3.2487516378533927E-2</v>
      </c>
      <c r="GF125" s="2">
        <f t="shared" si="384"/>
        <v>2.7650007212578584E-2</v>
      </c>
      <c r="GG125" s="2">
        <f t="shared" si="385"/>
        <v>2.501026475676146E-2</v>
      </c>
      <c r="GH125" s="2">
        <f t="shared" si="386"/>
        <v>2.0994861463399479E-2</v>
      </c>
      <c r="GI125" s="2">
        <f t="shared" si="387"/>
        <v>1.7260482607428029E-2</v>
      </c>
      <c r="GJ125" s="2">
        <f t="shared" si="388"/>
        <v>1.2638462719147481E-2</v>
      </c>
      <c r="GK125" s="2">
        <f t="shared" si="389"/>
        <v>1.2292731939628173E-2</v>
      </c>
      <c r="GM125" s="86">
        <f t="shared" si="325"/>
        <v>1.0448455303630974E-39</v>
      </c>
      <c r="GN125" s="86">
        <f t="shared" si="390"/>
        <v>3.9469658287276883E-40</v>
      </c>
      <c r="GO125" s="86">
        <f t="shared" si="391"/>
        <v>1.3270559656737843E-52</v>
      </c>
      <c r="GP125" s="86">
        <f t="shared" si="392"/>
        <v>3.8042744789133387E-89</v>
      </c>
      <c r="GQ125" s="86">
        <f t="shared" si="393"/>
        <v>9.3729626012863837E-72</v>
      </c>
      <c r="GR125" s="86">
        <f t="shared" si="394"/>
        <v>6.0197821987403604E-73</v>
      </c>
      <c r="GS125" s="86">
        <f t="shared" si="395"/>
        <v>5.7056675425348634E-103</v>
      </c>
      <c r="GT125" s="86">
        <f t="shared" si="396"/>
        <v>4.2317902674038424E-101</v>
      </c>
      <c r="GU125" s="86">
        <f t="shared" si="397"/>
        <v>5.2474024419826035E-52</v>
      </c>
      <c r="GV125" s="86">
        <f t="shared" si="398"/>
        <v>3.2565358733719818E-78</v>
      </c>
      <c r="GW125" s="86">
        <f t="shared" si="399"/>
        <v>6.0148615976870796E-72</v>
      </c>
      <c r="GX125" s="86">
        <f t="shared" si="400"/>
        <v>6.8636027277950256E-118</v>
      </c>
      <c r="GY125" s="86">
        <f t="shared" si="401"/>
        <v>3.1451090411231824E-78</v>
      </c>
      <c r="GZ125" s="86">
        <f t="shared" si="402"/>
        <v>7.8680310661621201E-43</v>
      </c>
      <c r="HA125" s="86">
        <f t="shared" si="403"/>
        <v>1.7931021075201053E-91</v>
      </c>
      <c r="HC125" s="86">
        <f t="shared" si="326"/>
        <v>3.379668596542629E-13</v>
      </c>
      <c r="HD125" s="86">
        <f t="shared" si="404"/>
        <v>3.0996958638248854E-13</v>
      </c>
      <c r="HE125" s="86">
        <f t="shared" si="405"/>
        <v>1.6704075851077516E-15</v>
      </c>
      <c r="HF125" s="86">
        <f t="shared" si="406"/>
        <v>1.5549044534510079E-17</v>
      </c>
      <c r="HG125" s="86">
        <f t="shared" si="407"/>
        <v>4.4498797748810647E-39</v>
      </c>
      <c r="HH125" s="86">
        <f t="shared" si="408"/>
        <v>1.473508775496965E-39</v>
      </c>
      <c r="HI125" s="86">
        <f t="shared" si="409"/>
        <v>5.0618146721774277E-39</v>
      </c>
      <c r="HJ125" s="86">
        <f t="shared" si="410"/>
        <v>1.5761803257097841E-22</v>
      </c>
      <c r="HK125" s="86">
        <f t="shared" si="411"/>
        <v>6.2414855665464681E-19</v>
      </c>
      <c r="HL125" s="86">
        <f t="shared" si="412"/>
        <v>2.1762623331329701E-17</v>
      </c>
      <c r="HM125" s="86">
        <f t="shared" si="413"/>
        <v>1.708397284909376E-28</v>
      </c>
      <c r="HN125" s="86">
        <f t="shared" si="414"/>
        <v>3.959489201153904E-31</v>
      </c>
      <c r="HO125" s="86">
        <f t="shared" si="415"/>
        <v>2.6779429411652684E-18</v>
      </c>
      <c r="HP125" s="86">
        <f t="shared" si="416"/>
        <v>7.3236350651134071E-14</v>
      </c>
      <c r="HQ125" s="86">
        <f t="shared" si="417"/>
        <v>4.5880045349404945E-26</v>
      </c>
      <c r="HS125" s="86">
        <f t="shared" si="327"/>
        <v>3.2888810360426312E-5</v>
      </c>
      <c r="HT125" s="86">
        <f t="shared" si="418"/>
        <v>8.0258748654050938E-4</v>
      </c>
      <c r="HU125" s="86">
        <f t="shared" si="419"/>
        <v>2.1512692508578364E-4</v>
      </c>
      <c r="HV125" s="86">
        <f t="shared" si="420"/>
        <v>6.2627755618589165E-5</v>
      </c>
      <c r="HW125" s="86">
        <f t="shared" si="421"/>
        <v>4.2846499378137843E-5</v>
      </c>
      <c r="HX125" s="86">
        <f t="shared" si="422"/>
        <v>6.0289553039230268E-5</v>
      </c>
      <c r="HY125" s="86">
        <f t="shared" si="423"/>
        <v>5.1483138582390506E-5</v>
      </c>
      <c r="HZ125" s="86">
        <f t="shared" si="424"/>
        <v>1.3498196788435532E-4</v>
      </c>
      <c r="IA125" s="86">
        <f t="shared" si="425"/>
        <v>1.4044346482694286E-4</v>
      </c>
      <c r="IB125" s="86">
        <f t="shared" si="426"/>
        <v>2.1548321853675548E-5</v>
      </c>
      <c r="IC125" s="86">
        <f t="shared" si="427"/>
        <v>7.766873726711421E-5</v>
      </c>
      <c r="ID125" s="86">
        <f t="shared" si="428"/>
        <v>1.1939789976364591E-5</v>
      </c>
      <c r="IE125" s="86">
        <f t="shared" si="429"/>
        <v>3.4776704326812132E-6</v>
      </c>
      <c r="IF125" s="86">
        <f t="shared" si="430"/>
        <v>8.9555906352951561E-4</v>
      </c>
      <c r="IG125" s="86">
        <f t="shared" si="431"/>
        <v>4.9874161387290115E-3</v>
      </c>
      <c r="II125" s="86">
        <f t="shared" si="328"/>
        <v>9.9054971833322872E-46</v>
      </c>
      <c r="IJ125" s="86">
        <f t="shared" si="329"/>
        <v>7.9026050150085103E-44</v>
      </c>
      <c r="IK125" s="86">
        <f t="shared" si="330"/>
        <v>1.0894833778093197E-62</v>
      </c>
      <c r="IL125" s="86">
        <f t="shared" si="331"/>
        <v>4.8411287386474552E-54</v>
      </c>
      <c r="IM125" s="86">
        <f t="shared" si="332"/>
        <v>8.287892784196542E-52</v>
      </c>
      <c r="IN125" s="86">
        <f t="shared" si="333"/>
        <v>6.8935268659600133E-49</v>
      </c>
      <c r="IO125" s="86">
        <f t="shared" si="334"/>
        <v>2.2788639620779979E-47</v>
      </c>
      <c r="IP125" s="86">
        <f t="shared" si="335"/>
        <v>2.3656505011693489E-49</v>
      </c>
      <c r="IQ125" s="86">
        <f t="shared" si="336"/>
        <v>8.3974325679051759E-49</v>
      </c>
      <c r="IR125" s="86">
        <f t="shared" si="337"/>
        <v>4.4644329563095679E-57</v>
      </c>
      <c r="IS125" s="86">
        <f t="shared" si="338"/>
        <v>9.7154578791729905E-50</v>
      </c>
      <c r="IT125" s="86">
        <f t="shared" si="339"/>
        <v>1.1508739941559074E-55</v>
      </c>
      <c r="IU125" s="86">
        <f t="shared" si="340"/>
        <v>4.3055993250891459E-57</v>
      </c>
      <c r="IV125" s="86">
        <f t="shared" si="341"/>
        <v>9.1986682937377441E-32</v>
      </c>
      <c r="IW125" s="86">
        <f t="shared" si="342"/>
        <v>3.8599888025111956E-21</v>
      </c>
      <c r="IY125" s="86">
        <f t="shared" si="343"/>
        <v>3.288881069839317E-5</v>
      </c>
      <c r="IZ125" s="86">
        <f t="shared" si="344"/>
        <v>8.0258748685047899E-4</v>
      </c>
      <c r="JA125" s="86">
        <f t="shared" si="345"/>
        <v>2.1512692508745404E-4</v>
      </c>
      <c r="JB125" s="86">
        <f t="shared" si="346"/>
        <v>6.262775561860471E-5</v>
      </c>
      <c r="JC125" s="86">
        <f t="shared" si="347"/>
        <v>4.2846499378137843E-5</v>
      </c>
      <c r="JD125" s="86">
        <f t="shared" si="348"/>
        <v>6.0289553039230268E-5</v>
      </c>
      <c r="JE125" s="86">
        <f t="shared" si="349"/>
        <v>5.1483138582390506E-5</v>
      </c>
      <c r="JF125" s="86">
        <f t="shared" si="350"/>
        <v>1.3498196788435532E-4</v>
      </c>
      <c r="JG125" s="86">
        <f t="shared" si="351"/>
        <v>1.4044346482694348E-4</v>
      </c>
      <c r="JH125" s="86">
        <f t="shared" si="352"/>
        <v>2.154832185369731E-5</v>
      </c>
      <c r="JI125" s="86">
        <f t="shared" si="353"/>
        <v>7.766873726711421E-5</v>
      </c>
      <c r="JJ125" s="86">
        <f t="shared" si="354"/>
        <v>1.1939789976364591E-5</v>
      </c>
      <c r="JK125" s="86">
        <f t="shared" si="355"/>
        <v>3.4776704326838911E-6</v>
      </c>
      <c r="JL125" s="86">
        <f t="shared" si="356"/>
        <v>8.9555906360275195E-4</v>
      </c>
      <c r="JM125" s="86">
        <f t="shared" si="357"/>
        <v>4.9874161387290115E-3</v>
      </c>
    </row>
    <row r="126" spans="2:273" x14ac:dyDescent="0.25">
      <c r="B126" s="2">
        <v>99</v>
      </c>
      <c r="C126" s="37">
        <v>112.194</v>
      </c>
      <c r="D126" s="37">
        <v>106.70699999999999</v>
      </c>
      <c r="E126" s="37">
        <v>116.36799999999999</v>
      </c>
      <c r="F126" s="37">
        <v>99.135999999999996</v>
      </c>
      <c r="G126" s="37">
        <v>95.569000000000003</v>
      </c>
      <c r="H126" s="37">
        <v>91.671999999999997</v>
      </c>
      <c r="I126" s="37">
        <v>93.171999999999997</v>
      </c>
      <c r="J126" s="37">
        <v>90.793000000000006</v>
      </c>
      <c r="K126" s="37">
        <v>88.203000000000003</v>
      </c>
      <c r="L126" s="37">
        <v>90.694999999999993</v>
      </c>
      <c r="M126" s="37">
        <v>94.119</v>
      </c>
      <c r="N126" s="37">
        <v>96</v>
      </c>
      <c r="O126" s="37">
        <v>96.14</v>
      </c>
      <c r="P126" s="37">
        <v>101.623</v>
      </c>
      <c r="Q126" s="37">
        <v>103.32299999999999</v>
      </c>
      <c r="S126" s="4">
        <f t="shared" si="229"/>
        <v>112.01832874935114</v>
      </c>
      <c r="T126" s="4">
        <f t="shared" si="230"/>
        <v>105.62056599069527</v>
      </c>
      <c r="U126" s="4">
        <f t="shared" si="231"/>
        <v>117.53388055535946</v>
      </c>
      <c r="V126" s="4">
        <f t="shared" si="232"/>
        <v>99.050050021655011</v>
      </c>
      <c r="W126" s="4">
        <f t="shared" si="233"/>
        <v>94.599891586297488</v>
      </c>
      <c r="X126" s="4">
        <f t="shared" si="234"/>
        <v>91.23618944492037</v>
      </c>
      <c r="Y126" s="4">
        <f t="shared" si="235"/>
        <v>90.41798345418772</v>
      </c>
      <c r="Z126" s="4">
        <f t="shared" si="236"/>
        <v>90.064594794786416</v>
      </c>
      <c r="AA126" s="4">
        <f t="shared" si="237"/>
        <v>90.457456829730106</v>
      </c>
      <c r="AB126" s="4">
        <f t="shared" si="238"/>
        <v>91.948802781781808</v>
      </c>
      <c r="AC126" s="4">
        <f t="shared" si="239"/>
        <v>93.048536697328316</v>
      </c>
      <c r="AD126" s="4">
        <f t="shared" si="240"/>
        <v>95.302495160695713</v>
      </c>
      <c r="AE126" s="4">
        <f t="shared" si="241"/>
        <v>96.808782450419542</v>
      </c>
      <c r="AF126" s="4">
        <f t="shared" si="242"/>
        <v>101.76904715803484</v>
      </c>
      <c r="AG126" s="4">
        <f t="shared" si="243"/>
        <v>102.65348003934592</v>
      </c>
      <c r="AI126" s="4">
        <f t="shared" si="244"/>
        <v>0.17567125064886113</v>
      </c>
      <c r="AJ126" s="4">
        <f t="shared" si="245"/>
        <v>1.0864340093047247</v>
      </c>
      <c r="AK126" s="4">
        <f t="shared" si="246"/>
        <v>-1.1658805553594647</v>
      </c>
      <c r="AL126" s="4">
        <f t="shared" si="247"/>
        <v>8.5949978344984856E-2</v>
      </c>
      <c r="AM126" s="4">
        <f t="shared" si="248"/>
        <v>0.96910841370251433</v>
      </c>
      <c r="AN126" s="4">
        <f t="shared" si="249"/>
        <v>0.43581055507962674</v>
      </c>
      <c r="AO126" s="4">
        <f t="shared" si="250"/>
        <v>2.7540165458122772</v>
      </c>
      <c r="AP126" s="4">
        <f t="shared" si="251"/>
        <v>0.72840520521359053</v>
      </c>
      <c r="AQ126" s="4">
        <f t="shared" si="252"/>
        <v>-2.2544568297301026</v>
      </c>
      <c r="AR126" s="4">
        <f t="shared" si="253"/>
        <v>-1.2538027817818147</v>
      </c>
      <c r="AS126" s="4">
        <f t="shared" si="254"/>
        <v>1.0704633026716834</v>
      </c>
      <c r="AT126" s="4">
        <f t="shared" si="255"/>
        <v>0.69750483930428686</v>
      </c>
      <c r="AU126" s="4">
        <f t="shared" si="256"/>
        <v>-0.66878245041954187</v>
      </c>
      <c r="AV126" s="4">
        <f t="shared" si="432"/>
        <v>-0.14604715803483259</v>
      </c>
      <c r="AW126" s="4">
        <f t="shared" si="432"/>
        <v>0.66951996065407116</v>
      </c>
      <c r="AY126" s="2">
        <f t="shared" si="308"/>
        <v>112.01832874935111</v>
      </c>
      <c r="AZ126" s="2">
        <f t="shared" si="359"/>
        <v>105.57922302089921</v>
      </c>
      <c r="BA126" s="2">
        <f t="shared" si="360"/>
        <v>117.51445668353718</v>
      </c>
      <c r="BB126" s="2">
        <f t="shared" si="361"/>
        <v>99.034745102749028</v>
      </c>
      <c r="BC126" s="2">
        <f t="shared" si="362"/>
        <v>94.585954800026826</v>
      </c>
      <c r="BD126" s="2">
        <f t="shared" si="363"/>
        <v>91.215221790148405</v>
      </c>
      <c r="BE126" s="2">
        <f t="shared" si="364"/>
        <v>90.397364648641229</v>
      </c>
      <c r="BF126" s="2">
        <f t="shared" si="365"/>
        <v>90.006697938694273</v>
      </c>
      <c r="BG126" s="2">
        <f t="shared" si="366"/>
        <v>90.383725491151594</v>
      </c>
      <c r="BH126" s="2">
        <f t="shared" si="367"/>
        <v>91.933864643473456</v>
      </c>
      <c r="BI126" s="2">
        <f t="shared" si="368"/>
        <v>93.007516749683575</v>
      </c>
      <c r="BJ126" s="2">
        <f t="shared" si="369"/>
        <v>95.293852014752659</v>
      </c>
      <c r="BK126" s="2">
        <f t="shared" si="370"/>
        <v>96.805690595703709</v>
      </c>
      <c r="BL126" s="2">
        <f t="shared" si="371"/>
        <v>101.41098246356695</v>
      </c>
      <c r="BM126" s="2">
        <f t="shared" si="372"/>
        <v>99.966303547883513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112.194</v>
      </c>
      <c r="CF126" s="2">
        <f t="shared" si="310"/>
        <v>106.70699999999999</v>
      </c>
      <c r="CG126" s="2">
        <f t="shared" si="311"/>
        <v>116.36799999999999</v>
      </c>
      <c r="CH126" s="2">
        <f t="shared" si="312"/>
        <v>99.135999999999996</v>
      </c>
      <c r="CI126" s="2">
        <f t="shared" si="313"/>
        <v>95.569000000000003</v>
      </c>
      <c r="CJ126" s="2">
        <f t="shared" si="314"/>
        <v>91.671999999999997</v>
      </c>
      <c r="CK126" s="2">
        <f t="shared" si="315"/>
        <v>93.171999999999997</v>
      </c>
      <c r="CL126" s="2">
        <f t="shared" si="316"/>
        <v>90.793000000000006</v>
      </c>
      <c r="CM126" s="2">
        <f t="shared" si="317"/>
        <v>88.203000000000003</v>
      </c>
      <c r="CN126" s="2">
        <f t="shared" si="318"/>
        <v>90.694999999999993</v>
      </c>
      <c r="CO126" s="2">
        <f t="shared" si="319"/>
        <v>94.119</v>
      </c>
      <c r="CP126" s="2">
        <f t="shared" si="320"/>
        <v>96</v>
      </c>
      <c r="CQ126" s="2">
        <f t="shared" si="321"/>
        <v>96.14</v>
      </c>
      <c r="CR126" s="2">
        <f t="shared" si="322"/>
        <v>101.623</v>
      </c>
      <c r="CS126" s="2">
        <f t="shared" si="323"/>
        <v>103.32299999999999</v>
      </c>
      <c r="CU126" s="2">
        <f t="shared" si="273"/>
        <v>112.194</v>
      </c>
      <c r="CV126" s="2">
        <f t="shared" si="274"/>
        <v>106.70699999999999</v>
      </c>
      <c r="CW126" s="2">
        <f t="shared" si="275"/>
        <v>116.36799999999999</v>
      </c>
      <c r="CX126" s="2">
        <f t="shared" si="276"/>
        <v>99.135999999999996</v>
      </c>
      <c r="CY126" s="2">
        <f t="shared" si="277"/>
        <v>95.569000000000003</v>
      </c>
      <c r="CZ126" s="2">
        <f t="shared" si="278"/>
        <v>91.671999999999997</v>
      </c>
      <c r="DA126" s="2">
        <f t="shared" si="279"/>
        <v>93.171999999999997</v>
      </c>
      <c r="DB126" s="2">
        <f t="shared" si="280"/>
        <v>90.793000000000006</v>
      </c>
      <c r="DC126" s="2">
        <f t="shared" si="281"/>
        <v>88.203000000000003</v>
      </c>
      <c r="DD126" s="2">
        <f t="shared" si="282"/>
        <v>90.694999999999993</v>
      </c>
      <c r="DE126" s="2">
        <f t="shared" si="283"/>
        <v>94.119</v>
      </c>
      <c r="DF126" s="2">
        <f t="shared" si="284"/>
        <v>96</v>
      </c>
      <c r="DG126" s="2">
        <f t="shared" si="285"/>
        <v>96.14</v>
      </c>
      <c r="DH126" s="2">
        <f t="shared" si="286"/>
        <v>101.623</v>
      </c>
      <c r="DI126" s="2">
        <f t="shared" si="287"/>
        <v>103.32299999999999</v>
      </c>
      <c r="DK126" s="2">
        <f t="shared" si="288"/>
        <v>136.594821752927</v>
      </c>
      <c r="DL126" s="2">
        <f t="shared" si="433"/>
        <v>137.04253867595821</v>
      </c>
      <c r="DM126" s="2">
        <f t="shared" si="433"/>
        <v>155.47514585840904</v>
      </c>
      <c r="DN126" s="2">
        <f t="shared" si="433"/>
        <v>126.45455509355506</v>
      </c>
      <c r="DO126" s="2">
        <f t="shared" si="433"/>
        <v>135.34541580041576</v>
      </c>
      <c r="DP126" s="2">
        <f t="shared" si="433"/>
        <v>117.12370970565708</v>
      </c>
      <c r="DQ126" s="2">
        <f t="shared" si="433"/>
        <v>113.134337630662</v>
      </c>
      <c r="DR126" s="2">
        <f t="shared" si="433"/>
        <v>110.9081598499062</v>
      </c>
      <c r="DS126" s="2">
        <f t="shared" si="433"/>
        <v>121.5707887955182</v>
      </c>
      <c r="DT126" s="2">
        <f t="shared" si="433"/>
        <v>113.82890526315788</v>
      </c>
      <c r="DU126" s="2">
        <f t="shared" si="433"/>
        <v>119.23922146843201</v>
      </c>
      <c r="DV126" s="2">
        <f t="shared" si="433"/>
        <v>118.60974474671669</v>
      </c>
      <c r="DW126" s="2">
        <f t="shared" si="433"/>
        <v>117.57615337711074</v>
      </c>
      <c r="DX126" s="2">
        <f t="shared" si="433"/>
        <v>123.81897297297299</v>
      </c>
      <c r="DY126" s="2">
        <f t="shared" si="433"/>
        <v>109.66934537815128</v>
      </c>
      <c r="EA126" s="2">
        <f t="shared" si="228"/>
        <v>111.92473750131565</v>
      </c>
      <c r="EB126" s="2">
        <f t="shared" si="290"/>
        <v>105.43450236679212</v>
      </c>
      <c r="EC126" s="2">
        <f t="shared" si="291"/>
        <v>117.31355395041606</v>
      </c>
      <c r="ED126" s="2">
        <f t="shared" si="292"/>
        <v>98.929475571216798</v>
      </c>
      <c r="EE126" s="2">
        <f t="shared" si="293"/>
        <v>94.382544569871555</v>
      </c>
      <c r="EF126" s="2">
        <f t="shared" si="294"/>
        <v>91.089524078718057</v>
      </c>
      <c r="EG126" s="2">
        <f t="shared" si="295"/>
        <v>90.291434423457304</v>
      </c>
      <c r="EH126" s="2">
        <f t="shared" si="296"/>
        <v>89.907545166910737</v>
      </c>
      <c r="EI126" s="2">
        <f t="shared" si="297"/>
        <v>90.212590312376406</v>
      </c>
      <c r="EJ126" s="2">
        <f t="shared" si="298"/>
        <v>91.824975241989222</v>
      </c>
      <c r="EK126" s="2">
        <f t="shared" si="299"/>
        <v>92.875793564292209</v>
      </c>
      <c r="EL126" s="2">
        <f t="shared" si="300"/>
        <v>95.18669139124502</v>
      </c>
      <c r="EM126" s="2">
        <f t="shared" si="301"/>
        <v>96.704414539879778</v>
      </c>
      <c r="EN126" s="2">
        <f t="shared" si="302"/>
        <v>101.29231727472701</v>
      </c>
      <c r="EO126" s="2">
        <f t="shared" si="303"/>
        <v>99.916785974931926</v>
      </c>
      <c r="EQ126" s="2">
        <f t="shared" si="304"/>
        <v>111.92473750131565</v>
      </c>
      <c r="ER126" s="2">
        <f t="shared" si="434"/>
        <v>105.43450236679212</v>
      </c>
      <c r="ES126" s="2">
        <f t="shared" si="434"/>
        <v>117.31355395041606</v>
      </c>
      <c r="ET126" s="2">
        <f t="shared" si="434"/>
        <v>98.929475571216798</v>
      </c>
      <c r="EU126" s="2">
        <f t="shared" si="434"/>
        <v>94.382544569871555</v>
      </c>
      <c r="EV126" s="2">
        <f t="shared" si="434"/>
        <v>91.089524078718057</v>
      </c>
      <c r="EW126" s="2">
        <f t="shared" si="434"/>
        <v>90.291434423457304</v>
      </c>
      <c r="EX126" s="2">
        <f t="shared" si="434"/>
        <v>89.907545166910737</v>
      </c>
      <c r="EY126" s="2">
        <f t="shared" si="434"/>
        <v>90.212590312376406</v>
      </c>
      <c r="EZ126" s="2">
        <f t="shared" si="434"/>
        <v>91.824975241989222</v>
      </c>
      <c r="FA126" s="2">
        <f t="shared" si="434"/>
        <v>92.875793564292209</v>
      </c>
      <c r="FB126" s="2">
        <f t="shared" si="434"/>
        <v>95.18669139124502</v>
      </c>
      <c r="FC126" s="2">
        <f t="shared" si="434"/>
        <v>96.704414539879778</v>
      </c>
      <c r="FD126" s="2">
        <f t="shared" si="434"/>
        <v>101.12304529256336</v>
      </c>
      <c r="FE126" s="2">
        <f t="shared" si="434"/>
        <v>99.711235432817602</v>
      </c>
      <c r="FG126" s="2">
        <f t="shared" si="306"/>
        <v>0.99620628583668713</v>
      </c>
      <c r="FH126" s="2">
        <f t="shared" si="435"/>
        <v>0.99542139686592523</v>
      </c>
      <c r="FI126" s="2">
        <f t="shared" si="435"/>
        <v>0.99473547294343823</v>
      </c>
      <c r="FJ126" s="2">
        <f t="shared" si="435"/>
        <v>0.99617550490828533</v>
      </c>
      <c r="FK126" s="2">
        <f t="shared" si="435"/>
        <v>0.9950342780170256</v>
      </c>
      <c r="FL126" s="2">
        <f t="shared" si="435"/>
        <v>0.99517182088076206</v>
      </c>
      <c r="FM126" s="2">
        <f t="shared" si="435"/>
        <v>0.99536266365868431</v>
      </c>
      <c r="FN126" s="2">
        <f t="shared" si="435"/>
        <v>0.99527857763783345</v>
      </c>
      <c r="FO126" s="2">
        <f t="shared" si="435"/>
        <v>0.9945425698205469</v>
      </c>
      <c r="FP126" s="2">
        <f t="shared" si="435"/>
        <v>0.99505136576150333</v>
      </c>
      <c r="FQ126" s="2">
        <f t="shared" si="435"/>
        <v>0.99500356380549893</v>
      </c>
      <c r="FR126" s="2">
        <f t="shared" si="435"/>
        <v>0.99542499340793178</v>
      </c>
      <c r="FS126" s="2">
        <f t="shared" si="435"/>
        <v>0.99514769437210193</v>
      </c>
      <c r="FT126" s="2">
        <f t="shared" si="435"/>
        <v>0.99462822751968083</v>
      </c>
      <c r="FU126" s="2">
        <f t="shared" si="435"/>
        <v>0.99463885883429304</v>
      </c>
      <c r="FW126" s="2">
        <f t="shared" si="324"/>
        <v>1.8671997349833623E-2</v>
      </c>
      <c r="FX126" s="2">
        <f t="shared" si="376"/>
        <v>2.7633371785109669E-2</v>
      </c>
      <c r="FY126" s="2">
        <f t="shared" si="377"/>
        <v>1.8445610362744967E-2</v>
      </c>
      <c r="FZ126" s="2">
        <f t="shared" si="378"/>
        <v>2.6750643176412174E-2</v>
      </c>
      <c r="GA126" s="2">
        <f t="shared" si="379"/>
        <v>2.5579855112655793E-2</v>
      </c>
      <c r="GB126" s="2">
        <f t="shared" si="380"/>
        <v>2.5080091977724664E-2</v>
      </c>
      <c r="GC126" s="2">
        <f t="shared" si="381"/>
        <v>2.4679977819599325E-2</v>
      </c>
      <c r="GD126" s="2">
        <f t="shared" si="382"/>
        <v>2.8840149324465252E-2</v>
      </c>
      <c r="GE126" s="2">
        <f t="shared" si="383"/>
        <v>3.5510551321812196E-2</v>
      </c>
      <c r="GF126" s="2">
        <f t="shared" si="384"/>
        <v>3.0236969202765002E-2</v>
      </c>
      <c r="GG126" s="2">
        <f t="shared" si="385"/>
        <v>2.7357198563809523E-2</v>
      </c>
      <c r="GH126" s="2">
        <f t="shared" si="386"/>
        <v>2.2973873180416604E-2</v>
      </c>
      <c r="GI126" s="2">
        <f t="shared" si="387"/>
        <v>1.8894278942721322E-2</v>
      </c>
      <c r="GJ126" s="2">
        <f t="shared" si="388"/>
        <v>1.3840922068583535E-2</v>
      </c>
      <c r="GK126" s="2">
        <f t="shared" si="389"/>
        <v>1.3462745987228455E-2</v>
      </c>
      <c r="GM126" s="86">
        <f t="shared" si="325"/>
        <v>1.0091955895114917E-41</v>
      </c>
      <c r="GN126" s="86">
        <f t="shared" si="390"/>
        <v>3.8608242426066739E-42</v>
      </c>
      <c r="GO126" s="86">
        <f t="shared" si="391"/>
        <v>2.6540739318996084E-55</v>
      </c>
      <c r="GP126" s="86">
        <f t="shared" si="392"/>
        <v>9.0054171214160687E-94</v>
      </c>
      <c r="GQ126" s="86">
        <f t="shared" si="393"/>
        <v>2.0193623603356561E-75</v>
      </c>
      <c r="GR126" s="86">
        <f t="shared" si="394"/>
        <v>1.2405583335279408E-76</v>
      </c>
      <c r="GS126" s="86">
        <f t="shared" si="395"/>
        <v>2.5308333940809074E-108</v>
      </c>
      <c r="GT126" s="86">
        <f t="shared" si="396"/>
        <v>2.8666971131264487E-106</v>
      </c>
      <c r="GU126" s="86">
        <f t="shared" si="397"/>
        <v>1.4098183728464029E-54</v>
      </c>
      <c r="GV126" s="86">
        <f t="shared" si="398"/>
        <v>2.9345044560202177E-82</v>
      </c>
      <c r="GW126" s="86">
        <f t="shared" si="399"/>
        <v>1.4726105367235528E-75</v>
      </c>
      <c r="GX126" s="86">
        <f t="shared" si="400"/>
        <v>6.5583218528031723E-124</v>
      </c>
      <c r="GY126" s="86">
        <f t="shared" si="401"/>
        <v>2.940121255606287E-82</v>
      </c>
      <c r="GZ126" s="86">
        <f t="shared" si="402"/>
        <v>5.2659253023406586E-45</v>
      </c>
      <c r="HA126" s="86">
        <f t="shared" si="403"/>
        <v>4.55001223427217E-96</v>
      </c>
      <c r="HC126" s="86">
        <f t="shared" si="326"/>
        <v>1.3459505079887978E-14</v>
      </c>
      <c r="HD126" s="86">
        <f t="shared" si="404"/>
        <v>1.324388859721455E-14</v>
      </c>
      <c r="HE126" s="86">
        <f t="shared" si="405"/>
        <v>3.4238514071574704E-17</v>
      </c>
      <c r="HF126" s="86">
        <f t="shared" si="406"/>
        <v>2.466674816312297E-19</v>
      </c>
      <c r="HG126" s="86">
        <f t="shared" si="407"/>
        <v>2.5084863395265242E-43</v>
      </c>
      <c r="HH126" s="86">
        <f t="shared" si="408"/>
        <v>1.0179434834282021E-43</v>
      </c>
      <c r="HI126" s="86">
        <f t="shared" si="409"/>
        <v>3.1809386765601175E-43</v>
      </c>
      <c r="HJ126" s="86">
        <f t="shared" si="410"/>
        <v>9.4201789628664132E-25</v>
      </c>
      <c r="HK126" s="86">
        <f t="shared" si="411"/>
        <v>1.0803849010815216E-20</v>
      </c>
      <c r="HL126" s="86">
        <f t="shared" si="412"/>
        <v>4.3418237873765639E-19</v>
      </c>
      <c r="HM126" s="86">
        <f t="shared" si="413"/>
        <v>2.4312170691079949E-31</v>
      </c>
      <c r="HN126" s="86">
        <f t="shared" si="414"/>
        <v>2.4745830725704899E-34</v>
      </c>
      <c r="HO126" s="86">
        <f t="shared" si="415"/>
        <v>2.7594588619320033E-20</v>
      </c>
      <c r="HP126" s="86">
        <f t="shared" si="416"/>
        <v>2.3838281091536835E-15</v>
      </c>
      <c r="HQ126" s="86">
        <f t="shared" si="417"/>
        <v>8.546266712183623E-29</v>
      </c>
      <c r="HS126" s="86">
        <f t="shared" si="327"/>
        <v>9.1359967661163618E-5</v>
      </c>
      <c r="HT126" s="86">
        <f t="shared" si="418"/>
        <v>1.9866306266951325E-3</v>
      </c>
      <c r="HU126" s="86">
        <f t="shared" si="419"/>
        <v>6.2878891739620254E-4</v>
      </c>
      <c r="HV126" s="86">
        <f t="shared" si="420"/>
        <v>2.0340514100111357E-4</v>
      </c>
      <c r="HW126" s="86">
        <f t="shared" si="421"/>
        <v>1.371140945930419E-4</v>
      </c>
      <c r="HX126" s="86">
        <f t="shared" si="422"/>
        <v>1.8168450214990593E-4</v>
      </c>
      <c r="HY126" s="86">
        <f t="shared" si="423"/>
        <v>1.531804440602578E-4</v>
      </c>
      <c r="HZ126" s="86">
        <f t="shared" si="424"/>
        <v>4.0501200217209671E-4</v>
      </c>
      <c r="IA126" s="86">
        <f t="shared" si="425"/>
        <v>4.4643312645338686E-4</v>
      </c>
      <c r="IB126" s="86">
        <f t="shared" si="426"/>
        <v>8.1013310764328176E-5</v>
      </c>
      <c r="IC126" s="86">
        <f t="shared" si="427"/>
        <v>2.3876089778329492E-4</v>
      </c>
      <c r="ID126" s="86">
        <f t="shared" si="428"/>
        <v>4.1668663505130539E-5</v>
      </c>
      <c r="IE126" s="86">
        <f t="shared" si="429"/>
        <v>1.2423522745251382E-5</v>
      </c>
      <c r="IF126" s="86">
        <f t="shared" si="430"/>
        <v>1.5812345968763501E-3</v>
      </c>
      <c r="IG126" s="86">
        <f t="shared" si="431"/>
        <v>7.5551419953253018E-3</v>
      </c>
      <c r="II126" s="86">
        <f t="shared" si="328"/>
        <v>9.0567243256489297E-44</v>
      </c>
      <c r="IJ126" s="86">
        <f t="shared" si="329"/>
        <v>9.4910817751603456E-42</v>
      </c>
      <c r="IK126" s="86">
        <f t="shared" si="330"/>
        <v>5.6057270768994745E-60</v>
      </c>
      <c r="IL126" s="86">
        <f t="shared" si="331"/>
        <v>1.7680088133093823E-51</v>
      </c>
      <c r="IM126" s="86">
        <f t="shared" si="332"/>
        <v>2.1949162827411918E-49</v>
      </c>
      <c r="IN126" s="86">
        <f t="shared" si="333"/>
        <v>1.2810670506873553E-46</v>
      </c>
      <c r="IO126" s="86">
        <f t="shared" si="334"/>
        <v>3.4998207737361008E-45</v>
      </c>
      <c r="IP126" s="86">
        <f t="shared" si="335"/>
        <v>5.694923018223276E-47</v>
      </c>
      <c r="IQ126" s="86">
        <f t="shared" si="336"/>
        <v>2.6616383804425748E-46</v>
      </c>
      <c r="IR126" s="86">
        <f t="shared" si="337"/>
        <v>2.8592799841292639E-54</v>
      </c>
      <c r="IS126" s="86">
        <f t="shared" si="338"/>
        <v>2.2554591681493462E-47</v>
      </c>
      <c r="IT126" s="86">
        <f t="shared" si="339"/>
        <v>3.9566040039390146E-53</v>
      </c>
      <c r="IU126" s="86">
        <f t="shared" si="340"/>
        <v>1.28973321512915E-54</v>
      </c>
      <c r="IV126" s="86">
        <f t="shared" si="341"/>
        <v>1.6666227410418045E-30</v>
      </c>
      <c r="IW126" s="86">
        <f t="shared" si="342"/>
        <v>2.5066153737854299E-20</v>
      </c>
      <c r="IY126" s="86">
        <f t="shared" si="343"/>
        <v>9.135996767462312E-5</v>
      </c>
      <c r="IZ126" s="86">
        <f t="shared" si="344"/>
        <v>1.9866306267083762E-3</v>
      </c>
      <c r="JA126" s="86">
        <f t="shared" si="345"/>
        <v>6.287889173962368E-4</v>
      </c>
      <c r="JB126" s="86">
        <f t="shared" si="346"/>
        <v>2.0340514100111382E-4</v>
      </c>
      <c r="JC126" s="86">
        <f t="shared" si="347"/>
        <v>1.371140945930419E-4</v>
      </c>
      <c r="JD126" s="86">
        <f t="shared" si="348"/>
        <v>1.8168450214990593E-4</v>
      </c>
      <c r="JE126" s="86">
        <f t="shared" si="349"/>
        <v>1.531804440602578E-4</v>
      </c>
      <c r="JF126" s="86">
        <f t="shared" si="350"/>
        <v>4.0501200217209671E-4</v>
      </c>
      <c r="JG126" s="86">
        <f t="shared" si="351"/>
        <v>4.4643312645338686E-4</v>
      </c>
      <c r="JH126" s="86">
        <f t="shared" si="352"/>
        <v>8.1013310764328609E-5</v>
      </c>
      <c r="JI126" s="86">
        <f t="shared" si="353"/>
        <v>2.3876089778329492E-4</v>
      </c>
      <c r="JJ126" s="86">
        <f t="shared" si="354"/>
        <v>4.1668663505130539E-5</v>
      </c>
      <c r="JK126" s="86">
        <f t="shared" si="355"/>
        <v>1.2423522745251409E-5</v>
      </c>
      <c r="JL126" s="86">
        <f t="shared" si="356"/>
        <v>1.5812345968787339E-3</v>
      </c>
      <c r="JM126" s="86">
        <f t="shared" si="357"/>
        <v>7.5551419953253018E-3</v>
      </c>
    </row>
    <row r="127" spans="2:273" x14ac:dyDescent="0.25">
      <c r="B127" s="2">
        <v>100</v>
      </c>
      <c r="C127" s="37">
        <v>112.32299999999999</v>
      </c>
      <c r="D127" s="37">
        <v>106.69</v>
      </c>
      <c r="E127" s="37">
        <v>117.57899999999999</v>
      </c>
      <c r="F127" s="37">
        <v>99.932000000000002</v>
      </c>
      <c r="G127" s="37">
        <v>95.241</v>
      </c>
      <c r="H127" s="37">
        <v>90.793000000000006</v>
      </c>
      <c r="I127" s="37">
        <v>93.206999999999994</v>
      </c>
      <c r="J127" s="37">
        <v>92.155000000000001</v>
      </c>
      <c r="K127" s="37">
        <v>91.338999999999999</v>
      </c>
      <c r="L127" s="37">
        <v>91.694999999999993</v>
      </c>
      <c r="M127" s="37">
        <v>93.728999999999999</v>
      </c>
      <c r="N127" s="37">
        <v>95.241</v>
      </c>
      <c r="O127" s="37">
        <v>98.087999999999994</v>
      </c>
      <c r="P127" s="37">
        <v>101.672</v>
      </c>
      <c r="Q127" s="37">
        <v>103.5</v>
      </c>
      <c r="S127" s="4">
        <f t="shared" si="229"/>
        <v>111.79632380104275</v>
      </c>
      <c r="T127" s="4">
        <f t="shared" si="230"/>
        <v>105.45274706942281</v>
      </c>
      <c r="U127" s="4">
        <f t="shared" si="231"/>
        <v>117.25802946986772</v>
      </c>
      <c r="V127" s="4">
        <f t="shared" si="232"/>
        <v>98.888800546207847</v>
      </c>
      <c r="W127" s="4">
        <f t="shared" si="233"/>
        <v>94.420978102057447</v>
      </c>
      <c r="X127" s="4">
        <f t="shared" si="234"/>
        <v>91.109853777793731</v>
      </c>
      <c r="Y127" s="4">
        <f t="shared" si="235"/>
        <v>90.304924136696442</v>
      </c>
      <c r="Z127" s="4">
        <f t="shared" si="236"/>
        <v>90.010620784659224</v>
      </c>
      <c r="AA127" s="4">
        <f t="shared" si="237"/>
        <v>90.451327175108403</v>
      </c>
      <c r="AB127" s="4">
        <f t="shared" si="238"/>
        <v>91.846729728962842</v>
      </c>
      <c r="AC127" s="4">
        <f t="shared" si="239"/>
        <v>92.974945555836001</v>
      </c>
      <c r="AD127" s="4">
        <f t="shared" si="240"/>
        <v>95.144868521899738</v>
      </c>
      <c r="AE127" s="4">
        <f t="shared" si="241"/>
        <v>96.656722567356212</v>
      </c>
      <c r="AF127" s="4">
        <f t="shared" si="242"/>
        <v>101.78089694809033</v>
      </c>
      <c r="AG127" s="4">
        <f t="shared" si="243"/>
        <v>103.6840145334009</v>
      </c>
      <c r="AI127" s="4">
        <f t="shared" si="244"/>
        <v>0.52667619895724727</v>
      </c>
      <c r="AJ127" s="4">
        <f t="shared" si="245"/>
        <v>1.2372529305771849</v>
      </c>
      <c r="AK127" s="4">
        <f t="shared" si="246"/>
        <v>0.32097053013227139</v>
      </c>
      <c r="AL127" s="4">
        <f t="shared" si="247"/>
        <v>1.0431994537921554</v>
      </c>
      <c r="AM127" s="4">
        <f t="shared" si="248"/>
        <v>0.82002189794255287</v>
      </c>
      <c r="AN127" s="4">
        <f t="shared" si="249"/>
        <v>-0.31685377779372459</v>
      </c>
      <c r="AO127" s="4">
        <f t="shared" si="250"/>
        <v>2.9020758633035513</v>
      </c>
      <c r="AP127" s="4">
        <f t="shared" si="251"/>
        <v>2.144379215340777</v>
      </c>
      <c r="AQ127" s="4">
        <f t="shared" si="252"/>
        <v>0.88767282489159527</v>
      </c>
      <c r="AR127" s="4">
        <f t="shared" si="253"/>
        <v>-0.15172972896284875</v>
      </c>
      <c r="AS127" s="4">
        <f t="shared" si="254"/>
        <v>0.75405444416399803</v>
      </c>
      <c r="AT127" s="4">
        <f t="shared" si="255"/>
        <v>9.6131478100261347E-2</v>
      </c>
      <c r="AU127" s="4">
        <f t="shared" si="256"/>
        <v>1.4312774326437818</v>
      </c>
      <c r="AV127" s="4">
        <f t="shared" si="432"/>
        <v>-0.10889694809033301</v>
      </c>
      <c r="AW127" s="4">
        <f t="shared" si="432"/>
        <v>-0.18401453340089802</v>
      </c>
      <c r="AY127" s="2">
        <f t="shared" si="308"/>
        <v>111.79632380104275</v>
      </c>
      <c r="AZ127" s="2">
        <f t="shared" si="359"/>
        <v>105.3637717453565</v>
      </c>
      <c r="BA127" s="2">
        <f t="shared" si="360"/>
        <v>117.20920879338576</v>
      </c>
      <c r="BB127" s="2">
        <f t="shared" si="361"/>
        <v>98.846049153747998</v>
      </c>
      <c r="BC127" s="2">
        <f t="shared" si="362"/>
        <v>94.382264549932671</v>
      </c>
      <c r="BD127" s="2">
        <f t="shared" si="363"/>
        <v>91.054645893295685</v>
      </c>
      <c r="BE127" s="2">
        <f t="shared" si="364"/>
        <v>90.251063215119459</v>
      </c>
      <c r="BF127" s="2">
        <f t="shared" si="365"/>
        <v>89.860755935374058</v>
      </c>
      <c r="BG127" s="2">
        <f t="shared" si="366"/>
        <v>90.251869909453745</v>
      </c>
      <c r="BH127" s="2">
        <f t="shared" si="367"/>
        <v>91.798999775493527</v>
      </c>
      <c r="BI127" s="2">
        <f t="shared" si="368"/>
        <v>92.865654917652918</v>
      </c>
      <c r="BJ127" s="2">
        <f t="shared" si="369"/>
        <v>95.118631574464146</v>
      </c>
      <c r="BK127" s="2">
        <f t="shared" si="370"/>
        <v>96.647008800889566</v>
      </c>
      <c r="BL127" s="2">
        <f t="shared" si="371"/>
        <v>101.1911633493601</v>
      </c>
      <c r="BM127" s="2">
        <f t="shared" si="372"/>
        <v>99.850233798017555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112.32299999999999</v>
      </c>
      <c r="CF127" s="2">
        <f t="shared" si="310"/>
        <v>106.69</v>
      </c>
      <c r="CG127" s="2">
        <f t="shared" si="311"/>
        <v>117.57899999999999</v>
      </c>
      <c r="CH127" s="2">
        <f t="shared" si="312"/>
        <v>99.932000000000002</v>
      </c>
      <c r="CI127" s="2">
        <f t="shared" si="313"/>
        <v>95.241</v>
      </c>
      <c r="CJ127" s="2">
        <f t="shared" si="314"/>
        <v>90.793000000000006</v>
      </c>
      <c r="CK127" s="2">
        <f t="shared" si="315"/>
        <v>93.206999999999994</v>
      </c>
      <c r="CL127" s="2">
        <f t="shared" si="316"/>
        <v>92.155000000000001</v>
      </c>
      <c r="CM127" s="2">
        <f t="shared" si="317"/>
        <v>91.338999999999999</v>
      </c>
      <c r="CN127" s="2">
        <f t="shared" si="318"/>
        <v>91.694999999999993</v>
      </c>
      <c r="CO127" s="2">
        <f t="shared" si="319"/>
        <v>93.728999999999999</v>
      </c>
      <c r="CP127" s="2">
        <f t="shared" si="320"/>
        <v>95.241</v>
      </c>
      <c r="CQ127" s="2">
        <f t="shared" si="321"/>
        <v>98.087999999999994</v>
      </c>
      <c r="CR127" s="2">
        <f t="shared" si="322"/>
        <v>101.672</v>
      </c>
      <c r="CS127" s="2" t="str">
        <f t="shared" si="323"/>
        <v/>
      </c>
      <c r="CU127" s="2">
        <f t="shared" si="273"/>
        <v>112.32299999999999</v>
      </c>
      <c r="CV127" s="2">
        <f t="shared" si="274"/>
        <v>106.69</v>
      </c>
      <c r="CW127" s="2">
        <f t="shared" si="275"/>
        <v>117.57899999999999</v>
      </c>
      <c r="CX127" s="2">
        <f t="shared" si="276"/>
        <v>99.932000000000002</v>
      </c>
      <c r="CY127" s="2">
        <f t="shared" si="277"/>
        <v>95.241</v>
      </c>
      <c r="CZ127" s="2">
        <f t="shared" si="278"/>
        <v>90.793000000000006</v>
      </c>
      <c r="DA127" s="2">
        <f t="shared" si="279"/>
        <v>93.206999999999994</v>
      </c>
      <c r="DB127" s="2">
        <f t="shared" si="280"/>
        <v>92.155000000000001</v>
      </c>
      <c r="DC127" s="2">
        <f t="shared" si="281"/>
        <v>91.338999999999999</v>
      </c>
      <c r="DD127" s="2">
        <f t="shared" si="282"/>
        <v>91.694999999999993</v>
      </c>
      <c r="DE127" s="2">
        <f t="shared" si="283"/>
        <v>93.728999999999999</v>
      </c>
      <c r="DF127" s="2">
        <f t="shared" si="284"/>
        <v>95.241</v>
      </c>
      <c r="DG127" s="2">
        <f t="shared" si="285"/>
        <v>98.087999999999994</v>
      </c>
      <c r="DH127" s="2">
        <f t="shared" si="286"/>
        <v>101.672</v>
      </c>
      <c r="DI127" s="2" t="str">
        <f t="shared" si="287"/>
        <v/>
      </c>
      <c r="DK127" s="2">
        <f t="shared" si="288"/>
        <v>136.74160280118173</v>
      </c>
      <c r="DL127" s="2">
        <f t="shared" si="433"/>
        <v>137.24410801393731</v>
      </c>
      <c r="DM127" s="2">
        <f t="shared" si="433"/>
        <v>155.83757019367548</v>
      </c>
      <c r="DN127" s="2">
        <f t="shared" si="433"/>
        <v>126.6369572163256</v>
      </c>
      <c r="DO127" s="2">
        <f t="shared" si="433"/>
        <v>135.66731250683881</v>
      </c>
      <c r="DP127" s="2">
        <f t="shared" si="433"/>
        <v>117.26608830287778</v>
      </c>
      <c r="DQ127" s="2">
        <f t="shared" si="433"/>
        <v>113.2272857142857</v>
      </c>
      <c r="DR127" s="2">
        <f t="shared" si="433"/>
        <v>110.97296857410883</v>
      </c>
      <c r="DS127" s="2">
        <f t="shared" si="433"/>
        <v>121.7625075630252</v>
      </c>
      <c r="DT127" s="2">
        <f t="shared" si="433"/>
        <v>113.90721174089067</v>
      </c>
      <c r="DU127" s="2">
        <f t="shared" si="433"/>
        <v>119.37721369952951</v>
      </c>
      <c r="DV127" s="2">
        <f t="shared" si="433"/>
        <v>118.71235009380861</v>
      </c>
      <c r="DW127" s="2">
        <f t="shared" si="433"/>
        <v>117.65888208255164</v>
      </c>
      <c r="DX127" s="2">
        <f t="shared" si="433"/>
        <v>123.95189544807968</v>
      </c>
      <c r="DY127" s="2">
        <f t="shared" si="433"/>
        <v>109.69021512605043</v>
      </c>
      <c r="EA127" s="2">
        <f t="shared" si="228"/>
        <v>111.70968674350067</v>
      </c>
      <c r="EB127" s="2">
        <f t="shared" si="290"/>
        <v>105.2300355625683</v>
      </c>
      <c r="EC127" s="2">
        <f t="shared" si="291"/>
        <v>117.0227606588316</v>
      </c>
      <c r="ED127" s="2">
        <f t="shared" si="292"/>
        <v>98.748742847554297</v>
      </c>
      <c r="EE127" s="2">
        <f t="shared" si="293"/>
        <v>94.194360062281049</v>
      </c>
      <c r="EF127" s="2">
        <f t="shared" si="294"/>
        <v>90.938667730692387</v>
      </c>
      <c r="EG127" s="2">
        <f t="shared" si="295"/>
        <v>90.15343712912383</v>
      </c>
      <c r="EH127" s="2">
        <f t="shared" si="296"/>
        <v>89.769415737603282</v>
      </c>
      <c r="EI127" s="2">
        <f t="shared" si="297"/>
        <v>90.094173428232466</v>
      </c>
      <c r="EJ127" s="2">
        <f t="shared" si="298"/>
        <v>91.698724589719546</v>
      </c>
      <c r="EK127" s="2">
        <f t="shared" si="299"/>
        <v>92.744240301025059</v>
      </c>
      <c r="EL127" s="2">
        <f t="shared" si="300"/>
        <v>95.019735380715616</v>
      </c>
      <c r="EM127" s="2">
        <f t="shared" si="301"/>
        <v>96.553570403840723</v>
      </c>
      <c r="EN127" s="2">
        <f t="shared" si="302"/>
        <v>101.08090092348546</v>
      </c>
      <c r="EO127" s="2">
        <f t="shared" si="303"/>
        <v>99.805326480965348</v>
      </c>
      <c r="EQ127" s="2">
        <f t="shared" si="304"/>
        <v>111.70968674350067</v>
      </c>
      <c r="ER127" s="2">
        <f t="shared" si="434"/>
        <v>105.2300355625683</v>
      </c>
      <c r="ES127" s="2">
        <f t="shared" si="434"/>
        <v>117.0227606588316</v>
      </c>
      <c r="ET127" s="2">
        <f t="shared" si="434"/>
        <v>98.748742847554297</v>
      </c>
      <c r="EU127" s="2">
        <f t="shared" si="434"/>
        <v>94.194360062281049</v>
      </c>
      <c r="EV127" s="2">
        <f t="shared" si="434"/>
        <v>90.938667730692387</v>
      </c>
      <c r="EW127" s="2">
        <f t="shared" si="434"/>
        <v>90.15343712912383</v>
      </c>
      <c r="EX127" s="2">
        <f t="shared" si="434"/>
        <v>89.769415737603282</v>
      </c>
      <c r="EY127" s="2">
        <f t="shared" si="434"/>
        <v>90.094173428232466</v>
      </c>
      <c r="EZ127" s="2">
        <f t="shared" si="434"/>
        <v>91.698724589719546</v>
      </c>
      <c r="FA127" s="2">
        <f t="shared" si="434"/>
        <v>92.744240301025059</v>
      </c>
      <c r="FB127" s="2">
        <f t="shared" si="434"/>
        <v>95.019735380715616</v>
      </c>
      <c r="FC127" s="2">
        <f t="shared" si="434"/>
        <v>96.553570403840723</v>
      </c>
      <c r="FD127" s="2">
        <f t="shared" si="434"/>
        <v>100.95961682753725</v>
      </c>
      <c r="FE127" s="2">
        <f t="shared" si="434"/>
        <v>99.571521957663734</v>
      </c>
      <c r="FG127" s="2">
        <f t="shared" si="306"/>
        <v>0.99653893623874268</v>
      </c>
      <c r="FH127" s="2">
        <f t="shared" si="435"/>
        <v>0.99582258136663626</v>
      </c>
      <c r="FI127" s="2">
        <f t="shared" si="435"/>
        <v>0.99519646916245297</v>
      </c>
      <c r="FJ127" s="2">
        <f t="shared" si="435"/>
        <v>0.99651084487134944</v>
      </c>
      <c r="FK127" s="2">
        <f t="shared" si="435"/>
        <v>0.9954692280974492</v>
      </c>
      <c r="FL127" s="2">
        <f t="shared" si="435"/>
        <v>0.99559477684928155</v>
      </c>
      <c r="FM127" s="2">
        <f t="shared" si="435"/>
        <v>0.99576897258230268</v>
      </c>
      <c r="FN127" s="2">
        <f t="shared" si="435"/>
        <v>0.99569222203113417</v>
      </c>
      <c r="FO127" s="2">
        <f t="shared" si="435"/>
        <v>0.99502037333097249</v>
      </c>
      <c r="FP127" s="2">
        <f t="shared" si="435"/>
        <v>0.99548482590950871</v>
      </c>
      <c r="FQ127" s="2">
        <f t="shared" si="435"/>
        <v>0.99544119183347834</v>
      </c>
      <c r="FR127" s="2">
        <f t="shared" si="435"/>
        <v>0.99582586409536833</v>
      </c>
      <c r="FS127" s="2">
        <f t="shared" si="435"/>
        <v>0.99557275445767957</v>
      </c>
      <c r="FT127" s="2">
        <f t="shared" si="435"/>
        <v>0.9950985685718361</v>
      </c>
      <c r="FU127" s="2">
        <f t="shared" si="435"/>
        <v>0.99510827360907894</v>
      </c>
      <c r="FW127" s="2">
        <f t="shared" si="324"/>
        <v>2.0436622610374735E-2</v>
      </c>
      <c r="FX127" s="2">
        <f t="shared" si="376"/>
        <v>3.0218825719119484E-2</v>
      </c>
      <c r="FY127" s="2">
        <f t="shared" si="377"/>
        <v>2.0189280749138984E-2</v>
      </c>
      <c r="FZ127" s="2">
        <f t="shared" si="378"/>
        <v>2.925599153882627E-2</v>
      </c>
      <c r="GA127" s="2">
        <f t="shared" si="379"/>
        <v>2.7978704794122341E-2</v>
      </c>
      <c r="GB127" s="2">
        <f t="shared" si="380"/>
        <v>2.7433393920463962E-2</v>
      </c>
      <c r="GC127" s="2">
        <f t="shared" si="381"/>
        <v>2.699677608388543E-2</v>
      </c>
      <c r="GD127" s="2">
        <f t="shared" si="382"/>
        <v>3.1534850901178968E-2</v>
      </c>
      <c r="GE127" s="2">
        <f t="shared" si="383"/>
        <v>3.8803604344228727E-2</v>
      </c>
      <c r="GF127" s="2">
        <f t="shared" si="384"/>
        <v>3.3057741133272561E-2</v>
      </c>
      <c r="GG127" s="2">
        <f t="shared" si="385"/>
        <v>2.9917608000939441E-2</v>
      </c>
      <c r="GH127" s="2">
        <f t="shared" si="386"/>
        <v>2.5134640649198063E-2</v>
      </c>
      <c r="GI127" s="2">
        <f t="shared" si="387"/>
        <v>2.067946857981735E-2</v>
      </c>
      <c r="GJ127" s="2">
        <f t="shared" si="388"/>
        <v>1.5156030699649862E-2</v>
      </c>
      <c r="GK127" s="2">
        <f t="shared" si="389"/>
        <v>1.4742459023536044E-2</v>
      </c>
      <c r="GM127" s="86">
        <f t="shared" si="325"/>
        <v>8.6568946013540129E-44</v>
      </c>
      <c r="GN127" s="86">
        <f t="shared" si="390"/>
        <v>3.3603092953223611E-44</v>
      </c>
      <c r="GO127" s="86">
        <f t="shared" si="391"/>
        <v>4.5253562730294719E-58</v>
      </c>
      <c r="GP127" s="86">
        <f t="shared" si="392"/>
        <v>1.6210605233610718E-98</v>
      </c>
      <c r="GQ127" s="86">
        <f t="shared" si="393"/>
        <v>3.5104362889475106E-79</v>
      </c>
      <c r="GR127" s="86">
        <f t="shared" si="394"/>
        <v>2.0654685011873468E-80</v>
      </c>
      <c r="GS127" s="86">
        <f t="shared" si="395"/>
        <v>8.1771013731294171E-114</v>
      </c>
      <c r="GT127" s="86">
        <f t="shared" si="396"/>
        <v>1.4369872880369717E-111</v>
      </c>
      <c r="GU127" s="86">
        <f t="shared" si="397"/>
        <v>3.271350225029741E-57</v>
      </c>
      <c r="GV127" s="86">
        <f t="shared" si="398"/>
        <v>2.0817689934387003E-86</v>
      </c>
      <c r="GW127" s="86">
        <f t="shared" si="399"/>
        <v>2.9293197832006544E-79</v>
      </c>
      <c r="GX127" s="86">
        <f t="shared" si="400"/>
        <v>4.41770412523416E-130</v>
      </c>
      <c r="GY127" s="86">
        <f t="shared" si="401"/>
        <v>2.1679073890162393E-86</v>
      </c>
      <c r="GZ127" s="86">
        <f t="shared" si="402"/>
        <v>3.1014567634991021E-47</v>
      </c>
      <c r="HA127" s="86">
        <f t="shared" si="403"/>
        <v>8.8708580484902737E-101</v>
      </c>
      <c r="HC127" s="86">
        <f t="shared" si="326"/>
        <v>4.4896309756278597E-16</v>
      </c>
      <c r="HD127" s="86">
        <f t="shared" si="404"/>
        <v>4.7793089495924231E-16</v>
      </c>
      <c r="HE127" s="86">
        <f t="shared" si="405"/>
        <v>5.6538023563612983E-19</v>
      </c>
      <c r="HF127" s="86">
        <f t="shared" si="406"/>
        <v>3.1528399796877475E-21</v>
      </c>
      <c r="HG127" s="86">
        <f t="shared" si="407"/>
        <v>8.3915731010189442E-48</v>
      </c>
      <c r="HH127" s="86">
        <f t="shared" si="408"/>
        <v>4.2867741125332637E-48</v>
      </c>
      <c r="HI127" s="86">
        <f t="shared" si="409"/>
        <v>1.1986442923367701E-47</v>
      </c>
      <c r="HJ127" s="86">
        <f t="shared" si="410"/>
        <v>4.3673683487310943E-27</v>
      </c>
      <c r="HK127" s="86">
        <f t="shared" si="411"/>
        <v>1.5438230844494491E-22</v>
      </c>
      <c r="HL127" s="86">
        <f t="shared" si="412"/>
        <v>7.128852616307035E-21</v>
      </c>
      <c r="HM127" s="86">
        <f t="shared" si="413"/>
        <v>2.4977524345448934E-34</v>
      </c>
      <c r="HN127" s="86">
        <f t="shared" si="414"/>
        <v>1.0617215449921228E-37</v>
      </c>
      <c r="HO127" s="86">
        <f t="shared" si="415"/>
        <v>2.2115096480279191E-22</v>
      </c>
      <c r="HP127" s="86">
        <f t="shared" si="416"/>
        <v>6.4220602635004597E-17</v>
      </c>
      <c r="HQ127" s="86">
        <f t="shared" si="417"/>
        <v>1.1469892705637489E-31</v>
      </c>
      <c r="HS127" s="86">
        <f t="shared" si="327"/>
        <v>2.4015177656219763E-4</v>
      </c>
      <c r="HT127" s="86">
        <f t="shared" si="418"/>
        <v>4.6063954975507368E-3</v>
      </c>
      <c r="HU127" s="86">
        <f t="shared" si="419"/>
        <v>1.7030004645867648E-3</v>
      </c>
      <c r="HV127" s="86">
        <f t="shared" si="420"/>
        <v>6.1017639666307558E-4</v>
      </c>
      <c r="HW127" s="86">
        <f t="shared" si="421"/>
        <v>4.0740940849583635E-4</v>
      </c>
      <c r="HX127" s="86">
        <f t="shared" si="422"/>
        <v>5.1097730320955384E-4</v>
      </c>
      <c r="HY127" s="86">
        <f t="shared" si="423"/>
        <v>4.2655342184466281E-4</v>
      </c>
      <c r="HZ127" s="86">
        <f t="shared" si="424"/>
        <v>1.1269616302357842E-3</v>
      </c>
      <c r="IA127" s="86">
        <f t="shared" si="425"/>
        <v>1.3043885862591444E-3</v>
      </c>
      <c r="IB127" s="86">
        <f t="shared" si="426"/>
        <v>2.7829913488277121E-4</v>
      </c>
      <c r="IC127" s="86">
        <f t="shared" si="427"/>
        <v>6.817723795021712E-4</v>
      </c>
      <c r="ID127" s="86">
        <f t="shared" si="428"/>
        <v>1.3483640615080282E-4</v>
      </c>
      <c r="IE127" s="86">
        <f t="shared" si="429"/>
        <v>4.1369518684623928E-5</v>
      </c>
      <c r="IF127" s="86">
        <f t="shared" si="430"/>
        <v>2.7242015581174991E-3</v>
      </c>
      <c r="IG127" s="86">
        <f t="shared" si="431"/>
        <v>1.125071120245737E-2</v>
      </c>
      <c r="II127" s="86">
        <f t="shared" si="328"/>
        <v>7.4726107448635725E-42</v>
      </c>
      <c r="IJ127" s="86">
        <f t="shared" si="329"/>
        <v>1.0100450630682382E-39</v>
      </c>
      <c r="IK127" s="86">
        <f t="shared" si="330"/>
        <v>2.5026642123949444E-57</v>
      </c>
      <c r="IL127" s="86">
        <f t="shared" si="331"/>
        <v>5.5688039863710069E-49</v>
      </c>
      <c r="IM127" s="86">
        <f t="shared" si="332"/>
        <v>5.0630452323009306E-47</v>
      </c>
      <c r="IN127" s="86">
        <f t="shared" si="333"/>
        <v>2.0934788297070829E-44</v>
      </c>
      <c r="IO127" s="86">
        <f t="shared" si="334"/>
        <v>4.7515169589792374E-43</v>
      </c>
      <c r="IP127" s="86">
        <f t="shared" si="335"/>
        <v>1.1914053608768297E-44</v>
      </c>
      <c r="IQ127" s="86">
        <f t="shared" si="336"/>
        <v>7.2115096291056117E-44</v>
      </c>
      <c r="IR127" s="86">
        <f t="shared" si="337"/>
        <v>1.5481387739867361E-51</v>
      </c>
      <c r="IS127" s="86">
        <f t="shared" si="338"/>
        <v>4.5640372549143125E-45</v>
      </c>
      <c r="IT127" s="86">
        <f t="shared" si="339"/>
        <v>1.1819887316449054E-50</v>
      </c>
      <c r="IU127" s="86">
        <f t="shared" si="340"/>
        <v>3.3912853854565252E-52</v>
      </c>
      <c r="IV127" s="86">
        <f t="shared" si="341"/>
        <v>2.8409736516915598E-29</v>
      </c>
      <c r="IW127" s="86">
        <f t="shared" si="342"/>
        <v>1.5657631799136356E-19</v>
      </c>
      <c r="IY127" s="86">
        <f t="shared" si="343"/>
        <v>2.401517765626466E-4</v>
      </c>
      <c r="IZ127" s="86">
        <f t="shared" si="344"/>
        <v>4.6063954975512147E-3</v>
      </c>
      <c r="JA127" s="86">
        <f t="shared" si="345"/>
        <v>1.7030004645867654E-3</v>
      </c>
      <c r="JB127" s="86">
        <f t="shared" si="346"/>
        <v>6.1017639666307558E-4</v>
      </c>
      <c r="JC127" s="86">
        <f t="shared" si="347"/>
        <v>4.0740940849583635E-4</v>
      </c>
      <c r="JD127" s="86">
        <f t="shared" si="348"/>
        <v>5.1097730320955384E-4</v>
      </c>
      <c r="JE127" s="86">
        <f t="shared" si="349"/>
        <v>4.2655342184466281E-4</v>
      </c>
      <c r="JF127" s="86">
        <f t="shared" si="350"/>
        <v>1.1269616302357842E-3</v>
      </c>
      <c r="JG127" s="86">
        <f t="shared" si="351"/>
        <v>1.3043885862591444E-3</v>
      </c>
      <c r="JH127" s="86">
        <f t="shared" si="352"/>
        <v>2.7829913488277121E-4</v>
      </c>
      <c r="JI127" s="86">
        <f t="shared" si="353"/>
        <v>6.817723795021712E-4</v>
      </c>
      <c r="JJ127" s="86">
        <f t="shared" si="354"/>
        <v>1.3483640615080282E-4</v>
      </c>
      <c r="JK127" s="86">
        <f t="shared" si="355"/>
        <v>4.1369518684623928E-5</v>
      </c>
      <c r="JL127" s="86">
        <f t="shared" si="356"/>
        <v>2.7242015581175633E-3</v>
      </c>
      <c r="JM127" s="86">
        <f t="shared" si="357"/>
        <v>1.125071120245737E-2</v>
      </c>
    </row>
    <row r="128" spans="2:273" x14ac:dyDescent="0.25">
      <c r="B128" s="2">
        <v>101</v>
      </c>
      <c r="C128" s="37">
        <v>113.29</v>
      </c>
      <c r="D128" s="37">
        <v>104.241</v>
      </c>
      <c r="E128" s="37">
        <v>116.28100000000001</v>
      </c>
      <c r="F128" s="37">
        <v>99.965999999999994</v>
      </c>
      <c r="G128" s="37">
        <v>96.793000000000006</v>
      </c>
      <c r="H128" s="37">
        <v>91.516999999999996</v>
      </c>
      <c r="I128" s="37">
        <v>90.224000000000004</v>
      </c>
      <c r="J128" s="37">
        <v>90.052000000000007</v>
      </c>
      <c r="K128" s="37">
        <v>91.61</v>
      </c>
      <c r="L128" s="37">
        <v>93.474999999999994</v>
      </c>
      <c r="M128" s="37">
        <v>93.813999999999993</v>
      </c>
      <c r="N128" s="37">
        <v>94.328000000000003</v>
      </c>
      <c r="O128" s="37">
        <v>99.263000000000005</v>
      </c>
      <c r="P128" s="37">
        <v>104.41</v>
      </c>
      <c r="Q128" s="37">
        <v>102.935</v>
      </c>
      <c r="S128" s="4">
        <f t="shared" si="229"/>
        <v>111.57481647121224</v>
      </c>
      <c r="T128" s="4">
        <f t="shared" si="230"/>
        <v>105.32748850797601</v>
      </c>
      <c r="U128" s="4">
        <f t="shared" si="231"/>
        <v>117.0180146589156</v>
      </c>
      <c r="V128" s="4">
        <f t="shared" si="232"/>
        <v>98.767692282050945</v>
      </c>
      <c r="W128" s="4">
        <f t="shared" si="233"/>
        <v>94.279139635490907</v>
      </c>
      <c r="X128" s="4">
        <f t="shared" si="234"/>
        <v>91.029900597506852</v>
      </c>
      <c r="Y128" s="4">
        <f t="shared" si="235"/>
        <v>90.236565416658877</v>
      </c>
      <c r="Z128" s="4">
        <f t="shared" si="236"/>
        <v>90.073311361421204</v>
      </c>
      <c r="AA128" s="4">
        <f t="shared" si="237"/>
        <v>90.614081209963217</v>
      </c>
      <c r="AB128" s="4">
        <f t="shared" si="238"/>
        <v>91.80345691490993</v>
      </c>
      <c r="AC128" s="4">
        <f t="shared" si="239"/>
        <v>92.993802052470485</v>
      </c>
      <c r="AD128" s="4">
        <f t="shared" si="240"/>
        <v>95.017599903068145</v>
      </c>
      <c r="AE128" s="4">
        <f t="shared" si="241"/>
        <v>96.517278294643745</v>
      </c>
      <c r="AF128" s="4">
        <f t="shared" si="242"/>
        <v>101.91819608133434</v>
      </c>
      <c r="AG128" s="4">
        <f t="shared" si="243"/>
        <v>105.10298983393216</v>
      </c>
      <c r="AI128" s="4">
        <f t="shared" si="244"/>
        <v>1.7151835287877617</v>
      </c>
      <c r="AJ128" s="4">
        <f t="shared" si="245"/>
        <v>-1.0864885079760143</v>
      </c>
      <c r="AK128" s="4">
        <f t="shared" si="246"/>
        <v>-0.73701465891559792</v>
      </c>
      <c r="AL128" s="4">
        <f t="shared" si="247"/>
        <v>1.1983077179490493</v>
      </c>
      <c r="AM128" s="4">
        <f t="shared" si="248"/>
        <v>2.5138603645090996</v>
      </c>
      <c r="AN128" s="4">
        <f t="shared" si="249"/>
        <v>0.48709940249314343</v>
      </c>
      <c r="AO128" s="4">
        <f t="shared" si="250"/>
        <v>-1.2565416658873119E-2</v>
      </c>
      <c r="AP128" s="4">
        <f t="shared" si="251"/>
        <v>-2.1311361421197716E-2</v>
      </c>
      <c r="AQ128" s="4">
        <f t="shared" si="252"/>
        <v>0.9959187900367823</v>
      </c>
      <c r="AR128" s="4">
        <f t="shared" si="253"/>
        <v>1.6715430850900646</v>
      </c>
      <c r="AS128" s="4">
        <f t="shared" si="254"/>
        <v>0.82019794752950759</v>
      </c>
      <c r="AT128" s="4">
        <f t="shared" si="255"/>
        <v>-0.68959990306814234</v>
      </c>
      <c r="AU128" s="4">
        <f t="shared" si="256"/>
        <v>2.7457217053562601</v>
      </c>
      <c r="AV128" s="4">
        <f t="shared" si="432"/>
        <v>2.4918039186656529</v>
      </c>
      <c r="AW128" s="4">
        <f t="shared" si="432"/>
        <v>-2.1679898339321539</v>
      </c>
      <c r="AY128" s="2">
        <f t="shared" si="308"/>
        <v>111.57481647121224</v>
      </c>
      <c r="AZ128" s="2">
        <f t="shared" si="359"/>
        <v>105.1491299609836</v>
      </c>
      <c r="BA128" s="2">
        <f t="shared" si="360"/>
        <v>116.90494486030748</v>
      </c>
      <c r="BB128" s="2">
        <f t="shared" si="361"/>
        <v>98.657937686914437</v>
      </c>
      <c r="BC128" s="2">
        <f t="shared" si="362"/>
        <v>94.179723383823912</v>
      </c>
      <c r="BD128" s="2">
        <f t="shared" si="363"/>
        <v>90.89480429983486</v>
      </c>
      <c r="BE128" s="2">
        <f t="shared" si="364"/>
        <v>90.105400533230252</v>
      </c>
      <c r="BF128" s="2">
        <f t="shared" si="365"/>
        <v>89.715418739382628</v>
      </c>
      <c r="BG128" s="2">
        <f t="shared" si="366"/>
        <v>90.121049577736827</v>
      </c>
      <c r="BH128" s="2">
        <f t="shared" si="367"/>
        <v>91.664805018967201</v>
      </c>
      <c r="BI128" s="2">
        <f t="shared" si="368"/>
        <v>92.724584053522719</v>
      </c>
      <c r="BJ128" s="2">
        <f t="shared" si="369"/>
        <v>94.944033468136126</v>
      </c>
      <c r="BK128" s="2">
        <f t="shared" si="370"/>
        <v>96.488919771478578</v>
      </c>
      <c r="BL128" s="2">
        <f t="shared" si="371"/>
        <v>100.97208929244479</v>
      </c>
      <c r="BM128" s="2">
        <f t="shared" si="372"/>
        <v>99.734346017093699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113.29</v>
      </c>
      <c r="CF128" s="2" t="str">
        <f t="shared" si="310"/>
        <v/>
      </c>
      <c r="CG128" s="2">
        <f t="shared" si="311"/>
        <v>116.28100000000001</v>
      </c>
      <c r="CH128" s="2">
        <f t="shared" si="312"/>
        <v>99.965999999999994</v>
      </c>
      <c r="CI128" s="2">
        <f t="shared" si="313"/>
        <v>96.793000000000006</v>
      </c>
      <c r="CJ128" s="2">
        <f t="shared" si="314"/>
        <v>91.516999999999996</v>
      </c>
      <c r="CK128" s="2">
        <f t="shared" si="315"/>
        <v>90.224000000000004</v>
      </c>
      <c r="CL128" s="2">
        <f t="shared" si="316"/>
        <v>90.052000000000007</v>
      </c>
      <c r="CM128" s="2">
        <f t="shared" si="317"/>
        <v>91.61</v>
      </c>
      <c r="CN128" s="2">
        <f t="shared" si="318"/>
        <v>93.474999999999994</v>
      </c>
      <c r="CO128" s="2">
        <f t="shared" si="319"/>
        <v>93.813999999999993</v>
      </c>
      <c r="CP128" s="2">
        <f t="shared" si="320"/>
        <v>94.328000000000003</v>
      </c>
      <c r="CQ128" s="2">
        <f t="shared" si="321"/>
        <v>99.263000000000005</v>
      </c>
      <c r="CR128" s="2">
        <f t="shared" si="322"/>
        <v>104.41</v>
      </c>
      <c r="CS128" s="2" t="str">
        <f t="shared" si="323"/>
        <v/>
      </c>
      <c r="CU128" s="2">
        <f t="shared" si="273"/>
        <v>113.29</v>
      </c>
      <c r="CV128" s="2" t="str">
        <f t="shared" si="274"/>
        <v/>
      </c>
      <c r="CW128" s="2">
        <f t="shared" si="275"/>
        <v>116.28100000000001</v>
      </c>
      <c r="CX128" s="2">
        <f t="shared" si="276"/>
        <v>99.965999999999994</v>
      </c>
      <c r="CY128" s="2">
        <f t="shared" si="277"/>
        <v>96.793000000000006</v>
      </c>
      <c r="CZ128" s="2">
        <f t="shared" si="278"/>
        <v>91.516999999999996</v>
      </c>
      <c r="DA128" s="2">
        <f t="shared" si="279"/>
        <v>90.224000000000004</v>
      </c>
      <c r="DB128" s="2">
        <f t="shared" si="280"/>
        <v>90.052000000000007</v>
      </c>
      <c r="DC128" s="2">
        <f t="shared" si="281"/>
        <v>91.61</v>
      </c>
      <c r="DD128" s="2">
        <f t="shared" si="282"/>
        <v>93.474999999999994</v>
      </c>
      <c r="DE128" s="2">
        <f t="shared" si="283"/>
        <v>93.813999999999993</v>
      </c>
      <c r="DF128" s="2">
        <f t="shared" si="284"/>
        <v>94.328000000000003</v>
      </c>
      <c r="DG128" s="2">
        <f t="shared" si="285"/>
        <v>99.263000000000005</v>
      </c>
      <c r="DH128" s="2">
        <f t="shared" si="286"/>
        <v>104.41</v>
      </c>
      <c r="DI128" s="2" t="str">
        <f t="shared" si="287"/>
        <v/>
      </c>
      <c r="DK128" s="2">
        <f t="shared" si="288"/>
        <v>136.88838384943648</v>
      </c>
      <c r="DL128" s="2">
        <f t="shared" si="433"/>
        <v>137.44567735191637</v>
      </c>
      <c r="DM128" s="2">
        <f t="shared" si="433"/>
        <v>156.19999452894191</v>
      </c>
      <c r="DN128" s="2">
        <f t="shared" si="433"/>
        <v>126.81935933909615</v>
      </c>
      <c r="DO128" s="2">
        <f t="shared" si="433"/>
        <v>135.9892092132618</v>
      </c>
      <c r="DP128" s="2">
        <f t="shared" si="433"/>
        <v>117.40846690009849</v>
      </c>
      <c r="DQ128" s="2">
        <f t="shared" si="433"/>
        <v>113.3202337979094</v>
      </c>
      <c r="DR128" s="2">
        <f t="shared" si="433"/>
        <v>111.03777729831145</v>
      </c>
      <c r="DS128" s="2">
        <f t="shared" si="433"/>
        <v>121.95422633053219</v>
      </c>
      <c r="DT128" s="2">
        <f t="shared" si="433"/>
        <v>113.98551821862347</v>
      </c>
      <c r="DU128" s="2">
        <f t="shared" si="433"/>
        <v>119.515205930627</v>
      </c>
      <c r="DV128" s="2">
        <f t="shared" si="433"/>
        <v>118.81495544090055</v>
      </c>
      <c r="DW128" s="2">
        <f t="shared" si="433"/>
        <v>117.74161078799254</v>
      </c>
      <c r="DX128" s="2">
        <f t="shared" si="433"/>
        <v>124.08481792318636</v>
      </c>
      <c r="DY128" s="2">
        <f t="shared" si="433"/>
        <v>109.71108487394959</v>
      </c>
      <c r="EA128" s="2">
        <f t="shared" si="228"/>
        <v>111.4946359856857</v>
      </c>
      <c r="EB128" s="2">
        <f t="shared" si="290"/>
        <v>105.02556875834449</v>
      </c>
      <c r="EC128" s="2">
        <f t="shared" si="291"/>
        <v>116.73196736724715</v>
      </c>
      <c r="ED128" s="2">
        <f t="shared" si="292"/>
        <v>98.568010123891796</v>
      </c>
      <c r="EE128" s="2">
        <f t="shared" si="293"/>
        <v>94.006175554690557</v>
      </c>
      <c r="EF128" s="2">
        <f t="shared" si="294"/>
        <v>90.787811382666717</v>
      </c>
      <c r="EG128" s="2">
        <f t="shared" si="295"/>
        <v>90.015439834790357</v>
      </c>
      <c r="EH128" s="2">
        <f t="shared" si="296"/>
        <v>89.631286308295842</v>
      </c>
      <c r="EI128" s="2">
        <f t="shared" si="297"/>
        <v>89.97575654408854</v>
      </c>
      <c r="EJ128" s="2">
        <f t="shared" si="298"/>
        <v>91.572473937449871</v>
      </c>
      <c r="EK128" s="2">
        <f t="shared" si="299"/>
        <v>92.612687037757894</v>
      </c>
      <c r="EL128" s="2">
        <f t="shared" si="300"/>
        <v>94.852779370186227</v>
      </c>
      <c r="EM128" s="2">
        <f t="shared" si="301"/>
        <v>96.402726267801668</v>
      </c>
      <c r="EN128" s="2">
        <f t="shared" si="302"/>
        <v>100.86948457224392</v>
      </c>
      <c r="EO128" s="2">
        <f t="shared" si="303"/>
        <v>99.693866986998756</v>
      </c>
      <c r="EQ128" s="2">
        <f t="shared" si="304"/>
        <v>111.4946359856857</v>
      </c>
      <c r="ER128" s="2">
        <f t="shared" si="434"/>
        <v>105.02556875834449</v>
      </c>
      <c r="ES128" s="2">
        <f t="shared" si="434"/>
        <v>116.73196736724715</v>
      </c>
      <c r="ET128" s="2">
        <f t="shared" si="434"/>
        <v>98.568010123891796</v>
      </c>
      <c r="EU128" s="2">
        <f t="shared" si="434"/>
        <v>94.006175554690557</v>
      </c>
      <c r="EV128" s="2">
        <f t="shared" si="434"/>
        <v>90.787811382666717</v>
      </c>
      <c r="EW128" s="2">
        <f t="shared" si="434"/>
        <v>90.015439834790357</v>
      </c>
      <c r="EX128" s="2">
        <f t="shared" si="434"/>
        <v>89.631286308295842</v>
      </c>
      <c r="EY128" s="2">
        <f t="shared" si="434"/>
        <v>89.97575654408854</v>
      </c>
      <c r="EZ128" s="2">
        <f t="shared" si="434"/>
        <v>91.572473937449871</v>
      </c>
      <c r="FA128" s="2">
        <f t="shared" si="434"/>
        <v>92.612687037757894</v>
      </c>
      <c r="FB128" s="2">
        <f t="shared" si="434"/>
        <v>94.852779370186227</v>
      </c>
      <c r="FC128" s="2">
        <f t="shared" si="434"/>
        <v>96.402726267801668</v>
      </c>
      <c r="FD128" s="2">
        <f t="shared" si="434"/>
        <v>100.79618836251113</v>
      </c>
      <c r="FE128" s="2">
        <f t="shared" si="434"/>
        <v>99.431808482509865</v>
      </c>
      <c r="FG128" s="2">
        <f t="shared" si="306"/>
        <v>0.99684251076458874</v>
      </c>
      <c r="FH128" s="2">
        <f t="shared" si="435"/>
        <v>0.99618874803326196</v>
      </c>
      <c r="FI128" s="2">
        <f t="shared" si="435"/>
        <v>0.99561727541253453</v>
      </c>
      <c r="FJ128" s="2">
        <f t="shared" si="435"/>
        <v>0.99681687545831466</v>
      </c>
      <c r="FK128" s="2">
        <f t="shared" si="435"/>
        <v>0.995866238953937</v>
      </c>
      <c r="FL128" s="2">
        <f t="shared" si="435"/>
        <v>0.99598083085902633</v>
      </c>
      <c r="FM128" s="2">
        <f t="shared" si="435"/>
        <v>0.99613982004808732</v>
      </c>
      <c r="FN128" s="2">
        <f t="shared" si="435"/>
        <v>0.99606977009328523</v>
      </c>
      <c r="FO128" s="2">
        <f t="shared" si="435"/>
        <v>0.99545653576864113</v>
      </c>
      <c r="FP128" s="2">
        <f t="shared" si="435"/>
        <v>0.99588047565698612</v>
      </c>
      <c r="FQ128" s="2">
        <f t="shared" si="435"/>
        <v>0.99584064911503556</v>
      </c>
      <c r="FR128" s="2">
        <f t="shared" si="435"/>
        <v>0.99619174411870604</v>
      </c>
      <c r="FS128" s="2">
        <f t="shared" si="435"/>
        <v>0.9959607305810495</v>
      </c>
      <c r="FT128" s="2">
        <f t="shared" si="435"/>
        <v>0.99552791271938457</v>
      </c>
      <c r="FU128" s="2">
        <f t="shared" si="435"/>
        <v>0.99553677145039721</v>
      </c>
      <c r="FW128" s="2">
        <f t="shared" si="324"/>
        <v>2.2364215828264609E-2</v>
      </c>
      <c r="FX128" s="2">
        <f t="shared" si="376"/>
        <v>3.3037962728100639E-2</v>
      </c>
      <c r="FY128" s="2">
        <f t="shared" si="377"/>
        <v>2.2094070745319914E-2</v>
      </c>
      <c r="FZ128" s="2">
        <f t="shared" si="378"/>
        <v>3.198826785433817E-2</v>
      </c>
      <c r="GA128" s="2">
        <f t="shared" si="379"/>
        <v>3.0595452388558372E-2</v>
      </c>
      <c r="GB128" s="2">
        <f t="shared" si="380"/>
        <v>3.0000714657707827E-2</v>
      </c>
      <c r="GC128" s="2">
        <f t="shared" si="381"/>
        <v>2.9524476882028413E-2</v>
      </c>
      <c r="GD128" s="2">
        <f t="shared" si="382"/>
        <v>3.4472396731851394E-2</v>
      </c>
      <c r="GE128" s="2">
        <f t="shared" si="383"/>
        <v>4.2388615760170584E-2</v>
      </c>
      <c r="GF128" s="2">
        <f t="shared" si="384"/>
        <v>3.6131855189476085E-2</v>
      </c>
      <c r="GG128" s="2">
        <f t="shared" si="385"/>
        <v>3.2709591990409882E-2</v>
      </c>
      <c r="GH128" s="2">
        <f t="shared" si="386"/>
        <v>2.7492916634769576E-2</v>
      </c>
      <c r="GI128" s="2">
        <f t="shared" si="387"/>
        <v>2.2629438010435775E-2</v>
      </c>
      <c r="GJ128" s="2">
        <f t="shared" si="388"/>
        <v>1.6593993025856568E-2</v>
      </c>
      <c r="GK128" s="2">
        <f t="shared" si="389"/>
        <v>1.6141825940486906E-2</v>
      </c>
      <c r="GM128" s="86">
        <f t="shared" si="325"/>
        <v>6.5947673976326157E-46</v>
      </c>
      <c r="GN128" s="86">
        <f t="shared" si="390"/>
        <v>2.6022466127592026E-46</v>
      </c>
      <c r="GO128" s="86">
        <f t="shared" si="391"/>
        <v>6.5780201163401097E-61</v>
      </c>
      <c r="GP128" s="86">
        <f t="shared" si="392"/>
        <v>2.2189352302694751E-103</v>
      </c>
      <c r="GQ128" s="86">
        <f t="shared" si="393"/>
        <v>4.9238451158864925E-83</v>
      </c>
      <c r="GR128" s="86">
        <f t="shared" si="394"/>
        <v>2.7782564836367081E-84</v>
      </c>
      <c r="GS128" s="86">
        <f t="shared" si="395"/>
        <v>1.9244224775065417E-119</v>
      </c>
      <c r="GT128" s="86">
        <f t="shared" si="396"/>
        <v>5.3299677317746885E-117</v>
      </c>
      <c r="GU128" s="86">
        <f t="shared" si="397"/>
        <v>6.5557746343192633E-60</v>
      </c>
      <c r="GV128" s="86">
        <f t="shared" si="398"/>
        <v>1.1626144650330275E-90</v>
      </c>
      <c r="GW128" s="86">
        <f t="shared" si="399"/>
        <v>4.7342361274679728E-83</v>
      </c>
      <c r="GX128" s="86">
        <f t="shared" si="400"/>
        <v>2.097736938380857E-136</v>
      </c>
      <c r="GY128" s="86">
        <f t="shared" si="401"/>
        <v>1.2608077931198027E-90</v>
      </c>
      <c r="GZ128" s="86">
        <f t="shared" si="402"/>
        <v>1.6074080224656717E-49</v>
      </c>
      <c r="HA128" s="86">
        <f t="shared" si="403"/>
        <v>1.3287763972178873E-105</v>
      </c>
      <c r="HC128" s="86">
        <f t="shared" si="326"/>
        <v>1.2542840962234544E-17</v>
      </c>
      <c r="HD128" s="86">
        <f t="shared" si="404"/>
        <v>1.4565508806526645E-17</v>
      </c>
      <c r="HE128" s="86">
        <f t="shared" si="405"/>
        <v>7.5203511093665877E-21</v>
      </c>
      <c r="HF128" s="86">
        <f t="shared" si="406"/>
        <v>3.2464173695211405E-23</v>
      </c>
      <c r="HG128" s="86">
        <f t="shared" si="407"/>
        <v>1.665607788161732E-52</v>
      </c>
      <c r="HH128" s="86">
        <f t="shared" si="408"/>
        <v>1.1002975667283716E-52</v>
      </c>
      <c r="HI128" s="86">
        <f t="shared" si="409"/>
        <v>2.7080246115767746E-52</v>
      </c>
      <c r="HJ128" s="86">
        <f t="shared" si="410"/>
        <v>1.5704423453042341E-29</v>
      </c>
      <c r="HK128" s="86">
        <f t="shared" si="411"/>
        <v>1.8208667586576199E-24</v>
      </c>
      <c r="HL128" s="86">
        <f t="shared" si="412"/>
        <v>9.6311527252174702E-23</v>
      </c>
      <c r="HM128" s="86">
        <f t="shared" si="413"/>
        <v>1.8522504004624346E-37</v>
      </c>
      <c r="HN128" s="86">
        <f t="shared" si="414"/>
        <v>3.1267661057126888E-41</v>
      </c>
      <c r="HO128" s="86">
        <f t="shared" si="415"/>
        <v>1.3782920371857463E-24</v>
      </c>
      <c r="HP128" s="86">
        <f t="shared" si="416"/>
        <v>1.431746867109863E-18</v>
      </c>
      <c r="HQ128" s="86">
        <f t="shared" si="417"/>
        <v>1.1088867175698049E-34</v>
      </c>
      <c r="HS128" s="86">
        <f t="shared" si="327"/>
        <v>5.9738861861167037E-4</v>
      </c>
      <c r="HT128" s="86">
        <f t="shared" si="418"/>
        <v>1.0000308127121204E-2</v>
      </c>
      <c r="HU128" s="86">
        <f t="shared" si="419"/>
        <v>4.2726793788013936E-3</v>
      </c>
      <c r="HV128" s="86">
        <f t="shared" si="420"/>
        <v>1.6905274675517519E-3</v>
      </c>
      <c r="HW128" s="86">
        <f t="shared" si="421"/>
        <v>1.1239995000137844E-3</v>
      </c>
      <c r="HX128" s="86">
        <f t="shared" si="422"/>
        <v>1.3411660410169001E-3</v>
      </c>
      <c r="HY128" s="86">
        <f t="shared" si="423"/>
        <v>1.1116677060971449E-3</v>
      </c>
      <c r="HZ128" s="86">
        <f t="shared" si="424"/>
        <v>2.9075121762639645E-3</v>
      </c>
      <c r="IA128" s="86">
        <f t="shared" si="425"/>
        <v>3.50224410529431E-3</v>
      </c>
      <c r="IB128" s="86">
        <f t="shared" si="426"/>
        <v>8.7360809139672298E-4</v>
      </c>
      <c r="IC128" s="86">
        <f t="shared" si="427"/>
        <v>1.8081848389265446E-3</v>
      </c>
      <c r="ID128" s="86">
        <f t="shared" si="428"/>
        <v>4.0461957361074007E-4</v>
      </c>
      <c r="IE128" s="86">
        <f t="shared" si="429"/>
        <v>1.2843169435632041E-4</v>
      </c>
      <c r="IF128" s="86">
        <f t="shared" si="430"/>
        <v>4.5801386832349167E-3</v>
      </c>
      <c r="IG128" s="86">
        <f t="shared" si="431"/>
        <v>1.6471459424127654E-2</v>
      </c>
      <c r="II128" s="86">
        <f t="shared" si="328"/>
        <v>5.5640438364659638E-40</v>
      </c>
      <c r="IJ128" s="86">
        <f t="shared" si="329"/>
        <v>9.5248914883155417E-38</v>
      </c>
      <c r="IK128" s="86">
        <f t="shared" si="330"/>
        <v>9.6948974659488124E-55</v>
      </c>
      <c r="IL128" s="86">
        <f t="shared" si="331"/>
        <v>1.512842013306301E-46</v>
      </c>
      <c r="IM128" s="86">
        <f t="shared" si="332"/>
        <v>1.0172776758276047E-44</v>
      </c>
      <c r="IN128" s="86">
        <f t="shared" si="333"/>
        <v>3.0084665090812086E-42</v>
      </c>
      <c r="IO128" s="86">
        <f t="shared" si="334"/>
        <v>5.7028401702765381E-41</v>
      </c>
      <c r="IP128" s="86">
        <f t="shared" si="335"/>
        <v>2.1661124218642329E-42</v>
      </c>
      <c r="IQ128" s="86">
        <f t="shared" si="336"/>
        <v>1.6703077562597886E-41</v>
      </c>
      <c r="IR128" s="86">
        <f t="shared" si="337"/>
        <v>7.0866672812734496E-49</v>
      </c>
      <c r="IS128" s="86">
        <f t="shared" si="338"/>
        <v>8.050457303280692E-43</v>
      </c>
      <c r="IT128" s="86">
        <f t="shared" si="339"/>
        <v>3.06840531851996E-48</v>
      </c>
      <c r="IU128" s="86">
        <f t="shared" si="340"/>
        <v>7.8277660601416386E-50</v>
      </c>
      <c r="IV128" s="86">
        <f t="shared" si="341"/>
        <v>4.5564114419685709E-28</v>
      </c>
      <c r="IW128" s="86">
        <f t="shared" si="342"/>
        <v>9.408251624088273E-19</v>
      </c>
      <c r="IY128" s="86">
        <f t="shared" si="343"/>
        <v>5.9738861861168295E-4</v>
      </c>
      <c r="IZ128" s="86">
        <f t="shared" si="344"/>
        <v>1.0000308127121217E-2</v>
      </c>
      <c r="JA128" s="86">
        <f t="shared" si="345"/>
        <v>4.2726793788013936E-3</v>
      </c>
      <c r="JB128" s="86">
        <f t="shared" si="346"/>
        <v>1.6905274675517519E-3</v>
      </c>
      <c r="JC128" s="86">
        <f t="shared" si="347"/>
        <v>1.1239995000137844E-3</v>
      </c>
      <c r="JD128" s="86">
        <f t="shared" si="348"/>
        <v>1.3411660410169001E-3</v>
      </c>
      <c r="JE128" s="86">
        <f t="shared" si="349"/>
        <v>1.1116677060971449E-3</v>
      </c>
      <c r="JF128" s="86">
        <f t="shared" si="350"/>
        <v>2.9075121762639645E-3</v>
      </c>
      <c r="JG128" s="86">
        <f t="shared" si="351"/>
        <v>3.50224410529431E-3</v>
      </c>
      <c r="JH128" s="86">
        <f t="shared" si="352"/>
        <v>8.7360809139672298E-4</v>
      </c>
      <c r="JI128" s="86">
        <f t="shared" si="353"/>
        <v>1.8081848389265446E-3</v>
      </c>
      <c r="JJ128" s="86">
        <f t="shared" si="354"/>
        <v>4.0461957361074007E-4</v>
      </c>
      <c r="JK128" s="86">
        <f t="shared" si="355"/>
        <v>1.2843169435632041E-4</v>
      </c>
      <c r="JL128" s="86">
        <f t="shared" si="356"/>
        <v>4.5801386832349184E-3</v>
      </c>
      <c r="JM128" s="86">
        <f t="shared" si="357"/>
        <v>1.6471459424127654E-2</v>
      </c>
    </row>
    <row r="129" spans="2:273" x14ac:dyDescent="0.25">
      <c r="B129" s="2">
        <v>102</v>
      </c>
      <c r="C129" s="37">
        <v>110.51600000000001</v>
      </c>
      <c r="D129" s="37">
        <v>105.20699999999999</v>
      </c>
      <c r="E129" s="37">
        <v>118.526</v>
      </c>
      <c r="F129" s="37">
        <v>99.424000000000007</v>
      </c>
      <c r="G129" s="37">
        <v>94.206999999999994</v>
      </c>
      <c r="H129" s="37">
        <v>91.328000000000003</v>
      </c>
      <c r="I129" s="37">
        <v>89.861999999999995</v>
      </c>
      <c r="J129" s="37">
        <v>92.171999999999997</v>
      </c>
      <c r="K129" s="37">
        <v>90.831000000000003</v>
      </c>
      <c r="L129" s="37">
        <v>90.694999999999993</v>
      </c>
      <c r="M129" s="37">
        <v>92.846999999999994</v>
      </c>
      <c r="N129" s="37">
        <v>97.361999999999995</v>
      </c>
      <c r="O129" s="37">
        <v>97.86</v>
      </c>
      <c r="P129" s="37">
        <v>102.82</v>
      </c>
      <c r="Q129" s="37">
        <v>106.661</v>
      </c>
      <c r="S129" s="4">
        <f t="shared" si="229"/>
        <v>111.35377326522801</v>
      </c>
      <c r="T129" s="4">
        <f t="shared" si="230"/>
        <v>105.26779693522872</v>
      </c>
      <c r="U129" s="4">
        <f t="shared" si="231"/>
        <v>116.84259708692744</v>
      </c>
      <c r="V129" s="4">
        <f t="shared" si="232"/>
        <v>98.729095916579567</v>
      </c>
      <c r="W129" s="4">
        <f t="shared" si="233"/>
        <v>94.214099367559953</v>
      </c>
      <c r="X129" s="4">
        <f t="shared" si="234"/>
        <v>91.042668343978832</v>
      </c>
      <c r="Y129" s="4">
        <f t="shared" si="235"/>
        <v>90.257927720130027</v>
      </c>
      <c r="Z129" s="4">
        <f t="shared" si="236"/>
        <v>90.358302106124768</v>
      </c>
      <c r="AA129" s="4">
        <f t="shared" si="237"/>
        <v>91.103248593941586</v>
      </c>
      <c r="AB129" s="4">
        <f t="shared" si="238"/>
        <v>91.897106663324863</v>
      </c>
      <c r="AC129" s="4">
        <f t="shared" si="239"/>
        <v>93.196849901663313</v>
      </c>
      <c r="AD129" s="4">
        <f t="shared" si="240"/>
        <v>94.960457923638714</v>
      </c>
      <c r="AE129" s="4">
        <f t="shared" si="241"/>
        <v>96.408293737702891</v>
      </c>
      <c r="AF129" s="4">
        <f t="shared" si="242"/>
        <v>102.23221275720941</v>
      </c>
      <c r="AG129" s="4">
        <f t="shared" si="243"/>
        <v>106.99778809143886</v>
      </c>
      <c r="AI129" s="4">
        <f t="shared" si="244"/>
        <v>-0.83777326522800877</v>
      </c>
      <c r="AJ129" s="4">
        <f t="shared" si="245"/>
        <v>-6.0796935228722759E-2</v>
      </c>
      <c r="AK129" s="4">
        <f t="shared" si="246"/>
        <v>1.6834029130725554</v>
      </c>
      <c r="AL129" s="4">
        <f t="shared" si="247"/>
        <v>0.69490408342043963</v>
      </c>
      <c r="AM129" s="4">
        <f t="shared" si="248"/>
        <v>-7.0993675599595463E-3</v>
      </c>
      <c r="AN129" s="4">
        <f t="shared" si="249"/>
        <v>0.28533165602117094</v>
      </c>
      <c r="AO129" s="4">
        <f t="shared" si="250"/>
        <v>-0.39592772013003241</v>
      </c>
      <c r="AP129" s="4">
        <f t="shared" si="251"/>
        <v>1.8136978938752293</v>
      </c>
      <c r="AQ129" s="4">
        <f t="shared" si="252"/>
        <v>-0.27224859394158329</v>
      </c>
      <c r="AR129" s="4">
        <f t="shared" si="253"/>
        <v>-1.2021066633248694</v>
      </c>
      <c r="AS129" s="4">
        <f t="shared" si="254"/>
        <v>-0.34984990166331897</v>
      </c>
      <c r="AT129" s="4">
        <f t="shared" si="255"/>
        <v>2.4015420763612809</v>
      </c>
      <c r="AU129" s="4">
        <f t="shared" si="256"/>
        <v>1.4517062622971082</v>
      </c>
      <c r="AV129" s="4">
        <f t="shared" si="432"/>
        <v>0.58778724279058281</v>
      </c>
      <c r="AW129" s="4">
        <f t="shared" si="432"/>
        <v>-0.33678809143886212</v>
      </c>
      <c r="AY129" s="2">
        <f t="shared" si="308"/>
        <v>111.35377326522801</v>
      </c>
      <c r="AZ129" s="2">
        <f t="shared" si="359"/>
        <v>104.93524072884706</v>
      </c>
      <c r="BA129" s="2">
        <f t="shared" si="360"/>
        <v>116.60160426251939</v>
      </c>
      <c r="BB129" s="2">
        <f t="shared" si="361"/>
        <v>98.470369781482901</v>
      </c>
      <c r="BC129" s="2">
        <f t="shared" si="362"/>
        <v>93.978249862709859</v>
      </c>
      <c r="BD129" s="2">
        <f t="shared" si="363"/>
        <v>90.735643495611271</v>
      </c>
      <c r="BE129" s="2">
        <f t="shared" si="364"/>
        <v>89.960328874422444</v>
      </c>
      <c r="BF129" s="2">
        <f t="shared" si="365"/>
        <v>89.57064077738778</v>
      </c>
      <c r="BG129" s="2">
        <f t="shared" si="366"/>
        <v>89.991187096027048</v>
      </c>
      <c r="BH129" s="2">
        <f t="shared" si="367"/>
        <v>91.531229576400392</v>
      </c>
      <c r="BI129" s="2">
        <f t="shared" si="368"/>
        <v>92.584245288909656</v>
      </c>
      <c r="BJ129" s="2">
        <f t="shared" si="369"/>
        <v>94.770012529264491</v>
      </c>
      <c r="BK129" s="2">
        <f t="shared" si="370"/>
        <v>96.331380245037863</v>
      </c>
      <c r="BL129" s="2">
        <f t="shared" si="371"/>
        <v>100.7537365914924</v>
      </c>
      <c r="BM129" s="2">
        <f t="shared" si="372"/>
        <v>99.618607288070947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110.51600000000001</v>
      </c>
      <c r="CF129" s="2" t="str">
        <f t="shared" si="310"/>
        <v/>
      </c>
      <c r="CG129" s="2">
        <f t="shared" si="311"/>
        <v>118.526</v>
      </c>
      <c r="CH129" s="2">
        <f t="shared" si="312"/>
        <v>99.424000000000007</v>
      </c>
      <c r="CI129" s="2">
        <f t="shared" si="313"/>
        <v>94.206999999999994</v>
      </c>
      <c r="CJ129" s="2">
        <f t="shared" si="314"/>
        <v>91.328000000000003</v>
      </c>
      <c r="CK129" s="2">
        <f t="shared" si="315"/>
        <v>89.861999999999995</v>
      </c>
      <c r="CL129" s="2">
        <f t="shared" si="316"/>
        <v>92.171999999999997</v>
      </c>
      <c r="CM129" s="2">
        <f t="shared" si="317"/>
        <v>90.831000000000003</v>
      </c>
      <c r="CN129" s="2">
        <f t="shared" si="318"/>
        <v>90.694999999999993</v>
      </c>
      <c r="CO129" s="2">
        <f t="shared" si="319"/>
        <v>92.846999999999994</v>
      </c>
      <c r="CP129" s="2">
        <f t="shared" si="320"/>
        <v>97.361999999999995</v>
      </c>
      <c r="CQ129" s="2">
        <f t="shared" si="321"/>
        <v>97.86</v>
      </c>
      <c r="CR129" s="2">
        <f t="shared" si="322"/>
        <v>102.82</v>
      </c>
      <c r="CS129" s="2" t="str">
        <f t="shared" si="323"/>
        <v/>
      </c>
      <c r="CU129" s="2">
        <f t="shared" si="273"/>
        <v>110.51600000000001</v>
      </c>
      <c r="CV129" s="2" t="str">
        <f t="shared" si="274"/>
        <v/>
      </c>
      <c r="CW129" s="2">
        <f t="shared" si="275"/>
        <v>118.526</v>
      </c>
      <c r="CX129" s="2">
        <f t="shared" si="276"/>
        <v>99.424000000000007</v>
      </c>
      <c r="CY129" s="2">
        <f t="shared" si="277"/>
        <v>94.206999999999994</v>
      </c>
      <c r="CZ129" s="2">
        <f t="shared" si="278"/>
        <v>91.328000000000003</v>
      </c>
      <c r="DA129" s="2">
        <f t="shared" si="279"/>
        <v>89.861999999999995</v>
      </c>
      <c r="DB129" s="2">
        <f t="shared" si="280"/>
        <v>92.171999999999997</v>
      </c>
      <c r="DC129" s="2">
        <f t="shared" si="281"/>
        <v>90.831000000000003</v>
      </c>
      <c r="DD129" s="2">
        <f t="shared" si="282"/>
        <v>90.694999999999993</v>
      </c>
      <c r="DE129" s="2">
        <f t="shared" si="283"/>
        <v>92.846999999999994</v>
      </c>
      <c r="DF129" s="2">
        <f t="shared" si="284"/>
        <v>97.361999999999995</v>
      </c>
      <c r="DG129" s="2">
        <f t="shared" si="285"/>
        <v>97.86</v>
      </c>
      <c r="DH129" s="2">
        <f t="shared" si="286"/>
        <v>102.82</v>
      </c>
      <c r="DI129" s="2" t="str">
        <f t="shared" si="287"/>
        <v/>
      </c>
      <c r="DK129" s="2">
        <f t="shared" si="288"/>
        <v>137.0351648976912</v>
      </c>
      <c r="DL129" s="2">
        <f t="shared" si="433"/>
        <v>137.64724668989547</v>
      </c>
      <c r="DM129" s="2">
        <f t="shared" si="433"/>
        <v>156.56241886420835</v>
      </c>
      <c r="DN129" s="2">
        <f t="shared" si="433"/>
        <v>127.00176146186669</v>
      </c>
      <c r="DO129" s="2">
        <f t="shared" si="433"/>
        <v>136.31110591968485</v>
      </c>
      <c r="DP129" s="2">
        <f t="shared" si="433"/>
        <v>117.55084549731919</v>
      </c>
      <c r="DQ129" s="2">
        <f t="shared" si="433"/>
        <v>113.41318188153309</v>
      </c>
      <c r="DR129" s="2">
        <f t="shared" si="433"/>
        <v>111.10258602251407</v>
      </c>
      <c r="DS129" s="2">
        <f t="shared" si="433"/>
        <v>122.14594509803921</v>
      </c>
      <c r="DT129" s="2">
        <f t="shared" si="433"/>
        <v>114.06382469635626</v>
      </c>
      <c r="DU129" s="2">
        <f t="shared" si="433"/>
        <v>119.65319816172449</v>
      </c>
      <c r="DV129" s="2">
        <f t="shared" si="433"/>
        <v>118.91756078799249</v>
      </c>
      <c r="DW129" s="2">
        <f t="shared" si="433"/>
        <v>117.82433949343344</v>
      </c>
      <c r="DX129" s="2">
        <f t="shared" si="433"/>
        <v>124.21774039829305</v>
      </c>
      <c r="DY129" s="2">
        <f t="shared" si="433"/>
        <v>109.73195462184876</v>
      </c>
      <c r="EA129" s="2">
        <f t="shared" si="228"/>
        <v>111.27958522787074</v>
      </c>
      <c r="EB129" s="2">
        <f t="shared" si="290"/>
        <v>104.82110195412068</v>
      </c>
      <c r="EC129" s="2">
        <f t="shared" si="291"/>
        <v>116.4411740756627</v>
      </c>
      <c r="ED129" s="2">
        <f t="shared" si="292"/>
        <v>98.387277400229294</v>
      </c>
      <c r="EE129" s="2">
        <f t="shared" si="293"/>
        <v>93.817991047100051</v>
      </c>
      <c r="EF129" s="2">
        <f t="shared" si="294"/>
        <v>90.636955034641048</v>
      </c>
      <c r="EG129" s="2">
        <f t="shared" si="295"/>
        <v>89.877442540456883</v>
      </c>
      <c r="EH129" s="2">
        <f t="shared" si="296"/>
        <v>89.493156878988387</v>
      </c>
      <c r="EI129" s="2">
        <f t="shared" si="297"/>
        <v>89.857339659944614</v>
      </c>
      <c r="EJ129" s="2">
        <f t="shared" si="298"/>
        <v>91.446223285180196</v>
      </c>
      <c r="EK129" s="2">
        <f t="shared" si="299"/>
        <v>92.481133774490729</v>
      </c>
      <c r="EL129" s="2">
        <f t="shared" si="300"/>
        <v>94.685823359656837</v>
      </c>
      <c r="EM129" s="2">
        <f t="shared" si="301"/>
        <v>96.251882131762613</v>
      </c>
      <c r="EN129" s="2">
        <f t="shared" si="302"/>
        <v>100.65806822100237</v>
      </c>
      <c r="EO129" s="2">
        <f t="shared" si="303"/>
        <v>99.582407493032164</v>
      </c>
      <c r="EQ129" s="2">
        <f t="shared" si="304"/>
        <v>111.27958522787074</v>
      </c>
      <c r="ER129" s="2">
        <f t="shared" si="434"/>
        <v>104.82110195412068</v>
      </c>
      <c r="ES129" s="2">
        <f t="shared" si="434"/>
        <v>116.4411740756627</v>
      </c>
      <c r="ET129" s="2">
        <f t="shared" si="434"/>
        <v>98.387277400229294</v>
      </c>
      <c r="EU129" s="2">
        <f t="shared" si="434"/>
        <v>93.817991047100051</v>
      </c>
      <c r="EV129" s="2">
        <f t="shared" si="434"/>
        <v>90.636955034641048</v>
      </c>
      <c r="EW129" s="2">
        <f t="shared" si="434"/>
        <v>89.877442540456883</v>
      </c>
      <c r="EX129" s="2">
        <f t="shared" si="434"/>
        <v>89.493156878988387</v>
      </c>
      <c r="EY129" s="2">
        <f t="shared" si="434"/>
        <v>89.857339659944614</v>
      </c>
      <c r="EZ129" s="2">
        <f t="shared" si="434"/>
        <v>91.446223285180196</v>
      </c>
      <c r="FA129" s="2">
        <f t="shared" si="434"/>
        <v>92.481133774490729</v>
      </c>
      <c r="FB129" s="2">
        <f t="shared" si="434"/>
        <v>94.685823359656837</v>
      </c>
      <c r="FC129" s="2">
        <f t="shared" si="434"/>
        <v>96.251882131762613</v>
      </c>
      <c r="FD129" s="2">
        <f t="shared" si="434"/>
        <v>100.63275989748502</v>
      </c>
      <c r="FE129" s="2">
        <f t="shared" si="434"/>
        <v>99.292095007355982</v>
      </c>
      <c r="FG129" s="2">
        <f t="shared" si="306"/>
        <v>0.99711953532755437</v>
      </c>
      <c r="FH129" s="2">
        <f t="shared" si="435"/>
        <v>0.99652293086364196</v>
      </c>
      <c r="FI129" s="2">
        <f t="shared" si="435"/>
        <v>0.99600136566793429</v>
      </c>
      <c r="FJ129" s="2">
        <f t="shared" si="435"/>
        <v>0.9970961426012569</v>
      </c>
      <c r="FK129" s="2">
        <f t="shared" si="435"/>
        <v>0.99622859335941027</v>
      </c>
      <c r="FL129" s="2">
        <f t="shared" si="435"/>
        <v>0.99633317743092298</v>
      </c>
      <c r="FM129" s="2">
        <f t="shared" si="435"/>
        <v>0.99647827787500609</v>
      </c>
      <c r="FN129" s="2">
        <f t="shared" si="435"/>
        <v>0.99641434774214732</v>
      </c>
      <c r="FO129" s="2">
        <f t="shared" si="435"/>
        <v>0.99585465416463914</v>
      </c>
      <c r="FP129" s="2">
        <f t="shared" si="435"/>
        <v>0.99624158682104191</v>
      </c>
      <c r="FQ129" s="2">
        <f t="shared" si="435"/>
        <v>0.99620523810964556</v>
      </c>
      <c r="FR129" s="2">
        <f t="shared" si="435"/>
        <v>0.99652566515890006</v>
      </c>
      <c r="FS129" s="2">
        <f t="shared" si="435"/>
        <v>0.99631483275445065</v>
      </c>
      <c r="FT129" s="2">
        <f t="shared" si="435"/>
        <v>0.99591980238733224</v>
      </c>
      <c r="FU129" s="2">
        <f t="shared" si="435"/>
        <v>0.99592788800178789</v>
      </c>
      <c r="FW129" s="2">
        <f t="shared" si="324"/>
        <v>2.4469079095874684E-2</v>
      </c>
      <c r="FX129" s="2">
        <f t="shared" si="376"/>
        <v>3.6110306231784794E-2</v>
      </c>
      <c r="FY129" s="2">
        <f t="shared" si="377"/>
        <v>2.4174137339632605E-2</v>
      </c>
      <c r="FZ129" s="2">
        <f t="shared" si="378"/>
        <v>3.4966525579124351E-2</v>
      </c>
      <c r="GA129" s="2">
        <f t="shared" si="379"/>
        <v>3.3448513322363038E-2</v>
      </c>
      <c r="GB129" s="2">
        <f t="shared" si="380"/>
        <v>3.2800192128262622E-2</v>
      </c>
      <c r="GC129" s="2">
        <f t="shared" si="381"/>
        <v>3.2280993767154625E-2</v>
      </c>
      <c r="GD129" s="2">
        <f t="shared" si="382"/>
        <v>3.7672937424490106E-2</v>
      </c>
      <c r="GE129" s="2">
        <f t="shared" si="383"/>
        <v>4.6288890953331371E-2</v>
      </c>
      <c r="GF129" s="2">
        <f t="shared" si="384"/>
        <v>3.948016606093642E-2</v>
      </c>
      <c r="GG129" s="2">
        <f t="shared" si="385"/>
        <v>3.5752527937715967E-2</v>
      </c>
      <c r="GH129" s="2">
        <f t="shared" si="386"/>
        <v>3.0065635532214526E-2</v>
      </c>
      <c r="GI129" s="2">
        <f t="shared" si="387"/>
        <v>2.4758631153339136E-2</v>
      </c>
      <c r="GJ129" s="2">
        <f t="shared" si="388"/>
        <v>1.8165868737585116E-2</v>
      </c>
      <c r="GK129" s="2">
        <f t="shared" si="389"/>
        <v>1.7671639540186992E-2</v>
      </c>
      <c r="GM129" s="86">
        <f t="shared" si="325"/>
        <v>4.4614424574137881E-48</v>
      </c>
      <c r="GN129" s="86">
        <f t="shared" si="390"/>
        <v>1.7929819016588083E-48</v>
      </c>
      <c r="GO129" s="86">
        <f t="shared" si="391"/>
        <v>8.1513190230127302E-64</v>
      </c>
      <c r="GP129" s="86">
        <f t="shared" si="392"/>
        <v>2.3095508474541821E-108</v>
      </c>
      <c r="GQ129" s="86">
        <f t="shared" si="393"/>
        <v>5.572268202628366E-87</v>
      </c>
      <c r="GR129" s="86">
        <f t="shared" si="394"/>
        <v>3.0190252216875216E-88</v>
      </c>
      <c r="GS129" s="86">
        <f t="shared" si="395"/>
        <v>3.2987857312388558E-125</v>
      </c>
      <c r="GT129" s="86">
        <f t="shared" si="396"/>
        <v>1.4627993598428601E-122</v>
      </c>
      <c r="GU129" s="86">
        <f t="shared" si="397"/>
        <v>1.1346003564381726E-62</v>
      </c>
      <c r="GV129" s="86">
        <f t="shared" si="398"/>
        <v>5.1113055711669298E-95</v>
      </c>
      <c r="GW129" s="86">
        <f t="shared" si="399"/>
        <v>6.2162114278889766E-87</v>
      </c>
      <c r="GX129" s="86">
        <f t="shared" si="400"/>
        <v>7.0217280510149407E-143</v>
      </c>
      <c r="GY129" s="86">
        <f t="shared" si="401"/>
        <v>5.7833220218527277E-95</v>
      </c>
      <c r="GZ129" s="86">
        <f t="shared" si="402"/>
        <v>7.3306714223073678E-52</v>
      </c>
      <c r="HA129" s="86">
        <f t="shared" si="403"/>
        <v>1.5291846318375417E-110</v>
      </c>
      <c r="HC129" s="86">
        <f t="shared" si="326"/>
        <v>2.9346413475212125E-19</v>
      </c>
      <c r="HD129" s="86">
        <f t="shared" si="404"/>
        <v>3.7484310991546471E-19</v>
      </c>
      <c r="HE129" s="86">
        <f t="shared" si="405"/>
        <v>8.056423568084649E-23</v>
      </c>
      <c r="HF129" s="86">
        <f t="shared" si="406"/>
        <v>2.6924701983390479E-25</v>
      </c>
      <c r="HG129" s="86">
        <f t="shared" si="407"/>
        <v>1.9612369412452638E-57</v>
      </c>
      <c r="HH129" s="86">
        <f t="shared" si="408"/>
        <v>1.7210732020893429E-57</v>
      </c>
      <c r="HI129" s="86">
        <f t="shared" si="409"/>
        <v>3.6676018694244185E-57</v>
      </c>
      <c r="HJ129" s="86">
        <f t="shared" si="410"/>
        <v>4.3792752430642776E-32</v>
      </c>
      <c r="HK129" s="86">
        <f t="shared" si="411"/>
        <v>1.7723871289558973E-26</v>
      </c>
      <c r="HL129" s="86">
        <f t="shared" si="412"/>
        <v>1.0704790401386829E-24</v>
      </c>
      <c r="HM129" s="86">
        <f t="shared" si="413"/>
        <v>9.9131339820487501E-41</v>
      </c>
      <c r="HN129" s="86">
        <f t="shared" si="414"/>
        <v>6.3195929247840217E-45</v>
      </c>
      <c r="HO129" s="86">
        <f t="shared" si="415"/>
        <v>6.6791679870647009E-27</v>
      </c>
      <c r="HP129" s="86">
        <f t="shared" si="416"/>
        <v>2.641117590465017E-20</v>
      </c>
      <c r="HQ129" s="86">
        <f t="shared" si="417"/>
        <v>7.7211240979218228E-38</v>
      </c>
      <c r="HS129" s="86">
        <f t="shared" si="327"/>
        <v>1.4062172200034382E-3</v>
      </c>
      <c r="HT129" s="86">
        <f t="shared" si="418"/>
        <v>2.0312150182359271E-2</v>
      </c>
      <c r="HU129" s="86">
        <f t="shared" si="419"/>
        <v>9.9245421168950628E-3</v>
      </c>
      <c r="HV129" s="86">
        <f t="shared" si="420"/>
        <v>4.3244630875920766E-3</v>
      </c>
      <c r="HW129" s="86">
        <f t="shared" si="421"/>
        <v>2.8787980649388418E-3</v>
      </c>
      <c r="HX129" s="86">
        <f t="shared" si="422"/>
        <v>3.2845433104413662E-3</v>
      </c>
      <c r="HY129" s="86">
        <f t="shared" si="423"/>
        <v>2.7110830614407561E-3</v>
      </c>
      <c r="HZ129" s="86">
        <f t="shared" si="424"/>
        <v>6.9520708152530832E-3</v>
      </c>
      <c r="IA129" s="86">
        <f t="shared" si="425"/>
        <v>8.636179950039272E-3</v>
      </c>
      <c r="IB129" s="86">
        <f t="shared" si="426"/>
        <v>2.505560228619353E-3</v>
      </c>
      <c r="IC129" s="86">
        <f t="shared" si="427"/>
        <v>4.4529468983892165E-3</v>
      </c>
      <c r="ID129" s="86">
        <f t="shared" si="428"/>
        <v>1.1259870338105394E-3</v>
      </c>
      <c r="IE129" s="86">
        <f t="shared" si="429"/>
        <v>3.7176828483979121E-4</v>
      </c>
      <c r="IF129" s="86">
        <f t="shared" si="430"/>
        <v>7.5158094555746553E-3</v>
      </c>
      <c r="IG129" s="86">
        <f t="shared" si="431"/>
        <v>2.371086458418115E-2</v>
      </c>
      <c r="II129" s="86">
        <f t="shared" si="328"/>
        <v>3.738841725336451E-38</v>
      </c>
      <c r="IJ129" s="86">
        <f t="shared" si="329"/>
        <v>7.9595660757472672E-36</v>
      </c>
      <c r="IK129" s="86">
        <f t="shared" si="330"/>
        <v>3.2588572493745099E-52</v>
      </c>
      <c r="IL129" s="86">
        <f t="shared" si="331"/>
        <v>3.5448260607617157E-44</v>
      </c>
      <c r="IM129" s="86">
        <f t="shared" si="332"/>
        <v>1.7803935353826188E-42</v>
      </c>
      <c r="IN129" s="86">
        <f t="shared" si="333"/>
        <v>3.8020367094709074E-40</v>
      </c>
      <c r="IO129" s="86">
        <f t="shared" si="334"/>
        <v>6.0511364092864051E-39</v>
      </c>
      <c r="IP129" s="86">
        <f t="shared" si="335"/>
        <v>3.4226993953389537E-40</v>
      </c>
      <c r="IQ129" s="86">
        <f t="shared" si="336"/>
        <v>3.3073498957473681E-39</v>
      </c>
      <c r="IR129" s="86">
        <f t="shared" si="337"/>
        <v>2.7426513586951372E-46</v>
      </c>
      <c r="IS129" s="86">
        <f t="shared" si="338"/>
        <v>1.2378410649052562E-40</v>
      </c>
      <c r="IT129" s="86">
        <f t="shared" si="339"/>
        <v>6.9220450202433179E-46</v>
      </c>
      <c r="IU129" s="86">
        <f t="shared" si="340"/>
        <v>1.5861053393684066E-47</v>
      </c>
      <c r="IV129" s="86">
        <f t="shared" si="341"/>
        <v>6.8756425022004548E-27</v>
      </c>
      <c r="IW129" s="86">
        <f t="shared" si="342"/>
        <v>5.4380659701228115E-18</v>
      </c>
      <c r="IY129" s="86">
        <f t="shared" si="343"/>
        <v>1.4062172200034384E-3</v>
      </c>
      <c r="IZ129" s="86">
        <f t="shared" si="344"/>
        <v>2.0312150182359271E-2</v>
      </c>
      <c r="JA129" s="86">
        <f t="shared" si="345"/>
        <v>9.9245421168950628E-3</v>
      </c>
      <c r="JB129" s="86">
        <f t="shared" si="346"/>
        <v>4.3244630875920766E-3</v>
      </c>
      <c r="JC129" s="86">
        <f t="shared" si="347"/>
        <v>2.8787980649388418E-3</v>
      </c>
      <c r="JD129" s="86">
        <f t="shared" si="348"/>
        <v>3.2845433104413662E-3</v>
      </c>
      <c r="JE129" s="86">
        <f t="shared" si="349"/>
        <v>2.7110830614407561E-3</v>
      </c>
      <c r="JF129" s="86">
        <f t="shared" si="350"/>
        <v>6.9520708152530832E-3</v>
      </c>
      <c r="JG129" s="86">
        <f t="shared" si="351"/>
        <v>8.636179950039272E-3</v>
      </c>
      <c r="JH129" s="86">
        <f t="shared" si="352"/>
        <v>2.505560228619353E-3</v>
      </c>
      <c r="JI129" s="86">
        <f t="shared" si="353"/>
        <v>4.4529468983892165E-3</v>
      </c>
      <c r="JJ129" s="86">
        <f t="shared" si="354"/>
        <v>1.1259870338105394E-3</v>
      </c>
      <c r="JK129" s="86">
        <f t="shared" si="355"/>
        <v>3.7176828483979121E-4</v>
      </c>
      <c r="JL129" s="86">
        <f t="shared" si="356"/>
        <v>7.5158094555746553E-3</v>
      </c>
      <c r="JM129" s="86">
        <f t="shared" si="357"/>
        <v>2.3710864584181156E-2</v>
      </c>
    </row>
    <row r="130" spans="2:273" x14ac:dyDescent="0.25">
      <c r="B130" s="2">
        <v>103</v>
      </c>
      <c r="C130" s="37">
        <v>110.726</v>
      </c>
      <c r="D130" s="37">
        <v>105.10299999999999</v>
      </c>
      <c r="E130" s="37">
        <v>117.982</v>
      </c>
      <c r="F130" s="37">
        <v>97.965999999999994</v>
      </c>
      <c r="G130" s="37">
        <v>92.793000000000006</v>
      </c>
      <c r="H130" s="37">
        <v>92.483000000000004</v>
      </c>
      <c r="I130" s="37">
        <v>90.483000000000004</v>
      </c>
      <c r="J130" s="37">
        <v>89.897000000000006</v>
      </c>
      <c r="K130" s="37">
        <v>92.492000000000004</v>
      </c>
      <c r="L130" s="37">
        <v>93.813999999999993</v>
      </c>
      <c r="M130" s="37">
        <v>93.745999999999995</v>
      </c>
      <c r="N130" s="37">
        <v>95.052000000000007</v>
      </c>
      <c r="O130" s="37">
        <v>96.316000000000003</v>
      </c>
      <c r="P130" s="37">
        <v>101.902</v>
      </c>
      <c r="Q130" s="37">
        <v>108.67700000000001</v>
      </c>
      <c r="S130" s="4">
        <f t="shared" si="229"/>
        <v>111.13316269566054</v>
      </c>
      <c r="T130" s="4">
        <f t="shared" si="230"/>
        <v>105.29777859232881</v>
      </c>
      <c r="U130" s="4">
        <f t="shared" si="231"/>
        <v>116.77098909574131</v>
      </c>
      <c r="V130" s="4">
        <f t="shared" si="232"/>
        <v>98.842556437313945</v>
      </c>
      <c r="W130" s="4">
        <f t="shared" si="233"/>
        <v>94.294106080213069</v>
      </c>
      <c r="X130" s="4">
        <f t="shared" si="234"/>
        <v>91.224482330623474</v>
      </c>
      <c r="Y130" s="4">
        <f t="shared" si="235"/>
        <v>90.444341342705826</v>
      </c>
      <c r="Z130" s="4">
        <f t="shared" si="236"/>
        <v>91.021512900495722</v>
      </c>
      <c r="AA130" s="4">
        <f t="shared" si="237"/>
        <v>92.146608490910012</v>
      </c>
      <c r="AB130" s="4">
        <f t="shared" si="238"/>
        <v>92.274106193870452</v>
      </c>
      <c r="AC130" s="4">
        <f t="shared" si="239"/>
        <v>93.730662139999708</v>
      </c>
      <c r="AD130" s="4">
        <f t="shared" si="240"/>
        <v>95.051375660024959</v>
      </c>
      <c r="AE130" s="4">
        <f t="shared" si="241"/>
        <v>96.368068305487498</v>
      </c>
      <c r="AF130" s="4">
        <f t="shared" si="242"/>
        <v>102.78658183634995</v>
      </c>
      <c r="AG130" s="4">
        <f t="shared" si="243"/>
        <v>109.45836651213287</v>
      </c>
      <c r="AI130" s="4">
        <f t="shared" si="244"/>
        <v>-0.40716269566054564</v>
      </c>
      <c r="AJ130" s="4">
        <f t="shared" si="245"/>
        <v>-0.19477859232881656</v>
      </c>
      <c r="AK130" s="4">
        <f t="shared" si="246"/>
        <v>1.2110109042586856</v>
      </c>
      <c r="AL130" s="4">
        <f t="shared" si="247"/>
        <v>-0.87655643731395116</v>
      </c>
      <c r="AM130" s="4">
        <f t="shared" si="248"/>
        <v>-1.5011060802130629</v>
      </c>
      <c r="AN130" s="4">
        <f t="shared" si="249"/>
        <v>1.2585176693765305</v>
      </c>
      <c r="AO130" s="4">
        <f t="shared" si="250"/>
        <v>3.8658657294178056E-2</v>
      </c>
      <c r="AP130" s="4">
        <f t="shared" si="251"/>
        <v>-1.1245129004957164</v>
      </c>
      <c r="AQ130" s="4">
        <f t="shared" si="252"/>
        <v>0.34539150908999261</v>
      </c>
      <c r="AR130" s="4">
        <f t="shared" si="253"/>
        <v>1.5398938061295411</v>
      </c>
      <c r="AS130" s="4">
        <f t="shared" si="254"/>
        <v>1.5337860000286696E-2</v>
      </c>
      <c r="AT130" s="4">
        <f t="shared" si="255"/>
        <v>6.2433997504740546E-4</v>
      </c>
      <c r="AU130" s="4">
        <f t="shared" si="256"/>
        <v>-5.2068305487495081E-2</v>
      </c>
      <c r="AV130" s="4">
        <f t="shared" si="432"/>
        <v>-0.8845818363499518</v>
      </c>
      <c r="AW130" s="4">
        <f t="shared" si="432"/>
        <v>-0.78136651213286257</v>
      </c>
      <c r="AY130" s="2">
        <f t="shared" si="308"/>
        <v>111.13316269566054</v>
      </c>
      <c r="AZ130" s="2">
        <f t="shared" si="359"/>
        <v>104.72205079221953</v>
      </c>
      <c r="BA130" s="2">
        <f t="shared" si="360"/>
        <v>116.29912934125943</v>
      </c>
      <c r="BB130" s="2">
        <f t="shared" si="361"/>
        <v>98.283307150323466</v>
      </c>
      <c r="BC130" s="2">
        <f t="shared" si="362"/>
        <v>93.777767873212852</v>
      </c>
      <c r="BD130" s="2">
        <f t="shared" si="363"/>
        <v>90.577113628863643</v>
      </c>
      <c r="BE130" s="2">
        <f t="shared" si="364"/>
        <v>89.815803904273281</v>
      </c>
      <c r="BF130" s="2">
        <f t="shared" si="365"/>
        <v>89.42637975540319</v>
      </c>
      <c r="BG130" s="2">
        <f t="shared" si="366"/>
        <v>89.862210555939384</v>
      </c>
      <c r="BH130" s="2">
        <f t="shared" si="367"/>
        <v>91.398226333633843</v>
      </c>
      <c r="BI130" s="2">
        <f t="shared" si="368"/>
        <v>92.444583911764823</v>
      </c>
      <c r="BJ130" s="2">
        <f t="shared" si="369"/>
        <v>94.596526665598148</v>
      </c>
      <c r="BK130" s="2">
        <f t="shared" si="370"/>
        <v>96.174349926358573</v>
      </c>
      <c r="BL130" s="2">
        <f t="shared" si="371"/>
        <v>100.53608600197022</v>
      </c>
      <c r="BM130" s="2">
        <f t="shared" si="372"/>
        <v>99.502984405383472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110.726</v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>
        <f t="shared" si="313"/>
        <v>92.793000000000006</v>
      </c>
      <c r="CJ130" s="2">
        <f t="shared" si="314"/>
        <v>92.483000000000004</v>
      </c>
      <c r="CK130" s="2">
        <f t="shared" si="315"/>
        <v>90.483000000000004</v>
      </c>
      <c r="CL130" s="2" t="str">
        <f t="shared" si="316"/>
        <v/>
      </c>
      <c r="CM130" s="2" t="str">
        <f t="shared" si="317"/>
        <v/>
      </c>
      <c r="CN130" s="2">
        <f t="shared" si="318"/>
        <v>93.813999999999993</v>
      </c>
      <c r="CO130" s="2" t="str">
        <f t="shared" si="319"/>
        <v/>
      </c>
      <c r="CP130" s="2">
        <f t="shared" si="320"/>
        <v>95.052000000000007</v>
      </c>
      <c r="CQ130" s="2">
        <f t="shared" si="321"/>
        <v>96.316000000000003</v>
      </c>
      <c r="CR130" s="2" t="str">
        <f t="shared" si="322"/>
        <v/>
      </c>
      <c r="CS130" s="2" t="str">
        <f t="shared" si="323"/>
        <v/>
      </c>
      <c r="CU130" s="2">
        <f t="shared" si="273"/>
        <v>110.726</v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>
        <f t="shared" si="277"/>
        <v>92.793000000000006</v>
      </c>
      <c r="CZ130" s="2">
        <f t="shared" si="278"/>
        <v>92.483000000000004</v>
      </c>
      <c r="DA130" s="2">
        <f t="shared" si="279"/>
        <v>90.483000000000004</v>
      </c>
      <c r="DB130" s="2" t="str">
        <f t="shared" si="280"/>
        <v/>
      </c>
      <c r="DC130" s="2" t="str">
        <f t="shared" si="281"/>
        <v/>
      </c>
      <c r="DD130" s="2">
        <f t="shared" si="282"/>
        <v>93.813999999999993</v>
      </c>
      <c r="DE130" s="2" t="str">
        <f t="shared" si="283"/>
        <v/>
      </c>
      <c r="DF130" s="2">
        <f t="shared" si="284"/>
        <v>95.052000000000007</v>
      </c>
      <c r="DG130" s="2">
        <f t="shared" si="285"/>
        <v>96.316000000000003</v>
      </c>
      <c r="DH130" s="2" t="str">
        <f t="shared" si="286"/>
        <v/>
      </c>
      <c r="DI130" s="2" t="str">
        <f t="shared" si="287"/>
        <v/>
      </c>
      <c r="DK130" s="2">
        <f t="shared" si="288"/>
        <v>137.18194594594593</v>
      </c>
      <c r="DL130" s="2">
        <f t="shared" si="433"/>
        <v>137.84881602787456</v>
      </c>
      <c r="DM130" s="2">
        <f t="shared" si="433"/>
        <v>156.92484319947479</v>
      </c>
      <c r="DN130" s="2">
        <f t="shared" si="433"/>
        <v>127.18416358463723</v>
      </c>
      <c r="DO130" s="2">
        <f t="shared" si="433"/>
        <v>136.63300262610787</v>
      </c>
      <c r="DP130" s="2">
        <f t="shared" si="433"/>
        <v>117.69322409453989</v>
      </c>
      <c r="DQ130" s="2">
        <f t="shared" si="433"/>
        <v>113.50612996515677</v>
      </c>
      <c r="DR130" s="2">
        <f t="shared" si="433"/>
        <v>111.16739474671671</v>
      </c>
      <c r="DS130" s="2">
        <f t="shared" si="433"/>
        <v>122.3376638655462</v>
      </c>
      <c r="DT130" s="2">
        <f t="shared" si="433"/>
        <v>114.14213117408906</v>
      </c>
      <c r="DU130" s="2">
        <f t="shared" si="433"/>
        <v>119.79119039282199</v>
      </c>
      <c r="DV130" s="2">
        <f t="shared" si="433"/>
        <v>119.02016613508441</v>
      </c>
      <c r="DW130" s="2">
        <f t="shared" si="433"/>
        <v>117.90706819887434</v>
      </c>
      <c r="DX130" s="2">
        <f t="shared" si="433"/>
        <v>124.35066287339973</v>
      </c>
      <c r="DY130" s="2">
        <f t="shared" si="433"/>
        <v>109.75282436974791</v>
      </c>
      <c r="EA130" s="2">
        <f t="shared" si="228"/>
        <v>111.06453447005578</v>
      </c>
      <c r="EB130" s="2">
        <f t="shared" si="290"/>
        <v>104.61663514989687</v>
      </c>
      <c r="EC130" s="2">
        <f t="shared" si="291"/>
        <v>116.15038078407824</v>
      </c>
      <c r="ED130" s="2">
        <f t="shared" si="292"/>
        <v>98.206544676566807</v>
      </c>
      <c r="EE130" s="2">
        <f t="shared" si="293"/>
        <v>93.629806539509545</v>
      </c>
      <c r="EF130" s="2">
        <f t="shared" si="294"/>
        <v>90.486098686615378</v>
      </c>
      <c r="EG130" s="2">
        <f t="shared" si="295"/>
        <v>89.73944524612341</v>
      </c>
      <c r="EH130" s="2">
        <f t="shared" si="296"/>
        <v>89.355027449680932</v>
      </c>
      <c r="EI130" s="2">
        <f t="shared" si="297"/>
        <v>89.738922775800688</v>
      </c>
      <c r="EJ130" s="2">
        <f t="shared" si="298"/>
        <v>91.319972632910535</v>
      </c>
      <c r="EK130" s="2">
        <f t="shared" si="299"/>
        <v>92.349580511223579</v>
      </c>
      <c r="EL130" s="2">
        <f t="shared" si="300"/>
        <v>94.518867349127447</v>
      </c>
      <c r="EM130" s="2">
        <f t="shared" si="301"/>
        <v>96.101037995723573</v>
      </c>
      <c r="EN130" s="2">
        <f t="shared" si="302"/>
        <v>100.44665186976081</v>
      </c>
      <c r="EO130" s="2">
        <f t="shared" si="303"/>
        <v>99.470947999065586</v>
      </c>
      <c r="EQ130" s="2">
        <f t="shared" si="304"/>
        <v>111.06453447005578</v>
      </c>
      <c r="ER130" s="2">
        <f t="shared" si="434"/>
        <v>104.61663514989687</v>
      </c>
      <c r="ES130" s="2">
        <f t="shared" si="434"/>
        <v>116.15038078407824</v>
      </c>
      <c r="ET130" s="2">
        <f t="shared" si="434"/>
        <v>98.206544676566807</v>
      </c>
      <c r="EU130" s="2">
        <f t="shared" si="434"/>
        <v>93.629806539509545</v>
      </c>
      <c r="EV130" s="2">
        <f t="shared" si="434"/>
        <v>90.486098686615378</v>
      </c>
      <c r="EW130" s="2">
        <f t="shared" si="434"/>
        <v>89.73944524612341</v>
      </c>
      <c r="EX130" s="2">
        <f t="shared" si="434"/>
        <v>89.355027449680932</v>
      </c>
      <c r="EY130" s="2">
        <f t="shared" si="434"/>
        <v>89.738922775800688</v>
      </c>
      <c r="EZ130" s="2">
        <f t="shared" si="434"/>
        <v>91.319972632910535</v>
      </c>
      <c r="FA130" s="2">
        <f t="shared" si="434"/>
        <v>92.349580511223579</v>
      </c>
      <c r="FB130" s="2">
        <f t="shared" si="434"/>
        <v>94.518867349127447</v>
      </c>
      <c r="FC130" s="2">
        <f t="shared" si="434"/>
        <v>96.101037995723573</v>
      </c>
      <c r="FD130" s="2">
        <f t="shared" si="434"/>
        <v>100.46933143245892</v>
      </c>
      <c r="FE130" s="2">
        <f t="shared" si="434"/>
        <v>99.152381532202114</v>
      </c>
      <c r="FG130" s="2">
        <f t="shared" si="306"/>
        <v>0.99737231901147161</v>
      </c>
      <c r="FH130" s="2">
        <f t="shared" si="435"/>
        <v>0.99682790477369732</v>
      </c>
      <c r="FI130" s="2">
        <f t="shared" si="435"/>
        <v>0.99635191861842842</v>
      </c>
      <c r="FJ130" s="2">
        <f t="shared" si="435"/>
        <v>0.99735097372906389</v>
      </c>
      <c r="FK130" s="2">
        <f t="shared" si="435"/>
        <v>0.99655929449045266</v>
      </c>
      <c r="FL130" s="2">
        <f t="shared" si="435"/>
        <v>0.99665473875377719</v>
      </c>
      <c r="FM130" s="2">
        <f t="shared" si="435"/>
        <v>0.9967871556738952</v>
      </c>
      <c r="FN130" s="2">
        <f t="shared" si="435"/>
        <v>0.9967288142203643</v>
      </c>
      <c r="FO130" s="2">
        <f t="shared" si="435"/>
        <v>0.99621802020515837</v>
      </c>
      <c r="FP130" s="2">
        <f t="shared" si="435"/>
        <v>0.9965711525234513</v>
      </c>
      <c r="FQ130" s="2">
        <f t="shared" si="435"/>
        <v>0.99653798006198802</v>
      </c>
      <c r="FR130" s="2">
        <f t="shared" si="435"/>
        <v>0.99683040000658207</v>
      </c>
      <c r="FS130" s="2">
        <f t="shared" si="435"/>
        <v>0.99663799738182468</v>
      </c>
      <c r="FT130" s="2">
        <f t="shared" si="435"/>
        <v>0.99627747911653552</v>
      </c>
      <c r="FU130" s="2">
        <f t="shared" si="435"/>
        <v>0.99628485857700932</v>
      </c>
      <c r="FW130" s="2">
        <f t="shared" si="324"/>
        <v>2.676662286879794E-2</v>
      </c>
      <c r="FX130" s="2">
        <f t="shared" si="376"/>
        <v>3.9456701923827019E-2</v>
      </c>
      <c r="FY130" s="2">
        <f t="shared" si="377"/>
        <v>2.6444738044832137E-2</v>
      </c>
      <c r="FZ130" s="2">
        <f t="shared" si="378"/>
        <v>3.8211127374745871E-2</v>
      </c>
      <c r="GA130" s="2">
        <f t="shared" si="379"/>
        <v>3.6557592291683698E-2</v>
      </c>
      <c r="GB130" s="2">
        <f t="shared" si="380"/>
        <v>3.5851244115137557E-2</v>
      </c>
      <c r="GC130" s="2">
        <f t="shared" si="381"/>
        <v>3.528551219121806E-2</v>
      </c>
      <c r="GD130" s="2">
        <f t="shared" si="382"/>
        <v>4.1157961043826158E-2</v>
      </c>
      <c r="GE130" s="2">
        <f t="shared" si="383"/>
        <v>5.0529103313020039E-2</v>
      </c>
      <c r="GF130" s="2">
        <f t="shared" si="384"/>
        <v>4.3124879668553155E-2</v>
      </c>
      <c r="GG130" s="2">
        <f t="shared" si="385"/>
        <v>3.906711161325703E-2</v>
      </c>
      <c r="GH130" s="2">
        <f t="shared" si="386"/>
        <v>3.287096571789324E-2</v>
      </c>
      <c r="GI130" s="2">
        <f t="shared" si="387"/>
        <v>2.7082607865255959E-2</v>
      </c>
      <c r="GJ130" s="2">
        <f t="shared" si="388"/>
        <v>1.9883630729793104E-2</v>
      </c>
      <c r="GK130" s="2">
        <f t="shared" si="389"/>
        <v>1.9343588022899625E-2</v>
      </c>
      <c r="GM130" s="86">
        <f t="shared" si="325"/>
        <v>2.6802682568752905E-50</v>
      </c>
      <c r="GN130" s="86">
        <f t="shared" si="390"/>
        <v>1.0991340880617444E-50</v>
      </c>
      <c r="GO130" s="86">
        <f t="shared" si="391"/>
        <v>8.6107169750251618E-67</v>
      </c>
      <c r="GP130" s="86">
        <f t="shared" si="392"/>
        <v>1.8278320461154927E-113</v>
      </c>
      <c r="GQ130" s="86">
        <f t="shared" si="393"/>
        <v>5.0878312237042688E-91</v>
      </c>
      <c r="GR130" s="86">
        <f t="shared" si="394"/>
        <v>2.6502744643800878E-92</v>
      </c>
      <c r="GS130" s="86">
        <f t="shared" si="395"/>
        <v>4.1185917213712085E-131</v>
      </c>
      <c r="GT130" s="86">
        <f t="shared" si="396"/>
        <v>2.9704502443590896E-128</v>
      </c>
      <c r="GU130" s="86">
        <f t="shared" si="397"/>
        <v>1.6957948375606637E-65</v>
      </c>
      <c r="GV130" s="86">
        <f t="shared" si="398"/>
        <v>1.7689244222135509E-99</v>
      </c>
      <c r="GW130" s="86">
        <f t="shared" si="399"/>
        <v>6.6310702067602137E-91</v>
      </c>
      <c r="GX130" s="86">
        <f t="shared" si="400"/>
        <v>1.6567785222165431E-149</v>
      </c>
      <c r="GY130" s="86">
        <f t="shared" si="401"/>
        <v>2.0922554110992135E-99</v>
      </c>
      <c r="GZ130" s="86">
        <f t="shared" si="402"/>
        <v>2.9417602784341792E-54</v>
      </c>
      <c r="HA130" s="86">
        <f t="shared" si="403"/>
        <v>1.3520071620783014E-115</v>
      </c>
      <c r="HC130" s="86">
        <f t="shared" si="326"/>
        <v>5.7497994283340799E-21</v>
      </c>
      <c r="HD130" s="86">
        <f t="shared" si="404"/>
        <v>8.1449098615339161E-21</v>
      </c>
      <c r="HE130" s="86">
        <f t="shared" si="405"/>
        <v>6.950045150888163E-25</v>
      </c>
      <c r="HF130" s="86">
        <f t="shared" si="406"/>
        <v>1.7983594635697385E-27</v>
      </c>
      <c r="HG130" s="86">
        <f t="shared" si="407"/>
        <v>1.3697719626525006E-62</v>
      </c>
      <c r="HH130" s="86">
        <f t="shared" si="408"/>
        <v>1.6403529561614436E-62</v>
      </c>
      <c r="HI130" s="86">
        <f t="shared" si="409"/>
        <v>2.9772805345537916E-62</v>
      </c>
      <c r="HJ130" s="86">
        <f t="shared" si="410"/>
        <v>9.4689296404616913E-35</v>
      </c>
      <c r="HK130" s="86">
        <f t="shared" si="411"/>
        <v>1.4235814320707192E-28</v>
      </c>
      <c r="HL130" s="86">
        <f t="shared" si="412"/>
        <v>9.7871308820877806E-27</v>
      </c>
      <c r="HM130" s="86">
        <f t="shared" si="413"/>
        <v>3.8284526009051022E-44</v>
      </c>
      <c r="HN130" s="86">
        <f t="shared" si="414"/>
        <v>8.7645234770153372E-49</v>
      </c>
      <c r="HO130" s="86">
        <f t="shared" si="415"/>
        <v>2.5163566915342761E-29</v>
      </c>
      <c r="HP130" s="86">
        <f t="shared" si="416"/>
        <v>4.0306520963740369E-22</v>
      </c>
      <c r="HQ130" s="86">
        <f t="shared" si="417"/>
        <v>3.8713895534619401E-41</v>
      </c>
      <c r="HS130" s="86">
        <f t="shared" si="327"/>
        <v>3.131878000300787E-3</v>
      </c>
      <c r="HT130" s="86">
        <f t="shared" si="418"/>
        <v>3.8562676539202763E-2</v>
      </c>
      <c r="HU130" s="86">
        <f t="shared" si="419"/>
        <v>2.1323054256084911E-2</v>
      </c>
      <c r="HV130" s="86">
        <f t="shared" si="420"/>
        <v>1.0207451077697088E-2</v>
      </c>
      <c r="HW130" s="86">
        <f t="shared" si="421"/>
        <v>6.8419662550417478E-3</v>
      </c>
      <c r="HX130" s="86">
        <f t="shared" si="422"/>
        <v>7.5022959091581342E-3</v>
      </c>
      <c r="HY130" s="86">
        <f t="shared" si="423"/>
        <v>6.1847870533720721E-3</v>
      </c>
      <c r="HZ130" s="86">
        <f t="shared" si="424"/>
        <v>1.5394290072480421E-2</v>
      </c>
      <c r="IA130" s="86">
        <f t="shared" si="425"/>
        <v>1.9539163483667174E-2</v>
      </c>
      <c r="IB130" s="86">
        <f t="shared" si="426"/>
        <v>6.5623578204898432E-3</v>
      </c>
      <c r="IC130" s="86">
        <f t="shared" si="427"/>
        <v>1.0176698687296941E-2</v>
      </c>
      <c r="ID130" s="86">
        <f t="shared" si="428"/>
        <v>2.9052855853512879E-3</v>
      </c>
      <c r="IE130" s="86">
        <f t="shared" si="429"/>
        <v>1.003434115862257E-3</v>
      </c>
      <c r="IF130" s="86">
        <f t="shared" si="430"/>
        <v>1.2039215619801532E-2</v>
      </c>
      <c r="IG130" s="86">
        <f t="shared" si="431"/>
        <v>3.3564391275688672E-2</v>
      </c>
      <c r="II130" s="86">
        <f t="shared" si="328"/>
        <v>2.2673793281770816E-36</v>
      </c>
      <c r="IJ130" s="86">
        <f t="shared" si="329"/>
        <v>5.8944857314687684E-34</v>
      </c>
      <c r="IK130" s="86">
        <f t="shared" si="330"/>
        <v>9.5056375408836914E-50</v>
      </c>
      <c r="IL130" s="86">
        <f t="shared" si="331"/>
        <v>7.1644494658318609E-42</v>
      </c>
      <c r="IM130" s="86">
        <f t="shared" si="332"/>
        <v>2.71429729175691E-40</v>
      </c>
      <c r="IN130" s="86">
        <f t="shared" si="333"/>
        <v>4.2256909151729549E-38</v>
      </c>
      <c r="IO130" s="86">
        <f t="shared" si="334"/>
        <v>5.6765574343790497E-37</v>
      </c>
      <c r="IP130" s="86">
        <f t="shared" si="335"/>
        <v>4.7004646418519524E-38</v>
      </c>
      <c r="IQ130" s="86">
        <f t="shared" si="336"/>
        <v>5.5988531187414787E-37</v>
      </c>
      <c r="IR130" s="86">
        <f t="shared" si="337"/>
        <v>8.974587643476723E-44</v>
      </c>
      <c r="IS130" s="86">
        <f t="shared" si="338"/>
        <v>1.6592020697376154E-38</v>
      </c>
      <c r="IT130" s="86">
        <f t="shared" si="339"/>
        <v>1.3570415234938351E-43</v>
      </c>
      <c r="IU130" s="86">
        <f t="shared" si="340"/>
        <v>2.8213658477096138E-45</v>
      </c>
      <c r="IV130" s="86">
        <f t="shared" si="341"/>
        <v>9.7621987690483262E-26</v>
      </c>
      <c r="IW130" s="86">
        <f t="shared" si="342"/>
        <v>3.0237192740495087E-17</v>
      </c>
      <c r="IY130" s="86">
        <f t="shared" si="343"/>
        <v>3.131878000300787E-3</v>
      </c>
      <c r="IZ130" s="86">
        <f t="shared" si="344"/>
        <v>3.8562676539202763E-2</v>
      </c>
      <c r="JA130" s="86">
        <f t="shared" si="345"/>
        <v>2.1323054256084911E-2</v>
      </c>
      <c r="JB130" s="86">
        <f t="shared" si="346"/>
        <v>1.0207451077697088E-2</v>
      </c>
      <c r="JC130" s="86">
        <f t="shared" si="347"/>
        <v>6.8419662550417478E-3</v>
      </c>
      <c r="JD130" s="86">
        <f t="shared" si="348"/>
        <v>7.5022959091581342E-3</v>
      </c>
      <c r="JE130" s="86">
        <f t="shared" si="349"/>
        <v>6.1847870533720721E-3</v>
      </c>
      <c r="JF130" s="86">
        <f t="shared" si="350"/>
        <v>1.5394290072480421E-2</v>
      </c>
      <c r="JG130" s="86">
        <f t="shared" si="351"/>
        <v>1.9539163483667174E-2</v>
      </c>
      <c r="JH130" s="86">
        <f t="shared" si="352"/>
        <v>6.5623578204898432E-3</v>
      </c>
      <c r="JI130" s="86">
        <f t="shared" si="353"/>
        <v>1.0176698687296941E-2</v>
      </c>
      <c r="JJ130" s="86">
        <f t="shared" si="354"/>
        <v>2.9052855853512879E-3</v>
      </c>
      <c r="JK130" s="86">
        <f t="shared" si="355"/>
        <v>1.003434115862257E-3</v>
      </c>
      <c r="JL130" s="86">
        <f t="shared" si="356"/>
        <v>1.2039215619801532E-2</v>
      </c>
      <c r="JM130" s="86">
        <f t="shared" si="357"/>
        <v>3.35643912756887E-2</v>
      </c>
    </row>
    <row r="131" spans="2:273" x14ac:dyDescent="0.25">
      <c r="B131" s="2">
        <v>104</v>
      </c>
      <c r="C131" s="37">
        <v>112.081</v>
      </c>
      <c r="D131" s="37">
        <v>104.276</v>
      </c>
      <c r="E131" s="37">
        <v>116.667</v>
      </c>
      <c r="F131" s="37">
        <v>97.712000000000003</v>
      </c>
      <c r="G131" s="37">
        <v>94.102999999999994</v>
      </c>
      <c r="H131" s="37">
        <v>89.361999999999995</v>
      </c>
      <c r="I131" s="37">
        <v>92.034000000000006</v>
      </c>
      <c r="J131" s="37">
        <v>90.655000000000001</v>
      </c>
      <c r="K131" s="37">
        <v>94.338999999999999</v>
      </c>
      <c r="L131" s="37">
        <v>94.712000000000003</v>
      </c>
      <c r="M131" s="37">
        <v>95.236999999999995</v>
      </c>
      <c r="N131" s="37">
        <v>94.897000000000006</v>
      </c>
      <c r="O131" s="37">
        <v>97.86</v>
      </c>
      <c r="P131" s="37">
        <v>105.328</v>
      </c>
      <c r="Q131" s="37">
        <v>111.081</v>
      </c>
      <c r="S131" s="4">
        <f t="shared" si="229"/>
        <v>110.91295519330767</v>
      </c>
      <c r="T131" s="4">
        <f t="shared" si="230"/>
        <v>105.4330104547405</v>
      </c>
      <c r="U131" s="4">
        <f t="shared" si="231"/>
        <v>116.84429493277004</v>
      </c>
      <c r="V131" s="4">
        <f t="shared" si="232"/>
        <v>99.203081203709232</v>
      </c>
      <c r="W131" s="4">
        <f t="shared" si="233"/>
        <v>94.619831162215704</v>
      </c>
      <c r="X131" s="4">
        <f t="shared" si="234"/>
        <v>91.683837007181467</v>
      </c>
      <c r="Y131" s="4">
        <f t="shared" si="235"/>
        <v>90.905995509669012</v>
      </c>
      <c r="Z131" s="4">
        <f t="shared" si="236"/>
        <v>92.249163027413715</v>
      </c>
      <c r="AA131" s="4">
        <f t="shared" si="237"/>
        <v>93.996928164797566</v>
      </c>
      <c r="AB131" s="4">
        <f t="shared" si="238"/>
        <v>93.164277016006807</v>
      </c>
      <c r="AC131" s="4">
        <f t="shared" si="239"/>
        <v>94.792285169491052</v>
      </c>
      <c r="AD131" s="4">
        <f t="shared" si="240"/>
        <v>95.424678839241551</v>
      </c>
      <c r="AE131" s="4">
        <f t="shared" si="241"/>
        <v>96.470601459828174</v>
      </c>
      <c r="AF131" s="4">
        <f t="shared" si="242"/>
        <v>103.65593020241646</v>
      </c>
      <c r="AG131" s="4">
        <f t="shared" si="243"/>
        <v>112.57043129352033</v>
      </c>
      <c r="AI131" s="4">
        <f t="shared" si="244"/>
        <v>1.1680448066923361</v>
      </c>
      <c r="AJ131" s="4">
        <f t="shared" si="245"/>
        <v>-1.1570104547405009</v>
      </c>
      <c r="AK131" s="4">
        <f t="shared" si="246"/>
        <v>-0.17729493277003883</v>
      </c>
      <c r="AL131" s="4">
        <f t="shared" si="247"/>
        <v>-1.4910812037092285</v>
      </c>
      <c r="AM131" s="4">
        <f t="shared" si="248"/>
        <v>-0.51683116221570913</v>
      </c>
      <c r="AN131" s="4">
        <f t="shared" si="249"/>
        <v>-2.3218370071814718</v>
      </c>
      <c r="AO131" s="4">
        <f t="shared" si="250"/>
        <v>1.1280044903309943</v>
      </c>
      <c r="AP131" s="4">
        <f t="shared" si="251"/>
        <v>-1.594163027413714</v>
      </c>
      <c r="AQ131" s="4">
        <f t="shared" si="252"/>
        <v>0.34207183520243234</v>
      </c>
      <c r="AR131" s="4">
        <f t="shared" si="253"/>
        <v>1.5477229839931965</v>
      </c>
      <c r="AS131" s="4">
        <f t="shared" si="254"/>
        <v>0.44471483050894278</v>
      </c>
      <c r="AT131" s="4">
        <f t="shared" si="255"/>
        <v>-0.52767883924154546</v>
      </c>
      <c r="AU131" s="4">
        <f t="shared" si="256"/>
        <v>1.3893985401718254</v>
      </c>
      <c r="AV131" s="4">
        <f t="shared" si="432"/>
        <v>1.6720697975835463</v>
      </c>
      <c r="AW131" s="4">
        <f t="shared" si="432"/>
        <v>-1.489431293520326</v>
      </c>
      <c r="AY131" s="2">
        <f t="shared" si="308"/>
        <v>110.91295519330767</v>
      </c>
      <c r="AZ131" s="2">
        <f t="shared" si="359"/>
        <v>104.50951037980597</v>
      </c>
      <c r="BA131" s="2">
        <f t="shared" si="360"/>
        <v>115.99746536030078</v>
      </c>
      <c r="BB131" s="2">
        <f t="shared" si="361"/>
        <v>98.096713999517291</v>
      </c>
      <c r="BC131" s="2">
        <f t="shared" si="362"/>
        <v>93.578206337062227</v>
      </c>
      <c r="BD131" s="2">
        <f t="shared" si="363"/>
        <v>90.419168290544263</v>
      </c>
      <c r="BE131" s="2">
        <f t="shared" si="364"/>
        <v>89.67178446384878</v>
      </c>
      <c r="BF131" s="2">
        <f t="shared" si="365"/>
        <v>89.282596443447702</v>
      </c>
      <c r="BG131" s="2">
        <f t="shared" si="366"/>
        <v>89.734053190931007</v>
      </c>
      <c r="BH131" s="2">
        <f t="shared" si="367"/>
        <v>91.26575161538689</v>
      </c>
      <c r="BI131" s="2">
        <f t="shared" si="368"/>
        <v>92.30554910281873</v>
      </c>
      <c r="BJ131" s="2">
        <f t="shared" si="369"/>
        <v>94.423536676209324</v>
      </c>
      <c r="BK131" s="2">
        <f t="shared" si="370"/>
        <v>96.017791308776879</v>
      </c>
      <c r="BL131" s="2">
        <f t="shared" si="371"/>
        <v>100.31912287900914</v>
      </c>
      <c r="BM131" s="2">
        <f t="shared" si="372"/>
        <v>99.387443670199303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112.081</v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94.897000000000006</v>
      </c>
      <c r="CQ131" s="2">
        <f t="shared" si="321"/>
        <v>97.86</v>
      </c>
      <c r="CR131" s="2" t="str">
        <f t="shared" si="322"/>
        <v/>
      </c>
      <c r="CS131" s="2" t="str">
        <f t="shared" si="323"/>
        <v/>
      </c>
      <c r="CU131" s="2">
        <f t="shared" si="273"/>
        <v>112.081</v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94.897000000000006</v>
      </c>
      <c r="DG131" s="2">
        <f t="shared" si="285"/>
        <v>97.86</v>
      </c>
      <c r="DH131" s="2" t="str">
        <f t="shared" si="286"/>
        <v/>
      </c>
      <c r="DI131" s="2" t="str">
        <f t="shared" si="287"/>
        <v/>
      </c>
      <c r="DK131" s="2">
        <f t="shared" si="288"/>
        <v>137.32872699420068</v>
      </c>
      <c r="DL131" s="2">
        <f t="shared" si="433"/>
        <v>138.05038536585366</v>
      </c>
      <c r="DM131" s="2">
        <f t="shared" si="433"/>
        <v>157.28726753474126</v>
      </c>
      <c r="DN131" s="2">
        <f t="shared" si="433"/>
        <v>127.36656570740777</v>
      </c>
      <c r="DO131" s="2">
        <f t="shared" si="433"/>
        <v>136.95489933253089</v>
      </c>
      <c r="DP131" s="2">
        <f t="shared" si="433"/>
        <v>117.83560269176058</v>
      </c>
      <c r="DQ131" s="2">
        <f t="shared" si="433"/>
        <v>113.59907804878047</v>
      </c>
      <c r="DR131" s="2">
        <f t="shared" si="433"/>
        <v>111.23220347091933</v>
      </c>
      <c r="DS131" s="2">
        <f t="shared" si="433"/>
        <v>122.5293826330532</v>
      </c>
      <c r="DT131" s="2">
        <f t="shared" si="433"/>
        <v>114.22043765182185</v>
      </c>
      <c r="DU131" s="2">
        <f t="shared" si="433"/>
        <v>119.92918262391949</v>
      </c>
      <c r="DV131" s="2">
        <f t="shared" si="433"/>
        <v>119.12277148217635</v>
      </c>
      <c r="DW131" s="2">
        <f t="shared" si="433"/>
        <v>117.98979690431524</v>
      </c>
      <c r="DX131" s="2">
        <f t="shared" si="433"/>
        <v>124.48358534850642</v>
      </c>
      <c r="DY131" s="2">
        <f t="shared" si="433"/>
        <v>109.77369411764707</v>
      </c>
      <c r="EA131" s="2">
        <f t="shared" si="228"/>
        <v>110.84948371224081</v>
      </c>
      <c r="EB131" s="2">
        <f t="shared" si="290"/>
        <v>104.41216834567305</v>
      </c>
      <c r="EC131" s="2">
        <f t="shared" si="291"/>
        <v>115.85958749249379</v>
      </c>
      <c r="ED131" s="2">
        <f t="shared" si="292"/>
        <v>98.025811952904292</v>
      </c>
      <c r="EE131" s="2">
        <f t="shared" si="293"/>
        <v>93.441622031919053</v>
      </c>
      <c r="EF131" s="2">
        <f t="shared" si="294"/>
        <v>90.335242338589694</v>
      </c>
      <c r="EG131" s="2">
        <f t="shared" si="295"/>
        <v>89.601447951789936</v>
      </c>
      <c r="EH131" s="2">
        <f t="shared" si="296"/>
        <v>89.216898020373478</v>
      </c>
      <c r="EI131" s="2">
        <f t="shared" si="297"/>
        <v>89.620505891656748</v>
      </c>
      <c r="EJ131" s="2">
        <f t="shared" si="298"/>
        <v>91.193721980640859</v>
      </c>
      <c r="EK131" s="2">
        <f t="shared" si="299"/>
        <v>92.218027247956414</v>
      </c>
      <c r="EL131" s="2">
        <f t="shared" si="300"/>
        <v>94.351911338598043</v>
      </c>
      <c r="EM131" s="2">
        <f t="shared" si="301"/>
        <v>95.950193859684518</v>
      </c>
      <c r="EN131" s="2">
        <f t="shared" si="302"/>
        <v>100.23523551851926</v>
      </c>
      <c r="EO131" s="2">
        <f t="shared" si="303"/>
        <v>99.359488505098994</v>
      </c>
      <c r="EQ131" s="2">
        <f t="shared" si="304"/>
        <v>110.84948371224081</v>
      </c>
      <c r="ER131" s="2">
        <f t="shared" si="434"/>
        <v>104.41216834567305</v>
      </c>
      <c r="ES131" s="2">
        <f t="shared" si="434"/>
        <v>115.85958749249379</v>
      </c>
      <c r="ET131" s="2">
        <f t="shared" si="434"/>
        <v>98.025811952904292</v>
      </c>
      <c r="EU131" s="2">
        <f t="shared" si="434"/>
        <v>93.441622031919053</v>
      </c>
      <c r="EV131" s="2">
        <f t="shared" si="434"/>
        <v>90.335242338589694</v>
      </c>
      <c r="EW131" s="2">
        <f t="shared" si="434"/>
        <v>89.601447951789936</v>
      </c>
      <c r="EX131" s="2">
        <f t="shared" si="434"/>
        <v>89.216898020373478</v>
      </c>
      <c r="EY131" s="2">
        <f t="shared" si="434"/>
        <v>89.620505891656748</v>
      </c>
      <c r="EZ131" s="2">
        <f t="shared" si="434"/>
        <v>91.193721980640859</v>
      </c>
      <c r="FA131" s="2">
        <f t="shared" si="434"/>
        <v>92.218027247956414</v>
      </c>
      <c r="FB131" s="2">
        <f t="shared" si="434"/>
        <v>94.351911338598043</v>
      </c>
      <c r="FC131" s="2">
        <f t="shared" si="434"/>
        <v>95.950193859684518</v>
      </c>
      <c r="FD131" s="2">
        <f t="shared" si="434"/>
        <v>100.30590296743279</v>
      </c>
      <c r="FE131" s="2">
        <f t="shared" si="434"/>
        <v>99.012668057048245</v>
      </c>
      <c r="FG131" s="2">
        <f t="shared" si="306"/>
        <v>0.99760297224543082</v>
      </c>
      <c r="FH131" s="2">
        <f t="shared" si="435"/>
        <v>0.99710620708361219</v>
      </c>
      <c r="FI131" s="2">
        <f t="shared" si="435"/>
        <v>0.99667184192630676</v>
      </c>
      <c r="FJ131" s="2">
        <f t="shared" si="435"/>
        <v>0.99758349607490493</v>
      </c>
      <c r="FK131" s="2">
        <f t="shared" si="435"/>
        <v>0.99686108899130765</v>
      </c>
      <c r="FL131" s="2">
        <f t="shared" si="435"/>
        <v>0.99694818719184941</v>
      </c>
      <c r="FM131" s="2">
        <f t="shared" si="435"/>
        <v>0.99706902257537244</v>
      </c>
      <c r="FN131" s="2">
        <f t="shared" si="435"/>
        <v>0.99701578416789161</v>
      </c>
      <c r="FO131" s="2">
        <f t="shared" si="435"/>
        <v>0.99654964524719158</v>
      </c>
      <c r="FP131" s="2">
        <f t="shared" si="435"/>
        <v>0.99687191018577737</v>
      </c>
      <c r="FQ131" s="2">
        <f t="shared" si="435"/>
        <v>0.99684163818957039</v>
      </c>
      <c r="FR131" s="2">
        <f t="shared" si="435"/>
        <v>0.99710848403341157</v>
      </c>
      <c r="FS131" s="2">
        <f t="shared" si="435"/>
        <v>0.99693290986432603</v>
      </c>
      <c r="FT131" s="2">
        <f t="shared" si="435"/>
        <v>0.99660390824360434</v>
      </c>
      <c r="FU131" s="2">
        <f t="shared" si="435"/>
        <v>0.99661064279814315</v>
      </c>
      <c r="FW131" s="2">
        <f t="shared" si="324"/>
        <v>2.9273422804960193E-2</v>
      </c>
      <c r="FX131" s="2">
        <f t="shared" si="376"/>
        <v>4.3099346576073873E-2</v>
      </c>
      <c r="FY131" s="2">
        <f t="shared" si="377"/>
        <v>2.8922288060407763E-2</v>
      </c>
      <c r="FZ131" s="2">
        <f t="shared" si="378"/>
        <v>4.1743777882755413E-2</v>
      </c>
      <c r="GA131" s="2">
        <f t="shared" si="379"/>
        <v>3.9943720925826653E-2</v>
      </c>
      <c r="GB131" s="2">
        <f t="shared" si="380"/>
        <v>3.9174607861014885E-2</v>
      </c>
      <c r="GC131" s="2">
        <f t="shared" si="381"/>
        <v>3.8558530623834242E-2</v>
      </c>
      <c r="GD131" s="2">
        <f t="shared" si="382"/>
        <v>4.4950316106617483E-2</v>
      </c>
      <c r="GE131" s="2">
        <f t="shared" si="383"/>
        <v>5.513527795847685E-2</v>
      </c>
      <c r="GF131" s="2">
        <f t="shared" si="384"/>
        <v>4.7089568908349887E-2</v>
      </c>
      <c r="GG131" s="2">
        <f t="shared" si="385"/>
        <v>4.267538722452982E-2</v>
      </c>
      <c r="GH131" s="2">
        <f t="shared" si="386"/>
        <v>3.5928356468022143E-2</v>
      </c>
      <c r="GI131" s="2">
        <f t="shared" si="387"/>
        <v>2.9618100442494712E-2</v>
      </c>
      <c r="GJ131" s="2">
        <f t="shared" si="388"/>
        <v>2.1760224116125746E-2</v>
      </c>
      <c r="GK131" s="2">
        <f t="shared" si="389"/>
        <v>2.1170313732858218E-2</v>
      </c>
      <c r="GM131" s="86">
        <f t="shared" si="325"/>
        <v>1.4298741363221911E-52</v>
      </c>
      <c r="GN131" s="86">
        <f t="shared" si="390"/>
        <v>5.9946322276451388E-53</v>
      </c>
      <c r="GO131" s="86">
        <f t="shared" si="391"/>
        <v>7.7538732959694608E-70</v>
      </c>
      <c r="GP131" s="86">
        <f t="shared" si="392"/>
        <v>1.0999172842376068E-118</v>
      </c>
      <c r="GQ131" s="86">
        <f t="shared" si="393"/>
        <v>3.7479682733533341E-95</v>
      </c>
      <c r="GR131" s="86">
        <f t="shared" si="394"/>
        <v>1.879465912413545E-96</v>
      </c>
      <c r="GS131" s="86">
        <f t="shared" si="395"/>
        <v>3.7451862182636928E-137</v>
      </c>
      <c r="GT131" s="86">
        <f t="shared" si="396"/>
        <v>4.4629980633096122E-134</v>
      </c>
      <c r="GU131" s="86">
        <f t="shared" si="397"/>
        <v>2.1887967666466099E-68</v>
      </c>
      <c r="GV131" s="86">
        <f t="shared" si="398"/>
        <v>4.8190027659212045E-104</v>
      </c>
      <c r="GW131" s="86">
        <f t="shared" si="399"/>
        <v>5.7466324620201831E-95</v>
      </c>
      <c r="GX131" s="86">
        <f t="shared" si="400"/>
        <v>2.7555101041872845E-156</v>
      </c>
      <c r="GY131" s="86">
        <f t="shared" si="401"/>
        <v>5.9696673747022305E-104</v>
      </c>
      <c r="GZ131" s="86">
        <f t="shared" si="402"/>
        <v>1.0387382899754864E-56</v>
      </c>
      <c r="HA131" s="86">
        <f t="shared" si="403"/>
        <v>9.183307241285408E-121</v>
      </c>
      <c r="HC131" s="86">
        <f t="shared" si="326"/>
        <v>9.4330025766583564E-23</v>
      </c>
      <c r="HD131" s="86">
        <f t="shared" si="404"/>
        <v>1.4941180054355796E-22</v>
      </c>
      <c r="HE131" s="86">
        <f t="shared" si="405"/>
        <v>4.8273693569205295E-27</v>
      </c>
      <c r="HF131" s="86">
        <f t="shared" si="406"/>
        <v>9.6720921700629459E-30</v>
      </c>
      <c r="HG131" s="86">
        <f t="shared" si="407"/>
        <v>5.6736726058728731E-68</v>
      </c>
      <c r="HH131" s="86">
        <f t="shared" si="408"/>
        <v>9.5250327342331224E-68</v>
      </c>
      <c r="HI131" s="86">
        <f t="shared" si="409"/>
        <v>1.4484655749610457E-67</v>
      </c>
      <c r="HJ131" s="86">
        <f t="shared" si="410"/>
        <v>1.5873134810515032E-37</v>
      </c>
      <c r="HK131" s="86">
        <f t="shared" si="411"/>
        <v>9.434048978966422E-31</v>
      </c>
      <c r="HL131" s="86">
        <f t="shared" si="412"/>
        <v>7.3595630383482901E-29</v>
      </c>
      <c r="HM131" s="86">
        <f t="shared" si="413"/>
        <v>1.0667951690825817E-47</v>
      </c>
      <c r="HN131" s="86">
        <f t="shared" si="414"/>
        <v>8.3397714954215222E-53</v>
      </c>
      <c r="HO131" s="86">
        <f t="shared" si="415"/>
        <v>7.3693931490687325E-32</v>
      </c>
      <c r="HP131" s="86">
        <f t="shared" si="416"/>
        <v>5.0882336652775666E-24</v>
      </c>
      <c r="HQ131" s="86">
        <f t="shared" si="417"/>
        <v>1.3975927330700127E-44</v>
      </c>
      <c r="HS131" s="86">
        <f t="shared" si="327"/>
        <v>6.5975512067402761E-3</v>
      </c>
      <c r="HT131" s="86">
        <f t="shared" si="418"/>
        <v>6.8350424218528813E-2</v>
      </c>
      <c r="HU131" s="86">
        <f t="shared" si="419"/>
        <v>4.232325940195647E-2</v>
      </c>
      <c r="HV131" s="86">
        <f t="shared" si="420"/>
        <v>2.2210175126888901E-2</v>
      </c>
      <c r="HW131" s="86">
        <f t="shared" si="421"/>
        <v>1.5078496309541584E-2</v>
      </c>
      <c r="HX131" s="86">
        <f t="shared" si="422"/>
        <v>1.5971251471065328E-2</v>
      </c>
      <c r="HY131" s="86">
        <f t="shared" si="423"/>
        <v>1.3190586008547601E-2</v>
      </c>
      <c r="HZ131" s="86">
        <f t="shared" si="424"/>
        <v>3.1534580129587493E-2</v>
      </c>
      <c r="IA131" s="86">
        <f t="shared" si="425"/>
        <v>4.0503843729652808E-2</v>
      </c>
      <c r="IB131" s="86">
        <f t="shared" si="426"/>
        <v>1.5681049419378902E-2</v>
      </c>
      <c r="IC131" s="86">
        <f t="shared" si="427"/>
        <v>2.1564431432285855E-2</v>
      </c>
      <c r="ID131" s="86">
        <f t="shared" si="428"/>
        <v>6.9474007763079678E-3</v>
      </c>
      <c r="IE131" s="86">
        <f t="shared" si="429"/>
        <v>2.5249974547593419E-3</v>
      </c>
      <c r="IF131" s="86">
        <f t="shared" si="430"/>
        <v>1.8828692757388937E-2</v>
      </c>
      <c r="IG131" s="86">
        <f t="shared" si="431"/>
        <v>4.6728725523477038E-2</v>
      </c>
      <c r="II131" s="86">
        <f t="shared" si="328"/>
        <v>1.2409805225540525E-34</v>
      </c>
      <c r="IJ131" s="86">
        <f t="shared" si="329"/>
        <v>3.8685494526729736E-32</v>
      </c>
      <c r="IK131" s="86">
        <f t="shared" si="330"/>
        <v>2.4060475141191387E-47</v>
      </c>
      <c r="IL131" s="86">
        <f t="shared" si="331"/>
        <v>1.2490375508932126E-39</v>
      </c>
      <c r="IM131" s="86">
        <f t="shared" si="332"/>
        <v>3.6047999891628818E-38</v>
      </c>
      <c r="IN131" s="86">
        <f t="shared" si="333"/>
        <v>4.1305369499538902E-36</v>
      </c>
      <c r="IO131" s="86">
        <f t="shared" si="334"/>
        <v>4.708171316277121E-35</v>
      </c>
      <c r="IP131" s="86">
        <f t="shared" si="335"/>
        <v>5.6106937060684186E-36</v>
      </c>
      <c r="IQ131" s="86">
        <f t="shared" si="336"/>
        <v>8.1035860583282257E-35</v>
      </c>
      <c r="IR131" s="86">
        <f t="shared" si="337"/>
        <v>2.4831006183220946E-41</v>
      </c>
      <c r="IS131" s="86">
        <f t="shared" si="338"/>
        <v>1.938841290981575E-36</v>
      </c>
      <c r="IT131" s="86">
        <f t="shared" si="339"/>
        <v>2.3120901967649544E-41</v>
      </c>
      <c r="IU131" s="86">
        <f t="shared" si="340"/>
        <v>4.4058875708544133E-43</v>
      </c>
      <c r="IV131" s="86">
        <f t="shared" si="341"/>
        <v>1.3041754413820162E-24</v>
      </c>
      <c r="IW131" s="86">
        <f t="shared" si="342"/>
        <v>1.6173694172111604E-16</v>
      </c>
      <c r="IY131" s="86">
        <f t="shared" si="343"/>
        <v>6.5975512067402761E-3</v>
      </c>
      <c r="IZ131" s="86">
        <f t="shared" si="344"/>
        <v>6.8350424218528813E-2</v>
      </c>
      <c r="JA131" s="86">
        <f t="shared" si="345"/>
        <v>4.232325940195647E-2</v>
      </c>
      <c r="JB131" s="86">
        <f t="shared" si="346"/>
        <v>2.2210175126888901E-2</v>
      </c>
      <c r="JC131" s="86">
        <f t="shared" si="347"/>
        <v>1.5078496309541584E-2</v>
      </c>
      <c r="JD131" s="86">
        <f t="shared" si="348"/>
        <v>1.5971251471065328E-2</v>
      </c>
      <c r="JE131" s="86">
        <f t="shared" si="349"/>
        <v>1.3190586008547601E-2</v>
      </c>
      <c r="JF131" s="86">
        <f t="shared" si="350"/>
        <v>3.1534580129587493E-2</v>
      </c>
      <c r="JG131" s="86">
        <f t="shared" si="351"/>
        <v>4.0503843729652808E-2</v>
      </c>
      <c r="JH131" s="86">
        <f t="shared" si="352"/>
        <v>1.5681049419378902E-2</v>
      </c>
      <c r="JI131" s="86">
        <f t="shared" si="353"/>
        <v>2.1564431432285855E-2</v>
      </c>
      <c r="JJ131" s="86">
        <f t="shared" si="354"/>
        <v>6.9474007763079678E-3</v>
      </c>
      <c r="JK131" s="86">
        <f t="shared" si="355"/>
        <v>2.5249974547593419E-3</v>
      </c>
      <c r="JL131" s="86">
        <f t="shared" si="356"/>
        <v>1.8828692757388937E-2</v>
      </c>
      <c r="JM131" s="86">
        <f t="shared" si="357"/>
        <v>4.6728725523477198E-2</v>
      </c>
    </row>
    <row r="132" spans="2:273" x14ac:dyDescent="0.25">
      <c r="B132" s="2">
        <v>105</v>
      </c>
      <c r="C132" s="37">
        <v>110.871</v>
      </c>
      <c r="D132" s="37">
        <v>105.224</v>
      </c>
      <c r="E132" s="37">
        <v>116.08799999999999</v>
      </c>
      <c r="F132" s="37">
        <v>98.61</v>
      </c>
      <c r="G132" s="37">
        <v>94.259</v>
      </c>
      <c r="H132" s="37">
        <v>94.069000000000003</v>
      </c>
      <c r="I132" s="37">
        <v>92.81</v>
      </c>
      <c r="J132" s="37">
        <v>93.052000000000007</v>
      </c>
      <c r="K132" s="37">
        <v>98.102000000000004</v>
      </c>
      <c r="L132" s="37">
        <v>97.796999999999997</v>
      </c>
      <c r="M132" s="37">
        <v>97.236999999999995</v>
      </c>
      <c r="N132" s="37">
        <v>97.828000000000003</v>
      </c>
      <c r="O132" s="37">
        <v>98.174999999999997</v>
      </c>
      <c r="P132" s="37">
        <v>105.01600000000001</v>
      </c>
      <c r="Q132" s="37">
        <v>114.871</v>
      </c>
      <c r="S132" s="4">
        <f t="shared" si="229"/>
        <v>110.69312301765966</v>
      </c>
      <c r="T132" s="4">
        <f t="shared" si="230"/>
        <v>105.66683589387625</v>
      </c>
      <c r="U132" s="4">
        <f t="shared" si="231"/>
        <v>117.08579582561796</v>
      </c>
      <c r="V132" s="4">
        <f t="shared" si="232"/>
        <v>99.908902881557978</v>
      </c>
      <c r="W132" s="4">
        <f t="shared" si="233"/>
        <v>95.312007200890889</v>
      </c>
      <c r="X132" s="4">
        <f t="shared" si="234"/>
        <v>92.546691916538833</v>
      </c>
      <c r="Y132" s="4">
        <f t="shared" si="235"/>
        <v>91.777902023969006</v>
      </c>
      <c r="Z132" s="4">
        <f t="shared" si="236"/>
        <v>94.193249820856224</v>
      </c>
      <c r="AA132" s="4">
        <f t="shared" si="237"/>
        <v>96.810622583354629</v>
      </c>
      <c r="AB132" s="4">
        <f t="shared" si="238"/>
        <v>94.850131119281627</v>
      </c>
      <c r="AC132" s="4">
        <f t="shared" si="239"/>
        <v>96.586161984882693</v>
      </c>
      <c r="AD132" s="4">
        <f t="shared" si="240"/>
        <v>96.278655793637199</v>
      </c>
      <c r="AE132" s="4">
        <f t="shared" si="241"/>
        <v>96.843046093498344</v>
      </c>
      <c r="AF132" s="4">
        <f t="shared" si="242"/>
        <v>104.92198797152636</v>
      </c>
      <c r="AG132" s="4">
        <f t="shared" si="243"/>
        <v>116.40660752304916</v>
      </c>
      <c r="AI132" s="4">
        <f t="shared" si="244"/>
        <v>0.17787698234033655</v>
      </c>
      <c r="AJ132" s="4">
        <f t="shared" si="245"/>
        <v>-0.44283589387625</v>
      </c>
      <c r="AK132" s="4">
        <f t="shared" si="246"/>
        <v>-0.99779582561797042</v>
      </c>
      <c r="AL132" s="4">
        <f t="shared" si="247"/>
        <v>-1.2989028815579786</v>
      </c>
      <c r="AM132" s="4">
        <f t="shared" si="248"/>
        <v>-1.0530072008908888</v>
      </c>
      <c r="AN132" s="4">
        <f t="shared" si="249"/>
        <v>1.5223080834611693</v>
      </c>
      <c r="AO132" s="4">
        <f t="shared" si="250"/>
        <v>1.0320979760309967</v>
      </c>
      <c r="AP132" s="4">
        <f t="shared" si="251"/>
        <v>-1.141249820856217</v>
      </c>
      <c r="AQ132" s="4">
        <f t="shared" si="252"/>
        <v>1.2913774166453749</v>
      </c>
      <c r="AR132" s="4">
        <f t="shared" si="253"/>
        <v>2.9468688807183696</v>
      </c>
      <c r="AS132" s="4">
        <f t="shared" si="254"/>
        <v>0.65083801511730144</v>
      </c>
      <c r="AT132" s="4">
        <f t="shared" si="255"/>
        <v>1.5493442063628038</v>
      </c>
      <c r="AU132" s="4">
        <f t="shared" si="256"/>
        <v>1.3319539065016528</v>
      </c>
      <c r="AV132" s="4">
        <f t="shared" si="432"/>
        <v>9.4012028473642317E-2</v>
      </c>
      <c r="AW132" s="4">
        <f t="shared" si="432"/>
        <v>-1.5356075230491655</v>
      </c>
      <c r="AY132" s="2">
        <f t="shared" si="308"/>
        <v>110.69312301765966</v>
      </c>
      <c r="AZ132" s="2">
        <f t="shared" si="359"/>
        <v>104.29757301360533</v>
      </c>
      <c r="BA132" s="2">
        <f t="shared" si="360"/>
        <v>115.69656044822889</v>
      </c>
      <c r="BB132" s="2">
        <f t="shared" si="361"/>
        <v>97.910556891365388</v>
      </c>
      <c r="BC132" s="2">
        <f t="shared" si="362"/>
        <v>93.379498928155968</v>
      </c>
      <c r="BD132" s="2">
        <f t="shared" si="363"/>
        <v>90.261764303396887</v>
      </c>
      <c r="BE132" s="2">
        <f t="shared" si="364"/>
        <v>89.528232361890858</v>
      </c>
      <c r="BF132" s="2">
        <f t="shared" si="365"/>
        <v>89.139254471363898</v>
      </c>
      <c r="BG132" s="2">
        <f t="shared" si="366"/>
        <v>89.60665304297828</v>
      </c>
      <c r="BH132" s="2">
        <f t="shared" si="367"/>
        <v>91.133764953719094</v>
      </c>
      <c r="BI132" s="2">
        <f t="shared" si="368"/>
        <v>92.167093684418305</v>
      </c>
      <c r="BJ132" s="2">
        <f t="shared" si="369"/>
        <v>94.251006075723012</v>
      </c>
      <c r="BK132" s="2">
        <f t="shared" si="370"/>
        <v>95.861669502707031</v>
      </c>
      <c r="BL132" s="2">
        <f t="shared" si="371"/>
        <v>100.10283733244513</v>
      </c>
      <c r="BM132" s="2">
        <f t="shared" si="372"/>
        <v>99.271950675670169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98.174999999999997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98.174999999999997</v>
      </c>
      <c r="DH132" s="2" t="str">
        <f t="shared" si="286"/>
        <v/>
      </c>
      <c r="DI132" s="2" t="str">
        <f t="shared" si="287"/>
        <v/>
      </c>
      <c r="DK132" s="2">
        <f t="shared" si="288"/>
        <v>137.4755080424554</v>
      </c>
      <c r="DL132" s="2">
        <f t="shared" si="433"/>
        <v>138.25195470383275</v>
      </c>
      <c r="DM132" s="2">
        <f t="shared" si="433"/>
        <v>157.6496918700077</v>
      </c>
      <c r="DN132" s="2">
        <f t="shared" si="433"/>
        <v>127.54896783017833</v>
      </c>
      <c r="DO132" s="2">
        <f t="shared" si="433"/>
        <v>137.2767960389539</v>
      </c>
      <c r="DP132" s="2">
        <f t="shared" si="433"/>
        <v>117.9779812889813</v>
      </c>
      <c r="DQ132" s="2">
        <f t="shared" si="433"/>
        <v>113.69202613240417</v>
      </c>
      <c r="DR132" s="2">
        <f t="shared" si="433"/>
        <v>111.29701219512197</v>
      </c>
      <c r="DS132" s="2">
        <f t="shared" si="433"/>
        <v>122.72110140056022</v>
      </c>
      <c r="DT132" s="2">
        <f t="shared" si="433"/>
        <v>114.29874412955465</v>
      </c>
      <c r="DU132" s="2">
        <f t="shared" si="433"/>
        <v>120.06717485501697</v>
      </c>
      <c r="DV132" s="2">
        <f t="shared" si="433"/>
        <v>119.22537682926827</v>
      </c>
      <c r="DW132" s="2">
        <f t="shared" si="433"/>
        <v>118.07252560975614</v>
      </c>
      <c r="DX132" s="2">
        <f t="shared" si="433"/>
        <v>124.61650782361311</v>
      </c>
      <c r="DY132" s="2">
        <f t="shared" si="433"/>
        <v>109.79456386554624</v>
      </c>
      <c r="EA132" s="2">
        <f t="shared" si="228"/>
        <v>110.63443295442585</v>
      </c>
      <c r="EB132" s="2">
        <f t="shared" si="290"/>
        <v>104.20770154144924</v>
      </c>
      <c r="EC132" s="2">
        <f t="shared" si="291"/>
        <v>115.56879420090934</v>
      </c>
      <c r="ED132" s="2">
        <f t="shared" si="292"/>
        <v>97.845079229241804</v>
      </c>
      <c r="EE132" s="2">
        <f t="shared" si="293"/>
        <v>93.253437524328547</v>
      </c>
      <c r="EF132" s="2">
        <f t="shared" si="294"/>
        <v>90.184385990564024</v>
      </c>
      <c r="EG132" s="2">
        <f t="shared" si="295"/>
        <v>89.463450657456463</v>
      </c>
      <c r="EH132" s="2">
        <f t="shared" si="296"/>
        <v>89.078768591066023</v>
      </c>
      <c r="EI132" s="2">
        <f t="shared" si="297"/>
        <v>89.502089007512822</v>
      </c>
      <c r="EJ132" s="2">
        <f t="shared" si="298"/>
        <v>91.067471328371184</v>
      </c>
      <c r="EK132" s="2">
        <f t="shared" si="299"/>
        <v>92.086473984689249</v>
      </c>
      <c r="EL132" s="2">
        <f t="shared" si="300"/>
        <v>94.184955328068654</v>
      </c>
      <c r="EM132" s="2">
        <f t="shared" si="301"/>
        <v>95.799349723645463</v>
      </c>
      <c r="EN132" s="2">
        <f t="shared" si="302"/>
        <v>100.02381916727771</v>
      </c>
      <c r="EO132" s="2">
        <f t="shared" si="303"/>
        <v>99.248029011132417</v>
      </c>
      <c r="EQ132" s="2">
        <f t="shared" si="304"/>
        <v>110.63443295442585</v>
      </c>
      <c r="ER132" s="2">
        <f t="shared" si="434"/>
        <v>104.20770154144924</v>
      </c>
      <c r="ES132" s="2">
        <f t="shared" si="434"/>
        <v>115.56879420090934</v>
      </c>
      <c r="ET132" s="2">
        <f t="shared" si="434"/>
        <v>97.845079229241804</v>
      </c>
      <c r="EU132" s="2">
        <f t="shared" si="434"/>
        <v>93.253437524328547</v>
      </c>
      <c r="EV132" s="2">
        <f t="shared" si="434"/>
        <v>90.184385990564024</v>
      </c>
      <c r="EW132" s="2">
        <f t="shared" si="434"/>
        <v>89.463450657456463</v>
      </c>
      <c r="EX132" s="2">
        <f t="shared" si="434"/>
        <v>89.078768591066023</v>
      </c>
      <c r="EY132" s="2">
        <f t="shared" si="434"/>
        <v>89.502089007512822</v>
      </c>
      <c r="EZ132" s="2">
        <f t="shared" si="434"/>
        <v>91.067471328371184</v>
      </c>
      <c r="FA132" s="2">
        <f t="shared" si="434"/>
        <v>92.086473984689249</v>
      </c>
      <c r="FB132" s="2">
        <f t="shared" si="434"/>
        <v>94.184955328068654</v>
      </c>
      <c r="FC132" s="2">
        <f t="shared" si="434"/>
        <v>95.799349723645463</v>
      </c>
      <c r="FD132" s="2">
        <f t="shared" si="434"/>
        <v>100.14247450240669</v>
      </c>
      <c r="FE132" s="2">
        <f t="shared" si="434"/>
        <v>98.872954581894362</v>
      </c>
      <c r="FG132" s="2">
        <f t="shared" si="306"/>
        <v>0.99781342352937319</v>
      </c>
      <c r="FH132" s="2">
        <f t="shared" si="435"/>
        <v>0.99736015733030092</v>
      </c>
      <c r="FI132" s="2">
        <f t="shared" si="435"/>
        <v>0.99696379463374984</v>
      </c>
      <c r="FJ132" s="2">
        <f t="shared" si="435"/>
        <v>0.99779565352525845</v>
      </c>
      <c r="FK132" s="2">
        <f t="shared" si="435"/>
        <v>0.99713648826257706</v>
      </c>
      <c r="FL132" s="2">
        <f t="shared" si="435"/>
        <v>0.99721596605253593</v>
      </c>
      <c r="FM132" s="2">
        <f t="shared" si="435"/>
        <v>0.99732622726823639</v>
      </c>
      <c r="FN132" s="2">
        <f t="shared" si="435"/>
        <v>0.9972776479826323</v>
      </c>
      <c r="FO132" s="2">
        <f t="shared" si="435"/>
        <v>0.99685228343852461</v>
      </c>
      <c r="FP132" s="2">
        <f t="shared" si="435"/>
        <v>0.99714636275354973</v>
      </c>
      <c r="FQ132" s="2">
        <f t="shared" si="435"/>
        <v>0.99711873908724924</v>
      </c>
      <c r="FR132" s="2">
        <f t="shared" si="435"/>
        <v>0.99736223499068555</v>
      </c>
      <c r="FS132" s="2">
        <f t="shared" si="435"/>
        <v>0.99720202545967329</v>
      </c>
      <c r="FT132" s="2">
        <f t="shared" si="435"/>
        <v>0.99690180170538845</v>
      </c>
      <c r="FU132" s="2">
        <f t="shared" si="435"/>
        <v>0.99690794736081723</v>
      </c>
      <c r="FW132" s="2">
        <f t="shared" si="324"/>
        <v>3.200727338541328E-2</v>
      </c>
      <c r="FX132" s="2">
        <f t="shared" si="376"/>
        <v>4.7061803880059212E-2</v>
      </c>
      <c r="FY132" s="2">
        <f t="shared" si="377"/>
        <v>3.1624414417845262E-2</v>
      </c>
      <c r="FZ132" s="2">
        <f t="shared" si="378"/>
        <v>4.5587544619243303E-2</v>
      </c>
      <c r="GA132" s="2">
        <f t="shared" si="379"/>
        <v>4.362928497355039E-2</v>
      </c>
      <c r="GB132" s="2">
        <f t="shared" si="380"/>
        <v>4.2792369792950626E-2</v>
      </c>
      <c r="GC132" s="2">
        <f t="shared" si="381"/>
        <v>4.2121892244017557E-2</v>
      </c>
      <c r="GD132" s="2">
        <f t="shared" si="382"/>
        <v>4.9074220103154702E-2</v>
      </c>
      <c r="GE132" s="2">
        <f t="shared" si="383"/>
        <v>6.0134752195703127E-2</v>
      </c>
      <c r="GF132" s="2">
        <f t="shared" si="384"/>
        <v>5.13991731337341E-2</v>
      </c>
      <c r="GG132" s="2">
        <f t="shared" si="385"/>
        <v>4.6600764866454591E-2</v>
      </c>
      <c r="GH132" s="2">
        <f t="shared" si="386"/>
        <v>3.9258577365069651E-2</v>
      </c>
      <c r="GI132" s="2">
        <f t="shared" si="387"/>
        <v>3.238306670399721E-2</v>
      </c>
      <c r="GJ132" s="2">
        <f t="shared" si="388"/>
        <v>2.3809625663870335E-2</v>
      </c>
      <c r="GK132" s="2">
        <f t="shared" si="389"/>
        <v>2.3165472545613554E-2</v>
      </c>
      <c r="GM132" s="86">
        <f t="shared" si="325"/>
        <v>6.7736701491868362E-55</v>
      </c>
      <c r="GN132" s="86">
        <f t="shared" si="390"/>
        <v>2.9087201629815104E-55</v>
      </c>
      <c r="GO132" s="86">
        <f t="shared" si="391"/>
        <v>5.9519048993767999E-73</v>
      </c>
      <c r="GP132" s="86">
        <f t="shared" si="392"/>
        <v>5.0325555998030156E-124</v>
      </c>
      <c r="GQ132" s="86">
        <f t="shared" si="393"/>
        <v>2.2274696572072845E-99</v>
      </c>
      <c r="GR132" s="86">
        <f t="shared" si="394"/>
        <v>1.076683331914956E-100</v>
      </c>
      <c r="GS132" s="86">
        <f t="shared" si="395"/>
        <v>2.4803784142799166E-143</v>
      </c>
      <c r="GT132" s="86">
        <f t="shared" si="396"/>
        <v>4.9612172872725904E-140</v>
      </c>
      <c r="GU132" s="86">
        <f t="shared" si="397"/>
        <v>2.43966484171636E-71</v>
      </c>
      <c r="GV132" s="86">
        <f t="shared" si="398"/>
        <v>1.0333927461559387E-108</v>
      </c>
      <c r="GW132" s="86">
        <f t="shared" si="399"/>
        <v>4.0458126768102921E-99</v>
      </c>
      <c r="GX132" s="86">
        <f t="shared" si="400"/>
        <v>3.2303305738370907E-163</v>
      </c>
      <c r="GY132" s="86">
        <f t="shared" si="401"/>
        <v>1.3433019791063472E-108</v>
      </c>
      <c r="GZ132" s="86">
        <f t="shared" si="402"/>
        <v>3.2272340021254242E-59</v>
      </c>
      <c r="HA132" s="86">
        <f t="shared" si="403"/>
        <v>4.7919352530512755E-126</v>
      </c>
      <c r="HC132" s="86">
        <f t="shared" si="326"/>
        <v>1.2957043308030629E-24</v>
      </c>
      <c r="HD132" s="86">
        <f t="shared" si="404"/>
        <v>2.3136383208372205E-24</v>
      </c>
      <c r="HE132" s="86">
        <f t="shared" si="405"/>
        <v>2.6992980863844518E-29</v>
      </c>
      <c r="HF132" s="86">
        <f t="shared" si="406"/>
        <v>4.1881942235373493E-32</v>
      </c>
      <c r="HG132" s="86">
        <f t="shared" si="407"/>
        <v>1.393540674781109E-73</v>
      </c>
      <c r="HH132" s="86">
        <f t="shared" si="408"/>
        <v>3.3692502339562715E-73</v>
      </c>
      <c r="HI132" s="86">
        <f t="shared" si="409"/>
        <v>4.2227313422292874E-73</v>
      </c>
      <c r="HJ132" s="86">
        <f t="shared" si="410"/>
        <v>2.0627048653050558E-40</v>
      </c>
      <c r="HK132" s="86">
        <f t="shared" si="411"/>
        <v>5.1577432892727637E-33</v>
      </c>
      <c r="HL132" s="86">
        <f t="shared" si="412"/>
        <v>4.5510943311357313E-31</v>
      </c>
      <c r="HM132" s="86">
        <f t="shared" si="413"/>
        <v>2.1445360227944013E-51</v>
      </c>
      <c r="HN132" s="86">
        <f t="shared" si="414"/>
        <v>5.4439317099780657E-57</v>
      </c>
      <c r="HO132" s="86">
        <f t="shared" si="415"/>
        <v>1.677430025867077E-34</v>
      </c>
      <c r="HP132" s="86">
        <f t="shared" si="416"/>
        <v>5.312564239762911E-26</v>
      </c>
      <c r="HQ132" s="86">
        <f t="shared" si="417"/>
        <v>3.6321424868889056E-48</v>
      </c>
      <c r="HS132" s="86">
        <f t="shared" si="327"/>
        <v>1.3139552778523318E-2</v>
      </c>
      <c r="HT132" s="86">
        <f t="shared" si="418"/>
        <v>0.11296001948918723</v>
      </c>
      <c r="HU132" s="86">
        <f t="shared" si="419"/>
        <v>7.7490651907982849E-2</v>
      </c>
      <c r="HV132" s="86">
        <f t="shared" si="420"/>
        <v>4.448942786364591E-2</v>
      </c>
      <c r="HW132" s="86">
        <f t="shared" si="421"/>
        <v>3.07812511162006E-2</v>
      </c>
      <c r="HX132" s="86">
        <f t="shared" si="422"/>
        <v>3.1658314392524936E-2</v>
      </c>
      <c r="HY132" s="86">
        <f t="shared" si="423"/>
        <v>2.6278029636656479E-2</v>
      </c>
      <c r="HZ132" s="86">
        <f t="shared" si="424"/>
        <v>5.9675907837236357E-2</v>
      </c>
      <c r="IA132" s="86">
        <f t="shared" si="425"/>
        <v>7.679738892327162E-2</v>
      </c>
      <c r="IB132" s="86">
        <f t="shared" si="426"/>
        <v>3.4138107674875497E-2</v>
      </c>
      <c r="IC132" s="86">
        <f t="shared" si="427"/>
        <v>4.2317961588469739E-2</v>
      </c>
      <c r="ID132" s="86">
        <f t="shared" si="428"/>
        <v>1.5385323893078064E-2</v>
      </c>
      <c r="IE132" s="86">
        <f t="shared" si="429"/>
        <v>5.9215214525924521E-3</v>
      </c>
      <c r="IF132" s="86">
        <f t="shared" si="430"/>
        <v>2.8755582263652033E-2</v>
      </c>
      <c r="IG132" s="86">
        <f t="shared" si="431"/>
        <v>6.3991991412090735E-2</v>
      </c>
      <c r="II132" s="86">
        <f t="shared" si="328"/>
        <v>6.1301844423706233E-33</v>
      </c>
      <c r="IJ132" s="86">
        <f t="shared" si="329"/>
        <v>2.2501745504968643E-30</v>
      </c>
      <c r="IK132" s="86">
        <f t="shared" si="330"/>
        <v>5.2850419843420139E-45</v>
      </c>
      <c r="IL132" s="86">
        <f t="shared" si="331"/>
        <v>1.8784201708975666E-37</v>
      </c>
      <c r="IM132" s="86">
        <f t="shared" si="332"/>
        <v>4.1706736004690236E-36</v>
      </c>
      <c r="IN132" s="86">
        <f t="shared" si="333"/>
        <v>3.5510856435156963E-34</v>
      </c>
      <c r="IO132" s="86">
        <f t="shared" si="334"/>
        <v>3.4526835478100378E-33</v>
      </c>
      <c r="IP132" s="86">
        <f t="shared" si="335"/>
        <v>5.8212633268329403E-34</v>
      </c>
      <c r="IQ132" s="86">
        <f t="shared" si="336"/>
        <v>1.002861307678829E-32</v>
      </c>
      <c r="IR132" s="86">
        <f t="shared" si="337"/>
        <v>5.8094159017190787E-39</v>
      </c>
      <c r="IS132" s="86">
        <f t="shared" si="338"/>
        <v>1.9752130331314962E-34</v>
      </c>
      <c r="IT132" s="86">
        <f t="shared" si="339"/>
        <v>3.4236276040794455E-39</v>
      </c>
      <c r="IU132" s="86">
        <f t="shared" si="340"/>
        <v>6.0404392294886014E-41</v>
      </c>
      <c r="IV132" s="86">
        <f t="shared" si="341"/>
        <v>1.6394157273126945E-23</v>
      </c>
      <c r="IW132" s="86">
        <f t="shared" si="342"/>
        <v>8.3225741499405348E-16</v>
      </c>
      <c r="IY132" s="86">
        <f t="shared" si="343"/>
        <v>1.3139552778523318E-2</v>
      </c>
      <c r="IZ132" s="86">
        <f t="shared" si="344"/>
        <v>0.11296001948918723</v>
      </c>
      <c r="JA132" s="86">
        <f t="shared" si="345"/>
        <v>7.7490651907982849E-2</v>
      </c>
      <c r="JB132" s="86">
        <f t="shared" si="346"/>
        <v>4.448942786364591E-2</v>
      </c>
      <c r="JC132" s="86">
        <f t="shared" si="347"/>
        <v>3.07812511162006E-2</v>
      </c>
      <c r="JD132" s="86">
        <f t="shared" si="348"/>
        <v>3.1658314392524936E-2</v>
      </c>
      <c r="JE132" s="86">
        <f t="shared" si="349"/>
        <v>2.6278029636656479E-2</v>
      </c>
      <c r="JF132" s="86">
        <f t="shared" si="350"/>
        <v>5.9675907837236357E-2</v>
      </c>
      <c r="JG132" s="86">
        <f t="shared" si="351"/>
        <v>7.679738892327162E-2</v>
      </c>
      <c r="JH132" s="86">
        <f t="shared" si="352"/>
        <v>3.4138107674875497E-2</v>
      </c>
      <c r="JI132" s="86">
        <f t="shared" si="353"/>
        <v>4.2317961588469739E-2</v>
      </c>
      <c r="JJ132" s="86">
        <f t="shared" si="354"/>
        <v>1.5385323893078064E-2</v>
      </c>
      <c r="JK132" s="86">
        <f t="shared" si="355"/>
        <v>5.9215214525924521E-3</v>
      </c>
      <c r="JL132" s="86">
        <f t="shared" si="356"/>
        <v>2.8755582263652033E-2</v>
      </c>
      <c r="JM132" s="86">
        <f t="shared" si="357"/>
        <v>6.3991991412091567E-2</v>
      </c>
    </row>
    <row r="133" spans="2:273" x14ac:dyDescent="0.25">
      <c r="B133" s="2">
        <v>106</v>
      </c>
      <c r="C133" s="37">
        <v>113.726</v>
      </c>
      <c r="D133" s="37">
        <v>106.017</v>
      </c>
      <c r="E133" s="37">
        <v>116.965</v>
      </c>
      <c r="F133" s="37">
        <v>101.84699999999999</v>
      </c>
      <c r="G133" s="37">
        <v>95.965999999999994</v>
      </c>
      <c r="H133" s="37">
        <v>94.879000000000005</v>
      </c>
      <c r="I133" s="37">
        <v>91.465999999999994</v>
      </c>
      <c r="J133" s="37">
        <v>94.397000000000006</v>
      </c>
      <c r="K133" s="37">
        <v>100.52500000000001</v>
      </c>
      <c r="L133" s="37">
        <v>99.831000000000003</v>
      </c>
      <c r="M133" s="37">
        <v>99.287999999999997</v>
      </c>
      <c r="N133" s="37">
        <v>98.397000000000006</v>
      </c>
      <c r="O133" s="37">
        <v>99.087999999999994</v>
      </c>
      <c r="P133" s="37">
        <v>105.574</v>
      </c>
      <c r="Q133" s="37">
        <v>118.613</v>
      </c>
      <c r="S133" s="4">
        <f t="shared" si="229"/>
        <v>110.47364016767938</v>
      </c>
      <c r="T133" s="4">
        <f t="shared" si="230"/>
        <v>105.95791625868347</v>
      </c>
      <c r="U133" s="4">
        <f t="shared" si="231"/>
        <v>117.47324711335612</v>
      </c>
      <c r="V133" s="4">
        <f t="shared" si="232"/>
        <v>101.01068797758573</v>
      </c>
      <c r="W133" s="4">
        <f t="shared" si="233"/>
        <v>96.471013090951914</v>
      </c>
      <c r="X133" s="4">
        <f t="shared" si="234"/>
        <v>93.914559443047906</v>
      </c>
      <c r="Y133" s="4">
        <f t="shared" si="235"/>
        <v>93.184128444123033</v>
      </c>
      <c r="Z133" s="4">
        <f t="shared" si="236"/>
        <v>96.861056392065805</v>
      </c>
      <c r="AA133" s="4">
        <f t="shared" si="237"/>
        <v>100.46563186625974</v>
      </c>
      <c r="AB133" s="4">
        <f t="shared" si="238"/>
        <v>97.55050066338319</v>
      </c>
      <c r="AC133" s="4">
        <f t="shared" si="239"/>
        <v>99.227741998841012</v>
      </c>
      <c r="AD133" s="4">
        <f t="shared" si="240"/>
        <v>97.850173807725682</v>
      </c>
      <c r="AE133" s="4">
        <f t="shared" si="241"/>
        <v>97.675505279688295</v>
      </c>
      <c r="AF133" s="4">
        <f t="shared" si="242"/>
        <v>106.66656753979441</v>
      </c>
      <c r="AG133" s="4">
        <f t="shared" si="243"/>
        <v>121.01598593881069</v>
      </c>
      <c r="AI133" s="4">
        <f t="shared" si="244"/>
        <v>3.2523598323206215</v>
      </c>
      <c r="AJ133" s="4">
        <f t="shared" si="245"/>
        <v>5.9083741316527494E-2</v>
      </c>
      <c r="AK133" s="4">
        <f t="shared" si="246"/>
        <v>-0.50824711335611994</v>
      </c>
      <c r="AL133" s="4">
        <f t="shared" si="247"/>
        <v>0.83631202241426195</v>
      </c>
      <c r="AM133" s="4">
        <f t="shared" si="248"/>
        <v>-0.50501309095191971</v>
      </c>
      <c r="AN133" s="4">
        <f t="shared" si="249"/>
        <v>0.9644405569520984</v>
      </c>
      <c r="AO133" s="4">
        <f t="shared" si="250"/>
        <v>-1.7181284441230389</v>
      </c>
      <c r="AP133" s="4">
        <f t="shared" si="251"/>
        <v>-2.4640563920657996</v>
      </c>
      <c r="AQ133" s="4">
        <f t="shared" si="252"/>
        <v>5.9368133740264284E-2</v>
      </c>
      <c r="AR133" s="4">
        <f t="shared" si="253"/>
        <v>2.2804993366168134</v>
      </c>
      <c r="AS133" s="4">
        <f t="shared" si="254"/>
        <v>6.0258001158985053E-2</v>
      </c>
      <c r="AT133" s="4">
        <f t="shared" si="255"/>
        <v>0.54682619227432383</v>
      </c>
      <c r="AU133" s="4">
        <f t="shared" si="256"/>
        <v>1.4124947203116989</v>
      </c>
      <c r="AV133" s="4">
        <f t="shared" si="432"/>
        <v>-1.0925675397944161</v>
      </c>
      <c r="AW133" s="4">
        <f t="shared" si="432"/>
        <v>-2.4029859388106871</v>
      </c>
      <c r="AY133" s="2">
        <f t="shared" si="308"/>
        <v>110.47364016767938</v>
      </c>
      <c r="AZ133" s="2">
        <f t="shared" si="359"/>
        <v>104.0861953223184</v>
      </c>
      <c r="BA133" s="2">
        <f t="shared" si="360"/>
        <v>115.39636552697563</v>
      </c>
      <c r="BB133" s="2">
        <f t="shared" si="361"/>
        <v>97.724804611434621</v>
      </c>
      <c r="BC133" s="2">
        <f t="shared" si="362"/>
        <v>93.181583798427255</v>
      </c>
      <c r="BD133" s="2">
        <f t="shared" si="363"/>
        <v>90.104861520172307</v>
      </c>
      <c r="BE133" s="2">
        <f t="shared" si="364"/>
        <v>89.385112177819323</v>
      </c>
      <c r="BF133" s="2">
        <f t="shared" si="365"/>
        <v>88.996320135697744</v>
      </c>
      <c r="BG133" s="2">
        <f t="shared" si="366"/>
        <v>89.479952645874576</v>
      </c>
      <c r="BH133" s="2">
        <f t="shared" si="367"/>
        <v>91.002228869264215</v>
      </c>
      <c r="BI133" s="2">
        <f t="shared" si="368"/>
        <v>92.029173881878108</v>
      </c>
      <c r="BJ133" s="2">
        <f t="shared" si="369"/>
        <v>94.07890092603661</v>
      </c>
      <c r="BK133" s="2">
        <f t="shared" si="370"/>
        <v>95.705952071680557</v>
      </c>
      <c r="BL133" s="2">
        <f t="shared" si="371"/>
        <v>99.887224395648431</v>
      </c>
      <c r="BM133" s="2">
        <f t="shared" si="372"/>
        <v>99.156470082852849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137.62228909071013</v>
      </c>
      <c r="DL133" s="2">
        <f t="shared" si="433"/>
        <v>138.45352404181185</v>
      </c>
      <c r="DM133" s="2">
        <f t="shared" si="433"/>
        <v>158.01211620527414</v>
      </c>
      <c r="DN133" s="2">
        <f t="shared" si="433"/>
        <v>127.73136995294887</v>
      </c>
      <c r="DO133" s="2">
        <f t="shared" si="433"/>
        <v>137.59869274537692</v>
      </c>
      <c r="DP133" s="2">
        <f t="shared" si="433"/>
        <v>118.120359886202</v>
      </c>
      <c r="DQ133" s="2">
        <f t="shared" si="433"/>
        <v>113.78497421602786</v>
      </c>
      <c r="DR133" s="2">
        <f t="shared" si="433"/>
        <v>111.36182091932459</v>
      </c>
      <c r="DS133" s="2">
        <f t="shared" si="433"/>
        <v>122.91282016806721</v>
      </c>
      <c r="DT133" s="2">
        <f t="shared" si="433"/>
        <v>114.37705060728743</v>
      </c>
      <c r="DU133" s="2">
        <f t="shared" si="433"/>
        <v>120.20516708611447</v>
      </c>
      <c r="DV133" s="2">
        <f t="shared" si="433"/>
        <v>119.32798217636021</v>
      </c>
      <c r="DW133" s="2">
        <f t="shared" si="433"/>
        <v>118.15525431519704</v>
      </c>
      <c r="DX133" s="2">
        <f t="shared" si="433"/>
        <v>124.74943029871979</v>
      </c>
      <c r="DY133" s="2">
        <f t="shared" si="433"/>
        <v>109.81543361344539</v>
      </c>
      <c r="EA133" s="2">
        <f t="shared" si="228"/>
        <v>110.41938219661088</v>
      </c>
      <c r="EB133" s="2">
        <f t="shared" si="290"/>
        <v>104.00323473722543</v>
      </c>
      <c r="EC133" s="2">
        <f t="shared" si="291"/>
        <v>115.27800090932487</v>
      </c>
      <c r="ED133" s="2">
        <f t="shared" si="292"/>
        <v>97.664346505579303</v>
      </c>
      <c r="EE133" s="2">
        <f t="shared" si="293"/>
        <v>93.065253016738041</v>
      </c>
      <c r="EF133" s="2">
        <f t="shared" si="294"/>
        <v>90.033529642538355</v>
      </c>
      <c r="EG133" s="2">
        <f t="shared" si="295"/>
        <v>89.325453363122989</v>
      </c>
      <c r="EH133" s="2">
        <f t="shared" si="296"/>
        <v>88.940639161758583</v>
      </c>
      <c r="EI133" s="2">
        <f t="shared" si="297"/>
        <v>89.383672123368896</v>
      </c>
      <c r="EJ133" s="2">
        <f t="shared" si="298"/>
        <v>90.941220676101509</v>
      </c>
      <c r="EK133" s="2">
        <f t="shared" si="299"/>
        <v>91.954920721422098</v>
      </c>
      <c r="EL133" s="2">
        <f t="shared" si="300"/>
        <v>94.01799931753925</v>
      </c>
      <c r="EM133" s="2">
        <f t="shared" si="301"/>
        <v>95.648505587606408</v>
      </c>
      <c r="EN133" s="2">
        <f t="shared" si="302"/>
        <v>99.812402816036155</v>
      </c>
      <c r="EO133" s="2">
        <f t="shared" si="303"/>
        <v>99.136569517165825</v>
      </c>
      <c r="EQ133" s="2">
        <f t="shared" si="304"/>
        <v>110.41938219661088</v>
      </c>
      <c r="ER133" s="2">
        <f t="shared" si="434"/>
        <v>104.00323473722543</v>
      </c>
      <c r="ES133" s="2">
        <f t="shared" si="434"/>
        <v>115.27800090932487</v>
      </c>
      <c r="ET133" s="2">
        <f t="shared" si="434"/>
        <v>97.664346505579303</v>
      </c>
      <c r="EU133" s="2">
        <f t="shared" si="434"/>
        <v>93.065253016738041</v>
      </c>
      <c r="EV133" s="2">
        <f t="shared" si="434"/>
        <v>90.033529642538355</v>
      </c>
      <c r="EW133" s="2">
        <f t="shared" si="434"/>
        <v>89.325453363122989</v>
      </c>
      <c r="EX133" s="2">
        <f t="shared" si="434"/>
        <v>88.940639161758583</v>
      </c>
      <c r="EY133" s="2">
        <f t="shared" si="434"/>
        <v>89.383672123368896</v>
      </c>
      <c r="EZ133" s="2">
        <f t="shared" si="434"/>
        <v>90.941220676101509</v>
      </c>
      <c r="FA133" s="2">
        <f t="shared" si="434"/>
        <v>91.954920721422098</v>
      </c>
      <c r="FB133" s="2">
        <f t="shared" si="434"/>
        <v>94.01799931753925</v>
      </c>
      <c r="FC133" s="2">
        <f t="shared" si="434"/>
        <v>95.648505587606408</v>
      </c>
      <c r="FD133" s="2">
        <f t="shared" si="434"/>
        <v>99.97904603738057</v>
      </c>
      <c r="FE133" s="2">
        <f t="shared" si="434"/>
        <v>98.733241106740493</v>
      </c>
      <c r="FG133" s="2">
        <f t="shared" si="306"/>
        <v>0.99800543481328208</v>
      </c>
      <c r="FH133" s="2">
        <f t="shared" si="435"/>
        <v>0.9975918755178077</v>
      </c>
      <c r="FI133" s="2">
        <f t="shared" si="435"/>
        <v>0.99723020783673555</v>
      </c>
      <c r="FJ133" s="2">
        <f t="shared" si="435"/>
        <v>0.9979892221136839</v>
      </c>
      <c r="FK133" s="2">
        <f t="shared" si="435"/>
        <v>0.99738778808917372</v>
      </c>
      <c r="FL133" s="2">
        <f t="shared" si="435"/>
        <v>0.99746030872778746</v>
      </c>
      <c r="FM133" s="2">
        <f t="shared" si="435"/>
        <v>0.9975609164605016</v>
      </c>
      <c r="FN133" s="2">
        <f t="shared" si="435"/>
        <v>0.99751659058201181</v>
      </c>
      <c r="FO133" s="2">
        <f t="shared" si="435"/>
        <v>0.9971284530588933</v>
      </c>
      <c r="FP133" s="2">
        <f t="shared" si="435"/>
        <v>0.99739679826394667</v>
      </c>
      <c r="FQ133" s="2">
        <f t="shared" si="435"/>
        <v>0.99737159246339158</v>
      </c>
      <c r="FR133" s="2">
        <f t="shared" si="435"/>
        <v>0.9975937712468208</v>
      </c>
      <c r="FS133" s="2">
        <f t="shared" si="435"/>
        <v>0.99744758850914195</v>
      </c>
      <c r="FT133" s="2">
        <f t="shared" si="435"/>
        <v>0.99717363908461853</v>
      </c>
      <c r="FU133" s="2">
        <f t="shared" si="435"/>
        <v>0.99717924704308325</v>
      </c>
      <c r="FW133" s="2">
        <f t="shared" si="324"/>
        <v>3.4987236658360739E-2</v>
      </c>
      <c r="FX133" s="2">
        <f t="shared" si="376"/>
        <v>5.1369004050433743E-2</v>
      </c>
      <c r="FY133" s="2">
        <f t="shared" si="377"/>
        <v>3.4570005490788175E-2</v>
      </c>
      <c r="FZ133" s="2">
        <f t="shared" si="378"/>
        <v>4.9766863867419305E-2</v>
      </c>
      <c r="GA133" s="2">
        <f t="shared" si="379"/>
        <v>4.7638038097661456E-2</v>
      </c>
      <c r="GB133" s="2">
        <f t="shared" si="380"/>
        <v>4.6727982531345448E-2</v>
      </c>
      <c r="GC133" s="2">
        <f t="shared" si="381"/>
        <v>4.5998804452014055E-2</v>
      </c>
      <c r="GD133" s="2">
        <f t="shared" si="382"/>
        <v>5.355525006486403E-2</v>
      </c>
      <c r="GE133" s="2">
        <f t="shared" si="383"/>
        <v>6.55561082369919E-2</v>
      </c>
      <c r="GF133" s="2">
        <f t="shared" si="384"/>
        <v>5.6079977667310134E-2</v>
      </c>
      <c r="GG133" s="2">
        <f t="shared" si="385"/>
        <v>5.0868022122229406E-2</v>
      </c>
      <c r="GH133" s="2">
        <f t="shared" si="386"/>
        <v>4.2883747749766603E-2</v>
      </c>
      <c r="GI133" s="2">
        <f t="shared" si="387"/>
        <v>3.5396737957565559E-2</v>
      </c>
      <c r="GJ133" s="2">
        <f t="shared" si="388"/>
        <v>2.6046902804768336E-2</v>
      </c>
      <c r="GK133" s="2">
        <f t="shared" si="389"/>
        <v>2.5343793109637618E-2</v>
      </c>
      <c r="GM133" s="86">
        <f t="shared" si="325"/>
        <v>2.8493624290644275E-57</v>
      </c>
      <c r="GN133" s="86">
        <f t="shared" si="390"/>
        <v>1.2556248575208167E-57</v>
      </c>
      <c r="GO133" s="86">
        <f t="shared" si="391"/>
        <v>3.8944106745717878E-76</v>
      </c>
      <c r="GP133" s="86">
        <f t="shared" si="392"/>
        <v>1.7507028581402693E-129</v>
      </c>
      <c r="GQ133" s="86">
        <f t="shared" si="393"/>
        <v>1.067999757391362E-103</v>
      </c>
      <c r="GR133" s="86">
        <f t="shared" si="394"/>
        <v>4.9824449760898735E-105</v>
      </c>
      <c r="GS133" s="86">
        <f t="shared" si="395"/>
        <v>1.1963900556174951E-149</v>
      </c>
      <c r="GT133" s="86">
        <f t="shared" si="396"/>
        <v>4.0803535429383368E-146</v>
      </c>
      <c r="GU133" s="86">
        <f t="shared" si="397"/>
        <v>2.3482207827278251E-74</v>
      </c>
      <c r="GV133" s="86">
        <f t="shared" si="398"/>
        <v>1.7443133382197729E-113</v>
      </c>
      <c r="GW133" s="86">
        <f t="shared" si="399"/>
        <v>2.3139388135304696E-103</v>
      </c>
      <c r="GX133" s="86">
        <f t="shared" si="400"/>
        <v>2.6692562053033628E-170</v>
      </c>
      <c r="GY133" s="86">
        <f t="shared" si="401"/>
        <v>2.3838333287386844E-113</v>
      </c>
      <c r="GZ133" s="86">
        <f t="shared" si="402"/>
        <v>8.8220796441635043E-62</v>
      </c>
      <c r="HA133" s="86">
        <f t="shared" si="403"/>
        <v>1.9209042241503205E-131</v>
      </c>
      <c r="HC133" s="86">
        <f t="shared" si="326"/>
        <v>1.4899757475898406E-26</v>
      </c>
      <c r="HD133" s="86">
        <f t="shared" si="404"/>
        <v>3.0239200469335922E-26</v>
      </c>
      <c r="HE133" s="86">
        <f t="shared" si="405"/>
        <v>1.2149339967056646E-31</v>
      </c>
      <c r="HF133" s="86">
        <f t="shared" si="406"/>
        <v>1.4599727406537305E-34</v>
      </c>
      <c r="HG133" s="86">
        <f t="shared" si="407"/>
        <v>2.0293684933462827E-79</v>
      </c>
      <c r="HH133" s="86">
        <f t="shared" si="408"/>
        <v>7.2591929807916721E-79</v>
      </c>
      <c r="HI133" s="86">
        <f t="shared" si="409"/>
        <v>7.3760747197970227E-79</v>
      </c>
      <c r="HJ133" s="86">
        <f t="shared" si="410"/>
        <v>2.0776768697806253E-43</v>
      </c>
      <c r="HK133" s="86">
        <f t="shared" si="411"/>
        <v>2.3260834431855756E-35</v>
      </c>
      <c r="HL133" s="86">
        <f t="shared" si="412"/>
        <v>2.3141941726668294E-33</v>
      </c>
      <c r="HM133" s="86">
        <f t="shared" si="413"/>
        <v>3.1098096915679259E-55</v>
      </c>
      <c r="HN133" s="86">
        <f t="shared" si="414"/>
        <v>2.4375568182662487E-61</v>
      </c>
      <c r="HO133" s="86">
        <f t="shared" si="415"/>
        <v>2.9672707811810676E-37</v>
      </c>
      <c r="HP133" s="86">
        <f t="shared" si="416"/>
        <v>4.5870349991376801E-28</v>
      </c>
      <c r="HQ133" s="86">
        <f t="shared" si="417"/>
        <v>6.7945508358429762E-52</v>
      </c>
      <c r="HS133" s="86">
        <f t="shared" si="327"/>
        <v>2.4723793794646193E-2</v>
      </c>
      <c r="HT133" s="86">
        <f t="shared" si="418"/>
        <v>0.17384772554888389</v>
      </c>
      <c r="HU133" s="86">
        <f t="shared" si="419"/>
        <v>0.1306637882436511</v>
      </c>
      <c r="HV133" s="86">
        <f t="shared" si="420"/>
        <v>8.1909307804348172E-2</v>
      </c>
      <c r="HW133" s="86">
        <f t="shared" si="421"/>
        <v>5.8128112031073098E-2</v>
      </c>
      <c r="HX133" s="86">
        <f t="shared" si="422"/>
        <v>5.8359850770200172E-2</v>
      </c>
      <c r="HY133" s="86">
        <f t="shared" si="423"/>
        <v>4.8847293994136912E-2</v>
      </c>
      <c r="HZ133" s="86">
        <f t="shared" si="424"/>
        <v>0.1041637342167626</v>
      </c>
      <c r="IA133" s="86">
        <f t="shared" si="425"/>
        <v>0.13293475419055714</v>
      </c>
      <c r="IB133" s="86">
        <f t="shared" si="426"/>
        <v>6.7587058479392545E-2</v>
      </c>
      <c r="IC133" s="86">
        <f t="shared" si="427"/>
        <v>7.6797342171996352E-2</v>
      </c>
      <c r="ID133" s="86">
        <f t="shared" si="428"/>
        <v>3.1518884328476854E-2</v>
      </c>
      <c r="IE133" s="86">
        <f t="shared" si="429"/>
        <v>1.2934077067436139E-2</v>
      </c>
      <c r="IF133" s="86">
        <f t="shared" si="430"/>
        <v>4.2893123761954602E-2</v>
      </c>
      <c r="IG133" s="86">
        <f t="shared" si="431"/>
        <v>8.6212646509093674E-2</v>
      </c>
      <c r="II133" s="86">
        <f t="shared" si="328"/>
        <v>2.7331604378141834E-31</v>
      </c>
      <c r="IJ133" s="86">
        <f t="shared" si="329"/>
        <v>1.1600373699472645E-28</v>
      </c>
      <c r="IK133" s="86">
        <f t="shared" si="330"/>
        <v>1.0074635835692797E-42</v>
      </c>
      <c r="IL133" s="86">
        <f t="shared" si="331"/>
        <v>2.4370032640255436E-35</v>
      </c>
      <c r="IM133" s="86">
        <f t="shared" si="332"/>
        <v>4.2039065803179015E-34</v>
      </c>
      <c r="IN133" s="86">
        <f t="shared" si="333"/>
        <v>2.6852313482557307E-32</v>
      </c>
      <c r="IO133" s="86">
        <f t="shared" si="334"/>
        <v>2.2388155197615826E-31</v>
      </c>
      <c r="IP133" s="86">
        <f t="shared" si="335"/>
        <v>5.2500800391197824E-32</v>
      </c>
      <c r="IQ133" s="86">
        <f t="shared" si="336"/>
        <v>1.0612524531791184E-30</v>
      </c>
      <c r="IR133" s="86">
        <f t="shared" si="337"/>
        <v>1.1493530215692193E-36</v>
      </c>
      <c r="IS133" s="86">
        <f t="shared" si="338"/>
        <v>1.7544307258293036E-32</v>
      </c>
      <c r="IT133" s="86">
        <f t="shared" si="339"/>
        <v>4.4061270207148327E-37</v>
      </c>
      <c r="IU133" s="86">
        <f t="shared" si="340"/>
        <v>7.2707690617639749E-39</v>
      </c>
      <c r="IV133" s="86">
        <f t="shared" si="341"/>
        <v>1.9391809097275033E-22</v>
      </c>
      <c r="IW133" s="86">
        <f t="shared" si="342"/>
        <v>4.1200017374542752E-15</v>
      </c>
      <c r="IY133" s="86">
        <f t="shared" si="343"/>
        <v>2.4723793794646193E-2</v>
      </c>
      <c r="IZ133" s="86">
        <f t="shared" si="344"/>
        <v>0.17384772554888389</v>
      </c>
      <c r="JA133" s="86">
        <f t="shared" si="345"/>
        <v>0.1306637882436511</v>
      </c>
      <c r="JB133" s="86">
        <f t="shared" si="346"/>
        <v>8.1909307804348172E-2</v>
      </c>
      <c r="JC133" s="86">
        <f t="shared" si="347"/>
        <v>5.8128112031073098E-2</v>
      </c>
      <c r="JD133" s="86">
        <f t="shared" si="348"/>
        <v>5.8359850770200172E-2</v>
      </c>
      <c r="JE133" s="86">
        <f t="shared" si="349"/>
        <v>4.8847293994136912E-2</v>
      </c>
      <c r="JF133" s="86">
        <f t="shared" si="350"/>
        <v>0.1041637342167626</v>
      </c>
      <c r="JG133" s="86">
        <f t="shared" si="351"/>
        <v>0.13293475419055714</v>
      </c>
      <c r="JH133" s="86">
        <f t="shared" si="352"/>
        <v>6.7587058479392545E-2</v>
      </c>
      <c r="JI133" s="86">
        <f t="shared" si="353"/>
        <v>7.6797342171996352E-2</v>
      </c>
      <c r="JJ133" s="86">
        <f t="shared" si="354"/>
        <v>3.1518884328476854E-2</v>
      </c>
      <c r="JK133" s="86">
        <f t="shared" si="355"/>
        <v>1.2934077067436139E-2</v>
      </c>
      <c r="JL133" s="86">
        <f t="shared" si="356"/>
        <v>4.2893123761954602E-2</v>
      </c>
      <c r="JM133" s="86">
        <f t="shared" si="357"/>
        <v>8.6212646509097796E-2</v>
      </c>
    </row>
    <row r="134" spans="2:273" x14ac:dyDescent="0.25">
      <c r="B134" s="2">
        <v>107</v>
      </c>
      <c r="C134" s="37">
        <v>110.613</v>
      </c>
      <c r="D134" s="37">
        <v>106.224</v>
      </c>
      <c r="E134" s="37">
        <v>118.28100000000001</v>
      </c>
      <c r="F134" s="37">
        <v>102.068</v>
      </c>
      <c r="G134" s="37">
        <v>97.828000000000003</v>
      </c>
      <c r="H134" s="37">
        <v>94.379000000000005</v>
      </c>
      <c r="I134" s="37">
        <v>94.706999999999994</v>
      </c>
      <c r="J134" s="37">
        <v>99.361999999999995</v>
      </c>
      <c r="K134" s="37">
        <v>104.42400000000001</v>
      </c>
      <c r="L134" s="37">
        <v>101.203</v>
      </c>
      <c r="M134" s="37">
        <v>102.22</v>
      </c>
      <c r="N134" s="37">
        <v>99.844999999999999</v>
      </c>
      <c r="O134" s="37">
        <v>97.596000000000004</v>
      </c>
      <c r="P134" s="37">
        <v>107.672</v>
      </c>
      <c r="Q134" s="37">
        <v>126.32299999999999</v>
      </c>
      <c r="S134" s="4">
        <f t="shared" si="229"/>
        <v>110.25448229361238</v>
      </c>
      <c r="T134" s="4">
        <f t="shared" si="230"/>
        <v>106.2278258349053</v>
      </c>
      <c r="U134" s="4">
        <f t="shared" si="231"/>
        <v>117.91687339015554</v>
      </c>
      <c r="V134" s="4">
        <f t="shared" si="232"/>
        <v>102.44176224645781</v>
      </c>
      <c r="W134" s="4">
        <f t="shared" si="233"/>
        <v>98.107006639387777</v>
      </c>
      <c r="X134" s="4">
        <f t="shared" si="234"/>
        <v>95.795419136907242</v>
      </c>
      <c r="Y134" s="4">
        <f t="shared" si="235"/>
        <v>95.172370554322256</v>
      </c>
      <c r="Z134" s="4">
        <f t="shared" si="236"/>
        <v>99.997102479220061</v>
      </c>
      <c r="AA134" s="4">
        <f t="shared" si="237"/>
        <v>104.41240651292939</v>
      </c>
      <c r="AB134" s="4">
        <f t="shared" si="238"/>
        <v>101.21702183379034</v>
      </c>
      <c r="AC134" s="4">
        <f t="shared" si="239"/>
        <v>102.60936913591028</v>
      </c>
      <c r="AD134" s="4">
        <f t="shared" si="240"/>
        <v>100.33265663773493</v>
      </c>
      <c r="AE134" s="4">
        <f t="shared" si="241"/>
        <v>99.204649037979337</v>
      </c>
      <c r="AF134" s="4">
        <f t="shared" si="242"/>
        <v>108.96100641447305</v>
      </c>
      <c r="AG134" s="4">
        <f t="shared" si="243"/>
        <v>126.4126172271943</v>
      </c>
      <c r="AI134" s="4">
        <f t="shared" si="244"/>
        <v>0.35851770638761593</v>
      </c>
      <c r="AJ134" s="4">
        <f t="shared" si="245"/>
        <v>-3.82583490529953E-3</v>
      </c>
      <c r="AK134" s="4">
        <f t="shared" si="246"/>
        <v>0.36412660984446177</v>
      </c>
      <c r="AL134" s="4">
        <f t="shared" si="247"/>
        <v>-0.37376224645781519</v>
      </c>
      <c r="AM134" s="4">
        <f t="shared" si="248"/>
        <v>-0.2790066393877737</v>
      </c>
      <c r="AN134" s="4">
        <f t="shared" si="249"/>
        <v>-1.416419136907237</v>
      </c>
      <c r="AO134" s="4">
        <f t="shared" si="250"/>
        <v>-0.46537055432226282</v>
      </c>
      <c r="AP134" s="4">
        <f t="shared" si="251"/>
        <v>-0.63510247922006613</v>
      </c>
      <c r="AQ134" s="4">
        <f t="shared" si="252"/>
        <v>1.1593487070612696E-2</v>
      </c>
      <c r="AR134" s="4">
        <f t="shared" si="253"/>
        <v>-1.4021833790337723E-2</v>
      </c>
      <c r="AS134" s="4">
        <f t="shared" si="254"/>
        <v>-0.38936913591028599</v>
      </c>
      <c r="AT134" s="4">
        <f t="shared" si="255"/>
        <v>-0.48765663773492918</v>
      </c>
      <c r="AU134" s="4">
        <f t="shared" si="256"/>
        <v>-1.6086490379793332</v>
      </c>
      <c r="AV134" s="4">
        <f t="shared" si="432"/>
        <v>-1.2890064144730502</v>
      </c>
      <c r="AW134" s="4">
        <f t="shared" si="432"/>
        <v>-8.961722719431009E-2</v>
      </c>
      <c r="AY134" s="2">
        <f t="shared" si="308"/>
        <v>110.25448229361238</v>
      </c>
      <c r="AZ134" s="2">
        <f t="shared" si="359"/>
        <v>103.87533686099063</v>
      </c>
      <c r="BA134" s="2">
        <f t="shared" si="360"/>
        <v>115.09683422961426</v>
      </c>
      <c r="BB134" s="2">
        <f t="shared" si="361"/>
        <v>97.539428040097988</v>
      </c>
      <c r="BC134" s="2">
        <f t="shared" si="362"/>
        <v>92.98440331343599</v>
      </c>
      <c r="BD134" s="2">
        <f t="shared" si="363"/>
        <v>89.94842263119709</v>
      </c>
      <c r="BE134" s="2">
        <f t="shared" si="364"/>
        <v>89.242391075427022</v>
      </c>
      <c r="BF134" s="2">
        <f t="shared" si="365"/>
        <v>88.853762217444043</v>
      </c>
      <c r="BG134" s="2">
        <f t="shared" si="366"/>
        <v>89.353898725131614</v>
      </c>
      <c r="BH134" s="2">
        <f t="shared" si="367"/>
        <v>90.871108664982074</v>
      </c>
      <c r="BI134" s="2">
        <f t="shared" si="368"/>
        <v>91.891749097315113</v>
      </c>
      <c r="BJ134" s="2">
        <f t="shared" si="369"/>
        <v>93.907189675724538</v>
      </c>
      <c r="BK134" s="2">
        <f t="shared" si="370"/>
        <v>95.550608876053388</v>
      </c>
      <c r="BL134" s="2">
        <f t="shared" si="371"/>
        <v>99.672284209126133</v>
      </c>
      <c r="BM134" s="2">
        <f t="shared" si="372"/>
        <v>99.040965388151292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137.76907013896488</v>
      </c>
      <c r="DL134" s="2">
        <f t="shared" si="433"/>
        <v>138.65509337979094</v>
      </c>
      <c r="DM134" s="2">
        <f t="shared" si="433"/>
        <v>158.37454054054058</v>
      </c>
      <c r="DN134" s="2">
        <f t="shared" si="433"/>
        <v>127.91377207571941</v>
      </c>
      <c r="DO134" s="2">
        <f t="shared" si="433"/>
        <v>137.92058945179994</v>
      </c>
      <c r="DP134" s="2">
        <f t="shared" si="433"/>
        <v>118.26273848342269</v>
      </c>
      <c r="DQ134" s="2">
        <f t="shared" si="433"/>
        <v>113.87792229965154</v>
      </c>
      <c r="DR134" s="2">
        <f t="shared" si="433"/>
        <v>111.42662964352721</v>
      </c>
      <c r="DS134" s="2">
        <f t="shared" si="433"/>
        <v>123.10453893557421</v>
      </c>
      <c r="DT134" s="2">
        <f t="shared" si="433"/>
        <v>114.45535708502022</v>
      </c>
      <c r="DU134" s="2">
        <f t="shared" si="433"/>
        <v>120.34315931721197</v>
      </c>
      <c r="DV134" s="2">
        <f t="shared" si="433"/>
        <v>119.43058752345215</v>
      </c>
      <c r="DW134" s="2">
        <f t="shared" si="433"/>
        <v>118.23798302063794</v>
      </c>
      <c r="DX134" s="2">
        <f t="shared" si="433"/>
        <v>124.88235277382648</v>
      </c>
      <c r="DY134" s="2">
        <f t="shared" si="433"/>
        <v>109.83630336134455</v>
      </c>
      <c r="EA134" s="2">
        <f t="shared" si="228"/>
        <v>110.20433143879592</v>
      </c>
      <c r="EB134" s="2">
        <f t="shared" si="290"/>
        <v>103.79876793300161</v>
      </c>
      <c r="EC134" s="2">
        <f t="shared" si="291"/>
        <v>114.98720761774042</v>
      </c>
      <c r="ED134" s="2">
        <f t="shared" si="292"/>
        <v>97.483613781916802</v>
      </c>
      <c r="EE134" s="2">
        <f t="shared" si="293"/>
        <v>92.877068509147534</v>
      </c>
      <c r="EF134" s="2">
        <f t="shared" si="294"/>
        <v>89.882673294512685</v>
      </c>
      <c r="EG134" s="2">
        <f t="shared" si="295"/>
        <v>89.187456068789515</v>
      </c>
      <c r="EH134" s="2">
        <f t="shared" si="296"/>
        <v>88.802509732451128</v>
      </c>
      <c r="EI134" s="2">
        <f t="shared" si="297"/>
        <v>89.265255239224956</v>
      </c>
      <c r="EJ134" s="2">
        <f t="shared" si="298"/>
        <v>90.814970023831847</v>
      </c>
      <c r="EK134" s="2">
        <f t="shared" si="299"/>
        <v>91.823367458154934</v>
      </c>
      <c r="EL134" s="2">
        <f t="shared" si="300"/>
        <v>93.85104330700986</v>
      </c>
      <c r="EM134" s="2">
        <f t="shared" si="301"/>
        <v>95.497661451567353</v>
      </c>
      <c r="EN134" s="2">
        <f t="shared" si="302"/>
        <v>99.600986464794602</v>
      </c>
      <c r="EO134" s="2">
        <f t="shared" si="303"/>
        <v>99.025110023199233</v>
      </c>
      <c r="EQ134" s="2">
        <f t="shared" si="304"/>
        <v>110.20433143879592</v>
      </c>
      <c r="ER134" s="2">
        <f t="shared" si="434"/>
        <v>103.79876793300161</v>
      </c>
      <c r="ES134" s="2">
        <f t="shared" si="434"/>
        <v>114.98720761774042</v>
      </c>
      <c r="ET134" s="2">
        <f t="shared" si="434"/>
        <v>97.483613781916802</v>
      </c>
      <c r="EU134" s="2">
        <f t="shared" si="434"/>
        <v>92.877068509147534</v>
      </c>
      <c r="EV134" s="2">
        <f t="shared" si="434"/>
        <v>89.882673294512685</v>
      </c>
      <c r="EW134" s="2">
        <f t="shared" si="434"/>
        <v>89.187456068789515</v>
      </c>
      <c r="EX134" s="2">
        <f t="shared" si="434"/>
        <v>88.802509732451128</v>
      </c>
      <c r="EY134" s="2">
        <f t="shared" si="434"/>
        <v>89.265255239224956</v>
      </c>
      <c r="EZ134" s="2">
        <f t="shared" si="434"/>
        <v>90.814970023831847</v>
      </c>
      <c r="FA134" s="2">
        <f t="shared" si="434"/>
        <v>91.823367458154934</v>
      </c>
      <c r="FB134" s="2">
        <f t="shared" si="434"/>
        <v>93.85104330700986</v>
      </c>
      <c r="FC134" s="2">
        <f t="shared" si="434"/>
        <v>95.497661451567353</v>
      </c>
      <c r="FD134" s="2">
        <f t="shared" si="434"/>
        <v>99.815617572354455</v>
      </c>
      <c r="FE134" s="2">
        <f t="shared" si="434"/>
        <v>98.593527631586625</v>
      </c>
      <c r="FG134" s="2">
        <f t="shared" si="306"/>
        <v>0.99818061562774185</v>
      </c>
      <c r="FH134" s="2">
        <f t="shared" si="435"/>
        <v>0.99780329891325104</v>
      </c>
      <c r="FI134" s="2">
        <f t="shared" si="435"/>
        <v>0.99747330373892995</v>
      </c>
      <c r="FJ134" s="2">
        <f t="shared" si="435"/>
        <v>0.9981658242575574</v>
      </c>
      <c r="FK134" s="2">
        <f t="shared" si="435"/>
        <v>0.99761708671875116</v>
      </c>
      <c r="FL134" s="2">
        <f t="shared" si="435"/>
        <v>0.99768325631929511</v>
      </c>
      <c r="FM134" s="2">
        <f t="shared" si="435"/>
        <v>0.9977750518712829</v>
      </c>
      <c r="FN134" s="2">
        <f t="shared" si="435"/>
        <v>0.99773460867453179</v>
      </c>
      <c r="FO134" s="2">
        <f t="shared" si="435"/>
        <v>0.99738045619694304</v>
      </c>
      <c r="FP134" s="2">
        <f t="shared" si="435"/>
        <v>0.99762530786806003</v>
      </c>
      <c r="FQ134" s="2">
        <f t="shared" si="435"/>
        <v>0.99760230931915261</v>
      </c>
      <c r="FR134" s="2">
        <f t="shared" si="435"/>
        <v>0.99780502857128384</v>
      </c>
      <c r="FS134" s="2">
        <f t="shared" si="435"/>
        <v>0.9976716501424483</v>
      </c>
      <c r="FT134" s="2">
        <f t="shared" si="435"/>
        <v>0.99742168701083989</v>
      </c>
      <c r="FU134" s="2">
        <f t="shared" si="435"/>
        <v>0.99742680407202056</v>
      </c>
      <c r="FW134" s="2">
        <f t="shared" si="324"/>
        <v>3.8233684128864673E-2</v>
      </c>
      <c r="FX134" s="2">
        <f t="shared" si="376"/>
        <v>5.6047223484316296E-2</v>
      </c>
      <c r="FY134" s="2">
        <f t="shared" si="377"/>
        <v>3.7779253937619148E-2</v>
      </c>
      <c r="FZ134" s="2">
        <f t="shared" si="378"/>
        <v>5.4307528019018753E-2</v>
      </c>
      <c r="GA134" s="2">
        <f t="shared" si="379"/>
        <v>5.1995098943396996E-2</v>
      </c>
      <c r="GB134" s="2">
        <f t="shared" si="380"/>
        <v>5.1006265942395518E-2</v>
      </c>
      <c r="GC134" s="2">
        <f t="shared" si="381"/>
        <v>5.021384303628109E-2</v>
      </c>
      <c r="GD134" s="2">
        <f t="shared" si="382"/>
        <v>5.8420311265615352E-2</v>
      </c>
      <c r="GE134" s="2">
        <f t="shared" si="383"/>
        <v>7.1429073340768853E-2</v>
      </c>
      <c r="GF134" s="2">
        <f t="shared" si="384"/>
        <v>6.1159569203818702E-2</v>
      </c>
      <c r="GG134" s="2">
        <f t="shared" si="385"/>
        <v>5.5503286157254896E-2</v>
      </c>
      <c r="GH134" s="2">
        <f t="shared" si="386"/>
        <v>4.6827353383960359E-2</v>
      </c>
      <c r="GI134" s="2">
        <f t="shared" si="387"/>
        <v>3.8679659827382883E-2</v>
      </c>
      <c r="GJ134" s="2">
        <f t="shared" si="388"/>
        <v>2.8488271167918938E-2</v>
      </c>
      <c r="GK134" s="2">
        <f t="shared" si="389"/>
        <v>2.772113495534553E-2</v>
      </c>
      <c r="GM134" s="86">
        <f t="shared" si="325"/>
        <v>1.0642901974777192E-59</v>
      </c>
      <c r="GN134" s="86">
        <f t="shared" si="390"/>
        <v>4.8220090695561492E-60</v>
      </c>
      <c r="GO134" s="86">
        <f t="shared" si="391"/>
        <v>2.1720367302454598E-79</v>
      </c>
      <c r="GP134" s="86">
        <f t="shared" si="392"/>
        <v>4.6304445981845822E-135</v>
      </c>
      <c r="GQ134" s="86">
        <f t="shared" si="393"/>
        <v>4.1310965006535313E-108</v>
      </c>
      <c r="GR134" s="86">
        <f t="shared" si="394"/>
        <v>1.8624714442551288E-109</v>
      </c>
      <c r="GS134" s="86">
        <f t="shared" si="395"/>
        <v>4.2027063602931652E-156</v>
      </c>
      <c r="GT134" s="86">
        <f t="shared" si="396"/>
        <v>2.4828287763249888E-152</v>
      </c>
      <c r="GU134" s="86">
        <f t="shared" si="397"/>
        <v>1.951747680270448E-77</v>
      </c>
      <c r="GV134" s="86">
        <f t="shared" si="398"/>
        <v>2.317531137585433E-118</v>
      </c>
      <c r="GW134" s="86">
        <f t="shared" si="399"/>
        <v>1.0750866348074E-107</v>
      </c>
      <c r="GX134" s="86">
        <f t="shared" si="400"/>
        <v>1.554616882914147E-177</v>
      </c>
      <c r="GY134" s="86">
        <f t="shared" si="401"/>
        <v>3.336169026840415E-118</v>
      </c>
      <c r="GZ134" s="86">
        <f t="shared" si="402"/>
        <v>2.121871198472274E-64</v>
      </c>
      <c r="HA134" s="86">
        <f t="shared" si="403"/>
        <v>5.9152786085821883E-137</v>
      </c>
      <c r="HC134" s="86">
        <f t="shared" si="326"/>
        <v>1.434264124407194E-28</v>
      </c>
      <c r="HD134" s="86">
        <f t="shared" si="404"/>
        <v>3.3355282293171023E-28</v>
      </c>
      <c r="HE134" s="86">
        <f t="shared" si="405"/>
        <v>4.4011353228553142E-34</v>
      </c>
      <c r="HF134" s="86">
        <f t="shared" si="406"/>
        <v>4.0966422796193937E-37</v>
      </c>
      <c r="HG134" s="86">
        <f t="shared" si="407"/>
        <v>1.7520214220115916E-85</v>
      </c>
      <c r="HH134" s="86">
        <f t="shared" si="408"/>
        <v>9.5254744012675842E-85</v>
      </c>
      <c r="HI134" s="86">
        <f t="shared" si="409"/>
        <v>7.7189356597485604E-85</v>
      </c>
      <c r="HJ134" s="86">
        <f t="shared" si="410"/>
        <v>1.6219731701783909E-46</v>
      </c>
      <c r="HK134" s="86">
        <f t="shared" si="411"/>
        <v>8.6528074877838587E-38</v>
      </c>
      <c r="HL134" s="86">
        <f t="shared" si="412"/>
        <v>9.6752356647956152E-36</v>
      </c>
      <c r="HM134" s="86">
        <f t="shared" si="413"/>
        <v>3.2526726419257535E-59</v>
      </c>
      <c r="HN134" s="86">
        <f t="shared" si="414"/>
        <v>7.4857595237925205E-66</v>
      </c>
      <c r="HO134" s="86">
        <f t="shared" si="415"/>
        <v>4.0786915611379741E-40</v>
      </c>
      <c r="HP134" s="86">
        <f t="shared" si="416"/>
        <v>3.2749170789763771E-30</v>
      </c>
      <c r="HQ134" s="86">
        <f t="shared" si="417"/>
        <v>9.1480147887880138E-56</v>
      </c>
      <c r="HS134" s="86">
        <f t="shared" si="327"/>
        <v>4.3916907513345677E-2</v>
      </c>
      <c r="HT134" s="86">
        <f t="shared" si="418"/>
        <v>0.24888047448467501</v>
      </c>
      <c r="HU134" s="86">
        <f t="shared" si="419"/>
        <v>0.20258982953297389</v>
      </c>
      <c r="HV134" s="86">
        <f t="shared" si="420"/>
        <v>0.13836605507452437</v>
      </c>
      <c r="HW134" s="86">
        <f t="shared" si="421"/>
        <v>0.10139051438612816</v>
      </c>
      <c r="HX134" s="86">
        <f t="shared" si="422"/>
        <v>9.9913224303382051E-2</v>
      </c>
      <c r="HY134" s="86">
        <f t="shared" si="423"/>
        <v>8.4617893391644577E-2</v>
      </c>
      <c r="HZ134" s="86">
        <f t="shared" si="424"/>
        <v>0.16743572367090093</v>
      </c>
      <c r="IA134" s="86">
        <f t="shared" si="425"/>
        <v>0.20969314317476243</v>
      </c>
      <c r="IB134" s="86">
        <f t="shared" si="426"/>
        <v>0.12143738197416161</v>
      </c>
      <c r="IC134" s="86">
        <f t="shared" si="427"/>
        <v>0.12868565415419933</v>
      </c>
      <c r="ID134" s="86">
        <f t="shared" si="428"/>
        <v>5.9650987153265569E-2</v>
      </c>
      <c r="IE134" s="86">
        <f t="shared" si="429"/>
        <v>2.6288922201955483E-2</v>
      </c>
      <c r="IF134" s="86">
        <f t="shared" si="430"/>
        <v>6.2501827930796755E-2</v>
      </c>
      <c r="IG134" s="86">
        <f t="shared" si="431"/>
        <v>0.11428458098676325</v>
      </c>
      <c r="II134" s="86">
        <f t="shared" si="328"/>
        <v>1.0999074592398377E-29</v>
      </c>
      <c r="IJ134" s="86">
        <f t="shared" si="329"/>
        <v>5.3007746818879672E-27</v>
      </c>
      <c r="IK134" s="86">
        <f t="shared" si="330"/>
        <v>1.6667235335018317E-40</v>
      </c>
      <c r="IL134" s="86">
        <f t="shared" si="331"/>
        <v>2.7276528329028004E-33</v>
      </c>
      <c r="IM134" s="86">
        <f t="shared" si="332"/>
        <v>3.6918505953245937E-32</v>
      </c>
      <c r="IN134" s="86">
        <f t="shared" si="333"/>
        <v>1.7860353245815042E-30</v>
      </c>
      <c r="IO134" s="86">
        <f t="shared" si="334"/>
        <v>1.283684514234981E-29</v>
      </c>
      <c r="IP134" s="86">
        <f t="shared" si="335"/>
        <v>4.1161180088085277E-30</v>
      </c>
      <c r="IQ134" s="86">
        <f t="shared" si="336"/>
        <v>9.6037837130734146E-29</v>
      </c>
      <c r="IR134" s="86">
        <f t="shared" si="337"/>
        <v>1.9230210842536441E-34</v>
      </c>
      <c r="IS134" s="86">
        <f t="shared" si="338"/>
        <v>1.3587294698587081E-30</v>
      </c>
      <c r="IT134" s="86">
        <f t="shared" si="339"/>
        <v>4.9287466458905048E-35</v>
      </c>
      <c r="IU134" s="86">
        <f t="shared" si="340"/>
        <v>7.6839722892568364E-37</v>
      </c>
      <c r="IV134" s="86">
        <f t="shared" si="341"/>
        <v>2.1584200696087287E-21</v>
      </c>
      <c r="IW134" s="86">
        <f t="shared" si="342"/>
        <v>1.962183962289805E-14</v>
      </c>
      <c r="IY134" s="86">
        <f t="shared" si="343"/>
        <v>4.3916907513345677E-2</v>
      </c>
      <c r="IZ134" s="86">
        <f t="shared" si="344"/>
        <v>0.24888047448467501</v>
      </c>
      <c r="JA134" s="86">
        <f t="shared" si="345"/>
        <v>0.20258982953297389</v>
      </c>
      <c r="JB134" s="86">
        <f t="shared" si="346"/>
        <v>0.13836605507452437</v>
      </c>
      <c r="JC134" s="86">
        <f t="shared" si="347"/>
        <v>0.10139051438612816</v>
      </c>
      <c r="JD134" s="86">
        <f t="shared" si="348"/>
        <v>9.9913224303382051E-2</v>
      </c>
      <c r="JE134" s="86">
        <f t="shared" si="349"/>
        <v>8.4617893391644577E-2</v>
      </c>
      <c r="JF134" s="86">
        <f t="shared" si="350"/>
        <v>0.16743572367090093</v>
      </c>
      <c r="JG134" s="86">
        <f t="shared" si="351"/>
        <v>0.20969314317476243</v>
      </c>
      <c r="JH134" s="86">
        <f t="shared" si="352"/>
        <v>0.12143738197416161</v>
      </c>
      <c r="JI134" s="86">
        <f t="shared" si="353"/>
        <v>0.12868565415419933</v>
      </c>
      <c r="JJ134" s="86">
        <f t="shared" si="354"/>
        <v>5.9650987153265569E-2</v>
      </c>
      <c r="JK134" s="86">
        <f t="shared" si="355"/>
        <v>2.6288922201955483E-2</v>
      </c>
      <c r="JL134" s="86">
        <f t="shared" si="356"/>
        <v>6.2501827930796755E-2</v>
      </c>
      <c r="JM134" s="86">
        <f t="shared" si="357"/>
        <v>0.11428458098678287</v>
      </c>
    </row>
    <row r="135" spans="2:273" x14ac:dyDescent="0.25">
      <c r="B135" s="2">
        <v>108</v>
      </c>
      <c r="C135" s="37">
        <v>109.32299999999999</v>
      </c>
      <c r="D135" s="37">
        <v>106.46599999999999</v>
      </c>
      <c r="E135" s="37">
        <v>117.73699999999999</v>
      </c>
      <c r="F135" s="37">
        <v>104.593</v>
      </c>
      <c r="G135" s="37">
        <v>102.05200000000001</v>
      </c>
      <c r="H135" s="37">
        <v>98.19</v>
      </c>
      <c r="I135" s="37">
        <v>96.965999999999994</v>
      </c>
      <c r="J135" s="37">
        <v>101.983</v>
      </c>
      <c r="K135" s="37">
        <v>107.983</v>
      </c>
      <c r="L135" s="37">
        <v>104.559</v>
      </c>
      <c r="M135" s="37">
        <v>104.69499999999999</v>
      </c>
      <c r="N135" s="37">
        <v>105.879</v>
      </c>
      <c r="O135" s="37">
        <v>102.193</v>
      </c>
      <c r="P135" s="37">
        <v>112.295</v>
      </c>
      <c r="Q135" s="37">
        <v>135.14500000000001</v>
      </c>
      <c r="S135" s="4">
        <f t="shared" si="229"/>
        <v>110.03562661040509</v>
      </c>
      <c r="T135" s="4">
        <f t="shared" si="230"/>
        <v>106.37621343351975</v>
      </c>
      <c r="U135" s="4">
        <f t="shared" si="231"/>
        <v>118.26379614797172</v>
      </c>
      <c r="V135" s="4">
        <f t="shared" si="232"/>
        <v>103.96698809051563</v>
      </c>
      <c r="W135" s="4">
        <f t="shared" si="233"/>
        <v>100.06375712319833</v>
      </c>
      <c r="X135" s="4">
        <f t="shared" si="234"/>
        <v>98.029786771502216</v>
      </c>
      <c r="Y135" s="4">
        <f t="shared" si="235"/>
        <v>97.634109167912897</v>
      </c>
      <c r="Z135" s="4">
        <f t="shared" si="236"/>
        <v>103.03902458203908</v>
      </c>
      <c r="AA135" s="4">
        <f t="shared" si="237"/>
        <v>107.70831805342442</v>
      </c>
      <c r="AB135" s="4">
        <f t="shared" si="238"/>
        <v>105.33529890243013</v>
      </c>
      <c r="AC135" s="4">
        <f t="shared" si="239"/>
        <v>106.29288102678484</v>
      </c>
      <c r="AD135" s="4">
        <f t="shared" si="240"/>
        <v>103.73556973856384</v>
      </c>
      <c r="AE135" s="4">
        <f t="shared" si="241"/>
        <v>101.64927285464998</v>
      </c>
      <c r="AF135" s="4">
        <f t="shared" si="242"/>
        <v>111.85178686366979</v>
      </c>
      <c r="AG135" s="4">
        <f t="shared" si="243"/>
        <v>132.56326123735553</v>
      </c>
      <c r="AI135" s="4">
        <f t="shared" si="244"/>
        <v>-0.71262661040509556</v>
      </c>
      <c r="AJ135" s="4">
        <f t="shared" si="245"/>
        <v>8.9786566480242413E-2</v>
      </c>
      <c r="AK135" s="4">
        <f t="shared" si="246"/>
        <v>-0.52679614797172292</v>
      </c>
      <c r="AL135" s="4">
        <f t="shared" si="247"/>
        <v>0.62601190948437591</v>
      </c>
      <c r="AM135" s="4">
        <f t="shared" si="248"/>
        <v>1.988242876801678</v>
      </c>
      <c r="AN135" s="4">
        <f t="shared" si="249"/>
        <v>0.1602132284977813</v>
      </c>
      <c r="AO135" s="4">
        <f t="shared" si="250"/>
        <v>-0.66810916791290254</v>
      </c>
      <c r="AP135" s="4">
        <f t="shared" si="251"/>
        <v>-1.0560245820390719</v>
      </c>
      <c r="AQ135" s="4">
        <f t="shared" si="252"/>
        <v>0.27468194657558342</v>
      </c>
      <c r="AR135" s="4">
        <f t="shared" si="253"/>
        <v>-0.77629890243012767</v>
      </c>
      <c r="AS135" s="4">
        <f t="shared" si="254"/>
        <v>-1.5978810267848473</v>
      </c>
      <c r="AT135" s="4">
        <f t="shared" si="255"/>
        <v>2.1434302614361656</v>
      </c>
      <c r="AU135" s="4">
        <f t="shared" si="256"/>
        <v>0.54372714535001876</v>
      </c>
      <c r="AV135" s="4">
        <f t="shared" si="432"/>
        <v>0.44321313633021475</v>
      </c>
      <c r="AW135" s="4">
        <f t="shared" si="432"/>
        <v>2.581738762644477</v>
      </c>
      <c r="AY135" s="2">
        <f t="shared" si="308"/>
        <v>110.03562661040509</v>
      </c>
      <c r="AZ135" s="2">
        <f t="shared" si="359"/>
        <v>103.66495993739181</v>
      </c>
      <c r="BA135" s="2">
        <f t="shared" si="360"/>
        <v>114.79792280998653</v>
      </c>
      <c r="BB135" s="2">
        <f t="shared" si="361"/>
        <v>97.354400028899363</v>
      </c>
      <c r="BC135" s="2">
        <f t="shared" si="362"/>
        <v>92.787903798338533</v>
      </c>
      <c r="BD135" s="2">
        <f t="shared" si="363"/>
        <v>89.792412981376202</v>
      </c>
      <c r="BE135" s="2">
        <f t="shared" si="364"/>
        <v>89.100038627059376</v>
      </c>
      <c r="BF135" s="2">
        <f t="shared" si="365"/>
        <v>88.711551810386595</v>
      </c>
      <c r="BG135" s="2">
        <f t="shared" si="366"/>
        <v>89.228441914294834</v>
      </c>
      <c r="BH135" s="2">
        <f t="shared" si="367"/>
        <v>90.740372232091033</v>
      </c>
      <c r="BI135" s="2">
        <f t="shared" si="368"/>
        <v>91.754781695812085</v>
      </c>
      <c r="BJ135" s="2">
        <f t="shared" si="369"/>
        <v>93.735843007207905</v>
      </c>
      <c r="BK135" s="2">
        <f t="shared" si="370"/>
        <v>95.395611924434434</v>
      </c>
      <c r="BL135" s="2">
        <f t="shared" si="371"/>
        <v>99.458022219189147</v>
      </c>
      <c r="BM135" s="2">
        <f t="shared" si="372"/>
        <v>98.92539868337353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137.9158511872196</v>
      </c>
      <c r="DL135" s="2">
        <f t="shared" si="433"/>
        <v>138.85666271777004</v>
      </c>
      <c r="DM135" s="2">
        <f t="shared" si="433"/>
        <v>158.73696487580702</v>
      </c>
      <c r="DN135" s="2">
        <f t="shared" si="433"/>
        <v>128.09617419848996</v>
      </c>
      <c r="DO135" s="2">
        <f t="shared" si="433"/>
        <v>138.24248615822296</v>
      </c>
      <c r="DP135" s="2">
        <f t="shared" si="433"/>
        <v>118.40511708064341</v>
      </c>
      <c r="DQ135" s="2">
        <f t="shared" si="433"/>
        <v>113.97087038327524</v>
      </c>
      <c r="DR135" s="2">
        <f t="shared" si="433"/>
        <v>111.49143836772984</v>
      </c>
      <c r="DS135" s="2">
        <f t="shared" si="433"/>
        <v>123.29625770308121</v>
      </c>
      <c r="DT135" s="2">
        <f t="shared" si="433"/>
        <v>114.53366356275302</v>
      </c>
      <c r="DU135" s="2">
        <f t="shared" si="433"/>
        <v>120.48115154830946</v>
      </c>
      <c r="DV135" s="2">
        <f t="shared" si="433"/>
        <v>119.53319287054407</v>
      </c>
      <c r="DW135" s="2">
        <f t="shared" si="433"/>
        <v>118.32071172607884</v>
      </c>
      <c r="DX135" s="2">
        <f t="shared" si="433"/>
        <v>125.01527524893316</v>
      </c>
      <c r="DY135" s="2">
        <f t="shared" si="433"/>
        <v>109.85717310924372</v>
      </c>
      <c r="EA135" s="2">
        <f t="shared" si="228"/>
        <v>109.98928068098094</v>
      </c>
      <c r="EB135" s="2">
        <f t="shared" si="290"/>
        <v>103.5943011287778</v>
      </c>
      <c r="EC135" s="2">
        <f t="shared" si="291"/>
        <v>114.69641432615596</v>
      </c>
      <c r="ED135" s="2">
        <f t="shared" si="292"/>
        <v>97.3028810582543</v>
      </c>
      <c r="EE135" s="2">
        <f t="shared" si="293"/>
        <v>92.688884001557042</v>
      </c>
      <c r="EF135" s="2">
        <f t="shared" si="294"/>
        <v>89.731816946487015</v>
      </c>
      <c r="EG135" s="2">
        <f t="shared" si="295"/>
        <v>89.049458774456042</v>
      </c>
      <c r="EH135" s="2">
        <f t="shared" si="296"/>
        <v>88.664380303143673</v>
      </c>
      <c r="EI135" s="2">
        <f t="shared" si="297"/>
        <v>89.14683835508103</v>
      </c>
      <c r="EJ135" s="2">
        <f t="shared" si="298"/>
        <v>90.688719371562172</v>
      </c>
      <c r="EK135" s="2">
        <f t="shared" si="299"/>
        <v>91.691814194887769</v>
      </c>
      <c r="EL135" s="2">
        <f t="shared" si="300"/>
        <v>93.68408729648047</v>
      </c>
      <c r="EM135" s="2">
        <f t="shared" si="301"/>
        <v>95.346817315528298</v>
      </c>
      <c r="EN135" s="2">
        <f t="shared" si="302"/>
        <v>99.389570113553049</v>
      </c>
      <c r="EO135" s="2">
        <f t="shared" si="303"/>
        <v>98.913650529232655</v>
      </c>
      <c r="EQ135" s="2">
        <f t="shared" si="304"/>
        <v>109.98928068098094</v>
      </c>
      <c r="ER135" s="2">
        <f t="shared" si="434"/>
        <v>103.5943011287778</v>
      </c>
      <c r="ES135" s="2">
        <f t="shared" si="434"/>
        <v>114.69641432615596</v>
      </c>
      <c r="ET135" s="2">
        <f t="shared" si="434"/>
        <v>97.3028810582543</v>
      </c>
      <c r="EU135" s="2">
        <f t="shared" si="434"/>
        <v>92.688884001557042</v>
      </c>
      <c r="EV135" s="2">
        <f t="shared" si="434"/>
        <v>89.731816946487015</v>
      </c>
      <c r="EW135" s="2">
        <f t="shared" si="434"/>
        <v>89.049458774456042</v>
      </c>
      <c r="EX135" s="2">
        <f t="shared" si="434"/>
        <v>88.664380303143673</v>
      </c>
      <c r="EY135" s="2">
        <f t="shared" si="434"/>
        <v>89.14683835508103</v>
      </c>
      <c r="EZ135" s="2">
        <f t="shared" si="434"/>
        <v>90.688719371562172</v>
      </c>
      <c r="FA135" s="2">
        <f t="shared" si="434"/>
        <v>91.691814194887769</v>
      </c>
      <c r="FB135" s="2">
        <f t="shared" si="434"/>
        <v>93.68408729648047</v>
      </c>
      <c r="FC135" s="2">
        <f t="shared" si="434"/>
        <v>95.346817315528298</v>
      </c>
      <c r="FD135" s="2">
        <f t="shared" si="434"/>
        <v>99.65218910732834</v>
      </c>
      <c r="FE135" s="2">
        <f t="shared" si="434"/>
        <v>98.453814156432742</v>
      </c>
      <c r="FG135" s="2">
        <f t="shared" si="306"/>
        <v>0.99834043605842038</v>
      </c>
      <c r="FH135" s="2">
        <f t="shared" si="435"/>
        <v>0.99799619749131918</v>
      </c>
      <c r="FI135" s="2">
        <f t="shared" si="435"/>
        <v>0.99769511319536908</v>
      </c>
      <c r="FJ135" s="2">
        <f t="shared" si="435"/>
        <v>0.99832694183079274</v>
      </c>
      <c r="FK135" s="2">
        <f t="shared" si="435"/>
        <v>0.99782630149771823</v>
      </c>
      <c r="FL135" s="2">
        <f t="shared" si="435"/>
        <v>0.99788667385317809</v>
      </c>
      <c r="FM135" s="2">
        <f t="shared" si="435"/>
        <v>0.99797042585719975</v>
      </c>
      <c r="FN135" s="2">
        <f t="shared" si="435"/>
        <v>0.99793352664590185</v>
      </c>
      <c r="FO135" s="2">
        <f t="shared" si="435"/>
        <v>0.99761039687433006</v>
      </c>
      <c r="FP135" s="2">
        <f t="shared" si="435"/>
        <v>0.997833802414688</v>
      </c>
      <c r="FQ135" s="2">
        <f t="shared" si="435"/>
        <v>0.99781281867827221</v>
      </c>
      <c r="FR135" s="2">
        <f t="shared" si="435"/>
        <v>0.99799777556793423</v>
      </c>
      <c r="FS135" s="2">
        <f t="shared" si="435"/>
        <v>0.99787608456650168</v>
      </c>
      <c r="FT135" s="2">
        <f t="shared" si="435"/>
        <v>0.99764801702731942</v>
      </c>
      <c r="FU135" s="2">
        <f t="shared" si="435"/>
        <v>0.99765268595866097</v>
      </c>
      <c r="FW135" s="2">
        <f t="shared" si="324"/>
        <v>4.1768329463723081E-2</v>
      </c>
      <c r="FX135" s="2">
        <f t="shared" si="376"/>
        <v>6.1124040340980693E-2</v>
      </c>
      <c r="FY135" s="2">
        <f t="shared" si="377"/>
        <v>4.1273690795484132E-2</v>
      </c>
      <c r="FZ135" s="2">
        <f t="shared" si="378"/>
        <v>5.923665038334236E-2</v>
      </c>
      <c r="GA135" s="2">
        <f t="shared" si="379"/>
        <v>5.6726927714542706E-2</v>
      </c>
      <c r="GB135" s="2">
        <f t="shared" si="380"/>
        <v>5.5653388563122332E-2</v>
      </c>
      <c r="GC135" s="2">
        <f t="shared" si="381"/>
        <v>5.4792937402216892E-2</v>
      </c>
      <c r="GD135" s="2">
        <f t="shared" si="382"/>
        <v>6.3697579721961925E-2</v>
      </c>
      <c r="GE135" s="2">
        <f t="shared" si="383"/>
        <v>7.7784382230430979E-2</v>
      </c>
      <c r="GF135" s="2">
        <f t="shared" si="384"/>
        <v>6.666676255744243E-2</v>
      </c>
      <c r="GG135" s="2">
        <f t="shared" si="385"/>
        <v>6.0533992218088833E-2</v>
      </c>
      <c r="GH135" s="2">
        <f t="shared" si="386"/>
        <v>5.1114247073236765E-2</v>
      </c>
      <c r="GI135" s="2">
        <f t="shared" si="387"/>
        <v>4.2253723563704826E-2</v>
      </c>
      <c r="GJ135" s="2">
        <f t="shared" si="388"/>
        <v>3.1151149340507604E-2</v>
      </c>
      <c r="GK135" s="2">
        <f t="shared" si="389"/>
        <v>3.0314544254093603E-2</v>
      </c>
      <c r="GM135" s="86">
        <f t="shared" si="325"/>
        <v>3.5298234505216412E-62</v>
      </c>
      <c r="GN135" s="86">
        <f t="shared" si="390"/>
        <v>1.6473974623019773E-62</v>
      </c>
      <c r="GO135" s="86">
        <f t="shared" si="391"/>
        <v>1.0325805869165351E-82</v>
      </c>
      <c r="GP135" s="86">
        <f t="shared" si="392"/>
        <v>9.3113140920585333E-141</v>
      </c>
      <c r="GQ135" s="86">
        <f t="shared" si="393"/>
        <v>1.289098927056034E-112</v>
      </c>
      <c r="GR135" s="86">
        <f t="shared" si="394"/>
        <v>5.6236908721632756E-114</v>
      </c>
      <c r="GS135" s="86">
        <f t="shared" si="395"/>
        <v>1.0751729575828641E-162</v>
      </c>
      <c r="GT135" s="86">
        <f t="shared" si="396"/>
        <v>1.1177048512067787E-158</v>
      </c>
      <c r="GU135" s="86">
        <f t="shared" si="397"/>
        <v>1.4008022666396259E-80</v>
      </c>
      <c r="GV135" s="86">
        <f t="shared" si="398"/>
        <v>2.4235964645428948E-123</v>
      </c>
      <c r="GW135" s="86">
        <f t="shared" si="399"/>
        <v>4.0576332162706461E-112</v>
      </c>
      <c r="GX135" s="86">
        <f t="shared" si="400"/>
        <v>6.3817287010611074E-185</v>
      </c>
      <c r="GY135" s="86">
        <f t="shared" si="401"/>
        <v>3.6819839163594195E-123</v>
      </c>
      <c r="GZ135" s="86">
        <f t="shared" si="402"/>
        <v>4.4902078224872063E-67</v>
      </c>
      <c r="HA135" s="86">
        <f t="shared" si="403"/>
        <v>1.3993027814179983E-142</v>
      </c>
      <c r="HC135" s="86">
        <f t="shared" si="326"/>
        <v>1.15562398762121E-30</v>
      </c>
      <c r="HD135" s="86">
        <f t="shared" si="404"/>
        <v>3.1048230633833994E-30</v>
      </c>
      <c r="HE135" s="86">
        <f t="shared" si="405"/>
        <v>1.2830399519603915E-36</v>
      </c>
      <c r="HF135" s="86">
        <f t="shared" si="406"/>
        <v>9.2519845821576581E-40</v>
      </c>
      <c r="HG135" s="86">
        <f t="shared" si="407"/>
        <v>8.9662544875285839E-92</v>
      </c>
      <c r="HH135" s="86">
        <f t="shared" si="408"/>
        <v>7.6117945035760765E-91</v>
      </c>
      <c r="HI135" s="86">
        <f t="shared" si="409"/>
        <v>4.8389083355764751E-91</v>
      </c>
      <c r="HJ135" s="86">
        <f t="shared" si="410"/>
        <v>9.8128739475806599E-50</v>
      </c>
      <c r="HK135" s="86">
        <f t="shared" si="411"/>
        <v>2.654732515720732E-40</v>
      </c>
      <c r="HL135" s="86">
        <f t="shared" si="412"/>
        <v>3.3255455329878527E-38</v>
      </c>
      <c r="HM135" s="86">
        <f t="shared" si="413"/>
        <v>2.4536625797412745E-63</v>
      </c>
      <c r="HN135" s="86">
        <f t="shared" si="414"/>
        <v>1.5765790603941778E-70</v>
      </c>
      <c r="HO135" s="86">
        <f t="shared" si="415"/>
        <v>4.3560247905346167E-43</v>
      </c>
      <c r="HP135" s="86">
        <f t="shared" si="416"/>
        <v>1.9331387537508215E-32</v>
      </c>
      <c r="HQ135" s="86">
        <f t="shared" si="417"/>
        <v>8.8637728151073187E-60</v>
      </c>
      <c r="HS135" s="86">
        <f t="shared" si="327"/>
        <v>7.3573498499172899E-2</v>
      </c>
      <c r="HT135" s="86">
        <f t="shared" si="418"/>
        <v>0.33115928831205077</v>
      </c>
      <c r="HU135" s="86">
        <f t="shared" si="419"/>
        <v>0.28845331311139144</v>
      </c>
      <c r="HV135" s="86">
        <f t="shared" si="420"/>
        <v>0.21410728863702005</v>
      </c>
      <c r="HW135" s="86">
        <f t="shared" si="421"/>
        <v>0.16309613285728727</v>
      </c>
      <c r="HX135" s="86">
        <f t="shared" si="422"/>
        <v>0.15863755452086367</v>
      </c>
      <c r="HY135" s="86">
        <f t="shared" si="423"/>
        <v>0.13642176925075519</v>
      </c>
      <c r="HZ135" s="86">
        <f t="shared" si="424"/>
        <v>0.24750055964263212</v>
      </c>
      <c r="IA135" s="86">
        <f t="shared" si="425"/>
        <v>0.30098463478244591</v>
      </c>
      <c r="IB135" s="86">
        <f t="shared" si="426"/>
        <v>0.19761434839811703</v>
      </c>
      <c r="IC135" s="86">
        <f t="shared" si="427"/>
        <v>0.19880482913049102</v>
      </c>
      <c r="ID135" s="86">
        <f t="shared" si="428"/>
        <v>0.10412809755951273</v>
      </c>
      <c r="IE135" s="86">
        <f t="shared" si="429"/>
        <v>4.9663376080874087E-2</v>
      </c>
      <c r="IF135" s="86">
        <f t="shared" si="430"/>
        <v>8.8977278141907395E-2</v>
      </c>
      <c r="IG135" s="86">
        <f t="shared" si="431"/>
        <v>0.14908377983343524</v>
      </c>
      <c r="II135" s="86">
        <f t="shared" si="328"/>
        <v>3.9954378821555342E-28</v>
      </c>
      <c r="IJ135" s="86">
        <f t="shared" si="329"/>
        <v>2.1470611097107437E-25</v>
      </c>
      <c r="IK135" s="86">
        <f t="shared" si="330"/>
        <v>2.3931453441367278E-38</v>
      </c>
      <c r="IL135" s="86">
        <f t="shared" si="331"/>
        <v>2.634009762736232E-31</v>
      </c>
      <c r="IM135" s="86">
        <f t="shared" si="332"/>
        <v>2.8249048265223382E-30</v>
      </c>
      <c r="IN135" s="86">
        <f t="shared" si="333"/>
        <v>1.044984820220784E-28</v>
      </c>
      <c r="IO135" s="86">
        <f t="shared" si="334"/>
        <v>6.5087880730122813E-28</v>
      </c>
      <c r="IP135" s="86">
        <f t="shared" si="335"/>
        <v>2.8055017899297549E-28</v>
      </c>
      <c r="IQ135" s="86">
        <f t="shared" si="336"/>
        <v>7.4327026941258871E-27</v>
      </c>
      <c r="IR135" s="86">
        <f t="shared" si="337"/>
        <v>2.7211577230051429E-32</v>
      </c>
      <c r="IS135" s="86">
        <f t="shared" si="338"/>
        <v>9.1755135222552681E-29</v>
      </c>
      <c r="IT135" s="86">
        <f t="shared" si="339"/>
        <v>4.7923331328747359E-33</v>
      </c>
      <c r="IU135" s="86">
        <f t="shared" si="340"/>
        <v>7.1302232718765962E-35</v>
      </c>
      <c r="IV135" s="86">
        <f t="shared" si="341"/>
        <v>2.2607637855617158E-20</v>
      </c>
      <c r="IW135" s="86">
        <f t="shared" si="342"/>
        <v>8.990767124491901E-14</v>
      </c>
      <c r="IY135" s="86">
        <f t="shared" si="343"/>
        <v>7.3573498499172899E-2</v>
      </c>
      <c r="IZ135" s="86">
        <f t="shared" si="344"/>
        <v>0.33115928831205077</v>
      </c>
      <c r="JA135" s="86">
        <f t="shared" si="345"/>
        <v>0.28845331311139144</v>
      </c>
      <c r="JB135" s="86">
        <f t="shared" si="346"/>
        <v>0.21410728863702005</v>
      </c>
      <c r="JC135" s="86">
        <f t="shared" si="347"/>
        <v>0.16309613285728727</v>
      </c>
      <c r="JD135" s="86">
        <f t="shared" si="348"/>
        <v>0.15863755452086367</v>
      </c>
      <c r="JE135" s="86">
        <f t="shared" si="349"/>
        <v>0.13642176925075519</v>
      </c>
      <c r="JF135" s="86">
        <f t="shared" si="350"/>
        <v>0.24750055964263212</v>
      </c>
      <c r="JG135" s="86">
        <f t="shared" si="351"/>
        <v>0.30098463478244591</v>
      </c>
      <c r="JH135" s="86">
        <f t="shared" si="352"/>
        <v>0.19761434839811703</v>
      </c>
      <c r="JI135" s="86">
        <f t="shared" si="353"/>
        <v>0.19880482913049102</v>
      </c>
      <c r="JJ135" s="86">
        <f t="shared" si="354"/>
        <v>0.10412809755951273</v>
      </c>
      <c r="JK135" s="86">
        <f t="shared" si="355"/>
        <v>4.9663376080874087E-2</v>
      </c>
      <c r="JL135" s="86">
        <f t="shared" si="356"/>
        <v>8.8977278141907395E-2</v>
      </c>
      <c r="JM135" s="86">
        <f t="shared" si="357"/>
        <v>0.14908377983352514</v>
      </c>
    </row>
    <row r="136" spans="2:273" x14ac:dyDescent="0.25">
      <c r="B136" s="2">
        <v>109</v>
      </c>
      <c r="C136" s="37">
        <v>110.258</v>
      </c>
      <c r="D136" s="37">
        <v>106.914</v>
      </c>
      <c r="E136" s="37">
        <v>117.667</v>
      </c>
      <c r="F136" s="37">
        <v>103.203</v>
      </c>
      <c r="G136" s="37">
        <v>101.517</v>
      </c>
      <c r="H136" s="37">
        <v>100.776</v>
      </c>
      <c r="I136" s="37">
        <v>99.602999999999994</v>
      </c>
      <c r="J136" s="37">
        <v>104.655</v>
      </c>
      <c r="K136" s="37">
        <v>108.339</v>
      </c>
      <c r="L136" s="37">
        <v>108.15300000000001</v>
      </c>
      <c r="M136" s="37">
        <v>110.30500000000001</v>
      </c>
      <c r="N136" s="37">
        <v>108.483</v>
      </c>
      <c r="O136" s="37">
        <v>106.26300000000001</v>
      </c>
      <c r="P136" s="37">
        <v>114.04900000000001</v>
      </c>
      <c r="Q136" s="37">
        <v>140.32300000000001</v>
      </c>
      <c r="S136" s="4">
        <f t="shared" si="229"/>
        <v>109.8170518131905</v>
      </c>
      <c r="T136" s="4">
        <f t="shared" si="230"/>
        <v>106.3127885636839</v>
      </c>
      <c r="U136" s="4">
        <f t="shared" si="231"/>
        <v>118.3420278984687</v>
      </c>
      <c r="V136" s="4">
        <f t="shared" si="232"/>
        <v>105.20432406057724</v>
      </c>
      <c r="W136" s="4">
        <f t="shared" si="233"/>
        <v>101.98665504653287</v>
      </c>
      <c r="X136" s="4">
        <f t="shared" si="234"/>
        <v>100.25823056973503</v>
      </c>
      <c r="Y136" s="4">
        <f t="shared" si="235"/>
        <v>100.25071275436345</v>
      </c>
      <c r="Z136" s="4">
        <f t="shared" si="236"/>
        <v>105.22973927662537</v>
      </c>
      <c r="AA136" s="4">
        <f t="shared" si="237"/>
        <v>109.32746509308707</v>
      </c>
      <c r="AB136" s="4">
        <f t="shared" si="238"/>
        <v>108.91233659048793</v>
      </c>
      <c r="AC136" s="4">
        <f t="shared" si="239"/>
        <v>109.52636728082047</v>
      </c>
      <c r="AD136" s="4">
        <f t="shared" si="240"/>
        <v>107.73423520962621</v>
      </c>
      <c r="AE136" s="4">
        <f t="shared" si="241"/>
        <v>105.0894439713809</v>
      </c>
      <c r="AF136" s="4">
        <f t="shared" si="242"/>
        <v>115.3417367632704</v>
      </c>
      <c r="AG136" s="4">
        <f t="shared" si="243"/>
        <v>139.3733090845148</v>
      </c>
      <c r="AI136" s="4">
        <f t="shared" si="244"/>
        <v>0.44094818680949288</v>
      </c>
      <c r="AJ136" s="4">
        <f t="shared" si="245"/>
        <v>0.60121143631610607</v>
      </c>
      <c r="AK136" s="4">
        <f t="shared" si="246"/>
        <v>-0.6750278984686986</v>
      </c>
      <c r="AL136" s="4">
        <f t="shared" si="247"/>
        <v>-2.0013240605772324</v>
      </c>
      <c r="AM136" s="4">
        <f t="shared" si="248"/>
        <v>-0.46965504653287837</v>
      </c>
      <c r="AN136" s="4">
        <f t="shared" si="249"/>
        <v>0.51776943026496269</v>
      </c>
      <c r="AO136" s="4">
        <f t="shared" si="250"/>
        <v>-0.64771275436345377</v>
      </c>
      <c r="AP136" s="4">
        <f t="shared" si="251"/>
        <v>-0.57473927662536539</v>
      </c>
      <c r="AQ136" s="4">
        <f t="shared" si="252"/>
        <v>-0.98846509308707198</v>
      </c>
      <c r="AR136" s="4">
        <f t="shared" si="253"/>
        <v>-0.75933659048791924</v>
      </c>
      <c r="AS136" s="4">
        <f t="shared" si="254"/>
        <v>0.7786327191795408</v>
      </c>
      <c r="AT136" s="4">
        <f t="shared" si="255"/>
        <v>0.74876479037379795</v>
      </c>
      <c r="AU136" s="4">
        <f t="shared" si="256"/>
        <v>1.1735560286191031</v>
      </c>
      <c r="AV136" s="4">
        <f t="shared" si="432"/>
        <v>-1.2927367632703977</v>
      </c>
      <c r="AW136" s="4">
        <f t="shared" si="432"/>
        <v>0.94969091548520623</v>
      </c>
      <c r="AY136" s="2">
        <f t="shared" si="308"/>
        <v>109.8170518131905</v>
      </c>
      <c r="AZ136" s="2">
        <f t="shared" si="359"/>
        <v>103.45502944547712</v>
      </c>
      <c r="BA136" s="2">
        <f t="shared" si="360"/>
        <v>114.49959004635394</v>
      </c>
      <c r="BB136" s="2">
        <f t="shared" si="361"/>
        <v>97.169695281968743</v>
      </c>
      <c r="BC136" s="2">
        <f t="shared" si="362"/>
        <v>92.592035294666843</v>
      </c>
      <c r="BD136" s="2">
        <f t="shared" si="363"/>
        <v>89.636800396600549</v>
      </c>
      <c r="BE136" s="2">
        <f t="shared" si="364"/>
        <v>88.958026648002573</v>
      </c>
      <c r="BF136" s="2">
        <f t="shared" si="365"/>
        <v>88.569662159704691</v>
      </c>
      <c r="BG136" s="2">
        <f t="shared" si="366"/>
        <v>89.103536487348208</v>
      </c>
      <c r="BH136" s="2">
        <f t="shared" si="367"/>
        <v>90.609989867782019</v>
      </c>
      <c r="BI136" s="2">
        <f t="shared" si="368"/>
        <v>91.618236803658093</v>
      </c>
      <c r="BJ136" s="2">
        <f t="shared" si="369"/>
        <v>93.564833691679766</v>
      </c>
      <c r="BK136" s="2">
        <f t="shared" si="370"/>
        <v>95.240935232802798</v>
      </c>
      <c r="BL136" s="2">
        <f t="shared" si="371"/>
        <v>99.244449391198486</v>
      </c>
      <c r="BM136" s="2">
        <f t="shared" si="372"/>
        <v>98.809730409832127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138.06263223547433</v>
      </c>
      <c r="DL136" s="2">
        <f t="shared" si="433"/>
        <v>139.05823205574913</v>
      </c>
      <c r="DM136" s="2">
        <f t="shared" si="433"/>
        <v>159.09938921107346</v>
      </c>
      <c r="DN136" s="2">
        <f t="shared" si="433"/>
        <v>128.27857632126049</v>
      </c>
      <c r="DO136" s="2">
        <f t="shared" si="433"/>
        <v>138.56438286464601</v>
      </c>
      <c r="DP136" s="2">
        <f t="shared" si="433"/>
        <v>118.54749567786411</v>
      </c>
      <c r="DQ136" s="2">
        <f t="shared" si="433"/>
        <v>114.06381846689894</v>
      </c>
      <c r="DR136" s="2">
        <f t="shared" si="433"/>
        <v>111.55624709193246</v>
      </c>
      <c r="DS136" s="2">
        <f t="shared" si="433"/>
        <v>123.48797647058822</v>
      </c>
      <c r="DT136" s="2">
        <f t="shared" si="433"/>
        <v>114.61197004048582</v>
      </c>
      <c r="DU136" s="2">
        <f t="shared" si="433"/>
        <v>120.61914377940695</v>
      </c>
      <c r="DV136" s="2">
        <f t="shared" si="433"/>
        <v>119.63579821763601</v>
      </c>
      <c r="DW136" s="2">
        <f t="shared" si="433"/>
        <v>118.40344043151975</v>
      </c>
      <c r="DX136" s="2">
        <f t="shared" si="433"/>
        <v>125.14819772403985</v>
      </c>
      <c r="DY136" s="2">
        <f t="shared" si="433"/>
        <v>109.87804285714287</v>
      </c>
      <c r="EA136" s="2">
        <f t="shared" si="228"/>
        <v>109.77422992316598</v>
      </c>
      <c r="EB136" s="2">
        <f t="shared" si="290"/>
        <v>103.38983432455399</v>
      </c>
      <c r="EC136" s="2">
        <f t="shared" si="291"/>
        <v>114.40562103457151</v>
      </c>
      <c r="ED136" s="2">
        <f t="shared" si="292"/>
        <v>97.122148334591799</v>
      </c>
      <c r="EE136" s="2">
        <f t="shared" si="293"/>
        <v>92.500699493966536</v>
      </c>
      <c r="EF136" s="2">
        <f t="shared" si="294"/>
        <v>89.580960598461331</v>
      </c>
      <c r="EG136" s="2">
        <f t="shared" si="295"/>
        <v>88.911461480122568</v>
      </c>
      <c r="EH136" s="2">
        <f t="shared" si="296"/>
        <v>88.526250873836219</v>
      </c>
      <c r="EI136" s="2">
        <f t="shared" si="297"/>
        <v>89.028421470937104</v>
      </c>
      <c r="EJ136" s="2">
        <f t="shared" si="298"/>
        <v>90.562468719292497</v>
      </c>
      <c r="EK136" s="2">
        <f t="shared" si="299"/>
        <v>91.560260931620618</v>
      </c>
      <c r="EL136" s="2">
        <f t="shared" si="300"/>
        <v>93.517131285951081</v>
      </c>
      <c r="EM136" s="2">
        <f t="shared" si="301"/>
        <v>95.195973179489243</v>
      </c>
      <c r="EN136" s="2">
        <f t="shared" si="302"/>
        <v>99.178153762311496</v>
      </c>
      <c r="EO136" s="2">
        <f t="shared" si="303"/>
        <v>98.802191035266063</v>
      </c>
      <c r="EQ136" s="2">
        <f t="shared" si="304"/>
        <v>109.77422992316598</v>
      </c>
      <c r="ER136" s="2">
        <f t="shared" si="434"/>
        <v>103.38983432455399</v>
      </c>
      <c r="ES136" s="2">
        <f t="shared" si="434"/>
        <v>114.40562103457151</v>
      </c>
      <c r="ET136" s="2">
        <f t="shared" si="434"/>
        <v>97.122148334591799</v>
      </c>
      <c r="EU136" s="2">
        <f t="shared" si="434"/>
        <v>92.500699493966536</v>
      </c>
      <c r="EV136" s="2">
        <f t="shared" si="434"/>
        <v>89.580960598461331</v>
      </c>
      <c r="EW136" s="2">
        <f t="shared" si="434"/>
        <v>88.911461480122568</v>
      </c>
      <c r="EX136" s="2">
        <f t="shared" si="434"/>
        <v>88.526250873836219</v>
      </c>
      <c r="EY136" s="2">
        <f t="shared" si="434"/>
        <v>89.028421470937104</v>
      </c>
      <c r="EZ136" s="2">
        <f t="shared" si="434"/>
        <v>90.562468719292497</v>
      </c>
      <c r="FA136" s="2">
        <f t="shared" si="434"/>
        <v>91.560260931620618</v>
      </c>
      <c r="FB136" s="2">
        <f t="shared" si="434"/>
        <v>93.517131285951081</v>
      </c>
      <c r="FC136" s="2">
        <f t="shared" si="434"/>
        <v>95.195973179489243</v>
      </c>
      <c r="FD136" s="2">
        <f t="shared" si="434"/>
        <v>99.488760642302225</v>
      </c>
      <c r="FE136" s="2">
        <f t="shared" si="434"/>
        <v>98.314100681278873</v>
      </c>
      <c r="FG136" s="2">
        <f t="shared" si="306"/>
        <v>0.99848623865173569</v>
      </c>
      <c r="FH136" s="2">
        <f t="shared" si="435"/>
        <v>0.9981721881253407</v>
      </c>
      <c r="FI136" s="2">
        <f t="shared" si="435"/>
        <v>0.99789749185140675</v>
      </c>
      <c r="FJ136" s="2">
        <f t="shared" si="435"/>
        <v>0.99847392816027281</v>
      </c>
      <c r="FK136" s="2">
        <f t="shared" si="435"/>
        <v>0.99801718416729046</v>
      </c>
      <c r="FL136" s="2">
        <f t="shared" si="435"/>
        <v>0.99807226518511283</v>
      </c>
      <c r="FM136" s="2">
        <f t="shared" si="435"/>
        <v>0.99814867577203659</v>
      </c>
      <c r="FN136" s="2">
        <f t="shared" si="435"/>
        <v>0.99811501115947399</v>
      </c>
      <c r="FO136" s="2">
        <f t="shared" si="435"/>
        <v>0.99782019772420572</v>
      </c>
      <c r="FP136" s="2">
        <f t="shared" si="435"/>
        <v>0.9980240276979192</v>
      </c>
      <c r="FQ136" s="2">
        <f t="shared" si="435"/>
        <v>0.99800488297016909</v>
      </c>
      <c r="FR136" s="2">
        <f t="shared" si="435"/>
        <v>0.99817362785576047</v>
      </c>
      <c r="FS136" s="2">
        <f t="shared" si="435"/>
        <v>0.99806260403924063</v>
      </c>
      <c r="FT136" s="2">
        <f t="shared" si="435"/>
        <v>0.99785452203039815</v>
      </c>
      <c r="FU136" s="2">
        <f t="shared" si="435"/>
        <v>0.99785878190761235</v>
      </c>
      <c r="FW136" s="2">
        <f t="shared" si="324"/>
        <v>4.5614249296868942E-2</v>
      </c>
      <c r="FX136" s="2">
        <f t="shared" si="376"/>
        <v>6.6628261497738261E-2</v>
      </c>
      <c r="FY136" s="2">
        <f t="shared" si="377"/>
        <v>4.5076208064609075E-2</v>
      </c>
      <c r="FZ136" s="2">
        <f t="shared" si="378"/>
        <v>6.4582603063891617E-2</v>
      </c>
      <c r="GA136" s="2">
        <f t="shared" si="379"/>
        <v>6.1861278063255663E-2</v>
      </c>
      <c r="GB136" s="2">
        <f t="shared" si="380"/>
        <v>6.0696825297753228E-2</v>
      </c>
      <c r="GC136" s="2">
        <f t="shared" si="381"/>
        <v>5.9763332837695797E-2</v>
      </c>
      <c r="GD136" s="2">
        <f t="shared" si="382"/>
        <v>6.9416413767837692E-2</v>
      </c>
      <c r="GE136" s="2">
        <f t="shared" si="383"/>
        <v>8.4653596465098971E-2</v>
      </c>
      <c r="GF136" s="2">
        <f t="shared" si="384"/>
        <v>7.2631493845787987E-2</v>
      </c>
      <c r="GG136" s="2">
        <f t="shared" si="385"/>
        <v>6.5988814036296833E-2</v>
      </c>
      <c r="GH136" s="2">
        <f t="shared" si="386"/>
        <v>5.5770629567932314E-2</v>
      </c>
      <c r="GI136" s="2">
        <f t="shared" si="387"/>
        <v>4.6142185067704553E-2</v>
      </c>
      <c r="GJ136" s="2">
        <f t="shared" si="388"/>
        <v>3.405420928804008E-2</v>
      </c>
      <c r="GK136" s="2">
        <f t="shared" si="389"/>
        <v>3.3142305746040775E-2</v>
      </c>
      <c r="GM136" s="86">
        <f t="shared" si="325"/>
        <v>1.0394863269825774E-64</v>
      </c>
      <c r="GN136" s="86">
        <f t="shared" si="390"/>
        <v>5.0068384602562469E-65</v>
      </c>
      <c r="GO136" s="86">
        <f t="shared" si="391"/>
        <v>4.1841219805029982E-86</v>
      </c>
      <c r="GP136" s="86">
        <f t="shared" si="392"/>
        <v>1.4235392347296056E-146</v>
      </c>
      <c r="GQ136" s="86">
        <f t="shared" si="393"/>
        <v>3.2450863272247094E-117</v>
      </c>
      <c r="GR136" s="86">
        <f t="shared" si="394"/>
        <v>1.3716097020929695E-118</v>
      </c>
      <c r="GS136" s="86">
        <f t="shared" si="395"/>
        <v>2.0031468635307682E-169</v>
      </c>
      <c r="GT136" s="86">
        <f t="shared" si="396"/>
        <v>3.7224710940594956E-165</v>
      </c>
      <c r="GU136" s="86">
        <f t="shared" si="397"/>
        <v>8.681430600636301E-84</v>
      </c>
      <c r="GV136" s="86">
        <f t="shared" si="398"/>
        <v>1.9948988381689441E-128</v>
      </c>
      <c r="GW136" s="86">
        <f t="shared" si="399"/>
        <v>1.24403484245734E-116</v>
      </c>
      <c r="GX136" s="86">
        <f t="shared" si="400"/>
        <v>1.8464078055999302E-192</v>
      </c>
      <c r="GY136" s="86">
        <f t="shared" si="401"/>
        <v>3.2045692865093428E-128</v>
      </c>
      <c r="GZ136" s="86">
        <f t="shared" si="402"/>
        <v>8.3599867572665944E-70</v>
      </c>
      <c r="HA136" s="86">
        <f t="shared" si="403"/>
        <v>2.5427749521208382E-148</v>
      </c>
      <c r="HC136" s="86">
        <f t="shared" si="326"/>
        <v>7.7929936077643009E-33</v>
      </c>
      <c r="HD136" s="86">
        <f t="shared" si="404"/>
        <v>2.4386458703592794E-32</v>
      </c>
      <c r="HE136" s="86">
        <f t="shared" si="405"/>
        <v>3.0097927137575285E-39</v>
      </c>
      <c r="HF136" s="86">
        <f t="shared" si="406"/>
        <v>1.6816185695265967E-42</v>
      </c>
      <c r="HG136" s="86">
        <f t="shared" si="407"/>
        <v>2.7197937643175881E-98</v>
      </c>
      <c r="HH136" s="86">
        <f t="shared" si="408"/>
        <v>3.7038415766179824E-97</v>
      </c>
      <c r="HI136" s="86">
        <f t="shared" si="409"/>
        <v>1.8170069299909072E-97</v>
      </c>
      <c r="HJ136" s="86">
        <f t="shared" si="410"/>
        <v>4.6004609238585002E-53</v>
      </c>
      <c r="HK136" s="86">
        <f t="shared" si="411"/>
        <v>6.7171560361407262E-43</v>
      </c>
      <c r="HL136" s="86">
        <f t="shared" si="412"/>
        <v>9.3965685323863123E-41</v>
      </c>
      <c r="HM136" s="86">
        <f t="shared" si="413"/>
        <v>1.3348199507953256E-67</v>
      </c>
      <c r="HN136" s="86">
        <f t="shared" si="414"/>
        <v>2.2769732819198457E-75</v>
      </c>
      <c r="HO136" s="86">
        <f t="shared" si="415"/>
        <v>3.614301950338228E-46</v>
      </c>
      <c r="HP136" s="86">
        <f t="shared" si="416"/>
        <v>9.4336217530377624E-35</v>
      </c>
      <c r="HQ136" s="86">
        <f t="shared" si="417"/>
        <v>6.1801311191639605E-64</v>
      </c>
      <c r="HS136" s="86">
        <f t="shared" si="327"/>
        <v>0.11613094615215873</v>
      </c>
      <c r="HT136" s="86">
        <f t="shared" si="418"/>
        <v>0.40939784858220413</v>
      </c>
      <c r="HU136" s="86">
        <f t="shared" si="419"/>
        <v>0.37686076815318809</v>
      </c>
      <c r="HV136" s="86">
        <f t="shared" si="420"/>
        <v>0.30308601650593414</v>
      </c>
      <c r="HW136" s="86">
        <f t="shared" si="421"/>
        <v>0.24161068657986259</v>
      </c>
      <c r="HX136" s="86">
        <f t="shared" si="422"/>
        <v>0.23329789454932934</v>
      </c>
      <c r="HY136" s="86">
        <f t="shared" si="423"/>
        <v>0.20443745944173289</v>
      </c>
      <c r="HZ136" s="86">
        <f t="shared" si="424"/>
        <v>0.33608548035256358</v>
      </c>
      <c r="IA136" s="86">
        <f t="shared" si="425"/>
        <v>0.39278060869344217</v>
      </c>
      <c r="IB136" s="86">
        <f t="shared" si="426"/>
        <v>0.29075024581241815</v>
      </c>
      <c r="IC136" s="86">
        <f t="shared" si="427"/>
        <v>0.28281022998644323</v>
      </c>
      <c r="ID136" s="86">
        <f t="shared" si="428"/>
        <v>0.16739026292909626</v>
      </c>
      <c r="IE136" s="86">
        <f t="shared" si="429"/>
        <v>8.7083057665194266E-2</v>
      </c>
      <c r="IF136" s="86">
        <f t="shared" si="430"/>
        <v>0.12373637641634488</v>
      </c>
      <c r="IG136" s="86">
        <f t="shared" si="431"/>
        <v>0.19138333089109721</v>
      </c>
      <c r="II136" s="86">
        <f t="shared" si="328"/>
        <v>1.3101140542796487E-26</v>
      </c>
      <c r="IJ136" s="86">
        <f t="shared" si="329"/>
        <v>7.709314747747869E-24</v>
      </c>
      <c r="IK136" s="86">
        <f t="shared" si="330"/>
        <v>2.9823967475986457E-36</v>
      </c>
      <c r="IL136" s="86">
        <f t="shared" si="331"/>
        <v>2.1946695023191275E-29</v>
      </c>
      <c r="IM136" s="86">
        <f t="shared" si="332"/>
        <v>1.8834708707043704E-28</v>
      </c>
      <c r="IN136" s="86">
        <f t="shared" si="333"/>
        <v>5.3785792936695784E-27</v>
      </c>
      <c r="IO136" s="86">
        <f t="shared" si="334"/>
        <v>2.9185647874727951E-26</v>
      </c>
      <c r="IP136" s="86">
        <f t="shared" si="335"/>
        <v>1.6625107661154381E-26</v>
      </c>
      <c r="IQ136" s="86">
        <f t="shared" si="336"/>
        <v>4.9200611470545443E-25</v>
      </c>
      <c r="IR136" s="86">
        <f t="shared" si="337"/>
        <v>3.2568282467623517E-30</v>
      </c>
      <c r="IS136" s="86">
        <f t="shared" si="338"/>
        <v>5.4032744282874518E-27</v>
      </c>
      <c r="IT136" s="86">
        <f t="shared" si="339"/>
        <v>4.0505367265566341E-31</v>
      </c>
      <c r="IU136" s="86">
        <f t="shared" si="340"/>
        <v>5.8096801661341163E-33</v>
      </c>
      <c r="IV136" s="86">
        <f t="shared" si="341"/>
        <v>2.2283844775394829E-19</v>
      </c>
      <c r="IW136" s="86">
        <f t="shared" si="342"/>
        <v>3.9635236411780435E-13</v>
      </c>
      <c r="IY136" s="86">
        <f t="shared" si="343"/>
        <v>0.11613094615215873</v>
      </c>
      <c r="IZ136" s="86">
        <f t="shared" si="344"/>
        <v>0.40939784858220413</v>
      </c>
      <c r="JA136" s="86">
        <f t="shared" si="345"/>
        <v>0.37686076815318809</v>
      </c>
      <c r="JB136" s="86">
        <f t="shared" si="346"/>
        <v>0.30308601650593414</v>
      </c>
      <c r="JC136" s="86">
        <f t="shared" si="347"/>
        <v>0.24161068657986259</v>
      </c>
      <c r="JD136" s="86">
        <f t="shared" si="348"/>
        <v>0.23329789454932934</v>
      </c>
      <c r="JE136" s="86">
        <f t="shared" si="349"/>
        <v>0.20443745944173289</v>
      </c>
      <c r="JF136" s="86">
        <f t="shared" si="350"/>
        <v>0.33608548035256358</v>
      </c>
      <c r="JG136" s="86">
        <f t="shared" si="351"/>
        <v>0.39278060869344217</v>
      </c>
      <c r="JH136" s="86">
        <f t="shared" si="352"/>
        <v>0.29075024581241815</v>
      </c>
      <c r="JI136" s="86">
        <f t="shared" si="353"/>
        <v>0.28281022998644323</v>
      </c>
      <c r="JJ136" s="86">
        <f t="shared" si="354"/>
        <v>0.16739026292909626</v>
      </c>
      <c r="JK136" s="86">
        <f t="shared" si="355"/>
        <v>8.7083057665194266E-2</v>
      </c>
      <c r="JL136" s="86">
        <f t="shared" si="356"/>
        <v>0.12373637641634488</v>
      </c>
      <c r="JM136" s="86">
        <f t="shared" si="357"/>
        <v>0.19138333089149356</v>
      </c>
    </row>
    <row r="137" spans="2:273" x14ac:dyDescent="0.25">
      <c r="B137" s="2">
        <v>110</v>
      </c>
      <c r="C137" s="37">
        <v>111.226</v>
      </c>
      <c r="D137" s="37">
        <v>106.172</v>
      </c>
      <c r="E137" s="37">
        <v>117.298</v>
      </c>
      <c r="F137" s="37">
        <v>105.84699999999999</v>
      </c>
      <c r="G137" s="37">
        <v>103.03400000000001</v>
      </c>
      <c r="H137" s="37">
        <v>101.79300000000001</v>
      </c>
      <c r="I137" s="37">
        <v>101.983</v>
      </c>
      <c r="J137" s="37">
        <v>103.79300000000001</v>
      </c>
      <c r="K137" s="37">
        <v>106.729</v>
      </c>
      <c r="L137" s="37">
        <v>110.373</v>
      </c>
      <c r="M137" s="37">
        <v>111.47499999999999</v>
      </c>
      <c r="N137" s="37">
        <v>110.586</v>
      </c>
      <c r="O137" s="37">
        <v>108.895</v>
      </c>
      <c r="P137" s="37">
        <v>118.52500000000001</v>
      </c>
      <c r="Q137" s="37">
        <v>148.161</v>
      </c>
      <c r="S137" s="4">
        <f t="shared" si="229"/>
        <v>109.59873799520059</v>
      </c>
      <c r="T137" s="4">
        <f t="shared" si="230"/>
        <v>105.99348962393626</v>
      </c>
      <c r="U137" s="4">
        <f t="shared" si="231"/>
        <v>118.03203781036889</v>
      </c>
      <c r="V137" s="4">
        <f t="shared" si="232"/>
        <v>105.74762165531412</v>
      </c>
      <c r="W137" s="4">
        <f t="shared" si="233"/>
        <v>103.38786376485361</v>
      </c>
      <c r="X137" s="4">
        <f t="shared" si="234"/>
        <v>101.97910803768164</v>
      </c>
      <c r="Y137" s="4">
        <f t="shared" si="235"/>
        <v>102.51769270047762</v>
      </c>
      <c r="Z137" s="4">
        <f t="shared" si="236"/>
        <v>105.89076896772553</v>
      </c>
      <c r="AA137" s="4">
        <f t="shared" si="237"/>
        <v>108.64243205805585</v>
      </c>
      <c r="AB137" s="4">
        <f t="shared" si="238"/>
        <v>110.79325861468494</v>
      </c>
      <c r="AC137" s="4">
        <f t="shared" si="239"/>
        <v>111.44917814479834</v>
      </c>
      <c r="AD137" s="4">
        <f t="shared" si="240"/>
        <v>111.61360724634396</v>
      </c>
      <c r="AE137" s="4">
        <f t="shared" si="241"/>
        <v>109.31882613939165</v>
      </c>
      <c r="AF137" s="4">
        <f t="shared" si="242"/>
        <v>119.36539584987243</v>
      </c>
      <c r="AG137" s="4">
        <f t="shared" si="243"/>
        <v>146.66662809168932</v>
      </c>
      <c r="AI137" s="4">
        <f t="shared" si="244"/>
        <v>1.6272620047994053</v>
      </c>
      <c r="AJ137" s="4">
        <f t="shared" si="245"/>
        <v>0.17851037606374121</v>
      </c>
      <c r="AK137" s="4">
        <f t="shared" si="246"/>
        <v>-0.73403781036888915</v>
      </c>
      <c r="AL137" s="4">
        <f t="shared" si="247"/>
        <v>9.9378344685874254E-2</v>
      </c>
      <c r="AM137" s="4">
        <f t="shared" si="248"/>
        <v>-0.3538637648535996</v>
      </c>
      <c r="AN137" s="4">
        <f t="shared" si="249"/>
        <v>-0.18610803768163464</v>
      </c>
      <c r="AO137" s="4">
        <f t="shared" si="250"/>
        <v>-0.53469270047762052</v>
      </c>
      <c r="AP137" s="4">
        <f t="shared" si="251"/>
        <v>-2.0977689677255285</v>
      </c>
      <c r="AQ137" s="4">
        <f t="shared" si="252"/>
        <v>-1.9134320580558466</v>
      </c>
      <c r="AR137" s="4">
        <f t="shared" si="253"/>
        <v>-0.42025861468493986</v>
      </c>
      <c r="AS137" s="4">
        <f t="shared" si="254"/>
        <v>2.5821855201655808E-2</v>
      </c>
      <c r="AT137" s="4">
        <f t="shared" si="255"/>
        <v>-1.0276072463439618</v>
      </c>
      <c r="AU137" s="4">
        <f t="shared" si="256"/>
        <v>-0.42382613939165026</v>
      </c>
      <c r="AV137" s="4">
        <f t="shared" si="432"/>
        <v>-0.84039584987242222</v>
      </c>
      <c r="AW137" s="4">
        <f t="shared" si="432"/>
        <v>1.4943719083106828</v>
      </c>
      <c r="AY137" s="2">
        <f t="shared" si="308"/>
        <v>109.59873799520059</v>
      </c>
      <c r="AZ137" s="2">
        <f t="shared" si="359"/>
        <v>103.24551270614378</v>
      </c>
      <c r="BA137" s="2">
        <f t="shared" si="360"/>
        <v>114.20179714093079</v>
      </c>
      <c r="BB137" s="2">
        <f t="shared" si="361"/>
        <v>96.985290242625581</v>
      </c>
      <c r="BC137" s="2">
        <f t="shared" si="362"/>
        <v>92.396751328163475</v>
      </c>
      <c r="BD137" s="2">
        <f t="shared" si="363"/>
        <v>89.481555019443007</v>
      </c>
      <c r="BE137" s="2">
        <f t="shared" si="364"/>
        <v>88.816329040753331</v>
      </c>
      <c r="BF137" s="2">
        <f t="shared" si="365"/>
        <v>88.428068510474574</v>
      </c>
      <c r="BG137" s="2">
        <f t="shared" si="366"/>
        <v>88.979140106780108</v>
      </c>
      <c r="BH137" s="2">
        <f t="shared" si="367"/>
        <v>90.479934104268025</v>
      </c>
      <c r="BI137" s="2">
        <f t="shared" si="368"/>
        <v>91.482082118338923</v>
      </c>
      <c r="BJ137" s="2">
        <f t="shared" si="369"/>
        <v>93.394136451700419</v>
      </c>
      <c r="BK137" s="2">
        <f t="shared" si="370"/>
        <v>95.086554691209258</v>
      </c>
      <c r="BL137" s="2">
        <f t="shared" si="371"/>
        <v>99.031582436022461</v>
      </c>
      <c r="BM137" s="2">
        <f t="shared" si="372"/>
        <v>98.693919108345369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138.20941328372908</v>
      </c>
      <c r="DL137" s="2">
        <f t="shared" si="433"/>
        <v>139.25980139372822</v>
      </c>
      <c r="DM137" s="2">
        <f t="shared" si="433"/>
        <v>159.4618135463399</v>
      </c>
      <c r="DN137" s="2">
        <f t="shared" si="433"/>
        <v>128.46097844403104</v>
      </c>
      <c r="DO137" s="2">
        <f t="shared" si="433"/>
        <v>138.88627957106902</v>
      </c>
      <c r="DP137" s="2">
        <f t="shared" si="433"/>
        <v>118.6898742750848</v>
      </c>
      <c r="DQ137" s="2">
        <f t="shared" si="433"/>
        <v>114.15676655052263</v>
      </c>
      <c r="DR137" s="2">
        <f t="shared" si="433"/>
        <v>111.6210558161351</v>
      </c>
      <c r="DS137" s="2">
        <f t="shared" si="433"/>
        <v>123.67969523809522</v>
      </c>
      <c r="DT137" s="2">
        <f t="shared" si="433"/>
        <v>114.69027651821861</v>
      </c>
      <c r="DU137" s="2">
        <f t="shared" si="433"/>
        <v>120.75713601050445</v>
      </c>
      <c r="DV137" s="2">
        <f t="shared" si="433"/>
        <v>119.73840356472795</v>
      </c>
      <c r="DW137" s="2">
        <f t="shared" si="433"/>
        <v>118.48616913696065</v>
      </c>
      <c r="DX137" s="2">
        <f t="shared" si="433"/>
        <v>125.28112019914653</v>
      </c>
      <c r="DY137" s="2">
        <f t="shared" si="433"/>
        <v>109.89891260504203</v>
      </c>
      <c r="EA137" s="2">
        <f t="shared" si="228"/>
        <v>109.55917916535101</v>
      </c>
      <c r="EB137" s="2">
        <f t="shared" si="290"/>
        <v>103.18536752033017</v>
      </c>
      <c r="EC137" s="2">
        <f t="shared" si="291"/>
        <v>114.11482774298705</v>
      </c>
      <c r="ED137" s="2">
        <f t="shared" si="292"/>
        <v>96.941415610929312</v>
      </c>
      <c r="EE137" s="2">
        <f t="shared" si="293"/>
        <v>92.31251498637603</v>
      </c>
      <c r="EF137" s="2">
        <f t="shared" si="294"/>
        <v>89.430104250435662</v>
      </c>
      <c r="EG137" s="2">
        <f t="shared" si="295"/>
        <v>88.773464185789095</v>
      </c>
      <c r="EH137" s="2">
        <f t="shared" si="296"/>
        <v>88.388121444528778</v>
      </c>
      <c r="EI137" s="2">
        <f t="shared" si="297"/>
        <v>88.910004586793164</v>
      </c>
      <c r="EJ137" s="2">
        <f t="shared" si="298"/>
        <v>90.436218067022821</v>
      </c>
      <c r="EK137" s="2">
        <f t="shared" si="299"/>
        <v>91.428707668353454</v>
      </c>
      <c r="EL137" s="2">
        <f t="shared" si="300"/>
        <v>93.350175275421677</v>
      </c>
      <c r="EM137" s="2">
        <f t="shared" si="301"/>
        <v>95.045129043450203</v>
      </c>
      <c r="EN137" s="2">
        <f t="shared" si="302"/>
        <v>98.966737411069943</v>
      </c>
      <c r="EO137" s="2">
        <f t="shared" si="303"/>
        <v>98.690731541299471</v>
      </c>
      <c r="EQ137" s="2">
        <f t="shared" si="304"/>
        <v>109.55917916535101</v>
      </c>
      <c r="ER137" s="2">
        <f t="shared" si="434"/>
        <v>103.18536752033017</v>
      </c>
      <c r="ES137" s="2">
        <f t="shared" si="434"/>
        <v>114.11482774298705</v>
      </c>
      <c r="ET137" s="2">
        <f t="shared" si="434"/>
        <v>96.941415610929312</v>
      </c>
      <c r="EU137" s="2">
        <f t="shared" si="434"/>
        <v>92.31251498637603</v>
      </c>
      <c r="EV137" s="2">
        <f t="shared" si="434"/>
        <v>89.430104250435662</v>
      </c>
      <c r="EW137" s="2">
        <f t="shared" si="434"/>
        <v>88.773464185789095</v>
      </c>
      <c r="EX137" s="2">
        <f t="shared" si="434"/>
        <v>88.388121444528778</v>
      </c>
      <c r="EY137" s="2">
        <f t="shared" si="434"/>
        <v>88.910004586793164</v>
      </c>
      <c r="EZ137" s="2">
        <f t="shared" si="434"/>
        <v>90.436218067022821</v>
      </c>
      <c r="FA137" s="2">
        <f t="shared" si="434"/>
        <v>91.428707668353454</v>
      </c>
      <c r="FB137" s="2">
        <f t="shared" si="434"/>
        <v>93.350175275421677</v>
      </c>
      <c r="FC137" s="2">
        <f t="shared" si="434"/>
        <v>95.045129043450203</v>
      </c>
      <c r="FD137" s="2">
        <f t="shared" si="434"/>
        <v>99.32533217727611</v>
      </c>
      <c r="FE137" s="2">
        <f t="shared" si="434"/>
        <v>98.174387206125004</v>
      </c>
      <c r="FG137" s="2">
        <f t="shared" si="306"/>
        <v>0.99861924933366542</v>
      </c>
      <c r="FH137" s="2">
        <f t="shared" si="435"/>
        <v>0.99833274761775359</v>
      </c>
      <c r="FI137" s="2">
        <f t="shared" si="435"/>
        <v>0.99808213497759501</v>
      </c>
      <c r="FJ137" s="2">
        <f t="shared" si="435"/>
        <v>0.998608019028418</v>
      </c>
      <c r="FK137" s="2">
        <f t="shared" si="435"/>
        <v>0.99819133491701595</v>
      </c>
      <c r="FL137" s="2">
        <f t="shared" si="435"/>
        <v>0.99824158669176122</v>
      </c>
      <c r="FM137" s="2">
        <f t="shared" si="435"/>
        <v>0.9983112971532111</v>
      </c>
      <c r="FN137" s="2">
        <f t="shared" si="435"/>
        <v>0.9982805845655629</v>
      </c>
      <c r="FO137" s="2">
        <f t="shared" si="435"/>
        <v>0.99801161532668548</v>
      </c>
      <c r="FP137" s="2">
        <f t="shared" si="435"/>
        <v>0.99819757846575752</v>
      </c>
      <c r="FQ137" s="2">
        <f t="shared" si="435"/>
        <v>0.9981801121641164</v>
      </c>
      <c r="FR137" s="2">
        <f t="shared" si="435"/>
        <v>0.99833406108978695</v>
      </c>
      <c r="FS137" s="2">
        <f t="shared" si="435"/>
        <v>0.99823277262468746</v>
      </c>
      <c r="FT137" s="2">
        <f t="shared" si="435"/>
        <v>0.99804293138304756</v>
      </c>
      <c r="FU137" s="2">
        <f t="shared" si="435"/>
        <v>0.99804681790303151</v>
      </c>
      <c r="FW137" s="2">
        <f t="shared" si="324"/>
        <v>4.9795889010587159E-2</v>
      </c>
      <c r="FX137" s="2">
        <f t="shared" si="376"/>
        <v>7.2589815976522448E-2</v>
      </c>
      <c r="FY137" s="2">
        <f t="shared" si="377"/>
        <v>4.9211066714781808E-2</v>
      </c>
      <c r="FZ137" s="2">
        <f t="shared" si="378"/>
        <v>7.0374923120647401E-2</v>
      </c>
      <c r="GA137" s="2">
        <f t="shared" si="379"/>
        <v>6.74271196958348E-2</v>
      </c>
      <c r="GB137" s="2">
        <f t="shared" si="380"/>
        <v>6.6165286873078169E-2</v>
      </c>
      <c r="GC137" s="2">
        <f t="shared" si="381"/>
        <v>6.5153525374190863E-2</v>
      </c>
      <c r="GD137" s="2">
        <f t="shared" si="382"/>
        <v>7.5607229651719676E-2</v>
      </c>
      <c r="GE137" s="2">
        <f t="shared" si="383"/>
        <v>9.2068875409900053E-2</v>
      </c>
      <c r="GF137" s="2">
        <f t="shared" si="384"/>
        <v>7.9084674922683784E-2</v>
      </c>
      <c r="GG137" s="2">
        <f t="shared" si="385"/>
        <v>7.1897561268901039E-2</v>
      </c>
      <c r="GH137" s="2">
        <f t="shared" si="386"/>
        <v>6.0824006631043336E-2</v>
      </c>
      <c r="GI137" s="2">
        <f t="shared" si="387"/>
        <v>5.0369668451559803E-2</v>
      </c>
      <c r="GJ137" s="2">
        <f t="shared" si="388"/>
        <v>3.7217420557174474E-2</v>
      </c>
      <c r="GK137" s="2">
        <f t="shared" si="389"/>
        <v>3.6223989057742281E-2</v>
      </c>
      <c r="GM137" s="86">
        <f t="shared" si="325"/>
        <v>2.718004842991105E-67</v>
      </c>
      <c r="GN137" s="86">
        <f t="shared" si="390"/>
        <v>1.3536817747489506E-67</v>
      </c>
      <c r="GO137" s="86">
        <f t="shared" si="391"/>
        <v>1.445110271649163E-89</v>
      </c>
      <c r="GP137" s="86">
        <f t="shared" si="392"/>
        <v>1.6545911699432546E-152</v>
      </c>
      <c r="GQ137" s="86">
        <f t="shared" si="393"/>
        <v>6.5898904090463949E-122</v>
      </c>
      <c r="GR137" s="86">
        <f t="shared" si="394"/>
        <v>2.7021531954920422E-123</v>
      </c>
      <c r="GS137" s="86">
        <f t="shared" si="395"/>
        <v>2.7178471807359565E-176</v>
      </c>
      <c r="GT137" s="86">
        <f t="shared" si="396"/>
        <v>9.1717509414636601E-172</v>
      </c>
      <c r="GU137" s="86">
        <f t="shared" si="397"/>
        <v>4.645798253374347E-87</v>
      </c>
      <c r="GV137" s="86">
        <f t="shared" si="398"/>
        <v>1.2924088497131298E-133</v>
      </c>
      <c r="GW137" s="86">
        <f t="shared" si="399"/>
        <v>3.0982457246261389E-121</v>
      </c>
      <c r="GX137" s="86">
        <f t="shared" si="400"/>
        <v>3.76516648429761E-200</v>
      </c>
      <c r="GY137" s="86">
        <f t="shared" si="401"/>
        <v>2.1993993760561095E-133</v>
      </c>
      <c r="GZ137" s="86">
        <f t="shared" si="402"/>
        <v>1.3693966231854481E-72</v>
      </c>
      <c r="HA137" s="86">
        <f t="shared" si="403"/>
        <v>3.5494171563814402E-154</v>
      </c>
      <c r="HC137" s="86">
        <f t="shared" si="326"/>
        <v>4.3980249119569977E-35</v>
      </c>
      <c r="HD137" s="86">
        <f t="shared" si="404"/>
        <v>1.6160886986961815E-34</v>
      </c>
      <c r="HE137" s="86">
        <f t="shared" si="405"/>
        <v>5.680877687585347E-42</v>
      </c>
      <c r="HF137" s="86">
        <f t="shared" si="406"/>
        <v>2.4596400728622744E-45</v>
      </c>
      <c r="HG137" s="86">
        <f t="shared" si="407"/>
        <v>4.8896531323439339E-105</v>
      </c>
      <c r="HH137" s="86">
        <f t="shared" si="408"/>
        <v>1.0973592424876661E-103</v>
      </c>
      <c r="HI137" s="86">
        <f t="shared" si="409"/>
        <v>4.0864841964202474E-104</v>
      </c>
      <c r="HJ137" s="86">
        <f t="shared" si="410"/>
        <v>1.6711979131310005E-56</v>
      </c>
      <c r="HK137" s="86">
        <f t="shared" si="411"/>
        <v>1.4015958882074605E-45</v>
      </c>
      <c r="HL137" s="86">
        <f t="shared" si="412"/>
        <v>2.1824755680769058E-43</v>
      </c>
      <c r="HM137" s="86">
        <f t="shared" si="413"/>
        <v>5.2363965327814919E-72</v>
      </c>
      <c r="HN137" s="86">
        <f t="shared" si="414"/>
        <v>2.2549108367716085E-80</v>
      </c>
      <c r="HO137" s="86">
        <f t="shared" si="415"/>
        <v>2.3296230410342897E-49</v>
      </c>
      <c r="HP137" s="86">
        <f t="shared" si="416"/>
        <v>3.8054735894465039E-37</v>
      </c>
      <c r="HQ137" s="86">
        <f t="shared" si="417"/>
        <v>3.1004837596512212E-68</v>
      </c>
      <c r="HS137" s="86">
        <f t="shared" si="327"/>
        <v>0.1725377645062427</v>
      </c>
      <c r="HT137" s="86">
        <f t="shared" si="418"/>
        <v>0.47032758678440933</v>
      </c>
      <c r="HU137" s="86">
        <f t="shared" si="419"/>
        <v>0.45173729760012321</v>
      </c>
      <c r="HV137" s="86">
        <f t="shared" si="420"/>
        <v>0.39219828763550074</v>
      </c>
      <c r="HW137" s="86">
        <f t="shared" si="421"/>
        <v>0.32927705211545649</v>
      </c>
      <c r="HX137" s="86">
        <f t="shared" si="422"/>
        <v>0.31747911673843099</v>
      </c>
      <c r="HY137" s="86">
        <f t="shared" si="423"/>
        <v>0.28447502961972138</v>
      </c>
      <c r="HZ137" s="86">
        <f t="shared" si="424"/>
        <v>0.41905775653755117</v>
      </c>
      <c r="IA137" s="86">
        <f t="shared" si="425"/>
        <v>0.4660293299153912</v>
      </c>
      <c r="IB137" s="86">
        <f t="shared" si="426"/>
        <v>0.38637193814482806</v>
      </c>
      <c r="IC137" s="86">
        <f t="shared" si="427"/>
        <v>0.37015962131214841</v>
      </c>
      <c r="ID137" s="86">
        <f t="shared" si="428"/>
        <v>0.24744954962599056</v>
      </c>
      <c r="IE137" s="86">
        <f t="shared" si="429"/>
        <v>0.14152793659747875</v>
      </c>
      <c r="IF137" s="86">
        <f t="shared" si="430"/>
        <v>0.16799797781323419</v>
      </c>
      <c r="IG137" s="86">
        <f t="shared" si="431"/>
        <v>0.24170109161503245</v>
      </c>
      <c r="II137" s="86">
        <f t="shared" si="328"/>
        <v>3.8780307987989105E-25</v>
      </c>
      <c r="IJ137" s="86">
        <f t="shared" si="329"/>
        <v>2.4540584725349731E-22</v>
      </c>
      <c r="IK137" s="86">
        <f t="shared" si="330"/>
        <v>3.2260703904118661E-34</v>
      </c>
      <c r="IL137" s="86">
        <f t="shared" si="331"/>
        <v>1.5778847903814669E-27</v>
      </c>
      <c r="IM137" s="86">
        <f t="shared" si="332"/>
        <v>1.0943058527194248E-26</v>
      </c>
      <c r="IN137" s="86">
        <f t="shared" si="333"/>
        <v>2.4355182429136818E-25</v>
      </c>
      <c r="IO137" s="86">
        <f t="shared" si="334"/>
        <v>1.1574277888871862E-24</v>
      </c>
      <c r="IP137" s="86">
        <f t="shared" si="335"/>
        <v>8.5660970643179405E-25</v>
      </c>
      <c r="IQ137" s="86">
        <f t="shared" si="336"/>
        <v>2.7858419517315669E-23</v>
      </c>
      <c r="IR137" s="86">
        <f t="shared" si="337"/>
        <v>3.2971845645410507E-28</v>
      </c>
      <c r="IS137" s="86">
        <f t="shared" si="338"/>
        <v>2.7748814367454063E-25</v>
      </c>
      <c r="IT137" s="86">
        <f t="shared" si="339"/>
        <v>2.9761822462813645E-29</v>
      </c>
      <c r="IU137" s="86">
        <f t="shared" si="340"/>
        <v>4.1567573760198178E-31</v>
      </c>
      <c r="IV137" s="86">
        <f t="shared" si="341"/>
        <v>2.0670739364540497E-18</v>
      </c>
      <c r="IW137" s="86">
        <f t="shared" si="342"/>
        <v>1.6811549834141131E-12</v>
      </c>
      <c r="IY137" s="86">
        <f t="shared" si="343"/>
        <v>0.1725377645062427</v>
      </c>
      <c r="IZ137" s="86">
        <f t="shared" si="344"/>
        <v>0.47032758678440933</v>
      </c>
      <c r="JA137" s="86">
        <f t="shared" si="345"/>
        <v>0.45173729760012321</v>
      </c>
      <c r="JB137" s="86">
        <f t="shared" si="346"/>
        <v>0.39219828763550074</v>
      </c>
      <c r="JC137" s="86">
        <f t="shared" si="347"/>
        <v>0.32927705211545649</v>
      </c>
      <c r="JD137" s="86">
        <f t="shared" si="348"/>
        <v>0.31747911673843099</v>
      </c>
      <c r="JE137" s="86">
        <f t="shared" si="349"/>
        <v>0.28447502961972138</v>
      </c>
      <c r="JF137" s="86">
        <f t="shared" si="350"/>
        <v>0.41905775653755117</v>
      </c>
      <c r="JG137" s="86">
        <f t="shared" si="351"/>
        <v>0.4660293299153912</v>
      </c>
      <c r="JH137" s="86">
        <f t="shared" si="352"/>
        <v>0.38637193814482806</v>
      </c>
      <c r="JI137" s="86">
        <f t="shared" si="353"/>
        <v>0.37015962131214841</v>
      </c>
      <c r="JJ137" s="86">
        <f t="shared" si="354"/>
        <v>0.24744954962599056</v>
      </c>
      <c r="JK137" s="86">
        <f t="shared" si="355"/>
        <v>0.14152793659747875</v>
      </c>
      <c r="JL137" s="86">
        <f t="shared" si="356"/>
        <v>0.16799797781323419</v>
      </c>
      <c r="JM137" s="86">
        <f t="shared" si="357"/>
        <v>0.2417010916167136</v>
      </c>
    </row>
    <row r="138" spans="2:273" x14ac:dyDescent="0.25">
      <c r="B138" s="2">
        <v>111</v>
      </c>
      <c r="C138" s="37">
        <v>108.645</v>
      </c>
      <c r="D138" s="37">
        <v>105.81</v>
      </c>
      <c r="E138" s="37">
        <v>117.158</v>
      </c>
      <c r="F138" s="37">
        <v>104.47499999999999</v>
      </c>
      <c r="G138" s="37">
        <v>102.89700000000001</v>
      </c>
      <c r="H138" s="37">
        <v>101.241</v>
      </c>
      <c r="I138" s="37">
        <v>103.60299999999999</v>
      </c>
      <c r="J138" s="37">
        <v>106.31</v>
      </c>
      <c r="K138" s="37">
        <v>105.03400000000001</v>
      </c>
      <c r="L138" s="37">
        <v>107.559</v>
      </c>
      <c r="M138" s="37">
        <v>112.23699999999999</v>
      </c>
      <c r="N138" s="37">
        <v>115.069</v>
      </c>
      <c r="O138" s="37">
        <v>113.509</v>
      </c>
      <c r="P138" s="37">
        <v>125.34399999999999</v>
      </c>
      <c r="Q138" s="37">
        <v>156.613</v>
      </c>
      <c r="S138" s="4">
        <f t="shared" si="229"/>
        <v>109.3806665683782</v>
      </c>
      <c r="T138" s="4">
        <f t="shared" si="230"/>
        <v>105.44147901744577</v>
      </c>
      <c r="U138" s="4">
        <f t="shared" si="231"/>
        <v>117.32714082613579</v>
      </c>
      <c r="V138" s="4">
        <f t="shared" si="232"/>
        <v>105.34879611009971</v>
      </c>
      <c r="W138" s="4">
        <f t="shared" si="233"/>
        <v>103.81583337134072</v>
      </c>
      <c r="X138" s="4">
        <f t="shared" si="234"/>
        <v>102.70658254680001</v>
      </c>
      <c r="Y138" s="4">
        <f t="shared" si="235"/>
        <v>103.875373171402</v>
      </c>
      <c r="Z138" s="4">
        <f t="shared" si="236"/>
        <v>104.73545119875851</v>
      </c>
      <c r="AA138" s="4">
        <f t="shared" si="237"/>
        <v>105.78207217996592</v>
      </c>
      <c r="AB138" s="4">
        <f t="shared" si="238"/>
        <v>110.22098748227256</v>
      </c>
      <c r="AC138" s="4">
        <f t="shared" si="239"/>
        <v>111.43488851919136</v>
      </c>
      <c r="AD138" s="4">
        <f t="shared" si="240"/>
        <v>114.41080076621306</v>
      </c>
      <c r="AE138" s="4">
        <f t="shared" si="241"/>
        <v>113.74977151382171</v>
      </c>
      <c r="AF138" s="4">
        <f t="shared" si="242"/>
        <v>123.75694187750713</v>
      </c>
      <c r="AG138" s="4">
        <f t="shared" si="243"/>
        <v>154.15118038060569</v>
      </c>
      <c r="AI138" s="4">
        <f t="shared" si="244"/>
        <v>-0.73566656837820688</v>
      </c>
      <c r="AJ138" s="4">
        <f t="shared" si="245"/>
        <v>0.36852098255423016</v>
      </c>
      <c r="AK138" s="4">
        <f t="shared" si="246"/>
        <v>-0.16914082613578785</v>
      </c>
      <c r="AL138" s="4">
        <f t="shared" si="247"/>
        <v>-0.87379611009971825</v>
      </c>
      <c r="AM138" s="4">
        <f t="shared" si="248"/>
        <v>-0.91883337134071041</v>
      </c>
      <c r="AN138" s="4">
        <f t="shared" si="249"/>
        <v>-1.4655825468000074</v>
      </c>
      <c r="AO138" s="4">
        <f t="shared" si="250"/>
        <v>-0.27237317140200901</v>
      </c>
      <c r="AP138" s="4">
        <f t="shared" si="251"/>
        <v>1.574548801241491</v>
      </c>
      <c r="AQ138" s="4">
        <f t="shared" si="252"/>
        <v>-0.74807217996591646</v>
      </c>
      <c r="AR138" s="4">
        <f t="shared" si="253"/>
        <v>-2.6619874822725649</v>
      </c>
      <c r="AS138" s="4">
        <f t="shared" si="254"/>
        <v>0.80211148080863381</v>
      </c>
      <c r="AT138" s="4">
        <f t="shared" si="255"/>
        <v>0.65819923378694511</v>
      </c>
      <c r="AU138" s="4">
        <f t="shared" si="256"/>
        <v>-0.2407715138217128</v>
      </c>
      <c r="AV138" s="4">
        <f t="shared" si="432"/>
        <v>1.5870581224928628</v>
      </c>
      <c r="AW138" s="4">
        <f t="shared" si="432"/>
        <v>2.4618196193943049</v>
      </c>
      <c r="AY138" s="2">
        <f t="shared" si="308"/>
        <v>109.3806665683782</v>
      </c>
      <c r="AZ138" s="2">
        <f t="shared" si="359"/>
        <v>103.036379315389</v>
      </c>
      <c r="BA138" s="2">
        <f t="shared" si="360"/>
        <v>113.90450761686645</v>
      </c>
      <c r="BB138" s="2">
        <f t="shared" si="361"/>
        <v>96.801162985235379</v>
      </c>
      <c r="BC138" s="2">
        <f t="shared" si="362"/>
        <v>92.202008687766721</v>
      </c>
      <c r="BD138" s="2">
        <f t="shared" si="363"/>
        <v>89.326649153956652</v>
      </c>
      <c r="BE138" s="2">
        <f t="shared" si="364"/>
        <v>88.674921648806205</v>
      </c>
      <c r="BF138" s="2">
        <f t="shared" si="365"/>
        <v>88.286747965665398</v>
      </c>
      <c r="BG138" s="2">
        <f t="shared" si="366"/>
        <v>88.855213586801781</v>
      </c>
      <c r="BH138" s="2">
        <f t="shared" si="367"/>
        <v>90.350179548692907</v>
      </c>
      <c r="BI138" s="2">
        <f t="shared" si="368"/>
        <v>91.346287729894556</v>
      </c>
      <c r="BJ138" s="2">
        <f t="shared" si="369"/>
        <v>93.223727831319607</v>
      </c>
      <c r="BK138" s="2">
        <f t="shared" si="370"/>
        <v>94.932447937903589</v>
      </c>
      <c r="BL138" s="2">
        <f t="shared" si="371"/>
        <v>98.819444047331629</v>
      </c>
      <c r="BM138" s="2">
        <f t="shared" si="372"/>
        <v>98.57792116752934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138.3561943319838</v>
      </c>
      <c r="DL138" s="2">
        <f t="shared" si="433"/>
        <v>139.46137073170732</v>
      </c>
      <c r="DM138" s="2">
        <f t="shared" si="433"/>
        <v>159.82423788160634</v>
      </c>
      <c r="DN138" s="2">
        <f t="shared" si="433"/>
        <v>128.6433805668016</v>
      </c>
      <c r="DO138" s="2">
        <f t="shared" si="433"/>
        <v>139.20817627749204</v>
      </c>
      <c r="DP138" s="2">
        <f t="shared" si="433"/>
        <v>118.8322528723055</v>
      </c>
      <c r="DQ138" s="2">
        <f t="shared" si="433"/>
        <v>114.24971463414633</v>
      </c>
      <c r="DR138" s="2">
        <f t="shared" si="433"/>
        <v>111.68586454033772</v>
      </c>
      <c r="DS138" s="2">
        <f t="shared" si="433"/>
        <v>123.87141400560222</v>
      </c>
      <c r="DT138" s="2">
        <f t="shared" si="433"/>
        <v>114.76858299595141</v>
      </c>
      <c r="DU138" s="2">
        <f t="shared" si="433"/>
        <v>120.89512824160194</v>
      </c>
      <c r="DV138" s="2">
        <f t="shared" si="433"/>
        <v>119.84100891181987</v>
      </c>
      <c r="DW138" s="2">
        <f t="shared" si="433"/>
        <v>118.56889784240155</v>
      </c>
      <c r="DX138" s="2">
        <f t="shared" si="433"/>
        <v>125.41404267425322</v>
      </c>
      <c r="DY138" s="2">
        <f t="shared" si="433"/>
        <v>109.9197823529412</v>
      </c>
      <c r="EA138" s="2">
        <f t="shared" si="228"/>
        <v>109.34412840753605</v>
      </c>
      <c r="EB138" s="2">
        <f t="shared" si="290"/>
        <v>102.98090071610636</v>
      </c>
      <c r="EC138" s="2">
        <f t="shared" si="291"/>
        <v>113.8240344514026</v>
      </c>
      <c r="ED138" s="2">
        <f t="shared" si="292"/>
        <v>96.760682887266796</v>
      </c>
      <c r="EE138" s="2">
        <f t="shared" si="293"/>
        <v>92.124330478785538</v>
      </c>
      <c r="EF138" s="2">
        <f t="shared" si="294"/>
        <v>89.279247902409992</v>
      </c>
      <c r="EG138" s="2">
        <f t="shared" si="295"/>
        <v>88.635466891455621</v>
      </c>
      <c r="EH138" s="2">
        <f t="shared" si="296"/>
        <v>88.249992015221324</v>
      </c>
      <c r="EI138" s="2">
        <f t="shared" si="297"/>
        <v>88.791587702649238</v>
      </c>
      <c r="EJ138" s="2">
        <f t="shared" si="298"/>
        <v>90.309967414753146</v>
      </c>
      <c r="EK138" s="2">
        <f t="shared" si="299"/>
        <v>91.297154405086303</v>
      </c>
      <c r="EL138" s="2">
        <f t="shared" si="300"/>
        <v>93.183219264892287</v>
      </c>
      <c r="EM138" s="2">
        <f t="shared" si="301"/>
        <v>94.894284907411148</v>
      </c>
      <c r="EN138" s="2">
        <f t="shared" si="302"/>
        <v>98.75532105982839</v>
      </c>
      <c r="EO138" s="2">
        <f t="shared" si="303"/>
        <v>98.579272047332893</v>
      </c>
      <c r="EQ138" s="2">
        <f t="shared" si="304"/>
        <v>109.34412840753605</v>
      </c>
      <c r="ER138" s="2">
        <f t="shared" si="434"/>
        <v>102.98090071610636</v>
      </c>
      <c r="ES138" s="2">
        <f t="shared" si="434"/>
        <v>113.8240344514026</v>
      </c>
      <c r="ET138" s="2">
        <f t="shared" si="434"/>
        <v>96.760682887266796</v>
      </c>
      <c r="EU138" s="2">
        <f t="shared" si="434"/>
        <v>92.124330478785538</v>
      </c>
      <c r="EV138" s="2">
        <f t="shared" si="434"/>
        <v>89.279247902409992</v>
      </c>
      <c r="EW138" s="2">
        <f t="shared" si="434"/>
        <v>88.635466891455621</v>
      </c>
      <c r="EX138" s="2">
        <f t="shared" si="434"/>
        <v>88.249992015221324</v>
      </c>
      <c r="EY138" s="2">
        <f t="shared" si="434"/>
        <v>88.791587702649238</v>
      </c>
      <c r="EZ138" s="2">
        <f t="shared" si="434"/>
        <v>90.309967414753146</v>
      </c>
      <c r="FA138" s="2">
        <f t="shared" si="434"/>
        <v>91.297154405086303</v>
      </c>
      <c r="FB138" s="2">
        <f t="shared" si="434"/>
        <v>93.183219264892287</v>
      </c>
      <c r="FC138" s="2">
        <f t="shared" si="434"/>
        <v>94.894284907411148</v>
      </c>
      <c r="FD138" s="2">
        <f t="shared" si="434"/>
        <v>99.161903712249995</v>
      </c>
      <c r="FE138" s="2">
        <f t="shared" si="434"/>
        <v>98.034673730971122</v>
      </c>
      <c r="FG138" s="2">
        <f t="shared" si="306"/>
        <v>0.99874058741844485</v>
      </c>
      <c r="FH138" s="2">
        <f t="shared" si="435"/>
        <v>0.99847922465749717</v>
      </c>
      <c r="FI138" s="2">
        <f t="shared" si="435"/>
        <v>0.99825059109605963</v>
      </c>
      <c r="FJ138" s="2">
        <f t="shared" si="435"/>
        <v>0.99873034275908956</v>
      </c>
      <c r="FK138" s="2">
        <f t="shared" si="435"/>
        <v>0.99835021528799339</v>
      </c>
      <c r="FL138" s="2">
        <f t="shared" si="435"/>
        <v>0.99839605983909396</v>
      </c>
      <c r="FM138" s="2">
        <f t="shared" si="435"/>
        <v>0.99845965582331608</v>
      </c>
      <c r="FN138" s="2">
        <f t="shared" si="435"/>
        <v>0.99843163720895489</v>
      </c>
      <c r="FO138" s="2">
        <f t="shared" si="435"/>
        <v>0.99818625429889374</v>
      </c>
      <c r="FP138" s="2">
        <f t="shared" si="435"/>
        <v>0.99835591128180301</v>
      </c>
      <c r="FQ138" s="2">
        <f t="shared" si="435"/>
        <v>0.99833997674706942</v>
      </c>
      <c r="FR138" s="2">
        <f t="shared" si="435"/>
        <v>0.99848042290963201</v>
      </c>
      <c r="FS138" s="2">
        <f t="shared" si="435"/>
        <v>0.99838801882010719</v>
      </c>
      <c r="FT138" s="2">
        <f t="shared" si="435"/>
        <v>0.99821482479933388</v>
      </c>
      <c r="FU138" s="2">
        <f t="shared" si="435"/>
        <v>0.99821837056753759</v>
      </c>
      <c r="FW138" s="2">
        <f t="shared" si="324"/>
        <v>5.4339049940458801E-2</v>
      </c>
      <c r="FX138" s="2">
        <f t="shared" si="376"/>
        <v>7.9039609654841997E-2</v>
      </c>
      <c r="FY138" s="2">
        <f t="shared" si="377"/>
        <v>5.3703886620180413E-2</v>
      </c>
      <c r="FZ138" s="2">
        <f t="shared" si="378"/>
        <v>7.6644181921702983E-2</v>
      </c>
      <c r="GA138" s="2">
        <f t="shared" si="379"/>
        <v>7.3454526744339235E-2</v>
      </c>
      <c r="GB138" s="2">
        <f t="shared" si="380"/>
        <v>7.2088616174088557E-2</v>
      </c>
      <c r="GC138" s="2">
        <f t="shared" si="381"/>
        <v>7.0993164425727992E-2</v>
      </c>
      <c r="GD138" s="2">
        <f t="shared" si="382"/>
        <v>8.2301335875844192E-2</v>
      </c>
      <c r="GE138" s="2">
        <f t="shared" si="383"/>
        <v>0.10006269364332843</v>
      </c>
      <c r="GF138" s="2">
        <f t="shared" si="384"/>
        <v>8.6058003713543649E-2</v>
      </c>
      <c r="GG138" s="2">
        <f t="shared" si="385"/>
        <v>7.829103881536302E-2</v>
      </c>
      <c r="GH138" s="2">
        <f t="shared" si="386"/>
        <v>6.6303117751147819E-2</v>
      </c>
      <c r="GI138" s="2">
        <f t="shared" si="387"/>
        <v>5.4962150525059879E-2</v>
      </c>
      <c r="GJ138" s="2">
        <f t="shared" si="388"/>
        <v>4.0662086041392861E-2</v>
      </c>
      <c r="GK138" s="2">
        <f t="shared" si="389"/>
        <v>3.958048729781799E-2</v>
      </c>
      <c r="GM138" s="86">
        <f t="shared" si="325"/>
        <v>6.3101619930786785E-70</v>
      </c>
      <c r="GN138" s="86">
        <f t="shared" si="390"/>
        <v>3.2557481098643594E-70</v>
      </c>
      <c r="GO138" s="86">
        <f t="shared" si="391"/>
        <v>4.2540933200974021E-93</v>
      </c>
      <c r="GP138" s="86">
        <f t="shared" si="392"/>
        <v>1.4620687901540002E-158</v>
      </c>
      <c r="GQ138" s="86">
        <f t="shared" si="393"/>
        <v>1.0795314624018272E-126</v>
      </c>
      <c r="GR138" s="86">
        <f t="shared" si="394"/>
        <v>4.2998481228308979E-128</v>
      </c>
      <c r="GS138" s="86">
        <f t="shared" si="395"/>
        <v>2.6853945414141065E-183</v>
      </c>
      <c r="GT138" s="86">
        <f t="shared" si="396"/>
        <v>1.6717956555994821E-178</v>
      </c>
      <c r="GU138" s="86">
        <f t="shared" si="397"/>
        <v>2.1467311042937973E-90</v>
      </c>
      <c r="GV138" s="86">
        <f t="shared" si="398"/>
        <v>6.5900774843346104E-139</v>
      </c>
      <c r="GW138" s="86">
        <f t="shared" si="399"/>
        <v>6.2678161578419031E-126</v>
      </c>
      <c r="GX138" s="86">
        <f t="shared" si="400"/>
        <v>5.4112967466098132E-208</v>
      </c>
      <c r="GY138" s="86">
        <f t="shared" si="401"/>
        <v>1.1903599882865263E-138</v>
      </c>
      <c r="GZ138" s="86">
        <f t="shared" si="402"/>
        <v>1.9734705044579036E-75</v>
      </c>
      <c r="HA138" s="86">
        <f t="shared" si="403"/>
        <v>3.805858206314003E-160</v>
      </c>
      <c r="HC138" s="86">
        <f t="shared" si="326"/>
        <v>2.0770375241632882E-37</v>
      </c>
      <c r="HD138" s="86">
        <f t="shared" si="404"/>
        <v>9.0355407796424027E-37</v>
      </c>
      <c r="HE138" s="86">
        <f t="shared" si="405"/>
        <v>8.6266429830157941E-45</v>
      </c>
      <c r="HF138" s="86">
        <f t="shared" si="406"/>
        <v>2.8949162201433523E-48</v>
      </c>
      <c r="HG138" s="86">
        <f t="shared" si="407"/>
        <v>5.2096024737416199E-112</v>
      </c>
      <c r="HH138" s="86">
        <f t="shared" si="408"/>
        <v>1.9794547780404639E-110</v>
      </c>
      <c r="HI138" s="86">
        <f t="shared" si="409"/>
        <v>5.5042117440348633E-111</v>
      </c>
      <c r="HJ138" s="86">
        <f t="shared" si="410"/>
        <v>4.7037852926025769E-60</v>
      </c>
      <c r="HK138" s="86">
        <f t="shared" si="411"/>
        <v>2.4116104675223164E-48</v>
      </c>
      <c r="HL138" s="86">
        <f t="shared" si="412"/>
        <v>4.1665321658717244E-46</v>
      </c>
      <c r="HM138" s="86">
        <f t="shared" si="413"/>
        <v>1.4812072078333227E-76</v>
      </c>
      <c r="HN138" s="86">
        <f t="shared" si="414"/>
        <v>1.5310877279091859E-85</v>
      </c>
      <c r="HO138" s="86">
        <f t="shared" si="415"/>
        <v>1.1663796348855651E-52</v>
      </c>
      <c r="HP138" s="86">
        <f t="shared" si="416"/>
        <v>1.2688766309150975E-39</v>
      </c>
      <c r="HQ138" s="86">
        <f t="shared" si="417"/>
        <v>1.1191352696497358E-72</v>
      </c>
      <c r="HS138" s="86">
        <f t="shared" si="327"/>
        <v>0.24107531754842726</v>
      </c>
      <c r="HT138" s="86">
        <f t="shared" si="418"/>
        <v>0.50254351346399095</v>
      </c>
      <c r="HU138" s="86">
        <f t="shared" si="419"/>
        <v>0.49718135692740706</v>
      </c>
      <c r="HV138" s="86">
        <f t="shared" si="420"/>
        <v>0.46394250669544435</v>
      </c>
      <c r="HW138" s="86">
        <f t="shared" si="421"/>
        <v>0.41263725726542688</v>
      </c>
      <c r="HX138" s="86">
        <f t="shared" si="422"/>
        <v>0.39957629096911174</v>
      </c>
      <c r="HY138" s="86">
        <f t="shared" si="423"/>
        <v>0.36732379569245194</v>
      </c>
      <c r="HZ138" s="86">
        <f t="shared" si="424"/>
        <v>0.47994079100728676</v>
      </c>
      <c r="IA138" s="86">
        <f t="shared" si="425"/>
        <v>0.50328612343743184</v>
      </c>
      <c r="IB138" s="86">
        <f t="shared" si="426"/>
        <v>0.46370953131558729</v>
      </c>
      <c r="IC138" s="86">
        <f t="shared" si="427"/>
        <v>0.44569729839169131</v>
      </c>
      <c r="ID138" s="86">
        <f t="shared" si="428"/>
        <v>0.33603631189151134</v>
      </c>
      <c r="IE138" s="86">
        <f t="shared" si="429"/>
        <v>0.21290024162665891</v>
      </c>
      <c r="IF138" s="86">
        <f t="shared" si="430"/>
        <v>0.22238673729902361</v>
      </c>
      <c r="IG138" s="86">
        <f t="shared" si="431"/>
        <v>0.30000427272235047</v>
      </c>
      <c r="II138" s="86">
        <f t="shared" si="328"/>
        <v>1.0363193971929003E-23</v>
      </c>
      <c r="IJ138" s="86">
        <f t="shared" si="329"/>
        <v>6.9260632982248128E-21</v>
      </c>
      <c r="IK138" s="86">
        <f t="shared" si="330"/>
        <v>3.0291271527161782E-32</v>
      </c>
      <c r="IL138" s="86">
        <f t="shared" si="331"/>
        <v>9.7897135388884713E-26</v>
      </c>
      <c r="IM138" s="86">
        <f t="shared" si="332"/>
        <v>5.5408392450579986E-25</v>
      </c>
      <c r="IN138" s="86">
        <f t="shared" si="333"/>
        <v>9.7031514719904766E-24</v>
      </c>
      <c r="IO138" s="86">
        <f t="shared" si="334"/>
        <v>4.0597993173816179E-23</v>
      </c>
      <c r="IP138" s="86">
        <f t="shared" si="335"/>
        <v>3.8379830678678894E-23</v>
      </c>
      <c r="IQ138" s="86">
        <f t="shared" si="336"/>
        <v>1.3494365736509402E-21</v>
      </c>
      <c r="IR138" s="86">
        <f t="shared" si="337"/>
        <v>2.8238301551817217E-26</v>
      </c>
      <c r="IS138" s="86">
        <f t="shared" si="338"/>
        <v>1.2428746558653885E-23</v>
      </c>
      <c r="IT138" s="86">
        <f t="shared" si="339"/>
        <v>1.9011513473920484E-27</v>
      </c>
      <c r="IU138" s="86">
        <f t="shared" si="340"/>
        <v>2.6117646469728253E-29</v>
      </c>
      <c r="IV138" s="86">
        <f t="shared" si="341"/>
        <v>1.8045514607101416E-17</v>
      </c>
      <c r="IW138" s="86">
        <f t="shared" si="342"/>
        <v>6.8610502858571905E-12</v>
      </c>
      <c r="IY138" s="86">
        <f t="shared" si="343"/>
        <v>0.24107531754842726</v>
      </c>
      <c r="IZ138" s="86">
        <f t="shared" si="344"/>
        <v>0.50254351346399095</v>
      </c>
      <c r="JA138" s="86">
        <f t="shared" si="345"/>
        <v>0.49718135692740706</v>
      </c>
      <c r="JB138" s="86">
        <f t="shared" si="346"/>
        <v>0.46394250669544435</v>
      </c>
      <c r="JC138" s="86">
        <f t="shared" si="347"/>
        <v>0.41263725726542688</v>
      </c>
      <c r="JD138" s="86">
        <f t="shared" si="348"/>
        <v>0.39957629096911174</v>
      </c>
      <c r="JE138" s="86">
        <f t="shared" si="349"/>
        <v>0.36732379569245194</v>
      </c>
      <c r="JF138" s="86">
        <f t="shared" si="350"/>
        <v>0.47994079100728676</v>
      </c>
      <c r="JG138" s="86">
        <f t="shared" si="351"/>
        <v>0.50328612343743184</v>
      </c>
      <c r="JH138" s="86">
        <f t="shared" si="352"/>
        <v>0.46370953131558729</v>
      </c>
      <c r="JI138" s="86">
        <f t="shared" si="353"/>
        <v>0.44569729839169131</v>
      </c>
      <c r="JJ138" s="86">
        <f t="shared" si="354"/>
        <v>0.33603631189151134</v>
      </c>
      <c r="JK138" s="86">
        <f t="shared" si="355"/>
        <v>0.21290024162665891</v>
      </c>
      <c r="JL138" s="86">
        <f t="shared" si="356"/>
        <v>0.22238673729902364</v>
      </c>
      <c r="JM138" s="86">
        <f t="shared" si="357"/>
        <v>0.30000427272921154</v>
      </c>
    </row>
    <row r="139" spans="2:273" x14ac:dyDescent="0.25">
      <c r="B139" s="2">
        <v>112</v>
      </c>
      <c r="C139" s="37">
        <v>109.32299999999999</v>
      </c>
      <c r="D139" s="37">
        <v>105.931</v>
      </c>
      <c r="E139" s="37">
        <v>118.36799999999999</v>
      </c>
      <c r="F139" s="37">
        <v>104.542</v>
      </c>
      <c r="G139" s="37">
        <v>104.155</v>
      </c>
      <c r="H139" s="37">
        <v>103.914</v>
      </c>
      <c r="I139" s="37">
        <v>106.172</v>
      </c>
      <c r="J139" s="37">
        <v>103</v>
      </c>
      <c r="K139" s="37">
        <v>104.051</v>
      </c>
      <c r="L139" s="37">
        <v>107.84699999999999</v>
      </c>
      <c r="M139" s="37">
        <v>108.288</v>
      </c>
      <c r="N139" s="37">
        <v>114.36199999999999</v>
      </c>
      <c r="O139" s="37">
        <v>114.947</v>
      </c>
      <c r="P139" s="37">
        <v>129.88499999999999</v>
      </c>
      <c r="Q139" s="37">
        <v>161.90299999999999</v>
      </c>
      <c r="S139" s="4">
        <f t="shared" si="229"/>
        <v>109.16282018688878</v>
      </c>
      <c r="T139" s="4">
        <f t="shared" si="230"/>
        <v>104.73955935438278</v>
      </c>
      <c r="U139" s="4">
        <f t="shared" si="231"/>
        <v>116.34183650680028</v>
      </c>
      <c r="V139" s="4">
        <f t="shared" si="232"/>
        <v>104.05215731369782</v>
      </c>
      <c r="W139" s="4">
        <f t="shared" si="233"/>
        <v>103.05780713716939</v>
      </c>
      <c r="X139" s="4">
        <f t="shared" si="234"/>
        <v>102.16999254197584</v>
      </c>
      <c r="Y139" s="4">
        <f t="shared" si="235"/>
        <v>103.91266027979985</v>
      </c>
      <c r="Z139" s="4">
        <f t="shared" si="236"/>
        <v>102.02949281310264</v>
      </c>
      <c r="AA139" s="4">
        <f t="shared" si="237"/>
        <v>101.59300943018857</v>
      </c>
      <c r="AB139" s="4">
        <f t="shared" si="238"/>
        <v>107.28731525377316</v>
      </c>
      <c r="AC139" s="4">
        <f t="shared" si="239"/>
        <v>109.39510151824294</v>
      </c>
      <c r="AD139" s="4">
        <f t="shared" si="240"/>
        <v>115.26267238999196</v>
      </c>
      <c r="AE139" s="4">
        <f t="shared" si="241"/>
        <v>117.4722745236306</v>
      </c>
      <c r="AF139" s="4">
        <f t="shared" si="242"/>
        <v>128.2128508608188</v>
      </c>
      <c r="AG139" s="4">
        <f t="shared" si="243"/>
        <v>161.36352132930293</v>
      </c>
      <c r="AI139" s="4">
        <f t="shared" si="244"/>
        <v>0.16017981311121332</v>
      </c>
      <c r="AJ139" s="4">
        <f t="shared" si="245"/>
        <v>1.1914406456172202</v>
      </c>
      <c r="AK139" s="4">
        <f t="shared" si="246"/>
        <v>2.0261634931997179</v>
      </c>
      <c r="AL139" s="4">
        <f t="shared" si="247"/>
        <v>0.48984268630218253</v>
      </c>
      <c r="AM139" s="4">
        <f t="shared" si="248"/>
        <v>1.0971928628306102</v>
      </c>
      <c r="AN139" s="4">
        <f t="shared" si="249"/>
        <v>1.7440074580241571</v>
      </c>
      <c r="AO139" s="4">
        <f t="shared" si="250"/>
        <v>2.2593397202001455</v>
      </c>
      <c r="AP139" s="4">
        <f t="shared" si="251"/>
        <v>0.9705071868973647</v>
      </c>
      <c r="AQ139" s="4">
        <f t="shared" si="252"/>
        <v>2.4579905698114288</v>
      </c>
      <c r="AR139" s="4">
        <f t="shared" si="253"/>
        <v>0.55968474622683573</v>
      </c>
      <c r="AS139" s="4">
        <f t="shared" si="254"/>
        <v>-1.107101518242942</v>
      </c>
      <c r="AT139" s="4">
        <f t="shared" si="255"/>
        <v>-0.90067238999196775</v>
      </c>
      <c r="AU139" s="4">
        <f t="shared" si="256"/>
        <v>-2.5252745236305998</v>
      </c>
      <c r="AV139" s="4">
        <f t="shared" ref="AV139:AW154" si="436">IF(OR($B139 &lt; P$230, $B139 &gt; P$233), 0, P139-AF139)</f>
        <v>1.6721491391811867</v>
      </c>
      <c r="AW139" s="4">
        <f t="shared" si="436"/>
        <v>0.5394786706970649</v>
      </c>
      <c r="AY139" s="2">
        <f t="shared" si="308"/>
        <v>109.16282018688878</v>
      </c>
      <c r="AZ139" s="2">
        <f t="shared" si="359"/>
        <v>102.82760099988613</v>
      </c>
      <c r="BA139" s="2">
        <f t="shared" si="360"/>
        <v>113.60768721398948</v>
      </c>
      <c r="BB139" s="2">
        <f t="shared" si="361"/>
        <v>96.617293112324973</v>
      </c>
      <c r="BC139" s="2">
        <f t="shared" si="362"/>
        <v>92.007767215716399</v>
      </c>
      <c r="BD139" s="2">
        <f t="shared" si="363"/>
        <v>89.172057119335136</v>
      </c>
      <c r="BE139" s="2">
        <f t="shared" si="364"/>
        <v>88.53378211956823</v>
      </c>
      <c r="BF139" s="2">
        <f t="shared" si="365"/>
        <v>88.145679353208948</v>
      </c>
      <c r="BG139" s="2">
        <f t="shared" si="366"/>
        <v>88.7317206711529</v>
      </c>
      <c r="BH139" s="2">
        <f t="shared" si="367"/>
        <v>90.220702733403115</v>
      </c>
      <c r="BI139" s="2">
        <f t="shared" si="368"/>
        <v>91.210825953218162</v>
      </c>
      <c r="BJ139" s="2">
        <f t="shared" si="369"/>
        <v>93.053586073536209</v>
      </c>
      <c r="BK139" s="2">
        <f t="shared" si="370"/>
        <v>94.778594240685592</v>
      </c>
      <c r="BL139" s="2">
        <f t="shared" si="371"/>
        <v>98.608063146210455</v>
      </c>
      <c r="BM139" s="2">
        <f t="shared" si="372"/>
        <v>98.461690573415879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138.50297538023852</v>
      </c>
      <c r="DL139" s="2">
        <f t="shared" ref="DL139:DY154" si="437">BP$228*$B139+BP$229</f>
        <v>139.66294006968641</v>
      </c>
      <c r="DM139" s="2">
        <f t="shared" si="437"/>
        <v>160.18666221687278</v>
      </c>
      <c r="DN139" s="2">
        <f t="shared" si="437"/>
        <v>128.82578268957212</v>
      </c>
      <c r="DO139" s="2">
        <f t="shared" si="437"/>
        <v>139.53007298391506</v>
      </c>
      <c r="DP139" s="2">
        <f t="shared" si="437"/>
        <v>118.97463146952622</v>
      </c>
      <c r="DQ139" s="2">
        <f t="shared" si="437"/>
        <v>114.34266271777003</v>
      </c>
      <c r="DR139" s="2">
        <f t="shared" si="437"/>
        <v>111.75067326454035</v>
      </c>
      <c r="DS139" s="2">
        <f t="shared" si="437"/>
        <v>124.06313277310923</v>
      </c>
      <c r="DT139" s="2">
        <f t="shared" si="437"/>
        <v>114.8468894736842</v>
      </c>
      <c r="DU139" s="2">
        <f t="shared" si="437"/>
        <v>121.03312047269944</v>
      </c>
      <c r="DV139" s="2">
        <f t="shared" si="437"/>
        <v>119.94361425891181</v>
      </c>
      <c r="DW139" s="2">
        <f t="shared" si="437"/>
        <v>118.65162654784245</v>
      </c>
      <c r="DX139" s="2">
        <f t="shared" si="437"/>
        <v>125.54696514935991</v>
      </c>
      <c r="DY139" s="2">
        <f t="shared" si="437"/>
        <v>109.94065210084035</v>
      </c>
      <c r="EA139" s="2">
        <f t="shared" si="228"/>
        <v>109.12907764972107</v>
      </c>
      <c r="EB139" s="2">
        <f t="shared" si="290"/>
        <v>102.77643391188255</v>
      </c>
      <c r="EC139" s="2">
        <f t="shared" si="291"/>
        <v>113.53324115981815</v>
      </c>
      <c r="ED139" s="2">
        <f t="shared" si="292"/>
        <v>96.579950163604309</v>
      </c>
      <c r="EE139" s="2">
        <f t="shared" si="293"/>
        <v>91.936145971195032</v>
      </c>
      <c r="EF139" s="2">
        <f t="shared" si="294"/>
        <v>89.128391554384322</v>
      </c>
      <c r="EG139" s="2">
        <f t="shared" si="295"/>
        <v>88.497469597122148</v>
      </c>
      <c r="EH139" s="2">
        <f t="shared" si="296"/>
        <v>88.111862585913869</v>
      </c>
      <c r="EI139" s="2">
        <f t="shared" si="297"/>
        <v>88.673170818505312</v>
      </c>
      <c r="EJ139" s="2">
        <f t="shared" si="298"/>
        <v>90.183716762483471</v>
      </c>
      <c r="EK139" s="2">
        <f t="shared" si="299"/>
        <v>91.165601141819138</v>
      </c>
      <c r="EL139" s="2">
        <f t="shared" si="300"/>
        <v>93.016263254362883</v>
      </c>
      <c r="EM139" s="2">
        <f t="shared" si="301"/>
        <v>94.743440771372093</v>
      </c>
      <c r="EN139" s="2">
        <f t="shared" si="302"/>
        <v>98.543904708586837</v>
      </c>
      <c r="EO139" s="2">
        <f t="shared" si="303"/>
        <v>98.467812553366301</v>
      </c>
      <c r="EQ139" s="2">
        <f t="shared" si="304"/>
        <v>109.12907764972107</v>
      </c>
      <c r="ER139" s="2">
        <f t="shared" ref="ER139:FE154" si="438">CV$228*$B139+CV$229</f>
        <v>102.77643391188255</v>
      </c>
      <c r="ES139" s="2">
        <f t="shared" si="438"/>
        <v>113.53324115981815</v>
      </c>
      <c r="ET139" s="2">
        <f t="shared" si="438"/>
        <v>96.579950163604309</v>
      </c>
      <c r="EU139" s="2">
        <f t="shared" si="438"/>
        <v>91.936145971195032</v>
      </c>
      <c r="EV139" s="2">
        <f t="shared" si="438"/>
        <v>89.128391554384322</v>
      </c>
      <c r="EW139" s="2">
        <f t="shared" si="438"/>
        <v>88.497469597122148</v>
      </c>
      <c r="EX139" s="2">
        <f t="shared" si="438"/>
        <v>88.111862585913869</v>
      </c>
      <c r="EY139" s="2">
        <f t="shared" si="438"/>
        <v>88.673170818505312</v>
      </c>
      <c r="EZ139" s="2">
        <f t="shared" si="438"/>
        <v>90.183716762483471</v>
      </c>
      <c r="FA139" s="2">
        <f t="shared" si="438"/>
        <v>91.165601141819138</v>
      </c>
      <c r="FB139" s="2">
        <f t="shared" si="438"/>
        <v>93.016263254362883</v>
      </c>
      <c r="FC139" s="2">
        <f t="shared" si="438"/>
        <v>94.743440771372093</v>
      </c>
      <c r="FD139" s="2">
        <f t="shared" si="438"/>
        <v>98.99847524722388</v>
      </c>
      <c r="FE139" s="2">
        <f t="shared" si="438"/>
        <v>97.894960255817253</v>
      </c>
      <c r="FG139" s="2">
        <f t="shared" si="306"/>
        <v>0.99885127477881031</v>
      </c>
      <c r="FH139" s="2">
        <f t="shared" ref="FH139:FU154" si="439">POWER(10,($B139-D$231)/D$229)/(1+POWER(10,($B139-D$231)/D$229))</f>
        <v>0.99861285078655415</v>
      </c>
      <c r="FI139" s="2">
        <f t="shared" si="439"/>
        <v>0.99840427448867475</v>
      </c>
      <c r="FJ139" s="2">
        <f t="shared" si="439"/>
        <v>0.99884192945892758</v>
      </c>
      <c r="FK139" s="2">
        <f t="shared" si="439"/>
        <v>0.99849516001270033</v>
      </c>
      <c r="FL139" s="2">
        <f t="shared" si="439"/>
        <v>0.99853698271289892</v>
      </c>
      <c r="FM139" s="2">
        <f t="shared" si="439"/>
        <v>0.99859499898969295</v>
      </c>
      <c r="FN139" s="2">
        <f t="shared" si="439"/>
        <v>0.9985694387186046</v>
      </c>
      <c r="FO139" s="2">
        <f t="shared" si="439"/>
        <v>0.99834558023196829</v>
      </c>
      <c r="FP139" s="2">
        <f t="shared" si="439"/>
        <v>0.99850035632670897</v>
      </c>
      <c r="FQ139" s="2">
        <f t="shared" si="439"/>
        <v>0.99848581963242355</v>
      </c>
      <c r="FR139" s="2">
        <f t="shared" si="439"/>
        <v>0.99861394389789693</v>
      </c>
      <c r="FS139" s="2">
        <f t="shared" si="439"/>
        <v>0.99852964714085124</v>
      </c>
      <c r="FT139" s="2">
        <f t="shared" si="439"/>
        <v>0.99837164509125753</v>
      </c>
      <c r="FU139" s="2">
        <f t="shared" si="439"/>
        <v>0.99837487988542184</v>
      </c>
      <c r="FW139" s="2">
        <f t="shared" si="324"/>
        <v>5.9270854019985372E-2</v>
      </c>
      <c r="FX139" s="2">
        <f t="shared" si="376"/>
        <v>8.6009335915406729E-2</v>
      </c>
      <c r="FY139" s="2">
        <f t="shared" si="377"/>
        <v>5.8581614496469425E-2</v>
      </c>
      <c r="FZ139" s="2">
        <f t="shared" si="378"/>
        <v>8.3421812379354504E-2</v>
      </c>
      <c r="GA139" s="2">
        <f t="shared" si="379"/>
        <v>7.997452668733615E-2</v>
      </c>
      <c r="GB139" s="2">
        <f t="shared" si="380"/>
        <v>7.8497646292413098E-2</v>
      </c>
      <c r="GC139" s="2">
        <f t="shared" si="381"/>
        <v>7.7312918082504831E-2</v>
      </c>
      <c r="GD139" s="2">
        <f t="shared" si="382"/>
        <v>8.9530720912457201E-2</v>
      </c>
      <c r="GE139" s="2">
        <f t="shared" si="383"/>
        <v>0.10866750010536981</v>
      </c>
      <c r="GF139" s="2">
        <f t="shared" si="384"/>
        <v>9.3583725119263286E-2</v>
      </c>
      <c r="GG139" s="2">
        <f t="shared" si="385"/>
        <v>8.5200862675767167E-2</v>
      </c>
      <c r="GH139" s="2">
        <f t="shared" si="386"/>
        <v>7.2237831613595746E-2</v>
      </c>
      <c r="GI139" s="2">
        <f t="shared" si="387"/>
        <v>5.9946922168656068E-2</v>
      </c>
      <c r="GJ139" s="2">
        <f t="shared" si="388"/>
        <v>4.4410866714669046E-2</v>
      </c>
      <c r="GK139" s="2">
        <f t="shared" si="389"/>
        <v>4.3234045453439444E-2</v>
      </c>
      <c r="GM139" s="86">
        <f t="shared" si="325"/>
        <v>1.3007181568069837E-72</v>
      </c>
      <c r="GN139" s="86">
        <f t="shared" si="390"/>
        <v>6.9656234462318184E-73</v>
      </c>
      <c r="GO139" s="86">
        <f t="shared" si="391"/>
        <v>1.0673722519835201E-96</v>
      </c>
      <c r="GP139" s="86">
        <f t="shared" si="392"/>
        <v>9.8218704262141304E-165</v>
      </c>
      <c r="GQ139" s="86">
        <f t="shared" si="393"/>
        <v>1.4265638613929418E-131</v>
      </c>
      <c r="GR139" s="86">
        <f t="shared" si="394"/>
        <v>5.5265459418771176E-133</v>
      </c>
      <c r="GS139" s="86">
        <f t="shared" si="395"/>
        <v>1.932214951588779E-190</v>
      </c>
      <c r="GT139" s="86">
        <f t="shared" si="396"/>
        <v>2.2543317717683055E-185</v>
      </c>
      <c r="GU139" s="86">
        <f t="shared" si="397"/>
        <v>8.5651943950398173E-94</v>
      </c>
      <c r="GV139" s="86">
        <f t="shared" si="398"/>
        <v>2.6447592256327525E-144</v>
      </c>
      <c r="GW139" s="86">
        <f t="shared" si="399"/>
        <v>1.0299771655831682E-130</v>
      </c>
      <c r="GX139" s="86">
        <f t="shared" si="400"/>
        <v>5.4811646328550359E-216</v>
      </c>
      <c r="GY139" s="86">
        <f t="shared" si="401"/>
        <v>5.080259133244223E-144</v>
      </c>
      <c r="GZ139" s="86">
        <f t="shared" si="402"/>
        <v>2.5020924011339048E-78</v>
      </c>
      <c r="HA139" s="86">
        <f t="shared" si="403"/>
        <v>3.1346460794631477E-166</v>
      </c>
      <c r="HC139" s="86">
        <f t="shared" si="326"/>
        <v>8.207945127873662E-40</v>
      </c>
      <c r="HD139" s="86">
        <f t="shared" si="404"/>
        <v>4.261733705674093E-39</v>
      </c>
      <c r="HE139" s="86">
        <f t="shared" si="405"/>
        <v>1.053862740927903E-47</v>
      </c>
      <c r="HF139" s="86">
        <f t="shared" si="406"/>
        <v>2.7415269970749929E-51</v>
      </c>
      <c r="HG139" s="86">
        <f t="shared" si="407"/>
        <v>3.2891666321177699E-119</v>
      </c>
      <c r="HH139" s="86">
        <f t="shared" si="408"/>
        <v>2.1737755568072221E-117</v>
      </c>
      <c r="HI139" s="86">
        <f t="shared" si="409"/>
        <v>4.4397999000129668E-118</v>
      </c>
      <c r="HJ139" s="86">
        <f t="shared" si="410"/>
        <v>1.0257329746381094E-63</v>
      </c>
      <c r="HK139" s="86">
        <f t="shared" si="411"/>
        <v>3.4214873518814987E-51</v>
      </c>
      <c r="HL139" s="86">
        <f t="shared" si="412"/>
        <v>6.5376154981545766E-49</v>
      </c>
      <c r="HM139" s="86">
        <f t="shared" si="413"/>
        <v>3.020970971364155E-81</v>
      </c>
      <c r="HN139" s="86">
        <f t="shared" si="414"/>
        <v>7.1275905685843779E-91</v>
      </c>
      <c r="HO139" s="86">
        <f t="shared" si="415"/>
        <v>4.5358246905338915E-56</v>
      </c>
      <c r="HP139" s="86">
        <f t="shared" si="416"/>
        <v>3.4968682899761478E-42</v>
      </c>
      <c r="HQ139" s="86">
        <f t="shared" si="417"/>
        <v>2.9062206418530179E-77</v>
      </c>
      <c r="HS139" s="86">
        <f t="shared" si="327"/>
        <v>0.3165695999576002</v>
      </c>
      <c r="HT139" s="86">
        <f t="shared" si="418"/>
        <v>0.50021018825054064</v>
      </c>
      <c r="HU139" s="86">
        <f t="shared" si="419"/>
        <v>0.50328478648522812</v>
      </c>
      <c r="HV139" s="86">
        <f t="shared" si="420"/>
        <v>0.5021939209148123</v>
      </c>
      <c r="HW139" s="86">
        <f t="shared" si="421"/>
        <v>0.47560214471589485</v>
      </c>
      <c r="HX139" s="86">
        <f t="shared" si="422"/>
        <v>0.46517128838325578</v>
      </c>
      <c r="HY139" s="86">
        <f t="shared" si="423"/>
        <v>0.44006220537269752</v>
      </c>
      <c r="HZ139" s="86">
        <f t="shared" si="424"/>
        <v>0.50550318688843132</v>
      </c>
      <c r="IA139" s="86">
        <f t="shared" si="425"/>
        <v>0.49586295427526556</v>
      </c>
      <c r="IB139" s="86">
        <f t="shared" si="426"/>
        <v>0.50320235205437169</v>
      </c>
      <c r="IC139" s="86">
        <f t="shared" si="427"/>
        <v>0.49399663507856367</v>
      </c>
      <c r="ID139" s="86">
        <f t="shared" si="428"/>
        <v>0.41901897581365632</v>
      </c>
      <c r="IE139" s="86">
        <f t="shared" si="429"/>
        <v>0.29611705542018429</v>
      </c>
      <c r="IF139" s="86">
        <f t="shared" si="430"/>
        <v>0.28628337718493552</v>
      </c>
      <c r="IG139" s="86">
        <f t="shared" si="431"/>
        <v>0.36516022918253888</v>
      </c>
      <c r="II139" s="86">
        <f t="shared" si="328"/>
        <v>2.5002365970019906E-22</v>
      </c>
      <c r="IJ139" s="86">
        <f t="shared" si="329"/>
        <v>1.733240178760625E-19</v>
      </c>
      <c r="IK139" s="86">
        <f t="shared" si="330"/>
        <v>2.4690035956105123E-30</v>
      </c>
      <c r="IL139" s="86">
        <f t="shared" si="331"/>
        <v>5.2419266446338322E-24</v>
      </c>
      <c r="IM139" s="86">
        <f t="shared" si="332"/>
        <v>2.4451472902134409E-23</v>
      </c>
      <c r="IN139" s="86">
        <f t="shared" si="333"/>
        <v>3.4014685321557601E-22</v>
      </c>
      <c r="IO139" s="86">
        <f t="shared" si="334"/>
        <v>1.2596073212073738E-21</v>
      </c>
      <c r="IP139" s="86">
        <f t="shared" si="335"/>
        <v>1.4954282805942658E-21</v>
      </c>
      <c r="IQ139" s="86">
        <f t="shared" si="336"/>
        <v>5.592576977012654E-20</v>
      </c>
      <c r="IR139" s="86">
        <f t="shared" si="337"/>
        <v>2.0460906756320618E-24</v>
      </c>
      <c r="IS139" s="86">
        <f t="shared" si="338"/>
        <v>4.8556139261892166E-22</v>
      </c>
      <c r="IT139" s="86">
        <f t="shared" si="339"/>
        <v>1.055883040133467E-25</v>
      </c>
      <c r="IU139" s="86">
        <f t="shared" si="340"/>
        <v>1.4411728086759493E-27</v>
      </c>
      <c r="IV139" s="86">
        <f t="shared" si="341"/>
        <v>1.4826807474966285E-16</v>
      </c>
      <c r="IW139" s="86">
        <f t="shared" si="342"/>
        <v>2.6943009100789006E-11</v>
      </c>
      <c r="IY139" s="86">
        <f t="shared" si="343"/>
        <v>0.3165695999576002</v>
      </c>
      <c r="IZ139" s="86">
        <f t="shared" si="344"/>
        <v>0.50021018825054064</v>
      </c>
      <c r="JA139" s="86">
        <f t="shared" si="345"/>
        <v>0.50328478648522812</v>
      </c>
      <c r="JB139" s="86">
        <f t="shared" si="346"/>
        <v>0.5021939209148123</v>
      </c>
      <c r="JC139" s="86">
        <f t="shared" si="347"/>
        <v>0.47560214471589485</v>
      </c>
      <c r="JD139" s="86">
        <f t="shared" si="348"/>
        <v>0.46517128838325578</v>
      </c>
      <c r="JE139" s="86">
        <f t="shared" si="349"/>
        <v>0.44006220537269752</v>
      </c>
      <c r="JF139" s="86">
        <f t="shared" si="350"/>
        <v>0.50550318688843132</v>
      </c>
      <c r="JG139" s="86">
        <f t="shared" si="351"/>
        <v>0.49586295427526556</v>
      </c>
      <c r="JH139" s="86">
        <f t="shared" si="352"/>
        <v>0.50320235205437169</v>
      </c>
      <c r="JI139" s="86">
        <f t="shared" si="353"/>
        <v>0.49399663507856367</v>
      </c>
      <c r="JJ139" s="86">
        <f t="shared" si="354"/>
        <v>0.41901897581365632</v>
      </c>
      <c r="JK139" s="86">
        <f t="shared" si="355"/>
        <v>0.29611705542018429</v>
      </c>
      <c r="JL139" s="86">
        <f t="shared" si="356"/>
        <v>0.28628337718493568</v>
      </c>
      <c r="JM139" s="86">
        <f t="shared" si="357"/>
        <v>0.36516022920948188</v>
      </c>
    </row>
    <row r="140" spans="2:273" x14ac:dyDescent="0.25">
      <c r="B140" s="2">
        <v>113</v>
      </c>
      <c r="C140" s="37">
        <v>107.774</v>
      </c>
      <c r="D140" s="37">
        <v>101.672</v>
      </c>
      <c r="E140" s="37">
        <v>116.474</v>
      </c>
      <c r="F140" s="37">
        <v>103.102</v>
      </c>
      <c r="G140" s="37">
        <v>101.172</v>
      </c>
      <c r="H140" s="37">
        <v>100.36199999999999</v>
      </c>
      <c r="I140" s="37">
        <v>103.586</v>
      </c>
      <c r="J140" s="37">
        <v>102.5</v>
      </c>
      <c r="K140" s="37">
        <v>99</v>
      </c>
      <c r="L140" s="37">
        <v>105.864</v>
      </c>
      <c r="M140" s="37">
        <v>106.84699999999999</v>
      </c>
      <c r="N140" s="37">
        <v>113.63800000000001</v>
      </c>
      <c r="O140" s="37">
        <v>116.71899999999999</v>
      </c>
      <c r="P140" s="37">
        <v>131.88499999999999</v>
      </c>
      <c r="Q140" s="37">
        <v>169.35499999999999</v>
      </c>
      <c r="S140" s="4">
        <f t="shared" si="229"/>
        <v>108.94518267367101</v>
      </c>
      <c r="T140" s="4">
        <f t="shared" si="230"/>
        <v>103.99711422509615</v>
      </c>
      <c r="U140" s="4">
        <f t="shared" si="231"/>
        <v>115.25915023805493</v>
      </c>
      <c r="V140" s="4">
        <f t="shared" si="232"/>
        <v>102.18363450994832</v>
      </c>
      <c r="W140" s="4">
        <f t="shared" si="233"/>
        <v>101.25455481895465</v>
      </c>
      <c r="X140" s="4">
        <f t="shared" si="234"/>
        <v>100.44602184795869</v>
      </c>
      <c r="Y140" s="4">
        <f t="shared" si="235"/>
        <v>102.54731585328693</v>
      </c>
      <c r="Z140" s="4">
        <f t="shared" si="236"/>
        <v>98.479487044780441</v>
      </c>
      <c r="AA140" s="4">
        <f t="shared" si="237"/>
        <v>97.210625999689384</v>
      </c>
      <c r="AB140" s="4">
        <f t="shared" si="238"/>
        <v>102.91738800977492</v>
      </c>
      <c r="AC140" s="4">
        <f t="shared" si="239"/>
        <v>105.84663901061583</v>
      </c>
      <c r="AD140" s="4">
        <f t="shared" si="240"/>
        <v>113.8042667929688</v>
      </c>
      <c r="AE140" s="4">
        <f t="shared" si="241"/>
        <v>119.51460596097442</v>
      </c>
      <c r="AF140" s="4">
        <f t="shared" si="242"/>
        <v>132.26328871342915</v>
      </c>
      <c r="AG140" s="4">
        <f t="shared" si="243"/>
        <v>167.60304652631908</v>
      </c>
      <c r="AI140" s="4">
        <f t="shared" si="244"/>
        <v>-1.1711826736710123</v>
      </c>
      <c r="AJ140" s="4">
        <f t="shared" si="245"/>
        <v>-2.3251142250961578</v>
      </c>
      <c r="AK140" s="4">
        <f t="shared" si="246"/>
        <v>1.2148497619450751</v>
      </c>
      <c r="AL140" s="4">
        <f t="shared" si="247"/>
        <v>0.91836549005168422</v>
      </c>
      <c r="AM140" s="4">
        <f t="shared" si="248"/>
        <v>-8.2554818954648113E-2</v>
      </c>
      <c r="AN140" s="4">
        <f t="shared" si="249"/>
        <v>-8.4021847958695162E-2</v>
      </c>
      <c r="AO140" s="4">
        <f t="shared" si="250"/>
        <v>1.0386841467130665</v>
      </c>
      <c r="AP140" s="4">
        <f t="shared" si="251"/>
        <v>4.0205129552195586</v>
      </c>
      <c r="AQ140" s="4">
        <f t="shared" si="252"/>
        <v>1.789374000310616</v>
      </c>
      <c r="AR140" s="4">
        <f t="shared" si="253"/>
        <v>2.9466119902250796</v>
      </c>
      <c r="AS140" s="4">
        <f t="shared" si="254"/>
        <v>1.0003609893841627</v>
      </c>
      <c r="AT140" s="4">
        <f t="shared" si="255"/>
        <v>-0.16626679296879843</v>
      </c>
      <c r="AU140" s="4">
        <f t="shared" si="256"/>
        <v>-2.7956059609744273</v>
      </c>
      <c r="AV140" s="4">
        <f t="shared" si="436"/>
        <v>-0.37828871342915704</v>
      </c>
      <c r="AW140" s="4">
        <f t="shared" si="436"/>
        <v>1.7519534736809135</v>
      </c>
      <c r="AY140" s="2">
        <f t="shared" si="308"/>
        <v>108.94518267367101</v>
      </c>
      <c r="AZ140" s="2">
        <f t="shared" si="359"/>
        <v>102.61915147992354</v>
      </c>
      <c r="BA140" s="2">
        <f t="shared" si="360"/>
        <v>113.31130378440605</v>
      </c>
      <c r="BB140" s="2">
        <f t="shared" si="361"/>
        <v>96.433661656912335</v>
      </c>
      <c r="BC140" s="2">
        <f t="shared" si="362"/>
        <v>91.813989608651255</v>
      </c>
      <c r="BD140" s="2">
        <f t="shared" si="363"/>
        <v>89.017755112153694</v>
      </c>
      <c r="BE140" s="2">
        <f t="shared" si="364"/>
        <v>88.392889775993737</v>
      </c>
      <c r="BF140" s="2">
        <f t="shared" si="365"/>
        <v>88.004843101712055</v>
      </c>
      <c r="BG140" s="2">
        <f t="shared" si="366"/>
        <v>88.60862782488897</v>
      </c>
      <c r="BH140" s="2">
        <f t="shared" si="367"/>
        <v>90.091481976075386</v>
      </c>
      <c r="BI140" s="2">
        <f t="shared" si="368"/>
        <v>91.07567117084379</v>
      </c>
      <c r="BJ140" s="2">
        <f t="shared" si="369"/>
        <v>92.883691004870627</v>
      </c>
      <c r="BK140" s="2">
        <f t="shared" si="370"/>
        <v>94.624974385245309</v>
      </c>
      <c r="BL140" s="2">
        <f t="shared" si="371"/>
        <v>98.397475128259074</v>
      </c>
      <c r="BM140" s="2">
        <f t="shared" si="372"/>
        <v>98.345178664193682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138.64975642849328</v>
      </c>
      <c r="DL140" s="2">
        <f t="shared" si="437"/>
        <v>139.86450940766551</v>
      </c>
      <c r="DM140" s="2">
        <f t="shared" si="437"/>
        <v>160.54908655213922</v>
      </c>
      <c r="DN140" s="2">
        <f t="shared" si="437"/>
        <v>129.00818481234268</v>
      </c>
      <c r="DO140" s="2">
        <f t="shared" si="437"/>
        <v>139.85196969033808</v>
      </c>
      <c r="DP140" s="2">
        <f t="shared" si="437"/>
        <v>119.11701006674691</v>
      </c>
      <c r="DQ140" s="2">
        <f t="shared" si="437"/>
        <v>114.43561080139371</v>
      </c>
      <c r="DR140" s="2">
        <f t="shared" si="437"/>
        <v>111.81548198874297</v>
      </c>
      <c r="DS140" s="2">
        <f t="shared" si="437"/>
        <v>124.25485154061623</v>
      </c>
      <c r="DT140" s="2">
        <f t="shared" si="437"/>
        <v>114.925195951417</v>
      </c>
      <c r="DU140" s="2">
        <f t="shared" si="437"/>
        <v>121.17111270379694</v>
      </c>
      <c r="DV140" s="2">
        <f t="shared" si="437"/>
        <v>120.04621960600373</v>
      </c>
      <c r="DW140" s="2">
        <f t="shared" si="437"/>
        <v>118.73435525328335</v>
      </c>
      <c r="DX140" s="2">
        <f t="shared" si="437"/>
        <v>125.67988762446659</v>
      </c>
      <c r="DY140" s="2">
        <f t="shared" si="437"/>
        <v>109.96152184873951</v>
      </c>
      <c r="EA140" s="2">
        <f t="shared" si="228"/>
        <v>108.9140268919061</v>
      </c>
      <c r="EB140" s="2">
        <f t="shared" si="290"/>
        <v>102.57196710765874</v>
      </c>
      <c r="EC140" s="2">
        <f t="shared" si="291"/>
        <v>113.24244786823368</v>
      </c>
      <c r="ED140" s="2">
        <f t="shared" si="292"/>
        <v>96.399217439941808</v>
      </c>
      <c r="EE140" s="2">
        <f t="shared" si="293"/>
        <v>91.747961463604526</v>
      </c>
      <c r="EF140" s="2">
        <f t="shared" si="294"/>
        <v>88.977535206358652</v>
      </c>
      <c r="EG140" s="2">
        <f t="shared" si="295"/>
        <v>88.359472302788674</v>
      </c>
      <c r="EH140" s="2">
        <f t="shared" si="296"/>
        <v>87.973733156606414</v>
      </c>
      <c r="EI140" s="2">
        <f t="shared" si="297"/>
        <v>88.554753934361372</v>
      </c>
      <c r="EJ140" s="2">
        <f t="shared" si="298"/>
        <v>90.057466110213809</v>
      </c>
      <c r="EK140" s="2">
        <f t="shared" si="299"/>
        <v>91.034047878551974</v>
      </c>
      <c r="EL140" s="2">
        <f t="shared" si="300"/>
        <v>92.849307243833493</v>
      </c>
      <c r="EM140" s="2">
        <f t="shared" si="301"/>
        <v>94.592596635333038</v>
      </c>
      <c r="EN140" s="2">
        <f t="shared" si="302"/>
        <v>98.332488357345284</v>
      </c>
      <c r="EO140" s="2">
        <f t="shared" si="303"/>
        <v>98.356353059399709</v>
      </c>
      <c r="EQ140" s="2">
        <f t="shared" si="304"/>
        <v>108.9140268919061</v>
      </c>
      <c r="ER140" s="2">
        <f t="shared" si="438"/>
        <v>102.57196710765874</v>
      </c>
      <c r="ES140" s="2">
        <f t="shared" si="438"/>
        <v>113.24244786823368</v>
      </c>
      <c r="ET140" s="2">
        <f t="shared" si="438"/>
        <v>96.399217439941808</v>
      </c>
      <c r="EU140" s="2">
        <f t="shared" si="438"/>
        <v>91.747961463604526</v>
      </c>
      <c r="EV140" s="2">
        <f t="shared" si="438"/>
        <v>88.977535206358652</v>
      </c>
      <c r="EW140" s="2">
        <f t="shared" si="438"/>
        <v>88.359472302788674</v>
      </c>
      <c r="EX140" s="2">
        <f t="shared" si="438"/>
        <v>87.973733156606414</v>
      </c>
      <c r="EY140" s="2">
        <f t="shared" si="438"/>
        <v>88.554753934361372</v>
      </c>
      <c r="EZ140" s="2">
        <f t="shared" si="438"/>
        <v>90.057466110213809</v>
      </c>
      <c r="FA140" s="2">
        <f t="shared" si="438"/>
        <v>91.034047878551974</v>
      </c>
      <c r="FB140" s="2">
        <f t="shared" si="438"/>
        <v>92.849307243833493</v>
      </c>
      <c r="FC140" s="2">
        <f t="shared" si="438"/>
        <v>94.592596635333038</v>
      </c>
      <c r="FD140" s="2">
        <f t="shared" si="438"/>
        <v>98.835046782197765</v>
      </c>
      <c r="FE140" s="2">
        <f t="shared" si="438"/>
        <v>97.755246780663384</v>
      </c>
      <c r="FG140" s="2">
        <f t="shared" si="306"/>
        <v>0.99895224424453499</v>
      </c>
      <c r="FH140" s="2">
        <f t="shared" si="439"/>
        <v>0.99873475045264493</v>
      </c>
      <c r="FI140" s="2">
        <f t="shared" si="439"/>
        <v>0.99854447667202806</v>
      </c>
      <c r="FJ140" s="2">
        <f t="shared" si="439"/>
        <v>0.99894371948129546</v>
      </c>
      <c r="FK140" s="2">
        <f t="shared" si="439"/>
        <v>0.99862738787305361</v>
      </c>
      <c r="FL140" s="2">
        <f t="shared" si="439"/>
        <v>0.9986655405914886</v>
      </c>
      <c r="FM140" s="2">
        <f t="shared" si="439"/>
        <v>0.99871846541976139</v>
      </c>
      <c r="FN140" s="2">
        <f t="shared" si="439"/>
        <v>0.99869514835825723</v>
      </c>
      <c r="FO140" s="2">
        <f t="shared" si="439"/>
        <v>0.99849093156209867</v>
      </c>
      <c r="FP140" s="2">
        <f t="shared" si="439"/>
        <v>0.99863212822083924</v>
      </c>
      <c r="FQ140" s="2">
        <f t="shared" si="439"/>
        <v>0.99861886708167569</v>
      </c>
      <c r="FR140" s="2">
        <f t="shared" si="439"/>
        <v>0.99873574762534545</v>
      </c>
      <c r="FS140" s="2">
        <f t="shared" si="439"/>
        <v>0.99865884874318167</v>
      </c>
      <c r="FT140" s="2">
        <f t="shared" si="439"/>
        <v>0.99851470986412982</v>
      </c>
      <c r="FU140" s="2">
        <f t="shared" si="439"/>
        <v>0.99851766087619798</v>
      </c>
      <c r="FW140" s="2">
        <f t="shared" si="324"/>
        <v>6.4619681462157769E-2</v>
      </c>
      <c r="FX140" s="2">
        <f t="shared" si="376"/>
        <v>9.3531236899620979E-2</v>
      </c>
      <c r="FY140" s="2">
        <f t="shared" si="377"/>
        <v>6.3872465492357575E-2</v>
      </c>
      <c r="FZ140" s="2">
        <f t="shared" si="378"/>
        <v>9.073988870883884E-2</v>
      </c>
      <c r="GA140" s="2">
        <f t="shared" si="379"/>
        <v>8.7018904464225416E-2</v>
      </c>
      <c r="GB140" s="2">
        <f t="shared" si="380"/>
        <v>8.54240149491374E-2</v>
      </c>
      <c r="GC140" s="2">
        <f t="shared" si="381"/>
        <v>8.4144295740657987E-2</v>
      </c>
      <c r="GD140" s="2">
        <f t="shared" si="382"/>
        <v>9.7327789043652052E-2</v>
      </c>
      <c r="GE140" s="2">
        <f t="shared" si="383"/>
        <v>0.11791531509723741</v>
      </c>
      <c r="GF140" s="2">
        <f t="shared" si="384"/>
        <v>0.10169433739354231</v>
      </c>
      <c r="GG140" s="2">
        <f t="shared" si="385"/>
        <v>9.2659227004004585E-2</v>
      </c>
      <c r="GH140" s="2">
        <f t="shared" si="386"/>
        <v>7.8659003156776611E-2</v>
      </c>
      <c r="GI140" s="2">
        <f t="shared" si="387"/>
        <v>6.5352522137556268E-2</v>
      </c>
      <c r="GJ140" s="2">
        <f t="shared" si="388"/>
        <v>4.8487792335371344E-2</v>
      </c>
      <c r="GK140" s="2">
        <f t="shared" si="389"/>
        <v>4.7208275715312581E-2</v>
      </c>
      <c r="GM140" s="86">
        <f t="shared" si="325"/>
        <v>2.3805222245992078E-75</v>
      </c>
      <c r="GN140" s="86">
        <f t="shared" si="390"/>
        <v>1.3256787090442928E-75</v>
      </c>
      <c r="GO140" s="86">
        <f t="shared" si="391"/>
        <v>2.282556502567374E-100</v>
      </c>
      <c r="GP140" s="86">
        <f t="shared" si="392"/>
        <v>5.016071276493496E-171</v>
      </c>
      <c r="GQ140" s="86">
        <f t="shared" si="393"/>
        <v>1.5206872924280943E-136</v>
      </c>
      <c r="GR140" s="86">
        <f t="shared" si="394"/>
        <v>5.7372808096502994E-138</v>
      </c>
      <c r="GS140" s="86">
        <f t="shared" si="395"/>
        <v>1.0124203248173052E-197</v>
      </c>
      <c r="GT140" s="86">
        <f t="shared" si="396"/>
        <v>2.2487967422095694E-192</v>
      </c>
      <c r="GU140" s="86">
        <f t="shared" si="397"/>
        <v>2.9507568000719682E-97</v>
      </c>
      <c r="GV140" s="86">
        <f t="shared" si="398"/>
        <v>8.3537335641089729E-150</v>
      </c>
      <c r="GW140" s="86">
        <f t="shared" si="399"/>
        <v>1.3748145425324919E-135</v>
      </c>
      <c r="GX140" s="86">
        <f t="shared" si="400"/>
        <v>3.9128458797803665E-224</v>
      </c>
      <c r="GY140" s="86">
        <f t="shared" si="401"/>
        <v>1.7097028084349925E-149</v>
      </c>
      <c r="GZ140" s="86">
        <f t="shared" si="402"/>
        <v>2.7908809679085283E-81</v>
      </c>
      <c r="HA140" s="86">
        <f t="shared" si="403"/>
        <v>1.9831657690172095E-172</v>
      </c>
      <c r="HC140" s="86">
        <f t="shared" si="326"/>
        <v>2.7139415903031785E-42</v>
      </c>
      <c r="HD140" s="86">
        <f t="shared" si="404"/>
        <v>1.695644824221735E-41</v>
      </c>
      <c r="HE140" s="86">
        <f t="shared" si="405"/>
        <v>1.035650661511996E-50</v>
      </c>
      <c r="HF140" s="86">
        <f t="shared" si="406"/>
        <v>2.088888937620347E-54</v>
      </c>
      <c r="HG140" s="86">
        <f t="shared" si="407"/>
        <v>1.2305376286452505E-126</v>
      </c>
      <c r="HH140" s="86">
        <f t="shared" si="408"/>
        <v>1.4532176428591998E-124</v>
      </c>
      <c r="HI140" s="86">
        <f t="shared" si="409"/>
        <v>2.1445100019366268E-125</v>
      </c>
      <c r="HJ140" s="86">
        <f t="shared" si="410"/>
        <v>1.7328650637027033E-67</v>
      </c>
      <c r="HK140" s="86">
        <f t="shared" si="411"/>
        <v>4.0024377134745441E-54</v>
      </c>
      <c r="HL140" s="86">
        <f t="shared" si="412"/>
        <v>8.4306211828673175E-52</v>
      </c>
      <c r="HM140" s="86">
        <f t="shared" si="413"/>
        <v>4.4422293051804294E-86</v>
      </c>
      <c r="HN140" s="86">
        <f t="shared" si="414"/>
        <v>2.2747437580497213E-96</v>
      </c>
      <c r="HO140" s="86">
        <f t="shared" si="415"/>
        <v>1.3699553701800553E-59</v>
      </c>
      <c r="HP140" s="86">
        <f t="shared" si="416"/>
        <v>7.9645253824247772E-45</v>
      </c>
      <c r="HQ140" s="86">
        <f t="shared" si="417"/>
        <v>5.4292711059021817E-82</v>
      </c>
      <c r="HS140" s="86">
        <f t="shared" si="327"/>
        <v>0.3905557017010054</v>
      </c>
      <c r="HT140" s="86">
        <f t="shared" si="418"/>
        <v>0.46488514214183208</v>
      </c>
      <c r="HU140" s="86">
        <f t="shared" si="419"/>
        <v>0.46986196093792576</v>
      </c>
      <c r="HV140" s="86">
        <f t="shared" si="420"/>
        <v>0.49845274138332846</v>
      </c>
      <c r="HW140" s="86">
        <f t="shared" si="421"/>
        <v>0.5047440858001313</v>
      </c>
      <c r="HX140" s="86">
        <f t="shared" si="422"/>
        <v>0.5013290011698377</v>
      </c>
      <c r="HY140" s="86">
        <f t="shared" si="423"/>
        <v>0.48938929517403934</v>
      </c>
      <c r="HZ140" s="86">
        <f t="shared" si="424"/>
        <v>0.49073078366720585</v>
      </c>
      <c r="IA140" s="86">
        <f t="shared" si="425"/>
        <v>0.44729801002043829</v>
      </c>
      <c r="IB140" s="86">
        <f t="shared" si="426"/>
        <v>0.49498945656732363</v>
      </c>
      <c r="IC140" s="86">
        <f t="shared" si="427"/>
        <v>0.50478898291423013</v>
      </c>
      <c r="ID140" s="86">
        <f t="shared" si="428"/>
        <v>0.47991907058017552</v>
      </c>
      <c r="IE140" s="86">
        <f t="shared" si="429"/>
        <v>0.38055851357191878</v>
      </c>
      <c r="IF140" s="86">
        <f t="shared" si="430"/>
        <v>0.35692673384576318</v>
      </c>
      <c r="IG140" s="86">
        <f t="shared" si="431"/>
        <v>0.43407198366241107</v>
      </c>
      <c r="II140" s="86">
        <f t="shared" si="328"/>
        <v>5.4462919594194245E-21</v>
      </c>
      <c r="IJ140" s="86">
        <f t="shared" si="329"/>
        <v>3.8463099956641769E-18</v>
      </c>
      <c r="IK140" s="86">
        <f t="shared" si="330"/>
        <v>1.7470857620292082E-28</v>
      </c>
      <c r="IL140" s="86">
        <f t="shared" si="331"/>
        <v>2.4225905071780431E-22</v>
      </c>
      <c r="IM140" s="86">
        <f t="shared" si="332"/>
        <v>9.4051687877101842E-22</v>
      </c>
      <c r="IN140" s="86">
        <f t="shared" si="333"/>
        <v>1.0492780701442535E-20</v>
      </c>
      <c r="IO140" s="86">
        <f t="shared" si="334"/>
        <v>3.4571891278394989E-20</v>
      </c>
      <c r="IP140" s="86">
        <f t="shared" si="335"/>
        <v>5.0677609595394653E-20</v>
      </c>
      <c r="IQ140" s="86">
        <f t="shared" si="336"/>
        <v>1.9833300899948784E-18</v>
      </c>
      <c r="IR140" s="86">
        <f t="shared" si="337"/>
        <v>1.2544442138369516E-22</v>
      </c>
      <c r="IS140" s="86">
        <f t="shared" si="338"/>
        <v>1.6547695395574818E-20</v>
      </c>
      <c r="IT140" s="86">
        <f t="shared" si="339"/>
        <v>5.0990807441865079E-24</v>
      </c>
      <c r="IU140" s="86">
        <f t="shared" si="340"/>
        <v>6.9843975784991048E-26</v>
      </c>
      <c r="IV140" s="86">
        <f t="shared" si="341"/>
        <v>1.1465957845264086E-15</v>
      </c>
      <c r="IW140" s="86">
        <f t="shared" si="342"/>
        <v>1.0181026949037807E-10</v>
      </c>
      <c r="IY140" s="86">
        <f t="shared" si="343"/>
        <v>0.3905557017010054</v>
      </c>
      <c r="IZ140" s="86">
        <f t="shared" si="344"/>
        <v>0.46488514214183208</v>
      </c>
      <c r="JA140" s="86">
        <f t="shared" si="345"/>
        <v>0.46986196093792576</v>
      </c>
      <c r="JB140" s="86">
        <f t="shared" si="346"/>
        <v>0.49845274138332846</v>
      </c>
      <c r="JC140" s="86">
        <f t="shared" si="347"/>
        <v>0.5047440858001313</v>
      </c>
      <c r="JD140" s="86">
        <f t="shared" si="348"/>
        <v>0.5013290011698377</v>
      </c>
      <c r="JE140" s="86">
        <f t="shared" si="349"/>
        <v>0.48938929517403934</v>
      </c>
      <c r="JF140" s="86">
        <f t="shared" si="350"/>
        <v>0.49073078366720585</v>
      </c>
      <c r="JG140" s="86">
        <f t="shared" si="351"/>
        <v>0.44729801002043829</v>
      </c>
      <c r="JH140" s="86">
        <f t="shared" si="352"/>
        <v>0.49498945656732363</v>
      </c>
      <c r="JI140" s="86">
        <f t="shared" si="353"/>
        <v>0.50478898291423013</v>
      </c>
      <c r="JJ140" s="86">
        <f t="shared" si="354"/>
        <v>0.47991907058017552</v>
      </c>
      <c r="JK140" s="86">
        <f t="shared" si="355"/>
        <v>0.38055851357191878</v>
      </c>
      <c r="JL140" s="86">
        <f t="shared" si="356"/>
        <v>0.35692673384576434</v>
      </c>
      <c r="JM140" s="86">
        <f t="shared" si="357"/>
        <v>0.43407198376422135</v>
      </c>
    </row>
    <row r="141" spans="2:273" x14ac:dyDescent="0.25">
      <c r="B141" s="2">
        <v>114</v>
      </c>
      <c r="C141" s="37">
        <v>107.452</v>
      </c>
      <c r="D141" s="37">
        <v>102.845</v>
      </c>
      <c r="E141" s="37">
        <v>115.456</v>
      </c>
      <c r="F141" s="37">
        <v>103.136</v>
      </c>
      <c r="G141" s="37">
        <v>98.828000000000003</v>
      </c>
      <c r="H141" s="37">
        <v>96.897000000000006</v>
      </c>
      <c r="I141" s="37">
        <v>99.552000000000007</v>
      </c>
      <c r="J141" s="37">
        <v>95.516999999999996</v>
      </c>
      <c r="K141" s="37">
        <v>94.507999999999996</v>
      </c>
      <c r="L141" s="37">
        <v>98.492000000000004</v>
      </c>
      <c r="M141" s="37">
        <v>102.96599999999999</v>
      </c>
      <c r="N141" s="37">
        <v>111.03400000000001</v>
      </c>
      <c r="O141" s="37">
        <v>118.105</v>
      </c>
      <c r="P141" s="37">
        <v>135.934</v>
      </c>
      <c r="Q141" s="37">
        <v>171.08099999999999</v>
      </c>
      <c r="S141" s="4">
        <f t="shared" si="229"/>
        <v>108.7277389501136</v>
      </c>
      <c r="T141" s="4">
        <f t="shared" si="230"/>
        <v>103.30986647893648</v>
      </c>
      <c r="U141" s="4">
        <f t="shared" si="231"/>
        <v>114.25022244057945</v>
      </c>
      <c r="V141" s="4">
        <f t="shared" si="232"/>
        <v>100.19419927746337</v>
      </c>
      <c r="W141" s="4">
        <f t="shared" si="233"/>
        <v>98.844830291606343</v>
      </c>
      <c r="X141" s="4">
        <f t="shared" si="234"/>
        <v>97.937103772037389</v>
      </c>
      <c r="Y141" s="4">
        <f t="shared" si="235"/>
        <v>100.07648772979013</v>
      </c>
      <c r="Z141" s="4">
        <f t="shared" si="236"/>
        <v>94.911930552976813</v>
      </c>
      <c r="AA141" s="4">
        <f t="shared" si="237"/>
        <v>93.538274758428827</v>
      </c>
      <c r="AB141" s="4">
        <f t="shared" si="238"/>
        <v>98.371268752015709</v>
      </c>
      <c r="AC141" s="4">
        <f t="shared" si="239"/>
        <v>101.68232338573496</v>
      </c>
      <c r="AD141" s="4">
        <f t="shared" si="240"/>
        <v>110.37320555714649</v>
      </c>
      <c r="AE141" s="4">
        <f t="shared" si="241"/>
        <v>119.22642479624602</v>
      </c>
      <c r="AF141" s="4">
        <f t="shared" si="242"/>
        <v>135.28443611435901</v>
      </c>
      <c r="AG141" s="4">
        <f t="shared" si="243"/>
        <v>171.90724579018138</v>
      </c>
      <c r="AI141" s="4">
        <f t="shared" si="244"/>
        <v>-1.2757389501136061</v>
      </c>
      <c r="AJ141" s="4">
        <f t="shared" si="245"/>
        <v>-0.46486647893648581</v>
      </c>
      <c r="AK141" s="4">
        <f t="shared" si="246"/>
        <v>1.2057775594205538</v>
      </c>
      <c r="AL141" s="4">
        <f t="shared" si="247"/>
        <v>2.9418007225366267</v>
      </c>
      <c r="AM141" s="4">
        <f t="shared" si="248"/>
        <v>-1.6830291606339642E-2</v>
      </c>
      <c r="AN141" s="4">
        <f t="shared" si="249"/>
        <v>-1.0401037720373836</v>
      </c>
      <c r="AO141" s="4">
        <f t="shared" si="250"/>
        <v>-0.52448772979012404</v>
      </c>
      <c r="AP141" s="4">
        <f t="shared" si="251"/>
        <v>0.60506944702318322</v>
      </c>
      <c r="AQ141" s="4">
        <f t="shared" si="252"/>
        <v>0.96972524157116879</v>
      </c>
      <c r="AR141" s="4">
        <f t="shared" si="253"/>
        <v>0.12073124798429546</v>
      </c>
      <c r="AS141" s="4">
        <f t="shared" si="254"/>
        <v>1.2836766142650333</v>
      </c>
      <c r="AT141" s="4">
        <f t="shared" si="255"/>
        <v>0.66079444285351485</v>
      </c>
      <c r="AU141" s="4">
        <f t="shared" si="256"/>
        <v>-1.1214247962460178</v>
      </c>
      <c r="AV141" s="4">
        <f t="shared" si="436"/>
        <v>0.64956388564098688</v>
      </c>
      <c r="AW141" s="4">
        <f t="shared" si="436"/>
        <v>-0.82624579018138888</v>
      </c>
      <c r="AY141" s="2">
        <f t="shared" si="308"/>
        <v>108.7277389501136</v>
      </c>
      <c r="AZ141" s="2">
        <f t="shared" si="359"/>
        <v>102.41100633959306</v>
      </c>
      <c r="BA141" s="2">
        <f t="shared" si="360"/>
        <v>113.01532718885363</v>
      </c>
      <c r="BB141" s="2">
        <f t="shared" si="361"/>
        <v>96.250250989968706</v>
      </c>
      <c r="BC141" s="2">
        <f t="shared" si="362"/>
        <v>91.620641229488271</v>
      </c>
      <c r="BD141" s="2">
        <f t="shared" si="363"/>
        <v>88.86372107687933</v>
      </c>
      <c r="BE141" s="2">
        <f t="shared" si="364"/>
        <v>88.252225496523678</v>
      </c>
      <c r="BF141" s="2">
        <f t="shared" si="365"/>
        <v>87.864221124375575</v>
      </c>
      <c r="BG141" s="2">
        <f t="shared" si="366"/>
        <v>88.485904039519383</v>
      </c>
      <c r="BH141" s="2">
        <f t="shared" si="367"/>
        <v>89.962497249191216</v>
      </c>
      <c r="BI141" s="2">
        <f t="shared" si="368"/>
        <v>90.940799685750676</v>
      </c>
      <c r="BJ141" s="2">
        <f t="shared" si="369"/>
        <v>92.714023926799101</v>
      </c>
      <c r="BK141" s="2">
        <f t="shared" si="370"/>
        <v>94.471570570234803</v>
      </c>
      <c r="BL141" s="2">
        <f t="shared" si="371"/>
        <v>98.187722106883697</v>
      </c>
      <c r="BM141" s="2">
        <f t="shared" si="372"/>
        <v>98.228333894752666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138.796537476748</v>
      </c>
      <c r="DL141" s="2">
        <f t="shared" si="437"/>
        <v>140.0660787456446</v>
      </c>
      <c r="DM141" s="2">
        <f t="shared" si="437"/>
        <v>160.91151088740565</v>
      </c>
      <c r="DN141" s="2">
        <f t="shared" si="437"/>
        <v>129.19058693511323</v>
      </c>
      <c r="DO141" s="2">
        <f t="shared" si="437"/>
        <v>140.1738663967611</v>
      </c>
      <c r="DP141" s="2">
        <f t="shared" si="437"/>
        <v>119.25938866396761</v>
      </c>
      <c r="DQ141" s="2">
        <f t="shared" si="437"/>
        <v>114.5285588850174</v>
      </c>
      <c r="DR141" s="2">
        <f t="shared" si="437"/>
        <v>111.88029071294559</v>
      </c>
      <c r="DS141" s="2">
        <f t="shared" si="437"/>
        <v>124.44657030812323</v>
      </c>
      <c r="DT141" s="2">
        <f t="shared" si="437"/>
        <v>115.00350242914979</v>
      </c>
      <c r="DU141" s="2">
        <f t="shared" si="437"/>
        <v>121.30910493489442</v>
      </c>
      <c r="DV141" s="2">
        <f t="shared" si="437"/>
        <v>120.14882495309567</v>
      </c>
      <c r="DW141" s="2">
        <f t="shared" si="437"/>
        <v>118.81708395872425</v>
      </c>
      <c r="DX141" s="2">
        <f t="shared" si="437"/>
        <v>125.81281009957327</v>
      </c>
      <c r="DY141" s="2">
        <f t="shared" si="437"/>
        <v>109.98239159663866</v>
      </c>
      <c r="EA141" s="2">
        <f t="shared" si="228"/>
        <v>108.69897613409114</v>
      </c>
      <c r="EB141" s="2">
        <f t="shared" si="290"/>
        <v>102.36750030343492</v>
      </c>
      <c r="EC141" s="2">
        <f t="shared" si="291"/>
        <v>112.95165457664923</v>
      </c>
      <c r="ED141" s="2">
        <f t="shared" si="292"/>
        <v>96.218484716279306</v>
      </c>
      <c r="EE141" s="2">
        <f t="shared" si="293"/>
        <v>91.559776956014019</v>
      </c>
      <c r="EF141" s="2">
        <f t="shared" si="294"/>
        <v>88.826678858332969</v>
      </c>
      <c r="EG141" s="2">
        <f t="shared" si="295"/>
        <v>88.221475008455201</v>
      </c>
      <c r="EH141" s="2">
        <f t="shared" si="296"/>
        <v>87.835603727298974</v>
      </c>
      <c r="EI141" s="2">
        <f t="shared" si="297"/>
        <v>88.436337050217446</v>
      </c>
      <c r="EJ141" s="2">
        <f t="shared" si="298"/>
        <v>89.931215457944134</v>
      </c>
      <c r="EK141" s="2">
        <f t="shared" si="299"/>
        <v>90.902494615284809</v>
      </c>
      <c r="EL141" s="2">
        <f t="shared" si="300"/>
        <v>92.682351233304104</v>
      </c>
      <c r="EM141" s="2">
        <f t="shared" si="301"/>
        <v>94.441752499293983</v>
      </c>
      <c r="EN141" s="2">
        <f t="shared" si="302"/>
        <v>98.121072006103731</v>
      </c>
      <c r="EO141" s="2">
        <f t="shared" si="303"/>
        <v>98.244893565433131</v>
      </c>
      <c r="EQ141" s="2">
        <f t="shared" si="304"/>
        <v>108.69897613409114</v>
      </c>
      <c r="ER141" s="2">
        <f t="shared" si="438"/>
        <v>102.36750030343492</v>
      </c>
      <c r="ES141" s="2">
        <f t="shared" si="438"/>
        <v>112.95165457664923</v>
      </c>
      <c r="ET141" s="2">
        <f t="shared" si="438"/>
        <v>96.218484716279306</v>
      </c>
      <c r="EU141" s="2">
        <f t="shared" si="438"/>
        <v>91.559776956014019</v>
      </c>
      <c r="EV141" s="2">
        <f t="shared" si="438"/>
        <v>88.826678858332969</v>
      </c>
      <c r="EW141" s="2">
        <f t="shared" si="438"/>
        <v>88.221475008455201</v>
      </c>
      <c r="EX141" s="2">
        <f t="shared" si="438"/>
        <v>87.835603727298974</v>
      </c>
      <c r="EY141" s="2">
        <f t="shared" si="438"/>
        <v>88.436337050217446</v>
      </c>
      <c r="EZ141" s="2">
        <f t="shared" si="438"/>
        <v>89.931215457944134</v>
      </c>
      <c r="FA141" s="2">
        <f t="shared" si="438"/>
        <v>90.902494615284809</v>
      </c>
      <c r="FB141" s="2">
        <f t="shared" si="438"/>
        <v>92.682351233304104</v>
      </c>
      <c r="FC141" s="2">
        <f t="shared" si="438"/>
        <v>94.441752499293983</v>
      </c>
      <c r="FD141" s="2">
        <f t="shared" si="438"/>
        <v>98.671618317171649</v>
      </c>
      <c r="FE141" s="2">
        <f t="shared" si="438"/>
        <v>97.615533305509501</v>
      </c>
      <c r="FG141" s="2">
        <f t="shared" si="306"/>
        <v>0.99904434729129665</v>
      </c>
      <c r="FH141" s="2">
        <f t="shared" si="439"/>
        <v>0.99884595021998457</v>
      </c>
      <c r="FI141" s="2">
        <f t="shared" si="439"/>
        <v>0.99867237691889987</v>
      </c>
      <c r="FJ141" s="2">
        <f t="shared" si="439"/>
        <v>0.999036571175275</v>
      </c>
      <c r="FK141" s="2">
        <f t="shared" si="439"/>
        <v>0.99874801165311478</v>
      </c>
      <c r="FL141" s="2">
        <f t="shared" si="439"/>
        <v>0.99878281563544813</v>
      </c>
      <c r="FM141" s="2">
        <f t="shared" si="439"/>
        <v>0.99883109476471199</v>
      </c>
      <c r="FN141" s="2">
        <f t="shared" si="439"/>
        <v>0.99880982451159805</v>
      </c>
      <c r="FO141" s="2">
        <f t="shared" si="439"/>
        <v>0.99862353045738605</v>
      </c>
      <c r="FP141" s="2">
        <f t="shared" si="439"/>
        <v>0.99875233594434354</v>
      </c>
      <c r="FQ141" s="2">
        <f t="shared" si="439"/>
        <v>0.99874023871575179</v>
      </c>
      <c r="FR141" s="2">
        <f t="shared" si="439"/>
        <v>0.99884685985474109</v>
      </c>
      <c r="FS141" s="2">
        <f t="shared" si="439"/>
        <v>0.99877671116019706</v>
      </c>
      <c r="FT141" s="2">
        <f t="shared" si="439"/>
        <v>0.99864522224136165</v>
      </c>
      <c r="FU141" s="2">
        <f t="shared" si="439"/>
        <v>0.99864791429925714</v>
      </c>
      <c r="FW141" s="2">
        <f t="shared" si="324"/>
        <v>7.041507669366294E-2</v>
      </c>
      <c r="FX141" s="2">
        <f t="shared" si="376"/>
        <v>0.10163781026733974</v>
      </c>
      <c r="FY141" s="2">
        <f t="shared" si="377"/>
        <v>6.9605833699596678E-2</v>
      </c>
      <c r="FZ141" s="2">
        <f t="shared" si="378"/>
        <v>9.86308534962195E-2</v>
      </c>
      <c r="GA141" s="2">
        <f t="shared" si="379"/>
        <v>9.4619956466366895E-2</v>
      </c>
      <c r="GB141" s="2">
        <f t="shared" si="380"/>
        <v>9.289992994868447E-2</v>
      </c>
      <c r="GC141" s="2">
        <f t="shared" si="381"/>
        <v>9.1519422711145798E-2</v>
      </c>
      <c r="GD141" s="2">
        <f t="shared" si="382"/>
        <v>0.10572503943819861</v>
      </c>
      <c r="GE141" s="2">
        <f t="shared" si="383"/>
        <v>0.12783726245660049</v>
      </c>
      <c r="GF141" s="2">
        <f t="shared" si="384"/>
        <v>0.11042223942611303</v>
      </c>
      <c r="GG141" s="2">
        <f t="shared" si="385"/>
        <v>0.10069861721858783</v>
      </c>
      <c r="GH141" s="2">
        <f t="shared" si="386"/>
        <v>8.5598286872763496E-2</v>
      </c>
      <c r="GI141" s="2">
        <f t="shared" si="387"/>
        <v>7.1208638466868562E-2</v>
      </c>
      <c r="GJ141" s="2">
        <f t="shared" si="388"/>
        <v>5.291825469938196E-2</v>
      </c>
      <c r="GK141" s="2">
        <f t="shared" si="389"/>
        <v>5.152815644076756E-2</v>
      </c>
      <c r="GM141" s="86">
        <f t="shared" si="325"/>
        <v>3.8681373348397634E-78</v>
      </c>
      <c r="GN141" s="86">
        <f t="shared" si="390"/>
        <v>2.2442957698656411E-78</v>
      </c>
      <c r="GO141" s="86">
        <f t="shared" si="391"/>
        <v>4.1602372349722885E-104</v>
      </c>
      <c r="GP141" s="86">
        <f t="shared" si="392"/>
        <v>1.9474685791961104E-177</v>
      </c>
      <c r="GQ141" s="86">
        <f t="shared" si="393"/>
        <v>1.307602411426095E-141</v>
      </c>
      <c r="GR141" s="86">
        <f t="shared" si="394"/>
        <v>4.8106585688836676E-143</v>
      </c>
      <c r="GS141" s="86">
        <f t="shared" si="395"/>
        <v>3.862944839637834E-205</v>
      </c>
      <c r="GT141" s="86">
        <f t="shared" si="396"/>
        <v>1.6594900976936974E-199</v>
      </c>
      <c r="GU141" s="86">
        <f t="shared" si="397"/>
        <v>8.7772986105793106E-101</v>
      </c>
      <c r="GV141" s="86">
        <f t="shared" si="398"/>
        <v>2.076673088400154E-155</v>
      </c>
      <c r="GW141" s="86">
        <f t="shared" si="399"/>
        <v>1.4905973403321063E-140</v>
      </c>
      <c r="GX141" s="86">
        <f t="shared" si="400"/>
        <v>1.96859070371788E-232</v>
      </c>
      <c r="GY141" s="86">
        <f t="shared" si="401"/>
        <v>4.5370840945618154E-155</v>
      </c>
      <c r="GZ141" s="86">
        <f t="shared" si="402"/>
        <v>2.7386644828038064E-84</v>
      </c>
      <c r="HA141" s="86">
        <f t="shared" si="403"/>
        <v>9.6373730844676885E-179</v>
      </c>
      <c r="HC141" s="86">
        <f t="shared" si="326"/>
        <v>7.5078781253926966E-45</v>
      </c>
      <c r="HD141" s="86">
        <f t="shared" si="404"/>
        <v>5.6908269492525236E-44</v>
      </c>
      <c r="HE141" s="86">
        <f t="shared" si="405"/>
        <v>8.1865940463007968E-54</v>
      </c>
      <c r="HF141" s="86">
        <f t="shared" si="406"/>
        <v>1.2805038620586379E-57</v>
      </c>
      <c r="HG141" s="86">
        <f t="shared" si="407"/>
        <v>2.7277652957177529E-134</v>
      </c>
      <c r="HH141" s="86">
        <f t="shared" si="408"/>
        <v>5.9138478638067605E-132</v>
      </c>
      <c r="HI141" s="86">
        <f t="shared" si="409"/>
        <v>6.2024736421495049E-133</v>
      </c>
      <c r="HJ141" s="86">
        <f t="shared" si="410"/>
        <v>2.2678646758652442E-71</v>
      </c>
      <c r="HK141" s="86">
        <f t="shared" si="411"/>
        <v>3.8602575059333313E-57</v>
      </c>
      <c r="HL141" s="86">
        <f t="shared" si="412"/>
        <v>8.9345689972338667E-55</v>
      </c>
      <c r="HM141" s="86">
        <f t="shared" si="413"/>
        <v>4.7093104327260814E-91</v>
      </c>
      <c r="HN141" s="86">
        <f t="shared" si="414"/>
        <v>4.9767579523701779E-102</v>
      </c>
      <c r="HO141" s="86">
        <f t="shared" si="415"/>
        <v>3.2133989222563568E-63</v>
      </c>
      <c r="HP141" s="86">
        <f t="shared" si="416"/>
        <v>1.4991163301354307E-47</v>
      </c>
      <c r="HQ141" s="86">
        <f t="shared" si="417"/>
        <v>7.2962168440247375E-87</v>
      </c>
      <c r="HS141" s="86">
        <f t="shared" si="327"/>
        <v>0.45270396458685858</v>
      </c>
      <c r="HT141" s="86">
        <f t="shared" si="418"/>
        <v>0.40463323216497266</v>
      </c>
      <c r="HU141" s="86">
        <f t="shared" si="419"/>
        <v>0.40606059215123275</v>
      </c>
      <c r="HV141" s="86">
        <f t="shared" si="420"/>
        <v>0.4550896179999514</v>
      </c>
      <c r="HW141" s="86">
        <f t="shared" si="421"/>
        <v>0.49425000113130596</v>
      </c>
      <c r="HX141" s="86">
        <f t="shared" si="422"/>
        <v>0.50101540177421822</v>
      </c>
      <c r="HY141" s="86">
        <f t="shared" si="423"/>
        <v>0.50582453719778864</v>
      </c>
      <c r="HZ141" s="86">
        <f t="shared" si="424"/>
        <v>0.44048768468659127</v>
      </c>
      <c r="IA141" s="86">
        <f t="shared" si="425"/>
        <v>0.37115261399440286</v>
      </c>
      <c r="IB141" s="86">
        <f t="shared" si="426"/>
        <v>0.443119004648311</v>
      </c>
      <c r="IC141" s="86">
        <f t="shared" si="427"/>
        <v>0.47673881733583723</v>
      </c>
      <c r="ID141" s="86">
        <f t="shared" si="428"/>
        <v>0.50550076661143295</v>
      </c>
      <c r="IE141" s="86">
        <f t="shared" si="429"/>
        <v>0.45188390468929851</v>
      </c>
      <c r="IF141" s="86">
        <f t="shared" si="430"/>
        <v>0.42851143699416022</v>
      </c>
      <c r="IG141" s="86">
        <f t="shared" si="431"/>
        <v>0.50068810841952271</v>
      </c>
      <c r="II141" s="86">
        <f t="shared" si="328"/>
        <v>1.0712304763857E-19</v>
      </c>
      <c r="IJ141" s="86">
        <f t="shared" si="329"/>
        <v>7.5699038280579175E-17</v>
      </c>
      <c r="IK141" s="86">
        <f t="shared" si="330"/>
        <v>1.0733107341026468E-26</v>
      </c>
      <c r="IL141" s="86">
        <f t="shared" si="331"/>
        <v>9.6645980133667781E-21</v>
      </c>
      <c r="IM141" s="86">
        <f t="shared" si="332"/>
        <v>3.1535815929095756E-20</v>
      </c>
      <c r="IN141" s="86">
        <f t="shared" si="333"/>
        <v>2.8485751454754878E-19</v>
      </c>
      <c r="IO141" s="86">
        <f t="shared" si="334"/>
        <v>8.3947913824755277E-19</v>
      </c>
      <c r="IP141" s="86">
        <f t="shared" si="335"/>
        <v>1.4938447512011357E-18</v>
      </c>
      <c r="IQ141" s="86">
        <f t="shared" si="336"/>
        <v>6.0196230358155582E-17</v>
      </c>
      <c r="IR141" s="86">
        <f t="shared" si="337"/>
        <v>6.5083827684660968E-21</v>
      </c>
      <c r="IS141" s="86">
        <f t="shared" si="338"/>
        <v>4.9198846743902416E-19</v>
      </c>
      <c r="IT141" s="86">
        <f t="shared" si="339"/>
        <v>2.1413302061607302E-22</v>
      </c>
      <c r="IU141" s="86">
        <f t="shared" si="340"/>
        <v>2.9730603467619209E-24</v>
      </c>
      <c r="IV141" s="86">
        <f t="shared" si="341"/>
        <v>8.3459957232314712E-15</v>
      </c>
      <c r="IW141" s="86">
        <f t="shared" si="342"/>
        <v>3.7020800112085304E-10</v>
      </c>
      <c r="IY141" s="86">
        <f t="shared" si="343"/>
        <v>0.45270396458685858</v>
      </c>
      <c r="IZ141" s="86">
        <f t="shared" si="344"/>
        <v>0.40463323216497271</v>
      </c>
      <c r="JA141" s="86">
        <f t="shared" si="345"/>
        <v>0.40606059215123275</v>
      </c>
      <c r="JB141" s="86">
        <f t="shared" si="346"/>
        <v>0.4550896179999514</v>
      </c>
      <c r="JC141" s="86">
        <f t="shared" si="347"/>
        <v>0.49425000113130596</v>
      </c>
      <c r="JD141" s="86">
        <f t="shared" si="348"/>
        <v>0.50101540177421822</v>
      </c>
      <c r="JE141" s="86">
        <f t="shared" si="349"/>
        <v>0.50582453719778864</v>
      </c>
      <c r="JF141" s="86">
        <f t="shared" si="350"/>
        <v>0.44048768468659127</v>
      </c>
      <c r="JG141" s="86">
        <f t="shared" si="351"/>
        <v>0.37115261399440291</v>
      </c>
      <c r="JH141" s="86">
        <f t="shared" si="352"/>
        <v>0.443119004648311</v>
      </c>
      <c r="JI141" s="86">
        <f t="shared" si="353"/>
        <v>0.47673881733583723</v>
      </c>
      <c r="JJ141" s="86">
        <f t="shared" si="354"/>
        <v>0.50550076661143295</v>
      </c>
      <c r="JK141" s="86">
        <f t="shared" si="355"/>
        <v>0.45188390468929851</v>
      </c>
      <c r="JL141" s="86">
        <f t="shared" si="356"/>
        <v>0.42851143699416855</v>
      </c>
      <c r="JM141" s="86">
        <f t="shared" si="357"/>
        <v>0.50068810878973069</v>
      </c>
    </row>
    <row r="142" spans="2:273" x14ac:dyDescent="0.25">
      <c r="B142" s="2">
        <v>115</v>
      </c>
      <c r="C142" s="37">
        <v>107.952</v>
      </c>
      <c r="D142" s="37">
        <v>102.414</v>
      </c>
      <c r="E142" s="37">
        <v>112.86</v>
      </c>
      <c r="F142" s="37">
        <v>98.644000000000005</v>
      </c>
      <c r="G142" s="37">
        <v>95.706999999999994</v>
      </c>
      <c r="H142" s="37">
        <v>96.31</v>
      </c>
      <c r="I142" s="37">
        <v>97.414000000000001</v>
      </c>
      <c r="J142" s="37">
        <v>95.171999999999997</v>
      </c>
      <c r="K142" s="37">
        <v>91.507999999999996</v>
      </c>
      <c r="L142" s="37">
        <v>95.441000000000003</v>
      </c>
      <c r="M142" s="37">
        <v>95.948999999999998</v>
      </c>
      <c r="N142" s="37">
        <v>106.741</v>
      </c>
      <c r="O142" s="37">
        <v>116.018</v>
      </c>
      <c r="P142" s="37">
        <v>135.934</v>
      </c>
      <c r="Q142" s="37">
        <v>169.96799999999999</v>
      </c>
      <c r="S142" s="4">
        <f t="shared" si="229"/>
        <v>108.51047496890243</v>
      </c>
      <c r="T142" s="4">
        <f t="shared" si="230"/>
        <v>102.7330652263179</v>
      </c>
      <c r="U142" s="4">
        <f t="shared" si="231"/>
        <v>113.41514143095465</v>
      </c>
      <c r="V142" s="4">
        <f t="shared" si="232"/>
        <v>98.460996445754418</v>
      </c>
      <c r="W142" s="4">
        <f t="shared" si="233"/>
        <v>96.368211503079138</v>
      </c>
      <c r="X142" s="4">
        <f t="shared" si="234"/>
        <v>95.201449025568138</v>
      </c>
      <c r="Y142" s="4">
        <f t="shared" si="235"/>
        <v>97.058884925786927</v>
      </c>
      <c r="Z142" s="4">
        <f t="shared" si="236"/>
        <v>91.944484246415783</v>
      </c>
      <c r="AA142" s="4">
        <f t="shared" si="237"/>
        <v>90.964219844884525</v>
      </c>
      <c r="AB142" s="4">
        <f t="shared" si="238"/>
        <v>94.630548628583313</v>
      </c>
      <c r="AC142" s="4">
        <f t="shared" si="239"/>
        <v>97.784753015620979</v>
      </c>
      <c r="AD142" s="4">
        <f t="shared" si="240"/>
        <v>105.86805396217218</v>
      </c>
      <c r="AE142" s="4">
        <f t="shared" si="241"/>
        <v>116.58627837395508</v>
      </c>
      <c r="AF142" s="4">
        <f t="shared" si="242"/>
        <v>136.59310715784031</v>
      </c>
      <c r="AG142" s="4">
        <f t="shared" si="243"/>
        <v>173.15967856969959</v>
      </c>
      <c r="AI142" s="4">
        <f t="shared" si="244"/>
        <v>-0.55847496890243065</v>
      </c>
      <c r="AJ142" s="4">
        <f t="shared" si="245"/>
        <v>-0.31906522631790324</v>
      </c>
      <c r="AK142" s="4">
        <f t="shared" si="246"/>
        <v>-0.55514143095464874</v>
      </c>
      <c r="AL142" s="4">
        <f t="shared" si="247"/>
        <v>0.18300355424558745</v>
      </c>
      <c r="AM142" s="4">
        <f t="shared" si="248"/>
        <v>-0.66121150307914434</v>
      </c>
      <c r="AN142" s="4">
        <f t="shared" si="249"/>
        <v>1.1085509744318642</v>
      </c>
      <c r="AO142" s="4">
        <f t="shared" si="250"/>
        <v>0.35511507421307442</v>
      </c>
      <c r="AP142" s="4">
        <f t="shared" si="251"/>
        <v>3.2275157535842141</v>
      </c>
      <c r="AQ142" s="4">
        <f t="shared" si="252"/>
        <v>0.54378015511547062</v>
      </c>
      <c r="AR142" s="4">
        <f t="shared" si="253"/>
        <v>0.81045137141668988</v>
      </c>
      <c r="AS142" s="4">
        <f t="shared" si="254"/>
        <v>-1.8357530156209805</v>
      </c>
      <c r="AT142" s="4">
        <f t="shared" si="255"/>
        <v>0.87294603782781621</v>
      </c>
      <c r="AU142" s="4">
        <f t="shared" si="256"/>
        <v>-0.56827837395508141</v>
      </c>
      <c r="AV142" s="4">
        <f t="shared" si="436"/>
        <v>-0.65910715784031026</v>
      </c>
      <c r="AW142" s="4">
        <f t="shared" si="436"/>
        <v>-3.1916785696996044</v>
      </c>
      <c r="AY142" s="2">
        <f t="shared" si="308"/>
        <v>108.51047496890243</v>
      </c>
      <c r="AZ142" s="2">
        <f t="shared" si="359"/>
        <v>102.20314290406773</v>
      </c>
      <c r="BA142" s="2">
        <f t="shared" si="360"/>
        <v>112.71972919454527</v>
      </c>
      <c r="BB142" s="2">
        <f t="shared" si="361"/>
        <v>96.067044732898594</v>
      </c>
      <c r="BC142" s="2">
        <f t="shared" si="362"/>
        <v>91.427689929812203</v>
      </c>
      <c r="BD142" s="2">
        <f t="shared" si="363"/>
        <v>88.709934584317551</v>
      </c>
      <c r="BE142" s="2">
        <f t="shared" si="364"/>
        <v>88.111771602910636</v>
      </c>
      <c r="BF142" s="2">
        <f t="shared" si="365"/>
        <v>87.723796710686116</v>
      </c>
      <c r="BG142" s="2">
        <f t="shared" si="366"/>
        <v>88.363520650851768</v>
      </c>
      <c r="BH142" s="2">
        <f t="shared" si="367"/>
        <v>89.833730058351904</v>
      </c>
      <c r="BI142" s="2">
        <f t="shared" si="368"/>
        <v>90.806189583703684</v>
      </c>
      <c r="BJ142" s="2">
        <f t="shared" si="369"/>
        <v>92.544567513780606</v>
      </c>
      <c r="BK142" s="2">
        <f t="shared" si="370"/>
        <v>94.318366308796357</v>
      </c>
      <c r="BL142" s="2">
        <f t="shared" si="371"/>
        <v>97.978853144825166</v>
      </c>
      <c r="BM142" s="2">
        <f t="shared" si="372"/>
        <v>98.111101616715729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138.94331852500272</v>
      </c>
      <c r="DL142" s="2">
        <f t="shared" si="437"/>
        <v>140.2676480836237</v>
      </c>
      <c r="DM142" s="2">
        <f t="shared" si="437"/>
        <v>161.27393522267209</v>
      </c>
      <c r="DN142" s="2">
        <f t="shared" si="437"/>
        <v>129.37298905788376</v>
      </c>
      <c r="DO142" s="2">
        <f t="shared" si="437"/>
        <v>140.49576310318412</v>
      </c>
      <c r="DP142" s="2">
        <f t="shared" si="437"/>
        <v>119.40176726118833</v>
      </c>
      <c r="DQ142" s="2">
        <f t="shared" si="437"/>
        <v>114.6215069686411</v>
      </c>
      <c r="DR142" s="2">
        <f t="shared" si="437"/>
        <v>111.94509943714823</v>
      </c>
      <c r="DS142" s="2">
        <f t="shared" si="437"/>
        <v>124.63828907563024</v>
      </c>
      <c r="DT142" s="2">
        <f t="shared" si="437"/>
        <v>115.08180890688257</v>
      </c>
      <c r="DU142" s="2">
        <f t="shared" si="437"/>
        <v>121.44709716599192</v>
      </c>
      <c r="DV142" s="2">
        <f t="shared" si="437"/>
        <v>120.25143030018761</v>
      </c>
      <c r="DW142" s="2">
        <f t="shared" si="437"/>
        <v>118.89981266416515</v>
      </c>
      <c r="DX142" s="2">
        <f t="shared" si="437"/>
        <v>125.94573257467997</v>
      </c>
      <c r="DY142" s="2">
        <f t="shared" si="437"/>
        <v>110.00326134453783</v>
      </c>
      <c r="EA142" s="2">
        <f t="shared" si="228"/>
        <v>108.48392537627618</v>
      </c>
      <c r="EB142" s="2">
        <f t="shared" si="290"/>
        <v>102.16303349921111</v>
      </c>
      <c r="EC142" s="2">
        <f t="shared" si="291"/>
        <v>112.66086128506478</v>
      </c>
      <c r="ED142" s="2">
        <f t="shared" si="292"/>
        <v>96.037751992616805</v>
      </c>
      <c r="EE142" s="2">
        <f t="shared" si="293"/>
        <v>91.371592448423527</v>
      </c>
      <c r="EF142" s="2">
        <f t="shared" si="294"/>
        <v>88.675822510307299</v>
      </c>
      <c r="EG142" s="2">
        <f t="shared" si="295"/>
        <v>88.083477714121727</v>
      </c>
      <c r="EH142" s="2">
        <f t="shared" si="296"/>
        <v>87.697474297991519</v>
      </c>
      <c r="EI142" s="2">
        <f t="shared" si="297"/>
        <v>88.31792016607352</v>
      </c>
      <c r="EJ142" s="2">
        <f t="shared" si="298"/>
        <v>89.804964805674459</v>
      </c>
      <c r="EK142" s="2">
        <f t="shared" si="299"/>
        <v>90.770941352017658</v>
      </c>
      <c r="EL142" s="2">
        <f t="shared" si="300"/>
        <v>92.515395222774714</v>
      </c>
      <c r="EM142" s="2">
        <f t="shared" si="301"/>
        <v>94.290908363254928</v>
      </c>
      <c r="EN142" s="2">
        <f t="shared" si="302"/>
        <v>97.909655654862178</v>
      </c>
      <c r="EO142" s="2">
        <f t="shared" si="303"/>
        <v>98.133434071466539</v>
      </c>
      <c r="EQ142" s="2">
        <f t="shared" si="304"/>
        <v>108.48392537627618</v>
      </c>
      <c r="ER142" s="2">
        <f t="shared" si="438"/>
        <v>102.16303349921111</v>
      </c>
      <c r="ES142" s="2">
        <f t="shared" si="438"/>
        <v>112.66086128506478</v>
      </c>
      <c r="ET142" s="2">
        <f t="shared" si="438"/>
        <v>96.037751992616805</v>
      </c>
      <c r="EU142" s="2">
        <f t="shared" si="438"/>
        <v>91.371592448423527</v>
      </c>
      <c r="EV142" s="2">
        <f t="shared" si="438"/>
        <v>88.675822510307299</v>
      </c>
      <c r="EW142" s="2">
        <f t="shared" si="438"/>
        <v>88.083477714121727</v>
      </c>
      <c r="EX142" s="2">
        <f t="shared" si="438"/>
        <v>87.697474297991519</v>
      </c>
      <c r="EY142" s="2">
        <f t="shared" si="438"/>
        <v>88.31792016607352</v>
      </c>
      <c r="EZ142" s="2">
        <f t="shared" si="438"/>
        <v>89.804964805674459</v>
      </c>
      <c r="FA142" s="2">
        <f t="shared" si="438"/>
        <v>90.770941352017658</v>
      </c>
      <c r="FB142" s="2">
        <f t="shared" si="438"/>
        <v>92.515395222774714</v>
      </c>
      <c r="FC142" s="2">
        <f t="shared" si="438"/>
        <v>94.290908363254928</v>
      </c>
      <c r="FD142" s="2">
        <f t="shared" si="438"/>
        <v>98.508189852145534</v>
      </c>
      <c r="FE142" s="2">
        <f t="shared" si="438"/>
        <v>97.475819830355633</v>
      </c>
      <c r="FG142" s="2">
        <f t="shared" si="306"/>
        <v>0.99912836107743108</v>
      </c>
      <c r="FH142" s="2">
        <f t="shared" si="439"/>
        <v>0.99894738720509124</v>
      </c>
      <c r="FI142" s="2">
        <f t="shared" si="439"/>
        <v>0.99878905190081091</v>
      </c>
      <c r="FJ142" s="2">
        <f t="shared" si="439"/>
        <v>0.99912126797765255</v>
      </c>
      <c r="FK142" s="2">
        <f t="shared" si="439"/>
        <v>0.99885804725777627</v>
      </c>
      <c r="FL142" s="2">
        <f t="shared" si="439"/>
        <v>0.99888979576423675</v>
      </c>
      <c r="FM142" s="2">
        <f t="shared" si="439"/>
        <v>0.99893383609922426</v>
      </c>
      <c r="FN142" s="2">
        <f t="shared" si="439"/>
        <v>0.99891443337054453</v>
      </c>
      <c r="FO142" s="2">
        <f t="shared" si="439"/>
        <v>0.99874449279709165</v>
      </c>
      <c r="FP142" s="2">
        <f t="shared" si="439"/>
        <v>0.99886199192580116</v>
      </c>
      <c r="FQ142" s="2">
        <f t="shared" si="439"/>
        <v>0.99885095668767043</v>
      </c>
      <c r="FR142" s="2">
        <f t="shared" si="439"/>
        <v>0.99894821697028924</v>
      </c>
      <c r="FS142" s="2">
        <f t="shared" si="439"/>
        <v>0.99888422722094117</v>
      </c>
      <c r="FT142" s="2">
        <f t="shared" si="439"/>
        <v>0.99876428069434731</v>
      </c>
      <c r="FU142" s="2">
        <f t="shared" si="439"/>
        <v>0.99876673646519554</v>
      </c>
      <c r="FW142" s="2">
        <f t="shared" si="324"/>
        <v>7.6687617443651795E-2</v>
      </c>
      <c r="FX142" s="2">
        <f t="shared" si="376"/>
        <v>0.1103614568907165</v>
      </c>
      <c r="FY142" s="2">
        <f t="shared" si="377"/>
        <v>7.5812166520424648E-2</v>
      </c>
      <c r="FZ142" s="2">
        <f t="shared" si="378"/>
        <v>0.1071271872754844</v>
      </c>
      <c r="GA142" s="2">
        <f t="shared" si="379"/>
        <v>0.10281018936160886</v>
      </c>
      <c r="GB142" s="2">
        <f t="shared" si="380"/>
        <v>0.10095788053703736</v>
      </c>
      <c r="GC142" s="2">
        <f t="shared" si="381"/>
        <v>9.9470761623280293E-2</v>
      </c>
      <c r="GD142" s="2">
        <f t="shared" si="382"/>
        <v>0.11475468426478184</v>
      </c>
      <c r="GE142" s="2">
        <f t="shared" si="383"/>
        <v>0.1384630359104928</v>
      </c>
      <c r="GF142" s="2">
        <f t="shared" si="384"/>
        <v>0.11979931524577794</v>
      </c>
      <c r="GG142" s="2">
        <f t="shared" si="385"/>
        <v>0.10935146452362293</v>
      </c>
      <c r="GH142" s="2">
        <f t="shared" si="386"/>
        <v>9.3087901011397522E-2</v>
      </c>
      <c r="GI142" s="2">
        <f t="shared" si="387"/>
        <v>7.754597234557202E-2</v>
      </c>
      <c r="GJ142" s="2">
        <f t="shared" si="388"/>
        <v>5.7728979589208751E-2</v>
      </c>
      <c r="GK142" s="2">
        <f t="shared" si="389"/>
        <v>5.6220011033612884E-2</v>
      </c>
      <c r="GM142" s="86">
        <f t="shared" si="325"/>
        <v>5.5804176937109167E-81</v>
      </c>
      <c r="GN142" s="86">
        <f t="shared" si="390"/>
        <v>3.3797155300537528E-81</v>
      </c>
      <c r="GO142" s="86">
        <f t="shared" si="391"/>
        <v>6.4624932111744664E-108</v>
      </c>
      <c r="GP142" s="86">
        <f t="shared" si="392"/>
        <v>5.7478967199069338E-184</v>
      </c>
      <c r="GQ142" s="86">
        <f t="shared" si="393"/>
        <v>9.0697063098338539E-147</v>
      </c>
      <c r="GR142" s="86">
        <f t="shared" si="394"/>
        <v>3.2579455026010431E-148</v>
      </c>
      <c r="GS142" s="86">
        <f t="shared" si="395"/>
        <v>1.0733042892765262E-212</v>
      </c>
      <c r="GT142" s="86">
        <f t="shared" si="396"/>
        <v>9.059117209489045E-207</v>
      </c>
      <c r="GU142" s="86">
        <f t="shared" si="397"/>
        <v>2.2543146010806435E-104</v>
      </c>
      <c r="GV142" s="86">
        <f t="shared" si="398"/>
        <v>4.0629659185985563E-161</v>
      </c>
      <c r="GW142" s="86">
        <f t="shared" si="399"/>
        <v>1.312716943474595E-145</v>
      </c>
      <c r="GX142" s="86">
        <f t="shared" si="400"/>
        <v>6.9800029180619067E-241</v>
      </c>
      <c r="GY142" s="86">
        <f t="shared" si="401"/>
        <v>9.4939954213527906E-161</v>
      </c>
      <c r="GZ142" s="86">
        <f t="shared" si="402"/>
        <v>2.3642340984703686E-87</v>
      </c>
      <c r="HA142" s="86">
        <f t="shared" si="403"/>
        <v>3.5973469090510058E-185</v>
      </c>
      <c r="HC142" s="86">
        <f t="shared" si="326"/>
        <v>1.7376461919234211E-47</v>
      </c>
      <c r="HD142" s="86">
        <f t="shared" si="404"/>
        <v>1.6109620768182308E-46</v>
      </c>
      <c r="HE142" s="86">
        <f t="shared" si="405"/>
        <v>5.2051103765309637E-57</v>
      </c>
      <c r="HF142" s="86">
        <f t="shared" si="406"/>
        <v>6.314915623035048E-61</v>
      </c>
      <c r="HG142" s="86">
        <f t="shared" si="407"/>
        <v>3.5826108192737739E-142</v>
      </c>
      <c r="HH142" s="86">
        <f t="shared" si="408"/>
        <v>1.4649128779809458E-139</v>
      </c>
      <c r="HI142" s="86">
        <f t="shared" si="409"/>
        <v>1.0741174215434298E-140</v>
      </c>
      <c r="HJ142" s="86">
        <f t="shared" si="410"/>
        <v>2.2991728216939344E-75</v>
      </c>
      <c r="HK142" s="86">
        <f t="shared" si="411"/>
        <v>3.0695292642220496E-60</v>
      </c>
      <c r="HL142" s="86">
        <f t="shared" si="412"/>
        <v>7.7811091609915008E-58</v>
      </c>
      <c r="HM142" s="86">
        <f t="shared" si="413"/>
        <v>3.5991141304714769E-96</v>
      </c>
      <c r="HN142" s="86">
        <f t="shared" si="414"/>
        <v>7.4638685732783087E-108</v>
      </c>
      <c r="HO142" s="86">
        <f t="shared" si="415"/>
        <v>5.8533889133318973E-67</v>
      </c>
      <c r="HP142" s="86">
        <f t="shared" si="416"/>
        <v>2.331749328372227E-50</v>
      </c>
      <c r="HQ142" s="86">
        <f t="shared" si="417"/>
        <v>7.0530263696571478E-92</v>
      </c>
      <c r="HS142" s="86">
        <f t="shared" si="327"/>
        <v>0.49326970830620748</v>
      </c>
      <c r="HT142" s="86">
        <f t="shared" si="418"/>
        <v>0.33101937566627782</v>
      </c>
      <c r="HU142" s="86">
        <f t="shared" si="419"/>
        <v>0.32630725256966692</v>
      </c>
      <c r="HV142" s="86">
        <f t="shared" si="420"/>
        <v>0.38380147603617276</v>
      </c>
      <c r="HW142" s="86">
        <f t="shared" si="421"/>
        <v>0.4479003290466097</v>
      </c>
      <c r="HX142" s="86">
        <f t="shared" si="422"/>
        <v>0.46545970059798325</v>
      </c>
      <c r="HY142" s="86">
        <f t="shared" si="423"/>
        <v>0.48687033132334989</v>
      </c>
      <c r="HZ142" s="86">
        <f t="shared" si="424"/>
        <v>0.3670825716226444</v>
      </c>
      <c r="IA142" s="86">
        <f t="shared" si="425"/>
        <v>0.28485550689138533</v>
      </c>
      <c r="IB142" s="86">
        <f t="shared" si="426"/>
        <v>0.36289855264339593</v>
      </c>
      <c r="IC142" s="86">
        <f t="shared" si="427"/>
        <v>0.41755872663319588</v>
      </c>
      <c r="ID142" s="86">
        <f t="shared" si="428"/>
        <v>0.49074483516307649</v>
      </c>
      <c r="IE142" s="86">
        <f t="shared" si="429"/>
        <v>0.49610421508247343</v>
      </c>
      <c r="IF142" s="86">
        <f t="shared" si="430"/>
        <v>0.49187668174361365</v>
      </c>
      <c r="IG142" s="86">
        <f t="shared" si="431"/>
        <v>0.55554060597719546</v>
      </c>
      <c r="II142" s="86">
        <f t="shared" si="328"/>
        <v>1.9026545829296719E-18</v>
      </c>
      <c r="IJ142" s="86">
        <f t="shared" si="329"/>
        <v>1.321447186387272E-15</v>
      </c>
      <c r="IK142" s="86">
        <f t="shared" si="330"/>
        <v>5.7251784509891196E-25</v>
      </c>
      <c r="IL142" s="86">
        <f t="shared" si="331"/>
        <v>3.3285443879528185E-19</v>
      </c>
      <c r="IM142" s="86">
        <f t="shared" si="332"/>
        <v>9.2186281802697177E-19</v>
      </c>
      <c r="IN142" s="86">
        <f t="shared" si="333"/>
        <v>6.8065175246497708E-18</v>
      </c>
      <c r="IO142" s="86">
        <f t="shared" si="334"/>
        <v>1.8036056372941351E-17</v>
      </c>
      <c r="IP142" s="86">
        <f t="shared" si="335"/>
        <v>3.8308095286309175E-17</v>
      </c>
      <c r="IQ142" s="86">
        <f t="shared" si="336"/>
        <v>1.5639094346519166E-15</v>
      </c>
      <c r="IR142" s="86">
        <f t="shared" si="337"/>
        <v>2.8579329306302547E-19</v>
      </c>
      <c r="IS142" s="86">
        <f t="shared" si="338"/>
        <v>1.2762901969790534E-17</v>
      </c>
      <c r="IT142" s="86">
        <f t="shared" si="339"/>
        <v>7.8204918685864556E-21</v>
      </c>
      <c r="IU142" s="86">
        <f t="shared" si="340"/>
        <v>1.1116665587233531E-22</v>
      </c>
      <c r="IV142" s="86">
        <f t="shared" si="341"/>
        <v>5.7183888880851108E-14</v>
      </c>
      <c r="IW142" s="86">
        <f t="shared" si="342"/>
        <v>1.2954748816924309E-9</v>
      </c>
      <c r="IY142" s="86">
        <f t="shared" si="343"/>
        <v>0.49326970830620748</v>
      </c>
      <c r="IZ142" s="86">
        <f t="shared" si="344"/>
        <v>0.33101937566627915</v>
      </c>
      <c r="JA142" s="86">
        <f t="shared" si="345"/>
        <v>0.32630725256966692</v>
      </c>
      <c r="JB142" s="86">
        <f t="shared" si="346"/>
        <v>0.38380147603617276</v>
      </c>
      <c r="JC142" s="86">
        <f t="shared" si="347"/>
        <v>0.4479003290466097</v>
      </c>
      <c r="JD142" s="86">
        <f t="shared" si="348"/>
        <v>0.46545970059798325</v>
      </c>
      <c r="JE142" s="86">
        <f t="shared" si="349"/>
        <v>0.48687033132334989</v>
      </c>
      <c r="JF142" s="86">
        <f t="shared" si="350"/>
        <v>0.36708257162264446</v>
      </c>
      <c r="JG142" s="86">
        <f t="shared" si="351"/>
        <v>0.28485550689138689</v>
      </c>
      <c r="JH142" s="86">
        <f t="shared" si="352"/>
        <v>0.36289855264339593</v>
      </c>
      <c r="JI142" s="86">
        <f t="shared" si="353"/>
        <v>0.41755872663319588</v>
      </c>
      <c r="JJ142" s="86">
        <f t="shared" si="354"/>
        <v>0.49074483516307649</v>
      </c>
      <c r="JK142" s="86">
        <f t="shared" si="355"/>
        <v>0.49610421508247343</v>
      </c>
      <c r="JL142" s="86">
        <f t="shared" si="356"/>
        <v>0.49187668174367083</v>
      </c>
      <c r="JM142" s="86">
        <f t="shared" si="357"/>
        <v>0.55554060727267029</v>
      </c>
    </row>
    <row r="143" spans="2:273" x14ac:dyDescent="0.25">
      <c r="B143" s="2">
        <v>116</v>
      </c>
      <c r="C143" s="37">
        <v>108.081</v>
      </c>
      <c r="D143" s="37">
        <v>101.5</v>
      </c>
      <c r="E143" s="37">
        <v>112.22799999999999</v>
      </c>
      <c r="F143" s="37">
        <v>98.016999999999996</v>
      </c>
      <c r="G143" s="37">
        <v>94.585999999999999</v>
      </c>
      <c r="H143" s="37">
        <v>93.947999999999993</v>
      </c>
      <c r="I143" s="37">
        <v>92.81</v>
      </c>
      <c r="J143" s="37">
        <v>90.638000000000005</v>
      </c>
      <c r="K143" s="37">
        <v>88.542000000000002</v>
      </c>
      <c r="L143" s="37">
        <v>93.881</v>
      </c>
      <c r="M143" s="37">
        <v>94.575999999999993</v>
      </c>
      <c r="N143" s="37">
        <v>99.724000000000004</v>
      </c>
      <c r="O143" s="37">
        <v>116.456</v>
      </c>
      <c r="P143" s="37">
        <v>133.75399999999999</v>
      </c>
      <c r="Q143" s="37">
        <v>166.41900000000001</v>
      </c>
      <c r="S143" s="4">
        <f t="shared" si="229"/>
        <v>108.29337765004725</v>
      </c>
      <c r="T143" s="4">
        <f t="shared" si="230"/>
        <v>102.27753938489963</v>
      </c>
      <c r="U143" s="4">
        <f t="shared" si="231"/>
        <v>112.77177617470976</v>
      </c>
      <c r="V143" s="4">
        <f t="shared" si="232"/>
        <v>97.167521381443393</v>
      </c>
      <c r="W143" s="4">
        <f t="shared" si="233"/>
        <v>94.248840010171904</v>
      </c>
      <c r="X143" s="4">
        <f t="shared" si="234"/>
        <v>92.733925871274536</v>
      </c>
      <c r="Y143" s="4">
        <f t="shared" si="235"/>
        <v>94.092628025390553</v>
      </c>
      <c r="Z143" s="4">
        <f t="shared" si="236"/>
        <v>89.829541114864412</v>
      </c>
      <c r="AA143" s="4">
        <f t="shared" si="237"/>
        <v>89.412649981190597</v>
      </c>
      <c r="AB143" s="4">
        <f t="shared" si="238"/>
        <v>92.080834047594848</v>
      </c>
      <c r="AC143" s="4">
        <f t="shared" si="239"/>
        <v>94.715009309509654</v>
      </c>
      <c r="AD143" s="4">
        <f t="shared" si="240"/>
        <v>101.34009806337363</v>
      </c>
      <c r="AE143" s="4">
        <f t="shared" si="241"/>
        <v>112.23826049053739</v>
      </c>
      <c r="AF143" s="4">
        <f t="shared" si="242"/>
        <v>135.63988814263737</v>
      </c>
      <c r="AG143" s="4">
        <f t="shared" si="243"/>
        <v>170.40264928574328</v>
      </c>
      <c r="AI143" s="4">
        <f t="shared" si="244"/>
        <v>-0.21237765004724452</v>
      </c>
      <c r="AJ143" s="4">
        <f t="shared" si="245"/>
        <v>-0.77753938489962593</v>
      </c>
      <c r="AK143" s="4">
        <f t="shared" si="246"/>
        <v>-0.54377617470976247</v>
      </c>
      <c r="AL143" s="4">
        <f t="shared" si="247"/>
        <v>0.84947861855660278</v>
      </c>
      <c r="AM143" s="4">
        <f t="shared" si="248"/>
        <v>0.33715998982809481</v>
      </c>
      <c r="AN143" s="4">
        <f t="shared" si="249"/>
        <v>1.2140741287254571</v>
      </c>
      <c r="AO143" s="4">
        <f t="shared" si="250"/>
        <v>-1.2826280253905509</v>
      </c>
      <c r="AP143" s="4">
        <f t="shared" si="251"/>
        <v>0.80845888513559316</v>
      </c>
      <c r="AQ143" s="4">
        <f t="shared" si="252"/>
        <v>-0.87064998119059567</v>
      </c>
      <c r="AR143" s="4">
        <f t="shared" si="253"/>
        <v>1.8001659524051519</v>
      </c>
      <c r="AS143" s="4">
        <f t="shared" si="254"/>
        <v>-0.13900930950966028</v>
      </c>
      <c r="AT143" s="4">
        <f t="shared" si="255"/>
        <v>-1.6160980633736273</v>
      </c>
      <c r="AU143" s="4">
        <f t="shared" si="256"/>
        <v>4.2177395094626178</v>
      </c>
      <c r="AV143" s="4">
        <f t="shared" si="436"/>
        <v>-1.8858881426373841</v>
      </c>
      <c r="AW143" s="4">
        <f t="shared" si="436"/>
        <v>-3.9836492857432688</v>
      </c>
      <c r="AY143" s="2">
        <f t="shared" si="308"/>
        <v>108.29337765004725</v>
      </c>
      <c r="AZ143" s="2">
        <f t="shared" si="359"/>
        <v>101.99554012377419</v>
      </c>
      <c r="BA143" s="2">
        <f t="shared" si="360"/>
        <v>112.42448337509737</v>
      </c>
      <c r="BB143" s="2">
        <f t="shared" si="361"/>
        <v>95.884027674899414</v>
      </c>
      <c r="BC143" s="2">
        <f t="shared" si="362"/>
        <v>91.235105882455969</v>
      </c>
      <c r="BD143" s="2">
        <f t="shared" si="363"/>
        <v>88.556376717648845</v>
      </c>
      <c r="BE143" s="2">
        <f t="shared" si="364"/>
        <v>87.971511755512381</v>
      </c>
      <c r="BF143" s="2">
        <f t="shared" si="365"/>
        <v>87.583554425451482</v>
      </c>
      <c r="BG143" s="2">
        <f t="shared" si="366"/>
        <v>88.2414511688945</v>
      </c>
      <c r="BH143" s="2">
        <f t="shared" si="367"/>
        <v>89.705163328936464</v>
      </c>
      <c r="BI143" s="2">
        <f t="shared" si="368"/>
        <v>90.67182060464593</v>
      </c>
      <c r="BJ143" s="2">
        <f t="shared" si="369"/>
        <v>92.375305717595026</v>
      </c>
      <c r="BK143" s="2">
        <f t="shared" si="370"/>
        <v>94.165346336262289</v>
      </c>
      <c r="BL143" s="2">
        <f t="shared" si="371"/>
        <v>97.77092446415601</v>
      </c>
      <c r="BM143" s="2">
        <f t="shared" si="372"/>
        <v>97.993423880757433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139.09009957325745</v>
      </c>
      <c r="DL143" s="2">
        <f t="shared" si="437"/>
        <v>140.46921742160279</v>
      </c>
      <c r="DM143" s="2">
        <f t="shared" si="437"/>
        <v>161.63635955793853</v>
      </c>
      <c r="DN143" s="2">
        <f t="shared" si="437"/>
        <v>129.55539118065431</v>
      </c>
      <c r="DO143" s="2">
        <f t="shared" si="437"/>
        <v>140.81765980960716</v>
      </c>
      <c r="DP143" s="2">
        <f t="shared" si="437"/>
        <v>119.54414585840902</v>
      </c>
      <c r="DQ143" s="2">
        <f t="shared" si="437"/>
        <v>114.7144550522648</v>
      </c>
      <c r="DR143" s="2">
        <f t="shared" si="437"/>
        <v>112.00990816135085</v>
      </c>
      <c r="DS143" s="2">
        <f t="shared" si="437"/>
        <v>124.83000784313724</v>
      </c>
      <c r="DT143" s="2">
        <f t="shared" si="437"/>
        <v>115.16011538461537</v>
      </c>
      <c r="DU143" s="2">
        <f t="shared" si="437"/>
        <v>121.58508939708942</v>
      </c>
      <c r="DV143" s="2">
        <f t="shared" si="437"/>
        <v>120.35403564727953</v>
      </c>
      <c r="DW143" s="2">
        <f t="shared" si="437"/>
        <v>118.98254136960605</v>
      </c>
      <c r="DX143" s="2">
        <f t="shared" si="437"/>
        <v>126.07865504978665</v>
      </c>
      <c r="DY143" s="2">
        <f t="shared" si="437"/>
        <v>110.02413109243699</v>
      </c>
      <c r="EA143" s="2">
        <f t="shared" si="228"/>
        <v>108.26887461846121</v>
      </c>
      <c r="EB143" s="2">
        <f t="shared" si="290"/>
        <v>101.9585666949873</v>
      </c>
      <c r="EC143" s="2">
        <f t="shared" si="291"/>
        <v>112.37006799348032</v>
      </c>
      <c r="ED143" s="2">
        <f t="shared" si="292"/>
        <v>95.857019268954303</v>
      </c>
      <c r="EE143" s="2">
        <f t="shared" si="293"/>
        <v>91.183407940833021</v>
      </c>
      <c r="EF143" s="2">
        <f t="shared" si="294"/>
        <v>88.524966162281629</v>
      </c>
      <c r="EG143" s="2">
        <f t="shared" si="295"/>
        <v>87.945480419788254</v>
      </c>
      <c r="EH143" s="2">
        <f t="shared" si="296"/>
        <v>87.559344868684065</v>
      </c>
      <c r="EI143" s="2">
        <f t="shared" si="297"/>
        <v>88.199503281929594</v>
      </c>
      <c r="EJ143" s="2">
        <f t="shared" si="298"/>
        <v>89.678714153404783</v>
      </c>
      <c r="EK143" s="2">
        <f t="shared" si="299"/>
        <v>90.639388088750493</v>
      </c>
      <c r="EL143" s="2">
        <f t="shared" si="300"/>
        <v>92.34843921224531</v>
      </c>
      <c r="EM143" s="2">
        <f t="shared" si="301"/>
        <v>94.140064227215873</v>
      </c>
      <c r="EN143" s="2">
        <f t="shared" si="302"/>
        <v>97.698239303620625</v>
      </c>
      <c r="EO143" s="2">
        <f t="shared" si="303"/>
        <v>98.021974577499961</v>
      </c>
      <c r="EQ143" s="2">
        <f t="shared" si="304"/>
        <v>108.26887461846121</v>
      </c>
      <c r="ER143" s="2">
        <f t="shared" si="438"/>
        <v>101.9585666949873</v>
      </c>
      <c r="ES143" s="2">
        <f t="shared" si="438"/>
        <v>112.37006799348032</v>
      </c>
      <c r="ET143" s="2">
        <f t="shared" si="438"/>
        <v>95.857019268954303</v>
      </c>
      <c r="EU143" s="2">
        <f t="shared" si="438"/>
        <v>91.183407940833021</v>
      </c>
      <c r="EV143" s="2">
        <f t="shared" si="438"/>
        <v>88.524966162281629</v>
      </c>
      <c r="EW143" s="2">
        <f t="shared" si="438"/>
        <v>87.945480419788254</v>
      </c>
      <c r="EX143" s="2">
        <f t="shared" si="438"/>
        <v>87.559344868684065</v>
      </c>
      <c r="EY143" s="2">
        <f t="shared" si="438"/>
        <v>88.199503281929594</v>
      </c>
      <c r="EZ143" s="2">
        <f t="shared" si="438"/>
        <v>89.678714153404783</v>
      </c>
      <c r="FA143" s="2">
        <f t="shared" si="438"/>
        <v>90.639388088750493</v>
      </c>
      <c r="FB143" s="2">
        <f t="shared" si="438"/>
        <v>92.34843921224531</v>
      </c>
      <c r="FC143" s="2">
        <f t="shared" si="438"/>
        <v>94.140064227215873</v>
      </c>
      <c r="FD143" s="2">
        <f t="shared" si="438"/>
        <v>98.344761387119433</v>
      </c>
      <c r="FE143" s="2">
        <f t="shared" si="438"/>
        <v>97.336106355201764</v>
      </c>
      <c r="FG143" s="2">
        <f t="shared" si="306"/>
        <v>0.99920499488187231</v>
      </c>
      <c r="FH143" s="2">
        <f t="shared" si="439"/>
        <v>0.99903991679991699</v>
      </c>
      <c r="FI143" s="2">
        <f t="shared" si="439"/>
        <v>0.99889548452117893</v>
      </c>
      <c r="FJ143" s="2">
        <f t="shared" si="439"/>
        <v>0.99919852490156258</v>
      </c>
      <c r="FK143" s="2">
        <f t="shared" si="439"/>
        <v>0.99895842206386776</v>
      </c>
      <c r="FL143" s="2">
        <f t="shared" si="439"/>
        <v>0.99898738278462174</v>
      </c>
      <c r="FM143" s="2">
        <f t="shared" si="439"/>
        <v>0.99902755574012359</v>
      </c>
      <c r="FN143" s="2">
        <f t="shared" si="439"/>
        <v>0.99900985689050836</v>
      </c>
      <c r="FO143" s="2">
        <f t="shared" si="439"/>
        <v>0.99885483731476254</v>
      </c>
      <c r="FP143" s="2">
        <f t="shared" si="439"/>
        <v>0.99896202036568982</v>
      </c>
      <c r="FQ143" s="2">
        <f t="shared" si="439"/>
        <v>0.99895195408330595</v>
      </c>
      <c r="FR143" s="2">
        <f t="shared" si="439"/>
        <v>0.99904067369491489</v>
      </c>
      <c r="FS143" s="2">
        <f t="shared" si="439"/>
        <v>0.99898230321793213</v>
      </c>
      <c r="FT143" s="2">
        <f t="shared" si="439"/>
        <v>0.9988728880480684</v>
      </c>
      <c r="FU143" s="2">
        <f t="shared" si="439"/>
        <v>0.99887512822433888</v>
      </c>
      <c r="FW143" s="2">
        <f t="shared" si="324"/>
        <v>8.3468741681235775E-2</v>
      </c>
      <c r="FX143" s="2">
        <f t="shared" si="376"/>
        <v>0.11973406578879585</v>
      </c>
      <c r="FY143" s="2">
        <f t="shared" si="377"/>
        <v>8.2522797606878584E-2</v>
      </c>
      <c r="FZ143" s="2">
        <f t="shared" si="378"/>
        <v>0.11626101655811581</v>
      </c>
      <c r="GA143" s="2">
        <f t="shared" si="379"/>
        <v>0.11162195927934063</v>
      </c>
      <c r="GB143" s="2">
        <f t="shared" si="380"/>
        <v>0.1096302900372417</v>
      </c>
      <c r="GC143" s="2">
        <f t="shared" si="381"/>
        <v>0.1080307758826904</v>
      </c>
      <c r="GD143" s="2">
        <f t="shared" si="382"/>
        <v>0.12444820271160201</v>
      </c>
      <c r="GE143" s="2">
        <f t="shared" si="383"/>
        <v>0.14982030079831826</v>
      </c>
      <c r="GF143" s="2">
        <f t="shared" si="384"/>
        <v>0.12985645335668386</v>
      </c>
      <c r="GG143" s="2">
        <f t="shared" si="385"/>
        <v>0.11864973802840165</v>
      </c>
      <c r="GH143" s="2">
        <f t="shared" si="386"/>
        <v>0.10116033756958662</v>
      </c>
      <c r="GI143" s="2">
        <f t="shared" si="387"/>
        <v>8.4396059136457174E-2</v>
      </c>
      <c r="GJ143" s="2">
        <f t="shared" si="388"/>
        <v>6.294797314091774E-2</v>
      </c>
      <c r="GK143" s="2">
        <f t="shared" si="389"/>
        <v>6.1311462590208782E-2</v>
      </c>
      <c r="GM143" s="86">
        <f t="shared" si="325"/>
        <v>7.1476217860640036E-84</v>
      </c>
      <c r="GN143" s="86">
        <f t="shared" si="390"/>
        <v>4.5272393091793164E-84</v>
      </c>
      <c r="GO143" s="86">
        <f t="shared" si="391"/>
        <v>8.555833994741757E-112</v>
      </c>
      <c r="GP143" s="86">
        <f t="shared" si="392"/>
        <v>1.2896562223214511E-190</v>
      </c>
      <c r="GQ143" s="86">
        <f t="shared" si="393"/>
        <v>5.0744310221269097E-152</v>
      </c>
      <c r="GR143" s="86">
        <f t="shared" si="394"/>
        <v>1.782046256633988E-153</v>
      </c>
      <c r="GS143" s="86">
        <f t="shared" si="395"/>
        <v>2.1715443176655662E-220</v>
      </c>
      <c r="GT143" s="86">
        <f t="shared" si="396"/>
        <v>3.6582955342981637E-214</v>
      </c>
      <c r="GU143" s="86">
        <f t="shared" si="397"/>
        <v>4.9990739193681371E-108</v>
      </c>
      <c r="GV143" s="86">
        <f t="shared" si="398"/>
        <v>6.2560547247991319E-167</v>
      </c>
      <c r="GW143" s="86">
        <f t="shared" si="399"/>
        <v>9.3901267496641192E-151</v>
      </c>
      <c r="GX143" s="86">
        <f t="shared" si="400"/>
        <v>1.7441676965927748E-249</v>
      </c>
      <c r="GY143" s="86">
        <f t="shared" si="401"/>
        <v>1.5665058566886257E-166</v>
      </c>
      <c r="GZ143" s="86">
        <f t="shared" si="402"/>
        <v>1.7955236391230902E-90</v>
      </c>
      <c r="HA143" s="86">
        <f t="shared" si="403"/>
        <v>1.0313951345576954E-191</v>
      </c>
      <c r="HC143" s="86">
        <f t="shared" si="326"/>
        <v>3.3644302873539889E-50</v>
      </c>
      <c r="HD143" s="86">
        <f t="shared" si="404"/>
        <v>3.8463081063027163E-49</v>
      </c>
      <c r="HE143" s="86">
        <f t="shared" si="405"/>
        <v>2.661775098937376E-60</v>
      </c>
      <c r="HF143" s="86">
        <f t="shared" si="406"/>
        <v>2.5052754724208394E-64</v>
      </c>
      <c r="HG143" s="86">
        <f t="shared" si="407"/>
        <v>2.7877391183255153E-150</v>
      </c>
      <c r="HH143" s="86">
        <f t="shared" si="408"/>
        <v>2.2086962468282703E-147</v>
      </c>
      <c r="HI143" s="86">
        <f t="shared" si="409"/>
        <v>1.1136999977276626E-148</v>
      </c>
      <c r="HJ143" s="86">
        <f t="shared" si="410"/>
        <v>1.8055515745392947E-79</v>
      </c>
      <c r="HK143" s="86">
        <f t="shared" si="411"/>
        <v>2.012214416434609E-63</v>
      </c>
      <c r="HL143" s="86">
        <f t="shared" si="412"/>
        <v>5.5685856510875499E-61</v>
      </c>
      <c r="HM143" s="86">
        <f t="shared" si="413"/>
        <v>1.9828848419889387E-101</v>
      </c>
      <c r="HN143" s="86">
        <f t="shared" si="414"/>
        <v>7.6730088091552237E-114</v>
      </c>
      <c r="HO143" s="86">
        <f t="shared" si="415"/>
        <v>8.2796703366044246E-71</v>
      </c>
      <c r="HP143" s="86">
        <f t="shared" si="416"/>
        <v>2.9969378829446501E-53</v>
      </c>
      <c r="HQ143" s="86">
        <f t="shared" si="417"/>
        <v>4.9040506093892253E-97</v>
      </c>
      <c r="HS143" s="86">
        <f t="shared" si="327"/>
        <v>0.50575153998091882</v>
      </c>
      <c r="HT143" s="86">
        <f t="shared" si="418"/>
        <v>0.25552196442875991</v>
      </c>
      <c r="HU143" s="86">
        <f t="shared" si="419"/>
        <v>0.24504288137673891</v>
      </c>
      <c r="HV143" s="86">
        <f t="shared" si="420"/>
        <v>0.30047719118064725</v>
      </c>
      <c r="HW143" s="86">
        <f t="shared" si="421"/>
        <v>0.37710506070011546</v>
      </c>
      <c r="HX143" s="86">
        <f t="shared" si="422"/>
        <v>0.40331107140963701</v>
      </c>
      <c r="HY143" s="86">
        <f t="shared" si="423"/>
        <v>0.43760737992173898</v>
      </c>
      <c r="HZ143" s="86">
        <f t="shared" si="424"/>
        <v>0.28535215018633758</v>
      </c>
      <c r="IA143" s="86">
        <f t="shared" si="425"/>
        <v>0.20341166174632219</v>
      </c>
      <c r="IB143" s="86">
        <f t="shared" si="426"/>
        <v>0.27356730183271932</v>
      </c>
      <c r="IC143" s="86">
        <f t="shared" si="427"/>
        <v>0.34059607078023146</v>
      </c>
      <c r="ID143" s="86">
        <f t="shared" si="428"/>
        <v>0.44051188570815297</v>
      </c>
      <c r="IE143" s="86">
        <f t="shared" si="429"/>
        <v>0.50432356699826331</v>
      </c>
      <c r="IF143" s="86">
        <f t="shared" si="430"/>
        <v>0.5355742710668796</v>
      </c>
      <c r="IG143" s="86">
        <f t="shared" si="431"/>
        <v>0.5868240551079712</v>
      </c>
      <c r="II143" s="86">
        <f t="shared" si="328"/>
        <v>3.0518855085498043E-17</v>
      </c>
      <c r="IJ143" s="86">
        <f t="shared" si="329"/>
        <v>2.0463591425190227E-14</v>
      </c>
      <c r="IK143" s="86">
        <f t="shared" si="330"/>
        <v>2.651807386822258E-23</v>
      </c>
      <c r="IL143" s="86">
        <f t="shared" si="331"/>
        <v>9.8980600883712932E-18</v>
      </c>
      <c r="IM143" s="86">
        <f t="shared" si="332"/>
        <v>2.3496756549956139E-17</v>
      </c>
      <c r="IN143" s="86">
        <f t="shared" si="333"/>
        <v>1.4316446972964443E-16</v>
      </c>
      <c r="IO143" s="86">
        <f t="shared" si="334"/>
        <v>3.4290168071021749E-16</v>
      </c>
      <c r="IP143" s="86">
        <f t="shared" si="335"/>
        <v>8.5474282020370701E-16</v>
      </c>
      <c r="IQ143" s="86">
        <f t="shared" si="336"/>
        <v>3.4786385408779918E-14</v>
      </c>
      <c r="IR143" s="86">
        <f t="shared" si="337"/>
        <v>1.0623269016058274E-17</v>
      </c>
      <c r="IS143" s="86">
        <f t="shared" si="338"/>
        <v>2.8892199240939726E-16</v>
      </c>
      <c r="IT143" s="86">
        <f t="shared" si="339"/>
        <v>2.4842257510586835E-19</v>
      </c>
      <c r="IU143" s="86">
        <f t="shared" si="340"/>
        <v>3.6515661352345425E-21</v>
      </c>
      <c r="IV143" s="86">
        <f t="shared" si="341"/>
        <v>3.688259534271993E-13</v>
      </c>
      <c r="IW143" s="86">
        <f t="shared" si="342"/>
        <v>4.3627780914008069E-9</v>
      </c>
      <c r="IY143" s="86">
        <f t="shared" si="343"/>
        <v>0.50575153998091882</v>
      </c>
      <c r="IZ143" s="86">
        <f t="shared" si="344"/>
        <v>0.25552196442878039</v>
      </c>
      <c r="JA143" s="86">
        <f t="shared" si="345"/>
        <v>0.24504288137673891</v>
      </c>
      <c r="JB143" s="86">
        <f t="shared" si="346"/>
        <v>0.30047719118064725</v>
      </c>
      <c r="JC143" s="86">
        <f t="shared" si="347"/>
        <v>0.37710506070011546</v>
      </c>
      <c r="JD143" s="86">
        <f t="shared" si="348"/>
        <v>0.40331107140963718</v>
      </c>
      <c r="JE143" s="86">
        <f t="shared" si="349"/>
        <v>0.43760737992173931</v>
      </c>
      <c r="JF143" s="86">
        <f t="shared" si="350"/>
        <v>0.28535215018633842</v>
      </c>
      <c r="JG143" s="86">
        <f t="shared" si="351"/>
        <v>0.20341166174635697</v>
      </c>
      <c r="JH143" s="86">
        <f t="shared" si="352"/>
        <v>0.27356730183271932</v>
      </c>
      <c r="JI143" s="86">
        <f t="shared" si="353"/>
        <v>0.34059607078023174</v>
      </c>
      <c r="JJ143" s="86">
        <f t="shared" si="354"/>
        <v>0.44051188570815297</v>
      </c>
      <c r="JK143" s="86">
        <f t="shared" si="355"/>
        <v>0.50432356699826331</v>
      </c>
      <c r="JL143" s="86">
        <f t="shared" si="356"/>
        <v>0.53557427106724842</v>
      </c>
      <c r="JM143" s="86">
        <f t="shared" si="357"/>
        <v>0.58682405947074934</v>
      </c>
    </row>
    <row r="144" spans="2:273" x14ac:dyDescent="0.25">
      <c r="B144" s="2">
        <v>117</v>
      </c>
      <c r="C144" s="37">
        <v>107.274</v>
      </c>
      <c r="D144" s="37">
        <v>102.60299999999999</v>
      </c>
      <c r="E144" s="37">
        <v>110.71899999999999</v>
      </c>
      <c r="F144" s="37">
        <v>96.22</v>
      </c>
      <c r="G144" s="37">
        <v>94.19</v>
      </c>
      <c r="H144" s="37">
        <v>88.552000000000007</v>
      </c>
      <c r="I144" s="37">
        <v>91.81</v>
      </c>
      <c r="J144" s="37">
        <v>86.638000000000005</v>
      </c>
      <c r="K144" s="37">
        <v>88.338999999999999</v>
      </c>
      <c r="L144" s="37">
        <v>91.558999999999997</v>
      </c>
      <c r="M144" s="37">
        <v>92.507999999999996</v>
      </c>
      <c r="N144" s="37">
        <v>96.224000000000004</v>
      </c>
      <c r="O144" s="37">
        <v>110.491</v>
      </c>
      <c r="P144" s="37">
        <v>131.738</v>
      </c>
      <c r="Q144" s="37">
        <v>163.82300000000001</v>
      </c>
      <c r="S144" s="4">
        <f t="shared" si="229"/>
        <v>108.07643482006749</v>
      </c>
      <c r="T144" s="4">
        <f t="shared" si="230"/>
        <v>101.92348585883278</v>
      </c>
      <c r="U144" s="4">
        <f t="shared" si="231"/>
        <v>112.28316561665577</v>
      </c>
      <c r="V144" s="4">
        <f t="shared" si="232"/>
        <v>96.308003200870473</v>
      </c>
      <c r="W144" s="4">
        <f t="shared" si="233"/>
        <v>92.679877306072029</v>
      </c>
      <c r="X144" s="4">
        <f t="shared" si="234"/>
        <v>90.817412107918244</v>
      </c>
      <c r="Y144" s="4">
        <f t="shared" si="235"/>
        <v>91.611706739802727</v>
      </c>
      <c r="Z144" s="4">
        <f t="shared" si="236"/>
        <v>88.503916031697457</v>
      </c>
      <c r="AA144" s="4">
        <f t="shared" si="237"/>
        <v>88.580431800786229</v>
      </c>
      <c r="AB144" s="4">
        <f t="shared" si="238"/>
        <v>90.596340931750092</v>
      </c>
      <c r="AC144" s="4">
        <f t="shared" si="239"/>
        <v>92.623413205246905</v>
      </c>
      <c r="AD144" s="4">
        <f t="shared" si="240"/>
        <v>97.575129096394093</v>
      </c>
      <c r="AE144" s="4">
        <f t="shared" si="241"/>
        <v>107.21842608911403</v>
      </c>
      <c r="AF144" s="4">
        <f t="shared" si="242"/>
        <v>132.24915240817879</v>
      </c>
      <c r="AG144" s="4">
        <f t="shared" si="243"/>
        <v>163.29807755786806</v>
      </c>
      <c r="AI144" s="4">
        <f t="shared" si="244"/>
        <v>-0.80243482006748934</v>
      </c>
      <c r="AJ144" s="4">
        <f t="shared" si="245"/>
        <v>0.67951414116721764</v>
      </c>
      <c r="AK144" s="4">
        <f t="shared" si="246"/>
        <v>-1.5641656166557709</v>
      </c>
      <c r="AL144" s="4">
        <f t="shared" si="247"/>
        <v>-8.8003200870474529E-2</v>
      </c>
      <c r="AM144" s="4">
        <f t="shared" si="248"/>
        <v>1.5101226939279684</v>
      </c>
      <c r="AN144" s="4">
        <f t="shared" si="249"/>
        <v>-2.2654121079182374</v>
      </c>
      <c r="AO144" s="4">
        <f t="shared" si="250"/>
        <v>0.19829326019727489</v>
      </c>
      <c r="AP144" s="4">
        <f t="shared" si="251"/>
        <v>-1.8659160316974521</v>
      </c>
      <c r="AQ144" s="4">
        <f t="shared" si="252"/>
        <v>-0.24143180078623061</v>
      </c>
      <c r="AR144" s="4">
        <f t="shared" si="253"/>
        <v>0.96265906824990566</v>
      </c>
      <c r="AS144" s="4">
        <f t="shared" si="254"/>
        <v>-0.11541320524690946</v>
      </c>
      <c r="AT144" s="4">
        <f t="shared" si="255"/>
        <v>-1.3511290963940894</v>
      </c>
      <c r="AU144" s="4">
        <f t="shared" si="256"/>
        <v>3.2725739108859671</v>
      </c>
      <c r="AV144" s="4">
        <f t="shared" si="436"/>
        <v>-0.51115240817878771</v>
      </c>
      <c r="AW144" s="4">
        <f t="shared" si="436"/>
        <v>0.52492244213195249</v>
      </c>
      <c r="AY144" s="2">
        <f t="shared" si="308"/>
        <v>108.07643482006748</v>
      </c>
      <c r="AZ144" s="2">
        <f t="shared" si="359"/>
        <v>101.78817846523623</v>
      </c>
      <c r="BA144" s="2">
        <f t="shared" si="360"/>
        <v>112.12956501301194</v>
      </c>
      <c r="BB144" s="2">
        <f t="shared" si="361"/>
        <v>95.701185695043705</v>
      </c>
      <c r="BC144" s="2">
        <f t="shared" si="362"/>
        <v>91.042861423916264</v>
      </c>
      <c r="BD144" s="2">
        <f t="shared" si="363"/>
        <v>88.403029965701379</v>
      </c>
      <c r="BE144" s="2">
        <f t="shared" si="364"/>
        <v>87.831430855643774</v>
      </c>
      <c r="BF144" s="2">
        <f t="shared" si="365"/>
        <v>87.443480014760468</v>
      </c>
      <c r="BG144" s="2">
        <f t="shared" si="366"/>
        <v>88.11967111917275</v>
      </c>
      <c r="BH144" s="2">
        <f t="shared" si="367"/>
        <v>89.576781300616531</v>
      </c>
      <c r="BI144" s="2">
        <f t="shared" si="368"/>
        <v>90.537674022663253</v>
      </c>
      <c r="BJ144" s="2">
        <f t="shared" si="369"/>
        <v>92.206223677703605</v>
      </c>
      <c r="BK144" s="2">
        <f t="shared" si="370"/>
        <v>94.012496523735777</v>
      </c>
      <c r="BL144" s="2">
        <f t="shared" si="371"/>
        <v>97.563999623004094</v>
      </c>
      <c r="BM144" s="2">
        <f t="shared" si="372"/>
        <v>97.875239269223016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139.2368806215122</v>
      </c>
      <c r="DL144" s="2">
        <f t="shared" si="437"/>
        <v>140.67078675958189</v>
      </c>
      <c r="DM144" s="2">
        <f t="shared" si="437"/>
        <v>161.99878389320497</v>
      </c>
      <c r="DN144" s="2">
        <f t="shared" si="437"/>
        <v>129.73779330342484</v>
      </c>
      <c r="DO144" s="2">
        <f t="shared" si="437"/>
        <v>141.13955651603015</v>
      </c>
      <c r="DP144" s="2">
        <f t="shared" si="437"/>
        <v>119.68652445562972</v>
      </c>
      <c r="DQ144" s="2">
        <f t="shared" si="437"/>
        <v>114.80740313588848</v>
      </c>
      <c r="DR144" s="2">
        <f t="shared" si="437"/>
        <v>112.07471688555349</v>
      </c>
      <c r="DS144" s="2">
        <f t="shared" si="437"/>
        <v>125.02172661064424</v>
      </c>
      <c r="DT144" s="2">
        <f t="shared" si="437"/>
        <v>115.23842186234816</v>
      </c>
      <c r="DU144" s="2">
        <f t="shared" si="437"/>
        <v>121.72308162818692</v>
      </c>
      <c r="DV144" s="2">
        <f t="shared" si="437"/>
        <v>120.45664099437147</v>
      </c>
      <c r="DW144" s="2">
        <f t="shared" si="437"/>
        <v>119.06527007504695</v>
      </c>
      <c r="DX144" s="2">
        <f t="shared" si="437"/>
        <v>126.21157752489333</v>
      </c>
      <c r="DY144" s="2">
        <f t="shared" si="437"/>
        <v>110.04500084033614</v>
      </c>
      <c r="EA144" s="2">
        <f t="shared" si="228"/>
        <v>108.05382386064625</v>
      </c>
      <c r="EB144" s="2">
        <f t="shared" si="290"/>
        <v>101.75409989076348</v>
      </c>
      <c r="EC144" s="2">
        <f t="shared" si="291"/>
        <v>112.07927470189586</v>
      </c>
      <c r="ED144" s="2">
        <f t="shared" si="292"/>
        <v>95.676286545291802</v>
      </c>
      <c r="EE144" s="2">
        <f t="shared" si="293"/>
        <v>90.995223433242515</v>
      </c>
      <c r="EF144" s="2">
        <f t="shared" si="294"/>
        <v>88.374109814255959</v>
      </c>
      <c r="EG144" s="2">
        <f t="shared" si="295"/>
        <v>87.80748312545478</v>
      </c>
      <c r="EH144" s="2">
        <f t="shared" si="296"/>
        <v>87.42121543937661</v>
      </c>
      <c r="EI144" s="2">
        <f t="shared" si="297"/>
        <v>88.081086397785654</v>
      </c>
      <c r="EJ144" s="2">
        <f t="shared" si="298"/>
        <v>89.552463501135122</v>
      </c>
      <c r="EK144" s="2">
        <f t="shared" si="299"/>
        <v>90.507834825483343</v>
      </c>
      <c r="EL144" s="2">
        <f t="shared" si="300"/>
        <v>92.18148320171592</v>
      </c>
      <c r="EM144" s="2">
        <f t="shared" si="301"/>
        <v>93.989220091176833</v>
      </c>
      <c r="EN144" s="2">
        <f t="shared" si="302"/>
        <v>97.486822952379072</v>
      </c>
      <c r="EO144" s="2">
        <f t="shared" si="303"/>
        <v>97.910515083533369</v>
      </c>
      <c r="EQ144" s="2">
        <f t="shared" si="304"/>
        <v>108.05382386064625</v>
      </c>
      <c r="ER144" s="2">
        <f t="shared" si="438"/>
        <v>101.75409989076348</v>
      </c>
      <c r="ES144" s="2">
        <f t="shared" si="438"/>
        <v>112.07927470189586</v>
      </c>
      <c r="ET144" s="2">
        <f t="shared" si="438"/>
        <v>95.676286545291802</v>
      </c>
      <c r="EU144" s="2">
        <f t="shared" si="438"/>
        <v>90.995223433242515</v>
      </c>
      <c r="EV144" s="2">
        <f t="shared" si="438"/>
        <v>88.374109814255959</v>
      </c>
      <c r="EW144" s="2">
        <f t="shared" si="438"/>
        <v>87.80748312545478</v>
      </c>
      <c r="EX144" s="2">
        <f t="shared" si="438"/>
        <v>87.42121543937661</v>
      </c>
      <c r="EY144" s="2">
        <f t="shared" si="438"/>
        <v>88.081086397785654</v>
      </c>
      <c r="EZ144" s="2">
        <f t="shared" si="438"/>
        <v>89.552463501135122</v>
      </c>
      <c r="FA144" s="2">
        <f t="shared" si="438"/>
        <v>90.507834825483343</v>
      </c>
      <c r="FB144" s="2">
        <f t="shared" si="438"/>
        <v>92.18148320171592</v>
      </c>
      <c r="FC144" s="2">
        <f t="shared" si="438"/>
        <v>93.989220091176833</v>
      </c>
      <c r="FD144" s="2">
        <f t="shared" si="438"/>
        <v>98.181332922093304</v>
      </c>
      <c r="FE144" s="2">
        <f t="shared" si="438"/>
        <v>97.196392880047881</v>
      </c>
      <c r="FG144" s="2">
        <f t="shared" si="306"/>
        <v>0.99927489599256958</v>
      </c>
      <c r="FH144" s="2">
        <f t="shared" si="439"/>
        <v>0.99912431974007399</v>
      </c>
      <c r="FI144" s="2">
        <f t="shared" si="439"/>
        <v>0.99899257200379621</v>
      </c>
      <c r="FJ144" s="2">
        <f t="shared" si="439"/>
        <v>0.9992689944714217</v>
      </c>
      <c r="FK144" s="2">
        <f t="shared" si="439"/>
        <v>0.99904998256542565</v>
      </c>
      <c r="FL144" s="2">
        <f t="shared" si="439"/>
        <v>0.99907639983129226</v>
      </c>
      <c r="FM144" s="2">
        <f t="shared" si="439"/>
        <v>0.99911304440236304</v>
      </c>
      <c r="FN144" s="2">
        <f t="shared" si="439"/>
        <v>0.99909690007188356</v>
      </c>
      <c r="FO144" s="2">
        <f t="shared" si="439"/>
        <v>0.99895549397182193</v>
      </c>
      <c r="FP144" s="2">
        <f t="shared" si="439"/>
        <v>0.9990532648562519</v>
      </c>
      <c r="FQ144" s="2">
        <f t="shared" si="439"/>
        <v>0.99904408261230393</v>
      </c>
      <c r="FR144" s="2">
        <f t="shared" si="439"/>
        <v>0.99912501015311339</v>
      </c>
      <c r="FS144" s="2">
        <f t="shared" si="439"/>
        <v>0.99907176638370387</v>
      </c>
      <c r="FT144" s="2">
        <f t="shared" si="439"/>
        <v>0.99897195972818054</v>
      </c>
      <c r="FU144" s="2">
        <f t="shared" si="439"/>
        <v>0.99897400319811513</v>
      </c>
      <c r="FW144" s="2">
        <f t="shared" si="324"/>
        <v>9.079052704014777E-2</v>
      </c>
      <c r="FX144" s="2">
        <f t="shared" si="376"/>
        <v>0.1297865339060173</v>
      </c>
      <c r="FY144" s="2">
        <f t="shared" si="377"/>
        <v>8.9769733007191169E-2</v>
      </c>
      <c r="FZ144" s="2">
        <f t="shared" si="378"/>
        <v>0.12606365739640746</v>
      </c>
      <c r="GA144" s="2">
        <f t="shared" si="379"/>
        <v>0.12108704781619346</v>
      </c>
      <c r="GB144" s="2">
        <f t="shared" si="380"/>
        <v>0.11894910598285115</v>
      </c>
      <c r="GC144" s="2">
        <f t="shared" si="381"/>
        <v>0.11723153122407648</v>
      </c>
      <c r="GD144" s="2">
        <f t="shared" si="382"/>
        <v>0.13483582929928525</v>
      </c>
      <c r="GE144" s="2">
        <f t="shared" si="383"/>
        <v>0.16193403508434517</v>
      </c>
      <c r="GF144" s="2">
        <f t="shared" si="384"/>
        <v>0.14062300029643474</v>
      </c>
      <c r="GG144" s="2">
        <f t="shared" si="385"/>
        <v>0.12862447190069567</v>
      </c>
      <c r="GH144" s="2">
        <f t="shared" si="386"/>
        <v>0.10984801345489222</v>
      </c>
      <c r="GI144" s="2">
        <f t="shared" si="387"/>
        <v>9.1791041187168659E-2</v>
      </c>
      <c r="GJ144" s="2">
        <f t="shared" si="388"/>
        <v>6.8604437954942254E-2</v>
      </c>
      <c r="GK144" s="2">
        <f t="shared" si="389"/>
        <v>6.6831359753842176E-2</v>
      </c>
      <c r="GM144" s="86">
        <f t="shared" si="325"/>
        <v>8.1279604028009949E-87</v>
      </c>
      <c r="GN144" s="86">
        <f t="shared" si="390"/>
        <v>5.3943020683259487E-87</v>
      </c>
      <c r="GO144" s="86">
        <f t="shared" si="391"/>
        <v>9.6538360697039714E-116</v>
      </c>
      <c r="GP144" s="86">
        <f t="shared" si="392"/>
        <v>2.1996850763524386E-197</v>
      </c>
      <c r="GQ144" s="86">
        <f t="shared" si="393"/>
        <v>2.2900937823639209E-157</v>
      </c>
      <c r="GR144" s="86">
        <f t="shared" si="394"/>
        <v>7.8727287181206369E-159</v>
      </c>
      <c r="GS144" s="86">
        <f t="shared" si="395"/>
        <v>3.1992711130416421E-228</v>
      </c>
      <c r="GT144" s="86">
        <f t="shared" si="396"/>
        <v>1.092819901309007E-221</v>
      </c>
      <c r="GU144" s="86">
        <f t="shared" si="397"/>
        <v>9.5715310597711537E-112</v>
      </c>
      <c r="GV144" s="86">
        <f t="shared" si="398"/>
        <v>7.5811532011539355E-173</v>
      </c>
      <c r="GW144" s="86">
        <f t="shared" si="399"/>
        <v>5.4557790727706877E-156</v>
      </c>
      <c r="GX144" s="86">
        <f t="shared" si="400"/>
        <v>3.0714861953896736E-258</v>
      </c>
      <c r="GY144" s="86">
        <f t="shared" si="401"/>
        <v>2.0380786736298576E-172</v>
      </c>
      <c r="GZ144" s="86">
        <f t="shared" si="402"/>
        <v>1.199598512751685E-93</v>
      </c>
      <c r="HA144" s="86">
        <f t="shared" si="403"/>
        <v>2.2713408327090905E-198</v>
      </c>
      <c r="HC144" s="86">
        <f t="shared" si="326"/>
        <v>5.449392295728017E-53</v>
      </c>
      <c r="HD144" s="86">
        <f t="shared" si="404"/>
        <v>7.7452003276666743E-52</v>
      </c>
      <c r="HE144" s="86">
        <f t="shared" si="405"/>
        <v>1.0947307265629717E-63</v>
      </c>
      <c r="HF144" s="86">
        <f t="shared" si="406"/>
        <v>7.9951465856456097E-68</v>
      </c>
      <c r="HG144" s="86">
        <f t="shared" si="407"/>
        <v>1.2851253617067433E-158</v>
      </c>
      <c r="HH144" s="86">
        <f t="shared" si="408"/>
        <v>2.0268643538109552E-155</v>
      </c>
      <c r="HI144" s="86">
        <f t="shared" si="409"/>
        <v>6.9134620737727419E-157</v>
      </c>
      <c r="HJ144" s="86">
        <f t="shared" si="410"/>
        <v>1.0982851481120214E-83</v>
      </c>
      <c r="HK144" s="86">
        <f t="shared" si="411"/>
        <v>1.0874471197450296E-66</v>
      </c>
      <c r="HL144" s="86">
        <f t="shared" si="412"/>
        <v>3.2746647462085238E-64</v>
      </c>
      <c r="HM144" s="86">
        <f t="shared" si="413"/>
        <v>7.8749172192728143E-107</v>
      </c>
      <c r="HN144" s="86">
        <f t="shared" si="414"/>
        <v>5.4067214580982086E-120</v>
      </c>
      <c r="HO144" s="86">
        <f t="shared" si="415"/>
        <v>9.094143708270776E-75</v>
      </c>
      <c r="HP144" s="86">
        <f t="shared" si="416"/>
        <v>3.1827535725729394E-56</v>
      </c>
      <c r="HQ144" s="86">
        <f t="shared" si="417"/>
        <v>2.4525491632552698E-102</v>
      </c>
      <c r="HS144" s="86">
        <f t="shared" si="327"/>
        <v>0.48870714103461893</v>
      </c>
      <c r="HT144" s="86">
        <f t="shared" si="418"/>
        <v>0.18686405167835091</v>
      </c>
      <c r="HU144" s="86">
        <f t="shared" si="419"/>
        <v>0.17283610259054005</v>
      </c>
      <c r="HV144" s="86">
        <f t="shared" si="420"/>
        <v>0.21955772048038305</v>
      </c>
      <c r="HW144" s="86">
        <f t="shared" si="421"/>
        <v>0.29632034611563413</v>
      </c>
      <c r="HX144" s="86">
        <f t="shared" si="422"/>
        <v>0.32720984815626741</v>
      </c>
      <c r="HY144" s="86">
        <f t="shared" si="423"/>
        <v>0.36854626711598754</v>
      </c>
      <c r="HZ144" s="86">
        <f t="shared" si="424"/>
        <v>0.20794990998726662</v>
      </c>
      <c r="IA144" s="86">
        <f t="shared" si="425"/>
        <v>0.13592140005007658</v>
      </c>
      <c r="IB144" s="86">
        <f t="shared" si="426"/>
        <v>0.19107095172342065</v>
      </c>
      <c r="IC144" s="86">
        <f t="shared" si="427"/>
        <v>0.25994909655465925</v>
      </c>
      <c r="ID144" s="86">
        <f t="shared" si="428"/>
        <v>0.36710983163448185</v>
      </c>
      <c r="IE144" s="86">
        <f t="shared" si="429"/>
        <v>0.47583713276869599</v>
      </c>
      <c r="IF144" s="86">
        <f t="shared" si="430"/>
        <v>0.54872854429292595</v>
      </c>
      <c r="IG144" s="86">
        <f t="shared" si="431"/>
        <v>0.58366623148084928</v>
      </c>
      <c r="II144" s="86">
        <f t="shared" si="328"/>
        <v>4.4212782778093022E-16</v>
      </c>
      <c r="IJ144" s="86">
        <f t="shared" si="329"/>
        <v>2.8115976445022738E-13</v>
      </c>
      <c r="IK144" s="86">
        <f t="shared" si="330"/>
        <v>1.0666585779357459E-21</v>
      </c>
      <c r="IL144" s="86">
        <f t="shared" si="331"/>
        <v>2.5417730986853427E-16</v>
      </c>
      <c r="IM144" s="86">
        <f t="shared" si="332"/>
        <v>5.2226426189905242E-16</v>
      </c>
      <c r="IN144" s="86">
        <f t="shared" si="333"/>
        <v>2.6510488759202979E-15</v>
      </c>
      <c r="IO144" s="86">
        <f t="shared" si="334"/>
        <v>5.7696787105615725E-15</v>
      </c>
      <c r="IP144" s="86">
        <f t="shared" si="335"/>
        <v>1.6596349027624985E-14</v>
      </c>
      <c r="IQ144" s="86">
        <f t="shared" si="336"/>
        <v>6.6261680887038977E-13</v>
      </c>
      <c r="IR144" s="86">
        <f t="shared" si="337"/>
        <v>3.3432662609532658E-16</v>
      </c>
      <c r="IS144" s="86">
        <f t="shared" si="338"/>
        <v>5.7084148468582825E-15</v>
      </c>
      <c r="IT144" s="86">
        <f t="shared" si="339"/>
        <v>6.864488276409238E-18</v>
      </c>
      <c r="IU144" s="86">
        <f t="shared" si="340"/>
        <v>1.0538031513739997E-19</v>
      </c>
      <c r="IV144" s="86">
        <f t="shared" si="341"/>
        <v>2.2394852558544175E-12</v>
      </c>
      <c r="IW144" s="86">
        <f t="shared" si="342"/>
        <v>1.4140735682344132E-8</v>
      </c>
      <c r="IY144" s="86">
        <f t="shared" si="343"/>
        <v>0.48870714103461937</v>
      </c>
      <c r="IZ144" s="86">
        <f t="shared" si="344"/>
        <v>0.18686405167863207</v>
      </c>
      <c r="JA144" s="86">
        <f t="shared" si="345"/>
        <v>0.17283610259054005</v>
      </c>
      <c r="JB144" s="86">
        <f t="shared" si="346"/>
        <v>0.2195577204803833</v>
      </c>
      <c r="JC144" s="86">
        <f t="shared" si="347"/>
        <v>0.29632034611563463</v>
      </c>
      <c r="JD144" s="86">
        <f t="shared" si="348"/>
        <v>0.32720984815627008</v>
      </c>
      <c r="JE144" s="86">
        <f t="shared" si="349"/>
        <v>0.36854626711599331</v>
      </c>
      <c r="JF144" s="86">
        <f t="shared" si="350"/>
        <v>0.20794990998728322</v>
      </c>
      <c r="JG144" s="86">
        <f t="shared" si="351"/>
        <v>0.13592140005073919</v>
      </c>
      <c r="JH144" s="86">
        <f t="shared" si="352"/>
        <v>0.19107095172342098</v>
      </c>
      <c r="JI144" s="86">
        <f t="shared" si="353"/>
        <v>0.25994909655466497</v>
      </c>
      <c r="JJ144" s="86">
        <f t="shared" si="354"/>
        <v>0.36710983163448185</v>
      </c>
      <c r="JK144" s="86">
        <f t="shared" si="355"/>
        <v>0.47583713276869599</v>
      </c>
      <c r="JL144" s="86">
        <f t="shared" si="356"/>
        <v>0.54872854429516538</v>
      </c>
      <c r="JM144" s="86">
        <f t="shared" si="357"/>
        <v>0.58366624562158498</v>
      </c>
    </row>
    <row r="145" spans="2:273" x14ac:dyDescent="0.25">
      <c r="B145" s="2">
        <v>118</v>
      </c>
      <c r="C145" s="37">
        <v>107.194</v>
      </c>
      <c r="D145" s="37">
        <v>103.03400000000001</v>
      </c>
      <c r="E145" s="37">
        <v>110.842</v>
      </c>
      <c r="F145" s="37">
        <v>95.677999999999997</v>
      </c>
      <c r="G145" s="37">
        <v>90.430999999999997</v>
      </c>
      <c r="H145" s="37">
        <v>88.344999999999999</v>
      </c>
      <c r="I145" s="37">
        <v>87.5</v>
      </c>
      <c r="J145" s="37">
        <v>86.241</v>
      </c>
      <c r="K145" s="37">
        <v>90.492000000000004</v>
      </c>
      <c r="L145" s="37">
        <v>88.119</v>
      </c>
      <c r="M145" s="37">
        <v>89.084999999999994</v>
      </c>
      <c r="N145" s="37">
        <v>93.793000000000006</v>
      </c>
      <c r="O145" s="37">
        <v>106.77200000000001</v>
      </c>
      <c r="P145" s="37">
        <v>128.34399999999999</v>
      </c>
      <c r="Q145" s="37">
        <v>152.87100000000001</v>
      </c>
      <c r="S145" s="4">
        <f t="shared" si="229"/>
        <v>107.85963515429324</v>
      </c>
      <c r="T145" s="4">
        <f t="shared" si="230"/>
        <v>101.63952129652471</v>
      </c>
      <c r="U145" s="4">
        <f t="shared" si="231"/>
        <v>111.89504368878734</v>
      </c>
      <c r="V145" s="4">
        <f t="shared" si="232"/>
        <v>95.77114597084838</v>
      </c>
      <c r="W145" s="4">
        <f t="shared" si="233"/>
        <v>91.641581310396802</v>
      </c>
      <c r="X145" s="4">
        <f t="shared" si="234"/>
        <v>89.5012893600708</v>
      </c>
      <c r="Y145" s="4">
        <f t="shared" si="235"/>
        <v>89.796046925051712</v>
      </c>
      <c r="Z145" s="4">
        <f t="shared" si="236"/>
        <v>87.747239968820466</v>
      </c>
      <c r="AA145" s="4">
        <f t="shared" si="237"/>
        <v>88.156311657540257</v>
      </c>
      <c r="AB145" s="4">
        <f t="shared" si="238"/>
        <v>89.827133696518672</v>
      </c>
      <c r="AC145" s="4">
        <f t="shared" si="239"/>
        <v>91.360459959772029</v>
      </c>
      <c r="AD145" s="4">
        <f t="shared" si="240"/>
        <v>94.894349455309268</v>
      </c>
      <c r="AE145" s="4">
        <f t="shared" si="241"/>
        <v>102.53089672383808</v>
      </c>
      <c r="AF145" s="4">
        <f t="shared" si="242"/>
        <v>126.78247448218026</v>
      </c>
      <c r="AG145" s="4">
        <f t="shared" si="243"/>
        <v>152.49878086694937</v>
      </c>
      <c r="AI145" s="4">
        <f t="shared" si="244"/>
        <v>-0.66563515429324127</v>
      </c>
      <c r="AJ145" s="4">
        <f t="shared" si="245"/>
        <v>1.3944787034753006</v>
      </c>
      <c r="AK145" s="4">
        <f t="shared" si="246"/>
        <v>-1.0530436887873407</v>
      </c>
      <c r="AL145" s="4">
        <f t="shared" si="247"/>
        <v>-9.3145970848382831E-2</v>
      </c>
      <c r="AM145" s="4">
        <f t="shared" si="248"/>
        <v>-1.2105813103968046</v>
      </c>
      <c r="AN145" s="4">
        <f t="shared" si="249"/>
        <v>-1.1562893600708009</v>
      </c>
      <c r="AO145" s="4">
        <f t="shared" si="250"/>
        <v>-2.2960469250517122</v>
      </c>
      <c r="AP145" s="4">
        <f t="shared" si="251"/>
        <v>-1.5062399688204664</v>
      </c>
      <c r="AQ145" s="4">
        <f t="shared" si="252"/>
        <v>2.335688342459747</v>
      </c>
      <c r="AR145" s="4">
        <f t="shared" si="253"/>
        <v>-1.7081336965186722</v>
      </c>
      <c r="AS145" s="4">
        <f t="shared" si="254"/>
        <v>-2.2754599597720357</v>
      </c>
      <c r="AT145" s="4">
        <f t="shared" si="255"/>
        <v>-1.1013494553092613</v>
      </c>
      <c r="AU145" s="4">
        <f t="shared" si="256"/>
        <v>4.2411032761619225</v>
      </c>
      <c r="AV145" s="4">
        <f t="shared" si="436"/>
        <v>1.5615255178197316</v>
      </c>
      <c r="AW145" s="4">
        <f t="shared" si="436"/>
        <v>0.37221913305063481</v>
      </c>
      <c r="AY145" s="2">
        <f t="shared" si="308"/>
        <v>107.85963515429307</v>
      </c>
      <c r="AZ145" s="2">
        <f t="shared" si="359"/>
        <v>101.5810398083473</v>
      </c>
      <c r="BA145" s="2">
        <f t="shared" si="360"/>
        <v>111.83495100507841</v>
      </c>
      <c r="BB145" s="2">
        <f t="shared" si="361"/>
        <v>95.51850568891345</v>
      </c>
      <c r="BC145" s="2">
        <f t="shared" si="362"/>
        <v>90.850930906223439</v>
      </c>
      <c r="BD145" s="2">
        <f t="shared" si="363"/>
        <v>88.249878123103272</v>
      </c>
      <c r="BE145" s="2">
        <f t="shared" si="364"/>
        <v>87.69151495458506</v>
      </c>
      <c r="BF145" s="2">
        <f t="shared" si="365"/>
        <v>87.303560318459375</v>
      </c>
      <c r="BG145" s="2">
        <f t="shared" si="366"/>
        <v>87.998157894823265</v>
      </c>
      <c r="BH145" s="2">
        <f t="shared" si="367"/>
        <v>89.448569429257006</v>
      </c>
      <c r="BI145" s="2">
        <f t="shared" si="368"/>
        <v>90.403732534047265</v>
      </c>
      <c r="BJ145" s="2">
        <f t="shared" si="369"/>
        <v>92.037307637340007</v>
      </c>
      <c r="BK145" s="2">
        <f t="shared" si="370"/>
        <v>93.859803797260312</v>
      </c>
      <c r="BL145" s="2">
        <f t="shared" si="371"/>
        <v>97.35814964517084</v>
      </c>
      <c r="BM145" s="2">
        <f t="shared" si="372"/>
        <v>97.75648276834562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139.38366166976692</v>
      </c>
      <c r="DL145" s="2">
        <f t="shared" si="437"/>
        <v>140.87235609756098</v>
      </c>
      <c r="DM145" s="2">
        <f t="shared" si="437"/>
        <v>162.36120822847141</v>
      </c>
      <c r="DN145" s="2">
        <f t="shared" si="437"/>
        <v>129.92019542619539</v>
      </c>
      <c r="DO145" s="2">
        <f t="shared" si="437"/>
        <v>141.4614532224532</v>
      </c>
      <c r="DP145" s="2">
        <f t="shared" si="437"/>
        <v>119.82890305285042</v>
      </c>
      <c r="DQ145" s="2">
        <f t="shared" si="437"/>
        <v>114.90035121951217</v>
      </c>
      <c r="DR145" s="2">
        <f t="shared" si="437"/>
        <v>112.13952560975611</v>
      </c>
      <c r="DS145" s="2">
        <f t="shared" si="437"/>
        <v>125.21344537815125</v>
      </c>
      <c r="DT145" s="2">
        <f t="shared" si="437"/>
        <v>115.31672834008096</v>
      </c>
      <c r="DU145" s="2">
        <f t="shared" si="437"/>
        <v>121.8610738592844</v>
      </c>
      <c r="DV145" s="2">
        <f t="shared" si="437"/>
        <v>120.55924634146339</v>
      </c>
      <c r="DW145" s="2">
        <f t="shared" si="437"/>
        <v>119.14799878048785</v>
      </c>
      <c r="DX145" s="2">
        <f t="shared" si="437"/>
        <v>126.34450000000001</v>
      </c>
      <c r="DY145" s="2">
        <f t="shared" si="437"/>
        <v>110.06587058823531</v>
      </c>
      <c r="EA145" s="2">
        <f t="shared" si="228"/>
        <v>107.83877310283128</v>
      </c>
      <c r="EB145" s="2">
        <f t="shared" si="290"/>
        <v>101.54963308653967</v>
      </c>
      <c r="EC145" s="2">
        <f t="shared" si="291"/>
        <v>111.78848141031141</v>
      </c>
      <c r="ED145" s="2">
        <f t="shared" si="292"/>
        <v>95.495553821629301</v>
      </c>
      <c r="EE145" s="2">
        <f t="shared" si="293"/>
        <v>90.807038925652023</v>
      </c>
      <c r="EF145" s="2">
        <f t="shared" si="294"/>
        <v>88.22325346623029</v>
      </c>
      <c r="EG145" s="2">
        <f t="shared" si="295"/>
        <v>87.669485831121307</v>
      </c>
      <c r="EH145" s="2">
        <f t="shared" si="296"/>
        <v>87.283086010069155</v>
      </c>
      <c r="EI145" s="2">
        <f t="shared" si="297"/>
        <v>87.962669513641728</v>
      </c>
      <c r="EJ145" s="2">
        <f t="shared" si="298"/>
        <v>89.426212848865447</v>
      </c>
      <c r="EK145" s="2">
        <f t="shared" si="299"/>
        <v>90.376281562216178</v>
      </c>
      <c r="EL145" s="2">
        <f t="shared" si="300"/>
        <v>92.014527191186517</v>
      </c>
      <c r="EM145" s="2">
        <f t="shared" si="301"/>
        <v>93.838375955137778</v>
      </c>
      <c r="EN145" s="2">
        <f t="shared" si="302"/>
        <v>97.275406601137519</v>
      </c>
      <c r="EO145" s="2">
        <f t="shared" si="303"/>
        <v>97.799055589566777</v>
      </c>
      <c r="EQ145" s="2">
        <f t="shared" si="304"/>
        <v>107.83877310283128</v>
      </c>
      <c r="ER145" s="2">
        <f t="shared" si="438"/>
        <v>101.54963308653967</v>
      </c>
      <c r="ES145" s="2">
        <f t="shared" si="438"/>
        <v>111.78848141031141</v>
      </c>
      <c r="ET145" s="2">
        <f t="shared" si="438"/>
        <v>95.495553821629301</v>
      </c>
      <c r="EU145" s="2">
        <f t="shared" si="438"/>
        <v>90.807038925652023</v>
      </c>
      <c r="EV145" s="2">
        <f t="shared" si="438"/>
        <v>88.22325346623029</v>
      </c>
      <c r="EW145" s="2">
        <f t="shared" si="438"/>
        <v>87.669485831121307</v>
      </c>
      <c r="EX145" s="2">
        <f t="shared" si="438"/>
        <v>87.283086010069155</v>
      </c>
      <c r="EY145" s="2">
        <f t="shared" si="438"/>
        <v>87.962669513641728</v>
      </c>
      <c r="EZ145" s="2">
        <f t="shared" si="438"/>
        <v>89.426212848865447</v>
      </c>
      <c r="FA145" s="2">
        <f t="shared" si="438"/>
        <v>90.376281562216178</v>
      </c>
      <c r="FB145" s="2">
        <f t="shared" si="438"/>
        <v>92.014527191186517</v>
      </c>
      <c r="FC145" s="2">
        <f t="shared" si="438"/>
        <v>93.838375955137778</v>
      </c>
      <c r="FD145" s="2">
        <f t="shared" si="438"/>
        <v>98.017904457067203</v>
      </c>
      <c r="FE145" s="2">
        <f t="shared" si="438"/>
        <v>97.056679404894012</v>
      </c>
      <c r="FG145" s="2">
        <f t="shared" si="306"/>
        <v>0.99933865509090281</v>
      </c>
      <c r="FH145" s="2">
        <f t="shared" si="439"/>
        <v>0.99920130857166656</v>
      </c>
      <c r="FI145" s="2">
        <f t="shared" si="439"/>
        <v>0.99908113329672577</v>
      </c>
      <c r="FJ145" s="2">
        <f t="shared" si="439"/>
        <v>0.9993332721499969</v>
      </c>
      <c r="FK145" s="2">
        <f t="shared" si="439"/>
        <v>0.99913350137039914</v>
      </c>
      <c r="FL145" s="2">
        <f t="shared" si="439"/>
        <v>0.9991575981756039</v>
      </c>
      <c r="FM145" s="2">
        <f t="shared" si="439"/>
        <v>0.99919102374641577</v>
      </c>
      <c r="FN145" s="2">
        <f t="shared" si="439"/>
        <v>0.99917629762267046</v>
      </c>
      <c r="FO145" s="2">
        <f t="shared" si="439"/>
        <v>0.99904731162350491</v>
      </c>
      <c r="FP145" s="2">
        <f t="shared" si="439"/>
        <v>0.99913649535486682</v>
      </c>
      <c r="FQ145" s="2">
        <f t="shared" si="439"/>
        <v>0.99912811964671455</v>
      </c>
      <c r="FR145" s="2">
        <f t="shared" si="439"/>
        <v>0.99920193833284676</v>
      </c>
      <c r="FS145" s="2">
        <f t="shared" si="439"/>
        <v>0.9991533717325457</v>
      </c>
      <c r="FT145" s="2">
        <f t="shared" si="439"/>
        <v>0.99906233131067168</v>
      </c>
      <c r="FU145" s="2">
        <f t="shared" si="439"/>
        <v>0.9990641953142736</v>
      </c>
      <c r="FW145" s="2">
        <f t="shared" si="324"/>
        <v>9.8685417518874885E-2</v>
      </c>
      <c r="FX145" s="2">
        <f t="shared" si="376"/>
        <v>0.14054822010960827</v>
      </c>
      <c r="FY145" s="2">
        <f t="shared" si="377"/>
        <v>9.7585385273228256E-2</v>
      </c>
      <c r="FZ145" s="2">
        <f t="shared" si="378"/>
        <v>0.13656509315545709</v>
      </c>
      <c r="GA145" s="2">
        <f t="shared" si="379"/>
        <v>0.13123617268174337</v>
      </c>
      <c r="GB145" s="2">
        <f t="shared" si="380"/>
        <v>0.12894532523034311</v>
      </c>
      <c r="GC145" s="2">
        <f t="shared" si="381"/>
        <v>0.12710423258103021</v>
      </c>
      <c r="GD145" s="2">
        <f t="shared" si="382"/>
        <v>0.14594597688934557</v>
      </c>
      <c r="GE145" s="2">
        <f t="shared" si="383"/>
        <v>0.17482581683525131</v>
      </c>
      <c r="GF145" s="2">
        <f t="shared" si="384"/>
        <v>0.1521261500986163</v>
      </c>
      <c r="GG145" s="2">
        <f t="shared" si="385"/>
        <v>0.13930522670485659</v>
      </c>
      <c r="GH145" s="2">
        <f t="shared" si="386"/>
        <v>0.11918285906944068</v>
      </c>
      <c r="GI145" s="2">
        <f t="shared" si="387"/>
        <v>9.9763387258605257E-2</v>
      </c>
      <c r="GJ145" s="2">
        <f t="shared" si="388"/>
        <v>7.4728653938761422E-2</v>
      </c>
      <c r="GK145" s="2">
        <f t="shared" si="389"/>
        <v>7.2809668860373739E-2</v>
      </c>
      <c r="GM145" s="86">
        <f t="shared" si="325"/>
        <v>8.2058226258504389E-90</v>
      </c>
      <c r="GN145" s="86">
        <f t="shared" si="390"/>
        <v>5.7171696043700812E-90</v>
      </c>
      <c r="GO145" s="86">
        <f t="shared" si="391"/>
        <v>9.2834229554676468E-120</v>
      </c>
      <c r="GP145" s="86">
        <f t="shared" si="392"/>
        <v>2.8520944680479528E-204</v>
      </c>
      <c r="GQ145" s="86">
        <f t="shared" si="393"/>
        <v>8.3365504124678641E-163</v>
      </c>
      <c r="GR145" s="86">
        <f t="shared" si="394"/>
        <v>2.8090422768287417E-164</v>
      </c>
      <c r="GS145" s="86">
        <f t="shared" si="395"/>
        <v>3.4321416634991704E-236</v>
      </c>
      <c r="GT145" s="86">
        <f t="shared" si="396"/>
        <v>2.4148533062837867E-229</v>
      </c>
      <c r="GU145" s="86">
        <f t="shared" si="397"/>
        <v>1.582288789215473E-115</v>
      </c>
      <c r="GV145" s="86">
        <f t="shared" si="398"/>
        <v>7.2300732021155193E-179</v>
      </c>
      <c r="GW145" s="86">
        <f t="shared" si="399"/>
        <v>2.5746762781808983E-161</v>
      </c>
      <c r="GX145" s="86">
        <f t="shared" si="400"/>
        <v>3.8118172241749705E-267</v>
      </c>
      <c r="GY145" s="86">
        <f t="shared" si="401"/>
        <v>2.0907934694953515E-178</v>
      </c>
      <c r="GZ145" s="86">
        <f t="shared" si="402"/>
        <v>7.0505051844121831E-97</v>
      </c>
      <c r="HA145" s="86">
        <f t="shared" si="403"/>
        <v>3.8419314277951833E-205</v>
      </c>
      <c r="HC145" s="86">
        <f t="shared" si="326"/>
        <v>7.3833392305080311E-56</v>
      </c>
      <c r="HD145" s="86">
        <f t="shared" si="404"/>
        <v>1.3153264930328436E-54</v>
      </c>
      <c r="HE145" s="86">
        <f t="shared" si="405"/>
        <v>3.6209223766508164E-67</v>
      </c>
      <c r="HF145" s="86">
        <f t="shared" si="406"/>
        <v>2.0524072215290012E-71</v>
      </c>
      <c r="HG145" s="86">
        <f t="shared" si="407"/>
        <v>3.5096372827441433E-167</v>
      </c>
      <c r="HH145" s="86">
        <f t="shared" si="408"/>
        <v>1.1320385662685163E-163</v>
      </c>
      <c r="HI145" s="86">
        <f t="shared" si="409"/>
        <v>2.5693106181067943E-165</v>
      </c>
      <c r="HJ145" s="86">
        <f t="shared" si="410"/>
        <v>5.1745389740626803E-88</v>
      </c>
      <c r="HK145" s="86">
        <f t="shared" si="411"/>
        <v>4.8446123826459699E-70</v>
      </c>
      <c r="HL145" s="86">
        <f t="shared" si="412"/>
        <v>1.5823103194307098E-67</v>
      </c>
      <c r="HM145" s="86">
        <f t="shared" si="413"/>
        <v>2.2543714433840399E-112</v>
      </c>
      <c r="HN145" s="86">
        <f t="shared" si="414"/>
        <v>2.6112748192141092E-126</v>
      </c>
      <c r="HO145" s="86">
        <f t="shared" si="415"/>
        <v>7.7559577522711866E-79</v>
      </c>
      <c r="HP145" s="86">
        <f t="shared" si="416"/>
        <v>2.7927965571579245E-59</v>
      </c>
      <c r="HQ145" s="86">
        <f t="shared" si="417"/>
        <v>8.8215916639470617E-108</v>
      </c>
      <c r="HS145" s="86">
        <f t="shared" si="327"/>
        <v>0.4459867360026028</v>
      </c>
      <c r="HT145" s="86">
        <f t="shared" si="418"/>
        <v>0.12995254753906538</v>
      </c>
      <c r="HU145" s="86">
        <f t="shared" si="419"/>
        <v>0.11503701796498075</v>
      </c>
      <c r="HV145" s="86">
        <f t="shared" si="420"/>
        <v>0.15053052880857354</v>
      </c>
      <c r="HW145" s="86">
        <f t="shared" si="421"/>
        <v>0.21836992183999421</v>
      </c>
      <c r="HX145" s="86">
        <f t="shared" si="422"/>
        <v>0.24963915957693417</v>
      </c>
      <c r="HY145" s="86">
        <f t="shared" si="423"/>
        <v>0.29196147388734961</v>
      </c>
      <c r="HZ145" s="86">
        <f t="shared" si="424"/>
        <v>0.14275970288965167</v>
      </c>
      <c r="IA145" s="86">
        <f t="shared" si="425"/>
        <v>8.5412231124266699E-2</v>
      </c>
      <c r="IB145" s="86">
        <f t="shared" si="426"/>
        <v>0.12441798053366383</v>
      </c>
      <c r="IC145" s="86">
        <f t="shared" si="427"/>
        <v>0.18653831268152657</v>
      </c>
      <c r="ID145" s="86">
        <f t="shared" si="428"/>
        <v>0.28537695370769994</v>
      </c>
      <c r="IE145" s="86">
        <f t="shared" si="429"/>
        <v>0.41802266158231133</v>
      </c>
      <c r="IF145" s="86">
        <f t="shared" si="430"/>
        <v>0.52502970687670325</v>
      </c>
      <c r="IG145" s="86">
        <f t="shared" si="431"/>
        <v>0.54083570982340834</v>
      </c>
      <c r="II145" s="86">
        <f t="shared" si="328"/>
        <v>5.7855315776449588E-15</v>
      </c>
      <c r="IJ145" s="86">
        <f t="shared" si="329"/>
        <v>3.427986735169629E-12</v>
      </c>
      <c r="IK145" s="86">
        <f t="shared" si="330"/>
        <v>3.7263627028037311E-20</v>
      </c>
      <c r="IL145" s="86">
        <f t="shared" si="331"/>
        <v>5.6375300059006298E-15</v>
      </c>
      <c r="IM145" s="86">
        <f t="shared" si="332"/>
        <v>1.0124712866769723E-14</v>
      </c>
      <c r="IN145" s="86">
        <f t="shared" si="333"/>
        <v>4.3225407795142361E-14</v>
      </c>
      <c r="IO145" s="86">
        <f t="shared" si="334"/>
        <v>8.5931511994096643E-14</v>
      </c>
      <c r="IP145" s="86">
        <f t="shared" si="335"/>
        <v>2.8048137785001765E-13</v>
      </c>
      <c r="IQ145" s="86">
        <f t="shared" si="336"/>
        <v>1.0811506133941348E-11</v>
      </c>
      <c r="IR145" s="86">
        <f t="shared" si="337"/>
        <v>8.9100679207769763E-15</v>
      </c>
      <c r="IS145" s="86">
        <f t="shared" si="338"/>
        <v>9.8453272908422712E-14</v>
      </c>
      <c r="IT145" s="86">
        <f t="shared" si="339"/>
        <v>1.6502339276804135E-16</v>
      </c>
      <c r="IU145" s="86">
        <f t="shared" si="340"/>
        <v>2.6721578394832163E-18</v>
      </c>
      <c r="IV145" s="86">
        <f t="shared" si="341"/>
        <v>1.280214957365059E-11</v>
      </c>
      <c r="IW145" s="86">
        <f t="shared" si="342"/>
        <v>4.4114518777692633E-8</v>
      </c>
      <c r="IY145" s="86">
        <f t="shared" si="343"/>
        <v>0.44598673600260857</v>
      </c>
      <c r="IZ145" s="86">
        <f t="shared" si="344"/>
        <v>0.12995254754249336</v>
      </c>
      <c r="JA145" s="86">
        <f t="shared" si="345"/>
        <v>0.11503701796498075</v>
      </c>
      <c r="JB145" s="86">
        <f t="shared" si="346"/>
        <v>0.15053052880857917</v>
      </c>
      <c r="JC145" s="86">
        <f t="shared" si="347"/>
        <v>0.21836992184000434</v>
      </c>
      <c r="JD145" s="86">
        <f t="shared" si="348"/>
        <v>0.24963915957697738</v>
      </c>
      <c r="JE145" s="86">
        <f t="shared" si="349"/>
        <v>0.29196147388743554</v>
      </c>
      <c r="JF145" s="86">
        <f t="shared" si="350"/>
        <v>0.14275970288993214</v>
      </c>
      <c r="JG145" s="86">
        <f t="shared" si="351"/>
        <v>8.5412231135078204E-2</v>
      </c>
      <c r="JH145" s="86">
        <f t="shared" si="352"/>
        <v>0.12441798053367274</v>
      </c>
      <c r="JI145" s="86">
        <f t="shared" si="353"/>
        <v>0.18653831268162502</v>
      </c>
      <c r="JJ145" s="86">
        <f t="shared" si="354"/>
        <v>0.28537695370770011</v>
      </c>
      <c r="JK145" s="86">
        <f t="shared" si="355"/>
        <v>0.41802266158231133</v>
      </c>
      <c r="JL145" s="86">
        <f t="shared" si="356"/>
        <v>0.52502970688950545</v>
      </c>
      <c r="JM145" s="86">
        <f t="shared" si="357"/>
        <v>0.54083575393792716</v>
      </c>
    </row>
    <row r="146" spans="2:273" x14ac:dyDescent="0.25">
      <c r="B146" s="2">
        <v>119</v>
      </c>
      <c r="C146" s="37">
        <v>108</v>
      </c>
      <c r="D146" s="37">
        <v>101.017</v>
      </c>
      <c r="E146" s="37">
        <v>110.193</v>
      </c>
      <c r="F146" s="37">
        <v>96.067999999999998</v>
      </c>
      <c r="G146" s="37">
        <v>91.879000000000005</v>
      </c>
      <c r="H146" s="37">
        <v>89.483000000000004</v>
      </c>
      <c r="I146" s="37">
        <v>85.585999999999999</v>
      </c>
      <c r="J146" s="37">
        <v>85.344999999999999</v>
      </c>
      <c r="K146" s="37">
        <v>89.525000000000006</v>
      </c>
      <c r="L146" s="37">
        <v>89.507999999999996</v>
      </c>
      <c r="M146" s="37">
        <v>90.355999999999995</v>
      </c>
      <c r="N146" s="37">
        <v>91.069000000000003</v>
      </c>
      <c r="O146" s="37">
        <v>100.877</v>
      </c>
      <c r="P146" s="37">
        <v>120.91800000000001</v>
      </c>
      <c r="Q146" s="37">
        <v>142.887</v>
      </c>
      <c r="S146" s="4">
        <f t="shared" si="229"/>
        <v>107.64296812221895</v>
      </c>
      <c r="T146" s="4">
        <f t="shared" si="230"/>
        <v>101.3968572479539</v>
      </c>
      <c r="U146" s="4">
        <f t="shared" si="231"/>
        <v>111.56139487227384</v>
      </c>
      <c r="V146" s="4">
        <f t="shared" si="232"/>
        <v>95.428490011123174</v>
      </c>
      <c r="W146" s="4">
        <f t="shared" si="233"/>
        <v>90.998412696176473</v>
      </c>
      <c r="X146" s="4">
        <f t="shared" si="234"/>
        <v>88.677918180582708</v>
      </c>
      <c r="Y146" s="4">
        <f t="shared" si="235"/>
        <v>88.606623277012389</v>
      </c>
      <c r="Z146" s="4">
        <f t="shared" si="236"/>
        <v>87.328104761883296</v>
      </c>
      <c r="AA146" s="4">
        <f t="shared" si="237"/>
        <v>87.924203578104141</v>
      </c>
      <c r="AB146" s="4">
        <f t="shared" si="238"/>
        <v>89.441959891612683</v>
      </c>
      <c r="AC146" s="4">
        <f t="shared" si="239"/>
        <v>90.659747324515024</v>
      </c>
      <c r="AD146" s="4">
        <f t="shared" si="240"/>
        <v>93.217499103824622</v>
      </c>
      <c r="AE146" s="4">
        <f t="shared" si="241"/>
        <v>98.814873938012653</v>
      </c>
      <c r="AF146" s="4">
        <f t="shared" si="242"/>
        <v>120.09937127610763</v>
      </c>
      <c r="AG146" s="4">
        <f t="shared" si="243"/>
        <v>139.63310959205634</v>
      </c>
      <c r="AI146" s="4">
        <f t="shared" si="244"/>
        <v>0.35703187778105416</v>
      </c>
      <c r="AJ146" s="4">
        <f t="shared" si="245"/>
        <v>-0.37985724795390752</v>
      </c>
      <c r="AK146" s="4">
        <f t="shared" si="246"/>
        <v>-1.3683948722738393</v>
      </c>
      <c r="AL146" s="4">
        <f t="shared" si="247"/>
        <v>0.63950998887682431</v>
      </c>
      <c r="AM146" s="4">
        <f t="shared" si="248"/>
        <v>0.8805873038235319</v>
      </c>
      <c r="AN146" s="4">
        <f t="shared" si="249"/>
        <v>0.80508181941729617</v>
      </c>
      <c r="AO146" s="4">
        <f t="shared" si="250"/>
        <v>-3.0206232770123904</v>
      </c>
      <c r="AP146" s="4">
        <f t="shared" si="251"/>
        <v>-1.9831047618832969</v>
      </c>
      <c r="AQ146" s="4">
        <f t="shared" si="252"/>
        <v>1.6007964218958648</v>
      </c>
      <c r="AR146" s="4">
        <f t="shared" si="253"/>
        <v>6.6040108387312557E-2</v>
      </c>
      <c r="AS146" s="4">
        <f t="shared" si="254"/>
        <v>-0.3037473245150295</v>
      </c>
      <c r="AT146" s="4">
        <f t="shared" si="255"/>
        <v>-2.1484991038246193</v>
      </c>
      <c r="AU146" s="4">
        <f t="shared" si="256"/>
        <v>2.0621260619873425</v>
      </c>
      <c r="AV146" s="4">
        <f t="shared" si="436"/>
        <v>0.81862872389237396</v>
      </c>
      <c r="AW146" s="4">
        <f t="shared" si="436"/>
        <v>3.2538904079436577</v>
      </c>
      <c r="AY146" s="2">
        <f t="shared" si="308"/>
        <v>107.64296812221708</v>
      </c>
      <c r="AZ146" s="2">
        <f t="shared" si="359"/>
        <v>101.37410734981491</v>
      </c>
      <c r="BA146" s="2">
        <f t="shared" si="360"/>
        <v>111.54061977097203</v>
      </c>
      <c r="BB146" s="2">
        <f t="shared" si="361"/>
        <v>95.335975499606278</v>
      </c>
      <c r="BC146" s="2">
        <f t="shared" si="362"/>
        <v>90.659290557867863</v>
      </c>
      <c r="BD146" s="2">
        <f t="shared" si="363"/>
        <v>88.096906196959409</v>
      </c>
      <c r="BE146" s="2">
        <f t="shared" si="364"/>
        <v>87.551751168856569</v>
      </c>
      <c r="BF146" s="2">
        <f t="shared" si="365"/>
        <v>87.163783188750855</v>
      </c>
      <c r="BG146" s="2">
        <f t="shared" si="366"/>
        <v>87.876890618848449</v>
      </c>
      <c r="BH146" s="2">
        <f t="shared" si="367"/>
        <v>89.320514295748509</v>
      </c>
      <c r="BI146" s="2">
        <f t="shared" si="368"/>
        <v>90.269980152994762</v>
      </c>
      <c r="BJ146" s="2">
        <f t="shared" si="369"/>
        <v>91.868544865041571</v>
      </c>
      <c r="BK146" s="2">
        <f t="shared" si="370"/>
        <v>93.707256062287456</v>
      </c>
      <c r="BL146" s="2">
        <f t="shared" si="371"/>
        <v>97.153453086655773</v>
      </c>
      <c r="BM146" s="2">
        <f t="shared" si="372"/>
        <v>97.637085690674667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139.53044271802165</v>
      </c>
      <c r="DL146" s="2">
        <f t="shared" si="437"/>
        <v>141.07392543554008</v>
      </c>
      <c r="DM146" s="2">
        <f t="shared" si="437"/>
        <v>162.72363256373785</v>
      </c>
      <c r="DN146" s="2">
        <f t="shared" si="437"/>
        <v>130.10259754896595</v>
      </c>
      <c r="DO146" s="2">
        <f t="shared" si="437"/>
        <v>141.78334992887622</v>
      </c>
      <c r="DP146" s="2">
        <f t="shared" si="437"/>
        <v>119.97128165007112</v>
      </c>
      <c r="DQ146" s="2">
        <f t="shared" si="437"/>
        <v>114.99329930313587</v>
      </c>
      <c r="DR146" s="2">
        <f t="shared" si="437"/>
        <v>112.20433433395874</v>
      </c>
      <c r="DS146" s="2">
        <f t="shared" si="437"/>
        <v>125.40516414565825</v>
      </c>
      <c r="DT146" s="2">
        <f t="shared" si="437"/>
        <v>115.39503481781375</v>
      </c>
      <c r="DU146" s="2">
        <f t="shared" si="437"/>
        <v>121.9990660903819</v>
      </c>
      <c r="DV146" s="2">
        <f t="shared" si="437"/>
        <v>120.66185168855533</v>
      </c>
      <c r="DW146" s="2">
        <f t="shared" si="437"/>
        <v>119.23072748592875</v>
      </c>
      <c r="DX146" s="2">
        <f t="shared" si="437"/>
        <v>126.47742247510671</v>
      </c>
      <c r="DY146" s="2">
        <f t="shared" si="437"/>
        <v>110.08674033613447</v>
      </c>
      <c r="EA146" s="2">
        <f t="shared" si="228"/>
        <v>107.6237223450163</v>
      </c>
      <c r="EB146" s="2">
        <f t="shared" si="290"/>
        <v>101.34516628231586</v>
      </c>
      <c r="EC146" s="2">
        <f t="shared" si="291"/>
        <v>111.49768811872696</v>
      </c>
      <c r="ED146" s="2">
        <f t="shared" si="292"/>
        <v>95.314821097966814</v>
      </c>
      <c r="EE146" s="2">
        <f t="shared" si="293"/>
        <v>90.618854418061517</v>
      </c>
      <c r="EF146" s="2">
        <f t="shared" si="294"/>
        <v>88.072397118204606</v>
      </c>
      <c r="EG146" s="2">
        <f t="shared" si="295"/>
        <v>87.531488536787833</v>
      </c>
      <c r="EH146" s="2">
        <f t="shared" si="296"/>
        <v>87.144956580761715</v>
      </c>
      <c r="EI146" s="2">
        <f t="shared" si="297"/>
        <v>87.844252629497802</v>
      </c>
      <c r="EJ146" s="2">
        <f t="shared" si="298"/>
        <v>89.299962196595772</v>
      </c>
      <c r="EK146" s="2">
        <f t="shared" si="299"/>
        <v>90.244728298949013</v>
      </c>
      <c r="EL146" s="2">
        <f t="shared" si="300"/>
        <v>91.847571180657127</v>
      </c>
      <c r="EM146" s="2">
        <f t="shared" si="301"/>
        <v>93.687531819098723</v>
      </c>
      <c r="EN146" s="2">
        <f t="shared" si="302"/>
        <v>97.063990249895966</v>
      </c>
      <c r="EO146" s="2">
        <f t="shared" si="303"/>
        <v>97.687596095600199</v>
      </c>
      <c r="EQ146" s="2">
        <f t="shared" si="304"/>
        <v>107.6237223450163</v>
      </c>
      <c r="ER146" s="2">
        <f t="shared" si="438"/>
        <v>101.34516628231586</v>
      </c>
      <c r="ES146" s="2">
        <f t="shared" si="438"/>
        <v>111.49768811872696</v>
      </c>
      <c r="ET146" s="2">
        <f t="shared" si="438"/>
        <v>95.314821097966814</v>
      </c>
      <c r="EU146" s="2">
        <f t="shared" si="438"/>
        <v>90.618854418061517</v>
      </c>
      <c r="EV146" s="2">
        <f t="shared" si="438"/>
        <v>88.072397118204606</v>
      </c>
      <c r="EW146" s="2">
        <f t="shared" si="438"/>
        <v>87.531488536787833</v>
      </c>
      <c r="EX146" s="2">
        <f t="shared" si="438"/>
        <v>87.144956580761715</v>
      </c>
      <c r="EY146" s="2">
        <f t="shared" si="438"/>
        <v>87.844252629497802</v>
      </c>
      <c r="EZ146" s="2">
        <f t="shared" si="438"/>
        <v>89.299962196595772</v>
      </c>
      <c r="FA146" s="2">
        <f t="shared" si="438"/>
        <v>90.244728298949013</v>
      </c>
      <c r="FB146" s="2">
        <f t="shared" si="438"/>
        <v>91.847571180657127</v>
      </c>
      <c r="FC146" s="2">
        <f t="shared" si="438"/>
        <v>93.687531819098723</v>
      </c>
      <c r="FD146" s="2">
        <f t="shared" si="438"/>
        <v>97.854475992041088</v>
      </c>
      <c r="FE146" s="2">
        <f t="shared" si="438"/>
        <v>96.916965929740144</v>
      </c>
      <c r="FG146" s="2">
        <f t="shared" si="306"/>
        <v>0.99939681117407886</v>
      </c>
      <c r="FH146" s="2">
        <f t="shared" si="439"/>
        <v>0.9992715335662149</v>
      </c>
      <c r="FI146" s="2">
        <f t="shared" si="439"/>
        <v>0.99916191584732716</v>
      </c>
      <c r="FJ146" s="2">
        <f t="shared" si="439"/>
        <v>0.99939190129989353</v>
      </c>
      <c r="FK146" s="2">
        <f t="shared" si="439"/>
        <v>0.99920968360182916</v>
      </c>
      <c r="FL146" s="2">
        <f t="shared" si="439"/>
        <v>0.99923166345423986</v>
      </c>
      <c r="FM146" s="2">
        <f t="shared" si="439"/>
        <v>0.9992621523671128</v>
      </c>
      <c r="FN146" s="2">
        <f t="shared" si="439"/>
        <v>0.99924872005304499</v>
      </c>
      <c r="FO146" s="2">
        <f t="shared" si="439"/>
        <v>0.99913106503454796</v>
      </c>
      <c r="FP146" s="2">
        <f t="shared" si="439"/>
        <v>0.99921241456381193</v>
      </c>
      <c r="FQ146" s="2">
        <f t="shared" si="439"/>
        <v>0.99920477466065882</v>
      </c>
      <c r="FR146" s="2">
        <f t="shared" si="439"/>
        <v>0.99927210799594024</v>
      </c>
      <c r="FS146" s="2">
        <f t="shared" si="439"/>
        <v>0.99922780831944413</v>
      </c>
      <c r="FT146" s="2">
        <f t="shared" si="439"/>
        <v>0.99914476543075259</v>
      </c>
      <c r="FU146" s="2">
        <f t="shared" si="439"/>
        <v>0.99914646570251253</v>
      </c>
      <c r="FW146" s="2">
        <f t="shared" si="324"/>
        <v>0.10718589266011566</v>
      </c>
      <c r="FX146" s="2">
        <f t="shared" si="376"/>
        <v>0.15204633507123316</v>
      </c>
      <c r="FY146" s="2">
        <f t="shared" si="377"/>
        <v>0.10600225065892749</v>
      </c>
      <c r="FZ146" s="2">
        <f t="shared" si="378"/>
        <v>0.14779338726752594</v>
      </c>
      <c r="GA146" s="2">
        <f t="shared" si="379"/>
        <v>0.14209843264515701</v>
      </c>
      <c r="GB146" s="2">
        <f t="shared" si="380"/>
        <v>0.13964845326293782</v>
      </c>
      <c r="GC146" s="2">
        <f t="shared" si="381"/>
        <v>0.13767869513845896</v>
      </c>
      <c r="GD146" s="2">
        <f t="shared" si="382"/>
        <v>0.1578045973372407</v>
      </c>
      <c r="GE146" s="2">
        <f t="shared" si="383"/>
        <v>0.18851306907244753</v>
      </c>
      <c r="GF146" s="2">
        <f t="shared" si="384"/>
        <v>0.1643902741744393</v>
      </c>
      <c r="GG146" s="2">
        <f t="shared" si="385"/>
        <v>0.15071948630655579</v>
      </c>
      <c r="GH146" s="2">
        <f t="shared" si="386"/>
        <v>0.12919584183130342</v>
      </c>
      <c r="GI146" s="2">
        <f t="shared" si="387"/>
        <v>0.10834555385197653</v>
      </c>
      <c r="GJ146" s="2">
        <f t="shared" si="388"/>
        <v>8.1351818624950986E-2</v>
      </c>
      <c r="GK146" s="2">
        <f t="shared" si="389"/>
        <v>7.9277327180840226E-2</v>
      </c>
      <c r="GM146" s="86">
        <f t="shared" si="325"/>
        <v>7.3549344452093402E-93</v>
      </c>
      <c r="GN146" s="86">
        <f t="shared" si="390"/>
        <v>5.3897250967542813E-93</v>
      </c>
      <c r="GO146" s="86">
        <f t="shared" si="391"/>
        <v>7.6082112850941256E-124</v>
      </c>
      <c r="GP146" s="86">
        <f t="shared" si="392"/>
        <v>2.8111219645315451E-211</v>
      </c>
      <c r="GQ146" s="86">
        <f t="shared" si="393"/>
        <v>2.4478361092417114E-168</v>
      </c>
      <c r="GR146" s="86">
        <f t="shared" si="394"/>
        <v>8.0949408888840043E-170</v>
      </c>
      <c r="GS146" s="86">
        <f t="shared" si="395"/>
        <v>2.6810611197740899E-244</v>
      </c>
      <c r="GT146" s="86">
        <f t="shared" si="396"/>
        <v>3.9473073323412242E-237</v>
      </c>
      <c r="GU146" s="86">
        <f t="shared" si="397"/>
        <v>2.2583874405638945E-119</v>
      </c>
      <c r="GV146" s="86">
        <f t="shared" si="398"/>
        <v>5.426481833920659E-185</v>
      </c>
      <c r="GW146" s="86">
        <f t="shared" si="399"/>
        <v>9.8688107230040319E-167</v>
      </c>
      <c r="GX146" s="86">
        <f t="shared" si="400"/>
        <v>3.3337608595990099E-276</v>
      </c>
      <c r="GY146" s="86">
        <f t="shared" si="401"/>
        <v>1.6912125023602944E-184</v>
      </c>
      <c r="GZ146" s="86">
        <f t="shared" si="402"/>
        <v>3.6453538972358027E-100</v>
      </c>
      <c r="HA146" s="86">
        <f t="shared" si="403"/>
        <v>4.9914048520794984E-212</v>
      </c>
      <c r="HC146" s="86">
        <f t="shared" si="326"/>
        <v>8.3677562622601271E-59</v>
      </c>
      <c r="HD146" s="86">
        <f t="shared" si="404"/>
        <v>1.8837819709613843E-57</v>
      </c>
      <c r="HE146" s="86">
        <f t="shared" si="405"/>
        <v>9.6314116780757377E-71</v>
      </c>
      <c r="HF146" s="86">
        <f t="shared" si="406"/>
        <v>4.237905026309602E-75</v>
      </c>
      <c r="HG146" s="86">
        <f t="shared" si="407"/>
        <v>5.6778799276292364E-176</v>
      </c>
      <c r="HH146" s="86">
        <f t="shared" si="408"/>
        <v>3.8479570766106306E-172</v>
      </c>
      <c r="HI146" s="86">
        <f t="shared" si="409"/>
        <v>5.7163047530515578E-174</v>
      </c>
      <c r="HJ146" s="86">
        <f t="shared" si="410"/>
        <v>1.8882744346685271E-92</v>
      </c>
      <c r="HK146" s="86">
        <f t="shared" si="411"/>
        <v>1.7791539893878472E-73</v>
      </c>
      <c r="HL146" s="86">
        <f t="shared" si="412"/>
        <v>6.2820999191398372E-71</v>
      </c>
      <c r="HM146" s="86">
        <f t="shared" si="413"/>
        <v>4.651804222517649E-118</v>
      </c>
      <c r="HN146" s="86">
        <f t="shared" si="414"/>
        <v>8.6438331360206609E-133</v>
      </c>
      <c r="HO146" s="86">
        <f t="shared" si="415"/>
        <v>5.1359061351200388E-83</v>
      </c>
      <c r="HP146" s="86">
        <f t="shared" si="416"/>
        <v>2.024741783163854E-62</v>
      </c>
      <c r="HQ146" s="86">
        <f t="shared" si="417"/>
        <v>2.2820598071891001E-113</v>
      </c>
      <c r="HS146" s="86">
        <f t="shared" si="327"/>
        <v>0.3853566601049413</v>
      </c>
      <c r="HT146" s="86">
        <f t="shared" si="418"/>
        <v>8.6222951761186273E-2</v>
      </c>
      <c r="HU146" s="86">
        <f t="shared" si="419"/>
        <v>7.2535794540344589E-2</v>
      </c>
      <c r="HV146" s="86">
        <f t="shared" si="420"/>
        <v>9.7297161424321932E-2</v>
      </c>
      <c r="HW146" s="86">
        <f t="shared" si="421"/>
        <v>0.15164711492071639</v>
      </c>
      <c r="HX146" s="86">
        <f t="shared" si="422"/>
        <v>0.17988733448693905</v>
      </c>
      <c r="HY146" s="86">
        <f t="shared" si="423"/>
        <v>0.21846144617908531</v>
      </c>
      <c r="HZ146" s="86">
        <f t="shared" si="424"/>
        <v>9.2721921141046937E-2</v>
      </c>
      <c r="IA146" s="86">
        <f t="shared" si="425"/>
        <v>5.0668800211960789E-2</v>
      </c>
      <c r="IB146" s="86">
        <f t="shared" si="426"/>
        <v>7.5932673968382824E-2</v>
      </c>
      <c r="IC146" s="86">
        <f t="shared" si="427"/>
        <v>0.12643398077893814</v>
      </c>
      <c r="ID146" s="86">
        <f t="shared" si="428"/>
        <v>0.20796933941648249</v>
      </c>
      <c r="IE146" s="86">
        <f t="shared" si="429"/>
        <v>0.34325374104874523</v>
      </c>
      <c r="IF146" s="86">
        <f t="shared" si="430"/>
        <v>0.46601648801901679</v>
      </c>
      <c r="IG146" s="86">
        <f t="shared" si="431"/>
        <v>0.46245107232506122</v>
      </c>
      <c r="II146" s="86">
        <f t="shared" si="328"/>
        <v>6.8391797668383794E-14</v>
      </c>
      <c r="IJ146" s="86">
        <f t="shared" si="329"/>
        <v>3.7095852454271905E-11</v>
      </c>
      <c r="IK146" s="86">
        <f t="shared" si="330"/>
        <v>1.1307643722687868E-18</v>
      </c>
      <c r="IL146" s="86">
        <f t="shared" si="331"/>
        <v>1.0801671694461846E-13</v>
      </c>
      <c r="IM146" s="86">
        <f t="shared" si="332"/>
        <v>1.7122359283518881E-13</v>
      </c>
      <c r="IN146" s="86">
        <f t="shared" si="333"/>
        <v>6.2069001072150106E-13</v>
      </c>
      <c r="IO146" s="86">
        <f t="shared" si="334"/>
        <v>1.1330401611770574E-12</v>
      </c>
      <c r="IP146" s="86">
        <f t="shared" si="335"/>
        <v>4.1267070457665496E-12</v>
      </c>
      <c r="IQ146" s="86">
        <f t="shared" si="336"/>
        <v>1.5115201619191021E-10</v>
      </c>
      <c r="IR146" s="86">
        <f t="shared" si="337"/>
        <v>2.0113714127627622E-13</v>
      </c>
      <c r="IS146" s="86">
        <f t="shared" si="338"/>
        <v>1.4825551646848121E-12</v>
      </c>
      <c r="IT146" s="86">
        <f t="shared" si="339"/>
        <v>3.4520006100758442E-15</v>
      </c>
      <c r="IU146" s="86">
        <f t="shared" si="340"/>
        <v>5.9544143498460418E-17</v>
      </c>
      <c r="IV146" s="86">
        <f t="shared" si="341"/>
        <v>6.8905995851449025E-11</v>
      </c>
      <c r="IW146" s="86">
        <f t="shared" si="342"/>
        <v>1.3247074277612108E-7</v>
      </c>
      <c r="IY146" s="86">
        <f t="shared" si="343"/>
        <v>0.38535666010500969</v>
      </c>
      <c r="IZ146" s="86">
        <f t="shared" si="344"/>
        <v>8.6222951798282127E-2</v>
      </c>
      <c r="JA146" s="86">
        <f t="shared" si="345"/>
        <v>7.2535794540344589E-2</v>
      </c>
      <c r="JB146" s="86">
        <f t="shared" si="346"/>
        <v>9.7297161424429943E-2</v>
      </c>
      <c r="JC146" s="86">
        <f t="shared" si="347"/>
        <v>0.15164711492088762</v>
      </c>
      <c r="JD146" s="86">
        <f t="shared" si="348"/>
        <v>0.17988733448755975</v>
      </c>
      <c r="JE146" s="86">
        <f t="shared" si="349"/>
        <v>0.21846144618021834</v>
      </c>
      <c r="JF146" s="86">
        <f t="shared" si="350"/>
        <v>9.272192114517365E-2</v>
      </c>
      <c r="JG146" s="86">
        <f t="shared" si="351"/>
        <v>5.0668800363112804E-2</v>
      </c>
      <c r="JH146" s="86">
        <f t="shared" si="352"/>
        <v>7.5932673968583955E-2</v>
      </c>
      <c r="JI146" s="86">
        <f t="shared" si="353"/>
        <v>0.1264339807804207</v>
      </c>
      <c r="JJ146" s="86">
        <f t="shared" si="354"/>
        <v>0.20796933941648593</v>
      </c>
      <c r="JK146" s="86">
        <f t="shared" si="355"/>
        <v>0.34325374104874529</v>
      </c>
      <c r="JL146" s="86">
        <f t="shared" si="356"/>
        <v>0.46601648808792279</v>
      </c>
      <c r="JM146" s="86">
        <f t="shared" si="357"/>
        <v>0.46245120479580398</v>
      </c>
    </row>
    <row r="147" spans="2:273" x14ac:dyDescent="0.25">
      <c r="B147" s="2">
        <v>120</v>
      </c>
      <c r="C147" s="37">
        <v>107.226</v>
      </c>
      <c r="D147" s="37">
        <v>99.552000000000007</v>
      </c>
      <c r="E147" s="37">
        <v>110.895</v>
      </c>
      <c r="F147" s="37">
        <v>93.457999999999998</v>
      </c>
      <c r="G147" s="37">
        <v>89.759</v>
      </c>
      <c r="H147" s="37">
        <v>88.828000000000003</v>
      </c>
      <c r="I147" s="37">
        <v>85.602999999999994</v>
      </c>
      <c r="J147" s="37">
        <v>87.741</v>
      </c>
      <c r="K147" s="37">
        <v>88.644000000000005</v>
      </c>
      <c r="L147" s="37">
        <v>89.084999999999994</v>
      </c>
      <c r="M147" s="37">
        <v>88.61</v>
      </c>
      <c r="N147" s="37">
        <v>91.465999999999994</v>
      </c>
      <c r="O147" s="37">
        <v>95.93</v>
      </c>
      <c r="P147" s="37">
        <v>112.623</v>
      </c>
      <c r="Q147" s="37">
        <v>128.274</v>
      </c>
      <c r="S147" s="4">
        <f t="shared" si="229"/>
        <v>107.42642393584151</v>
      </c>
      <c r="T147" s="4">
        <f t="shared" si="230"/>
        <v>101.17532516481903</v>
      </c>
      <c r="U147" s="4">
        <f t="shared" si="231"/>
        <v>111.2528925141867</v>
      </c>
      <c r="V147" s="4">
        <f t="shared" si="232"/>
        <v>95.183351067095757</v>
      </c>
      <c r="W147" s="4">
        <f t="shared" si="233"/>
        <v>90.59695145910689</v>
      </c>
      <c r="X147" s="4">
        <f t="shared" si="234"/>
        <v>88.185487017161023</v>
      </c>
      <c r="Y147" s="4">
        <f t="shared" si="235"/>
        <v>87.88768127889584</v>
      </c>
      <c r="Z147" s="4">
        <f t="shared" si="236"/>
        <v>87.077959287052551</v>
      </c>
      <c r="AA147" s="4">
        <f t="shared" si="237"/>
        <v>87.768175242965313</v>
      </c>
      <c r="AB147" s="4">
        <f t="shared" si="238"/>
        <v>89.226227123998285</v>
      </c>
      <c r="AC147" s="4">
        <f t="shared" si="239"/>
        <v>90.277291693372504</v>
      </c>
      <c r="AD147" s="4">
        <f t="shared" si="240"/>
        <v>92.264317029740909</v>
      </c>
      <c r="AE147" s="4">
        <f t="shared" si="241"/>
        <v>96.24993180017141</v>
      </c>
      <c r="AF147" s="4">
        <f t="shared" si="242"/>
        <v>113.29230930772513</v>
      </c>
      <c r="AG147" s="4">
        <f t="shared" si="243"/>
        <v>126.80137724732961</v>
      </c>
      <c r="AI147" s="4">
        <f t="shared" si="244"/>
        <v>-0.20042393584151341</v>
      </c>
      <c r="AJ147" s="4">
        <f t="shared" si="245"/>
        <v>-1.6233251648190219</v>
      </c>
      <c r="AK147" s="4">
        <f t="shared" si="246"/>
        <v>-0.35789251418670176</v>
      </c>
      <c r="AL147" s="4">
        <f t="shared" si="247"/>
        <v>-1.7253510670957581</v>
      </c>
      <c r="AM147" s="4">
        <f t="shared" si="248"/>
        <v>-0.83795145910688973</v>
      </c>
      <c r="AN147" s="4">
        <f t="shared" si="249"/>
        <v>0.64251298283897995</v>
      </c>
      <c r="AO147" s="4">
        <f t="shared" si="250"/>
        <v>-2.2846812788958459</v>
      </c>
      <c r="AP147" s="4">
        <f t="shared" si="251"/>
        <v>0.66304071294744915</v>
      </c>
      <c r="AQ147" s="4">
        <f t="shared" si="252"/>
        <v>0.87582475703469242</v>
      </c>
      <c r="AR147" s="4">
        <f t="shared" si="253"/>
        <v>-0.1412271239982914</v>
      </c>
      <c r="AS147" s="4">
        <f t="shared" si="254"/>
        <v>-1.6672916933725048</v>
      </c>
      <c r="AT147" s="4">
        <f t="shared" si="255"/>
        <v>-0.79831702974091456</v>
      </c>
      <c r="AU147" s="4">
        <f t="shared" si="256"/>
        <v>-0.31993180017140332</v>
      </c>
      <c r="AV147" s="4">
        <f t="shared" si="436"/>
        <v>-0.66930930772512909</v>
      </c>
      <c r="AW147" s="4">
        <f t="shared" si="436"/>
        <v>1.4726227526703894</v>
      </c>
      <c r="AY147" s="2">
        <f t="shared" si="308"/>
        <v>107.42642393582244</v>
      </c>
      <c r="AZ147" s="2">
        <f t="shared" si="359"/>
        <v>101.16736551251149</v>
      </c>
      <c r="BA147" s="2">
        <f t="shared" si="360"/>
        <v>111.24655116524916</v>
      </c>
      <c r="BB147" s="2">
        <f t="shared" si="361"/>
        <v>95.15358385292727</v>
      </c>
      <c r="BC147" s="2">
        <f t="shared" si="362"/>
        <v>90.467918353375111</v>
      </c>
      <c r="BD147" s="2">
        <f t="shared" si="363"/>
        <v>87.944100319702855</v>
      </c>
      <c r="BE147" s="2">
        <f t="shared" si="364"/>
        <v>87.412127601383162</v>
      </c>
      <c r="BF147" s="2">
        <f t="shared" si="365"/>
        <v>87.024137414536483</v>
      </c>
      <c r="BG147" s="2">
        <f t="shared" si="366"/>
        <v>87.755850015927464</v>
      </c>
      <c r="BH147" s="2">
        <f t="shared" si="367"/>
        <v>89.192603521335371</v>
      </c>
      <c r="BI147" s="2">
        <f t="shared" si="368"/>
        <v>90.136402114495027</v>
      </c>
      <c r="BJ147" s="2">
        <f t="shared" si="369"/>
        <v>91.699923581332399</v>
      </c>
      <c r="BK147" s="2">
        <f t="shared" si="370"/>
        <v>93.554842133156455</v>
      </c>
      <c r="BL147" s="2">
        <f t="shared" si="371"/>
        <v>96.949996020961279</v>
      </c>
      <c r="BM147" s="2">
        <f t="shared" si="372"/>
        <v>97.51697565961905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139.6772237662764</v>
      </c>
      <c r="DL147" s="2">
        <f t="shared" si="437"/>
        <v>141.27549477351917</v>
      </c>
      <c r="DM147" s="2">
        <f t="shared" si="437"/>
        <v>163.08605689900429</v>
      </c>
      <c r="DN147" s="2">
        <f t="shared" si="437"/>
        <v>130.28499967173647</v>
      </c>
      <c r="DO147" s="2">
        <f t="shared" si="437"/>
        <v>142.10524663529924</v>
      </c>
      <c r="DP147" s="2">
        <f t="shared" si="437"/>
        <v>120.11366024729183</v>
      </c>
      <c r="DQ147" s="2">
        <f t="shared" si="437"/>
        <v>115.08624738675957</v>
      </c>
      <c r="DR147" s="2">
        <f t="shared" si="437"/>
        <v>112.26914305816136</v>
      </c>
      <c r="DS147" s="2">
        <f t="shared" si="437"/>
        <v>125.59688291316525</v>
      </c>
      <c r="DT147" s="2">
        <f t="shared" si="437"/>
        <v>115.47334129554655</v>
      </c>
      <c r="DU147" s="2">
        <f t="shared" si="437"/>
        <v>122.1370583214794</v>
      </c>
      <c r="DV147" s="2">
        <f t="shared" si="437"/>
        <v>120.76445703564727</v>
      </c>
      <c r="DW147" s="2">
        <f t="shared" si="437"/>
        <v>119.31345619136965</v>
      </c>
      <c r="DX147" s="2">
        <f t="shared" si="437"/>
        <v>126.61034495021339</v>
      </c>
      <c r="DY147" s="2">
        <f t="shared" si="437"/>
        <v>110.10761008403362</v>
      </c>
      <c r="EA147" s="2">
        <f t="shared" si="228"/>
        <v>107.40867158720134</v>
      </c>
      <c r="EB147" s="2">
        <f t="shared" si="290"/>
        <v>101.14069947809205</v>
      </c>
      <c r="EC147" s="2">
        <f t="shared" si="291"/>
        <v>111.20689482714249</v>
      </c>
      <c r="ED147" s="2">
        <f t="shared" si="292"/>
        <v>95.134088374304312</v>
      </c>
      <c r="EE147" s="2">
        <f t="shared" si="293"/>
        <v>90.430669910471011</v>
      </c>
      <c r="EF147" s="2">
        <f t="shared" si="294"/>
        <v>87.921540770178936</v>
      </c>
      <c r="EG147" s="2">
        <f t="shared" si="295"/>
        <v>87.39349124245436</v>
      </c>
      <c r="EH147" s="2">
        <f t="shared" si="296"/>
        <v>87.00682715145426</v>
      </c>
      <c r="EI147" s="2">
        <f t="shared" si="297"/>
        <v>87.725835745353862</v>
      </c>
      <c r="EJ147" s="2">
        <f t="shared" si="298"/>
        <v>89.173711544326096</v>
      </c>
      <c r="EK147" s="2">
        <f t="shared" si="299"/>
        <v>90.113175035681863</v>
      </c>
      <c r="EL147" s="2">
        <f t="shared" si="300"/>
        <v>91.680615170127737</v>
      </c>
      <c r="EM147" s="2">
        <f t="shared" si="301"/>
        <v>93.536687683059668</v>
      </c>
      <c r="EN147" s="2">
        <f t="shared" si="302"/>
        <v>96.852573898654413</v>
      </c>
      <c r="EO147" s="2">
        <f t="shared" si="303"/>
        <v>97.576136601633607</v>
      </c>
      <c r="EQ147" s="2">
        <f t="shared" si="304"/>
        <v>107.40867158720134</v>
      </c>
      <c r="ER147" s="2">
        <f t="shared" si="438"/>
        <v>101.14069947809205</v>
      </c>
      <c r="ES147" s="2">
        <f t="shared" si="438"/>
        <v>111.20689482714249</v>
      </c>
      <c r="ET147" s="2">
        <f t="shared" si="438"/>
        <v>95.134088374304312</v>
      </c>
      <c r="EU147" s="2">
        <f t="shared" si="438"/>
        <v>90.430669910471011</v>
      </c>
      <c r="EV147" s="2">
        <f t="shared" si="438"/>
        <v>87.921540770178936</v>
      </c>
      <c r="EW147" s="2">
        <f t="shared" si="438"/>
        <v>87.39349124245436</v>
      </c>
      <c r="EX147" s="2">
        <f t="shared" si="438"/>
        <v>87.00682715145426</v>
      </c>
      <c r="EY147" s="2">
        <f t="shared" si="438"/>
        <v>87.725835745353862</v>
      </c>
      <c r="EZ147" s="2">
        <f t="shared" si="438"/>
        <v>89.173711544326096</v>
      </c>
      <c r="FA147" s="2">
        <f t="shared" si="438"/>
        <v>90.113175035681863</v>
      </c>
      <c r="FB147" s="2">
        <f t="shared" si="438"/>
        <v>91.680615170127737</v>
      </c>
      <c r="FC147" s="2">
        <f t="shared" si="438"/>
        <v>93.536687683059668</v>
      </c>
      <c r="FD147" s="2">
        <f t="shared" si="438"/>
        <v>97.691047527014973</v>
      </c>
      <c r="FE147" s="2">
        <f t="shared" si="438"/>
        <v>96.777252454586261</v>
      </c>
      <c r="FG147" s="2">
        <f t="shared" si="306"/>
        <v>0.99944985605419856</v>
      </c>
      <c r="FH147" s="2">
        <f t="shared" si="439"/>
        <v>0.99933558812937362</v>
      </c>
      <c r="FI147" s="2">
        <f t="shared" si="439"/>
        <v>0.99923560179997239</v>
      </c>
      <c r="FJ147" s="2">
        <f t="shared" si="439"/>
        <v>0.99944537771843267</v>
      </c>
      <c r="FK147" s="2">
        <f t="shared" si="439"/>
        <v>0.99927917275254219</v>
      </c>
      <c r="FL147" s="2">
        <f t="shared" si="439"/>
        <v>0.99929922136565219</v>
      </c>
      <c r="FM147" s="2">
        <f t="shared" si="439"/>
        <v>0.99932703127013822</v>
      </c>
      <c r="FN147" s="2">
        <f t="shared" si="439"/>
        <v>0.99931477924881673</v>
      </c>
      <c r="FO147" s="2">
        <f t="shared" si="439"/>
        <v>0.99920746129779314</v>
      </c>
      <c r="FP147" s="2">
        <f t="shared" si="439"/>
        <v>0.99928166376530825</v>
      </c>
      <c r="FQ147" s="2">
        <f t="shared" si="439"/>
        <v>0.99927469512033018</v>
      </c>
      <c r="FR147" s="2">
        <f t="shared" si="439"/>
        <v>0.99933611208264883</v>
      </c>
      <c r="FS147" s="2">
        <f t="shared" si="439"/>
        <v>0.99929570496429998</v>
      </c>
      <c r="FT147" s="2">
        <f t="shared" si="439"/>
        <v>0.99921995810343167</v>
      </c>
      <c r="FU147" s="2">
        <f t="shared" si="439"/>
        <v>0.99922150900288043</v>
      </c>
      <c r="FW147" s="2">
        <f t="shared" si="324"/>
        <v>0.11632407515902497</v>
      </c>
      <c r="FX147" s="2">
        <f t="shared" si="376"/>
        <v>0.16430527152678889</v>
      </c>
      <c r="FY147" s="2">
        <f t="shared" si="377"/>
        <v>0.11505252523693203</v>
      </c>
      <c r="FZ147" s="2">
        <f t="shared" si="378"/>
        <v>0.1597740343756627</v>
      </c>
      <c r="GA147" s="2">
        <f t="shared" si="379"/>
        <v>0.1537006888082422</v>
      </c>
      <c r="GB147" s="2">
        <f t="shared" si="380"/>
        <v>0.15108589914547949</v>
      </c>
      <c r="GC147" s="2">
        <f t="shared" si="381"/>
        <v>0.14898275058560936</v>
      </c>
      <c r="GD147" s="2">
        <f t="shared" si="382"/>
        <v>0.17043448582187581</v>
      </c>
      <c r="GE147" s="2">
        <f t="shared" si="383"/>
        <v>0.20300827701531188</v>
      </c>
      <c r="GF147" s="2">
        <f t="shared" si="384"/>
        <v>0.17743619948332681</v>
      </c>
      <c r="GG147" s="2">
        <f t="shared" si="385"/>
        <v>0.16289199449418529</v>
      </c>
      <c r="GH147" s="2">
        <f t="shared" si="386"/>
        <v>0.13991642389392417</v>
      </c>
      <c r="GI147" s="2">
        <f t="shared" si="387"/>
        <v>0.1175695845095098</v>
      </c>
      <c r="GJ147" s="2">
        <f t="shared" si="388"/>
        <v>8.8505841600836979E-2</v>
      </c>
      <c r="GK147" s="2">
        <f t="shared" si="389"/>
        <v>8.6266051912484126E-2</v>
      </c>
      <c r="GM147" s="86">
        <f t="shared" si="325"/>
        <v>5.8525811393152328E-96</v>
      </c>
      <c r="GN147" s="86">
        <f t="shared" si="390"/>
        <v>4.51947312371312E-96</v>
      </c>
      <c r="GO147" s="86">
        <f t="shared" si="391"/>
        <v>5.3139686021874401E-128</v>
      </c>
      <c r="GP147" s="86">
        <f t="shared" si="392"/>
        <v>2.1062194279795544E-218</v>
      </c>
      <c r="GQ147" s="86">
        <f t="shared" si="393"/>
        <v>5.7974497847665212E-174</v>
      </c>
      <c r="GR147" s="86">
        <f t="shared" si="394"/>
        <v>1.8840284492553665E-175</v>
      </c>
      <c r="GS147" s="86">
        <f t="shared" si="395"/>
        <v>1.525005223259727E-252</v>
      </c>
      <c r="GT147" s="86">
        <f t="shared" si="396"/>
        <v>4.7728199208340778E-245</v>
      </c>
      <c r="GU147" s="86">
        <f t="shared" si="397"/>
        <v>2.7830152520132178E-123</v>
      </c>
      <c r="GV147" s="86">
        <f t="shared" si="398"/>
        <v>3.2052213128704765E-191</v>
      </c>
      <c r="GW147" s="86">
        <f t="shared" si="399"/>
        <v>3.072411214024379E-172</v>
      </c>
      <c r="GX147" s="86">
        <f t="shared" si="400"/>
        <v>2.0547150819209647E-285</v>
      </c>
      <c r="GY147" s="86">
        <f t="shared" si="401"/>
        <v>1.0786433911046669E-190</v>
      </c>
      <c r="GZ147" s="86">
        <f t="shared" si="402"/>
        <v>1.6580214048934336E-103</v>
      </c>
      <c r="HA147" s="86">
        <f t="shared" si="403"/>
        <v>4.9807861089376032E-219</v>
      </c>
      <c r="HC147" s="86">
        <f t="shared" si="326"/>
        <v>7.9323371478375706E-62</v>
      </c>
      <c r="HD147" s="86">
        <f t="shared" si="404"/>
        <v>2.2751440073354421E-60</v>
      </c>
      <c r="HE147" s="86">
        <f t="shared" si="405"/>
        <v>2.0601729096580209E-74</v>
      </c>
      <c r="HF147" s="86">
        <f t="shared" si="406"/>
        <v>7.0384180660301051E-79</v>
      </c>
      <c r="HG147" s="86">
        <f t="shared" si="407"/>
        <v>5.4412974529260249E-185</v>
      </c>
      <c r="HH147" s="86">
        <f t="shared" si="408"/>
        <v>7.9600798416354188E-181</v>
      </c>
      <c r="HI147" s="86">
        <f t="shared" si="409"/>
        <v>7.6133735200376987E-183</v>
      </c>
      <c r="HJ147" s="86">
        <f t="shared" si="410"/>
        <v>5.3368139845665434E-97</v>
      </c>
      <c r="HK147" s="86">
        <f t="shared" si="411"/>
        <v>5.385911576944346E-77</v>
      </c>
      <c r="HL147" s="86">
        <f t="shared" si="412"/>
        <v>2.0492404305234758E-74</v>
      </c>
      <c r="HM147" s="86">
        <f t="shared" si="413"/>
        <v>6.918634891164962E-124</v>
      </c>
      <c r="HN147" s="86">
        <f t="shared" si="414"/>
        <v>1.9610172205980604E-139</v>
      </c>
      <c r="HO147" s="86">
        <f t="shared" si="415"/>
        <v>2.6405304638809973E-87</v>
      </c>
      <c r="HP147" s="86">
        <f t="shared" si="416"/>
        <v>1.2127698042959065E-65</v>
      </c>
      <c r="HQ147" s="86">
        <f t="shared" si="417"/>
        <v>4.2456430837917775E-119</v>
      </c>
      <c r="HS147" s="86">
        <f t="shared" si="327"/>
        <v>0.31617985413569943</v>
      </c>
      <c r="HT147" s="86">
        <f t="shared" si="418"/>
        <v>5.4721216806748713E-2</v>
      </c>
      <c r="HU147" s="86">
        <f t="shared" si="419"/>
        <v>4.3455850228016006E-2</v>
      </c>
      <c r="HV147" s="86">
        <f t="shared" si="420"/>
        <v>5.951497156480038E-2</v>
      </c>
      <c r="HW147" s="86">
        <f t="shared" si="421"/>
        <v>9.9665817225147293E-2</v>
      </c>
      <c r="HX147" s="86">
        <f t="shared" si="422"/>
        <v>0.12293221041859627</v>
      </c>
      <c r="HY147" s="86">
        <f t="shared" si="423"/>
        <v>0.15502166129973777</v>
      </c>
      <c r="HZ147" s="86">
        <f t="shared" si="424"/>
        <v>5.7169668884113893E-2</v>
      </c>
      <c r="IA147" s="86">
        <f t="shared" si="425"/>
        <v>2.8449334307861666E-2</v>
      </c>
      <c r="IB147" s="86">
        <f t="shared" si="426"/>
        <v>4.36059626939546E-2</v>
      </c>
      <c r="IC147" s="86">
        <f t="shared" si="427"/>
        <v>8.1259841347776612E-2</v>
      </c>
      <c r="ID147" s="86">
        <f t="shared" si="428"/>
        <v>0.14277318185887547</v>
      </c>
      <c r="IE147" s="86">
        <f t="shared" si="429"/>
        <v>0.26459880516537421</v>
      </c>
      <c r="IF147" s="86">
        <f t="shared" si="430"/>
        <v>0.38158065499546584</v>
      </c>
      <c r="IG147" s="86">
        <f t="shared" si="431"/>
        <v>0.36195602582055503</v>
      </c>
      <c r="II147" s="86">
        <f t="shared" si="328"/>
        <v>7.304415267416992E-13</v>
      </c>
      <c r="IJ147" s="86">
        <f t="shared" si="329"/>
        <v>3.5637690827788436E-10</v>
      </c>
      <c r="IK147" s="86">
        <f t="shared" si="330"/>
        <v>2.9808740681412093E-17</v>
      </c>
      <c r="IL147" s="86">
        <f t="shared" si="331"/>
        <v>1.7882976360949859E-12</v>
      </c>
      <c r="IM147" s="86">
        <f t="shared" si="332"/>
        <v>2.5265176117514038E-12</v>
      </c>
      <c r="IN147" s="86">
        <f t="shared" si="333"/>
        <v>7.8507364968500939E-12</v>
      </c>
      <c r="IO147" s="86">
        <f t="shared" si="334"/>
        <v>1.3228581080158423E-11</v>
      </c>
      <c r="IP147" s="86">
        <f t="shared" si="335"/>
        <v>5.2871170704326505E-11</v>
      </c>
      <c r="IQ147" s="86">
        <f t="shared" si="336"/>
        <v>1.8113450608220536E-9</v>
      </c>
      <c r="IR147" s="86">
        <f t="shared" si="337"/>
        <v>3.8470220044011492E-12</v>
      </c>
      <c r="IS147" s="86">
        <f t="shared" si="338"/>
        <v>1.9496486703428203E-11</v>
      </c>
      <c r="IT147" s="86">
        <f t="shared" si="339"/>
        <v>6.2843587593559233E-14</v>
      </c>
      <c r="IU147" s="86">
        <f t="shared" si="340"/>
        <v>1.166134551734395E-15</v>
      </c>
      <c r="IV147" s="86">
        <f t="shared" si="341"/>
        <v>3.4922438649918282E-10</v>
      </c>
      <c r="IW147" s="86">
        <f t="shared" si="342"/>
        <v>3.8292884374373885E-7</v>
      </c>
      <c r="IY147" s="86">
        <f t="shared" si="343"/>
        <v>0.31617985413642985</v>
      </c>
      <c r="IZ147" s="86">
        <f t="shared" si="344"/>
        <v>5.472121716312562E-2</v>
      </c>
      <c r="JA147" s="86">
        <f t="shared" si="345"/>
        <v>4.3455850228016034E-2</v>
      </c>
      <c r="JB147" s="86">
        <f t="shared" si="346"/>
        <v>5.9514971566588679E-2</v>
      </c>
      <c r="JC147" s="86">
        <f t="shared" si="347"/>
        <v>9.9665817227673814E-2</v>
      </c>
      <c r="JD147" s="86">
        <f t="shared" si="348"/>
        <v>0.122932210426447</v>
      </c>
      <c r="JE147" s="86">
        <f t="shared" si="349"/>
        <v>0.15502166131296635</v>
      </c>
      <c r="JF147" s="86">
        <f t="shared" si="350"/>
        <v>5.7169668936985066E-2</v>
      </c>
      <c r="JG147" s="86">
        <f t="shared" si="351"/>
        <v>2.8449336119206727E-2</v>
      </c>
      <c r="JH147" s="86">
        <f t="shared" si="352"/>
        <v>4.360596269780162E-2</v>
      </c>
      <c r="JI147" s="86">
        <f t="shared" si="353"/>
        <v>8.12598413672731E-2</v>
      </c>
      <c r="JJ147" s="86">
        <f t="shared" si="354"/>
        <v>0.14277318185893831</v>
      </c>
      <c r="JK147" s="86">
        <f t="shared" si="355"/>
        <v>0.26459880516537537</v>
      </c>
      <c r="JL147" s="86">
        <f t="shared" si="356"/>
        <v>0.38158065534469021</v>
      </c>
      <c r="JM147" s="86">
        <f t="shared" si="357"/>
        <v>0.36195640874939877</v>
      </c>
    </row>
    <row r="148" spans="2:273" x14ac:dyDescent="0.25">
      <c r="B148" s="2">
        <v>121</v>
      </c>
      <c r="C148" s="37">
        <v>105.90300000000001</v>
      </c>
      <c r="D148" s="37">
        <v>98.155000000000001</v>
      </c>
      <c r="E148" s="37">
        <v>108.71899999999999</v>
      </c>
      <c r="F148" s="37">
        <v>96.575999999999993</v>
      </c>
      <c r="G148" s="37">
        <v>89.430999999999997</v>
      </c>
      <c r="H148" s="37">
        <v>87.241</v>
      </c>
      <c r="I148" s="37">
        <v>86.275999999999996</v>
      </c>
      <c r="J148" s="37">
        <v>85.930999999999997</v>
      </c>
      <c r="K148" s="37">
        <v>86.102000000000004</v>
      </c>
      <c r="L148" s="37">
        <v>88.897999999999996</v>
      </c>
      <c r="M148" s="37">
        <v>89.203000000000003</v>
      </c>
      <c r="N148" s="37">
        <v>88.328000000000003</v>
      </c>
      <c r="O148" s="37">
        <v>94.807000000000002</v>
      </c>
      <c r="P148" s="37">
        <v>108.91800000000001</v>
      </c>
      <c r="Q148" s="37">
        <v>118.048</v>
      </c>
      <c r="S148" s="4">
        <f t="shared" si="229"/>
        <v>107.20999350096822</v>
      </c>
      <c r="T148" s="4">
        <f t="shared" si="230"/>
        <v>100.96330316406251</v>
      </c>
      <c r="U148" s="4">
        <f t="shared" si="231"/>
        <v>110.95443410419405</v>
      </c>
      <c r="V148" s="4">
        <f t="shared" si="232"/>
        <v>94.979728636557539</v>
      </c>
      <c r="W148" s="4">
        <f t="shared" si="233"/>
        <v>90.320306890761628</v>
      </c>
      <c r="X148" s="4">
        <f t="shared" si="234"/>
        <v>87.88110761024312</v>
      </c>
      <c r="Y148" s="4">
        <f t="shared" si="235"/>
        <v>87.465278970520515</v>
      </c>
      <c r="Z148" s="4">
        <f t="shared" si="236"/>
        <v>86.90019097218682</v>
      </c>
      <c r="AA148" s="4">
        <f t="shared" si="237"/>
        <v>87.63781528345514</v>
      </c>
      <c r="AB148" s="4">
        <f t="shared" si="238"/>
        <v>89.072851865992419</v>
      </c>
      <c r="AC148" s="4">
        <f t="shared" si="239"/>
        <v>90.04813275717207</v>
      </c>
      <c r="AD148" s="4">
        <f t="shared" si="240"/>
        <v>91.740460210248244</v>
      </c>
      <c r="AE148" s="4">
        <f t="shared" si="241"/>
        <v>94.674864144336425</v>
      </c>
      <c r="AF148" s="4">
        <f t="shared" si="242"/>
        <v>107.31982179001068</v>
      </c>
      <c r="AG148" s="4">
        <f t="shared" si="243"/>
        <v>115.82535816246816</v>
      </c>
      <c r="AI148" s="4">
        <f t="shared" si="244"/>
        <v>-1.3069935009682183</v>
      </c>
      <c r="AJ148" s="4">
        <f t="shared" si="245"/>
        <v>-2.808303164062508</v>
      </c>
      <c r="AK148" s="4">
        <f t="shared" si="246"/>
        <v>-2.2354341041940557</v>
      </c>
      <c r="AL148" s="4">
        <f t="shared" si="247"/>
        <v>1.5962713634424546</v>
      </c>
      <c r="AM148" s="4">
        <f t="shared" si="248"/>
        <v>-0.88930689076163105</v>
      </c>
      <c r="AN148" s="4">
        <f t="shared" si="249"/>
        <v>-0.64010761024312046</v>
      </c>
      <c r="AO148" s="4">
        <f t="shared" si="250"/>
        <v>-1.1892789705205189</v>
      </c>
      <c r="AP148" s="4">
        <f t="shared" si="251"/>
        <v>-0.96919097218682282</v>
      </c>
      <c r="AQ148" s="4">
        <f t="shared" si="252"/>
        <v>-1.5358152834551362</v>
      </c>
      <c r="AR148" s="4">
        <f t="shared" si="253"/>
        <v>-0.17485186599242297</v>
      </c>
      <c r="AS148" s="4">
        <f t="shared" si="254"/>
        <v>-0.84513275717206682</v>
      </c>
      <c r="AT148" s="4">
        <f t="shared" si="255"/>
        <v>-3.4124602102482413</v>
      </c>
      <c r="AU148" s="4">
        <f t="shared" si="256"/>
        <v>0.13213585566357722</v>
      </c>
      <c r="AV148" s="4">
        <f t="shared" si="436"/>
        <v>1.598178209989328</v>
      </c>
      <c r="AW148" s="4">
        <f t="shared" si="436"/>
        <v>2.2226418375318389</v>
      </c>
      <c r="AY148" s="2">
        <f t="shared" si="308"/>
        <v>107.20999350079227</v>
      </c>
      <c r="AZ148" s="2">
        <f t="shared" si="359"/>
        <v>100.96079986046121</v>
      </c>
      <c r="BA148" s="2">
        <f t="shared" si="360"/>
        <v>110.95272639287603</v>
      </c>
      <c r="BB148" s="2">
        <f t="shared" si="361"/>
        <v>94.97132029657709</v>
      </c>
      <c r="BC148" s="2">
        <f t="shared" si="362"/>
        <v>90.276793891117919</v>
      </c>
      <c r="BD148" s="2">
        <f t="shared" si="363"/>
        <v>87.791447667777831</v>
      </c>
      <c r="BE148" s="2">
        <f t="shared" si="364"/>
        <v>87.272633268185743</v>
      </c>
      <c r="BF148" s="2">
        <f t="shared" si="365"/>
        <v>86.884612651139861</v>
      </c>
      <c r="BG148" s="2">
        <f t="shared" si="366"/>
        <v>87.635018293204212</v>
      </c>
      <c r="BH148" s="2">
        <f t="shared" si="367"/>
        <v>89.064825689022697</v>
      </c>
      <c r="BI148" s="2">
        <f t="shared" si="368"/>
        <v>90.002984783971399</v>
      </c>
      <c r="BJ148" s="2">
        <f t="shared" si="369"/>
        <v>91.53143289027679</v>
      </c>
      <c r="BK148" s="2">
        <f t="shared" si="370"/>
        <v>93.402551667306028</v>
      </c>
      <c r="BL148" s="2">
        <f t="shared" si="371"/>
        <v>96.747871923038076</v>
      </c>
      <c r="BM148" s="2">
        <f t="shared" si="372"/>
        <v>97.396076669196873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139.82400481453112</v>
      </c>
      <c r="DL148" s="2">
        <f t="shared" si="437"/>
        <v>141.47706411149827</v>
      </c>
      <c r="DM148" s="2">
        <f t="shared" si="437"/>
        <v>163.44848123427073</v>
      </c>
      <c r="DN148" s="2">
        <f t="shared" si="437"/>
        <v>130.46740179450703</v>
      </c>
      <c r="DO148" s="2">
        <f t="shared" si="437"/>
        <v>142.42714334172226</v>
      </c>
      <c r="DP148" s="2">
        <f t="shared" si="437"/>
        <v>120.25603884451253</v>
      </c>
      <c r="DQ148" s="2">
        <f t="shared" si="437"/>
        <v>115.17919547038326</v>
      </c>
      <c r="DR148" s="2">
        <f t="shared" si="437"/>
        <v>112.33395178236398</v>
      </c>
      <c r="DS148" s="2">
        <f t="shared" si="437"/>
        <v>125.78860168067226</v>
      </c>
      <c r="DT148" s="2">
        <f t="shared" si="437"/>
        <v>115.55164777327934</v>
      </c>
      <c r="DU148" s="2">
        <f t="shared" si="437"/>
        <v>122.27505055257689</v>
      </c>
      <c r="DV148" s="2">
        <f t="shared" si="437"/>
        <v>120.86706238273919</v>
      </c>
      <c r="DW148" s="2">
        <f t="shared" si="437"/>
        <v>119.39618489681055</v>
      </c>
      <c r="DX148" s="2">
        <f t="shared" si="437"/>
        <v>126.74326742532007</v>
      </c>
      <c r="DY148" s="2">
        <f t="shared" si="437"/>
        <v>110.12847983193279</v>
      </c>
      <c r="EA148" s="2">
        <f t="shared" si="228"/>
        <v>107.19362082938638</v>
      </c>
      <c r="EB148" s="2">
        <f t="shared" si="290"/>
        <v>100.93623267386822</v>
      </c>
      <c r="EC148" s="2">
        <f t="shared" si="291"/>
        <v>110.91610153555804</v>
      </c>
      <c r="ED148" s="2">
        <f t="shared" si="292"/>
        <v>94.953355650641811</v>
      </c>
      <c r="EE148" s="2">
        <f t="shared" si="293"/>
        <v>90.242485402880504</v>
      </c>
      <c r="EF148" s="2">
        <f t="shared" si="294"/>
        <v>87.770684422153266</v>
      </c>
      <c r="EG148" s="2">
        <f t="shared" si="295"/>
        <v>87.255493948120886</v>
      </c>
      <c r="EH148" s="2">
        <f t="shared" si="296"/>
        <v>86.868697722146806</v>
      </c>
      <c r="EI148" s="2">
        <f t="shared" si="297"/>
        <v>87.607418861209936</v>
      </c>
      <c r="EJ148" s="2">
        <f t="shared" si="298"/>
        <v>89.047460892056421</v>
      </c>
      <c r="EK148" s="2">
        <f t="shared" si="299"/>
        <v>89.981621772414698</v>
      </c>
      <c r="EL148" s="2">
        <f t="shared" si="300"/>
        <v>91.513659159598348</v>
      </c>
      <c r="EM148" s="2">
        <f t="shared" si="301"/>
        <v>93.385843547020613</v>
      </c>
      <c r="EN148" s="2">
        <f t="shared" si="302"/>
        <v>96.64115754741286</v>
      </c>
      <c r="EO148" s="2">
        <f t="shared" si="303"/>
        <v>97.464677107667029</v>
      </c>
      <c r="EQ148" s="2">
        <f t="shared" si="304"/>
        <v>107.19362082938638</v>
      </c>
      <c r="ER148" s="2">
        <f t="shared" si="438"/>
        <v>100.93623267386822</v>
      </c>
      <c r="ES148" s="2">
        <f t="shared" si="438"/>
        <v>110.91610153555804</v>
      </c>
      <c r="ET148" s="2">
        <f t="shared" si="438"/>
        <v>94.953355650641811</v>
      </c>
      <c r="EU148" s="2">
        <f t="shared" si="438"/>
        <v>90.242485402880504</v>
      </c>
      <c r="EV148" s="2">
        <f t="shared" si="438"/>
        <v>87.770684422153266</v>
      </c>
      <c r="EW148" s="2">
        <f t="shared" si="438"/>
        <v>87.255493948120886</v>
      </c>
      <c r="EX148" s="2">
        <f t="shared" si="438"/>
        <v>86.868697722146806</v>
      </c>
      <c r="EY148" s="2">
        <f t="shared" si="438"/>
        <v>87.607418861209936</v>
      </c>
      <c r="EZ148" s="2">
        <f t="shared" si="438"/>
        <v>89.047460892056421</v>
      </c>
      <c r="FA148" s="2">
        <f t="shared" si="438"/>
        <v>89.981621772414698</v>
      </c>
      <c r="FB148" s="2">
        <f t="shared" si="438"/>
        <v>91.513659159598348</v>
      </c>
      <c r="FC148" s="2">
        <f t="shared" si="438"/>
        <v>93.385843547020613</v>
      </c>
      <c r="FD148" s="2">
        <f t="shared" si="438"/>
        <v>97.527619061988858</v>
      </c>
      <c r="FE148" s="2">
        <f t="shared" si="438"/>
        <v>96.637538979432392</v>
      </c>
      <c r="FG148" s="2">
        <f t="shared" si="306"/>
        <v>0.99949823846960117</v>
      </c>
      <c r="FH148" s="2">
        <f t="shared" si="439"/>
        <v>0.99939401374560366</v>
      </c>
      <c r="FI148" s="2">
        <f t="shared" si="439"/>
        <v>0.99930281366410501</v>
      </c>
      <c r="FJ148" s="2">
        <f t="shared" si="439"/>
        <v>0.99949415378178796</v>
      </c>
      <c r="FK148" s="2">
        <f t="shared" si="439"/>
        <v>0.9993425560386423</v>
      </c>
      <c r="FL148" s="2">
        <f t="shared" si="439"/>
        <v>0.99936084287846727</v>
      </c>
      <c r="FM148" s="2">
        <f t="shared" si="439"/>
        <v>0.99938620887881946</v>
      </c>
      <c r="FN148" s="2">
        <f t="shared" si="439"/>
        <v>0.9993750335670939</v>
      </c>
      <c r="FO148" s="2">
        <f t="shared" si="439"/>
        <v>0.99927714570486759</v>
      </c>
      <c r="FP148" s="2">
        <f t="shared" si="439"/>
        <v>0.99934482815699699</v>
      </c>
      <c r="FQ148" s="2">
        <f t="shared" si="439"/>
        <v>0.99933847186986113</v>
      </c>
      <c r="FR148" s="2">
        <f t="shared" si="439"/>
        <v>0.99939449165252414</v>
      </c>
      <c r="FS148" s="2">
        <f t="shared" si="439"/>
        <v>0.99935763548579681</v>
      </c>
      <c r="FT148" s="2">
        <f t="shared" si="439"/>
        <v>0.99928854450426507</v>
      </c>
      <c r="FU148" s="2">
        <f t="shared" si="439"/>
        <v>0.99928995913536045</v>
      </c>
      <c r="FW148" s="2">
        <f t="shared" si="324"/>
        <v>0.12613127399056859</v>
      </c>
      <c r="FX148" s="2">
        <f t="shared" si="376"/>
        <v>0.17734588275998539</v>
      </c>
      <c r="FY148" s="2">
        <f t="shared" si="377"/>
        <v>0.12476765684442717</v>
      </c>
      <c r="FZ148" s="2">
        <f t="shared" si="378"/>
        <v>0.17252925644001721</v>
      </c>
      <c r="GA148" s="2">
        <f t="shared" si="379"/>
        <v>0.16606688713326959</v>
      </c>
      <c r="GB148" s="2">
        <f t="shared" si="380"/>
        <v>0.16328231037494131</v>
      </c>
      <c r="GC148" s="2">
        <f t="shared" si="381"/>
        <v>0.16104159227605433</v>
      </c>
      <c r="GD148" s="2">
        <f t="shared" si="382"/>
        <v>0.18385453846685876</v>
      </c>
      <c r="GE148" s="2">
        <f t="shared" si="383"/>
        <v>0.21831819704090499</v>
      </c>
      <c r="GF148" s="2">
        <f t="shared" si="384"/>
        <v>0.19128044667933147</v>
      </c>
      <c r="GG148" s="2">
        <f t="shared" si="385"/>
        <v>0.17584403876209348</v>
      </c>
      <c r="GH148" s="2">
        <f t="shared" si="386"/>
        <v>0.15137195558425842</v>
      </c>
      <c r="GI148" s="2">
        <f t="shared" si="387"/>
        <v>0.12746664436108099</v>
      </c>
      <c r="GJ148" s="2">
        <f t="shared" si="388"/>
        <v>9.6223087767270565E-2</v>
      </c>
      <c r="GK148" s="2">
        <f t="shared" si="389"/>
        <v>9.3808099587589178E-2</v>
      </c>
      <c r="GM148" s="86">
        <f t="shared" si="325"/>
        <v>4.1345101346903196E-99</v>
      </c>
      <c r="GN148" s="86">
        <f t="shared" si="390"/>
        <v>3.3708605241451243E-99</v>
      </c>
      <c r="GO148" s="86">
        <f t="shared" si="391"/>
        <v>3.1631033607915969E-132</v>
      </c>
      <c r="GP148" s="86">
        <f t="shared" si="392"/>
        <v>1.1995867256187727E-225</v>
      </c>
      <c r="GQ148" s="86">
        <f t="shared" si="393"/>
        <v>1.1075068404043812E-179</v>
      </c>
      <c r="GR148" s="86">
        <f t="shared" si="394"/>
        <v>3.5414062212071491E-181</v>
      </c>
      <c r="GS148" s="86">
        <f t="shared" si="395"/>
        <v>6.3161876095486573E-261</v>
      </c>
      <c r="GT148" s="86">
        <f t="shared" si="396"/>
        <v>4.2688330184819995E-253</v>
      </c>
      <c r="GU148" s="86">
        <f t="shared" si="397"/>
        <v>2.9609660263917267E-127</v>
      </c>
      <c r="GV148" s="86">
        <f t="shared" si="398"/>
        <v>1.4899019147669233E-197</v>
      </c>
      <c r="GW148" s="86">
        <f t="shared" si="399"/>
        <v>7.7689511720497908E-178</v>
      </c>
      <c r="GX148" s="86">
        <f t="shared" si="400"/>
        <v>8.9244133535635413E-295</v>
      </c>
      <c r="GY148" s="86">
        <f t="shared" si="401"/>
        <v>5.4243320171832291E-197</v>
      </c>
      <c r="GZ148" s="86">
        <f t="shared" si="402"/>
        <v>6.6338795209235772E-107</v>
      </c>
      <c r="HA148" s="86">
        <f t="shared" si="403"/>
        <v>3.8174302152659652E-226</v>
      </c>
      <c r="HC148" s="86">
        <f t="shared" si="326"/>
        <v>6.2894820733308053E-65</v>
      </c>
      <c r="HD148" s="86">
        <f t="shared" si="404"/>
        <v>2.3171516061294159E-63</v>
      </c>
      <c r="HE148" s="86">
        <f t="shared" si="405"/>
        <v>3.5436084970396977E-78</v>
      </c>
      <c r="HF148" s="86">
        <f t="shared" si="406"/>
        <v>9.4020306812028166E-83</v>
      </c>
      <c r="HG148" s="86">
        <f t="shared" si="407"/>
        <v>3.0888526087304426E-194</v>
      </c>
      <c r="HH148" s="86">
        <f t="shared" si="408"/>
        <v>1.0020966637714669E-189</v>
      </c>
      <c r="HI148" s="86">
        <f t="shared" si="409"/>
        <v>6.0699937027844505E-192</v>
      </c>
      <c r="HJ148" s="86">
        <f t="shared" si="410"/>
        <v>1.1681808060360013E-101</v>
      </c>
      <c r="HK148" s="86">
        <f t="shared" si="411"/>
        <v>1.3439542672653292E-80</v>
      </c>
      <c r="HL148" s="86">
        <f t="shared" si="412"/>
        <v>5.4921623951136103E-78</v>
      </c>
      <c r="HM148" s="86">
        <f t="shared" si="413"/>
        <v>7.4166866553700921E-130</v>
      </c>
      <c r="HN148" s="86">
        <f t="shared" si="414"/>
        <v>3.0490511524431878E-146</v>
      </c>
      <c r="HO148" s="86">
        <f t="shared" si="415"/>
        <v>1.0540066166430296E-91</v>
      </c>
      <c r="HP148" s="86">
        <f t="shared" si="416"/>
        <v>6.0013778885910644E-69</v>
      </c>
      <c r="HQ148" s="86">
        <f t="shared" si="417"/>
        <v>5.680452375335648E-125</v>
      </c>
      <c r="HS148" s="86">
        <f t="shared" si="327"/>
        <v>0.2471086284676082</v>
      </c>
      <c r="HT148" s="86">
        <f t="shared" si="418"/>
        <v>3.3279119480767484E-2</v>
      </c>
      <c r="HU148" s="86">
        <f t="shared" si="419"/>
        <v>2.478302384326074E-2</v>
      </c>
      <c r="HV148" s="86">
        <f t="shared" si="420"/>
        <v>3.4543780986621697E-2</v>
      </c>
      <c r="HW148" s="86">
        <f t="shared" si="421"/>
        <v>6.2206147337515547E-2</v>
      </c>
      <c r="HX148" s="86">
        <f t="shared" si="422"/>
        <v>7.9950580722863207E-2</v>
      </c>
      <c r="HY148" s="86">
        <f t="shared" si="423"/>
        <v>0.1047025862118538</v>
      </c>
      <c r="HZ148" s="86">
        <f t="shared" si="424"/>
        <v>3.3542387066028183E-2</v>
      </c>
      <c r="IA148" s="86">
        <f t="shared" si="425"/>
        <v>1.5140799134562736E-2</v>
      </c>
      <c r="IB148" s="86">
        <f t="shared" si="426"/>
        <v>2.3622812060529571E-2</v>
      </c>
      <c r="IC148" s="86">
        <f t="shared" si="427"/>
        <v>4.9672140260053801E-2</v>
      </c>
      <c r="ID148" s="86">
        <f t="shared" si="428"/>
        <v>9.273031446647588E-2</v>
      </c>
      <c r="IE148" s="86">
        <f t="shared" si="429"/>
        <v>0.19233694920474875</v>
      </c>
      <c r="IF148" s="86">
        <f t="shared" si="430"/>
        <v>0.28694637764897685</v>
      </c>
      <c r="IG148" s="86">
        <f t="shared" si="431"/>
        <v>0.25762459298477386</v>
      </c>
      <c r="II148" s="86">
        <f t="shared" si="328"/>
        <v>7.0493597072964273E-12</v>
      </c>
      <c r="IJ148" s="86">
        <f t="shared" si="329"/>
        <v>3.0402118553476047E-9</v>
      </c>
      <c r="IK148" s="86">
        <f t="shared" si="330"/>
        <v>6.8275369141339087E-16</v>
      </c>
      <c r="IL148" s="86">
        <f t="shared" si="331"/>
        <v>2.558859652969222E-11</v>
      </c>
      <c r="IM148" s="86">
        <f t="shared" si="332"/>
        <v>3.2535775384604304E-11</v>
      </c>
      <c r="IN148" s="86">
        <f t="shared" si="333"/>
        <v>8.7487075664821458E-11</v>
      </c>
      <c r="IO148" s="86">
        <f t="shared" si="334"/>
        <v>1.3678896533450692E-10</v>
      </c>
      <c r="IP148" s="86">
        <f t="shared" si="335"/>
        <v>5.9002981424908708E-10</v>
      </c>
      <c r="IQ148" s="86">
        <f t="shared" si="336"/>
        <v>1.8613605572184269E-8</v>
      </c>
      <c r="IR148" s="86">
        <f t="shared" si="337"/>
        <v>6.236162864151946E-11</v>
      </c>
      <c r="IS148" s="86">
        <f t="shared" si="338"/>
        <v>2.2396497010178453E-10</v>
      </c>
      <c r="IT148" s="86">
        <f t="shared" si="339"/>
        <v>9.9587116081728799E-13</v>
      </c>
      <c r="IU148" s="86">
        <f t="shared" si="340"/>
        <v>2.0075048433921467E-14</v>
      </c>
      <c r="IV148" s="86">
        <f t="shared" si="341"/>
        <v>1.6667176102569782E-9</v>
      </c>
      <c r="IW148" s="86">
        <f t="shared" si="342"/>
        <v>1.0656375877455695E-6</v>
      </c>
      <c r="IY148" s="86">
        <f t="shared" si="343"/>
        <v>0.24710862847465756</v>
      </c>
      <c r="IZ148" s="86">
        <f t="shared" si="344"/>
        <v>3.3279122520979337E-2</v>
      </c>
      <c r="JA148" s="86">
        <f t="shared" si="345"/>
        <v>2.4783023843261424E-2</v>
      </c>
      <c r="JB148" s="86">
        <f t="shared" si="346"/>
        <v>3.4543781012210291E-2</v>
      </c>
      <c r="JC148" s="86">
        <f t="shared" si="347"/>
        <v>6.2206147370051319E-2</v>
      </c>
      <c r="JD148" s="86">
        <f t="shared" si="348"/>
        <v>7.995058081035028E-2</v>
      </c>
      <c r="JE148" s="86">
        <f t="shared" si="349"/>
        <v>0.10470258634864277</v>
      </c>
      <c r="JF148" s="86">
        <f t="shared" si="350"/>
        <v>3.3542387656057999E-2</v>
      </c>
      <c r="JG148" s="86">
        <f t="shared" si="351"/>
        <v>1.5140817748168308E-2</v>
      </c>
      <c r="JH148" s="86">
        <f t="shared" si="352"/>
        <v>2.3622812122891201E-2</v>
      </c>
      <c r="JI148" s="86">
        <f t="shared" si="353"/>
        <v>4.9672140484018773E-2</v>
      </c>
      <c r="JJ148" s="86">
        <f t="shared" si="354"/>
        <v>9.273031446747175E-2</v>
      </c>
      <c r="JK148" s="86">
        <f t="shared" si="355"/>
        <v>0.19233694920476882</v>
      </c>
      <c r="JL148" s="86">
        <f t="shared" si="356"/>
        <v>0.28694637931569444</v>
      </c>
      <c r="JM148" s="86">
        <f t="shared" si="357"/>
        <v>0.25762565862236159</v>
      </c>
    </row>
    <row r="149" spans="2:273" x14ac:dyDescent="0.25">
      <c r="B149" s="2">
        <v>122</v>
      </c>
      <c r="C149" s="37">
        <v>106.306</v>
      </c>
      <c r="D149" s="37">
        <v>100.5</v>
      </c>
      <c r="E149" s="37">
        <v>109.509</v>
      </c>
      <c r="F149" s="37">
        <v>94.254000000000005</v>
      </c>
      <c r="G149" s="37">
        <v>91</v>
      </c>
      <c r="H149" s="37">
        <v>89.102999999999994</v>
      </c>
      <c r="I149" s="37">
        <v>86.724000000000004</v>
      </c>
      <c r="J149" s="37">
        <v>87.965999999999994</v>
      </c>
      <c r="K149" s="37">
        <v>87.153000000000006</v>
      </c>
      <c r="L149" s="37">
        <v>88.507999999999996</v>
      </c>
      <c r="M149" s="37">
        <v>89.067999999999998</v>
      </c>
      <c r="N149" s="37">
        <v>90.414000000000001</v>
      </c>
      <c r="O149" s="37">
        <v>91.649000000000001</v>
      </c>
      <c r="P149" s="37">
        <v>101.31100000000001</v>
      </c>
      <c r="Q149" s="37">
        <v>105.871</v>
      </c>
      <c r="S149" s="4">
        <f t="shared" si="229"/>
        <v>106.99366837197094</v>
      </c>
      <c r="T149" s="4">
        <f t="shared" si="230"/>
        <v>100.75510519834282</v>
      </c>
      <c r="U149" s="4">
        <f t="shared" si="231"/>
        <v>110.6595334033216</v>
      </c>
      <c r="V149" s="4">
        <f t="shared" si="232"/>
        <v>94.791258718771815</v>
      </c>
      <c r="W149" s="4">
        <f t="shared" si="233"/>
        <v>90.098893011476335</v>
      </c>
      <c r="X149" s="4">
        <f t="shared" si="234"/>
        <v>87.668687863341319</v>
      </c>
      <c r="Y149" s="4">
        <f t="shared" si="235"/>
        <v>87.203328952668855</v>
      </c>
      <c r="Z149" s="4">
        <f t="shared" si="236"/>
        <v>86.749182043115141</v>
      </c>
      <c r="AA149" s="4">
        <f t="shared" si="237"/>
        <v>87.514958163897262</v>
      </c>
      <c r="AB149" s="4">
        <f t="shared" si="238"/>
        <v>88.938820943251429</v>
      </c>
      <c r="AC149" s="4">
        <f t="shared" si="239"/>
        <v>89.882532345976117</v>
      </c>
      <c r="AD149" s="4">
        <f t="shared" si="240"/>
        <v>91.431526277026805</v>
      </c>
      <c r="AE149" s="4">
        <f t="shared" si="241"/>
        <v>93.787172284253913</v>
      </c>
      <c r="AF149" s="4">
        <f t="shared" si="242"/>
        <v>102.73121619583551</v>
      </c>
      <c r="AG149" s="4">
        <f t="shared" si="243"/>
        <v>107.68166231110294</v>
      </c>
      <c r="AI149" s="4">
        <f t="shared" si="244"/>
        <v>-0.68766837197094333</v>
      </c>
      <c r="AJ149" s="4">
        <f t="shared" si="245"/>
        <v>-0.25510519834281808</v>
      </c>
      <c r="AK149" s="4">
        <f t="shared" si="246"/>
        <v>-1.150533403321603</v>
      </c>
      <c r="AL149" s="4">
        <f t="shared" si="247"/>
        <v>-0.53725871877180964</v>
      </c>
      <c r="AM149" s="4">
        <f t="shared" si="248"/>
        <v>0.90110698852366511</v>
      </c>
      <c r="AN149" s="4">
        <f t="shared" si="249"/>
        <v>1.4343121366586757</v>
      </c>
      <c r="AO149" s="4">
        <f t="shared" si="250"/>
        <v>-0.47932895266885112</v>
      </c>
      <c r="AP149" s="4">
        <f t="shared" si="251"/>
        <v>1.2168179568848529</v>
      </c>
      <c r="AQ149" s="4">
        <f t="shared" si="252"/>
        <v>-0.36195816389725621</v>
      </c>
      <c r="AR149" s="4">
        <f t="shared" si="253"/>
        <v>-0.43082094325143316</v>
      </c>
      <c r="AS149" s="4">
        <f t="shared" si="254"/>
        <v>-0.81453234597611868</v>
      </c>
      <c r="AT149" s="4">
        <f t="shared" si="255"/>
        <v>-1.0175262770268034</v>
      </c>
      <c r="AU149" s="4">
        <f t="shared" si="256"/>
        <v>-2.1381722842539119</v>
      </c>
      <c r="AV149" s="4">
        <f t="shared" si="436"/>
        <v>-1.4202161958355077</v>
      </c>
      <c r="AW149" s="4">
        <f t="shared" si="436"/>
        <v>-1.810662311102945</v>
      </c>
      <c r="AY149" s="2">
        <f t="shared" si="308"/>
        <v>106.99366837050626</v>
      </c>
      <c r="AZ149" s="2">
        <f t="shared" si="359"/>
        <v>100.75439701919139</v>
      </c>
      <c r="BA149" s="2">
        <f t="shared" si="360"/>
        <v>110.65912792837327</v>
      </c>
      <c r="BB149" s="2">
        <f t="shared" si="361"/>
        <v>94.789175143145442</v>
      </c>
      <c r="BC149" s="2">
        <f t="shared" si="362"/>
        <v>90.085898278953366</v>
      </c>
      <c r="BD149" s="2">
        <f t="shared" si="363"/>
        <v>87.638936385820983</v>
      </c>
      <c r="BE149" s="2">
        <f t="shared" si="364"/>
        <v>87.133258030253259</v>
      </c>
      <c r="BF149" s="2">
        <f t="shared" si="365"/>
        <v>86.745199355064358</v>
      </c>
      <c r="BG149" s="2">
        <f t="shared" si="366"/>
        <v>87.514379029493966</v>
      </c>
      <c r="BH149" s="2">
        <f t="shared" si="367"/>
        <v>88.937170270665618</v>
      </c>
      <c r="BI149" s="2">
        <f t="shared" si="368"/>
        <v>89.869715573261288</v>
      </c>
      <c r="BJ149" s="2">
        <f t="shared" si="369"/>
        <v>91.363062715627265</v>
      </c>
      <c r="BK149" s="2">
        <f t="shared" si="370"/>
        <v>93.25037510394597</v>
      </c>
      <c r="BL149" s="2">
        <f t="shared" si="371"/>
        <v>96.547181429991284</v>
      </c>
      <c r="BM149" s="2">
        <f t="shared" si="372"/>
        <v>97.274309233074376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87.153000000000006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87.153000000000006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139.97078586278585</v>
      </c>
      <c r="DL149" s="2">
        <f t="shared" si="437"/>
        <v>141.67863344947736</v>
      </c>
      <c r="DM149" s="2">
        <f t="shared" si="437"/>
        <v>163.81090556953717</v>
      </c>
      <c r="DN149" s="2">
        <f t="shared" si="437"/>
        <v>130.64980391727758</v>
      </c>
      <c r="DO149" s="2">
        <f t="shared" si="437"/>
        <v>142.74904004814528</v>
      </c>
      <c r="DP149" s="2">
        <f t="shared" si="437"/>
        <v>120.39841744173323</v>
      </c>
      <c r="DQ149" s="2">
        <f t="shared" si="437"/>
        <v>115.27214355400696</v>
      </c>
      <c r="DR149" s="2">
        <f t="shared" si="437"/>
        <v>112.39876050656662</v>
      </c>
      <c r="DS149" s="2">
        <f t="shared" si="437"/>
        <v>125.98032044817926</v>
      </c>
      <c r="DT149" s="2">
        <f t="shared" si="437"/>
        <v>115.62995425101214</v>
      </c>
      <c r="DU149" s="2">
        <f t="shared" si="437"/>
        <v>122.41304278367438</v>
      </c>
      <c r="DV149" s="2">
        <f t="shared" si="437"/>
        <v>120.96966772983113</v>
      </c>
      <c r="DW149" s="2">
        <f t="shared" si="437"/>
        <v>119.47891360225145</v>
      </c>
      <c r="DX149" s="2">
        <f t="shared" si="437"/>
        <v>126.87618990042677</v>
      </c>
      <c r="DY149" s="2">
        <f t="shared" si="437"/>
        <v>110.14934957983195</v>
      </c>
      <c r="EA149" s="2">
        <f t="shared" ref="EA149:EA212" si="440">CE$228*$B149+CE$229</f>
        <v>106.97857007157141</v>
      </c>
      <c r="EB149" s="2">
        <f t="shared" si="290"/>
        <v>100.73176586964441</v>
      </c>
      <c r="EC149" s="2">
        <f t="shared" si="291"/>
        <v>110.62530824397359</v>
      </c>
      <c r="ED149" s="2">
        <f t="shared" si="292"/>
        <v>94.772622926979309</v>
      </c>
      <c r="EE149" s="2">
        <f t="shared" si="293"/>
        <v>90.054300895290012</v>
      </c>
      <c r="EF149" s="2">
        <f t="shared" si="294"/>
        <v>87.619828074127597</v>
      </c>
      <c r="EG149" s="2">
        <f t="shared" si="295"/>
        <v>87.117496653787413</v>
      </c>
      <c r="EH149" s="2">
        <f t="shared" si="296"/>
        <v>86.730568292839351</v>
      </c>
      <c r="EI149" s="2">
        <f t="shared" si="297"/>
        <v>87.48900197706601</v>
      </c>
      <c r="EJ149" s="2">
        <f t="shared" si="298"/>
        <v>88.921210239786745</v>
      </c>
      <c r="EK149" s="2">
        <f t="shared" si="299"/>
        <v>89.850068509147533</v>
      </c>
      <c r="EL149" s="2">
        <f t="shared" si="300"/>
        <v>91.346703149068944</v>
      </c>
      <c r="EM149" s="2">
        <f t="shared" si="301"/>
        <v>93.234999410981558</v>
      </c>
      <c r="EN149" s="2">
        <f t="shared" si="302"/>
        <v>96.429741196171307</v>
      </c>
      <c r="EO149" s="2">
        <f t="shared" si="303"/>
        <v>97.353217613700437</v>
      </c>
      <c r="EQ149" s="2">
        <f t="shared" si="304"/>
        <v>106.97857007157141</v>
      </c>
      <c r="ER149" s="2">
        <f t="shared" si="438"/>
        <v>100.73176586964441</v>
      </c>
      <c r="ES149" s="2">
        <f t="shared" si="438"/>
        <v>110.62530824397359</v>
      </c>
      <c r="ET149" s="2">
        <f t="shared" si="438"/>
        <v>94.772622926979309</v>
      </c>
      <c r="EU149" s="2">
        <f t="shared" si="438"/>
        <v>90.054300895290012</v>
      </c>
      <c r="EV149" s="2">
        <f t="shared" si="438"/>
        <v>87.619828074127597</v>
      </c>
      <c r="EW149" s="2">
        <f t="shared" si="438"/>
        <v>87.117496653787413</v>
      </c>
      <c r="EX149" s="2">
        <f t="shared" si="438"/>
        <v>86.730568292839351</v>
      </c>
      <c r="EY149" s="2">
        <f t="shared" si="438"/>
        <v>87.48900197706601</v>
      </c>
      <c r="EZ149" s="2">
        <f t="shared" si="438"/>
        <v>88.921210239786745</v>
      </c>
      <c r="FA149" s="2">
        <f t="shared" si="438"/>
        <v>89.850068509147533</v>
      </c>
      <c r="FB149" s="2">
        <f t="shared" si="438"/>
        <v>91.346703149068944</v>
      </c>
      <c r="FC149" s="2">
        <f t="shared" si="438"/>
        <v>93.234999410981558</v>
      </c>
      <c r="FD149" s="2">
        <f t="shared" si="438"/>
        <v>97.364190596962743</v>
      </c>
      <c r="FE149" s="2">
        <f t="shared" si="438"/>
        <v>96.497825504278524</v>
      </c>
      <c r="FG149" s="2">
        <f t="shared" si="306"/>
        <v>0.99954236784123873</v>
      </c>
      <c r="FH149" s="2">
        <f t="shared" si="439"/>
        <v>0.99944730449764307</v>
      </c>
      <c r="FI149" s="2">
        <f t="shared" si="439"/>
        <v>0.99936411949662496</v>
      </c>
      <c r="FJ149" s="2">
        <f t="shared" si="439"/>
        <v>0.99953864223137778</v>
      </c>
      <c r="FK149" s="2">
        <f t="shared" si="439"/>
        <v>0.99940036929357023</v>
      </c>
      <c r="FL149" s="2">
        <f t="shared" si="439"/>
        <v>0.99941704899258799</v>
      </c>
      <c r="FM149" s="2">
        <f t="shared" si="439"/>
        <v>0.99944018561050652</v>
      </c>
      <c r="FN149" s="2">
        <f t="shared" si="439"/>
        <v>0.99942999249408826</v>
      </c>
      <c r="FO149" s="2">
        <f t="shared" si="439"/>
        <v>0.99934070711433298</v>
      </c>
      <c r="FP149" s="2">
        <f t="shared" si="439"/>
        <v>0.999402441729489</v>
      </c>
      <c r="FQ149" s="2">
        <f t="shared" si="439"/>
        <v>0.99939664405505102</v>
      </c>
      <c r="FR149" s="2">
        <f t="shared" si="439"/>
        <v>0.99944774040040008</v>
      </c>
      <c r="FS149" s="2">
        <f t="shared" si="439"/>
        <v>0.99941412348583558</v>
      </c>
      <c r="FT149" s="2">
        <f t="shared" si="439"/>
        <v>0.99935110425505547</v>
      </c>
      <c r="FU149" s="2">
        <f t="shared" si="439"/>
        <v>0.99935239457533154</v>
      </c>
      <c r="FW149" s="2">
        <f t="shared" si="324"/>
        <v>0.13663746174318039</v>
      </c>
      <c r="FX149" s="2">
        <f t="shared" si="376"/>
        <v>0.19118472096963082</v>
      </c>
      <c r="FY149" s="2">
        <f t="shared" si="377"/>
        <v>0.13517783130130465</v>
      </c>
      <c r="FZ149" s="2">
        <f t="shared" si="378"/>
        <v>0.18607725403731767</v>
      </c>
      <c r="GA149" s="2">
        <f t="shared" si="379"/>
        <v>0.17921733057463249</v>
      </c>
      <c r="GB149" s="2">
        <f t="shared" si="380"/>
        <v>0.17625885518201126</v>
      </c>
      <c r="GC149" s="2">
        <f t="shared" si="381"/>
        <v>0.17387706622042695</v>
      </c>
      <c r="GD149" s="2">
        <f t="shared" si="382"/>
        <v>0.19807897686648068</v>
      </c>
      <c r="GE149" s="2">
        <f t="shared" si="383"/>
        <v>0.2344430809608028</v>
      </c>
      <c r="GF149" s="2">
        <f t="shared" si="384"/>
        <v>0.20593444408172412</v>
      </c>
      <c r="GG149" s="2">
        <f t="shared" si="385"/>
        <v>0.1895926924679471</v>
      </c>
      <c r="GH149" s="2">
        <f t="shared" si="386"/>
        <v>0.16358700887822064</v>
      </c>
      <c r="GI149" s="2">
        <f t="shared" si="387"/>
        <v>0.13806648884962433</v>
      </c>
      <c r="GJ149" s="2">
        <f t="shared" si="388"/>
        <v>0.10453606447216428</v>
      </c>
      <c r="GK149" s="2">
        <f t="shared" si="389"/>
        <v>0.10193597081582167</v>
      </c>
      <c r="GM149" s="86">
        <f t="shared" si="325"/>
        <v>2.5930140652408022E-102</v>
      </c>
      <c r="GN149" s="86">
        <f t="shared" si="390"/>
        <v>2.2362577032119401E-102</v>
      </c>
      <c r="GO149" s="86">
        <f t="shared" si="391"/>
        <v>1.6045821046741339E-136</v>
      </c>
      <c r="GP149" s="86">
        <f t="shared" si="392"/>
        <v>5.1934979069794688E-233</v>
      </c>
      <c r="GQ149" s="86">
        <f t="shared" si="393"/>
        <v>1.7065021937742004E-185</v>
      </c>
      <c r="GR149" s="86">
        <f t="shared" si="394"/>
        <v>5.3761933517409828E-187</v>
      </c>
      <c r="GS149" s="86">
        <f t="shared" si="395"/>
        <v>1.9048200176580859E-269</v>
      </c>
      <c r="GT149" s="86">
        <f t="shared" si="396"/>
        <v>2.8242268287079589E-261</v>
      </c>
      <c r="GU149" s="86">
        <f t="shared" si="397"/>
        <v>2.7198716040374871E-131</v>
      </c>
      <c r="GV149" s="86">
        <f t="shared" si="398"/>
        <v>5.4502132481703724E-204</v>
      </c>
      <c r="GW149" s="86">
        <f t="shared" si="399"/>
        <v>1.5955497302529362E-183</v>
      </c>
      <c r="GX149" s="86">
        <f t="shared" si="400"/>
        <v>2.7315864391670699E-304</v>
      </c>
      <c r="GY149" s="86">
        <f t="shared" si="401"/>
        <v>2.1507974601617029E-203</v>
      </c>
      <c r="GZ149" s="86">
        <f t="shared" si="402"/>
        <v>2.3348998770843E-110</v>
      </c>
      <c r="HA149" s="86">
        <f t="shared" si="403"/>
        <v>2.2471850206428173E-233</v>
      </c>
      <c r="HC149" s="86">
        <f t="shared" si="326"/>
        <v>4.1709678183524615E-68</v>
      </c>
      <c r="HD149" s="86">
        <f t="shared" si="404"/>
        <v>1.9900061324612125E-66</v>
      </c>
      <c r="HE149" s="86">
        <f t="shared" si="405"/>
        <v>4.9012012636580859E-82</v>
      </c>
      <c r="HF149" s="86">
        <f t="shared" si="406"/>
        <v>1.0101330646163937E-86</v>
      </c>
      <c r="HG149" s="86">
        <f t="shared" si="407"/>
        <v>1.0386219770106235E-203</v>
      </c>
      <c r="HH149" s="86">
        <f t="shared" si="408"/>
        <v>7.6770524389257643E-199</v>
      </c>
      <c r="HI149" s="86">
        <f t="shared" si="409"/>
        <v>2.8969166312385468E-201</v>
      </c>
      <c r="HJ149" s="86">
        <f t="shared" si="410"/>
        <v>1.9803297860067717E-106</v>
      </c>
      <c r="HK149" s="86">
        <f t="shared" si="411"/>
        <v>2.7642578165128646E-84</v>
      </c>
      <c r="HL149" s="86">
        <f t="shared" si="412"/>
        <v>1.2093292209260716E-81</v>
      </c>
      <c r="HM149" s="86">
        <f t="shared" si="413"/>
        <v>5.7303130899745458E-136</v>
      </c>
      <c r="HN149" s="86">
        <f t="shared" si="414"/>
        <v>3.2489589319436658E-153</v>
      </c>
      <c r="HO149" s="86">
        <f t="shared" si="415"/>
        <v>3.2663308352454301E-96</v>
      </c>
      <c r="HP149" s="86">
        <f t="shared" si="416"/>
        <v>2.4534316857302556E-72</v>
      </c>
      <c r="HQ149" s="86">
        <f t="shared" si="417"/>
        <v>5.4655375949230765E-131</v>
      </c>
      <c r="HS149" s="86">
        <f t="shared" si="327"/>
        <v>0.18453607229382804</v>
      </c>
      <c r="HT149" s="86">
        <f t="shared" si="418"/>
        <v>1.9415980931684649E-2</v>
      </c>
      <c r="HU149" s="86">
        <f t="shared" si="419"/>
        <v>1.3468659690963782E-2</v>
      </c>
      <c r="HV149" s="86">
        <f t="shared" si="420"/>
        <v>1.9056357523127732E-2</v>
      </c>
      <c r="HW149" s="86">
        <f t="shared" si="421"/>
        <v>3.6963934046086853E-2</v>
      </c>
      <c r="HX149" s="86">
        <f t="shared" si="422"/>
        <v>4.9617388832311649E-2</v>
      </c>
      <c r="HY149" s="86">
        <f t="shared" si="423"/>
        <v>6.7510050130413071E-2</v>
      </c>
      <c r="HZ149" s="86">
        <f t="shared" si="424"/>
        <v>1.8754148166766613E-2</v>
      </c>
      <c r="IA149" s="86">
        <f t="shared" si="425"/>
        <v>7.6425875847618485E-3</v>
      </c>
      <c r="IB149" s="86">
        <f t="shared" si="426"/>
        <v>1.2088094725231979E-2</v>
      </c>
      <c r="IC149" s="86">
        <f t="shared" si="427"/>
        <v>2.8937685714074547E-2</v>
      </c>
      <c r="ID149" s="86">
        <f t="shared" si="428"/>
        <v>5.7174375182248882E-2</v>
      </c>
      <c r="IE149" s="86">
        <f t="shared" si="429"/>
        <v>0.13239971357909247</v>
      </c>
      <c r="IF149" s="86">
        <f t="shared" si="430"/>
        <v>0.19749484358613703</v>
      </c>
      <c r="IG149" s="86">
        <f t="shared" si="431"/>
        <v>0.1658905498359752</v>
      </c>
      <c r="II149" s="86">
        <f t="shared" si="328"/>
        <v>6.1484635959326138E-11</v>
      </c>
      <c r="IJ149" s="86">
        <f t="shared" si="329"/>
        <v>2.3037618644611976E-8</v>
      </c>
      <c r="IK149" s="86">
        <f t="shared" si="330"/>
        <v>1.3589584707819711E-14</v>
      </c>
      <c r="IL149" s="86">
        <f t="shared" si="331"/>
        <v>3.1654786329188662E-10</v>
      </c>
      <c r="IM149" s="86">
        <f t="shared" si="332"/>
        <v>3.6576135110393219E-10</v>
      </c>
      <c r="IN149" s="86">
        <f t="shared" si="333"/>
        <v>8.5918683604214621E-10</v>
      </c>
      <c r="IO149" s="86">
        <f t="shared" si="334"/>
        <v>1.2530467758331631E-9</v>
      </c>
      <c r="IP149" s="86">
        <f t="shared" si="335"/>
        <v>5.7373682195254274E-9</v>
      </c>
      <c r="IQ149" s="86">
        <f t="shared" si="336"/>
        <v>1.6410350413472676E-7</v>
      </c>
      <c r="IR149" s="86">
        <f t="shared" si="337"/>
        <v>8.5710371292485848E-10</v>
      </c>
      <c r="IS149" s="86">
        <f t="shared" si="338"/>
        <v>2.2480875494884019E-9</v>
      </c>
      <c r="IT149" s="86">
        <f t="shared" si="339"/>
        <v>1.3740334253101837E-11</v>
      </c>
      <c r="IU149" s="86">
        <f t="shared" si="340"/>
        <v>3.0383450919814527E-13</v>
      </c>
      <c r="IV149" s="86">
        <f t="shared" si="341"/>
        <v>7.4914877488650717E-9</v>
      </c>
      <c r="IW149" s="86">
        <f t="shared" si="342"/>
        <v>2.8551644510311053E-6</v>
      </c>
      <c r="IY149" s="86">
        <f t="shared" si="343"/>
        <v>0.18453607235531266</v>
      </c>
      <c r="IZ149" s="86">
        <f t="shared" si="344"/>
        <v>1.9416003969303295E-2</v>
      </c>
      <c r="JA149" s="86">
        <f t="shared" si="345"/>
        <v>1.3468659690977372E-2</v>
      </c>
      <c r="JB149" s="86">
        <f t="shared" si="346"/>
        <v>1.9056357839675596E-2</v>
      </c>
      <c r="JC149" s="86">
        <f t="shared" si="347"/>
        <v>3.6963934411848205E-2</v>
      </c>
      <c r="JD149" s="86">
        <f t="shared" si="348"/>
        <v>4.9617389691498481E-2</v>
      </c>
      <c r="JE149" s="86">
        <f t="shared" si="349"/>
        <v>6.7510051383459849E-2</v>
      </c>
      <c r="JF149" s="86">
        <f t="shared" si="350"/>
        <v>1.8754153904134832E-2</v>
      </c>
      <c r="JG149" s="86">
        <f t="shared" si="351"/>
        <v>7.642751688265983E-3</v>
      </c>
      <c r="JH149" s="86">
        <f t="shared" si="352"/>
        <v>1.2088095582335692E-2</v>
      </c>
      <c r="JI149" s="86">
        <f t="shared" si="353"/>
        <v>2.8937687962162097E-2</v>
      </c>
      <c r="JJ149" s="86">
        <f t="shared" si="354"/>
        <v>5.7174375195989217E-2</v>
      </c>
      <c r="JK149" s="86">
        <f t="shared" si="355"/>
        <v>0.13239971357939631</v>
      </c>
      <c r="JL149" s="86">
        <f t="shared" si="356"/>
        <v>0.19749485107762477</v>
      </c>
      <c r="JM149" s="86">
        <f t="shared" si="357"/>
        <v>0.16589340500042624</v>
      </c>
    </row>
    <row r="150" spans="2:273" x14ac:dyDescent="0.25">
      <c r="B150" s="2">
        <v>123</v>
      </c>
      <c r="C150" s="37">
        <v>108</v>
      </c>
      <c r="D150" s="37">
        <v>99.5</v>
      </c>
      <c r="E150" s="37">
        <v>109.14</v>
      </c>
      <c r="F150" s="37">
        <v>92.831000000000003</v>
      </c>
      <c r="G150" s="37">
        <v>89.741</v>
      </c>
      <c r="H150" s="37">
        <v>87.241</v>
      </c>
      <c r="I150" s="37">
        <v>85.602999999999994</v>
      </c>
      <c r="J150" s="37">
        <v>83.671999999999997</v>
      </c>
      <c r="K150" s="37">
        <v>86.135999999999996</v>
      </c>
      <c r="L150" s="37">
        <v>88.322000000000003</v>
      </c>
      <c r="M150" s="37">
        <v>88.406999999999996</v>
      </c>
      <c r="N150" s="37">
        <v>90.171999999999997</v>
      </c>
      <c r="O150" s="37">
        <v>89.316000000000003</v>
      </c>
      <c r="P150" s="37">
        <v>99.540999999999997</v>
      </c>
      <c r="Q150" s="37">
        <v>98.113</v>
      </c>
      <c r="S150" s="4">
        <f t="shared" si="229"/>
        <v>106.77744071371382</v>
      </c>
      <c r="T150" s="4">
        <f t="shared" si="230"/>
        <v>100.54833028992185</v>
      </c>
      <c r="U150" s="4">
        <f t="shared" si="231"/>
        <v>110.36582427673194</v>
      </c>
      <c r="V150" s="4">
        <f t="shared" si="232"/>
        <v>94.607592369419791</v>
      </c>
      <c r="W150" s="4">
        <f t="shared" si="233"/>
        <v>89.89864888398948</v>
      </c>
      <c r="X150" s="4">
        <f t="shared" si="234"/>
        <v>87.495370047366976</v>
      </c>
      <c r="Y150" s="4">
        <f t="shared" si="235"/>
        <v>87.016862248324543</v>
      </c>
      <c r="Z150" s="4">
        <f t="shared" si="236"/>
        <v>86.606794235890476</v>
      </c>
      <c r="AA150" s="4">
        <f t="shared" si="237"/>
        <v>87.394211993733805</v>
      </c>
      <c r="AB150" s="4">
        <f t="shared" si="238"/>
        <v>88.809921550736803</v>
      </c>
      <c r="AC150" s="4">
        <f t="shared" si="239"/>
        <v>89.739807646059518</v>
      </c>
      <c r="AD150" s="4">
        <f t="shared" si="240"/>
        <v>91.214619372310736</v>
      </c>
      <c r="AE150" s="4">
        <f t="shared" si="241"/>
        <v>93.30052052216891</v>
      </c>
      <c r="AF150" s="4">
        <f t="shared" si="242"/>
        <v>99.606917251801022</v>
      </c>
      <c r="AG150" s="4">
        <f t="shared" si="243"/>
        <v>102.40295393729707</v>
      </c>
      <c r="AI150" s="4">
        <f t="shared" si="244"/>
        <v>1.2225592862861845</v>
      </c>
      <c r="AJ150" s="4">
        <f t="shared" si="245"/>
        <v>-1.0483302899218501</v>
      </c>
      <c r="AK150" s="4">
        <f t="shared" si="246"/>
        <v>-1.2258242767319416</v>
      </c>
      <c r="AL150" s="4">
        <f t="shared" si="247"/>
        <v>-1.776592369419788</v>
      </c>
      <c r="AM150" s="4">
        <f t="shared" si="248"/>
        <v>-0.15764888398948074</v>
      </c>
      <c r="AN150" s="4">
        <f t="shared" si="249"/>
        <v>-0.25437004736697588</v>
      </c>
      <c r="AO150" s="4">
        <f t="shared" si="250"/>
        <v>-1.4138622483245484</v>
      </c>
      <c r="AP150" s="4">
        <f t="shared" si="251"/>
        <v>-2.9347942358904788</v>
      </c>
      <c r="AQ150" s="4">
        <f t="shared" si="252"/>
        <v>-1.2582119937338092</v>
      </c>
      <c r="AR150" s="4">
        <f t="shared" si="253"/>
        <v>-0.48792155073680021</v>
      </c>
      <c r="AS150" s="4">
        <f t="shared" si="254"/>
        <v>-1.3328076460595213</v>
      </c>
      <c r="AT150" s="4">
        <f t="shared" si="255"/>
        <v>-1.0426193723107389</v>
      </c>
      <c r="AU150" s="4">
        <f t="shared" si="256"/>
        <v>-3.9845205221689071</v>
      </c>
      <c r="AV150" s="4">
        <f t="shared" si="436"/>
        <v>-6.5917251801025145E-2</v>
      </c>
      <c r="AW150" s="4">
        <f t="shared" si="436"/>
        <v>-4.2899539372970708</v>
      </c>
      <c r="AY150" s="2">
        <f t="shared" si="308"/>
        <v>106.77744070271758</v>
      </c>
      <c r="AZ150" s="2">
        <f t="shared" si="359"/>
        <v>100.54814460117757</v>
      </c>
      <c r="BA150" s="2">
        <f t="shared" si="360"/>
        <v>110.36573943861433</v>
      </c>
      <c r="BB150" s="2">
        <f t="shared" si="361"/>
        <v>94.607139416720798</v>
      </c>
      <c r="BC150" s="2">
        <f t="shared" si="362"/>
        <v>89.895214027278868</v>
      </c>
      <c r="BD150" s="2">
        <f t="shared" si="363"/>
        <v>87.486555516018186</v>
      </c>
      <c r="BE150" s="2">
        <f t="shared" si="364"/>
        <v>86.993992530263867</v>
      </c>
      <c r="BF150" s="2">
        <f t="shared" si="365"/>
        <v>86.605888723455934</v>
      </c>
      <c r="BG150" s="2">
        <f t="shared" si="366"/>
        <v>87.393917072374947</v>
      </c>
      <c r="BH150" s="2">
        <f t="shared" si="367"/>
        <v>88.809627559364174</v>
      </c>
      <c r="BI150" s="2">
        <f t="shared" si="368"/>
        <v>89.736582862535585</v>
      </c>
      <c r="BJ150" s="2">
        <f t="shared" si="369"/>
        <v>91.194803741301769</v>
      </c>
      <c r="BK150" s="2">
        <f t="shared" si="370"/>
        <v>93.098303606925612</v>
      </c>
      <c r="BL150" s="2">
        <f t="shared" si="371"/>
        <v>96.348031955375276</v>
      </c>
      <c r="BM150" s="2">
        <f t="shared" si="372"/>
        <v>97.151590637649264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>
        <f t="shared" si="311"/>
        <v>109.14</v>
      </c>
      <c r="CH150" s="2">
        <f t="shared" si="312"/>
        <v>92.831000000000003</v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83.671999999999997</v>
      </c>
      <c r="CM150" s="2">
        <f t="shared" si="317"/>
        <v>86.135999999999996</v>
      </c>
      <c r="CN150" s="2">
        <f t="shared" si="318"/>
        <v>88.322000000000003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>
        <f t="shared" si="275"/>
        <v>109.14</v>
      </c>
      <c r="CX150" s="2">
        <f t="shared" si="276"/>
        <v>92.831000000000003</v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83.671999999999997</v>
      </c>
      <c r="DC150" s="2">
        <f t="shared" si="281"/>
        <v>86.135999999999996</v>
      </c>
      <c r="DD150" s="2">
        <f t="shared" si="282"/>
        <v>88.322000000000003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140.1175669110406</v>
      </c>
      <c r="DL150" s="2">
        <f t="shared" si="437"/>
        <v>141.88020278745645</v>
      </c>
      <c r="DM150" s="2">
        <f t="shared" si="437"/>
        <v>164.17332990480361</v>
      </c>
      <c r="DN150" s="2">
        <f t="shared" si="437"/>
        <v>130.83220604004811</v>
      </c>
      <c r="DO150" s="2">
        <f t="shared" si="437"/>
        <v>143.07093675456829</v>
      </c>
      <c r="DP150" s="2">
        <f t="shared" si="437"/>
        <v>120.54079603895394</v>
      </c>
      <c r="DQ150" s="2">
        <f t="shared" si="437"/>
        <v>115.36509163763064</v>
      </c>
      <c r="DR150" s="2">
        <f t="shared" si="437"/>
        <v>112.46356923076924</v>
      </c>
      <c r="DS150" s="2">
        <f t="shared" si="437"/>
        <v>126.17203921568625</v>
      </c>
      <c r="DT150" s="2">
        <f t="shared" si="437"/>
        <v>115.70826072874493</v>
      </c>
      <c r="DU150" s="2">
        <f t="shared" si="437"/>
        <v>122.55103501477188</v>
      </c>
      <c r="DV150" s="2">
        <f t="shared" si="437"/>
        <v>121.07227307692307</v>
      </c>
      <c r="DW150" s="2">
        <f t="shared" si="437"/>
        <v>119.56164230769235</v>
      </c>
      <c r="DX150" s="2">
        <f t="shared" si="437"/>
        <v>127.00911237553345</v>
      </c>
      <c r="DY150" s="2">
        <f t="shared" si="437"/>
        <v>110.1702193277311</v>
      </c>
      <c r="EA150" s="2">
        <f t="shared" si="440"/>
        <v>106.76351931375643</v>
      </c>
      <c r="EB150" s="2">
        <f t="shared" si="290"/>
        <v>100.52729906542059</v>
      </c>
      <c r="EC150" s="2">
        <f t="shared" si="291"/>
        <v>110.33451495238913</v>
      </c>
      <c r="ED150" s="2">
        <f t="shared" si="292"/>
        <v>94.591890203316808</v>
      </c>
      <c r="EE150" s="2">
        <f t="shared" si="293"/>
        <v>89.866116387699506</v>
      </c>
      <c r="EF150" s="2">
        <f t="shared" si="294"/>
        <v>87.468971726101927</v>
      </c>
      <c r="EG150" s="2">
        <f t="shared" si="295"/>
        <v>86.979499359453939</v>
      </c>
      <c r="EH150" s="2">
        <f t="shared" si="296"/>
        <v>86.592438863531896</v>
      </c>
      <c r="EI150" s="2">
        <f t="shared" si="297"/>
        <v>87.37058509292207</v>
      </c>
      <c r="EJ150" s="2">
        <f t="shared" si="298"/>
        <v>88.794959587517084</v>
      </c>
      <c r="EK150" s="2">
        <f t="shared" si="299"/>
        <v>89.718515245880383</v>
      </c>
      <c r="EL150" s="2">
        <f t="shared" si="300"/>
        <v>91.179747138539554</v>
      </c>
      <c r="EM150" s="2">
        <f t="shared" si="301"/>
        <v>93.084155274942503</v>
      </c>
      <c r="EN150" s="2">
        <f t="shared" si="302"/>
        <v>96.218324844929754</v>
      </c>
      <c r="EO150" s="2">
        <f t="shared" si="303"/>
        <v>97.241758119733845</v>
      </c>
      <c r="EQ150" s="2">
        <f t="shared" si="304"/>
        <v>106.76351931375643</v>
      </c>
      <c r="ER150" s="2">
        <f t="shared" si="438"/>
        <v>100.52729906542059</v>
      </c>
      <c r="ES150" s="2">
        <f t="shared" si="438"/>
        <v>110.33451495238913</v>
      </c>
      <c r="ET150" s="2">
        <f t="shared" si="438"/>
        <v>94.591890203316808</v>
      </c>
      <c r="EU150" s="2">
        <f t="shared" si="438"/>
        <v>89.866116387699506</v>
      </c>
      <c r="EV150" s="2">
        <f t="shared" si="438"/>
        <v>87.468971726101927</v>
      </c>
      <c r="EW150" s="2">
        <f t="shared" si="438"/>
        <v>86.979499359453939</v>
      </c>
      <c r="EX150" s="2">
        <f t="shared" si="438"/>
        <v>86.592438863531896</v>
      </c>
      <c r="EY150" s="2">
        <f t="shared" si="438"/>
        <v>87.37058509292207</v>
      </c>
      <c r="EZ150" s="2">
        <f t="shared" si="438"/>
        <v>88.794959587517084</v>
      </c>
      <c r="FA150" s="2">
        <f t="shared" si="438"/>
        <v>89.718515245880383</v>
      </c>
      <c r="FB150" s="2">
        <f t="shared" si="438"/>
        <v>91.179747138539554</v>
      </c>
      <c r="FC150" s="2">
        <f t="shared" si="438"/>
        <v>93.084155274942503</v>
      </c>
      <c r="FD150" s="2">
        <f t="shared" si="438"/>
        <v>97.200762131936628</v>
      </c>
      <c r="FE150" s="2">
        <f t="shared" si="438"/>
        <v>96.358112029124641</v>
      </c>
      <c r="FG150" s="2">
        <f t="shared" si="306"/>
        <v>0.99958261770417689</v>
      </c>
      <c r="FH150" s="2">
        <f t="shared" si="439"/>
        <v>0.99949591119653702</v>
      </c>
      <c r="FI150" s="2">
        <f t="shared" si="439"/>
        <v>0.99942003763914955</v>
      </c>
      <c r="FJ150" s="2">
        <f t="shared" si="439"/>
        <v>0.99957921963283414</v>
      </c>
      <c r="FK150" s="2">
        <f t="shared" si="439"/>
        <v>0.99945310144120914</v>
      </c>
      <c r="FL150" s="2">
        <f t="shared" si="439"/>
        <v>0.99946831509051604</v>
      </c>
      <c r="FM150" s="2">
        <f t="shared" si="439"/>
        <v>0.99948941805871439</v>
      </c>
      <c r="FN150" s="2">
        <f t="shared" si="439"/>
        <v>0.99948012090182736</v>
      </c>
      <c r="FO150" s="2">
        <f t="shared" si="439"/>
        <v>0.99939868285917666</v>
      </c>
      <c r="FP150" s="2">
        <f t="shared" si="439"/>
        <v>0.99945499172434749</v>
      </c>
      <c r="FQ150" s="2">
        <f t="shared" si="439"/>
        <v>0.99944970362365171</v>
      </c>
      <c r="FR150" s="2">
        <f t="shared" si="439"/>
        <v>0.99949630878323037</v>
      </c>
      <c r="FS150" s="2">
        <f t="shared" si="439"/>
        <v>0.99946564672222826</v>
      </c>
      <c r="FT150" s="2">
        <f t="shared" si="439"/>
        <v>0.99940816625578233</v>
      </c>
      <c r="FU150" s="2">
        <f t="shared" si="439"/>
        <v>0.99940934317611729</v>
      </c>
      <c r="FW150" s="2">
        <f t="shared" si="324"/>
        <v>0.14787068694816985</v>
      </c>
      <c r="FX150" s="2">
        <f t="shared" si="376"/>
        <v>0.20583325134021638</v>
      </c>
      <c r="FY150" s="2">
        <f t="shared" si="377"/>
        <v>0.14631139337558277</v>
      </c>
      <c r="FZ150" s="2">
        <f t="shared" si="378"/>
        <v>0.20043142713598336</v>
      </c>
      <c r="GA150" s="2">
        <f t="shared" si="379"/>
        <v>0.19316791303399233</v>
      </c>
      <c r="GB150" s="2">
        <f t="shared" si="380"/>
        <v>0.19003246361953388</v>
      </c>
      <c r="GC150" s="2">
        <f t="shared" si="381"/>
        <v>0.18750691854045695</v>
      </c>
      <c r="GD150" s="2">
        <f t="shared" si="382"/>
        <v>0.21311655739404267</v>
      </c>
      <c r="GE150" s="2">
        <f t="shared" si="383"/>
        <v>0.25137594315235523</v>
      </c>
      <c r="GF150" s="2">
        <f t="shared" si="384"/>
        <v>0.22140373764163762</v>
      </c>
      <c r="GG150" s="2">
        <f t="shared" si="385"/>
        <v>0.20415003070525911</v>
      </c>
      <c r="GH150" s="2">
        <f t="shared" si="386"/>
        <v>0.17658265855515631</v>
      </c>
      <c r="GI150" s="2">
        <f t="shared" si="387"/>
        <v>0.14939686773931266</v>
      </c>
      <c r="GJ150" s="2">
        <f t="shared" si="388"/>
        <v>0.11347704820276856</v>
      </c>
      <c r="GK150" s="2">
        <f t="shared" si="389"/>
        <v>0.11068205581260042</v>
      </c>
      <c r="GM150" s="86">
        <f t="shared" si="325"/>
        <v>1.4437309628582234E-105</v>
      </c>
      <c r="GN150" s="86">
        <f t="shared" si="390"/>
        <v>1.3195549786873092E-105</v>
      </c>
      <c r="GO150" s="86">
        <f t="shared" si="391"/>
        <v>6.9368296233399029E-141</v>
      </c>
      <c r="GP150" s="86">
        <f t="shared" si="392"/>
        <v>1.7091685284432697E-240</v>
      </c>
      <c r="GQ150" s="86">
        <f t="shared" si="393"/>
        <v>2.1208732875561814E-191</v>
      </c>
      <c r="GR150" s="86">
        <f t="shared" si="394"/>
        <v>6.5914560142977159E-193</v>
      </c>
      <c r="GS150" s="86">
        <f t="shared" si="395"/>
        <v>4.182774482213154E-278</v>
      </c>
      <c r="GT150" s="86">
        <f t="shared" si="396"/>
        <v>1.3821103623956213E-269</v>
      </c>
      <c r="GU150" s="86">
        <f t="shared" si="397"/>
        <v>2.1570346710889798E-135</v>
      </c>
      <c r="GV150" s="86">
        <f t="shared" si="398"/>
        <v>1.5689959626860733E-210</v>
      </c>
      <c r="GW150" s="86">
        <f t="shared" si="399"/>
        <v>2.6614587757372372E-189</v>
      </c>
      <c r="GX150" s="86">
        <f t="shared" si="400"/>
        <v>0</v>
      </c>
      <c r="GY150" s="86">
        <f t="shared" si="401"/>
        <v>6.7240977828221371E-210</v>
      </c>
      <c r="GZ150" s="86">
        <f t="shared" si="402"/>
        <v>7.2291724047152385E-114</v>
      </c>
      <c r="HA150" s="86">
        <f t="shared" si="403"/>
        <v>1.016009163195563E-240</v>
      </c>
      <c r="HC150" s="86">
        <f t="shared" si="326"/>
        <v>2.3134207499051182E-71</v>
      </c>
      <c r="HD150" s="86">
        <f t="shared" si="404"/>
        <v>1.4411088436552997E-69</v>
      </c>
      <c r="HE150" s="86">
        <f t="shared" si="405"/>
        <v>5.4508150244930822E-86</v>
      </c>
      <c r="HF150" s="86">
        <f t="shared" si="406"/>
        <v>8.7283919064220267E-91</v>
      </c>
      <c r="HG150" s="86">
        <f t="shared" si="407"/>
        <v>2.0685760076781249E-213</v>
      </c>
      <c r="HH150" s="86">
        <f t="shared" si="408"/>
        <v>3.5789913940841983E-208</v>
      </c>
      <c r="HI150" s="86">
        <f t="shared" si="409"/>
        <v>8.2757736340566037E-211</v>
      </c>
      <c r="HJ150" s="86">
        <f t="shared" si="410"/>
        <v>2.599881850585957E-111</v>
      </c>
      <c r="HK150" s="86">
        <f t="shared" si="411"/>
        <v>4.6863129804700525E-88</v>
      </c>
      <c r="HL150" s="86">
        <f t="shared" si="412"/>
        <v>2.187688954361795E-85</v>
      </c>
      <c r="HM150" s="86">
        <f t="shared" si="413"/>
        <v>3.1909120011962721E-142</v>
      </c>
      <c r="HN150" s="86">
        <f t="shared" si="414"/>
        <v>2.372513569205346E-160</v>
      </c>
      <c r="HO150" s="86">
        <f t="shared" si="415"/>
        <v>7.8583117397843845E-101</v>
      </c>
      <c r="HP150" s="86">
        <f t="shared" si="416"/>
        <v>8.2858075269689077E-76</v>
      </c>
      <c r="HQ150" s="86">
        <f t="shared" si="417"/>
        <v>3.7816538248540638E-137</v>
      </c>
      <c r="HS150" s="86">
        <f t="shared" si="327"/>
        <v>0.13206495912328908</v>
      </c>
      <c r="HT150" s="86">
        <f t="shared" si="418"/>
        <v>1.0873460957159818E-2</v>
      </c>
      <c r="HU150" s="86">
        <f t="shared" si="419"/>
        <v>6.9781491524812883E-3</v>
      </c>
      <c r="HV150" s="86">
        <f t="shared" si="420"/>
        <v>9.9995761591144504E-3</v>
      </c>
      <c r="HW150" s="86">
        <f t="shared" si="421"/>
        <v>2.0943957412503735E-2</v>
      </c>
      <c r="HX150" s="86">
        <f t="shared" si="422"/>
        <v>2.9437482248931841E-2</v>
      </c>
      <c r="HY150" s="86">
        <f t="shared" si="423"/>
        <v>4.1647518790976522E-2</v>
      </c>
      <c r="HZ150" s="86">
        <f t="shared" si="424"/>
        <v>9.9996219501253571E-3</v>
      </c>
      <c r="IA150" s="86">
        <f t="shared" si="425"/>
        <v>3.6592121463356019E-3</v>
      </c>
      <c r="IB150" s="86">
        <f t="shared" si="426"/>
        <v>5.8455795596774017E-3</v>
      </c>
      <c r="IC150" s="86">
        <f t="shared" si="427"/>
        <v>1.6085899990971257E-2</v>
      </c>
      <c r="ID150" s="86">
        <f t="shared" si="428"/>
        <v>3.3544743602356417E-2</v>
      </c>
      <c r="IE150" s="86">
        <f t="shared" si="429"/>
        <v>8.6628908941626365E-2</v>
      </c>
      <c r="IF150" s="86">
        <f t="shared" si="430"/>
        <v>0.12409493663997005</v>
      </c>
      <c r="IG150" s="86">
        <f t="shared" si="431"/>
        <v>9.6259065201533364E-2</v>
      </c>
      <c r="II150" s="86">
        <f t="shared" si="328"/>
        <v>4.8474726213709597E-10</v>
      </c>
      <c r="IJ150" s="86">
        <f t="shared" si="329"/>
        <v>1.5511753477005984E-7</v>
      </c>
      <c r="IK150" s="86">
        <f t="shared" si="330"/>
        <v>2.3510002046619963E-13</v>
      </c>
      <c r="IL150" s="86">
        <f t="shared" si="331"/>
        <v>3.3866313615405819E-9</v>
      </c>
      <c r="IM150" s="86">
        <f t="shared" si="332"/>
        <v>3.5906128112804063E-9</v>
      </c>
      <c r="IN150" s="86">
        <f t="shared" si="333"/>
        <v>7.4382587310503377E-9</v>
      </c>
      <c r="IO150" s="86">
        <f t="shared" si="334"/>
        <v>1.0171547976924121E-8</v>
      </c>
      <c r="IP150" s="86">
        <f t="shared" si="335"/>
        <v>4.8629908099338591E-8</v>
      </c>
      <c r="IQ150" s="86">
        <f t="shared" si="336"/>
        <v>1.2419976760446983E-6</v>
      </c>
      <c r="IR150" s="86">
        <f t="shared" si="337"/>
        <v>9.9922690587551658E-9</v>
      </c>
      <c r="IS150" s="86">
        <f t="shared" si="338"/>
        <v>1.9724602897090012E-8</v>
      </c>
      <c r="IT150" s="86">
        <f t="shared" si="339"/>
        <v>1.6510425062298217E-10</v>
      </c>
      <c r="IU150" s="86">
        <f t="shared" si="340"/>
        <v>4.0436584425938675E-12</v>
      </c>
      <c r="IV150" s="86">
        <f t="shared" si="341"/>
        <v>3.1714873664235057E-8</v>
      </c>
      <c r="IW150" s="86">
        <f t="shared" si="342"/>
        <v>7.3658536676757017E-6</v>
      </c>
      <c r="IY150" s="86">
        <f t="shared" si="343"/>
        <v>0.13206495960803635</v>
      </c>
      <c r="IZ150" s="86">
        <f t="shared" si="344"/>
        <v>1.0873616074694588E-2</v>
      </c>
      <c r="JA150" s="86">
        <f t="shared" si="345"/>
        <v>6.9781491527163885E-3</v>
      </c>
      <c r="JB150" s="86">
        <f t="shared" si="346"/>
        <v>9.9995795457458111E-3</v>
      </c>
      <c r="JC150" s="86">
        <f t="shared" si="347"/>
        <v>2.0943961003116546E-2</v>
      </c>
      <c r="JD150" s="86">
        <f t="shared" si="348"/>
        <v>2.9437489687190573E-2</v>
      </c>
      <c r="JE150" s="86">
        <f t="shared" si="349"/>
        <v>4.1647528962524501E-2</v>
      </c>
      <c r="JF150" s="86">
        <f t="shared" si="350"/>
        <v>9.9996705800334557E-3</v>
      </c>
      <c r="JG150" s="86">
        <f t="shared" si="351"/>
        <v>3.6604541440116464E-3</v>
      </c>
      <c r="JH150" s="86">
        <f t="shared" si="352"/>
        <v>5.8455895519464608E-3</v>
      </c>
      <c r="JI150" s="86">
        <f t="shared" si="353"/>
        <v>1.6085919715574153E-2</v>
      </c>
      <c r="JJ150" s="86">
        <f t="shared" si="354"/>
        <v>3.3544743767460666E-2</v>
      </c>
      <c r="JK150" s="86">
        <f t="shared" si="355"/>
        <v>8.6628908945670019E-2</v>
      </c>
      <c r="JL150" s="86">
        <f t="shared" si="356"/>
        <v>0.12409496835484371</v>
      </c>
      <c r="JM150" s="86">
        <f t="shared" si="357"/>
        <v>9.6266431055201038E-2</v>
      </c>
    </row>
    <row r="151" spans="2:273" x14ac:dyDescent="0.25">
      <c r="B151" s="2">
        <v>124</v>
      </c>
      <c r="C151" s="37">
        <v>105.548</v>
      </c>
      <c r="D151" s="37">
        <v>101.345</v>
      </c>
      <c r="E151" s="37">
        <v>109.614</v>
      </c>
      <c r="F151" s="37">
        <v>95.186000000000007</v>
      </c>
      <c r="G151" s="37">
        <v>88.206999999999994</v>
      </c>
      <c r="H151" s="37">
        <v>87.138000000000005</v>
      </c>
      <c r="I151" s="37">
        <v>88.085999999999999</v>
      </c>
      <c r="J151" s="37">
        <v>85.102999999999994</v>
      </c>
      <c r="K151" s="37">
        <v>86.983000000000004</v>
      </c>
      <c r="L151" s="37">
        <v>87.61</v>
      </c>
      <c r="M151" s="37">
        <v>90.168999999999997</v>
      </c>
      <c r="N151" s="37">
        <v>90.793000000000006</v>
      </c>
      <c r="O151" s="37">
        <v>90.456000000000003</v>
      </c>
      <c r="P151" s="37">
        <v>96.328000000000003</v>
      </c>
      <c r="Q151" s="37">
        <v>97.757999999999996</v>
      </c>
      <c r="S151" s="4">
        <f t="shared" si="229"/>
        <v>106.56130329326177</v>
      </c>
      <c r="T151" s="4">
        <f t="shared" si="230"/>
        <v>100.34210723384423</v>
      </c>
      <c r="U151" s="4">
        <f t="shared" si="231"/>
        <v>110.07256134409991</v>
      </c>
      <c r="V151" s="4">
        <f t="shared" si="232"/>
        <v>94.425293806168654</v>
      </c>
      <c r="W151" s="4">
        <f t="shared" si="233"/>
        <v>89.705531809686164</v>
      </c>
      <c r="X151" s="4">
        <f t="shared" si="234"/>
        <v>87.336631662273362</v>
      </c>
      <c r="Y151" s="4">
        <f t="shared" si="235"/>
        <v>86.861529800703536</v>
      </c>
      <c r="Z151" s="4">
        <f t="shared" si="236"/>
        <v>86.466901769949629</v>
      </c>
      <c r="AA151" s="4">
        <f t="shared" si="237"/>
        <v>87.274835328975897</v>
      </c>
      <c r="AB151" s="4">
        <f t="shared" si="238"/>
        <v>88.682249675607892</v>
      </c>
      <c r="AC151" s="4">
        <f t="shared" si="239"/>
        <v>89.604319970179859</v>
      </c>
      <c r="AD151" s="4">
        <f t="shared" si="240"/>
        <v>91.031712390254512</v>
      </c>
      <c r="AE151" s="4">
        <f t="shared" si="241"/>
        <v>93.014291046452129</v>
      </c>
      <c r="AF151" s="4">
        <f t="shared" si="242"/>
        <v>97.693163082644062</v>
      </c>
      <c r="AG151" s="4">
        <f t="shared" si="243"/>
        <v>99.39118819321051</v>
      </c>
      <c r="AI151" s="4">
        <f t="shared" si="244"/>
        <v>-1.0133032932617709</v>
      </c>
      <c r="AJ151" s="4">
        <f t="shared" si="245"/>
        <v>1.0028927661557674</v>
      </c>
      <c r="AK151" s="4">
        <f t="shared" si="246"/>
        <v>-0.45856134409990545</v>
      </c>
      <c r="AL151" s="4">
        <f t="shared" si="247"/>
        <v>0.76070619383135352</v>
      </c>
      <c r="AM151" s="4">
        <f t="shared" si="248"/>
        <v>-1.4985318096861704</v>
      </c>
      <c r="AN151" s="4">
        <f t="shared" si="249"/>
        <v>-0.19863166227335682</v>
      </c>
      <c r="AO151" s="4">
        <f t="shared" si="250"/>
        <v>1.2244701992964622</v>
      </c>
      <c r="AP151" s="4">
        <f t="shared" si="251"/>
        <v>-1.363901769949635</v>
      </c>
      <c r="AQ151" s="4">
        <f t="shared" si="252"/>
        <v>-0.29183532897589259</v>
      </c>
      <c r="AR151" s="4">
        <f t="shared" si="253"/>
        <v>-1.0722496756078925</v>
      </c>
      <c r="AS151" s="4">
        <f t="shared" si="254"/>
        <v>0.56468002982013843</v>
      </c>
      <c r="AT151" s="4">
        <f t="shared" si="255"/>
        <v>-0.23871239025450564</v>
      </c>
      <c r="AU151" s="4">
        <f t="shared" si="256"/>
        <v>-2.5582910464521262</v>
      </c>
      <c r="AV151" s="4">
        <f t="shared" si="436"/>
        <v>-1.3651630826440595</v>
      </c>
      <c r="AW151" s="4">
        <f t="shared" si="436"/>
        <v>-1.6331881932105148</v>
      </c>
      <c r="AY151" s="2">
        <f t="shared" si="308"/>
        <v>106.56130321880161</v>
      </c>
      <c r="AZ151" s="2">
        <f t="shared" si="359"/>
        <v>100.34203113611657</v>
      </c>
      <c r="BA151" s="2">
        <f t="shared" si="360"/>
        <v>110.07254570927748</v>
      </c>
      <c r="BB151" s="2">
        <f t="shared" si="361"/>
        <v>94.425204802929088</v>
      </c>
      <c r="BC151" s="2">
        <f t="shared" si="362"/>
        <v>89.70472494910689</v>
      </c>
      <c r="BD151" s="2">
        <f t="shared" si="363"/>
        <v>87.334294932325847</v>
      </c>
      <c r="BE151" s="2">
        <f t="shared" si="364"/>
        <v>86.854828133840499</v>
      </c>
      <c r="BF151" s="2">
        <f t="shared" si="365"/>
        <v>86.466672637959022</v>
      </c>
      <c r="BG151" s="2">
        <f t="shared" si="366"/>
        <v>87.273618442656627</v>
      </c>
      <c r="BH151" s="2">
        <f t="shared" si="367"/>
        <v>88.682188606806747</v>
      </c>
      <c r="BI151" s="2">
        <f t="shared" si="368"/>
        <v>89.603575927777882</v>
      </c>
      <c r="BJ151" s="2">
        <f t="shared" si="369"/>
        <v>91.0266473559318</v>
      </c>
      <c r="BK151" s="2">
        <f t="shared" si="370"/>
        <v>92.94632901154597</v>
      </c>
      <c r="BL151" s="2">
        <f t="shared" si="371"/>
        <v>96.150537133281333</v>
      </c>
      <c r="BM151" s="2">
        <f t="shared" si="372"/>
        <v>97.02783531414606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101.345</v>
      </c>
      <c r="CG151" s="2">
        <f t="shared" si="311"/>
        <v>109.614</v>
      </c>
      <c r="CH151" s="2">
        <f t="shared" si="312"/>
        <v>95.186000000000007</v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85.102999999999994</v>
      </c>
      <c r="CM151" s="2">
        <f t="shared" si="317"/>
        <v>86.983000000000004</v>
      </c>
      <c r="CN151" s="2">
        <f t="shared" si="318"/>
        <v>87.61</v>
      </c>
      <c r="CO151" s="2">
        <f t="shared" si="319"/>
        <v>90.168999999999997</v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101.345</v>
      </c>
      <c r="CW151" s="2">
        <f t="shared" si="275"/>
        <v>109.614</v>
      </c>
      <c r="CX151" s="2">
        <f t="shared" si="276"/>
        <v>95.186000000000007</v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85.102999999999994</v>
      </c>
      <c r="DC151" s="2">
        <f t="shared" si="281"/>
        <v>86.983000000000004</v>
      </c>
      <c r="DD151" s="2">
        <f t="shared" si="282"/>
        <v>87.61</v>
      </c>
      <c r="DE151" s="2">
        <f t="shared" si="283"/>
        <v>90.168999999999997</v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140.26434795929532</v>
      </c>
      <c r="DL151" s="2">
        <f t="shared" si="437"/>
        <v>142.08177212543555</v>
      </c>
      <c r="DM151" s="2">
        <f t="shared" si="437"/>
        <v>164.53575424007005</v>
      </c>
      <c r="DN151" s="2">
        <f t="shared" si="437"/>
        <v>131.01460816281866</v>
      </c>
      <c r="DO151" s="2">
        <f t="shared" si="437"/>
        <v>143.39283346099131</v>
      </c>
      <c r="DP151" s="2">
        <f t="shared" si="437"/>
        <v>120.68317463617464</v>
      </c>
      <c r="DQ151" s="2">
        <f t="shared" si="437"/>
        <v>115.45803972125434</v>
      </c>
      <c r="DR151" s="2">
        <f t="shared" si="437"/>
        <v>112.52837795497187</v>
      </c>
      <c r="DS151" s="2">
        <f t="shared" si="437"/>
        <v>126.36375798319327</v>
      </c>
      <c r="DT151" s="2">
        <f t="shared" si="437"/>
        <v>115.78656720647771</v>
      </c>
      <c r="DU151" s="2">
        <f t="shared" si="437"/>
        <v>122.68902724586937</v>
      </c>
      <c r="DV151" s="2">
        <f t="shared" si="437"/>
        <v>121.17487842401499</v>
      </c>
      <c r="DW151" s="2">
        <f t="shared" si="437"/>
        <v>119.64437101313325</v>
      </c>
      <c r="DX151" s="2">
        <f t="shared" si="437"/>
        <v>127.14203485064013</v>
      </c>
      <c r="DY151" s="2">
        <f t="shared" si="437"/>
        <v>110.19108907563027</v>
      </c>
      <c r="EA151" s="2">
        <f t="shared" si="440"/>
        <v>106.54846855594147</v>
      </c>
      <c r="EB151" s="2">
        <f t="shared" si="290"/>
        <v>100.32283226119678</v>
      </c>
      <c r="EC151" s="2">
        <f t="shared" si="291"/>
        <v>110.04372166080466</v>
      </c>
      <c r="ED151" s="2">
        <f t="shared" si="292"/>
        <v>94.411157479654307</v>
      </c>
      <c r="EE151" s="2">
        <f t="shared" si="293"/>
        <v>89.677931880109</v>
      </c>
      <c r="EF151" s="2">
        <f t="shared" si="294"/>
        <v>87.318115378076243</v>
      </c>
      <c r="EG151" s="2">
        <f t="shared" si="295"/>
        <v>86.841502065120466</v>
      </c>
      <c r="EH151" s="2">
        <f t="shared" si="296"/>
        <v>86.454309434224456</v>
      </c>
      <c r="EI151" s="2">
        <f t="shared" si="297"/>
        <v>87.252168208778144</v>
      </c>
      <c r="EJ151" s="2">
        <f t="shared" si="298"/>
        <v>88.668708935247409</v>
      </c>
      <c r="EK151" s="2">
        <f t="shared" si="299"/>
        <v>89.586961982613218</v>
      </c>
      <c r="EL151" s="2">
        <f t="shared" si="300"/>
        <v>91.01279112801015</v>
      </c>
      <c r="EM151" s="2">
        <f t="shared" si="301"/>
        <v>92.933311138903463</v>
      </c>
      <c r="EN151" s="2">
        <f t="shared" si="302"/>
        <v>96.006908493688201</v>
      </c>
      <c r="EO151" s="2">
        <f t="shared" si="303"/>
        <v>97.130298625767267</v>
      </c>
      <c r="EQ151" s="2">
        <f t="shared" si="304"/>
        <v>106.54846855594147</v>
      </c>
      <c r="ER151" s="2">
        <f t="shared" si="438"/>
        <v>100.32283226119678</v>
      </c>
      <c r="ES151" s="2">
        <f t="shared" si="438"/>
        <v>110.04372166080466</v>
      </c>
      <c r="ET151" s="2">
        <f t="shared" si="438"/>
        <v>94.411157479654307</v>
      </c>
      <c r="EU151" s="2">
        <f t="shared" si="438"/>
        <v>89.677931880109</v>
      </c>
      <c r="EV151" s="2">
        <f t="shared" si="438"/>
        <v>87.318115378076243</v>
      </c>
      <c r="EW151" s="2">
        <f t="shared" si="438"/>
        <v>86.841502065120466</v>
      </c>
      <c r="EX151" s="2">
        <f t="shared" si="438"/>
        <v>86.454309434224456</v>
      </c>
      <c r="EY151" s="2">
        <f t="shared" si="438"/>
        <v>87.252168208778144</v>
      </c>
      <c r="EZ151" s="2">
        <f t="shared" si="438"/>
        <v>88.668708935247409</v>
      </c>
      <c r="FA151" s="2">
        <f t="shared" si="438"/>
        <v>89.586961982613218</v>
      </c>
      <c r="FB151" s="2">
        <f t="shared" si="438"/>
        <v>91.01279112801015</v>
      </c>
      <c r="FC151" s="2">
        <f t="shared" si="438"/>
        <v>92.933311138903463</v>
      </c>
      <c r="FD151" s="2">
        <f t="shared" si="438"/>
        <v>97.037333666910513</v>
      </c>
      <c r="FE151" s="2">
        <f t="shared" si="438"/>
        <v>96.218398553970772</v>
      </c>
      <c r="FG151" s="2">
        <f t="shared" si="306"/>
        <v>0.99961932884186089</v>
      </c>
      <c r="FH151" s="2">
        <f t="shared" si="439"/>
        <v>0.99954024515511619</v>
      </c>
      <c r="FI151" s="2">
        <f t="shared" si="439"/>
        <v>0.99947104104749829</v>
      </c>
      <c r="FJ151" s="2">
        <f t="shared" si="439"/>
        <v>0.99961622953539608</v>
      </c>
      <c r="FK151" s="2">
        <f t="shared" si="439"/>
        <v>0.9995011985834592</v>
      </c>
      <c r="FL151" s="2">
        <f t="shared" si="439"/>
        <v>0.99951507491341651</v>
      </c>
      <c r="FM151" s="2">
        <f t="shared" si="439"/>
        <v>0.99953432281430554</v>
      </c>
      <c r="FN151" s="2">
        <f t="shared" si="439"/>
        <v>0.99952584293760149</v>
      </c>
      <c r="FO151" s="2">
        <f t="shared" si="439"/>
        <v>0.99945156323222351</v>
      </c>
      <c r="FP151" s="2">
        <f t="shared" si="439"/>
        <v>0.99950292270781382</v>
      </c>
      <c r="FQ151" s="2">
        <f t="shared" si="439"/>
        <v>0.99949809943782852</v>
      </c>
      <c r="FR151" s="2">
        <f t="shared" si="439"/>
        <v>0.99954060779064569</v>
      </c>
      <c r="FS151" s="2">
        <f t="shared" si="439"/>
        <v>0.99951264110432914</v>
      </c>
      <c r="FT151" s="2">
        <f t="shared" si="439"/>
        <v>0.9994602131007988</v>
      </c>
      <c r="FU151" s="2">
        <f t="shared" si="439"/>
        <v>0.99946128657658961</v>
      </c>
      <c r="FW151" s="2">
        <f t="shared" si="324"/>
        <v>0.15985642483112975</v>
      </c>
      <c r="FX151" s="2">
        <f t="shared" si="376"/>
        <v>0.22129706195860535</v>
      </c>
      <c r="FY151" s="2">
        <f t="shared" si="377"/>
        <v>0.15819420553497104</v>
      </c>
      <c r="FZ151" s="2">
        <f t="shared" si="378"/>
        <v>0.21559958391861395</v>
      </c>
      <c r="GA151" s="2">
        <f t="shared" si="379"/>
        <v>0.20792933155331217</v>
      </c>
      <c r="GB151" s="2">
        <f t="shared" si="380"/>
        <v>0.20461504291111512</v>
      </c>
      <c r="GC151" s="2">
        <f t="shared" si="381"/>
        <v>0.20194401409745819</v>
      </c>
      <c r="GD151" s="2">
        <f t="shared" si="382"/>
        <v>0.22896978748732327</v>
      </c>
      <c r="GE151" s="2">
        <f t="shared" si="383"/>
        <v>0.2691019013196454</v>
      </c>
      <c r="GF151" s="2">
        <f t="shared" si="384"/>
        <v>0.23768722131147685</v>
      </c>
      <c r="GG151" s="2">
        <f t="shared" si="385"/>
        <v>0.21952233954818889</v>
      </c>
      <c r="GH151" s="2">
        <f t="shared" si="386"/>
        <v>0.19037572246358808</v>
      </c>
      <c r="GI151" s="2">
        <f t="shared" si="387"/>
        <v>0.16148286821798194</v>
      </c>
      <c r="GJ151" s="2">
        <f t="shared" si="388"/>
        <v>0.12307764753463239</v>
      </c>
      <c r="GK151" s="2">
        <f t="shared" si="389"/>
        <v>0.12007821705855688</v>
      </c>
      <c r="GM151" s="86">
        <f t="shared" si="325"/>
        <v>7.1361638738615136E-109</v>
      </c>
      <c r="GN151" s="86">
        <f t="shared" si="390"/>
        <v>6.9255512437153152E-109</v>
      </c>
      <c r="GO151" s="86">
        <f t="shared" si="391"/>
        <v>2.555684064326618E-145</v>
      </c>
      <c r="GP151" s="86">
        <f t="shared" si="392"/>
        <v>4.2756578617156853E-248</v>
      </c>
      <c r="GQ151" s="86">
        <f t="shared" si="393"/>
        <v>2.1260164594568634E-197</v>
      </c>
      <c r="GR151" s="86">
        <f t="shared" si="394"/>
        <v>6.5266728557857796E-199</v>
      </c>
      <c r="GS151" s="86">
        <f t="shared" si="395"/>
        <v>6.6877964489536313E-287</v>
      </c>
      <c r="GT151" s="86">
        <f t="shared" si="396"/>
        <v>5.0030544639120581E-278</v>
      </c>
      <c r="GU151" s="86">
        <f t="shared" si="397"/>
        <v>1.4769178903967553E-139</v>
      </c>
      <c r="GV151" s="86">
        <f t="shared" si="398"/>
        <v>3.5545055396261505E-217</v>
      </c>
      <c r="GW151" s="86">
        <f t="shared" si="399"/>
        <v>3.6056809042557329E-195</v>
      </c>
      <c r="GX151" s="86">
        <f t="shared" si="400"/>
        <v>0</v>
      </c>
      <c r="GY151" s="86">
        <f t="shared" si="401"/>
        <v>1.6574724973273891E-216</v>
      </c>
      <c r="GZ151" s="86">
        <f t="shared" si="402"/>
        <v>1.9689065702689556E-117</v>
      </c>
      <c r="HA151" s="86">
        <f t="shared" si="403"/>
        <v>3.5281269513014553E-248</v>
      </c>
      <c r="HC151" s="86">
        <f t="shared" si="326"/>
        <v>1.0731407645618049E-74</v>
      </c>
      <c r="HD151" s="86">
        <f t="shared" si="404"/>
        <v>8.7997506619890463E-73</v>
      </c>
      <c r="HE151" s="86">
        <f t="shared" si="405"/>
        <v>4.874282489951361E-90</v>
      </c>
      <c r="HF151" s="86">
        <f t="shared" si="406"/>
        <v>6.0656564099553922E-95</v>
      </c>
      <c r="HG151" s="86">
        <f t="shared" si="407"/>
        <v>2.4402143469195719E-223</v>
      </c>
      <c r="HH151" s="86">
        <f t="shared" si="408"/>
        <v>1.0153070125281775E-217</v>
      </c>
      <c r="HI151" s="86">
        <f t="shared" si="409"/>
        <v>1.4151258279253281E-220</v>
      </c>
      <c r="HJ151" s="86">
        <f t="shared" si="410"/>
        <v>2.6433108766640872E-116</v>
      </c>
      <c r="HK151" s="86">
        <f t="shared" si="411"/>
        <v>6.5483709829882343E-92</v>
      </c>
      <c r="HL151" s="86">
        <f t="shared" si="412"/>
        <v>3.251294404850615E-89</v>
      </c>
      <c r="HM151" s="86">
        <f t="shared" si="413"/>
        <v>1.2805874162127713E-148</v>
      </c>
      <c r="HN151" s="86">
        <f t="shared" si="414"/>
        <v>1.1872650275749544E-167</v>
      </c>
      <c r="HO151" s="86">
        <f t="shared" si="415"/>
        <v>1.4677058014979078E-105</v>
      </c>
      <c r="HP151" s="86">
        <f t="shared" si="416"/>
        <v>2.3116491828825321E-79</v>
      </c>
      <c r="HQ151" s="86">
        <f t="shared" si="417"/>
        <v>1.881562985104869E-143</v>
      </c>
      <c r="HS151" s="86">
        <f t="shared" si="327"/>
        <v>9.0806567311631642E-2</v>
      </c>
      <c r="HT151" s="86">
        <f t="shared" si="418"/>
        <v>5.8462961323679907E-3</v>
      </c>
      <c r="HU151" s="86">
        <f t="shared" si="419"/>
        <v>3.4467896082530382E-3</v>
      </c>
      <c r="HV151" s="86">
        <f t="shared" si="420"/>
        <v>4.99223993920572E-3</v>
      </c>
      <c r="HW151" s="86">
        <f t="shared" si="421"/>
        <v>1.1324629864797498E-2</v>
      </c>
      <c r="HX151" s="86">
        <f t="shared" si="422"/>
        <v>1.6714496068072422E-2</v>
      </c>
      <c r="HY151" s="86">
        <f t="shared" si="423"/>
        <v>2.461802057968588E-2</v>
      </c>
      <c r="HZ151" s="86">
        <f t="shared" si="424"/>
        <v>5.0856062956925871E-3</v>
      </c>
      <c r="IA151" s="86">
        <f t="shared" si="425"/>
        <v>1.6615409087344208E-3</v>
      </c>
      <c r="IB151" s="86">
        <f t="shared" si="426"/>
        <v>2.6713317127277881E-3</v>
      </c>
      <c r="IC151" s="86">
        <f t="shared" si="427"/>
        <v>8.5367305695845299E-3</v>
      </c>
      <c r="ID151" s="86">
        <f t="shared" si="428"/>
        <v>1.8755172220768213E-2</v>
      </c>
      <c r="IE151" s="86">
        <f t="shared" si="429"/>
        <v>5.4031422760280952E-2</v>
      </c>
      <c r="IF151" s="86">
        <f t="shared" si="430"/>
        <v>7.1059893719978728E-2</v>
      </c>
      <c r="IG151" s="86">
        <f t="shared" si="431"/>
        <v>5.0183037662719518E-2</v>
      </c>
      <c r="II151" s="86">
        <f t="shared" si="328"/>
        <v>3.4553005590072959E-9</v>
      </c>
      <c r="IJ151" s="86">
        <f t="shared" si="329"/>
        <v>9.2842990673119001E-7</v>
      </c>
      <c r="IK151" s="86">
        <f t="shared" si="330"/>
        <v>3.5358825714168474E-12</v>
      </c>
      <c r="IL151" s="86">
        <f t="shared" si="331"/>
        <v>3.1347794187753367E-8</v>
      </c>
      <c r="IM151" s="86">
        <f t="shared" si="332"/>
        <v>3.0791599929937266E-8</v>
      </c>
      <c r="IN151" s="86">
        <f t="shared" si="333"/>
        <v>5.6786566478209429E-8</v>
      </c>
      <c r="IO151" s="86">
        <f t="shared" si="334"/>
        <v>7.3190621277141317E-8</v>
      </c>
      <c r="IP151" s="86">
        <f t="shared" si="335"/>
        <v>3.5945459947957789E-7</v>
      </c>
      <c r="IQ151" s="86">
        <f t="shared" si="336"/>
        <v>8.0751224642639797E-6</v>
      </c>
      <c r="IR151" s="86">
        <f t="shared" si="337"/>
        <v>9.8863768548022055E-8</v>
      </c>
      <c r="IS151" s="86">
        <f t="shared" si="338"/>
        <v>1.5133655889880446E-7</v>
      </c>
      <c r="IT151" s="86">
        <f t="shared" si="339"/>
        <v>1.7282990691622461E-9</v>
      </c>
      <c r="IU151" s="86">
        <f t="shared" si="340"/>
        <v>4.7333098006022416E-11</v>
      </c>
      <c r="IV151" s="86">
        <f t="shared" si="341"/>
        <v>1.2647001622260799E-7</v>
      </c>
      <c r="IW151" s="86">
        <f t="shared" si="342"/>
        <v>1.8299077750288011E-5</v>
      </c>
      <c r="IY151" s="86">
        <f t="shared" si="343"/>
        <v>9.0806570766932201E-2</v>
      </c>
      <c r="IZ151" s="86">
        <f t="shared" si="344"/>
        <v>5.8472245622747223E-3</v>
      </c>
      <c r="JA151" s="86">
        <f t="shared" si="345"/>
        <v>3.4467896117889208E-3</v>
      </c>
      <c r="JB151" s="86">
        <f t="shared" si="346"/>
        <v>4.9922712869999077E-3</v>
      </c>
      <c r="JC151" s="86">
        <f t="shared" si="347"/>
        <v>1.1324660656397428E-2</v>
      </c>
      <c r="JD151" s="86">
        <f t="shared" si="348"/>
        <v>1.6714552854638898E-2</v>
      </c>
      <c r="JE151" s="86">
        <f t="shared" si="349"/>
        <v>2.4618093770307155E-2</v>
      </c>
      <c r="JF151" s="86">
        <f t="shared" si="350"/>
        <v>5.0859657502920668E-3</v>
      </c>
      <c r="JG151" s="86">
        <f t="shared" si="351"/>
        <v>1.6696160311986848E-3</v>
      </c>
      <c r="JH151" s="86">
        <f t="shared" si="352"/>
        <v>2.6714305764963362E-3</v>
      </c>
      <c r="JI151" s="86">
        <f t="shared" si="353"/>
        <v>8.536881906143429E-3</v>
      </c>
      <c r="JJ151" s="86">
        <f t="shared" si="354"/>
        <v>1.8755173949067283E-2</v>
      </c>
      <c r="JK151" s="86">
        <f t="shared" si="355"/>
        <v>5.4031422807614048E-2</v>
      </c>
      <c r="JL151" s="86">
        <f t="shared" si="356"/>
        <v>7.1060020189994952E-2</v>
      </c>
      <c r="JM151" s="86">
        <f t="shared" si="357"/>
        <v>5.0201336740469803E-2</v>
      </c>
    </row>
    <row r="152" spans="2:273" x14ac:dyDescent="0.25">
      <c r="B152" s="2">
        <v>125</v>
      </c>
      <c r="C152" s="37">
        <v>106.258</v>
      </c>
      <c r="D152" s="37">
        <v>99.171999999999997</v>
      </c>
      <c r="E152" s="37">
        <v>109.053</v>
      </c>
      <c r="F152" s="37">
        <v>93.067999999999998</v>
      </c>
      <c r="G152" s="37">
        <v>88.361999999999995</v>
      </c>
      <c r="H152" s="37">
        <v>87.206999999999994</v>
      </c>
      <c r="I152" s="37">
        <v>86.828000000000003</v>
      </c>
      <c r="J152" s="37">
        <v>84.741</v>
      </c>
      <c r="K152" s="37">
        <v>87.626999999999995</v>
      </c>
      <c r="L152" s="37">
        <v>86.492000000000004</v>
      </c>
      <c r="M152" s="37">
        <v>88.441000000000003</v>
      </c>
      <c r="N152" s="37">
        <v>90.138000000000005</v>
      </c>
      <c r="O152" s="37">
        <v>90.614000000000004</v>
      </c>
      <c r="P152" s="37">
        <v>95.033000000000001</v>
      </c>
      <c r="Q152" s="37">
        <v>94.096999999999994</v>
      </c>
      <c r="S152" s="4">
        <f t="shared" si="229"/>
        <v>106.34524962022563</v>
      </c>
      <c r="T152" s="4">
        <f t="shared" si="230"/>
        <v>100.13622928600657</v>
      </c>
      <c r="U152" s="4">
        <f t="shared" si="231"/>
        <v>109.77953511381534</v>
      </c>
      <c r="V152" s="4">
        <f t="shared" si="232"/>
        <v>94.243399261305825</v>
      </c>
      <c r="W152" s="4">
        <f t="shared" si="233"/>
        <v>89.514610499483226</v>
      </c>
      <c r="X152" s="4">
        <f t="shared" si="234"/>
        <v>87.182739455571792</v>
      </c>
      <c r="Y152" s="4">
        <f t="shared" si="235"/>
        <v>86.717566274027604</v>
      </c>
      <c r="Z152" s="4">
        <f t="shared" si="236"/>
        <v>86.3278771064426</v>
      </c>
      <c r="AA152" s="4">
        <f t="shared" si="237"/>
        <v>87.159632070304298</v>
      </c>
      <c r="AB152" s="4">
        <f t="shared" si="238"/>
        <v>88.554979886225937</v>
      </c>
      <c r="AC152" s="4">
        <f t="shared" si="239"/>
        <v>89.470999814971577</v>
      </c>
      <c r="AD152" s="4">
        <f t="shared" si="240"/>
        <v>90.859731281353433</v>
      </c>
      <c r="AE152" s="4">
        <f t="shared" si="241"/>
        <v>92.814807533012285</v>
      </c>
      <c r="AF152" s="4">
        <f t="shared" si="242"/>
        <v>96.60924539475927</v>
      </c>
      <c r="AG152" s="4">
        <f t="shared" si="243"/>
        <v>97.85956790397573</v>
      </c>
      <c r="AI152" s="4">
        <f t="shared" si="244"/>
        <v>-8.7249620225634317E-2</v>
      </c>
      <c r="AJ152" s="4">
        <f t="shared" si="245"/>
        <v>-0.96422928600657087</v>
      </c>
      <c r="AK152" s="4">
        <f t="shared" si="246"/>
        <v>-0.72653511381534486</v>
      </c>
      <c r="AL152" s="4">
        <f t="shared" si="247"/>
        <v>-1.1753992613058273</v>
      </c>
      <c r="AM152" s="4">
        <f t="shared" si="248"/>
        <v>-1.1526104994832309</v>
      </c>
      <c r="AN152" s="4">
        <f t="shared" si="249"/>
        <v>2.4260544428202024E-2</v>
      </c>
      <c r="AO152" s="4">
        <f t="shared" si="250"/>
        <v>0.11043372597239909</v>
      </c>
      <c r="AP152" s="4">
        <f t="shared" si="251"/>
        <v>-1.5868771064425999</v>
      </c>
      <c r="AQ152" s="4">
        <f t="shared" si="252"/>
        <v>0.46736792969569763</v>
      </c>
      <c r="AR152" s="4">
        <f t="shared" si="253"/>
        <v>-2.0629798862259321</v>
      </c>
      <c r="AS152" s="4">
        <f t="shared" si="254"/>
        <v>-1.0299998149715748</v>
      </c>
      <c r="AT152" s="4">
        <f t="shared" si="255"/>
        <v>-0.72173128135342779</v>
      </c>
      <c r="AU152" s="4">
        <f t="shared" si="256"/>
        <v>-2.2008075330122807</v>
      </c>
      <c r="AV152" s="4">
        <f t="shared" si="436"/>
        <v>-1.5762453947592689</v>
      </c>
      <c r="AW152" s="4">
        <f t="shared" si="436"/>
        <v>-3.7625679039757358</v>
      </c>
      <c r="AY152" s="2">
        <f t="shared" si="308"/>
        <v>106.34524916546492</v>
      </c>
      <c r="AZ152" s="2">
        <f t="shared" si="359"/>
        <v>100.13604600576602</v>
      </c>
      <c r="BA152" s="2">
        <f t="shared" si="360"/>
        <v>109.77953257492139</v>
      </c>
      <c r="BB152" s="2">
        <f t="shared" si="361"/>
        <v>94.243363602218238</v>
      </c>
      <c r="BC152" s="2">
        <f t="shared" si="362"/>
        <v>89.514416066768945</v>
      </c>
      <c r="BD152" s="2">
        <f t="shared" si="363"/>
        <v>87.182145279259089</v>
      </c>
      <c r="BE152" s="2">
        <f t="shared" si="364"/>
        <v>86.715756875042004</v>
      </c>
      <c r="BF152" s="2">
        <f t="shared" si="365"/>
        <v>86.327543612670127</v>
      </c>
      <c r="BG152" s="2">
        <f t="shared" si="366"/>
        <v>87.153470245740181</v>
      </c>
      <c r="BH152" s="2">
        <f t="shared" si="367"/>
        <v>88.554845165225473</v>
      </c>
      <c r="BI152" s="2">
        <f t="shared" si="368"/>
        <v>89.470684873461749</v>
      </c>
      <c r="BJ152" s="2">
        <f t="shared" si="369"/>
        <v>90.858585601235831</v>
      </c>
      <c r="BK152" s="2">
        <f t="shared" si="370"/>
        <v>92.794443775072651</v>
      </c>
      <c r="BL152" s="2">
        <f t="shared" si="371"/>
        <v>95.954816068711196</v>
      </c>
      <c r="BM152" s="2">
        <f t="shared" si="372"/>
        <v>96.902955344283328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99.171999999999997</v>
      </c>
      <c r="CG152" s="2">
        <f t="shared" si="311"/>
        <v>109.053</v>
      </c>
      <c r="CH152" s="2">
        <f t="shared" si="312"/>
        <v>93.067999999999998</v>
      </c>
      <c r="CI152" s="2">
        <f t="shared" si="313"/>
        <v>88.361999999999995</v>
      </c>
      <c r="CJ152" s="2">
        <f t="shared" si="314"/>
        <v>87.206999999999994</v>
      </c>
      <c r="CK152" s="2" t="str">
        <f t="shared" si="315"/>
        <v/>
      </c>
      <c r="CL152" s="2">
        <f t="shared" si="316"/>
        <v>84.741</v>
      </c>
      <c r="CM152" s="2">
        <f t="shared" si="317"/>
        <v>87.626999999999995</v>
      </c>
      <c r="CN152" s="2">
        <f t="shared" si="318"/>
        <v>86.492000000000004</v>
      </c>
      <c r="CO152" s="2">
        <f t="shared" si="319"/>
        <v>88.441000000000003</v>
      </c>
      <c r="CP152" s="2">
        <f t="shared" si="320"/>
        <v>90.138000000000005</v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99.171999999999997</v>
      </c>
      <c r="CW152" s="2">
        <f t="shared" si="275"/>
        <v>109.053</v>
      </c>
      <c r="CX152" s="2">
        <f t="shared" si="276"/>
        <v>93.067999999999998</v>
      </c>
      <c r="CY152" s="2">
        <f t="shared" si="277"/>
        <v>88.361999999999995</v>
      </c>
      <c r="CZ152" s="2">
        <f t="shared" si="278"/>
        <v>87.206999999999994</v>
      </c>
      <c r="DA152" s="2" t="str">
        <f t="shared" si="279"/>
        <v/>
      </c>
      <c r="DB152" s="2">
        <f t="shared" si="280"/>
        <v>84.741</v>
      </c>
      <c r="DC152" s="2">
        <f t="shared" si="281"/>
        <v>87.626999999999995</v>
      </c>
      <c r="DD152" s="2">
        <f t="shared" si="282"/>
        <v>86.492000000000004</v>
      </c>
      <c r="DE152" s="2">
        <f t="shared" si="283"/>
        <v>88.441000000000003</v>
      </c>
      <c r="DF152" s="2">
        <f t="shared" si="284"/>
        <v>90.138000000000005</v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140.41112900755004</v>
      </c>
      <c r="DL152" s="2">
        <f t="shared" si="437"/>
        <v>142.28334146341464</v>
      </c>
      <c r="DM152" s="2">
        <f t="shared" si="437"/>
        <v>164.89817857533649</v>
      </c>
      <c r="DN152" s="2">
        <f t="shared" si="437"/>
        <v>131.19701028558922</v>
      </c>
      <c r="DO152" s="2">
        <f t="shared" si="437"/>
        <v>143.71473016741436</v>
      </c>
      <c r="DP152" s="2">
        <f t="shared" si="437"/>
        <v>120.82555323339534</v>
      </c>
      <c r="DQ152" s="2">
        <f t="shared" si="437"/>
        <v>115.55098780487803</v>
      </c>
      <c r="DR152" s="2">
        <f t="shared" si="437"/>
        <v>112.59318667917449</v>
      </c>
      <c r="DS152" s="2">
        <f t="shared" si="437"/>
        <v>126.55547675070027</v>
      </c>
      <c r="DT152" s="2">
        <f t="shared" si="437"/>
        <v>115.86487368421051</v>
      </c>
      <c r="DU152" s="2">
        <f t="shared" si="437"/>
        <v>122.82701947696687</v>
      </c>
      <c r="DV152" s="2">
        <f t="shared" si="437"/>
        <v>121.27748377110693</v>
      </c>
      <c r="DW152" s="2">
        <f t="shared" si="437"/>
        <v>119.72709971857415</v>
      </c>
      <c r="DX152" s="2">
        <f t="shared" si="437"/>
        <v>127.27495732574681</v>
      </c>
      <c r="DY152" s="2">
        <f t="shared" si="437"/>
        <v>110.21195882352943</v>
      </c>
      <c r="EA152" s="2">
        <f t="shared" si="440"/>
        <v>106.3334177981265</v>
      </c>
      <c r="EB152" s="2">
        <f t="shared" si="290"/>
        <v>100.11836545697297</v>
      </c>
      <c r="EC152" s="2">
        <f t="shared" si="291"/>
        <v>109.75292836922021</v>
      </c>
      <c r="ED152" s="2">
        <f t="shared" si="292"/>
        <v>94.230424755991805</v>
      </c>
      <c r="EE152" s="2">
        <f t="shared" si="293"/>
        <v>89.489747372518508</v>
      </c>
      <c r="EF152" s="2">
        <f t="shared" si="294"/>
        <v>87.167259030050573</v>
      </c>
      <c r="EG152" s="2">
        <f t="shared" si="295"/>
        <v>86.703504770786992</v>
      </c>
      <c r="EH152" s="2">
        <f t="shared" si="296"/>
        <v>86.316180004917001</v>
      </c>
      <c r="EI152" s="2">
        <f t="shared" si="297"/>
        <v>87.133751324634218</v>
      </c>
      <c r="EJ152" s="2">
        <f t="shared" si="298"/>
        <v>88.542458282977734</v>
      </c>
      <c r="EK152" s="2">
        <f t="shared" si="299"/>
        <v>89.455408719346053</v>
      </c>
      <c r="EL152" s="2">
        <f t="shared" si="300"/>
        <v>90.84583511748076</v>
      </c>
      <c r="EM152" s="2">
        <f t="shared" si="301"/>
        <v>92.782467002864408</v>
      </c>
      <c r="EN152" s="2">
        <f t="shared" si="302"/>
        <v>95.795492142446648</v>
      </c>
      <c r="EO152" s="2">
        <f t="shared" si="303"/>
        <v>97.018839131800675</v>
      </c>
      <c r="EQ152" s="2">
        <f t="shared" si="304"/>
        <v>106.3334177981265</v>
      </c>
      <c r="ER152" s="2">
        <f t="shared" si="438"/>
        <v>100.11836545697297</v>
      </c>
      <c r="ES152" s="2">
        <f t="shared" si="438"/>
        <v>109.75292836922021</v>
      </c>
      <c r="ET152" s="2">
        <f t="shared" si="438"/>
        <v>94.230424755991805</v>
      </c>
      <c r="EU152" s="2">
        <f t="shared" si="438"/>
        <v>89.489747372518508</v>
      </c>
      <c r="EV152" s="2">
        <f t="shared" si="438"/>
        <v>87.167259030050573</v>
      </c>
      <c r="EW152" s="2">
        <f t="shared" si="438"/>
        <v>86.703504770786992</v>
      </c>
      <c r="EX152" s="2">
        <f t="shared" si="438"/>
        <v>86.316180004917001</v>
      </c>
      <c r="EY152" s="2">
        <f t="shared" si="438"/>
        <v>87.133751324634218</v>
      </c>
      <c r="EZ152" s="2">
        <f t="shared" si="438"/>
        <v>88.542458282977734</v>
      </c>
      <c r="FA152" s="2">
        <f t="shared" si="438"/>
        <v>89.455408719346053</v>
      </c>
      <c r="FB152" s="2">
        <f t="shared" si="438"/>
        <v>90.84583511748076</v>
      </c>
      <c r="FC152" s="2">
        <f t="shared" si="438"/>
        <v>92.782467002864408</v>
      </c>
      <c r="FD152" s="2">
        <f t="shared" si="438"/>
        <v>96.873905201884398</v>
      </c>
      <c r="FE152" s="2">
        <f t="shared" si="438"/>
        <v>96.078685078816903</v>
      </c>
      <c r="FG152" s="2">
        <f t="shared" si="306"/>
        <v>0.9996528121485122</v>
      </c>
      <c r="FH152" s="2">
        <f t="shared" si="439"/>
        <v>0.99958068163514802</v>
      </c>
      <c r="FI152" s="2">
        <f t="shared" si="439"/>
        <v>0.99951756124776403</v>
      </c>
      <c r="FJ152" s="2">
        <f t="shared" si="439"/>
        <v>0.99964998535728777</v>
      </c>
      <c r="FK152" s="2">
        <f t="shared" si="439"/>
        <v>0.99954506773485285</v>
      </c>
      <c r="FL152" s="2">
        <f t="shared" si="439"/>
        <v>0.99955772419366917</v>
      </c>
      <c r="FM152" s="2">
        <f t="shared" si="439"/>
        <v>0.99957527995629547</v>
      </c>
      <c r="FN152" s="2">
        <f t="shared" si="439"/>
        <v>0.99956754557724203</v>
      </c>
      <c r="FO152" s="2">
        <f t="shared" si="439"/>
        <v>0.9994997955849767</v>
      </c>
      <c r="FP152" s="2">
        <f t="shared" si="439"/>
        <v>0.99954664029274742</v>
      </c>
      <c r="FQ152" s="2">
        <f t="shared" si="439"/>
        <v>0.99954224103155653</v>
      </c>
      <c r="FR152" s="2">
        <f t="shared" si="439"/>
        <v>0.99958101238943087</v>
      </c>
      <c r="FS152" s="2">
        <f t="shared" si="439"/>
        <v>0.99955550434349549</v>
      </c>
      <c r="FT152" s="2">
        <f t="shared" si="439"/>
        <v>0.99950768511429555</v>
      </c>
      <c r="FU152" s="2">
        <f t="shared" si="439"/>
        <v>0.99950866422876483</v>
      </c>
      <c r="FW152" s="2">
        <f t="shared" si="324"/>
        <v>0.17261687308158558</v>
      </c>
      <c r="FX152" s="2">
        <f t="shared" si="376"/>
        <v>0.23757509395604465</v>
      </c>
      <c r="FY152" s="2">
        <f t="shared" si="377"/>
        <v>0.1708489506229815</v>
      </c>
      <c r="FZ152" s="2">
        <f t="shared" si="378"/>
        <v>0.23158316052466466</v>
      </c>
      <c r="GA152" s="2">
        <f t="shared" si="379"/>
        <v>0.22350629748786188</v>
      </c>
      <c r="GB152" s="2">
        <f t="shared" si="380"/>
        <v>0.22001268685155431</v>
      </c>
      <c r="GC152" s="2">
        <f t="shared" si="381"/>
        <v>0.21719554531039523</v>
      </c>
      <c r="GD152" s="2">
        <f t="shared" si="382"/>
        <v>0.24563417519321953</v>
      </c>
      <c r="GE152" s="2">
        <f t="shared" si="383"/>
        <v>0.28759762380282189</v>
      </c>
      <c r="GF152" s="2">
        <f t="shared" si="384"/>
        <v>0.2547764160538003</v>
      </c>
      <c r="GG152" s="2">
        <f t="shared" si="385"/>
        <v>0.23570934258644954</v>
      </c>
      <c r="GH152" s="2">
        <f t="shared" si="386"/>
        <v>0.20497797647474772</v>
      </c>
      <c r="GI152" s="2">
        <f t="shared" si="387"/>
        <v>0.17434620414291835</v>
      </c>
      <c r="GJ152" s="2">
        <f t="shared" si="388"/>
        <v>0.1333683004875533</v>
      </c>
      <c r="GK152" s="2">
        <f t="shared" si="389"/>
        <v>0.13015530674756481</v>
      </c>
      <c r="GM152" s="86">
        <f t="shared" si="325"/>
        <v>3.1313904352064255E-112</v>
      </c>
      <c r="GN152" s="86">
        <f t="shared" si="390"/>
        <v>3.2329517100664653E-112</v>
      </c>
      <c r="GO152" s="86">
        <f t="shared" si="391"/>
        <v>8.0241131797818575E-150</v>
      </c>
      <c r="GP152" s="86">
        <f t="shared" si="392"/>
        <v>8.1303793812133311E-256</v>
      </c>
      <c r="GQ152" s="86">
        <f t="shared" si="393"/>
        <v>1.718934383672503E-203</v>
      </c>
      <c r="GR152" s="86">
        <f t="shared" si="394"/>
        <v>5.219190536349704E-205</v>
      </c>
      <c r="GS152" s="86">
        <f t="shared" si="395"/>
        <v>7.7858567872829971E-296</v>
      </c>
      <c r="GT152" s="86">
        <f t="shared" si="396"/>
        <v>1.3395960813911083E-286</v>
      </c>
      <c r="GU152" s="86">
        <f t="shared" si="397"/>
        <v>8.7305777267131946E-144</v>
      </c>
      <c r="GV152" s="86">
        <f t="shared" si="398"/>
        <v>6.3369792779698081E-224</v>
      </c>
      <c r="GW152" s="86">
        <f t="shared" si="399"/>
        <v>3.9674351287245376E-201</v>
      </c>
      <c r="GX152" s="86">
        <f t="shared" si="400"/>
        <v>0</v>
      </c>
      <c r="GY152" s="86">
        <f t="shared" si="401"/>
        <v>3.2213147018381513E-223</v>
      </c>
      <c r="GZ152" s="86">
        <f t="shared" si="402"/>
        <v>4.7170943824712878E-121</v>
      </c>
      <c r="HA152" s="86">
        <f t="shared" si="403"/>
        <v>9.4096925404726398E-256</v>
      </c>
      <c r="HC152" s="86">
        <f t="shared" si="326"/>
        <v>4.1632477612331474E-78</v>
      </c>
      <c r="HD152" s="86">
        <f t="shared" si="404"/>
        <v>4.5306938725095108E-76</v>
      </c>
      <c r="HE152" s="86">
        <f t="shared" si="405"/>
        <v>3.504606988814977E-94</v>
      </c>
      <c r="HF152" s="86">
        <f t="shared" si="406"/>
        <v>3.3899960516907433E-99</v>
      </c>
      <c r="HG152" s="86">
        <f t="shared" si="407"/>
        <v>1.7049694258920012E-233</v>
      </c>
      <c r="HH152" s="86">
        <f t="shared" si="408"/>
        <v>1.7526481306047188E-227</v>
      </c>
      <c r="HI152" s="86">
        <f t="shared" si="409"/>
        <v>1.4483885800606753E-230</v>
      </c>
      <c r="HJ152" s="86">
        <f t="shared" si="410"/>
        <v>2.0811911133550054E-121</v>
      </c>
      <c r="HK152" s="86">
        <f t="shared" si="411"/>
        <v>7.5418111191001247E-96</v>
      </c>
      <c r="HL152" s="86">
        <f t="shared" si="412"/>
        <v>3.9696042727746787E-93</v>
      </c>
      <c r="HM152" s="86">
        <f t="shared" si="413"/>
        <v>3.7038388679901538E-155</v>
      </c>
      <c r="HN152" s="86">
        <f t="shared" si="414"/>
        <v>4.0714708904131918E-175</v>
      </c>
      <c r="HO152" s="86">
        <f t="shared" si="415"/>
        <v>2.1280344245209298E-110</v>
      </c>
      <c r="HP152" s="86">
        <f t="shared" si="416"/>
        <v>5.32751093659457E-83</v>
      </c>
      <c r="HQ152" s="86">
        <f t="shared" si="417"/>
        <v>6.7318395199196286E-150</v>
      </c>
      <c r="HS152" s="86">
        <f t="shared" si="327"/>
        <v>6.0112357065799045E-2</v>
      </c>
      <c r="HT152" s="86">
        <f t="shared" si="418"/>
        <v>3.0177365747763346E-3</v>
      </c>
      <c r="HU152" s="86">
        <f t="shared" si="419"/>
        <v>1.6228283949711317E-3</v>
      </c>
      <c r="HV152" s="86">
        <f t="shared" si="420"/>
        <v>2.3710587899169674E-3</v>
      </c>
      <c r="HW152" s="86">
        <f t="shared" si="421"/>
        <v>5.8451282665011976E-3</v>
      </c>
      <c r="HX152" s="86">
        <f t="shared" si="422"/>
        <v>9.0872578006205261E-3</v>
      </c>
      <c r="HY152" s="86">
        <f t="shared" si="423"/>
        <v>1.3954530913587723E-2</v>
      </c>
      <c r="HZ152" s="86">
        <f t="shared" si="424"/>
        <v>2.4668306303521023E-3</v>
      </c>
      <c r="IA152" s="86">
        <f t="shared" si="425"/>
        <v>7.1529094526812044E-4</v>
      </c>
      <c r="IB152" s="86">
        <f t="shared" si="426"/>
        <v>1.1533026721721345E-3</v>
      </c>
      <c r="IC152" s="86">
        <f t="shared" si="427"/>
        <v>4.3256574268684548E-3</v>
      </c>
      <c r="ID152" s="86">
        <f t="shared" si="428"/>
        <v>9.9999770696624409E-3</v>
      </c>
      <c r="IE152" s="86">
        <f t="shared" si="429"/>
        <v>3.2189604193518039E-2</v>
      </c>
      <c r="IF152" s="86">
        <f t="shared" si="430"/>
        <v>3.7038976792763058E-2</v>
      </c>
      <c r="IG152" s="86">
        <f t="shared" si="431"/>
        <v>2.3454001441616974E-2</v>
      </c>
      <c r="II152" s="86">
        <f t="shared" si="328"/>
        <v>2.2273097413190922E-8</v>
      </c>
      <c r="IJ152" s="86">
        <f t="shared" si="329"/>
        <v>4.9420649357880829E-6</v>
      </c>
      <c r="IK152" s="86">
        <f t="shared" si="330"/>
        <v>4.6243417367438832E-11</v>
      </c>
      <c r="IL152" s="86">
        <f t="shared" si="331"/>
        <v>2.511671674070585E-7</v>
      </c>
      <c r="IM152" s="86">
        <f t="shared" si="332"/>
        <v>2.3076776847439441E-7</v>
      </c>
      <c r="IN152" s="86">
        <f t="shared" si="333"/>
        <v>3.8246070223506091E-7</v>
      </c>
      <c r="IO152" s="86">
        <f t="shared" si="334"/>
        <v>4.6702664292698006E-7</v>
      </c>
      <c r="IP152" s="86">
        <f t="shared" si="335"/>
        <v>2.3182971641346467E-6</v>
      </c>
      <c r="IQ152" s="86">
        <f t="shared" si="336"/>
        <v>4.514181874626111E-5</v>
      </c>
      <c r="IR152" s="86">
        <f t="shared" si="337"/>
        <v>8.306628725067231E-7</v>
      </c>
      <c r="IS152" s="86">
        <f t="shared" si="338"/>
        <v>1.0158524206488299E-6</v>
      </c>
      <c r="IT152" s="86">
        <f t="shared" si="339"/>
        <v>1.5766449369096927E-8</v>
      </c>
      <c r="IU152" s="86">
        <f t="shared" si="340"/>
        <v>4.8743747862142996E-10</v>
      </c>
      <c r="IV152" s="86">
        <f t="shared" si="341"/>
        <v>4.75096178695077E-7</v>
      </c>
      <c r="IW152" s="86">
        <f t="shared" si="342"/>
        <v>4.3782120522329186E-5</v>
      </c>
      <c r="IY152" s="86">
        <f t="shared" si="343"/>
        <v>6.011237933889646E-2</v>
      </c>
      <c r="IZ152" s="86">
        <f t="shared" si="344"/>
        <v>3.0226786397121227E-3</v>
      </c>
      <c r="JA152" s="86">
        <f t="shared" si="345"/>
        <v>1.622828441214549E-3</v>
      </c>
      <c r="JB152" s="86">
        <f t="shared" si="346"/>
        <v>2.3713099570843747E-3</v>
      </c>
      <c r="JC152" s="86">
        <f t="shared" si="347"/>
        <v>5.8453590342696718E-3</v>
      </c>
      <c r="JD152" s="86">
        <f t="shared" si="348"/>
        <v>9.0876402613227613E-3</v>
      </c>
      <c r="JE152" s="86">
        <f t="shared" si="349"/>
        <v>1.3954997940230649E-2</v>
      </c>
      <c r="JF152" s="86">
        <f t="shared" si="350"/>
        <v>2.469148927516237E-3</v>
      </c>
      <c r="JG152" s="86">
        <f t="shared" si="351"/>
        <v>7.604327640143815E-4</v>
      </c>
      <c r="JH152" s="86">
        <f t="shared" si="352"/>
        <v>1.1541333350446412E-3</v>
      </c>
      <c r="JI152" s="86">
        <f t="shared" si="353"/>
        <v>4.3266732792891036E-3</v>
      </c>
      <c r="JJ152" s="86">
        <f t="shared" si="354"/>
        <v>9.9999928361118092E-3</v>
      </c>
      <c r="JK152" s="86">
        <f t="shared" si="355"/>
        <v>3.2189604680955518E-2</v>
      </c>
      <c r="JL152" s="86">
        <f t="shared" si="356"/>
        <v>3.7039451888941755E-2</v>
      </c>
      <c r="JM152" s="86">
        <f t="shared" si="357"/>
        <v>2.3497783562139305E-2</v>
      </c>
    </row>
    <row r="153" spans="2:273" x14ac:dyDescent="0.25">
      <c r="B153" s="2">
        <v>126</v>
      </c>
      <c r="C153" s="37">
        <v>107.258</v>
      </c>
      <c r="D153" s="37">
        <v>99.361999999999995</v>
      </c>
      <c r="E153" s="37">
        <v>111.456</v>
      </c>
      <c r="F153" s="37">
        <v>95.712000000000003</v>
      </c>
      <c r="G153" s="37">
        <v>88.344999999999999</v>
      </c>
      <c r="H153" s="37">
        <v>87.414000000000001</v>
      </c>
      <c r="I153" s="37">
        <v>86.379000000000005</v>
      </c>
      <c r="J153" s="37">
        <v>87.759</v>
      </c>
      <c r="K153" s="37">
        <v>86.441000000000003</v>
      </c>
      <c r="L153" s="37">
        <v>89.542000000000002</v>
      </c>
      <c r="M153" s="37">
        <v>90.948999999999998</v>
      </c>
      <c r="N153" s="37">
        <v>89.224000000000004</v>
      </c>
      <c r="O153" s="37">
        <v>92.210999999999999</v>
      </c>
      <c r="P153" s="37">
        <v>94.311000000000007</v>
      </c>
      <c r="Q153" s="37">
        <v>93.129000000000005</v>
      </c>
      <c r="S153" s="4">
        <f t="shared" si="229"/>
        <v>106.12927478387566</v>
      </c>
      <c r="T153" s="4">
        <f t="shared" si="230"/>
        <v>99.930949683338696</v>
      </c>
      <c r="U153" s="4">
        <f t="shared" si="231"/>
        <v>109.48668723802459</v>
      </c>
      <c r="V153" s="4">
        <f t="shared" si="232"/>
        <v>94.061748005712303</v>
      </c>
      <c r="W153" s="4">
        <f t="shared" si="233"/>
        <v>89.324477987686933</v>
      </c>
      <c r="X153" s="4">
        <f t="shared" si="234"/>
        <v>87.030462963008233</v>
      </c>
      <c r="Y153" s="4">
        <f t="shared" si="235"/>
        <v>86.577468690642078</v>
      </c>
      <c r="Z153" s="4">
        <f t="shared" si="236"/>
        <v>86.190072577895222</v>
      </c>
      <c r="AA153" s="4">
        <f t="shared" si="237"/>
        <v>87.060406817598462</v>
      </c>
      <c r="AB153" s="4">
        <f t="shared" si="238"/>
        <v>88.42843761003256</v>
      </c>
      <c r="AC153" s="4">
        <f t="shared" si="239"/>
        <v>89.338874018633391</v>
      </c>
      <c r="AD153" s="4">
        <f t="shared" si="240"/>
        <v>90.690862568739448</v>
      </c>
      <c r="AE153" s="4">
        <f t="shared" si="241"/>
        <v>92.6480785813377</v>
      </c>
      <c r="AF153" s="4">
        <f t="shared" si="242"/>
        <v>96.009646716319892</v>
      </c>
      <c r="AG153" s="4">
        <f t="shared" si="243"/>
        <v>97.148887459483817</v>
      </c>
      <c r="AI153" s="4">
        <f t="shared" si="244"/>
        <v>1.1287252161243373</v>
      </c>
      <c r="AJ153" s="4">
        <f t="shared" si="245"/>
        <v>-0.56894968333870111</v>
      </c>
      <c r="AK153" s="4">
        <f t="shared" si="246"/>
        <v>1.9693127619754165</v>
      </c>
      <c r="AL153" s="4">
        <f t="shared" si="247"/>
        <v>1.6502519942877001</v>
      </c>
      <c r="AM153" s="4">
        <f t="shared" si="248"/>
        <v>-0.97947798768693417</v>
      </c>
      <c r="AN153" s="4">
        <f t="shared" si="249"/>
        <v>0.38353703699176833</v>
      </c>
      <c r="AO153" s="4">
        <f t="shared" si="250"/>
        <v>-0.1984686906420734</v>
      </c>
      <c r="AP153" s="4">
        <f t="shared" si="251"/>
        <v>1.5689274221047782</v>
      </c>
      <c r="AQ153" s="4">
        <f t="shared" si="252"/>
        <v>-0.61940681759845972</v>
      </c>
      <c r="AR153" s="4">
        <f t="shared" si="253"/>
        <v>1.1135623899674414</v>
      </c>
      <c r="AS153" s="4">
        <f t="shared" si="254"/>
        <v>1.6101259813666076</v>
      </c>
      <c r="AT153" s="4">
        <f t="shared" si="255"/>
        <v>-1.4668625687394439</v>
      </c>
      <c r="AU153" s="4">
        <f t="shared" si="256"/>
        <v>-0.43707858133770117</v>
      </c>
      <c r="AV153" s="4">
        <f t="shared" si="436"/>
        <v>-1.6986467163198853</v>
      </c>
      <c r="AW153" s="4">
        <f t="shared" si="436"/>
        <v>-4.0198874594838117</v>
      </c>
      <c r="AY153" s="2">
        <f t="shared" si="308"/>
        <v>106.12927227880175</v>
      </c>
      <c r="AZ153" s="2">
        <f t="shared" si="359"/>
        <v>99.93017938309589</v>
      </c>
      <c r="BA153" s="2">
        <f t="shared" si="360"/>
        <v>109.48668685262835</v>
      </c>
      <c r="BB153" s="2">
        <f t="shared" si="361"/>
        <v>94.061608686209723</v>
      </c>
      <c r="BC153" s="2">
        <f t="shared" si="362"/>
        <v>89.324273524870648</v>
      </c>
      <c r="BD153" s="2">
        <f t="shared" si="363"/>
        <v>87.030097914961033</v>
      </c>
      <c r="BE153" s="2">
        <f t="shared" si="364"/>
        <v>86.576771405807293</v>
      </c>
      <c r="BF153" s="2">
        <f t="shared" si="365"/>
        <v>86.188494745909992</v>
      </c>
      <c r="BG153" s="2">
        <f t="shared" si="366"/>
        <v>87.033460589413835</v>
      </c>
      <c r="BH153" s="2">
        <f t="shared" si="367"/>
        <v>88.42758963364561</v>
      </c>
      <c r="BI153" s="2">
        <f t="shared" si="368"/>
        <v>89.337900570083335</v>
      </c>
      <c r="BJ153" s="2">
        <f t="shared" si="369"/>
        <v>90.690611123980744</v>
      </c>
      <c r="BK153" s="2">
        <f t="shared" si="370"/>
        <v>92.642640930717945</v>
      </c>
      <c r="BL153" s="2">
        <f t="shared" si="371"/>
        <v>95.76099237220312</v>
      </c>
      <c r="BM153" s="2">
        <f t="shared" si="372"/>
        <v>96.776861112869753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99.361999999999995</v>
      </c>
      <c r="CG153" s="2">
        <f t="shared" si="311"/>
        <v>111.456</v>
      </c>
      <c r="CH153" s="2">
        <f t="shared" si="312"/>
        <v>95.712000000000003</v>
      </c>
      <c r="CI153" s="2">
        <f t="shared" si="313"/>
        <v>88.344999999999999</v>
      </c>
      <c r="CJ153" s="2">
        <f t="shared" si="314"/>
        <v>87.414000000000001</v>
      </c>
      <c r="CK153" s="2">
        <f t="shared" si="315"/>
        <v>86.379000000000005</v>
      </c>
      <c r="CL153" s="2">
        <f t="shared" si="316"/>
        <v>87.759</v>
      </c>
      <c r="CM153" s="2">
        <f t="shared" si="317"/>
        <v>86.441000000000003</v>
      </c>
      <c r="CN153" s="2">
        <f t="shared" si="318"/>
        <v>89.542000000000002</v>
      </c>
      <c r="CO153" s="2">
        <f t="shared" si="319"/>
        <v>90.948999999999998</v>
      </c>
      <c r="CP153" s="2">
        <f t="shared" si="320"/>
        <v>89.224000000000004</v>
      </c>
      <c r="CQ153" s="2" t="str">
        <f t="shared" si="321"/>
        <v/>
      </c>
      <c r="CR153" s="2" t="str">
        <f t="shared" si="322"/>
        <v/>
      </c>
      <c r="CS153" s="2">
        <f t="shared" si="323"/>
        <v>93.129000000000005</v>
      </c>
      <c r="CU153" s="2" t="str">
        <f t="shared" si="273"/>
        <v/>
      </c>
      <c r="CV153" s="2">
        <f t="shared" si="274"/>
        <v>99.361999999999995</v>
      </c>
      <c r="CW153" s="2">
        <f t="shared" si="275"/>
        <v>111.456</v>
      </c>
      <c r="CX153" s="2">
        <f t="shared" si="276"/>
        <v>95.712000000000003</v>
      </c>
      <c r="CY153" s="2">
        <f t="shared" si="277"/>
        <v>88.344999999999999</v>
      </c>
      <c r="CZ153" s="2">
        <f t="shared" si="278"/>
        <v>87.414000000000001</v>
      </c>
      <c r="DA153" s="2">
        <f t="shared" si="279"/>
        <v>86.379000000000005</v>
      </c>
      <c r="DB153" s="2">
        <f t="shared" si="280"/>
        <v>87.759</v>
      </c>
      <c r="DC153" s="2">
        <f t="shared" si="281"/>
        <v>86.441000000000003</v>
      </c>
      <c r="DD153" s="2">
        <f t="shared" si="282"/>
        <v>89.542000000000002</v>
      </c>
      <c r="DE153" s="2">
        <f t="shared" si="283"/>
        <v>90.948999999999998</v>
      </c>
      <c r="DF153" s="2">
        <f t="shared" si="284"/>
        <v>89.224000000000004</v>
      </c>
      <c r="DG153" s="2" t="str">
        <f t="shared" si="285"/>
        <v/>
      </c>
      <c r="DH153" s="2" t="str">
        <f t="shared" si="286"/>
        <v/>
      </c>
      <c r="DI153" s="2">
        <f t="shared" si="287"/>
        <v>93.129000000000005</v>
      </c>
      <c r="DK153" s="2">
        <f t="shared" si="288"/>
        <v>140.55791005580477</v>
      </c>
      <c r="DL153" s="2">
        <f t="shared" si="437"/>
        <v>142.48491080139374</v>
      </c>
      <c r="DM153" s="2">
        <f t="shared" si="437"/>
        <v>165.26060291060293</v>
      </c>
      <c r="DN153" s="2">
        <f t="shared" si="437"/>
        <v>131.37941240835974</v>
      </c>
      <c r="DO153" s="2">
        <f t="shared" si="437"/>
        <v>144.03662687383738</v>
      </c>
      <c r="DP153" s="2">
        <f t="shared" si="437"/>
        <v>120.96793183061604</v>
      </c>
      <c r="DQ153" s="2">
        <f t="shared" si="437"/>
        <v>115.64393588850173</v>
      </c>
      <c r="DR153" s="2">
        <f t="shared" si="437"/>
        <v>112.65799540337711</v>
      </c>
      <c r="DS153" s="2">
        <f t="shared" si="437"/>
        <v>126.74719551820726</v>
      </c>
      <c r="DT153" s="2">
        <f t="shared" si="437"/>
        <v>115.9431801619433</v>
      </c>
      <c r="DU153" s="2">
        <f t="shared" si="437"/>
        <v>122.96501170806437</v>
      </c>
      <c r="DV153" s="2">
        <f t="shared" si="437"/>
        <v>121.38008911819885</v>
      </c>
      <c r="DW153" s="2">
        <f t="shared" si="437"/>
        <v>119.80982842401505</v>
      </c>
      <c r="DX153" s="2">
        <f t="shared" si="437"/>
        <v>127.40787980085351</v>
      </c>
      <c r="DY153" s="2">
        <f t="shared" si="437"/>
        <v>110.23282857142858</v>
      </c>
      <c r="EA153" s="2">
        <f t="shared" si="440"/>
        <v>106.11836704031154</v>
      </c>
      <c r="EB153" s="2">
        <f t="shared" si="290"/>
        <v>99.913898652749154</v>
      </c>
      <c r="EC153" s="2">
        <f t="shared" si="291"/>
        <v>109.46213507763576</v>
      </c>
      <c r="ED153" s="2">
        <f t="shared" si="292"/>
        <v>94.049692032329318</v>
      </c>
      <c r="EE153" s="2">
        <f t="shared" si="293"/>
        <v>89.301562864928002</v>
      </c>
      <c r="EF153" s="2">
        <f t="shared" si="294"/>
        <v>87.016402682024903</v>
      </c>
      <c r="EG153" s="2">
        <f t="shared" si="295"/>
        <v>86.565507476453519</v>
      </c>
      <c r="EH153" s="2">
        <f t="shared" si="296"/>
        <v>86.178050575609547</v>
      </c>
      <c r="EI153" s="2">
        <f t="shared" si="297"/>
        <v>87.015334440490278</v>
      </c>
      <c r="EJ153" s="2">
        <f t="shared" si="298"/>
        <v>88.416207630708058</v>
      </c>
      <c r="EK153" s="2">
        <f t="shared" si="299"/>
        <v>89.323855456078903</v>
      </c>
      <c r="EL153" s="2">
        <f t="shared" si="300"/>
        <v>90.678879106951371</v>
      </c>
      <c r="EM153" s="2">
        <f t="shared" si="301"/>
        <v>92.631622866825353</v>
      </c>
      <c r="EN153" s="2">
        <f t="shared" si="302"/>
        <v>95.584075791205095</v>
      </c>
      <c r="EO153" s="2">
        <f t="shared" si="303"/>
        <v>96.907379637834083</v>
      </c>
      <c r="EQ153" s="2">
        <f t="shared" si="304"/>
        <v>106.11836704031154</v>
      </c>
      <c r="ER153" s="2">
        <f t="shared" si="438"/>
        <v>99.913898652749154</v>
      </c>
      <c r="ES153" s="2">
        <f t="shared" si="438"/>
        <v>109.46213507763576</v>
      </c>
      <c r="ET153" s="2">
        <f t="shared" si="438"/>
        <v>94.049692032329318</v>
      </c>
      <c r="EU153" s="2">
        <f t="shared" si="438"/>
        <v>89.301562864928002</v>
      </c>
      <c r="EV153" s="2">
        <f t="shared" si="438"/>
        <v>87.016402682024903</v>
      </c>
      <c r="EW153" s="2">
        <f t="shared" si="438"/>
        <v>86.565507476453519</v>
      </c>
      <c r="EX153" s="2">
        <f t="shared" si="438"/>
        <v>86.178050575609547</v>
      </c>
      <c r="EY153" s="2">
        <f t="shared" si="438"/>
        <v>87.015334440490278</v>
      </c>
      <c r="EZ153" s="2">
        <f t="shared" si="438"/>
        <v>88.416207630708058</v>
      </c>
      <c r="FA153" s="2">
        <f t="shared" si="438"/>
        <v>89.323855456078903</v>
      </c>
      <c r="FB153" s="2">
        <f t="shared" si="438"/>
        <v>90.678879106951371</v>
      </c>
      <c r="FC153" s="2">
        <f t="shared" si="438"/>
        <v>92.631622866825353</v>
      </c>
      <c r="FD153" s="2">
        <f t="shared" si="438"/>
        <v>96.710476736858283</v>
      </c>
      <c r="FE153" s="2">
        <f t="shared" si="438"/>
        <v>95.938971603663035</v>
      </c>
      <c r="FG153" s="2">
        <f t="shared" si="306"/>
        <v>0.99968335124292118</v>
      </c>
      <c r="FH153" s="2">
        <f t="shared" si="439"/>
        <v>0.99961756299592064</v>
      </c>
      <c r="FI153" s="2">
        <f t="shared" si="439"/>
        <v>0.99955999195056622</v>
      </c>
      <c r="FJ153" s="2">
        <f t="shared" si="439"/>
        <v>0.99968077302052205</v>
      </c>
      <c r="FK153" s="2">
        <f t="shared" si="439"/>
        <v>0.99958508023414494</v>
      </c>
      <c r="FL153" s="2">
        <f t="shared" si="439"/>
        <v>0.99959662397307092</v>
      </c>
      <c r="FM153" s="2">
        <f t="shared" si="439"/>
        <v>0.99961263624037167</v>
      </c>
      <c r="FN153" s="2">
        <f t="shared" si="439"/>
        <v>0.99960558187079407</v>
      </c>
      <c r="FO153" s="2">
        <f t="shared" si="439"/>
        <v>0.99954378807254729</v>
      </c>
      <c r="FP153" s="2">
        <f t="shared" si="439"/>
        <v>0.99958651453861735</v>
      </c>
      <c r="FQ153" s="2">
        <f t="shared" si="439"/>
        <v>0.99958250204305654</v>
      </c>
      <c r="FR153" s="2">
        <f t="shared" si="439"/>
        <v>0.99961786466966329</v>
      </c>
      <c r="FS153" s="2">
        <f t="shared" si="439"/>
        <v>0.99959459928767525</v>
      </c>
      <c r="FT153" s="2">
        <f t="shared" si="439"/>
        <v>0.99955098403722009</v>
      </c>
      <c r="FU153" s="2">
        <f t="shared" si="439"/>
        <v>0.99955187707752047</v>
      </c>
      <c r="FW153" s="2">
        <f t="shared" si="324"/>
        <v>0.18617020289718586</v>
      </c>
      <c r="FX153" s="2">
        <f t="shared" si="376"/>
        <v>0.25465892008861296</v>
      </c>
      <c r="FY153" s="2">
        <f t="shared" si="377"/>
        <v>0.18429438819624056</v>
      </c>
      <c r="FZ153" s="2">
        <f t="shared" si="378"/>
        <v>0.24837647860606796</v>
      </c>
      <c r="GA153" s="2">
        <f t="shared" si="379"/>
        <v>0.23989677160209652</v>
      </c>
      <c r="GB153" s="2">
        <f t="shared" si="380"/>
        <v>0.23622490330515511</v>
      </c>
      <c r="GC153" s="2">
        <f t="shared" si="381"/>
        <v>0.23326225446552831</v>
      </c>
      <c r="GD153" s="2">
        <f t="shared" si="382"/>
        <v>0.2630975417676199</v>
      </c>
      <c r="GE153" s="2">
        <f t="shared" si="383"/>
        <v>0.30683091700377974</v>
      </c>
      <c r="GF153" s="2">
        <f t="shared" si="384"/>
        <v>0.27265482878229985</v>
      </c>
      <c r="GG153" s="2">
        <f t="shared" si="385"/>
        <v>0.2527034725647303</v>
      </c>
      <c r="GH153" s="2">
        <f t="shared" si="386"/>
        <v>0.22039536402037838</v>
      </c>
      <c r="GI153" s="2">
        <f t="shared" si="387"/>
        <v>0.18800446219750422</v>
      </c>
      <c r="GJ153" s="2">
        <f t="shared" si="388"/>
        <v>0.14437770638325026</v>
      </c>
      <c r="GK153" s="2">
        <f t="shared" si="389"/>
        <v>0.14094261847036349</v>
      </c>
      <c r="GM153" s="86">
        <f t="shared" si="325"/>
        <v>1.2198329298244659E-115</v>
      </c>
      <c r="GN153" s="86">
        <f t="shared" si="390"/>
        <v>1.3423292082725998E-115</v>
      </c>
      <c r="GO153" s="86">
        <f t="shared" si="391"/>
        <v>2.1469775821296308E-154</v>
      </c>
      <c r="GP153" s="86">
        <f t="shared" si="392"/>
        <v>1.1751824852421607E-263</v>
      </c>
      <c r="GQ153" s="86">
        <f t="shared" si="393"/>
        <v>1.1209587842707838E-209</v>
      </c>
      <c r="GR153" s="86">
        <f t="shared" si="394"/>
        <v>3.3706389592010037E-211</v>
      </c>
      <c r="GS153" s="86">
        <f t="shared" si="395"/>
        <v>6.5998090429006508E-305</v>
      </c>
      <c r="GT153" s="86">
        <f t="shared" si="396"/>
        <v>2.6531118106631549E-295</v>
      </c>
      <c r="GU153" s="86">
        <f t="shared" si="397"/>
        <v>4.4556807080766632E-148</v>
      </c>
      <c r="GV153" s="86">
        <f t="shared" si="398"/>
        <v>8.8905357955549219E-231</v>
      </c>
      <c r="GW153" s="86">
        <f t="shared" si="399"/>
        <v>3.545556153954987E-207</v>
      </c>
      <c r="GX153" s="86">
        <f t="shared" si="400"/>
        <v>0</v>
      </c>
      <c r="GY153" s="86">
        <f t="shared" si="401"/>
        <v>4.9361841034331116E-230</v>
      </c>
      <c r="GZ153" s="86">
        <f t="shared" si="402"/>
        <v>9.9410859320690257E-125</v>
      </c>
      <c r="HA153" s="86">
        <f t="shared" si="403"/>
        <v>1.9274730627723903E-263</v>
      </c>
      <c r="HC153" s="86">
        <f t="shared" si="326"/>
        <v>1.3507384087526706E-81</v>
      </c>
      <c r="HD153" s="86">
        <f t="shared" si="404"/>
        <v>1.9668447134942524E-79</v>
      </c>
      <c r="HE153" s="86">
        <f t="shared" si="405"/>
        <v>2.0259890105242012E-98</v>
      </c>
      <c r="HF153" s="86">
        <f t="shared" si="406"/>
        <v>1.5236630967465374E-103</v>
      </c>
      <c r="HG153" s="86">
        <f t="shared" si="407"/>
        <v>7.0554972844005912E-244</v>
      </c>
      <c r="HH153" s="86">
        <f t="shared" si="408"/>
        <v>1.8409558501197752E-237</v>
      </c>
      <c r="HI153" s="86">
        <f t="shared" si="409"/>
        <v>8.8729719012430707E-241</v>
      </c>
      <c r="HJ153" s="86">
        <f t="shared" si="410"/>
        <v>1.2689249004514391E-126</v>
      </c>
      <c r="HK153" s="86">
        <f t="shared" si="411"/>
        <v>7.1589629417132844E-100</v>
      </c>
      <c r="HL153" s="86">
        <f t="shared" si="412"/>
        <v>3.9815248175345935E-97</v>
      </c>
      <c r="HM153" s="86">
        <f t="shared" si="413"/>
        <v>7.7203060752228945E-162</v>
      </c>
      <c r="HN153" s="86">
        <f t="shared" si="414"/>
        <v>9.5677652387088887E-183</v>
      </c>
      <c r="HO153" s="86">
        <f t="shared" si="415"/>
        <v>2.3951796036262602E-115</v>
      </c>
      <c r="HP153" s="86">
        <f t="shared" si="416"/>
        <v>1.014219493209884E-86</v>
      </c>
      <c r="HQ153" s="86">
        <f t="shared" si="417"/>
        <v>1.7318780261746025E-156</v>
      </c>
      <c r="HS153" s="86">
        <f t="shared" si="327"/>
        <v>3.8369295675358205E-2</v>
      </c>
      <c r="HT153" s="86">
        <f t="shared" si="418"/>
        <v>1.4952033155892057E-3</v>
      </c>
      <c r="HU153" s="86">
        <f t="shared" si="419"/>
        <v>7.2811875800014847E-4</v>
      </c>
      <c r="HV153" s="86">
        <f t="shared" si="420"/>
        <v>1.0710702275865591E-3</v>
      </c>
      <c r="HW153" s="86">
        <f t="shared" si="421"/>
        <v>2.8797326638168781E-3</v>
      </c>
      <c r="HX153" s="86">
        <f t="shared" si="422"/>
        <v>4.7312289807481395E-3</v>
      </c>
      <c r="HY153" s="86">
        <f t="shared" si="423"/>
        <v>7.5879669392836238E-3</v>
      </c>
      <c r="HZ153" s="86">
        <f t="shared" si="424"/>
        <v>1.1409802186327605E-3</v>
      </c>
      <c r="IA153" s="86">
        <f t="shared" si="425"/>
        <v>2.9185299872104038E-4</v>
      </c>
      <c r="IB153" s="86">
        <f t="shared" si="426"/>
        <v>4.7024496069414655E-4</v>
      </c>
      <c r="IC153" s="86">
        <f t="shared" si="427"/>
        <v>2.0925421913591006E-3</v>
      </c>
      <c r="ID153" s="86">
        <f t="shared" si="428"/>
        <v>5.0856725881462117E-3</v>
      </c>
      <c r="IE153" s="86">
        <f t="shared" si="429"/>
        <v>1.8340139481512186E-2</v>
      </c>
      <c r="IF153" s="86">
        <f t="shared" si="430"/>
        <v>1.7561197131929242E-2</v>
      </c>
      <c r="IG153" s="86">
        <f t="shared" si="431"/>
        <v>9.8115266393154158E-3</v>
      </c>
      <c r="II153" s="86">
        <f t="shared" si="328"/>
        <v>1.2987257969618217E-7</v>
      </c>
      <c r="IJ153" s="86">
        <f t="shared" si="329"/>
        <v>2.3409009693749488E-5</v>
      </c>
      <c r="IK153" s="86">
        <f t="shared" si="330"/>
        <v>5.2605824819492481E-10</v>
      </c>
      <c r="IL153" s="86">
        <f t="shared" si="331"/>
        <v>1.7429334335815712E-6</v>
      </c>
      <c r="IM153" s="86">
        <f t="shared" si="332"/>
        <v>1.5122284690794048E-6</v>
      </c>
      <c r="IN153" s="86">
        <f t="shared" si="333"/>
        <v>2.2735387690419652E-6</v>
      </c>
      <c r="IO153" s="86">
        <f t="shared" si="334"/>
        <v>2.6438965805848725E-6</v>
      </c>
      <c r="IP153" s="86">
        <f t="shared" si="335"/>
        <v>1.3054460499617411E-5</v>
      </c>
      <c r="IQ153" s="86">
        <f t="shared" si="336"/>
        <v>2.1720604618363266E-4</v>
      </c>
      <c r="IR153" s="86">
        <f t="shared" si="337"/>
        <v>5.9313830842281429E-6</v>
      </c>
      <c r="IS153" s="86">
        <f t="shared" si="338"/>
        <v>5.9692376954884623E-6</v>
      </c>
      <c r="IT153" s="86">
        <f t="shared" si="339"/>
        <v>1.2539625115315616E-7</v>
      </c>
      <c r="IU153" s="86">
        <f t="shared" si="340"/>
        <v>4.4173707736417581E-9</v>
      </c>
      <c r="IV153" s="86">
        <f t="shared" si="341"/>
        <v>1.681438855787994E-6</v>
      </c>
      <c r="IW153" s="86">
        <f t="shared" si="342"/>
        <v>1.0089652251047127E-4</v>
      </c>
      <c r="IY153" s="86">
        <f t="shared" si="343"/>
        <v>3.8369425547937902E-2</v>
      </c>
      <c r="IZ153" s="86">
        <f t="shared" si="344"/>
        <v>1.5186123252829552E-3</v>
      </c>
      <c r="JA153" s="86">
        <f t="shared" si="345"/>
        <v>7.2811928405839665E-4</v>
      </c>
      <c r="JB153" s="86">
        <f t="shared" si="346"/>
        <v>1.0728131610201407E-3</v>
      </c>
      <c r="JC153" s="86">
        <f t="shared" si="347"/>
        <v>2.8812448922859576E-3</v>
      </c>
      <c r="JD153" s="86">
        <f t="shared" si="348"/>
        <v>4.7335025195171816E-3</v>
      </c>
      <c r="JE153" s="86">
        <f t="shared" si="349"/>
        <v>7.5906108358642088E-3</v>
      </c>
      <c r="JF153" s="86">
        <f t="shared" si="350"/>
        <v>1.1540346791323779E-3</v>
      </c>
      <c r="JG153" s="86">
        <f t="shared" si="351"/>
        <v>5.0905904490467304E-4</v>
      </c>
      <c r="JH153" s="86">
        <f t="shared" si="352"/>
        <v>4.7617634377837472E-4</v>
      </c>
      <c r="JI153" s="86">
        <f t="shared" si="353"/>
        <v>2.0985114290545891E-3</v>
      </c>
      <c r="JJ153" s="86">
        <f t="shared" si="354"/>
        <v>5.0857979843973652E-3</v>
      </c>
      <c r="JK153" s="86">
        <f t="shared" si="355"/>
        <v>1.8340143898882961E-2</v>
      </c>
      <c r="JL153" s="86">
        <f t="shared" si="356"/>
        <v>1.7562878570785031E-2</v>
      </c>
      <c r="JM153" s="86">
        <f t="shared" si="357"/>
        <v>9.9124231618258878E-3</v>
      </c>
    </row>
    <row r="154" spans="2:273" x14ac:dyDescent="0.25">
      <c r="B154" s="2">
        <v>127</v>
      </c>
      <c r="C154" s="37">
        <v>104.645</v>
      </c>
      <c r="D154" s="37">
        <v>99.706999999999994</v>
      </c>
      <c r="E154" s="37">
        <v>108.018</v>
      </c>
      <c r="F154" s="37">
        <v>94.305000000000007</v>
      </c>
      <c r="G154" s="37">
        <v>88.965999999999994</v>
      </c>
      <c r="H154" s="37">
        <v>88.052000000000007</v>
      </c>
      <c r="I154" s="37">
        <v>86</v>
      </c>
      <c r="J154" s="37">
        <v>86.655000000000001</v>
      </c>
      <c r="K154" s="37">
        <v>87.271000000000001</v>
      </c>
      <c r="L154" s="37">
        <v>88.034000000000006</v>
      </c>
      <c r="M154" s="37">
        <v>87.254000000000005</v>
      </c>
      <c r="N154" s="37">
        <v>88.793000000000006</v>
      </c>
      <c r="O154" s="37">
        <v>90.474000000000004</v>
      </c>
      <c r="P154" s="37">
        <v>94.869</v>
      </c>
      <c r="Q154" s="37">
        <v>93.257999999999996</v>
      </c>
      <c r="S154" s="4">
        <f t="shared" si="229"/>
        <v>105.91337919678696</v>
      </c>
      <c r="T154" s="4">
        <f t="shared" si="230"/>
        <v>99.727414106261378</v>
      </c>
      <c r="U154" s="4">
        <f t="shared" si="231"/>
        <v>109.1939965403584</v>
      </c>
      <c r="V154" s="4">
        <f t="shared" si="232"/>
        <v>93.880695801662597</v>
      </c>
      <c r="W154" s="4">
        <f t="shared" si="233"/>
        <v>89.135214475564212</v>
      </c>
      <c r="X154" s="4">
        <f t="shared" si="234"/>
        <v>86.879382546948364</v>
      </c>
      <c r="Y154" s="4">
        <f t="shared" si="235"/>
        <v>86.439281012252962</v>
      </c>
      <c r="Z154" s="4">
        <f t="shared" si="236"/>
        <v>86.056632341641674</v>
      </c>
      <c r="AA154" s="4">
        <f t="shared" si="237"/>
        <v>87.014261036435727</v>
      </c>
      <c r="AB154" s="4">
        <f t="shared" si="238"/>
        <v>88.305120871197786</v>
      </c>
      <c r="AC154" s="4">
        <f t="shared" si="239"/>
        <v>89.209724312229298</v>
      </c>
      <c r="AD154" s="4">
        <f t="shared" si="240"/>
        <v>90.52291298640435</v>
      </c>
      <c r="AE154" s="4">
        <f t="shared" si="241"/>
        <v>92.492214840020338</v>
      </c>
      <c r="AF154" s="4">
        <f t="shared" si="242"/>
        <v>95.6547291222859</v>
      </c>
      <c r="AG154" s="4">
        <f t="shared" si="243"/>
        <v>96.840262599122866</v>
      </c>
      <c r="AI154" s="4">
        <f t="shared" si="244"/>
        <v>-1.2683791967869666</v>
      </c>
      <c r="AJ154" s="4">
        <f t="shared" si="245"/>
        <v>-2.0414106261384291E-2</v>
      </c>
      <c r="AK154" s="4">
        <f t="shared" si="246"/>
        <v>-1.1759965403583976</v>
      </c>
      <c r="AL154" s="4">
        <f t="shared" si="247"/>
        <v>0.42430419833740984</v>
      </c>
      <c r="AM154" s="4">
        <f t="shared" si="248"/>
        <v>-0.16921447556421754</v>
      </c>
      <c r="AN154" s="4">
        <f t="shared" si="249"/>
        <v>1.1726174530516431</v>
      </c>
      <c r="AO154" s="4">
        <f t="shared" si="250"/>
        <v>-0.43928101225296246</v>
      </c>
      <c r="AP154" s="4">
        <f t="shared" si="251"/>
        <v>0.5983676583583275</v>
      </c>
      <c r="AQ154" s="4">
        <f t="shared" si="252"/>
        <v>0.25673896356427406</v>
      </c>
      <c r="AR154" s="4">
        <f t="shared" si="253"/>
        <v>-0.27112087119778039</v>
      </c>
      <c r="AS154" s="4">
        <f t="shared" si="254"/>
        <v>-1.9557243122292931</v>
      </c>
      <c r="AT154" s="4">
        <f t="shared" si="255"/>
        <v>-1.7299129864043437</v>
      </c>
      <c r="AU154" s="4">
        <f t="shared" si="256"/>
        <v>-2.0182148400203346</v>
      </c>
      <c r="AV154" s="4">
        <f t="shared" si="436"/>
        <v>-0.78572912228590042</v>
      </c>
      <c r="AW154" s="4">
        <f t="shared" si="436"/>
        <v>-3.5822625991228705</v>
      </c>
      <c r="AY154" s="2">
        <f t="shared" si="308"/>
        <v>105.91336675058562</v>
      </c>
      <c r="AZ154" s="2">
        <f t="shared" si="359"/>
        <v>99.724422175506703</v>
      </c>
      <c r="BA154" s="2">
        <f t="shared" si="360"/>
        <v>109.19399627914001</v>
      </c>
      <c r="BB154" s="2">
        <f t="shared" si="361"/>
        <v>93.879933456944059</v>
      </c>
      <c r="BC154" s="2">
        <f t="shared" si="362"/>
        <v>89.134284509132641</v>
      </c>
      <c r="BD154" s="2">
        <f t="shared" si="363"/>
        <v>86.878144858282297</v>
      </c>
      <c r="BE154" s="2">
        <f t="shared" si="364"/>
        <v>86.43786494908538</v>
      </c>
      <c r="BF154" s="2">
        <f t="shared" si="365"/>
        <v>86.049519675552162</v>
      </c>
      <c r="BG154" s="2">
        <f t="shared" si="366"/>
        <v>86.913578507649106</v>
      </c>
      <c r="BH154" s="2">
        <f t="shared" si="367"/>
        <v>88.3004150081305</v>
      </c>
      <c r="BI154" s="2">
        <f t="shared" si="368"/>
        <v>89.205214596224693</v>
      </c>
      <c r="BJ154" s="2">
        <f t="shared" si="369"/>
        <v>90.52271713130655</v>
      </c>
      <c r="BK154" s="2">
        <f t="shared" si="370"/>
        <v>92.490914044870749</v>
      </c>
      <c r="BL154" s="2">
        <f t="shared" si="371"/>
        <v>95.569192959612536</v>
      </c>
      <c r="BM154" s="2">
        <f t="shared" si="372"/>
        <v>96.64946211851003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99.706999999999994</v>
      </c>
      <c r="CG154" s="2">
        <f t="shared" si="311"/>
        <v>108.018</v>
      </c>
      <c r="CH154" s="2">
        <f t="shared" si="312"/>
        <v>94.305000000000007</v>
      </c>
      <c r="CI154" s="2">
        <f t="shared" si="313"/>
        <v>88.965999999999994</v>
      </c>
      <c r="CJ154" s="2">
        <f t="shared" si="314"/>
        <v>88.052000000000007</v>
      </c>
      <c r="CK154" s="2">
        <f t="shared" si="315"/>
        <v>86</v>
      </c>
      <c r="CL154" s="2">
        <f t="shared" si="316"/>
        <v>86.655000000000001</v>
      </c>
      <c r="CM154" s="2">
        <f t="shared" si="317"/>
        <v>87.271000000000001</v>
      </c>
      <c r="CN154" s="2">
        <f t="shared" si="318"/>
        <v>88.034000000000006</v>
      </c>
      <c r="CO154" s="2">
        <f t="shared" si="319"/>
        <v>87.254000000000005</v>
      </c>
      <c r="CP154" s="2">
        <f t="shared" si="320"/>
        <v>88.793000000000006</v>
      </c>
      <c r="CQ154" s="2">
        <f t="shared" si="321"/>
        <v>90.474000000000004</v>
      </c>
      <c r="CR154" s="2">
        <f t="shared" si="322"/>
        <v>94.869</v>
      </c>
      <c r="CS154" s="2">
        <f t="shared" si="323"/>
        <v>93.257999999999996</v>
      </c>
      <c r="CU154" s="2" t="str">
        <f t="shared" si="273"/>
        <v/>
      </c>
      <c r="CV154" s="2">
        <f t="shared" si="274"/>
        <v>99.706999999999994</v>
      </c>
      <c r="CW154" s="2">
        <f t="shared" si="275"/>
        <v>108.018</v>
      </c>
      <c r="CX154" s="2">
        <f t="shared" si="276"/>
        <v>94.305000000000007</v>
      </c>
      <c r="CY154" s="2">
        <f t="shared" si="277"/>
        <v>88.965999999999994</v>
      </c>
      <c r="CZ154" s="2">
        <f t="shared" si="278"/>
        <v>88.052000000000007</v>
      </c>
      <c r="DA154" s="2">
        <f t="shared" si="279"/>
        <v>86</v>
      </c>
      <c r="DB154" s="2">
        <f t="shared" si="280"/>
        <v>86.655000000000001</v>
      </c>
      <c r="DC154" s="2">
        <f t="shared" si="281"/>
        <v>87.271000000000001</v>
      </c>
      <c r="DD154" s="2">
        <f t="shared" si="282"/>
        <v>88.034000000000006</v>
      </c>
      <c r="DE154" s="2">
        <f t="shared" si="283"/>
        <v>87.254000000000005</v>
      </c>
      <c r="DF154" s="2">
        <f t="shared" si="284"/>
        <v>88.793000000000006</v>
      </c>
      <c r="DG154" s="2">
        <f t="shared" si="285"/>
        <v>90.474000000000004</v>
      </c>
      <c r="DH154" s="2">
        <f t="shared" si="286"/>
        <v>94.869</v>
      </c>
      <c r="DI154" s="2">
        <f t="shared" si="287"/>
        <v>93.257999999999996</v>
      </c>
      <c r="DK154" s="2">
        <f t="shared" si="288"/>
        <v>140.70469110405952</v>
      </c>
      <c r="DL154" s="2">
        <f t="shared" si="437"/>
        <v>142.68648013937283</v>
      </c>
      <c r="DM154" s="2">
        <f t="shared" si="437"/>
        <v>165.62302724586937</v>
      </c>
      <c r="DN154" s="2">
        <f t="shared" si="437"/>
        <v>131.5618145311303</v>
      </c>
      <c r="DO154" s="2">
        <f t="shared" si="437"/>
        <v>144.3585235802604</v>
      </c>
      <c r="DP154" s="2">
        <f t="shared" si="437"/>
        <v>121.11031042783675</v>
      </c>
      <c r="DQ154" s="2">
        <f t="shared" si="437"/>
        <v>115.73688397212541</v>
      </c>
      <c r="DR154" s="2">
        <f t="shared" si="437"/>
        <v>112.72280412757975</v>
      </c>
      <c r="DS154" s="2">
        <f t="shared" si="437"/>
        <v>126.93891428571428</v>
      </c>
      <c r="DT154" s="2">
        <f t="shared" si="437"/>
        <v>116.0214866396761</v>
      </c>
      <c r="DU154" s="2">
        <f t="shared" si="437"/>
        <v>123.10300393916185</v>
      </c>
      <c r="DV154" s="2">
        <f t="shared" si="437"/>
        <v>121.48269446529079</v>
      </c>
      <c r="DW154" s="2">
        <f t="shared" si="437"/>
        <v>119.89255712945597</v>
      </c>
      <c r="DX154" s="2">
        <f t="shared" si="437"/>
        <v>127.54080227596019</v>
      </c>
      <c r="DY154" s="2">
        <f t="shared" si="437"/>
        <v>110.25369831932775</v>
      </c>
      <c r="EA154" s="2">
        <f t="shared" si="440"/>
        <v>105.90331628249658</v>
      </c>
      <c r="EB154" s="2">
        <f t="shared" si="290"/>
        <v>99.709431848525341</v>
      </c>
      <c r="EC154" s="2">
        <f t="shared" si="291"/>
        <v>109.1713417860513</v>
      </c>
      <c r="ED154" s="2">
        <f t="shared" si="292"/>
        <v>93.868959308666803</v>
      </c>
      <c r="EE154" s="2">
        <f t="shared" si="293"/>
        <v>89.113378357337496</v>
      </c>
      <c r="EF154" s="2">
        <f t="shared" si="294"/>
        <v>86.865546333999234</v>
      </c>
      <c r="EG154" s="2">
        <f t="shared" si="295"/>
        <v>86.427510182120045</v>
      </c>
      <c r="EH154" s="2">
        <f t="shared" si="296"/>
        <v>86.039921146302106</v>
      </c>
      <c r="EI154" s="2">
        <f t="shared" si="297"/>
        <v>86.896917556346352</v>
      </c>
      <c r="EJ154" s="2">
        <f t="shared" si="298"/>
        <v>88.289956978438397</v>
      </c>
      <c r="EK154" s="2">
        <f t="shared" si="299"/>
        <v>89.192302192811738</v>
      </c>
      <c r="EL154" s="2">
        <f t="shared" si="300"/>
        <v>90.511923096421967</v>
      </c>
      <c r="EM154" s="2">
        <f t="shared" si="301"/>
        <v>92.480778730786298</v>
      </c>
      <c r="EN154" s="2">
        <f t="shared" si="302"/>
        <v>95.372659439963542</v>
      </c>
      <c r="EO154" s="2">
        <f t="shared" si="303"/>
        <v>96.795920143867505</v>
      </c>
      <c r="EQ154" s="2">
        <f t="shared" si="304"/>
        <v>105.90331628249658</v>
      </c>
      <c r="ER154" s="2">
        <f t="shared" si="438"/>
        <v>99.709431848525341</v>
      </c>
      <c r="ES154" s="2">
        <f t="shared" si="438"/>
        <v>109.1713417860513</v>
      </c>
      <c r="ET154" s="2">
        <f t="shared" si="438"/>
        <v>93.868959308666803</v>
      </c>
      <c r="EU154" s="2">
        <f t="shared" si="438"/>
        <v>89.113378357337496</v>
      </c>
      <c r="EV154" s="2">
        <f t="shared" si="438"/>
        <v>86.865546333999234</v>
      </c>
      <c r="EW154" s="2">
        <f t="shared" si="438"/>
        <v>86.427510182120045</v>
      </c>
      <c r="EX154" s="2">
        <f t="shared" si="438"/>
        <v>86.039921146302106</v>
      </c>
      <c r="EY154" s="2">
        <f t="shared" si="438"/>
        <v>86.896917556346352</v>
      </c>
      <c r="EZ154" s="2">
        <f t="shared" si="438"/>
        <v>88.289956978438397</v>
      </c>
      <c r="FA154" s="2">
        <f t="shared" si="438"/>
        <v>89.192302192811738</v>
      </c>
      <c r="FB154" s="2">
        <f t="shared" si="438"/>
        <v>90.511923096421967</v>
      </c>
      <c r="FC154" s="2">
        <f t="shared" si="438"/>
        <v>92.480778730786298</v>
      </c>
      <c r="FD154" s="2">
        <f t="shared" si="438"/>
        <v>96.547048271832182</v>
      </c>
      <c r="FE154" s="2">
        <f t="shared" si="438"/>
        <v>95.799258128509152</v>
      </c>
      <c r="FG154" s="2">
        <f t="shared" si="306"/>
        <v>0.9997112048549639</v>
      </c>
      <c r="FH154" s="2">
        <f t="shared" si="439"/>
        <v>0.99965120156973319</v>
      </c>
      <c r="FI154" s="2">
        <f t="shared" si="439"/>
        <v>0.9995986923525102</v>
      </c>
      <c r="FJ154" s="2">
        <f t="shared" si="439"/>
        <v>0.99970885335662463</v>
      </c>
      <c r="FK154" s="2">
        <f t="shared" si="439"/>
        <v>0.99962157486036485</v>
      </c>
      <c r="FL154" s="2">
        <f t="shared" si="439"/>
        <v>0.99963210363346244</v>
      </c>
      <c r="FM154" s="2">
        <f t="shared" si="439"/>
        <v>0.99964670801090749</v>
      </c>
      <c r="FN154" s="2">
        <f t="shared" si="439"/>
        <v>0.99964027390680432</v>
      </c>
      <c r="FO154" s="2">
        <f t="shared" si="439"/>
        <v>0.9995839130746812</v>
      </c>
      <c r="FP154" s="2">
        <f t="shared" si="439"/>
        <v>0.99962288305694424</v>
      </c>
      <c r="FQ154" s="2">
        <f t="shared" si="439"/>
        <v>0.99961922334991615</v>
      </c>
      <c r="FR154" s="2">
        <f t="shared" si="439"/>
        <v>0.9996514767179665</v>
      </c>
      <c r="FS154" s="2">
        <f t="shared" si="439"/>
        <v>0.99963025696702212</v>
      </c>
      <c r="FT154" s="2">
        <f t="shared" si="439"/>
        <v>0.99959047639522214</v>
      </c>
      <c r="FU154" s="2">
        <f t="shared" si="439"/>
        <v>0.99959129092195231</v>
      </c>
      <c r="FW154" s="2">
        <f t="shared" si="324"/>
        <v>0.20052977961290785</v>
      </c>
      <c r="FX154" s="2">
        <f t="shared" si="376"/>
        <v>0.27253210303165842</v>
      </c>
      <c r="FY154" s="2">
        <f t="shared" si="377"/>
        <v>0.19854457826842334</v>
      </c>
      <c r="FZ154" s="2">
        <f t="shared" si="378"/>
        <v>0.26596607097568808</v>
      </c>
      <c r="GA154" s="2">
        <f t="shared" si="379"/>
        <v>0.25709125178122483</v>
      </c>
      <c r="GB154" s="2">
        <f t="shared" si="380"/>
        <v>0.25324388772765039</v>
      </c>
      <c r="GC154" s="2">
        <f t="shared" si="381"/>
        <v>0.2501376967919145</v>
      </c>
      <c r="GD154" s="2">
        <f t="shared" si="382"/>
        <v>0.28133942968038367</v>
      </c>
      <c r="GE154" s="2">
        <f t="shared" si="383"/>
        <v>0.32676048529020868</v>
      </c>
      <c r="GF154" s="2">
        <f t="shared" si="384"/>
        <v>0.29129742440992284</v>
      </c>
      <c r="GG154" s="2">
        <f t="shared" si="385"/>
        <v>0.27048921910956752</v>
      </c>
      <c r="GH154" s="2">
        <f t="shared" si="386"/>
        <v>0.23662722436053485</v>
      </c>
      <c r="GI154" s="2">
        <f t="shared" si="387"/>
        <v>0.20247031982171207</v>
      </c>
      <c r="GJ154" s="2">
        <f t="shared" si="388"/>
        <v>0.15613219477234219</v>
      </c>
      <c r="GK154" s="2">
        <f t="shared" si="389"/>
        <v>0.15246727489008086</v>
      </c>
      <c r="GM154" s="86">
        <f t="shared" si="325"/>
        <v>4.2184335743796754E-119</v>
      </c>
      <c r="GN154" s="86">
        <f t="shared" si="390"/>
        <v>4.9571366181769625E-119</v>
      </c>
      <c r="GO154" s="86">
        <f t="shared" si="391"/>
        <v>4.8954828910294841E-159</v>
      </c>
      <c r="GP154" s="86">
        <f t="shared" si="392"/>
        <v>1.2911699518398414E-271</v>
      </c>
      <c r="GQ154" s="86">
        <f t="shared" si="393"/>
        <v>5.8959622066237457E-216</v>
      </c>
      <c r="GR154" s="86">
        <f t="shared" si="394"/>
        <v>1.7579891392422706E-217</v>
      </c>
      <c r="GS154" s="86">
        <f t="shared" si="395"/>
        <v>0</v>
      </c>
      <c r="GT154" s="86">
        <f t="shared" si="396"/>
        <v>3.8866670375992782E-304</v>
      </c>
      <c r="GU154" s="86">
        <f t="shared" si="397"/>
        <v>1.9632099985444882E-152</v>
      </c>
      <c r="GV154" s="86">
        <f t="shared" si="398"/>
        <v>9.8155155284864404E-238</v>
      </c>
      <c r="GW154" s="86">
        <f t="shared" si="399"/>
        <v>2.5734042502296777E-213</v>
      </c>
      <c r="GX154" s="86">
        <f t="shared" si="400"/>
        <v>0</v>
      </c>
      <c r="GY154" s="86">
        <f t="shared" si="401"/>
        <v>5.9637291476969274E-237</v>
      </c>
      <c r="GZ154" s="86">
        <f t="shared" si="402"/>
        <v>1.8428920868020801E-128</v>
      </c>
      <c r="HA154" s="86">
        <f t="shared" si="403"/>
        <v>3.0323546427161311E-271</v>
      </c>
      <c r="HC154" s="86">
        <f t="shared" si="326"/>
        <v>3.6649178526299801E-85</v>
      </c>
      <c r="HD154" s="86">
        <f t="shared" si="404"/>
        <v>7.1990846856413444E-83</v>
      </c>
      <c r="HE154" s="86">
        <f t="shared" si="405"/>
        <v>9.4166061088796172E-103</v>
      </c>
      <c r="HF154" s="86">
        <f t="shared" si="406"/>
        <v>5.5072935282512048E-108</v>
      </c>
      <c r="HG154" s="86">
        <f t="shared" si="407"/>
        <v>1.7292269131395282E-254</v>
      </c>
      <c r="HH154" s="86">
        <f t="shared" si="408"/>
        <v>1.1766155063774E-247</v>
      </c>
      <c r="HI154" s="86">
        <f t="shared" si="409"/>
        <v>3.2534048679250436E-251</v>
      </c>
      <c r="HJ154" s="86">
        <f t="shared" si="410"/>
        <v>5.9911723035820042E-132</v>
      </c>
      <c r="HK154" s="86">
        <f t="shared" si="411"/>
        <v>5.6007844959971976E-104</v>
      </c>
      <c r="HL154" s="86">
        <f t="shared" si="412"/>
        <v>3.2806098571169469E-101</v>
      </c>
      <c r="HM154" s="86">
        <f t="shared" si="413"/>
        <v>1.159706810468639E-168</v>
      </c>
      <c r="HN154" s="86">
        <f t="shared" si="414"/>
        <v>1.540694774353886E-190</v>
      </c>
      <c r="HO154" s="86">
        <f t="shared" si="415"/>
        <v>2.0927043874301325E-120</v>
      </c>
      <c r="HP154" s="86">
        <f t="shared" si="416"/>
        <v>1.5949065159377397E-90</v>
      </c>
      <c r="HQ154" s="86">
        <f t="shared" si="417"/>
        <v>3.2037642651985119E-163</v>
      </c>
      <c r="HS154" s="86">
        <f t="shared" si="327"/>
        <v>2.3638001227577199E-2</v>
      </c>
      <c r="HT154" s="86">
        <f t="shared" si="418"/>
        <v>7.1096370659032195E-4</v>
      </c>
      <c r="HU154" s="86">
        <f t="shared" si="419"/>
        <v>3.1123216754092714E-4</v>
      </c>
      <c r="HV154" s="86">
        <f t="shared" si="420"/>
        <v>4.6004136851816733E-4</v>
      </c>
      <c r="HW154" s="86">
        <f t="shared" si="421"/>
        <v>1.3539836513918055E-3</v>
      </c>
      <c r="HX154" s="86">
        <f t="shared" si="422"/>
        <v>2.3587169858462344E-3</v>
      </c>
      <c r="HY154" s="86">
        <f t="shared" si="423"/>
        <v>3.9582416945039417E-3</v>
      </c>
      <c r="HZ154" s="86">
        <f t="shared" si="424"/>
        <v>5.0308740918065197E-4</v>
      </c>
      <c r="IA154" s="86">
        <f t="shared" si="425"/>
        <v>1.1282970667960614E-4</v>
      </c>
      <c r="IB154" s="86">
        <f t="shared" si="426"/>
        <v>1.8101692799182538E-4</v>
      </c>
      <c r="IC154" s="86">
        <f t="shared" si="427"/>
        <v>9.6618134081498212E-4</v>
      </c>
      <c r="ID154" s="86">
        <f t="shared" si="428"/>
        <v>2.4667989818412256E-3</v>
      </c>
      <c r="IE154" s="86">
        <f t="shared" si="429"/>
        <v>9.9992723881651199E-3</v>
      </c>
      <c r="IF154" s="86">
        <f t="shared" si="430"/>
        <v>7.5711309551657708E-3</v>
      </c>
      <c r="IG154" s="86">
        <f t="shared" si="431"/>
        <v>3.6697422654719393E-3</v>
      </c>
      <c r="II154" s="86">
        <f t="shared" si="328"/>
        <v>6.8522344627776238E-7</v>
      </c>
      <c r="IJ154" s="86">
        <f t="shared" si="329"/>
        <v>9.8733435092293457E-5</v>
      </c>
      <c r="IK154" s="86">
        <f t="shared" si="330"/>
        <v>5.2070842517630729E-9</v>
      </c>
      <c r="IL154" s="86">
        <f t="shared" si="331"/>
        <v>1.0482255366567892E-5</v>
      </c>
      <c r="IM154" s="86">
        <f t="shared" si="332"/>
        <v>8.6700421024300018E-6</v>
      </c>
      <c r="IN154" s="86">
        <f t="shared" si="333"/>
        <v>1.1935436259919347E-5</v>
      </c>
      <c r="IO154" s="86">
        <f t="shared" si="334"/>
        <v>1.3286142826041432E-5</v>
      </c>
      <c r="IP154" s="86">
        <f t="shared" si="335"/>
        <v>6.423197866420274E-5</v>
      </c>
      <c r="IQ154" s="86">
        <f t="shared" si="336"/>
        <v>9.0073973553818744E-4</v>
      </c>
      <c r="IR154" s="86">
        <f t="shared" si="337"/>
        <v>3.6027320652355971E-5</v>
      </c>
      <c r="IS154" s="86">
        <f t="shared" si="338"/>
        <v>3.0726173657686914E-5</v>
      </c>
      <c r="IT154" s="86">
        <f t="shared" si="339"/>
        <v>8.6993111699112737E-7</v>
      </c>
      <c r="IU154" s="86">
        <f t="shared" si="340"/>
        <v>3.5240955087083312E-8</v>
      </c>
      <c r="IV154" s="86">
        <f t="shared" si="341"/>
        <v>5.606808732625872E-6</v>
      </c>
      <c r="IW154" s="86">
        <f t="shared" si="342"/>
        <v>2.2398529243963035E-4</v>
      </c>
      <c r="IY154" s="86">
        <f t="shared" si="343"/>
        <v>2.3638686451023478E-2</v>
      </c>
      <c r="IZ154" s="86">
        <f t="shared" si="344"/>
        <v>8.0969714168261536E-4</v>
      </c>
      <c r="JA154" s="86">
        <f t="shared" si="345"/>
        <v>3.1123737462517893E-4</v>
      </c>
      <c r="JB154" s="86">
        <f t="shared" si="346"/>
        <v>4.705236238847352E-4</v>
      </c>
      <c r="JC154" s="86">
        <f t="shared" si="347"/>
        <v>1.3626536934942355E-3</v>
      </c>
      <c r="JD154" s="86">
        <f t="shared" si="348"/>
        <v>2.3706524221061539E-3</v>
      </c>
      <c r="JE154" s="86">
        <f t="shared" si="349"/>
        <v>3.971527837329983E-3</v>
      </c>
      <c r="JF154" s="86">
        <f t="shared" si="350"/>
        <v>5.673193878448547E-4</v>
      </c>
      <c r="JG154" s="86">
        <f t="shared" si="351"/>
        <v>1.0135694422177936E-3</v>
      </c>
      <c r="JH154" s="86">
        <f t="shared" si="352"/>
        <v>2.1704424864418137E-4</v>
      </c>
      <c r="JI154" s="86">
        <f t="shared" si="353"/>
        <v>9.9690751447266911E-4</v>
      </c>
      <c r="JJ154" s="86">
        <f t="shared" si="354"/>
        <v>2.4676689129582165E-3</v>
      </c>
      <c r="JK154" s="86">
        <f t="shared" si="355"/>
        <v>9.9993076291202063E-3</v>
      </c>
      <c r="JL154" s="86">
        <f t="shared" si="356"/>
        <v>7.5767377638983969E-3</v>
      </c>
      <c r="JM154" s="86">
        <f t="shared" si="357"/>
        <v>3.8937275579115698E-3</v>
      </c>
    </row>
    <row r="155" spans="2:273" x14ac:dyDescent="0.25">
      <c r="B155" s="2">
        <v>128</v>
      </c>
      <c r="C155" s="37">
        <v>104.5</v>
      </c>
      <c r="D155" s="37">
        <v>100.29300000000001</v>
      </c>
      <c r="E155" s="37">
        <v>106.26300000000001</v>
      </c>
      <c r="F155" s="37">
        <v>92.102000000000004</v>
      </c>
      <c r="G155" s="37">
        <v>89.724000000000004</v>
      </c>
      <c r="H155" s="37">
        <v>88.328000000000003</v>
      </c>
      <c r="I155" s="37">
        <v>86.793000000000006</v>
      </c>
      <c r="J155" s="37">
        <v>87.138000000000005</v>
      </c>
      <c r="K155" s="37">
        <v>88.016999999999996</v>
      </c>
      <c r="L155" s="37">
        <v>89.051000000000002</v>
      </c>
      <c r="M155" s="37">
        <v>87.322000000000003</v>
      </c>
      <c r="N155" s="37">
        <v>89.983000000000004</v>
      </c>
      <c r="O155" s="37">
        <v>90.772000000000006</v>
      </c>
      <c r="P155" s="37">
        <v>94.492000000000004</v>
      </c>
      <c r="Q155" s="37">
        <v>96.581000000000003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105.69758297068185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99.529075358006594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108.90145119903941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93.701979636259225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88.948714750065818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86.731487987049334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86.304529522340047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85.938538381487149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87.115150033828598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88.195394035442433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89.091257159310828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90.355779241341224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92.339585037744499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95.409336607660364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96.727888131321237</v>
      </c>
      <c r="AI155" s="4">
        <f t="shared" ref="AI155:AI218" si="456">IF(OR($B155 &lt; C$230, $B155 &gt; C$233), 0, C155-S155)</f>
        <v>-1.1975829706818502</v>
      </c>
      <c r="AJ155" s="4">
        <f t="shared" ref="AJ155:AJ218" si="457">IF(OR($B155 &lt; D$230, $B155 &gt; D$233), 0, D155-T155)</f>
        <v>0.76392464199341248</v>
      </c>
      <c r="AK155" s="4">
        <f t="shared" ref="AK155:AK218" si="458">IF(OR($B155 &lt; E$230, $B155 &gt; E$233), 0, E155-U155)</f>
        <v>-2.6384511990394088</v>
      </c>
      <c r="AL155" s="4">
        <f t="shared" ref="AL155:AL218" si="459">IF(OR($B155 &lt; F$230, $B155 &gt; F$233), 0, F155-V155)</f>
        <v>-1.5999796362592207</v>
      </c>
      <c r="AM155" s="4">
        <f t="shared" ref="AM155:AM218" si="460">IF(OR($B155 &lt; G$230, $B155 &gt; G$233), 0, G155-W155)</f>
        <v>0.77528524993418557</v>
      </c>
      <c r="AN155" s="4">
        <f t="shared" ref="AN155:AN218" si="461">IF(OR($B155 &lt; H$230, $B155 &gt; H$233), 0, H155-X155)</f>
        <v>1.5965120129506687</v>
      </c>
      <c r="AO155" s="4">
        <f t="shared" ref="AO155:AO218" si="462">IF(OR($B155 &lt; I$230, $B155 &gt; I$233), 0, I155-Y155)</f>
        <v>0.4884704776599591</v>
      </c>
      <c r="AP155" s="4">
        <f t="shared" ref="AP155:AP218" si="463">IF(OR($B155 &lt; J$230, $B155 &gt; J$233), 0, J155-Z155)</f>
        <v>1.1994616185128564</v>
      </c>
      <c r="AQ155" s="4">
        <f t="shared" ref="AQ155:AQ218" si="464">IF(OR($B155 &lt; K$230, $B155 &gt; K$233), 0, K155-AA155)</f>
        <v>0.90184996617139745</v>
      </c>
      <c r="AR155" s="4">
        <f t="shared" ref="AR155:AR218" si="465">IF(OR($B155 &lt; L$230, $B155 &gt; L$233), 0, L155-AB155)</f>
        <v>0.85560596455756865</v>
      </c>
      <c r="AS155" s="4">
        <f t="shared" ref="AS155:AS218" si="466">IF(OR($B155 &lt; M$230, $B155 &gt; M$233), 0, M155-AC155)</f>
        <v>-1.7692571593108255</v>
      </c>
      <c r="AT155" s="4">
        <f t="shared" ref="AT155:AT218" si="467">IF(OR($B155 &lt; N$230, $B155 &gt; N$233), 0, N155-AD155)</f>
        <v>-0.37277924134122031</v>
      </c>
      <c r="AU155" s="4">
        <f t="shared" ref="AU155:AU218" si="468">IF(OR($B155 &lt; O$230, $B155 &gt; O$233), 0, O155-AE155)</f>
        <v>-1.5675850377444931</v>
      </c>
      <c r="AV155" s="4">
        <f t="shared" ref="AV155:AW170" si="469">IF(OR($B155 &lt; P$230, $B155 &gt; P$233), 0, P155-AF155)</f>
        <v>-0.91733660766035996</v>
      </c>
      <c r="AW155" s="4">
        <f t="shared" si="469"/>
        <v>-0.14688813132123357</v>
      </c>
      <c r="AY155" s="2">
        <f t="shared" si="308"/>
        <v>105.69752719668422</v>
      </c>
      <c r="AZ155" s="2">
        <f t="shared" si="359"/>
        <v>99.518765971875609</v>
      </c>
      <c r="BA155" s="2">
        <f t="shared" si="360"/>
        <v>108.9014494513942</v>
      </c>
      <c r="BB155" s="2">
        <f t="shared" si="361"/>
        <v>93.698331808853325</v>
      </c>
      <c r="BC155" s="2">
        <f t="shared" si="362"/>
        <v>88.944437170766349</v>
      </c>
      <c r="BD155" s="2">
        <f t="shared" si="363"/>
        <v>86.726278739611914</v>
      </c>
      <c r="BE155" s="2">
        <f t="shared" si="364"/>
        <v>86.299031255399626</v>
      </c>
      <c r="BF155" s="2">
        <f t="shared" si="365"/>
        <v>85.910612537660455</v>
      </c>
      <c r="BG155" s="2">
        <f t="shared" si="366"/>
        <v>86.793813889989039</v>
      </c>
      <c r="BH155" s="2">
        <f t="shared" si="367"/>
        <v>88.173314835741024</v>
      </c>
      <c r="BI155" s="2">
        <f t="shared" si="368"/>
        <v>89.072619184842395</v>
      </c>
      <c r="BJ155" s="2">
        <f t="shared" si="369"/>
        <v>90.354897349199263</v>
      </c>
      <c r="BK155" s="2">
        <f t="shared" si="370"/>
        <v>92.339257177364672</v>
      </c>
      <c r="BL155" s="2">
        <f t="shared" si="371"/>
        <v>95.379546602612038</v>
      </c>
      <c r="BM155" s="2">
        <f t="shared" si="372"/>
        <v>96.520667950288228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100.29300000000001</v>
      </c>
      <c r="CG155" s="2">
        <f t="shared" si="311"/>
        <v>106.26300000000001</v>
      </c>
      <c r="CH155" s="2">
        <f t="shared" si="312"/>
        <v>92.102000000000004</v>
      </c>
      <c r="CI155" s="2">
        <f t="shared" si="313"/>
        <v>89.724000000000004</v>
      </c>
      <c r="CJ155" s="2">
        <f t="shared" si="314"/>
        <v>88.328000000000003</v>
      </c>
      <c r="CK155" s="2">
        <f t="shared" si="315"/>
        <v>86.793000000000006</v>
      </c>
      <c r="CL155" s="2">
        <f t="shared" si="316"/>
        <v>87.138000000000005</v>
      </c>
      <c r="CM155" s="2">
        <f t="shared" si="317"/>
        <v>88.016999999999996</v>
      </c>
      <c r="CN155" s="2">
        <f t="shared" si="318"/>
        <v>89.051000000000002</v>
      </c>
      <c r="CO155" s="2">
        <f t="shared" si="319"/>
        <v>87.322000000000003</v>
      </c>
      <c r="CP155" s="2">
        <f t="shared" si="320"/>
        <v>89.983000000000004</v>
      </c>
      <c r="CQ155" s="2">
        <f t="shared" si="321"/>
        <v>90.772000000000006</v>
      </c>
      <c r="CR155" s="2">
        <f t="shared" si="322"/>
        <v>94.492000000000004</v>
      </c>
      <c r="CS155" s="2">
        <f t="shared" si="323"/>
        <v>96.581000000000003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100.29300000000001</v>
      </c>
      <c r="CW155" s="2">
        <f t="shared" ref="CW155:CW218" si="487">IF(AND(JA155 &lt; $DI$22, $B155 &gt; E$7, $B155 &lt; E$233), E155, "")</f>
        <v>106.26300000000001</v>
      </c>
      <c r="CX155" s="2">
        <f t="shared" ref="CX155:CX218" si="488">IF(AND(JB155 &lt; $DI$22, $B155 &gt; F$7, $B155 &lt; F$233), F155, "")</f>
        <v>92.102000000000004</v>
      </c>
      <c r="CY155" s="2">
        <f t="shared" ref="CY155:CY218" si="489">IF(AND(JC155 &lt; $DI$22, $B155 &gt; G$7, $B155 &lt; G$233), G155, "")</f>
        <v>89.724000000000004</v>
      </c>
      <c r="CZ155" s="2">
        <f t="shared" ref="CZ155:CZ218" si="490">IF(AND(JD155 &lt; $DI$22, $B155 &gt; H$7, $B155 &lt; H$233), H155, "")</f>
        <v>88.328000000000003</v>
      </c>
      <c r="DA155" s="2">
        <f t="shared" ref="DA155:DA218" si="491">IF(AND(JE155 &lt; $DI$22, $B155 &gt; I$7, $B155 &lt; I$233), I155, "")</f>
        <v>86.793000000000006</v>
      </c>
      <c r="DB155" s="2">
        <f t="shared" ref="DB155:DB218" si="492">IF(AND(JF155 &lt; $DI$22, $B155 &gt; J$7, $B155 &lt; J$233), J155, "")</f>
        <v>87.138000000000005</v>
      </c>
      <c r="DC155" s="2">
        <f t="shared" ref="DC155:DC218" si="493">IF(AND(JG155 &lt; $DI$22, $B155 &gt; K$7, $B155 &lt; K$233), K155, "")</f>
        <v>88.016999999999996</v>
      </c>
      <c r="DD155" s="2">
        <f t="shared" ref="DD155:DD218" si="494">IF(AND(JH155 &lt; $DI$22, $B155 &gt; L$7, $B155 &lt; L$233), L155, "")</f>
        <v>89.051000000000002</v>
      </c>
      <c r="DE155" s="2">
        <f t="shared" ref="DE155:DE218" si="495">IF(AND(JI155 &lt; $DI$22, $B155 &gt; M$7, $B155 &lt; M$233), M155, "")</f>
        <v>87.322000000000003</v>
      </c>
      <c r="DF155" s="2">
        <f t="shared" ref="DF155:DF218" si="496">IF(AND(JJ155 &lt; $DI$22, $B155 &gt; N$7, $B155 &lt; N$233), N155, "")</f>
        <v>89.983000000000004</v>
      </c>
      <c r="DG155" s="2">
        <f t="shared" ref="DG155:DG218" si="497">IF(AND(JK155 &lt; $DI$22, $B155 &gt; O$7, $B155 &lt; O$233), O155, "")</f>
        <v>90.772000000000006</v>
      </c>
      <c r="DH155" s="2">
        <f t="shared" ref="DH155:DH218" si="498">IF(AND(JL155 &lt; $DI$22, $B155 &gt; P$7, $B155 &lt; P$233), P155, "")</f>
        <v>94.492000000000004</v>
      </c>
      <c r="DI155" s="2">
        <f t="shared" ref="DI155:DI218" si="499">IF(AND(JM155 &lt; $DI$22, $B155 &gt; Q$7, $B155 &lt; Q$233), Q155, "")</f>
        <v>96.581000000000003</v>
      </c>
      <c r="DK155" s="2">
        <f t="shared" ref="DK155:DK218" si="500">BO$228*$B155+BO$229</f>
        <v>140.85147215231424</v>
      </c>
      <c r="DL155" s="2">
        <f t="shared" ref="DL155:DY170" si="501">BP$228*$B155+BP$229</f>
        <v>142.88804947735193</v>
      </c>
      <c r="DM155" s="2">
        <f t="shared" si="501"/>
        <v>165.98545158113581</v>
      </c>
      <c r="DN155" s="2">
        <f t="shared" si="501"/>
        <v>131.74421665390082</v>
      </c>
      <c r="DO155" s="2">
        <f t="shared" si="501"/>
        <v>144.68042028668341</v>
      </c>
      <c r="DP155" s="2">
        <f t="shared" si="501"/>
        <v>121.25268902505745</v>
      </c>
      <c r="DQ155" s="2">
        <f t="shared" si="501"/>
        <v>115.82983205574911</v>
      </c>
      <c r="DR155" s="2">
        <f t="shared" si="501"/>
        <v>112.78761285178237</v>
      </c>
      <c r="DS155" s="2">
        <f t="shared" si="501"/>
        <v>127.13063305322127</v>
      </c>
      <c r="DT155" s="2">
        <f t="shared" si="501"/>
        <v>116.09979311740889</v>
      </c>
      <c r="DU155" s="2">
        <f t="shared" si="501"/>
        <v>123.24099617025935</v>
      </c>
      <c r="DV155" s="2">
        <f t="shared" si="501"/>
        <v>121.58529981238273</v>
      </c>
      <c r="DW155" s="2">
        <f t="shared" si="501"/>
        <v>119.97528583489687</v>
      </c>
      <c r="DX155" s="2">
        <f t="shared" si="501"/>
        <v>127.67372475106687</v>
      </c>
      <c r="DY155" s="2">
        <f t="shared" si="501"/>
        <v>110.27456806722691</v>
      </c>
      <c r="EA155" s="2">
        <f t="shared" si="440"/>
        <v>105.68826552468161</v>
      </c>
      <c r="EB155" s="2">
        <f t="shared" ref="EB155:EB218" si="502">CF$228*$B155+CF$229</f>
        <v>99.504965044301528</v>
      </c>
      <c r="EC155" s="2">
        <f t="shared" ref="EC155:EC218" si="503">CG$228*$B155+CG$229</f>
        <v>108.88054849446685</v>
      </c>
      <c r="ED155" s="2">
        <f t="shared" ref="ED155:ED218" si="504">CH$228*$B155+CH$229</f>
        <v>93.688226585004315</v>
      </c>
      <c r="EE155" s="2">
        <f t="shared" ref="EE155:EE218" si="505">CI$228*$B155+CI$229</f>
        <v>88.925193849746989</v>
      </c>
      <c r="EF155" s="2">
        <f t="shared" ref="EF155:EF218" si="506">CJ$228*$B155+CJ$229</f>
        <v>86.714689985973564</v>
      </c>
      <c r="EG155" s="2">
        <f t="shared" ref="EG155:EG218" si="507">CK$228*$B155+CK$229</f>
        <v>86.289512887786572</v>
      </c>
      <c r="EH155" s="2">
        <f t="shared" ref="EH155:EH218" si="508">CL$228*$B155+CL$229</f>
        <v>85.901791716994651</v>
      </c>
      <c r="EI155" s="2">
        <f t="shared" ref="EI155:EI218" si="509">CM$228*$B155+CM$229</f>
        <v>86.778500672202426</v>
      </c>
      <c r="EJ155" s="2">
        <f t="shared" ref="EJ155:EJ218" si="510">CN$228*$B155+CN$229</f>
        <v>88.163706326168722</v>
      </c>
      <c r="EK155" s="2">
        <f t="shared" ref="EK155:EK218" si="511">CO$228*$B155+CO$229</f>
        <v>89.060748929544587</v>
      </c>
      <c r="EL155" s="2">
        <f t="shared" ref="EL155:EL218" si="512">CP$228*$B155+CP$229</f>
        <v>90.344967085892577</v>
      </c>
      <c r="EM155" s="2">
        <f t="shared" ref="EM155:EM218" si="513">CQ$228*$B155+CQ$229</f>
        <v>92.329934594747243</v>
      </c>
      <c r="EN155" s="2">
        <f t="shared" ref="EN155:EN218" si="514">CR$228*$B155+CR$229</f>
        <v>95.161243088721989</v>
      </c>
      <c r="EO155" s="2">
        <f t="shared" ref="EO155:EO218" si="515">CS$228*$B155+CS$229</f>
        <v>96.684460649900913</v>
      </c>
      <c r="EQ155" s="2">
        <f t="shared" ref="EQ155:EQ218" si="516">CU$228*$B155+CU$229</f>
        <v>105.68826552468161</v>
      </c>
      <c r="ER155" s="2">
        <f t="shared" ref="ER155:FE170" si="517">CV$228*$B155+CV$229</f>
        <v>99.504965044301528</v>
      </c>
      <c r="ES155" s="2">
        <f t="shared" si="517"/>
        <v>108.88054849446685</v>
      </c>
      <c r="ET155" s="2">
        <f t="shared" si="517"/>
        <v>93.688226585004315</v>
      </c>
      <c r="EU155" s="2">
        <f t="shared" si="517"/>
        <v>88.925193849746989</v>
      </c>
      <c r="EV155" s="2">
        <f t="shared" si="517"/>
        <v>86.714689985973564</v>
      </c>
      <c r="EW155" s="2">
        <f t="shared" si="517"/>
        <v>86.289512887786572</v>
      </c>
      <c r="EX155" s="2">
        <f t="shared" si="517"/>
        <v>85.901791716994651</v>
      </c>
      <c r="EY155" s="2">
        <f t="shared" si="517"/>
        <v>86.778500672202426</v>
      </c>
      <c r="EZ155" s="2">
        <f t="shared" si="517"/>
        <v>88.163706326168722</v>
      </c>
      <c r="FA155" s="2">
        <f t="shared" si="517"/>
        <v>89.060748929544587</v>
      </c>
      <c r="FB155" s="2">
        <f t="shared" si="517"/>
        <v>90.344967085892577</v>
      </c>
      <c r="FC155" s="2">
        <f t="shared" si="517"/>
        <v>92.329934594747243</v>
      </c>
      <c r="FD155" s="2">
        <f t="shared" si="517"/>
        <v>96.383619806806053</v>
      </c>
      <c r="FE155" s="2">
        <f t="shared" si="517"/>
        <v>95.659544653355283</v>
      </c>
      <c r="FG155" s="2">
        <f t="shared" ref="FG155:FG218" si="518">POWER(10,($B155-C$231)/C$229)/(1+POWER(10,($B155-C$231)/C$229))</f>
        <v>0.99973660900438666</v>
      </c>
      <c r="FH155" s="2">
        <f t="shared" ref="FH155:FU170" si="519">POWER(10,($B155-D$231)/D$229)/(1+POWER(10,($B155-D$231)/D$229))</f>
        <v>0.99968188228766064</v>
      </c>
      <c r="FI155" s="2">
        <f t="shared" si="519"/>
        <v>0.99963399015150045</v>
      </c>
      <c r="FJ155" s="2">
        <f t="shared" si="519"/>
        <v>0.99973446430297286</v>
      </c>
      <c r="FK155" s="2">
        <f t="shared" si="519"/>
        <v>0.99965486067855691</v>
      </c>
      <c r="FL155" s="2">
        <f t="shared" si="519"/>
        <v>0.99966446366434736</v>
      </c>
      <c r="FM155" s="2">
        <f t="shared" si="519"/>
        <v>0.9996777838601224</v>
      </c>
      <c r="FN155" s="2">
        <f t="shared" si="519"/>
        <v>0.99967191551927737</v>
      </c>
      <c r="FO155" s="2">
        <f t="shared" si="519"/>
        <v>0.99962051032044541</v>
      </c>
      <c r="FP155" s="2">
        <f t="shared" si="519"/>
        <v>0.99965605384733724</v>
      </c>
      <c r="FQ155" s="2">
        <f t="shared" si="519"/>
        <v>0.99965271593226879</v>
      </c>
      <c r="FR155" s="2">
        <f t="shared" si="519"/>
        <v>0.99968213324122934</v>
      </c>
      <c r="FS155" s="2">
        <f t="shared" si="519"/>
        <v>0.99966277937522141</v>
      </c>
      <c r="FT155" s="2">
        <f t="shared" si="519"/>
        <v>0.9996264965747832</v>
      </c>
      <c r="FU155" s="2">
        <f t="shared" si="519"/>
        <v>0.99962723948547538</v>
      </c>
      <c r="FW155" s="2">
        <f t="shared" si="324"/>
        <v>0.21570337151592472</v>
      </c>
      <c r="FX155" s="2">
        <f t="shared" si="376"/>
        <v>0.29116966655543075</v>
      </c>
      <c r="FY155" s="2">
        <f t="shared" si="377"/>
        <v>0.21360809047621798</v>
      </c>
      <c r="FZ155" s="2">
        <f t="shared" si="378"/>
        <v>0.28433010799113734</v>
      </c>
      <c r="GA155" s="2">
        <f t="shared" si="379"/>
        <v>0.27507214497551341</v>
      </c>
      <c r="GB155" s="2">
        <f t="shared" si="380"/>
        <v>0.27105387377713569</v>
      </c>
      <c r="GC155" s="2">
        <f t="shared" si="381"/>
        <v>0.26780757487789136</v>
      </c>
      <c r="GD155" s="2">
        <f t="shared" si="382"/>
        <v>0.30033063956639278</v>
      </c>
      <c r="GE155" s="2">
        <f t="shared" si="383"/>
        <v>0.34733589240522689</v>
      </c>
      <c r="GF155" s="2">
        <f t="shared" si="384"/>
        <v>0.3106702444924857</v>
      </c>
      <c r="GG155" s="2">
        <f t="shared" si="385"/>
        <v>0.28904258556966117</v>
      </c>
      <c r="GH155" s="2">
        <f t="shared" si="386"/>
        <v>0.25366556759338404</v>
      </c>
      <c r="GI155" s="2">
        <f t="shared" si="387"/>
        <v>0.21775075408526465</v>
      </c>
      <c r="GJ155" s="2">
        <f t="shared" si="388"/>
        <v>0.16865503700855228</v>
      </c>
      <c r="GK155" s="2">
        <f t="shared" si="389"/>
        <v>0.1647535560135005</v>
      </c>
      <c r="GM155" s="86">
        <f t="shared" si="325"/>
        <v>1.2950512038678342E-122</v>
      </c>
      <c r="GN155" s="86">
        <f t="shared" si="390"/>
        <v>1.6282157882864739E-122</v>
      </c>
      <c r="GO155" s="86">
        <f t="shared" si="391"/>
        <v>9.5125782131327756E-164</v>
      </c>
      <c r="GP155" s="86">
        <f t="shared" si="392"/>
        <v>1.0783064770969375E-279</v>
      </c>
      <c r="GQ155" s="86">
        <f t="shared" si="393"/>
        <v>2.5012183075329649E-222</v>
      </c>
      <c r="GR155" s="86">
        <f t="shared" si="394"/>
        <v>7.4047810701204713E-224</v>
      </c>
      <c r="GS155" s="86">
        <f t="shared" si="395"/>
        <v>0</v>
      </c>
      <c r="GT155" s="86">
        <f t="shared" si="396"/>
        <v>0</v>
      </c>
      <c r="GU155" s="86">
        <f t="shared" si="397"/>
        <v>7.4678976998794848E-157</v>
      </c>
      <c r="GV155" s="86">
        <f t="shared" si="398"/>
        <v>8.5277593075515231E-245</v>
      </c>
      <c r="GW155" s="86">
        <f t="shared" si="399"/>
        <v>1.5169735878256982E-219</v>
      </c>
      <c r="GX155" s="86">
        <f t="shared" si="400"/>
        <v>0</v>
      </c>
      <c r="GY155" s="86">
        <f t="shared" si="401"/>
        <v>5.6808061440284886E-244</v>
      </c>
      <c r="GZ155" s="86">
        <f t="shared" si="402"/>
        <v>3.0051761919319151E-132</v>
      </c>
      <c r="HA155" s="86">
        <f t="shared" si="403"/>
        <v>3.6639346296031476E-279</v>
      </c>
      <c r="HC155" s="86">
        <f t="shared" si="326"/>
        <v>8.3157689040988435E-89</v>
      </c>
      <c r="HD155" s="86">
        <f t="shared" si="404"/>
        <v>2.2216609008754478E-86</v>
      </c>
      <c r="HE155" s="86">
        <f t="shared" si="405"/>
        <v>3.5188625961494785E-107</v>
      </c>
      <c r="HF155" s="86">
        <f t="shared" si="406"/>
        <v>1.6008060368280872E-112</v>
      </c>
      <c r="HG155" s="86">
        <f t="shared" si="407"/>
        <v>2.5100429079048477E-265</v>
      </c>
      <c r="HH155" s="86">
        <f t="shared" si="408"/>
        <v>4.5757271599317214E-258</v>
      </c>
      <c r="HI155" s="86">
        <f t="shared" si="409"/>
        <v>7.1397611385397042E-262</v>
      </c>
      <c r="HJ155" s="86">
        <f t="shared" si="410"/>
        <v>2.1904423784553941E-137</v>
      </c>
      <c r="HK155" s="86">
        <f t="shared" si="411"/>
        <v>3.6113082311753083E-108</v>
      </c>
      <c r="HL155" s="86">
        <f t="shared" si="412"/>
        <v>2.2205208050084314E-105</v>
      </c>
      <c r="HM155" s="86">
        <f t="shared" si="413"/>
        <v>1.2554092812580435E-175</v>
      </c>
      <c r="HN155" s="86">
        <f t="shared" si="414"/>
        <v>1.7000494884609085E-198</v>
      </c>
      <c r="HO155" s="86">
        <f t="shared" si="415"/>
        <v>1.4193163711727617E-125</v>
      </c>
      <c r="HP155" s="86">
        <f t="shared" si="416"/>
        <v>2.0716924484888645E-94</v>
      </c>
      <c r="HQ155" s="86">
        <f t="shared" si="417"/>
        <v>4.2614284894967808E-170</v>
      </c>
      <c r="HS155" s="86">
        <f t="shared" si="327"/>
        <v>1.4063443626113994E-2</v>
      </c>
      <c r="HT155" s="86">
        <f t="shared" si="418"/>
        <v>3.2436113383277506E-4</v>
      </c>
      <c r="HU155" s="86">
        <f t="shared" si="419"/>
        <v>1.267084534183172E-4</v>
      </c>
      <c r="HV155" s="86">
        <f t="shared" si="420"/>
        <v>1.8782538439107894E-4</v>
      </c>
      <c r="HW155" s="86">
        <f t="shared" si="421"/>
        <v>6.0738913275949996E-4</v>
      </c>
      <c r="HX155" s="86">
        <f t="shared" si="422"/>
        <v>1.1257764382409993E-3</v>
      </c>
      <c r="HY155" s="86">
        <f t="shared" si="423"/>
        <v>1.9805777590855985E-3</v>
      </c>
      <c r="HZ155" s="86">
        <f t="shared" si="424"/>
        <v>2.1140698023339153E-4</v>
      </c>
      <c r="IA155" s="86">
        <f t="shared" si="425"/>
        <v>4.1318176124768727E-5</v>
      </c>
      <c r="IB155" s="86">
        <f t="shared" si="426"/>
        <v>6.5764106300746677E-5</v>
      </c>
      <c r="IC155" s="86">
        <f t="shared" si="427"/>
        <v>4.2568878265135748E-4</v>
      </c>
      <c r="ID155" s="86">
        <f t="shared" si="428"/>
        <v>1.1409321788675977E-3</v>
      </c>
      <c r="IE155" s="86">
        <f t="shared" si="429"/>
        <v>5.2178297836791036E-3</v>
      </c>
      <c r="IF155" s="86">
        <f t="shared" si="430"/>
        <v>2.9678336855099323E-3</v>
      </c>
      <c r="IG155" s="86">
        <f t="shared" si="431"/>
        <v>1.2262791216122745E-3</v>
      </c>
      <c r="II155" s="86">
        <f t="shared" si="328"/>
        <v>3.2725210723869333E-6</v>
      </c>
      <c r="IJ155" s="86">
        <f t="shared" si="329"/>
        <v>3.7110982518212657E-4</v>
      </c>
      <c r="IK155" s="86">
        <f t="shared" si="330"/>
        <v>4.4864387419884322E-8</v>
      </c>
      <c r="IL155" s="86">
        <f t="shared" si="331"/>
        <v>5.4681467165596864E-5</v>
      </c>
      <c r="IM155" s="86">
        <f t="shared" si="332"/>
        <v>4.3521248603643699E-5</v>
      </c>
      <c r="IN155" s="86">
        <f t="shared" si="333"/>
        <v>5.5371809400415861E-5</v>
      </c>
      <c r="IO155" s="86">
        <f t="shared" si="334"/>
        <v>5.9304157424687422E-5</v>
      </c>
      <c r="IP155" s="86">
        <f t="shared" si="335"/>
        <v>2.7641203229088434E-4</v>
      </c>
      <c r="IQ155" s="86">
        <f t="shared" si="336"/>
        <v>3.2246108682394254E-3</v>
      </c>
      <c r="IR155" s="86">
        <f t="shared" si="337"/>
        <v>1.86357746469476E-4</v>
      </c>
      <c r="IS155" s="86">
        <f t="shared" si="338"/>
        <v>1.3866337825905553E-4</v>
      </c>
      <c r="IT155" s="86">
        <f t="shared" si="339"/>
        <v>5.2673168671444986E-6</v>
      </c>
      <c r="IU155" s="86">
        <f t="shared" si="340"/>
        <v>2.4759577399220369E-7</v>
      </c>
      <c r="IV155" s="86">
        <f t="shared" si="341"/>
        <v>1.7615885450545845E-5</v>
      </c>
      <c r="IW155" s="86">
        <f t="shared" si="342"/>
        <v>4.7904682674438075E-4</v>
      </c>
      <c r="IY155" s="86">
        <f t="shared" si="343"/>
        <v>1.4066716147186381E-2</v>
      </c>
      <c r="IZ155" s="86">
        <f t="shared" si="344"/>
        <v>6.9547095901490168E-4</v>
      </c>
      <c r="JA155" s="86">
        <f t="shared" si="345"/>
        <v>1.2675331780573709E-4</v>
      </c>
      <c r="JB155" s="86">
        <f t="shared" si="346"/>
        <v>2.4250685155667581E-4</v>
      </c>
      <c r="JC155" s="86">
        <f t="shared" si="347"/>
        <v>6.5091038136314363E-4</v>
      </c>
      <c r="JD155" s="86">
        <f t="shared" si="348"/>
        <v>1.1811482476414151E-3</v>
      </c>
      <c r="JE155" s="86">
        <f t="shared" si="349"/>
        <v>2.039881916510286E-3</v>
      </c>
      <c r="JF155" s="86">
        <f t="shared" si="350"/>
        <v>4.878190125242759E-4</v>
      </c>
      <c r="JG155" s="86">
        <f t="shared" si="351"/>
        <v>3.2659290443641941E-3</v>
      </c>
      <c r="JH155" s="86">
        <f t="shared" si="352"/>
        <v>2.5212185277022266E-4</v>
      </c>
      <c r="JI155" s="86">
        <f t="shared" si="353"/>
        <v>5.6435216091041298E-4</v>
      </c>
      <c r="JJ155" s="86">
        <f t="shared" si="354"/>
        <v>1.1461994957347422E-3</v>
      </c>
      <c r="JK155" s="86">
        <f t="shared" si="355"/>
        <v>5.2180773794530955E-3</v>
      </c>
      <c r="JL155" s="86">
        <f t="shared" si="356"/>
        <v>2.9854495709604779E-3</v>
      </c>
      <c r="JM155" s="86">
        <f t="shared" si="357"/>
        <v>1.7053259483566553E-3</v>
      </c>
    </row>
    <row r="156" spans="2:273" x14ac:dyDescent="0.25">
      <c r="B156" s="2">
        <v>129</v>
      </c>
      <c r="C156" s="37">
        <v>106.21</v>
      </c>
      <c r="D156" s="37">
        <v>99.102999999999994</v>
      </c>
      <c r="E156" s="37">
        <v>108.842</v>
      </c>
      <c r="F156" s="37">
        <v>93.542000000000002</v>
      </c>
      <c r="G156" s="37">
        <v>87.483000000000004</v>
      </c>
      <c r="H156" s="37">
        <v>84.793000000000006</v>
      </c>
      <c r="I156" s="37">
        <v>83.5</v>
      </c>
      <c r="J156" s="37">
        <v>84.879000000000005</v>
      </c>
      <c r="K156" s="37">
        <v>88.763000000000005</v>
      </c>
      <c r="L156" s="37">
        <v>87.236999999999995</v>
      </c>
      <c r="M156" s="37">
        <v>88.135999999999996</v>
      </c>
      <c r="N156" s="37">
        <v>90.828000000000003</v>
      </c>
      <c r="O156" s="37">
        <v>91.14</v>
      </c>
      <c r="P156" s="37">
        <v>93.721000000000004</v>
      </c>
      <c r="Q156" s="37">
        <v>95.805999999999997</v>
      </c>
      <c r="S156" s="4">
        <f t="shared" si="441"/>
        <v>105.4819740542121</v>
      </c>
      <c r="T156" s="4">
        <f t="shared" si="442"/>
        <v>99.344662046258478</v>
      </c>
      <c r="U156" s="4">
        <f t="shared" si="443"/>
        <v>108.60904797954015</v>
      </c>
      <c r="V156" s="4">
        <f t="shared" si="444"/>
        <v>93.531847674379151</v>
      </c>
      <c r="W156" s="4">
        <f t="shared" si="445"/>
        <v>88.771932362919458</v>
      </c>
      <c r="X156" s="4">
        <f t="shared" si="446"/>
        <v>86.594076526270413</v>
      </c>
      <c r="Y156" s="4">
        <f t="shared" si="447"/>
        <v>86.180240695600432</v>
      </c>
      <c r="Z156" s="4">
        <f t="shared" si="448"/>
        <v>85.866995551558432</v>
      </c>
      <c r="AA156" s="4">
        <f t="shared" si="449"/>
        <v>87.55017202532585</v>
      </c>
      <c r="AB156" s="4">
        <f t="shared" si="450"/>
        <v>88.133801078304117</v>
      </c>
      <c r="AC156" s="4">
        <f t="shared" si="451"/>
        <v>89.007257619820606</v>
      </c>
      <c r="AD156" s="4">
        <f t="shared" si="452"/>
        <v>90.191416788454561</v>
      </c>
      <c r="AE156" s="4">
        <f t="shared" si="453"/>
        <v>92.18803005388618</v>
      </c>
      <c r="AF156" s="4">
        <f t="shared" si="454"/>
        <v>95.211356360094214</v>
      </c>
      <c r="AG156" s="4">
        <f t="shared" si="455"/>
        <v>96.747612757982523</v>
      </c>
      <c r="AI156" s="4">
        <f t="shared" si="456"/>
        <v>0.72802594578789126</v>
      </c>
      <c r="AJ156" s="4">
        <f t="shared" si="457"/>
        <v>-0.24166204625848309</v>
      </c>
      <c r="AK156" s="4">
        <f t="shared" si="458"/>
        <v>0.23295202045984809</v>
      </c>
      <c r="AL156" s="4">
        <f t="shared" si="459"/>
        <v>1.0152325620850888E-2</v>
      </c>
      <c r="AM156" s="4">
        <f t="shared" si="460"/>
        <v>-1.2889323629194536</v>
      </c>
      <c r="AN156" s="4">
        <f t="shared" si="461"/>
        <v>-1.8010765262704069</v>
      </c>
      <c r="AO156" s="4">
        <f t="shared" si="462"/>
        <v>-2.6802406956004319</v>
      </c>
      <c r="AP156" s="4">
        <f t="shared" si="463"/>
        <v>-0.98799555155842711</v>
      </c>
      <c r="AQ156" s="4">
        <f t="shared" si="464"/>
        <v>1.2128279746741555</v>
      </c>
      <c r="AR156" s="4">
        <f t="shared" si="465"/>
        <v>-0.89680107830412226</v>
      </c>
      <c r="AS156" s="4">
        <f t="shared" si="466"/>
        <v>-0.87125761982061078</v>
      </c>
      <c r="AT156" s="4">
        <f t="shared" si="467"/>
        <v>0.6365832115454424</v>
      </c>
      <c r="AU156" s="4">
        <f t="shared" si="468"/>
        <v>-1.0480300538861798</v>
      </c>
      <c r="AV156" s="4">
        <f t="shared" si="469"/>
        <v>-1.4903563600942107</v>
      </c>
      <c r="AW156" s="4">
        <f t="shared" si="469"/>
        <v>-0.94161275798252575</v>
      </c>
      <c r="AY156" s="2">
        <f t="shared" ref="AY156:AY219" si="520">IF(OR($B156 &lt; C$230, $B156 &gt; C$233), #N/A, ((1-FG156)*DK156) + (FG156 - FW156)*EA156 + (FW156*EQ156))</f>
        <v>105.48174862748809</v>
      </c>
      <c r="AZ156" s="2">
        <f t="shared" si="359"/>
        <v>99.313202993203419</v>
      </c>
      <c r="BA156" s="2">
        <f t="shared" si="360"/>
        <v>108.60903577035847</v>
      </c>
      <c r="BB156" s="2">
        <f t="shared" si="361"/>
        <v>93.516798093299215</v>
      </c>
      <c r="BC156" s="2">
        <f t="shared" si="362"/>
        <v>88.75472055604763</v>
      </c>
      <c r="BD156" s="2">
        <f t="shared" si="363"/>
        <v>86.574492755215118</v>
      </c>
      <c r="BE156" s="2">
        <f t="shared" si="364"/>
        <v>86.160264562609754</v>
      </c>
      <c r="BF156" s="2">
        <f t="shared" si="365"/>
        <v>85.771767928203914</v>
      </c>
      <c r="BG156" s="2">
        <f t="shared" si="366"/>
        <v>86.674157416143728</v>
      </c>
      <c r="BH156" s="2">
        <f t="shared" si="367"/>
        <v>88.046283171946669</v>
      </c>
      <c r="BI156" s="2">
        <f t="shared" si="368"/>
        <v>88.940107173491498</v>
      </c>
      <c r="BJ156" s="2">
        <f t="shared" si="369"/>
        <v>90.187145983908678</v>
      </c>
      <c r="BK156" s="2">
        <f t="shared" si="370"/>
        <v>92.187664844585498</v>
      </c>
      <c r="BL156" s="2">
        <f t="shared" si="371"/>
        <v>95.192182222086316</v>
      </c>
      <c r="BM156" s="2">
        <f t="shared" si="372"/>
        <v>96.390389433708606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106.21</v>
      </c>
      <c r="CF156" s="2">
        <f t="shared" ref="CF156:CF219" si="522">IF(AND(IZ156 &lt; $CS$22, $B156 &gt; D$231, $B156 &lt; D$232), D156, "")</f>
        <v>99.102999999999994</v>
      </c>
      <c r="CG156" s="2">
        <f t="shared" ref="CG156:CG219" si="523">IF(AND(JA156 &lt; $CS$22, $B156 &gt; E$231, $B156 &lt; E$232), E156, "")</f>
        <v>108.842</v>
      </c>
      <c r="CH156" s="2">
        <f t="shared" ref="CH156:CH219" si="524">IF(AND(JB156 &lt; $CS$22, $B156 &gt; F$231, $B156 &lt; F$232), F156, "")</f>
        <v>93.542000000000002</v>
      </c>
      <c r="CI156" s="2">
        <f t="shared" ref="CI156:CI219" si="525">IF(AND(JC156 &lt; $CS$22, $B156 &gt; G$231, $B156 &lt; G$232), G156, "")</f>
        <v>87.483000000000004</v>
      </c>
      <c r="CJ156" s="2">
        <f t="shared" ref="CJ156:CJ219" si="526">IF(AND(JD156 &lt; $CS$22, $B156 &gt; H$231, $B156 &lt; H$232), H156, "")</f>
        <v>84.793000000000006</v>
      </c>
      <c r="CK156" s="2">
        <f t="shared" ref="CK156:CK219" si="527">IF(AND(JE156 &lt; $CS$22, $B156 &gt; I$231, $B156 &lt; I$232), I156, "")</f>
        <v>83.5</v>
      </c>
      <c r="CL156" s="2">
        <f t="shared" ref="CL156:CL219" si="528">IF(AND(JF156 &lt; $CS$22, $B156 &gt; J$231, $B156 &lt; J$232), J156, "")</f>
        <v>84.879000000000005</v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87.236999999999995</v>
      </c>
      <c r="CO156" s="2">
        <f t="shared" ref="CO156:CO219" si="531">IF(AND(JI156 &lt; $CS$22, $B156 &gt; M$231, $B156 &lt; M$232), M156, "")</f>
        <v>88.135999999999996</v>
      </c>
      <c r="CP156" s="2">
        <f t="shared" ref="CP156:CP219" si="532">IF(AND(JJ156 &lt; $CS$22, $B156 &gt; N$231, $B156 &lt; N$232), N156, "")</f>
        <v>90.828000000000003</v>
      </c>
      <c r="CQ156" s="2">
        <f t="shared" ref="CQ156:CQ219" si="533">IF(AND(JK156 &lt; $CS$22, $B156 &gt; O$231, $B156 &lt; O$232), O156, "")</f>
        <v>91.14</v>
      </c>
      <c r="CR156" s="2">
        <f t="shared" ref="CR156:CR219" si="534">IF(AND(JL156 &lt; $CS$22, $B156 &gt; P$231, $B156 &lt; P$232), P156, "")</f>
        <v>93.721000000000004</v>
      </c>
      <c r="CS156" s="2">
        <f t="shared" ref="CS156:CS219" si="535">IF(AND(JM156 &lt; $CS$22, $B156 &gt; Q$231, $B156 &lt; Q$232), Q156, "")</f>
        <v>95.805999999999997</v>
      </c>
      <c r="CU156" s="2">
        <f t="shared" si="485"/>
        <v>106.21</v>
      </c>
      <c r="CV156" s="2">
        <f t="shared" si="486"/>
        <v>99.102999999999994</v>
      </c>
      <c r="CW156" s="2">
        <f t="shared" si="487"/>
        <v>108.842</v>
      </c>
      <c r="CX156" s="2">
        <f t="shared" si="488"/>
        <v>93.542000000000002</v>
      </c>
      <c r="CY156" s="2">
        <f t="shared" si="489"/>
        <v>87.483000000000004</v>
      </c>
      <c r="CZ156" s="2">
        <f t="shared" si="490"/>
        <v>84.793000000000006</v>
      </c>
      <c r="DA156" s="2">
        <f t="shared" si="491"/>
        <v>83.5</v>
      </c>
      <c r="DB156" s="2">
        <f t="shared" si="492"/>
        <v>84.879000000000005</v>
      </c>
      <c r="DC156" s="2" t="str">
        <f t="shared" si="493"/>
        <v/>
      </c>
      <c r="DD156" s="2">
        <f t="shared" si="494"/>
        <v>87.236999999999995</v>
      </c>
      <c r="DE156" s="2">
        <f t="shared" si="495"/>
        <v>88.135999999999996</v>
      </c>
      <c r="DF156" s="2">
        <f t="shared" si="496"/>
        <v>90.828000000000003</v>
      </c>
      <c r="DG156" s="2">
        <f t="shared" si="497"/>
        <v>91.14</v>
      </c>
      <c r="DH156" s="2">
        <f t="shared" si="498"/>
        <v>93.721000000000004</v>
      </c>
      <c r="DI156" s="2">
        <f t="shared" si="499"/>
        <v>95.805999999999997</v>
      </c>
      <c r="DK156" s="2">
        <f t="shared" si="500"/>
        <v>140.99825320056897</v>
      </c>
      <c r="DL156" s="2">
        <f t="shared" si="501"/>
        <v>143.08961881533102</v>
      </c>
      <c r="DM156" s="2">
        <f t="shared" si="501"/>
        <v>166.34787591640224</v>
      </c>
      <c r="DN156" s="2">
        <f t="shared" si="501"/>
        <v>131.92661877667138</v>
      </c>
      <c r="DO156" s="2">
        <f t="shared" si="501"/>
        <v>145.00231699310643</v>
      </c>
      <c r="DP156" s="2">
        <f t="shared" si="501"/>
        <v>121.39506762227815</v>
      </c>
      <c r="DQ156" s="2">
        <f t="shared" si="501"/>
        <v>115.9227801393728</v>
      </c>
      <c r="DR156" s="2">
        <f t="shared" si="501"/>
        <v>112.85242157598501</v>
      </c>
      <c r="DS156" s="2">
        <f t="shared" si="501"/>
        <v>127.32235182072827</v>
      </c>
      <c r="DT156" s="2">
        <f t="shared" si="501"/>
        <v>116.17809959514169</v>
      </c>
      <c r="DU156" s="2">
        <f t="shared" si="501"/>
        <v>123.37898840135685</v>
      </c>
      <c r="DV156" s="2">
        <f t="shared" si="501"/>
        <v>121.68790515947465</v>
      </c>
      <c r="DW156" s="2">
        <f t="shared" si="501"/>
        <v>120.05801454033777</v>
      </c>
      <c r="DX156" s="2">
        <f t="shared" si="501"/>
        <v>127.80664722617357</v>
      </c>
      <c r="DY156" s="2">
        <f t="shared" si="501"/>
        <v>110.29543781512606</v>
      </c>
      <c r="EA156" s="2">
        <f t="shared" si="440"/>
        <v>105.47321476686665</v>
      </c>
      <c r="EB156" s="2">
        <f t="shared" si="502"/>
        <v>99.300498240077715</v>
      </c>
      <c r="EC156" s="2">
        <f t="shared" si="503"/>
        <v>108.5897552028824</v>
      </c>
      <c r="ED156" s="2">
        <f t="shared" si="504"/>
        <v>93.507493861341814</v>
      </c>
      <c r="EE156" s="2">
        <f t="shared" si="505"/>
        <v>88.737009342156497</v>
      </c>
      <c r="EF156" s="2">
        <f t="shared" si="506"/>
        <v>86.56383363794788</v>
      </c>
      <c r="EG156" s="2">
        <f t="shared" si="507"/>
        <v>86.151515593453098</v>
      </c>
      <c r="EH156" s="2">
        <f t="shared" si="508"/>
        <v>85.763662287687197</v>
      </c>
      <c r="EI156" s="2">
        <f t="shared" si="509"/>
        <v>86.660083788058486</v>
      </c>
      <c r="EJ156" s="2">
        <f t="shared" si="510"/>
        <v>88.037455673899046</v>
      </c>
      <c r="EK156" s="2">
        <f t="shared" si="511"/>
        <v>88.929195666277423</v>
      </c>
      <c r="EL156" s="2">
        <f t="shared" si="512"/>
        <v>90.178011075363187</v>
      </c>
      <c r="EM156" s="2">
        <f t="shared" si="513"/>
        <v>92.179090458708203</v>
      </c>
      <c r="EN156" s="2">
        <f t="shared" si="514"/>
        <v>94.949826737480436</v>
      </c>
      <c r="EO156" s="2">
        <f t="shared" si="515"/>
        <v>96.573001155934321</v>
      </c>
      <c r="EQ156" s="2">
        <f t="shared" si="516"/>
        <v>105.47321476686665</v>
      </c>
      <c r="ER156" s="2">
        <f t="shared" si="517"/>
        <v>99.300498240077715</v>
      </c>
      <c r="ES156" s="2">
        <f t="shared" si="517"/>
        <v>108.5897552028824</v>
      </c>
      <c r="ET156" s="2">
        <f t="shared" si="517"/>
        <v>93.507493861341814</v>
      </c>
      <c r="EU156" s="2">
        <f t="shared" si="517"/>
        <v>88.737009342156497</v>
      </c>
      <c r="EV156" s="2">
        <f t="shared" si="517"/>
        <v>86.56383363794788</v>
      </c>
      <c r="EW156" s="2">
        <f t="shared" si="517"/>
        <v>86.151515593453098</v>
      </c>
      <c r="EX156" s="2">
        <f t="shared" si="517"/>
        <v>85.763662287687197</v>
      </c>
      <c r="EY156" s="2">
        <f t="shared" si="517"/>
        <v>86.660083788058486</v>
      </c>
      <c r="EZ156" s="2">
        <f t="shared" si="517"/>
        <v>88.037455673899046</v>
      </c>
      <c r="FA156" s="2">
        <f t="shared" si="517"/>
        <v>88.929195666277423</v>
      </c>
      <c r="FB156" s="2">
        <f t="shared" si="517"/>
        <v>90.178011075363187</v>
      </c>
      <c r="FC156" s="2">
        <f t="shared" si="517"/>
        <v>92.179090458708203</v>
      </c>
      <c r="FD156" s="2">
        <f t="shared" si="517"/>
        <v>96.220191341779952</v>
      </c>
      <c r="FE156" s="2">
        <f t="shared" si="517"/>
        <v>95.519831178201414</v>
      </c>
      <c r="FG156" s="2">
        <f t="shared" si="518"/>
        <v>0.99975977898975721</v>
      </c>
      <c r="FH156" s="2">
        <f t="shared" si="519"/>
        <v>0.99970986507701476</v>
      </c>
      <c r="FI156" s="2">
        <f t="shared" si="519"/>
        <v>0.99966618430035636</v>
      </c>
      <c r="FJ156" s="2">
        <f t="shared" si="519"/>
        <v>0.99975782290778603</v>
      </c>
      <c r="FK156" s="2">
        <f t="shared" si="519"/>
        <v>0.99968521963834245</v>
      </c>
      <c r="FL156" s="2">
        <f t="shared" si="519"/>
        <v>0.99969397819003358</v>
      </c>
      <c r="FM156" s="2">
        <f t="shared" si="519"/>
        <v>0.99970612705606932</v>
      </c>
      <c r="FN156" s="2">
        <f t="shared" si="519"/>
        <v>0.9997007747593587</v>
      </c>
      <c r="FO156" s="2">
        <f t="shared" si="519"/>
        <v>0.99965388974186242</v>
      </c>
      <c r="FP156" s="2">
        <f t="shared" si="519"/>
        <v>0.99968630788718515</v>
      </c>
      <c r="FQ156" s="2">
        <f t="shared" si="519"/>
        <v>0.99968326348730197</v>
      </c>
      <c r="FR156" s="2">
        <f t="shared" si="519"/>
        <v>0.99971009396219779</v>
      </c>
      <c r="FS156" s="2">
        <f t="shared" si="519"/>
        <v>0.99969244200916074</v>
      </c>
      <c r="FT156" s="2">
        <f t="shared" si="519"/>
        <v>0.99965934963244585</v>
      </c>
      <c r="FU156" s="2">
        <f t="shared" si="519"/>
        <v>0.99966002721954161</v>
      </c>
      <c r="FW156" s="2">
        <f t="shared" ref="FW156:FW219" si="536">POWER(10,($B156-C$232)/C$229)/(1+POWER(10,($B156-C$232)/C$229))</f>
        <v>0.23169236974701429</v>
      </c>
      <c r="FX156" s="2">
        <f t="shared" si="376"/>
        <v>0.3105377130742013</v>
      </c>
      <c r="FY156" s="2">
        <f t="shared" si="377"/>
        <v>0.22948722099728444</v>
      </c>
      <c r="FZ156" s="2">
        <f t="shared" si="378"/>
        <v>0.30343795825297365</v>
      </c>
      <c r="GA156" s="2">
        <f t="shared" si="379"/>
        <v>0.29381325669181241</v>
      </c>
      <c r="GB156" s="2">
        <f t="shared" si="380"/>
        <v>0.28963059408104835</v>
      </c>
      <c r="GC156" s="2">
        <f t="shared" si="381"/>
        <v>0.28624917723884152</v>
      </c>
      <c r="GD156" s="2">
        <f t="shared" si="382"/>
        <v>0.32003292911283654</v>
      </c>
      <c r="GE156" s="2">
        <f t="shared" si="383"/>
        <v>0.36849774781105271</v>
      </c>
      <c r="GF156" s="2">
        <f t="shared" si="384"/>
        <v>0.33073020435224126</v>
      </c>
      <c r="GG156" s="2">
        <f t="shared" si="385"/>
        <v>0.30833068851503376</v>
      </c>
      <c r="GH156" s="2">
        <f t="shared" si="386"/>
        <v>0.27149442753589897</v>
      </c>
      <c r="GI156" s="2">
        <f t="shared" si="387"/>
        <v>0.23384626495349387</v>
      </c>
      <c r="GJ156" s="2">
        <f t="shared" si="388"/>
        <v>0.18196570956667185</v>
      </c>
      <c r="GK156" s="2">
        <f t="shared" si="389"/>
        <v>0.17782217603138631</v>
      </c>
      <c r="GM156" s="86">
        <f t="shared" ref="GM156:GM219" si="537" xml:space="preserve"> _xlfn.NORM.DIST($B156, C$7, ABS(C$11), TRUE) * _xlfn.NORM.DIST(($B156 - C$7)*C$15, 0, ABS(C$11), TRUE) * 2</f>
        <v>3.529431729699255E-126</v>
      </c>
      <c r="GN156" s="86">
        <f t="shared" si="390"/>
        <v>4.756632299107107E-126</v>
      </c>
      <c r="GO156" s="86">
        <f t="shared" si="391"/>
        <v>1.5751896796825561E-168</v>
      </c>
      <c r="GP156" s="86">
        <f t="shared" si="392"/>
        <v>6.8450866074225349E-288</v>
      </c>
      <c r="GQ156" s="86">
        <f t="shared" si="393"/>
        <v>8.5581057995969582E-229</v>
      </c>
      <c r="GR156" s="86">
        <f t="shared" si="394"/>
        <v>2.5188231532292358E-230</v>
      </c>
      <c r="GS156" s="86">
        <f t="shared" si="395"/>
        <v>0</v>
      </c>
      <c r="GT156" s="86">
        <f t="shared" si="396"/>
        <v>0</v>
      </c>
      <c r="GU156" s="86">
        <f t="shared" si="397"/>
        <v>2.4524845282416828E-161</v>
      </c>
      <c r="GV156" s="86">
        <f t="shared" si="398"/>
        <v>5.8302963122144123E-252</v>
      </c>
      <c r="GW156" s="86">
        <f t="shared" si="399"/>
        <v>7.2625937073969812E-226</v>
      </c>
      <c r="GX156" s="86">
        <f t="shared" si="400"/>
        <v>0</v>
      </c>
      <c r="GY156" s="86">
        <f t="shared" si="401"/>
        <v>4.266431497238154E-251</v>
      </c>
      <c r="GZ156" s="86">
        <f t="shared" si="402"/>
        <v>4.3106344515871139E-136</v>
      </c>
      <c r="HA156" s="86">
        <f t="shared" si="403"/>
        <v>3.4000779010418051E-287</v>
      </c>
      <c r="HC156" s="86">
        <f t="shared" ref="HC156:HC219" si="538" xml:space="preserve"> _xlfn.NORM.DIST($B156, C$8, ABS(C$12), TRUE) * _xlfn.NORM.DIST(($B156 - C$8)*C$16, 0, ABS(C$12), TRUE) * 2</f>
        <v>1.5778926910729939E-92</v>
      </c>
      <c r="HD156" s="86">
        <f t="shared" si="404"/>
        <v>5.7804744995262615E-90</v>
      </c>
      <c r="HE156" s="86">
        <f t="shared" si="405"/>
        <v>1.0571883879474921E-111</v>
      </c>
      <c r="HF156" s="86">
        <f t="shared" si="406"/>
        <v>3.7418176193424426E-117</v>
      </c>
      <c r="HG156" s="86">
        <f t="shared" si="407"/>
        <v>2.1577797309456435E-276</v>
      </c>
      <c r="HH156" s="86">
        <f t="shared" si="408"/>
        <v>1.0827104617163287E-268</v>
      </c>
      <c r="HI156" s="86">
        <f t="shared" si="409"/>
        <v>9.3777339182559415E-273</v>
      </c>
      <c r="HJ156" s="86">
        <f t="shared" si="410"/>
        <v>6.2013844144618744E-143</v>
      </c>
      <c r="HK156" s="86">
        <f t="shared" si="411"/>
        <v>1.9190676718631248E-112</v>
      </c>
      <c r="HL156" s="86">
        <f t="shared" si="412"/>
        <v>1.2346470815557809E-109</v>
      </c>
      <c r="HM156" s="86">
        <f t="shared" si="413"/>
        <v>9.7935140291295012E-183</v>
      </c>
      <c r="HN156" s="86">
        <f t="shared" si="414"/>
        <v>1.2853985114156405E-206</v>
      </c>
      <c r="HO156" s="86">
        <f t="shared" si="415"/>
        <v>7.4721189419310422E-131</v>
      </c>
      <c r="HP156" s="86">
        <f t="shared" si="416"/>
        <v>2.22276603829374E-98</v>
      </c>
      <c r="HQ156" s="86">
        <f t="shared" si="417"/>
        <v>4.0756178941632682E-177</v>
      </c>
      <c r="HS156" s="86">
        <f t="shared" ref="HS156:HS219" si="539" xml:space="preserve"> _xlfn.NORM.DIST($B156, C$9, ABS(C$13), TRUE) * _xlfn.NORM.DIST(($B156 - C$9)*C$17, 0, ABS(C$13), TRUE) * 2</f>
        <v>8.0823119588116655E-3</v>
      </c>
      <c r="HT156" s="86">
        <f t="shared" si="418"/>
        <v>1.4195626169509289E-4</v>
      </c>
      <c r="HU156" s="86">
        <f t="shared" si="419"/>
        <v>4.9120390699568737E-5</v>
      </c>
      <c r="HV156" s="86">
        <f t="shared" si="420"/>
        <v>7.2874339502442768E-5</v>
      </c>
      <c r="HW156" s="86">
        <f t="shared" si="421"/>
        <v>2.5989556049687965E-4</v>
      </c>
      <c r="HX156" s="86">
        <f t="shared" si="422"/>
        <v>5.1428179846435313E-4</v>
      </c>
      <c r="HY156" s="86">
        <f t="shared" si="423"/>
        <v>9.5040199150875555E-4</v>
      </c>
      <c r="HZ156" s="86">
        <f t="shared" si="424"/>
        <v>8.464430133615923E-5</v>
      </c>
      <c r="IA156" s="86">
        <f t="shared" si="425"/>
        <v>1.4328835689175911E-5</v>
      </c>
      <c r="IB156" s="86">
        <f t="shared" si="426"/>
        <v>2.254285274618891E-5</v>
      </c>
      <c r="IC156" s="86">
        <f t="shared" si="427"/>
        <v>1.7892200712943312E-4</v>
      </c>
      <c r="ID156" s="86">
        <f t="shared" si="428"/>
        <v>5.0304977010548685E-4</v>
      </c>
      <c r="IE156" s="86">
        <f t="shared" si="429"/>
        <v>2.6057717584952321E-3</v>
      </c>
      <c r="IF156" s="86">
        <f t="shared" si="430"/>
        <v>1.0578486476585133E-3</v>
      </c>
      <c r="IG156" s="86">
        <f t="shared" si="431"/>
        <v>3.6592313181186713E-4</v>
      </c>
      <c r="II156" s="86">
        <f t="shared" ref="II156:II219" si="540" xml:space="preserve"> _xlfn.NORM.DIST($B156, C$10, ABS(C$14), TRUE) * _xlfn.NORM.DIST(($B156 - C$10)*C$18, 0, ABS(C$14), TRUE) * 2</f>
        <v>1.4153117616970499E-5</v>
      </c>
      <c r="IJ156" s="86">
        <f t="shared" ref="IJ156:IJ219" si="541" xml:space="preserve"> _xlfn.NORM.DIST($B156, D$10, ABS(D$14), TRUE) * _xlfn.NORM.DIST(($B156 - D$10)*D$18, 0, ABS(D$14), TRUE) * 2</f>
        <v>1.2442926462347974E-3</v>
      </c>
      <c r="IK156" s="86">
        <f t="shared" ref="IK156:IK219" si="542" xml:space="preserve"> _xlfn.NORM.DIST($B156, E$10, ABS(E$14), TRUE) * _xlfn.NORM.DIST(($B156 - E$10)*E$18, 0, ABS(E$14), TRUE) * 2</f>
        <v>3.3663151576164817E-7</v>
      </c>
      <c r="IL156" s="86">
        <f t="shared" ref="IL156:IL219" si="543" xml:space="preserve"> _xlfn.NORM.DIST($B156, F$10, ABS(F$14), TRUE) * _xlfn.NORM.DIST(($B156 - F$10)*F$18, 0, ABS(F$14), TRUE) * 2</f>
        <v>2.4766864929333182E-4</v>
      </c>
      <c r="IM156" s="86">
        <f t="shared" ref="IM156:IM219" si="544" xml:space="preserve"> _xlfn.NORM.DIST($B156, G$10, ABS(G$14), TRUE) * _xlfn.NORM.DIST(($B156 - G$10)*G$18, 0, ABS(G$14), TRUE) * 2</f>
        <v>1.9144284996346338E-4</v>
      </c>
      <c r="IN156" s="86">
        <f t="shared" ref="IN156:IN219" si="545" xml:space="preserve"> _xlfn.NORM.DIST($B156, H$10, ABS(H$14), TRUE) * _xlfn.NORM.DIST(($B156 - H$10)*H$18, 0, ABS(H$14), TRUE) * 2</f>
        <v>2.2719985242154186E-4</v>
      </c>
      <c r="IO156" s="86">
        <f t="shared" ref="IO156:IO219" si="546" xml:space="preserve"> _xlfn.NORM.DIST($B156, I$10, ABS(I$14), TRUE) * _xlfn.NORM.DIST(($B156 - I$10)*I$18, 0, ABS(I$14), TRUE) * 2</f>
        <v>2.3530957568227752E-4</v>
      </c>
      <c r="IP156" s="86">
        <f t="shared" ref="IP156:IP219" si="547" xml:space="preserve"> _xlfn.NORM.DIST($B156, J$10, ABS(J$14), TRUE) * _xlfn.NORM.DIST(($B156 - J$10)*J$18, 0, ABS(J$14), TRUE) * 2</f>
        <v>1.0415497075968885E-3</v>
      </c>
      <c r="IQ156" s="86">
        <f t="shared" ref="IQ156:IQ219" si="548" xml:space="preserve"> _xlfn.NORM.DIST($B156, K$10, ABS(K$14), TRUE) * _xlfn.NORM.DIST(($B156 - K$10)*K$18, 0, ABS(K$14), TRUE) * 2</f>
        <v>9.9864860211187883E-3</v>
      </c>
      <c r="IR156" s="86">
        <f t="shared" ref="IR156:IR219" si="549" xml:space="preserve"> _xlfn.NORM.DIST($B156, L$10, ABS(L$14), TRUE) * _xlfn.NORM.DIST(($B156 - L$10)*L$18, 0, ABS(L$14), TRUE) * 2</f>
        <v>8.2208936675259566E-4</v>
      </c>
      <c r="IS156" s="86">
        <f t="shared" ref="IS156:IS219" si="550" xml:space="preserve"> _xlfn.NORM.DIST($B156, M$10, ABS(M$14), TRUE) * _xlfn.NORM.DIST(($B156 - M$10)*M$18, 0, ABS(M$14), TRUE) * 2</f>
        <v>5.4918737411559378E-4</v>
      </c>
      <c r="IT156" s="86">
        <f t="shared" ref="IT156:IT219" si="551" xml:space="preserve"> _xlfn.NORM.DIST($B156, N$10, ABS(N$14), TRUE) * _xlfn.NORM.DIST(($B156 - N$10)*N$18, 0, ABS(N$14), TRUE) * 2</f>
        <v>2.7855034341306905E-5</v>
      </c>
      <c r="IU156" s="86">
        <f t="shared" ref="IU156:IU219" si="552" xml:space="preserve"> _xlfn.NORM.DIST($B156, O$10, ABS(O$14), TRUE) * _xlfn.NORM.DIST(($B156 - O$10)*O$18, 0, ABS(O$14), TRUE) * 2</f>
        <v>1.5326885269258257E-6</v>
      </c>
      <c r="IV156" s="86">
        <f t="shared" ref="IV156:IV219" si="553" xml:space="preserve"> _xlfn.NORM.DIST($B156, P$10, ABS(P$14), TRUE) * _xlfn.NORM.DIST(($B156 - P$10)*P$18, 0, ABS(P$14), TRUE) * 2</f>
        <v>5.2149623086149447E-5</v>
      </c>
      <c r="IW156" s="86">
        <f t="shared" ref="IW156:IW219" si="554" xml:space="preserve"> _xlfn.NORM.DIST($B156, Q$10, ABS(Q$14), TRUE) * _xlfn.NORM.DIST(($B156 - Q$10)*Q$18, 0, ABS(Q$14), TRUE) * 2</f>
        <v>9.8718283507248498E-4</v>
      </c>
      <c r="IY156" s="86">
        <f t="shared" ref="IY156:IY219" si="555">GM156+HC156+HS156+II156</f>
        <v>8.0964650764286366E-3</v>
      </c>
      <c r="IZ156" s="86">
        <f t="shared" ref="IZ156:IZ219" si="556">GN156+HD156+HT156+IJ156</f>
        <v>1.3862489079298902E-3</v>
      </c>
      <c r="JA156" s="86">
        <f t="shared" ref="JA156:JA219" si="557">GO156+HE156+HU156+IK156</f>
        <v>4.9457022215330383E-5</v>
      </c>
      <c r="JB156" s="86">
        <f t="shared" ref="JB156:JB219" si="558">GP156+HF156+HV156+IL156</f>
        <v>3.2054298879577458E-4</v>
      </c>
      <c r="JC156" s="86">
        <f t="shared" ref="JC156:JC219" si="559">GQ156+HG156+HW156+IM156</f>
        <v>4.5133841046034304E-4</v>
      </c>
      <c r="JD156" s="86">
        <f t="shared" ref="JD156:JD219" si="560">GR156+HH156+HX156+IN156</f>
        <v>7.4148165088589498E-4</v>
      </c>
      <c r="JE156" s="86">
        <f t="shared" ref="JE156:JE219" si="561">GS156+HI156+HY156+IO156</f>
        <v>1.1857115671910332E-3</v>
      </c>
      <c r="JF156" s="86">
        <f t="shared" ref="JF156:JF219" si="562">GT156+HJ156+HZ156+IP156</f>
        <v>1.1261940089330477E-3</v>
      </c>
      <c r="JG156" s="86">
        <f t="shared" ref="JG156:JG219" si="563">GU156+HK156+IA156+IQ156</f>
        <v>1.0000814856807963E-2</v>
      </c>
      <c r="JH156" s="86">
        <f t="shared" ref="JH156:JH219" si="564">GV156+HL156+IB156+IR156</f>
        <v>8.446322194987846E-4</v>
      </c>
      <c r="JI156" s="86">
        <f t="shared" ref="JI156:JI219" si="565">GW156+HM156+IC156+IS156</f>
        <v>7.2810938124502687E-4</v>
      </c>
      <c r="JJ156" s="86">
        <f t="shared" ref="JJ156:JJ219" si="566">GX156+HN156+ID156+IT156</f>
        <v>5.309048044467938E-4</v>
      </c>
      <c r="JK156" s="86">
        <f t="shared" ref="JK156:JK219" si="567">GY156+HO156+IE156+IU156</f>
        <v>2.607304447022158E-3</v>
      </c>
      <c r="JL156" s="86">
        <f t="shared" ref="JL156:JL219" si="568">GZ156+HP156+IF156+IV156</f>
        <v>1.1099982707446629E-3</v>
      </c>
      <c r="JM156" s="86">
        <f t="shared" ref="JM156:JM219" si="569">HA156+HQ156+IG156+IW156</f>
        <v>1.3531059668843522E-3</v>
      </c>
    </row>
    <row r="157" spans="2:273" x14ac:dyDescent="0.25">
      <c r="B157" s="2">
        <v>130</v>
      </c>
      <c r="C157" s="37">
        <v>105.90300000000001</v>
      </c>
      <c r="D157" s="37">
        <v>98.914000000000001</v>
      </c>
      <c r="E157" s="37">
        <v>108.86</v>
      </c>
      <c r="F157" s="37">
        <v>93.153000000000006</v>
      </c>
      <c r="G157" s="37">
        <v>89.052000000000007</v>
      </c>
      <c r="H157" s="37">
        <v>86.516999999999996</v>
      </c>
      <c r="I157" s="37">
        <v>85.171999999999997</v>
      </c>
      <c r="J157" s="37">
        <v>85.430999999999997</v>
      </c>
      <c r="K157" s="37">
        <v>88.712000000000003</v>
      </c>
      <c r="L157" s="37">
        <v>88.558999999999997</v>
      </c>
      <c r="M157" s="37">
        <v>89.016999999999996</v>
      </c>
      <c r="N157" s="37">
        <v>88.861999999999995</v>
      </c>
      <c r="O157" s="37">
        <v>91.052999999999997</v>
      </c>
      <c r="P157" s="37">
        <v>94.540999999999997</v>
      </c>
      <c r="Q157" s="37">
        <v>96.531999999999996</v>
      </c>
      <c r="S157" s="4">
        <f t="shared" si="441"/>
        <v>105.26684820428264</v>
      </c>
      <c r="T157" s="4">
        <f t="shared" si="442"/>
        <v>99.192733706803097</v>
      </c>
      <c r="U157" s="4">
        <f t="shared" si="443"/>
        <v>108.31681956484536</v>
      </c>
      <c r="V157" s="4">
        <f t="shared" si="444"/>
        <v>93.388842600047923</v>
      </c>
      <c r="W157" s="4">
        <f t="shared" si="445"/>
        <v>88.625418040872432</v>
      </c>
      <c r="X157" s="4">
        <f t="shared" si="446"/>
        <v>86.487523800125373</v>
      </c>
      <c r="Y157" s="4">
        <f t="shared" si="447"/>
        <v>86.085853211654779</v>
      </c>
      <c r="Z157" s="4">
        <f t="shared" si="448"/>
        <v>85.91499156609953</v>
      </c>
      <c r="AA157" s="4">
        <f t="shared" si="449"/>
        <v>88.594502722338859</v>
      </c>
      <c r="AB157" s="4">
        <f t="shared" si="450"/>
        <v>88.212386665072898</v>
      </c>
      <c r="AC157" s="4">
        <f t="shared" si="451"/>
        <v>89.018424018526389</v>
      </c>
      <c r="AD157" s="4">
        <f t="shared" si="452"/>
        <v>90.037538728737076</v>
      </c>
      <c r="AE157" s="4">
        <f t="shared" si="453"/>
        <v>92.037730065962805</v>
      </c>
      <c r="AF157" s="4">
        <f t="shared" si="454"/>
        <v>95.041388716355527</v>
      </c>
      <c r="AG157" s="4">
        <f t="shared" si="455"/>
        <v>96.919499562884141</v>
      </c>
      <c r="AI157" s="4">
        <f t="shared" si="456"/>
        <v>0.63615179571736746</v>
      </c>
      <c r="AJ157" s="4">
        <f t="shared" si="457"/>
        <v>-0.27873370680309506</v>
      </c>
      <c r="AK157" s="4">
        <f t="shared" si="458"/>
        <v>0.54318043515463899</v>
      </c>
      <c r="AL157" s="4">
        <f t="shared" si="459"/>
        <v>-0.23584260004791702</v>
      </c>
      <c r="AM157" s="4">
        <f t="shared" si="460"/>
        <v>0.42658195912757435</v>
      </c>
      <c r="AN157" s="4">
        <f t="shared" si="461"/>
        <v>2.9476199874622466E-2</v>
      </c>
      <c r="AO157" s="4">
        <f t="shared" si="462"/>
        <v>-0.91385321165478217</v>
      </c>
      <c r="AP157" s="4">
        <f t="shared" si="463"/>
        <v>-0.48399156609953309</v>
      </c>
      <c r="AQ157" s="4">
        <f t="shared" si="464"/>
        <v>0.11749727766114404</v>
      </c>
      <c r="AR157" s="4">
        <f t="shared" si="465"/>
        <v>0.346613334927099</v>
      </c>
      <c r="AS157" s="4">
        <f t="shared" si="466"/>
        <v>-1.4240185263929561E-3</v>
      </c>
      <c r="AT157" s="4">
        <f t="shared" si="467"/>
        <v>-1.1755387287370809</v>
      </c>
      <c r="AU157" s="4">
        <f t="shared" si="468"/>
        <v>-0.98473006596280754</v>
      </c>
      <c r="AV157" s="4">
        <f t="shared" si="469"/>
        <v>-0.50038871635553051</v>
      </c>
      <c r="AW157" s="4">
        <f t="shared" si="469"/>
        <v>-0.38749956288414467</v>
      </c>
      <c r="AY157" s="2">
        <f t="shared" si="520"/>
        <v>105.26602642024574</v>
      </c>
      <c r="AZ157" s="2">
        <f t="shared" si="359"/>
        <v>99.107726046642881</v>
      </c>
      <c r="BA157" s="2">
        <f t="shared" si="360"/>
        <v>108.3167453880486</v>
      </c>
      <c r="BB157" s="2">
        <f t="shared" si="361"/>
        <v>93.335327085523403</v>
      </c>
      <c r="BC157" s="2">
        <f t="shared" si="362"/>
        <v>88.565124540767172</v>
      </c>
      <c r="BD157" s="2">
        <f t="shared" si="363"/>
        <v>86.422780624846382</v>
      </c>
      <c r="BE157" s="2">
        <f t="shared" si="364"/>
        <v>86.021559558648747</v>
      </c>
      <c r="BF157" s="2">
        <f t="shared" si="365"/>
        <v>85.632980867631261</v>
      </c>
      <c r="BG157" s="2">
        <f t="shared" si="366"/>
        <v>86.554600495430819</v>
      </c>
      <c r="BH157" s="2">
        <f t="shared" si="367"/>
        <v>87.919314541241675</v>
      </c>
      <c r="BI157" s="2">
        <f t="shared" si="368"/>
        <v>88.807671958214812</v>
      </c>
      <c r="BJ157" s="2">
        <f t="shared" si="369"/>
        <v>90.019457686118074</v>
      </c>
      <c r="BK157" s="2">
        <f t="shared" si="370"/>
        <v>92.036131985229488</v>
      </c>
      <c r="BL157" s="2">
        <f t="shared" si="371"/>
        <v>95.007226925293111</v>
      </c>
      <c r="BM157" s="2">
        <f t="shared" si="372"/>
        <v>96.258539943233288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105.90300000000001</v>
      </c>
      <c r="CF157" s="2">
        <f t="shared" si="522"/>
        <v>98.914000000000001</v>
      </c>
      <c r="CG157" s="2">
        <f t="shared" si="523"/>
        <v>108.86</v>
      </c>
      <c r="CH157" s="2">
        <f t="shared" si="524"/>
        <v>93.153000000000006</v>
      </c>
      <c r="CI157" s="2">
        <f t="shared" si="525"/>
        <v>89.052000000000007</v>
      </c>
      <c r="CJ157" s="2">
        <f t="shared" si="526"/>
        <v>86.516999999999996</v>
      </c>
      <c r="CK157" s="2">
        <f t="shared" si="527"/>
        <v>85.171999999999997</v>
      </c>
      <c r="CL157" s="2">
        <f t="shared" si="528"/>
        <v>85.430999999999997</v>
      </c>
      <c r="CM157" s="2" t="str">
        <f t="shared" si="529"/>
        <v/>
      </c>
      <c r="CN157" s="2">
        <f t="shared" si="530"/>
        <v>88.558999999999997</v>
      </c>
      <c r="CO157" s="2">
        <f t="shared" si="531"/>
        <v>89.016999999999996</v>
      </c>
      <c r="CP157" s="2">
        <f t="shared" si="532"/>
        <v>88.861999999999995</v>
      </c>
      <c r="CQ157" s="2">
        <f t="shared" si="533"/>
        <v>91.052999999999997</v>
      </c>
      <c r="CR157" s="2">
        <f t="shared" si="534"/>
        <v>94.540999999999997</v>
      </c>
      <c r="CS157" s="2">
        <f t="shared" si="535"/>
        <v>96.531999999999996</v>
      </c>
      <c r="CU157" s="2">
        <f t="shared" si="485"/>
        <v>105.90300000000001</v>
      </c>
      <c r="CV157" s="2">
        <f t="shared" si="486"/>
        <v>98.914000000000001</v>
      </c>
      <c r="CW157" s="2">
        <f t="shared" si="487"/>
        <v>108.86</v>
      </c>
      <c r="CX157" s="2">
        <f t="shared" si="488"/>
        <v>93.153000000000006</v>
      </c>
      <c r="CY157" s="2">
        <f t="shared" si="489"/>
        <v>89.052000000000007</v>
      </c>
      <c r="CZ157" s="2">
        <f t="shared" si="490"/>
        <v>86.516999999999996</v>
      </c>
      <c r="DA157" s="2">
        <f t="shared" si="491"/>
        <v>85.171999999999997</v>
      </c>
      <c r="DB157" s="2">
        <f t="shared" si="492"/>
        <v>85.430999999999997</v>
      </c>
      <c r="DC157" s="2" t="str">
        <f t="shared" si="493"/>
        <v/>
      </c>
      <c r="DD157" s="2">
        <f t="shared" si="494"/>
        <v>88.558999999999997</v>
      </c>
      <c r="DE157" s="2">
        <f t="shared" si="495"/>
        <v>89.016999999999996</v>
      </c>
      <c r="DF157" s="2">
        <f t="shared" si="496"/>
        <v>88.861999999999995</v>
      </c>
      <c r="DG157" s="2">
        <f t="shared" si="497"/>
        <v>91.052999999999997</v>
      </c>
      <c r="DH157" s="2">
        <f t="shared" si="498"/>
        <v>94.540999999999997</v>
      </c>
      <c r="DI157" s="2">
        <f t="shared" si="499"/>
        <v>96.531999999999996</v>
      </c>
      <c r="DK157" s="2">
        <f t="shared" si="500"/>
        <v>141.14503424882372</v>
      </c>
      <c r="DL157" s="2">
        <f t="shared" si="501"/>
        <v>143.29118815331012</v>
      </c>
      <c r="DM157" s="2">
        <f t="shared" si="501"/>
        <v>166.71030025166868</v>
      </c>
      <c r="DN157" s="2">
        <f t="shared" si="501"/>
        <v>132.10902089944193</v>
      </c>
      <c r="DO157" s="2">
        <f t="shared" si="501"/>
        <v>145.32421369952945</v>
      </c>
      <c r="DP157" s="2">
        <f t="shared" si="501"/>
        <v>121.53744621949886</v>
      </c>
      <c r="DQ157" s="2">
        <f t="shared" si="501"/>
        <v>116.0157282229965</v>
      </c>
      <c r="DR157" s="2">
        <f t="shared" si="501"/>
        <v>112.91723030018763</v>
      </c>
      <c r="DS157" s="2">
        <f t="shared" si="501"/>
        <v>127.51407058823528</v>
      </c>
      <c r="DT157" s="2">
        <f t="shared" si="501"/>
        <v>116.25640607287448</v>
      </c>
      <c r="DU157" s="2">
        <f t="shared" si="501"/>
        <v>123.51698063245433</v>
      </c>
      <c r="DV157" s="2">
        <f t="shared" si="501"/>
        <v>121.79051050656659</v>
      </c>
      <c r="DW157" s="2">
        <f t="shared" si="501"/>
        <v>120.14074324577867</v>
      </c>
      <c r="DX157" s="2">
        <f t="shared" si="501"/>
        <v>127.93956970128025</v>
      </c>
      <c r="DY157" s="2">
        <f t="shared" si="501"/>
        <v>110.31630756302522</v>
      </c>
      <c r="EA157" s="2">
        <f t="shared" si="440"/>
        <v>105.25816400905168</v>
      </c>
      <c r="EB157" s="2">
        <f t="shared" si="502"/>
        <v>99.096031435853902</v>
      </c>
      <c r="EC157" s="2">
        <f t="shared" si="503"/>
        <v>108.29896191129794</v>
      </c>
      <c r="ED157" s="2">
        <f t="shared" si="504"/>
        <v>93.326761137679313</v>
      </c>
      <c r="EE157" s="2">
        <f t="shared" si="505"/>
        <v>88.548824834565991</v>
      </c>
      <c r="EF157" s="2">
        <f t="shared" si="506"/>
        <v>86.41297728992221</v>
      </c>
      <c r="EG157" s="2">
        <f t="shared" si="507"/>
        <v>86.013518299119625</v>
      </c>
      <c r="EH157" s="2">
        <f t="shared" si="508"/>
        <v>85.625532858379742</v>
      </c>
      <c r="EI157" s="2">
        <f t="shared" si="509"/>
        <v>86.54166690391456</v>
      </c>
      <c r="EJ157" s="2">
        <f t="shared" si="510"/>
        <v>87.911205021629371</v>
      </c>
      <c r="EK157" s="2">
        <f t="shared" si="511"/>
        <v>88.797642403010258</v>
      </c>
      <c r="EL157" s="2">
        <f t="shared" si="512"/>
        <v>90.011055064833783</v>
      </c>
      <c r="EM157" s="2">
        <f t="shared" si="513"/>
        <v>92.028246322669133</v>
      </c>
      <c r="EN157" s="2">
        <f t="shared" si="514"/>
        <v>94.738410386238883</v>
      </c>
      <c r="EO157" s="2">
        <f t="shared" si="515"/>
        <v>96.461541661967743</v>
      </c>
      <c r="EQ157" s="2">
        <f t="shared" si="516"/>
        <v>105.25816400905168</v>
      </c>
      <c r="ER157" s="2">
        <f t="shared" si="517"/>
        <v>99.096031435853902</v>
      </c>
      <c r="ES157" s="2">
        <f t="shared" si="517"/>
        <v>108.29896191129794</v>
      </c>
      <c r="ET157" s="2">
        <f t="shared" si="517"/>
        <v>93.326761137679313</v>
      </c>
      <c r="EU157" s="2">
        <f t="shared" si="517"/>
        <v>88.548824834565991</v>
      </c>
      <c r="EV157" s="2">
        <f t="shared" si="517"/>
        <v>86.41297728992221</v>
      </c>
      <c r="EW157" s="2">
        <f t="shared" si="517"/>
        <v>86.013518299119625</v>
      </c>
      <c r="EX157" s="2">
        <f t="shared" si="517"/>
        <v>85.625532858379742</v>
      </c>
      <c r="EY157" s="2">
        <f t="shared" si="517"/>
        <v>86.54166690391456</v>
      </c>
      <c r="EZ157" s="2">
        <f t="shared" si="517"/>
        <v>87.911205021629371</v>
      </c>
      <c r="FA157" s="2">
        <f t="shared" si="517"/>
        <v>88.797642403010258</v>
      </c>
      <c r="FB157" s="2">
        <f t="shared" si="517"/>
        <v>90.011055064833783</v>
      </c>
      <c r="FC157" s="2">
        <f t="shared" si="517"/>
        <v>92.028246322669133</v>
      </c>
      <c r="FD157" s="2">
        <f t="shared" si="517"/>
        <v>96.056762876753837</v>
      </c>
      <c r="FE157" s="2">
        <f t="shared" si="517"/>
        <v>95.380117703047532</v>
      </c>
      <c r="FG157" s="2">
        <f t="shared" si="518"/>
        <v>0.99978091120397161</v>
      </c>
      <c r="FH157" s="2">
        <f t="shared" si="519"/>
        <v>0.99973538705012965</v>
      </c>
      <c r="FI157" s="2">
        <f t="shared" si="519"/>
        <v>0.99969554752114997</v>
      </c>
      <c r="FJ157" s="2">
        <f t="shared" si="519"/>
        <v>0.99977912716028683</v>
      </c>
      <c r="FK157" s="2">
        <f t="shared" si="519"/>
        <v>0.99971290894651643</v>
      </c>
      <c r="FL157" s="2">
        <f t="shared" si="519"/>
        <v>0.99972089727694335</v>
      </c>
      <c r="FM157" s="2">
        <f t="shared" si="519"/>
        <v>0.99973197775932088</v>
      </c>
      <c r="FN157" s="2">
        <f t="shared" si="519"/>
        <v>0.9997270961519561</v>
      </c>
      <c r="FO157" s="2">
        <f t="shared" si="519"/>
        <v>0.99968433407969171</v>
      </c>
      <c r="FP157" s="2">
        <f t="shared" si="519"/>
        <v>0.99971390149614292</v>
      </c>
      <c r="FQ157" s="2">
        <f t="shared" si="519"/>
        <v>0.99971112481642732</v>
      </c>
      <c r="FR157" s="2">
        <f t="shared" si="519"/>
        <v>0.99973559580655169</v>
      </c>
      <c r="FS157" s="2">
        <f t="shared" si="519"/>
        <v>0.99971949618769451</v>
      </c>
      <c r="FT157" s="2">
        <f t="shared" si="519"/>
        <v>0.9996893138599966</v>
      </c>
      <c r="FU157" s="2">
        <f t="shared" si="519"/>
        <v>0.99968993186378274</v>
      </c>
      <c r="FW157" s="2">
        <f t="shared" si="536"/>
        <v>0.24849104620634757</v>
      </c>
      <c r="FX157" s="2">
        <f t="shared" si="376"/>
        <v>0.33059321947113901</v>
      </c>
      <c r="FY157" s="2">
        <f t="shared" si="377"/>
        <v>0.24617724362476179</v>
      </c>
      <c r="FZ157" s="2">
        <f t="shared" si="378"/>
        <v>0.32324991633545158</v>
      </c>
      <c r="GA157" s="2">
        <f t="shared" si="379"/>
        <v>0.3132794314254061</v>
      </c>
      <c r="GB157" s="2">
        <f t="shared" si="380"/>
        <v>0.30894088469228437</v>
      </c>
      <c r="GC157" s="2">
        <f t="shared" si="381"/>
        <v>0.30543095461547254</v>
      </c>
      <c r="GD157" s="2">
        <f t="shared" si="382"/>
        <v>0.34039890427165026</v>
      </c>
      <c r="GE157" s="2">
        <f t="shared" si="383"/>
        <v>0.39017813358122899</v>
      </c>
      <c r="GF157" s="2">
        <f t="shared" si="384"/>
        <v>0.35142509679431072</v>
      </c>
      <c r="GG157" s="2">
        <f t="shared" si="385"/>
        <v>0.32831153207992692</v>
      </c>
      <c r="GH157" s="2">
        <f t="shared" si="386"/>
        <v>0.2900893255734433</v>
      </c>
      <c r="GI157" s="2">
        <f t="shared" si="387"/>
        <v>0.25075014035081744</v>
      </c>
      <c r="GJ157" s="2">
        <f t="shared" si="388"/>
        <v>0.19607912214891063</v>
      </c>
      <c r="GK157" s="2">
        <f t="shared" si="389"/>
        <v>0.19168952053004942</v>
      </c>
      <c r="GM157" s="86">
        <f t="shared" si="537"/>
        <v>8.5389039023213041E-130</v>
      </c>
      <c r="GN157" s="86">
        <f t="shared" si="390"/>
        <v>1.2359223266842828E-129</v>
      </c>
      <c r="GO157" s="86">
        <f t="shared" si="391"/>
        <v>2.2227813480773791E-173</v>
      </c>
      <c r="GP157" s="86">
        <f t="shared" si="392"/>
        <v>3.3028660197732999E-296</v>
      </c>
      <c r="GQ157" s="86">
        <f t="shared" si="393"/>
        <v>2.3617300011739946E-235</v>
      </c>
      <c r="GR157" s="86">
        <f t="shared" si="394"/>
        <v>6.9194248629111832E-237</v>
      </c>
      <c r="GS157" s="86">
        <f t="shared" si="395"/>
        <v>0</v>
      </c>
      <c r="GT157" s="86">
        <f t="shared" si="396"/>
        <v>0</v>
      </c>
      <c r="GU157" s="86">
        <f t="shared" si="397"/>
        <v>6.9532528101220774E-166</v>
      </c>
      <c r="GV157" s="86">
        <f t="shared" si="398"/>
        <v>3.1367329520484552E-259</v>
      </c>
      <c r="GW157" s="86">
        <f t="shared" si="399"/>
        <v>2.8238828678589201E-232</v>
      </c>
      <c r="GX157" s="86">
        <f t="shared" si="400"/>
        <v>0</v>
      </c>
      <c r="GY157" s="86">
        <f t="shared" si="401"/>
        <v>2.5262696449309936E-258</v>
      </c>
      <c r="GZ157" s="86">
        <f t="shared" si="402"/>
        <v>5.4388997520730908E-140</v>
      </c>
      <c r="HA157" s="86">
        <f t="shared" si="403"/>
        <v>2.4232651207793235E-295</v>
      </c>
      <c r="HC157" s="86">
        <f t="shared" si="538"/>
        <v>2.5036961266930247E-96</v>
      </c>
      <c r="HD157" s="86">
        <f t="shared" si="404"/>
        <v>1.2680222260073372E-93</v>
      </c>
      <c r="HE157" s="86">
        <f t="shared" si="405"/>
        <v>2.5535050921915853E-116</v>
      </c>
      <c r="HF157" s="86">
        <f t="shared" si="406"/>
        <v>7.0333558894418844E-122</v>
      </c>
      <c r="HG157" s="86">
        <f t="shared" si="407"/>
        <v>1.0985564039102463E-287</v>
      </c>
      <c r="HH157" s="86">
        <f t="shared" si="408"/>
        <v>1.5587769087945918E-279</v>
      </c>
      <c r="HI157" s="86">
        <f t="shared" si="409"/>
        <v>7.3717966160498757E-284</v>
      </c>
      <c r="HJ157" s="86">
        <f t="shared" si="410"/>
        <v>1.3594879504745629E-148</v>
      </c>
      <c r="HK157" s="86">
        <f t="shared" si="411"/>
        <v>8.4046482416119768E-117</v>
      </c>
      <c r="HL157" s="86">
        <f t="shared" si="412"/>
        <v>5.639123448888777E-114</v>
      </c>
      <c r="HM157" s="86">
        <f t="shared" si="413"/>
        <v>5.5055527789419586E-190</v>
      </c>
      <c r="HN157" s="86">
        <f t="shared" si="414"/>
        <v>6.6594469350366826E-215</v>
      </c>
      <c r="HO157" s="86">
        <f t="shared" si="415"/>
        <v>3.0534709307197464E-136</v>
      </c>
      <c r="HP157" s="86">
        <f t="shared" si="416"/>
        <v>1.9698483582677943E-102</v>
      </c>
      <c r="HQ157" s="86">
        <f t="shared" si="417"/>
        <v>2.8026443216178711E-184</v>
      </c>
      <c r="HS157" s="86">
        <f t="shared" si="539"/>
        <v>4.4870415675929377E-3</v>
      </c>
      <c r="HT157" s="86">
        <f t="shared" si="418"/>
        <v>5.9585711608283387E-5</v>
      </c>
      <c r="HU157" s="86">
        <f t="shared" si="419"/>
        <v>1.8128431096881137E-5</v>
      </c>
      <c r="HV157" s="86">
        <f t="shared" si="420"/>
        <v>2.6862974784684996E-5</v>
      </c>
      <c r="HW157" s="86">
        <f t="shared" si="421"/>
        <v>1.060477448110426E-4</v>
      </c>
      <c r="HX157" s="86">
        <f t="shared" si="422"/>
        <v>2.2481281259545177E-4</v>
      </c>
      <c r="HY157" s="86">
        <f t="shared" si="423"/>
        <v>4.3727239922352614E-4</v>
      </c>
      <c r="HZ157" s="86">
        <f t="shared" si="424"/>
        <v>3.2283536842214565E-5</v>
      </c>
      <c r="IA157" s="86">
        <f t="shared" si="425"/>
        <v>4.7047720951078319E-6</v>
      </c>
      <c r="IB157" s="86">
        <f t="shared" si="426"/>
        <v>7.2890198155506845E-6</v>
      </c>
      <c r="IC157" s="86">
        <f t="shared" si="427"/>
        <v>7.17250109501614E-5</v>
      </c>
      <c r="ID157" s="86">
        <f t="shared" si="428"/>
        <v>2.1138351539882124E-4</v>
      </c>
      <c r="IE157" s="86">
        <f t="shared" si="429"/>
        <v>1.245157190995811E-3</v>
      </c>
      <c r="IF157" s="86">
        <f t="shared" si="430"/>
        <v>3.429154067681251E-4</v>
      </c>
      <c r="IG157" s="86">
        <f t="shared" si="431"/>
        <v>9.7479704270715347E-5</v>
      </c>
      <c r="II157" s="86">
        <f t="shared" si="540"/>
        <v>5.545711263741246E-5</v>
      </c>
      <c r="IJ157" s="86">
        <f t="shared" si="541"/>
        <v>3.7260103568995352E-3</v>
      </c>
      <c r="IK157" s="86">
        <f t="shared" si="542"/>
        <v>2.2008494266403498E-6</v>
      </c>
      <c r="IL157" s="86">
        <f t="shared" si="543"/>
        <v>9.7517463453165843E-4</v>
      </c>
      <c r="IM157" s="86">
        <f t="shared" si="544"/>
        <v>7.3875555953724782E-4</v>
      </c>
      <c r="IN157" s="86">
        <f t="shared" si="545"/>
        <v>8.2532901082802139E-4</v>
      </c>
      <c r="IO157" s="86">
        <f t="shared" si="546"/>
        <v>8.3074894921828988E-4</v>
      </c>
      <c r="IP157" s="86">
        <f t="shared" si="547"/>
        <v>3.441480668554858E-3</v>
      </c>
      <c r="IQ157" s="86">
        <f t="shared" si="548"/>
        <v>2.6826645347585762E-2</v>
      </c>
      <c r="IR157" s="86">
        <f t="shared" si="549"/>
        <v>3.0983052127615636E-3</v>
      </c>
      <c r="IS157" s="86">
        <f t="shared" si="550"/>
        <v>1.9112985163730653E-3</v>
      </c>
      <c r="IT157" s="86">
        <f t="shared" si="551"/>
        <v>1.2876480715838558E-4</v>
      </c>
      <c r="IU157" s="86">
        <f t="shared" si="552"/>
        <v>8.3641296540480771E-6</v>
      </c>
      <c r="IV157" s="86">
        <f t="shared" si="553"/>
        <v>1.4545879998274018E-4</v>
      </c>
      <c r="IW157" s="86">
        <f t="shared" si="554"/>
        <v>1.9602530490577807E-3</v>
      </c>
      <c r="IY157" s="86">
        <f t="shared" si="555"/>
        <v>4.5424986802303502E-3</v>
      </c>
      <c r="IZ157" s="86">
        <f t="shared" si="556"/>
        <v>3.7855960685078188E-3</v>
      </c>
      <c r="JA157" s="86">
        <f t="shared" si="557"/>
        <v>2.0329280523521487E-5</v>
      </c>
      <c r="JB157" s="86">
        <f t="shared" si="558"/>
        <v>1.0020376093163434E-3</v>
      </c>
      <c r="JC157" s="86">
        <f t="shared" si="559"/>
        <v>8.4480330434829037E-4</v>
      </c>
      <c r="JD157" s="86">
        <f t="shared" si="560"/>
        <v>1.0501418234234732E-3</v>
      </c>
      <c r="JE157" s="86">
        <f t="shared" si="561"/>
        <v>1.268021348441816E-3</v>
      </c>
      <c r="JF157" s="86">
        <f t="shared" si="562"/>
        <v>3.4737642053970725E-3</v>
      </c>
      <c r="JG157" s="86">
        <f t="shared" si="563"/>
        <v>2.683135011968087E-2</v>
      </c>
      <c r="JH157" s="86">
        <f t="shared" si="564"/>
        <v>3.1055942325771144E-3</v>
      </c>
      <c r="JI157" s="86">
        <f t="shared" si="565"/>
        <v>1.9830235273232267E-3</v>
      </c>
      <c r="JJ157" s="86">
        <f t="shared" si="566"/>
        <v>3.4014832255720683E-4</v>
      </c>
      <c r="JK157" s="86">
        <f t="shared" si="567"/>
        <v>1.2535213206498589E-3</v>
      </c>
      <c r="JL157" s="86">
        <f t="shared" si="568"/>
        <v>4.8837420675086531E-4</v>
      </c>
      <c r="JM157" s="86">
        <f t="shared" si="569"/>
        <v>2.057732753328496E-3</v>
      </c>
    </row>
    <row r="158" spans="2:273" x14ac:dyDescent="0.25">
      <c r="B158" s="2">
        <v>131</v>
      </c>
      <c r="C158" s="37">
        <v>104.51600000000001</v>
      </c>
      <c r="D158" s="37">
        <v>99.430999999999997</v>
      </c>
      <c r="E158" s="37">
        <v>106.667</v>
      </c>
      <c r="F158" s="37">
        <v>93</v>
      </c>
      <c r="G158" s="37">
        <v>88.102999999999994</v>
      </c>
      <c r="H158" s="37">
        <v>86.034000000000006</v>
      </c>
      <c r="I158" s="37">
        <v>86.328000000000003</v>
      </c>
      <c r="J158" s="37">
        <v>88.19</v>
      </c>
      <c r="K158" s="37">
        <v>90.016999999999996</v>
      </c>
      <c r="L158" s="37">
        <v>88.305000000000007</v>
      </c>
      <c r="M158" s="37">
        <v>88.831000000000003</v>
      </c>
      <c r="N158" s="37">
        <v>90.81</v>
      </c>
      <c r="O158" s="37">
        <v>93.456000000000003</v>
      </c>
      <c r="P158" s="37">
        <v>92.966999999999999</v>
      </c>
      <c r="Q158" s="37">
        <v>99.257999999999996</v>
      </c>
      <c r="S158" s="4">
        <f t="shared" si="441"/>
        <v>105.05305831394109</v>
      </c>
      <c r="T158" s="4">
        <f t="shared" si="442"/>
        <v>99.105736792707376</v>
      </c>
      <c r="U158" s="4">
        <f t="shared" si="443"/>
        <v>108.02495999639504</v>
      </c>
      <c r="V158" s="4">
        <f t="shared" si="444"/>
        <v>93.317933971038912</v>
      </c>
      <c r="W158" s="4">
        <f t="shared" si="445"/>
        <v>88.55949074692883</v>
      </c>
      <c r="X158" s="4">
        <f t="shared" si="446"/>
        <v>86.459242135639187</v>
      </c>
      <c r="Y158" s="4">
        <f t="shared" si="447"/>
        <v>86.065752400630728</v>
      </c>
      <c r="Z158" s="4">
        <f t="shared" si="448"/>
        <v>86.219539124269559</v>
      </c>
      <c r="AA158" s="4">
        <f t="shared" si="449"/>
        <v>90.492589045496416</v>
      </c>
      <c r="AB158" s="4">
        <f t="shared" si="450"/>
        <v>88.62152125827852</v>
      </c>
      <c r="AC158" s="4">
        <f t="shared" si="451"/>
        <v>89.251485540420077</v>
      </c>
      <c r="AD158" s="4">
        <f t="shared" si="452"/>
        <v>89.918317829070446</v>
      </c>
      <c r="AE158" s="4">
        <f t="shared" si="453"/>
        <v>91.891720813883126</v>
      </c>
      <c r="AF158" s="4">
        <f t="shared" si="454"/>
        <v>94.905649760765414</v>
      </c>
      <c r="AG158" s="4">
        <f t="shared" si="455"/>
        <v>97.318337794739108</v>
      </c>
      <c r="AI158" s="4">
        <f t="shared" si="456"/>
        <v>-0.53705831394108827</v>
      </c>
      <c r="AJ158" s="4">
        <f t="shared" si="457"/>
        <v>0.32526320729262181</v>
      </c>
      <c r="AK158" s="4">
        <f t="shared" si="458"/>
        <v>-1.3579599963950386</v>
      </c>
      <c r="AL158" s="4">
        <f t="shared" si="459"/>
        <v>-0.31793397103891152</v>
      </c>
      <c r="AM158" s="4">
        <f t="shared" si="460"/>
        <v>-0.45649074692883573</v>
      </c>
      <c r="AN158" s="4">
        <f t="shared" si="461"/>
        <v>-0.42524213563918067</v>
      </c>
      <c r="AO158" s="4">
        <f t="shared" si="462"/>
        <v>0.26224759936927455</v>
      </c>
      <c r="AP158" s="4">
        <f t="shared" si="463"/>
        <v>1.9704608757304385</v>
      </c>
      <c r="AQ158" s="4">
        <f t="shared" si="464"/>
        <v>-0.47558904549642023</v>
      </c>
      <c r="AR158" s="4">
        <f t="shared" si="465"/>
        <v>-0.31652125827851307</v>
      </c>
      <c r="AS158" s="4">
        <f t="shared" si="466"/>
        <v>-0.42048554042007424</v>
      </c>
      <c r="AT158" s="4">
        <f t="shared" si="467"/>
        <v>0.89168217092955615</v>
      </c>
      <c r="AU158" s="4">
        <f t="shared" si="468"/>
        <v>1.5642791861168774</v>
      </c>
      <c r="AV158" s="4">
        <f t="shared" si="469"/>
        <v>-1.938649760765415</v>
      </c>
      <c r="AW158" s="4">
        <f t="shared" si="469"/>
        <v>1.9396622052608876</v>
      </c>
      <c r="AY158" s="2">
        <f t="shared" si="520"/>
        <v>105.05035629320057</v>
      </c>
      <c r="AZ158" s="2">
        <f t="shared" si="359"/>
        <v>98.902328482700085</v>
      </c>
      <c r="BA158" s="2">
        <f t="shared" si="360"/>
        <v>108.02456915761115</v>
      </c>
      <c r="BB158" s="2">
        <f t="shared" si="361"/>
        <v>93.153913953861959</v>
      </c>
      <c r="BC158" s="2">
        <f t="shared" si="362"/>
        <v>88.375639769250839</v>
      </c>
      <c r="BD158" s="2">
        <f t="shared" si="363"/>
        <v>86.271136552418426</v>
      </c>
      <c r="BE158" s="2">
        <f t="shared" si="364"/>
        <v>85.882911347026422</v>
      </c>
      <c r="BF158" s="2">
        <f t="shared" si="365"/>
        <v>85.494246768101789</v>
      </c>
      <c r="BG158" s="2">
        <f t="shared" si="366"/>
        <v>86.435135210721114</v>
      </c>
      <c r="BH158" s="2">
        <f t="shared" si="367"/>
        <v>87.792403900735536</v>
      </c>
      <c r="BI158" s="2">
        <f t="shared" si="368"/>
        <v>88.675307450841345</v>
      </c>
      <c r="BJ158" s="2">
        <f t="shared" si="369"/>
        <v>89.851827517683489</v>
      </c>
      <c r="BK158" s="2">
        <f t="shared" si="370"/>
        <v>91.8846539285353</v>
      </c>
      <c r="BL158" s="2">
        <f t="shared" si="371"/>
        <v>94.824803798463876</v>
      </c>
      <c r="BM158" s="2">
        <f t="shared" si="372"/>
        <v>96.125036871464758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104.51600000000001</v>
      </c>
      <c r="CF158" s="2" t="str">
        <f t="shared" si="522"/>
        <v/>
      </c>
      <c r="CG158" s="2">
        <f t="shared" si="523"/>
        <v>106.667</v>
      </c>
      <c r="CH158" s="2">
        <f t="shared" si="524"/>
        <v>93</v>
      </c>
      <c r="CI158" s="2">
        <f t="shared" si="525"/>
        <v>88.102999999999994</v>
      </c>
      <c r="CJ158" s="2">
        <f t="shared" si="526"/>
        <v>86.034000000000006</v>
      </c>
      <c r="CK158" s="2">
        <f t="shared" si="527"/>
        <v>86.328000000000003</v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>
        <f t="shared" si="531"/>
        <v>88.831000000000003</v>
      </c>
      <c r="CP158" s="2">
        <f t="shared" si="532"/>
        <v>90.81</v>
      </c>
      <c r="CQ158" s="2">
        <f t="shared" si="533"/>
        <v>93.456000000000003</v>
      </c>
      <c r="CR158" s="2">
        <f t="shared" si="534"/>
        <v>92.966999999999999</v>
      </c>
      <c r="CS158" s="2">
        <f t="shared" si="535"/>
        <v>99.257999999999996</v>
      </c>
      <c r="CU158" s="2">
        <f t="shared" si="485"/>
        <v>104.51600000000001</v>
      </c>
      <c r="CV158" s="2" t="str">
        <f t="shared" si="486"/>
        <v/>
      </c>
      <c r="CW158" s="2">
        <f t="shared" si="487"/>
        <v>106.667</v>
      </c>
      <c r="CX158" s="2">
        <f t="shared" si="488"/>
        <v>93</v>
      </c>
      <c r="CY158" s="2">
        <f t="shared" si="489"/>
        <v>88.102999999999994</v>
      </c>
      <c r="CZ158" s="2">
        <f t="shared" si="490"/>
        <v>86.034000000000006</v>
      </c>
      <c r="DA158" s="2">
        <f t="shared" si="491"/>
        <v>86.328000000000003</v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>
        <f t="shared" si="495"/>
        <v>88.831000000000003</v>
      </c>
      <c r="DF158" s="2">
        <f t="shared" si="496"/>
        <v>90.81</v>
      </c>
      <c r="DG158" s="2">
        <f t="shared" si="497"/>
        <v>93.456000000000003</v>
      </c>
      <c r="DH158" s="2">
        <f t="shared" si="498"/>
        <v>92.966999999999999</v>
      </c>
      <c r="DI158" s="2">
        <f t="shared" si="499"/>
        <v>99.257999999999996</v>
      </c>
      <c r="DK158" s="2">
        <f t="shared" si="500"/>
        <v>141.29181529707844</v>
      </c>
      <c r="DL158" s="2">
        <f t="shared" si="501"/>
        <v>143.49275749128921</v>
      </c>
      <c r="DM158" s="2">
        <f t="shared" si="501"/>
        <v>167.07272458693515</v>
      </c>
      <c r="DN158" s="2">
        <f t="shared" si="501"/>
        <v>132.29142302221246</v>
      </c>
      <c r="DO158" s="2">
        <f t="shared" si="501"/>
        <v>145.64611040595247</v>
      </c>
      <c r="DP158" s="2">
        <f t="shared" si="501"/>
        <v>121.67982481671956</v>
      </c>
      <c r="DQ158" s="2">
        <f t="shared" si="501"/>
        <v>116.1086763066202</v>
      </c>
      <c r="DR158" s="2">
        <f t="shared" si="501"/>
        <v>112.98203902439025</v>
      </c>
      <c r="DS158" s="2">
        <f t="shared" si="501"/>
        <v>127.70578935574228</v>
      </c>
      <c r="DT158" s="2">
        <f t="shared" si="501"/>
        <v>116.33471255060728</v>
      </c>
      <c r="DU158" s="2">
        <f t="shared" si="501"/>
        <v>123.65497286355183</v>
      </c>
      <c r="DV158" s="2">
        <f t="shared" si="501"/>
        <v>121.89311585365851</v>
      </c>
      <c r="DW158" s="2">
        <f t="shared" si="501"/>
        <v>120.22347195121957</v>
      </c>
      <c r="DX158" s="2">
        <f t="shared" si="501"/>
        <v>128.07249217638693</v>
      </c>
      <c r="DY158" s="2">
        <f t="shared" si="501"/>
        <v>110.33717731092439</v>
      </c>
      <c r="EA158" s="2">
        <f t="shared" si="440"/>
        <v>105.0431132512367</v>
      </c>
      <c r="EB158" s="2">
        <f t="shared" si="502"/>
        <v>98.891564631630089</v>
      </c>
      <c r="EC158" s="2">
        <f t="shared" si="503"/>
        <v>108.00816861971349</v>
      </c>
      <c r="ED158" s="2">
        <f t="shared" si="504"/>
        <v>93.146028414016811</v>
      </c>
      <c r="EE158" s="2">
        <f t="shared" si="505"/>
        <v>88.360640326975485</v>
      </c>
      <c r="EF158" s="2">
        <f t="shared" si="506"/>
        <v>86.262120941896541</v>
      </c>
      <c r="EG158" s="2">
        <f t="shared" si="507"/>
        <v>85.875521004786151</v>
      </c>
      <c r="EH158" s="2">
        <f t="shared" si="508"/>
        <v>85.487403429072288</v>
      </c>
      <c r="EI158" s="2">
        <f t="shared" si="509"/>
        <v>86.423250019770634</v>
      </c>
      <c r="EJ158" s="2">
        <f t="shared" si="510"/>
        <v>87.784954369359696</v>
      </c>
      <c r="EK158" s="2">
        <f t="shared" si="511"/>
        <v>88.666089139743093</v>
      </c>
      <c r="EL158" s="2">
        <f t="shared" si="512"/>
        <v>89.844099054304394</v>
      </c>
      <c r="EM158" s="2">
        <f t="shared" si="513"/>
        <v>91.877402186630093</v>
      </c>
      <c r="EN158" s="2">
        <f t="shared" si="514"/>
        <v>94.52699403499733</v>
      </c>
      <c r="EO158" s="2">
        <f t="shared" si="515"/>
        <v>96.350082168001151</v>
      </c>
      <c r="EQ158" s="2">
        <f t="shared" si="516"/>
        <v>105.0431132512367</v>
      </c>
      <c r="ER158" s="2">
        <f t="shared" si="517"/>
        <v>98.891564631630089</v>
      </c>
      <c r="ES158" s="2">
        <f t="shared" si="517"/>
        <v>108.00816861971349</v>
      </c>
      <c r="ET158" s="2">
        <f t="shared" si="517"/>
        <v>93.146028414016811</v>
      </c>
      <c r="EU158" s="2">
        <f t="shared" si="517"/>
        <v>88.360640326975485</v>
      </c>
      <c r="EV158" s="2">
        <f t="shared" si="517"/>
        <v>86.262120941896541</v>
      </c>
      <c r="EW158" s="2">
        <f t="shared" si="517"/>
        <v>85.875521004786151</v>
      </c>
      <c r="EX158" s="2">
        <f t="shared" si="517"/>
        <v>85.487403429072288</v>
      </c>
      <c r="EY158" s="2">
        <f t="shared" si="517"/>
        <v>86.423250019770634</v>
      </c>
      <c r="EZ158" s="2">
        <f t="shared" si="517"/>
        <v>87.784954369359696</v>
      </c>
      <c r="FA158" s="2">
        <f t="shared" si="517"/>
        <v>88.666089139743093</v>
      </c>
      <c r="FB158" s="2">
        <f t="shared" si="517"/>
        <v>89.844099054304394</v>
      </c>
      <c r="FC158" s="2">
        <f t="shared" si="517"/>
        <v>91.877402186630093</v>
      </c>
      <c r="FD158" s="2">
        <f t="shared" si="517"/>
        <v>95.893334411727722</v>
      </c>
      <c r="FE158" s="2">
        <f t="shared" si="517"/>
        <v>95.240404227893663</v>
      </c>
      <c r="FG158" s="2">
        <f t="shared" si="518"/>
        <v>0.99980018479131505</v>
      </c>
      <c r="FH158" s="2">
        <f t="shared" si="519"/>
        <v>0.99975866450245277</v>
      </c>
      <c r="FI158" s="2">
        <f t="shared" si="519"/>
        <v>0.99972232860081467</v>
      </c>
      <c r="FJ158" s="2">
        <f t="shared" si="519"/>
        <v>0.99979855766114811</v>
      </c>
      <c r="FK158" s="2">
        <f t="shared" si="519"/>
        <v>0.99973816323310827</v>
      </c>
      <c r="FL158" s="2">
        <f t="shared" si="519"/>
        <v>0.9997454490400125</v>
      </c>
      <c r="FM158" s="2">
        <f t="shared" si="519"/>
        <v>0.99975555504655411</v>
      </c>
      <c r="FN158" s="2">
        <f t="shared" si="519"/>
        <v>0.99975110275581691</v>
      </c>
      <c r="FO158" s="2">
        <f t="shared" si="519"/>
        <v>0.99971210126262455</v>
      </c>
      <c r="FP158" s="2">
        <f t="shared" si="519"/>
        <v>0.999739068494782</v>
      </c>
      <c r="FQ158" s="2">
        <f t="shared" si="519"/>
        <v>0.99973653600466328</v>
      </c>
      <c r="FR158" s="2">
        <f t="shared" si="519"/>
        <v>0.99975885489943483</v>
      </c>
      <c r="FS158" s="2">
        <f t="shared" si="519"/>
        <v>0.99974417116850989</v>
      </c>
      <c r="FT158" s="2">
        <f t="shared" si="519"/>
        <v>0.99971664312654884</v>
      </c>
      <c r="FU158" s="2">
        <f t="shared" si="519"/>
        <v>0.99971720678348686</v>
      </c>
      <c r="FW158" s="2">
        <f t="shared" si="536"/>
        <v>0.26608587976312303</v>
      </c>
      <c r="FX158" s="2">
        <f t="shared" si="376"/>
        <v>0.35128403934475616</v>
      </c>
      <c r="FY158" s="2">
        <f t="shared" si="377"/>
        <v>0.26366572489248807</v>
      </c>
      <c r="FZ158" s="2">
        <f t="shared" si="378"/>
        <v>0.34371712731729209</v>
      </c>
      <c r="GA158" s="2">
        <f t="shared" si="379"/>
        <v>0.33342637554696941</v>
      </c>
      <c r="GB158" s="2">
        <f t="shared" si="380"/>
        <v>0.32894246534382077</v>
      </c>
      <c r="GC158" s="2">
        <f t="shared" si="381"/>
        <v>0.32531226651907069</v>
      </c>
      <c r="GD158" s="2">
        <f t="shared" si="382"/>
        <v>0.36137212834752569</v>
      </c>
      <c r="GE158" s="2">
        <f t="shared" si="383"/>
        <v>0.41230127769091685</v>
      </c>
      <c r="GF158" s="2">
        <f t="shared" si="384"/>
        <v>0.37269382448721478</v>
      </c>
      <c r="GG158" s="2">
        <f t="shared" si="385"/>
        <v>0.34893398582911589</v>
      </c>
      <c r="GH158" s="2">
        <f t="shared" si="386"/>
        <v>0.30941687900047721</v>
      </c>
      <c r="GI158" s="2">
        <f t="shared" si="387"/>
        <v>0.26844779369672822</v>
      </c>
      <c r="GJ158" s="2">
        <f t="shared" si="388"/>
        <v>0.21100482786342417</v>
      </c>
      <c r="GK158" s="2">
        <f t="shared" si="389"/>
        <v>0.20636686004531113</v>
      </c>
      <c r="GM158" s="86">
        <f t="shared" si="537"/>
        <v>1.8339033534604874E-133</v>
      </c>
      <c r="GN158" s="86">
        <f t="shared" si="390"/>
        <v>2.8561715758770918E-133</v>
      </c>
      <c r="GO158" s="86">
        <f t="shared" si="391"/>
        <v>2.6729286465664527E-178</v>
      </c>
      <c r="GP158" s="86">
        <f t="shared" si="392"/>
        <v>1.2113668937794895E-304</v>
      </c>
      <c r="GQ158" s="86">
        <f t="shared" si="393"/>
        <v>5.2566237423616493E-242</v>
      </c>
      <c r="GR158" s="86">
        <f t="shared" si="394"/>
        <v>1.5350648946325847E-243</v>
      </c>
      <c r="GS158" s="86">
        <f t="shared" si="395"/>
        <v>0</v>
      </c>
      <c r="GT158" s="86">
        <f t="shared" si="396"/>
        <v>0</v>
      </c>
      <c r="GU158" s="86">
        <f t="shared" si="397"/>
        <v>1.701928095907189E-170</v>
      </c>
      <c r="GV158" s="86">
        <f t="shared" si="398"/>
        <v>1.3279849531460015E-266</v>
      </c>
      <c r="GW158" s="86">
        <f t="shared" si="399"/>
        <v>8.9174439499296127E-239</v>
      </c>
      <c r="GX158" s="86">
        <f t="shared" si="400"/>
        <v>0</v>
      </c>
      <c r="GY158" s="86">
        <f t="shared" si="401"/>
        <v>1.1793758497291755E-265</v>
      </c>
      <c r="GZ158" s="86">
        <f t="shared" si="402"/>
        <v>6.0363860340178011E-144</v>
      </c>
      <c r="HA158" s="86">
        <f t="shared" si="403"/>
        <v>1.3264213351320838E-303</v>
      </c>
      <c r="HC158" s="86">
        <f t="shared" si="538"/>
        <v>3.3220605731892991E-100</v>
      </c>
      <c r="HD158" s="86">
        <f t="shared" si="404"/>
        <v>2.3450968105031635E-97</v>
      </c>
      <c r="HE158" s="86">
        <f t="shared" si="405"/>
        <v>4.9584725152123733E-121</v>
      </c>
      <c r="HF158" s="86">
        <f t="shared" si="406"/>
        <v>1.063094170612704E-126</v>
      </c>
      <c r="HG158" s="86">
        <f t="shared" si="407"/>
        <v>3.3122249518468396E-299</v>
      </c>
      <c r="HH158" s="86">
        <f t="shared" si="408"/>
        <v>1.3654260757008025E-290</v>
      </c>
      <c r="HI158" s="86">
        <f t="shared" si="409"/>
        <v>3.4681909339974234E-295</v>
      </c>
      <c r="HJ158" s="86">
        <f t="shared" si="410"/>
        <v>2.3077324038466933E-154</v>
      </c>
      <c r="HK158" s="86">
        <f t="shared" si="411"/>
        <v>3.0335151205776245E-121</v>
      </c>
      <c r="HL158" s="86">
        <f t="shared" si="412"/>
        <v>2.1157025127159235E-118</v>
      </c>
      <c r="HM158" s="86">
        <f t="shared" si="413"/>
        <v>2.2303137013328934E-197</v>
      </c>
      <c r="HN158" s="86">
        <f t="shared" si="414"/>
        <v>2.364046169882518E-223</v>
      </c>
      <c r="HO158" s="86">
        <f t="shared" si="415"/>
        <v>9.6854973748263645E-142</v>
      </c>
      <c r="HP158" s="86">
        <f t="shared" si="416"/>
        <v>1.4418996295893603E-106</v>
      </c>
      <c r="HQ158" s="86">
        <f t="shared" si="417"/>
        <v>1.3857084850546665E-191</v>
      </c>
      <c r="HS158" s="86">
        <f t="shared" si="539"/>
        <v>2.4061858810882687E-3</v>
      </c>
      <c r="HT158" s="86">
        <f t="shared" si="418"/>
        <v>2.3983741007610013E-5</v>
      </c>
      <c r="HU158" s="86">
        <f t="shared" si="419"/>
        <v>6.3682192928470342E-6</v>
      </c>
      <c r="HV158" s="86">
        <f t="shared" si="420"/>
        <v>9.4058988821036624E-6</v>
      </c>
      <c r="HW158" s="86">
        <f t="shared" si="421"/>
        <v>4.1255049788054217E-5</v>
      </c>
      <c r="HX158" s="86">
        <f t="shared" si="422"/>
        <v>9.40192468137989E-5</v>
      </c>
      <c r="HY158" s="86">
        <f t="shared" si="423"/>
        <v>1.9285524629306564E-4</v>
      </c>
      <c r="HZ158" s="86">
        <f t="shared" si="424"/>
        <v>1.1726876062688208E-5</v>
      </c>
      <c r="IA158" s="86">
        <f t="shared" si="425"/>
        <v>1.4623144179820674E-6</v>
      </c>
      <c r="IB158" s="86">
        <f t="shared" si="426"/>
        <v>2.2226585209340018E-6</v>
      </c>
      <c r="IC158" s="86">
        <f t="shared" si="427"/>
        <v>2.7417019478650123E-5</v>
      </c>
      <c r="ID158" s="86">
        <f t="shared" si="428"/>
        <v>8.4631548803282153E-5</v>
      </c>
      <c r="IE158" s="86">
        <f t="shared" si="429"/>
        <v>5.6918119547126915E-4</v>
      </c>
      <c r="IF158" s="86">
        <f t="shared" si="430"/>
        <v>1.0111623558497756E-4</v>
      </c>
      <c r="IG158" s="86">
        <f t="shared" si="431"/>
        <v>2.3179247851653541E-5</v>
      </c>
      <c r="II158" s="86">
        <f t="shared" si="540"/>
        <v>1.9699414273287042E-4</v>
      </c>
      <c r="IJ158" s="86">
        <f t="shared" si="541"/>
        <v>9.9794772317501283E-3</v>
      </c>
      <c r="IK158" s="86">
        <f t="shared" si="542"/>
        <v>1.2545597066709997E-5</v>
      </c>
      <c r="IL158" s="86">
        <f t="shared" si="543"/>
        <v>3.343032919735547E-3</v>
      </c>
      <c r="IM158" s="86">
        <f t="shared" si="544"/>
        <v>2.5041564459948912E-3</v>
      </c>
      <c r="IN158" s="86">
        <f t="shared" si="545"/>
        <v>2.6575061403406293E-3</v>
      </c>
      <c r="IO158" s="86">
        <f t="shared" si="546"/>
        <v>2.6126034739884008E-3</v>
      </c>
      <c r="IP158" s="86">
        <f t="shared" si="547"/>
        <v>9.9893008918165438E-3</v>
      </c>
      <c r="IQ158" s="86">
        <f t="shared" si="548"/>
        <v>6.2724804882765037E-2</v>
      </c>
      <c r="IR158" s="86">
        <f t="shared" si="549"/>
        <v>9.9989618077462542E-3</v>
      </c>
      <c r="IS158" s="86">
        <f t="shared" si="550"/>
        <v>5.8541170434743463E-3</v>
      </c>
      <c r="IT158" s="86">
        <f t="shared" si="551"/>
        <v>5.2086024430871556E-4</v>
      </c>
      <c r="IU158" s="86">
        <f t="shared" si="552"/>
        <v>4.0265371483835529E-5</v>
      </c>
      <c r="IV158" s="86">
        <f t="shared" si="553"/>
        <v>3.8223566860651339E-4</v>
      </c>
      <c r="IW158" s="86">
        <f t="shared" si="554"/>
        <v>3.7508791130408492E-3</v>
      </c>
      <c r="IY158" s="86">
        <f t="shared" si="555"/>
        <v>2.6031800238211391E-3</v>
      </c>
      <c r="IZ158" s="86">
        <f t="shared" si="556"/>
        <v>1.0003460972757738E-2</v>
      </c>
      <c r="JA158" s="86">
        <f t="shared" si="557"/>
        <v>1.8913816359557032E-5</v>
      </c>
      <c r="JB158" s="86">
        <f t="shared" si="558"/>
        <v>3.3524388186176508E-3</v>
      </c>
      <c r="JC158" s="86">
        <f t="shared" si="559"/>
        <v>2.5454114957829455E-3</v>
      </c>
      <c r="JD158" s="86">
        <f t="shared" si="560"/>
        <v>2.7515253871544282E-3</v>
      </c>
      <c r="JE158" s="86">
        <f t="shared" si="561"/>
        <v>2.8054587202814667E-3</v>
      </c>
      <c r="JF158" s="86">
        <f t="shared" si="562"/>
        <v>1.0001027767879232E-2</v>
      </c>
      <c r="JG158" s="86">
        <f t="shared" si="563"/>
        <v>6.2726267197183022E-2</v>
      </c>
      <c r="JH158" s="86">
        <f t="shared" si="564"/>
        <v>1.0001184466267188E-2</v>
      </c>
      <c r="JI158" s="86">
        <f t="shared" si="565"/>
        <v>5.8815340629529969E-3</v>
      </c>
      <c r="JJ158" s="86">
        <f t="shared" si="566"/>
        <v>6.0549179311199773E-4</v>
      </c>
      <c r="JK158" s="86">
        <f t="shared" si="567"/>
        <v>6.0944656695510464E-4</v>
      </c>
      <c r="JL158" s="86">
        <f t="shared" si="568"/>
        <v>4.8335190419149097E-4</v>
      </c>
      <c r="JM158" s="86">
        <f t="shared" si="569"/>
        <v>3.7740583608925028E-3</v>
      </c>
    </row>
    <row r="159" spans="2:273" x14ac:dyDescent="0.25">
      <c r="B159" s="2">
        <v>132</v>
      </c>
      <c r="C159" s="37">
        <v>104.129</v>
      </c>
      <c r="D159" s="37">
        <v>100.983</v>
      </c>
      <c r="E159" s="37">
        <v>108.474</v>
      </c>
      <c r="F159" s="37">
        <v>94.915000000000006</v>
      </c>
      <c r="G159" s="37">
        <v>88.328000000000003</v>
      </c>
      <c r="H159" s="37">
        <v>84.516999999999996</v>
      </c>
      <c r="I159" s="37">
        <v>86</v>
      </c>
      <c r="J159" s="37">
        <v>86.793000000000006</v>
      </c>
      <c r="K159" s="37">
        <v>94.135999999999996</v>
      </c>
      <c r="L159" s="37">
        <v>90.016999999999996</v>
      </c>
      <c r="M159" s="37">
        <v>91.034000000000006</v>
      </c>
      <c r="N159" s="37">
        <v>91.465999999999994</v>
      </c>
      <c r="O159" s="37">
        <v>91.491</v>
      </c>
      <c r="P159" s="37">
        <v>94.525000000000006</v>
      </c>
      <c r="Q159" s="37">
        <v>99.5</v>
      </c>
      <c r="S159" s="4">
        <f t="shared" si="441"/>
        <v>104.84274734029466</v>
      </c>
      <c r="T159" s="4">
        <f t="shared" si="442"/>
        <v>99.128004359468591</v>
      </c>
      <c r="U159" s="4">
        <f t="shared" si="443"/>
        <v>107.73428449248883</v>
      </c>
      <c r="V159" s="4">
        <f t="shared" si="444"/>
        <v>93.405841349604458</v>
      </c>
      <c r="W159" s="4">
        <f t="shared" si="445"/>
        <v>88.674247466808325</v>
      </c>
      <c r="X159" s="4">
        <f t="shared" si="446"/>
        <v>86.599851107892405</v>
      </c>
      <c r="Y159" s="4">
        <f t="shared" si="447"/>
        <v>86.203699925705678</v>
      </c>
      <c r="Z159" s="4">
        <f t="shared" si="448"/>
        <v>86.975525768540976</v>
      </c>
      <c r="AA159" s="4">
        <f t="shared" si="449"/>
        <v>93.209322144508164</v>
      </c>
      <c r="AB159" s="4">
        <f t="shared" si="450"/>
        <v>89.647171307379537</v>
      </c>
      <c r="AC159" s="4">
        <f t="shared" si="451"/>
        <v>89.915163376049676</v>
      </c>
      <c r="AD159" s="4">
        <f t="shared" si="452"/>
        <v>89.896592968834199</v>
      </c>
      <c r="AE159" s="4">
        <f t="shared" si="453"/>
        <v>91.760782658485041</v>
      </c>
      <c r="AF159" s="4">
        <f t="shared" si="454"/>
        <v>94.832111227663432</v>
      </c>
      <c r="AG159" s="4">
        <f t="shared" si="455"/>
        <v>98.063366349779301</v>
      </c>
      <c r="AI159" s="4">
        <f t="shared" si="456"/>
        <v>-0.71374734029465969</v>
      </c>
      <c r="AJ159" s="4">
        <f t="shared" si="457"/>
        <v>1.8549956405314134</v>
      </c>
      <c r="AK159" s="4">
        <f t="shared" si="458"/>
        <v>0.73971550751117832</v>
      </c>
      <c r="AL159" s="4">
        <f t="shared" si="459"/>
        <v>1.5091586503955483</v>
      </c>
      <c r="AM159" s="4">
        <f t="shared" si="460"/>
        <v>-0.34624746680832175</v>
      </c>
      <c r="AN159" s="4">
        <f t="shared" si="461"/>
        <v>-2.0828511078924095</v>
      </c>
      <c r="AO159" s="4">
        <f t="shared" si="462"/>
        <v>-0.20369992570567774</v>
      </c>
      <c r="AP159" s="4">
        <f t="shared" si="463"/>
        <v>-0.18252576854096958</v>
      </c>
      <c r="AQ159" s="4">
        <f t="shared" si="464"/>
        <v>0.92667785549183179</v>
      </c>
      <c r="AR159" s="4">
        <f t="shared" si="465"/>
        <v>0.36982869262045881</v>
      </c>
      <c r="AS159" s="4">
        <f t="shared" si="466"/>
        <v>1.1188366239503296</v>
      </c>
      <c r="AT159" s="4">
        <f t="shared" si="467"/>
        <v>1.5694070311657953</v>
      </c>
      <c r="AU159" s="4">
        <f t="shared" si="468"/>
        <v>-0.26978265848504179</v>
      </c>
      <c r="AV159" s="4">
        <f t="shared" si="469"/>
        <v>-0.30711122766342669</v>
      </c>
      <c r="AW159" s="4">
        <f t="shared" si="469"/>
        <v>1.4366336502206991</v>
      </c>
      <c r="AY159" s="2">
        <f t="shared" si="520"/>
        <v>104.83473428142891</v>
      </c>
      <c r="AZ159" s="2">
        <f t="shared" si="359"/>
        <v>98.697004155409616</v>
      </c>
      <c r="BA159" s="2">
        <f t="shared" si="360"/>
        <v>107.73249858634699</v>
      </c>
      <c r="BB159" s="2">
        <f t="shared" si="361"/>
        <v>92.972554231084246</v>
      </c>
      <c r="BC159" s="2">
        <f t="shared" si="362"/>
        <v>88.186257597658994</v>
      </c>
      <c r="BD159" s="2">
        <f t="shared" si="363"/>
        <v>86.119555189521805</v>
      </c>
      <c r="BE159" s="2">
        <f t="shared" si="364"/>
        <v>85.744315414903838</v>
      </c>
      <c r="BF159" s="2">
        <f t="shared" si="365"/>
        <v>85.35556140318181</v>
      </c>
      <c r="BG159" s="2">
        <f t="shared" si="366"/>
        <v>86.315754266571133</v>
      </c>
      <c r="BH159" s="2">
        <f t="shared" si="367"/>
        <v>87.665546606503</v>
      </c>
      <c r="BI159" s="2">
        <f t="shared" si="368"/>
        <v>88.543008039455316</v>
      </c>
      <c r="BJ159" s="2">
        <f t="shared" si="369"/>
        <v>89.684250920770367</v>
      </c>
      <c r="BK159" s="2">
        <f t="shared" si="370"/>
        <v>91.733226364821746</v>
      </c>
      <c r="BL159" s="2">
        <f t="shared" si="371"/>
        <v>94.645029479271102</v>
      </c>
      <c r="BM159" s="2">
        <f t="shared" si="372"/>
        <v>95.989803236492946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104.129</v>
      </c>
      <c r="CF159" s="2" t="str">
        <f t="shared" si="522"/>
        <v/>
      </c>
      <c r="CG159" s="2">
        <f t="shared" si="523"/>
        <v>108.474</v>
      </c>
      <c r="CH159" s="2" t="str">
        <f t="shared" si="524"/>
        <v/>
      </c>
      <c r="CI159" s="2">
        <f t="shared" si="525"/>
        <v>88.328000000000003</v>
      </c>
      <c r="CJ159" s="2">
        <f t="shared" si="526"/>
        <v>84.516999999999996</v>
      </c>
      <c r="CK159" s="2">
        <f t="shared" si="527"/>
        <v>86</v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91.465999999999994</v>
      </c>
      <c r="CQ159" s="2">
        <f t="shared" si="533"/>
        <v>91.491</v>
      </c>
      <c r="CR159" s="2">
        <f t="shared" si="534"/>
        <v>94.525000000000006</v>
      </c>
      <c r="CS159" s="2">
        <f t="shared" si="535"/>
        <v>99.5</v>
      </c>
      <c r="CU159" s="2">
        <f t="shared" si="485"/>
        <v>104.129</v>
      </c>
      <c r="CV159" s="2" t="str">
        <f t="shared" si="486"/>
        <v/>
      </c>
      <c r="CW159" s="2">
        <f t="shared" si="487"/>
        <v>108.474</v>
      </c>
      <c r="CX159" s="2" t="str">
        <f t="shared" si="488"/>
        <v/>
      </c>
      <c r="CY159" s="2">
        <f t="shared" si="489"/>
        <v>88.328000000000003</v>
      </c>
      <c r="CZ159" s="2">
        <f t="shared" si="490"/>
        <v>84.516999999999996</v>
      </c>
      <c r="DA159" s="2">
        <f t="shared" si="491"/>
        <v>86</v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91.465999999999994</v>
      </c>
      <c r="DG159" s="2">
        <f t="shared" si="497"/>
        <v>91.491</v>
      </c>
      <c r="DH159" s="2">
        <f t="shared" si="498"/>
        <v>94.525000000000006</v>
      </c>
      <c r="DI159" s="2">
        <f t="shared" si="499"/>
        <v>99.5</v>
      </c>
      <c r="DK159" s="2">
        <f t="shared" si="500"/>
        <v>141.43859634533317</v>
      </c>
      <c r="DL159" s="2">
        <f t="shared" si="501"/>
        <v>143.69432682926831</v>
      </c>
      <c r="DM159" s="2">
        <f t="shared" si="501"/>
        <v>167.43514892220159</v>
      </c>
      <c r="DN159" s="2">
        <f t="shared" si="501"/>
        <v>132.47382514498301</v>
      </c>
      <c r="DO159" s="2">
        <f t="shared" si="501"/>
        <v>145.96800711237552</v>
      </c>
      <c r="DP159" s="2">
        <f t="shared" si="501"/>
        <v>121.82220341394026</v>
      </c>
      <c r="DQ159" s="2">
        <f t="shared" si="501"/>
        <v>116.20162439024389</v>
      </c>
      <c r="DR159" s="2">
        <f t="shared" si="501"/>
        <v>113.04684774859288</v>
      </c>
      <c r="DS159" s="2">
        <f t="shared" si="501"/>
        <v>127.89750812324928</v>
      </c>
      <c r="DT159" s="2">
        <f t="shared" si="501"/>
        <v>116.41301902834007</v>
      </c>
      <c r="DU159" s="2">
        <f t="shared" si="501"/>
        <v>123.79296509464933</v>
      </c>
      <c r="DV159" s="2">
        <f t="shared" si="501"/>
        <v>121.99572120075045</v>
      </c>
      <c r="DW159" s="2">
        <f t="shared" si="501"/>
        <v>120.30620065666047</v>
      </c>
      <c r="DX159" s="2">
        <f t="shared" si="501"/>
        <v>128.20541465149361</v>
      </c>
      <c r="DY159" s="2">
        <f t="shared" si="501"/>
        <v>110.35804705882354</v>
      </c>
      <c r="EA159" s="2">
        <f t="shared" si="440"/>
        <v>104.82806249342174</v>
      </c>
      <c r="EB159" s="2">
        <f t="shared" si="502"/>
        <v>98.687097827406276</v>
      </c>
      <c r="EC159" s="2">
        <f t="shared" si="503"/>
        <v>107.71737532812904</v>
      </c>
      <c r="ED159" s="2">
        <f t="shared" si="504"/>
        <v>92.96529569035431</v>
      </c>
      <c r="EE159" s="2">
        <f t="shared" si="505"/>
        <v>88.172455819384993</v>
      </c>
      <c r="EF159" s="2">
        <f t="shared" si="506"/>
        <v>86.111264593870871</v>
      </c>
      <c r="EG159" s="2">
        <f t="shared" si="507"/>
        <v>85.737523710452678</v>
      </c>
      <c r="EH159" s="2">
        <f t="shared" si="508"/>
        <v>85.349273999764847</v>
      </c>
      <c r="EI159" s="2">
        <f t="shared" si="509"/>
        <v>86.304833135626694</v>
      </c>
      <c r="EJ159" s="2">
        <f t="shared" si="510"/>
        <v>87.65870371709002</v>
      </c>
      <c r="EK159" s="2">
        <f t="shared" si="511"/>
        <v>88.534535876475942</v>
      </c>
      <c r="EL159" s="2">
        <f t="shared" si="512"/>
        <v>89.677143043775004</v>
      </c>
      <c r="EM159" s="2">
        <f t="shared" si="513"/>
        <v>91.726558050591038</v>
      </c>
      <c r="EN159" s="2">
        <f t="shared" si="514"/>
        <v>94.315577683755777</v>
      </c>
      <c r="EO159" s="2">
        <f t="shared" si="515"/>
        <v>96.238622674034573</v>
      </c>
      <c r="EQ159" s="2">
        <f t="shared" si="516"/>
        <v>104.82806249342174</v>
      </c>
      <c r="ER159" s="2">
        <f t="shared" si="517"/>
        <v>98.687097827406276</v>
      </c>
      <c r="ES159" s="2">
        <f t="shared" si="517"/>
        <v>107.71737532812904</v>
      </c>
      <c r="ET159" s="2">
        <f t="shared" si="517"/>
        <v>92.96529569035431</v>
      </c>
      <c r="EU159" s="2">
        <f t="shared" si="517"/>
        <v>88.172455819384993</v>
      </c>
      <c r="EV159" s="2">
        <f t="shared" si="517"/>
        <v>86.111264593870871</v>
      </c>
      <c r="EW159" s="2">
        <f t="shared" si="517"/>
        <v>85.737523710452678</v>
      </c>
      <c r="EX159" s="2">
        <f t="shared" si="517"/>
        <v>85.349273999764847</v>
      </c>
      <c r="EY159" s="2">
        <f t="shared" si="517"/>
        <v>86.304833135626694</v>
      </c>
      <c r="EZ159" s="2">
        <f t="shared" si="517"/>
        <v>87.65870371709002</v>
      </c>
      <c r="FA159" s="2">
        <f t="shared" si="517"/>
        <v>88.534535876475942</v>
      </c>
      <c r="FB159" s="2">
        <f t="shared" si="517"/>
        <v>89.677143043775004</v>
      </c>
      <c r="FC159" s="2">
        <f t="shared" si="517"/>
        <v>91.726558050591038</v>
      </c>
      <c r="FD159" s="2">
        <f t="shared" si="517"/>
        <v>95.729905946701606</v>
      </c>
      <c r="FE159" s="2">
        <f t="shared" si="517"/>
        <v>95.100690752739794</v>
      </c>
      <c r="FG159" s="2">
        <f t="shared" si="518"/>
        <v>0.99981776315980098</v>
      </c>
      <c r="FH159" s="2">
        <f t="shared" si="519"/>
        <v>0.9997798947364005</v>
      </c>
      <c r="FI159" s="2">
        <f t="shared" si="519"/>
        <v>0.99974675448685091</v>
      </c>
      <c r="FJ159" s="2">
        <f t="shared" si="519"/>
        <v>0.99981627914705706</v>
      </c>
      <c r="FK159" s="2">
        <f t="shared" si="519"/>
        <v>0.9997611965287081</v>
      </c>
      <c r="FL159" s="2">
        <f t="shared" si="519"/>
        <v>0.99976784156550202</v>
      </c>
      <c r="FM159" s="2">
        <f t="shared" si="519"/>
        <v>0.9997770587576984</v>
      </c>
      <c r="FN159" s="2">
        <f t="shared" si="519"/>
        <v>0.99977299804401742</v>
      </c>
      <c r="FO159" s="2">
        <f t="shared" si="519"/>
        <v>0.99973742657937514</v>
      </c>
      <c r="FP159" s="2">
        <f t="shared" si="519"/>
        <v>0.99976202217514454</v>
      </c>
      <c r="FQ159" s="2">
        <f t="shared" si="519"/>
        <v>0.99975971241013184</v>
      </c>
      <c r="FR159" s="2">
        <f t="shared" si="519"/>
        <v>0.99978006838788402</v>
      </c>
      <c r="FS159" s="2">
        <f t="shared" si="519"/>
        <v>0.99976667608050152</v>
      </c>
      <c r="FT159" s="2">
        <f t="shared" si="519"/>
        <v>0.99974156901671907</v>
      </c>
      <c r="FU159" s="2">
        <f t="shared" si="519"/>
        <v>0.99974208310356516</v>
      </c>
      <c r="FW159" s="2">
        <f t="shared" si="536"/>
        <v>0.28445498342296954</v>
      </c>
      <c r="FX159" s="2">
        <f t="shared" si="376"/>
        <v>0.37254913379625737</v>
      </c>
      <c r="FY159" s="2">
        <f t="shared" si="377"/>
        <v>0.28193193566177516</v>
      </c>
      <c r="FZ159" s="2">
        <f t="shared" si="378"/>
        <v>0.36478173267669511</v>
      </c>
      <c r="GA159" s="2">
        <f t="shared" si="379"/>
        <v>0.35420069009036015</v>
      </c>
      <c r="GB159" s="2">
        <f t="shared" si="380"/>
        <v>0.34958392403658772</v>
      </c>
      <c r="GC159" s="2">
        <f t="shared" si="381"/>
        <v>0.34584332736413859</v>
      </c>
      <c r="GD159" s="2">
        <f t="shared" si="382"/>
        <v>0.38288746741917268</v>
      </c>
      <c r="GE159" s="2">
        <f t="shared" si="383"/>
        <v>0.43478446832741413</v>
      </c>
      <c r="GF159" s="2">
        <f t="shared" si="384"/>
        <v>0.39446687485591009</v>
      </c>
      <c r="GG159" s="2">
        <f t="shared" si="385"/>
        <v>0.37013798905488948</v>
      </c>
      <c r="GH159" s="2">
        <f t="shared" si="386"/>
        <v>0.32943458590145069</v>
      </c>
      <c r="GI159" s="2">
        <f t="shared" si="387"/>
        <v>0.28691620677918983</v>
      </c>
      <c r="GJ159" s="2">
        <f t="shared" si="388"/>
        <v>0.22674623708400113</v>
      </c>
      <c r="GK159" s="2">
        <f t="shared" si="389"/>
        <v>0.22185956025483444</v>
      </c>
      <c r="GM159" s="86">
        <f t="shared" si="537"/>
        <v>3.4964339574597224E-137</v>
      </c>
      <c r="GN159" s="86">
        <f t="shared" si="390"/>
        <v>5.8705199223254145E-137</v>
      </c>
      <c r="GO159" s="86">
        <f t="shared" si="391"/>
        <v>2.7390647206716588E-183</v>
      </c>
      <c r="GP159" s="86">
        <f t="shared" si="392"/>
        <v>0</v>
      </c>
      <c r="GQ159" s="86">
        <f t="shared" si="393"/>
        <v>9.4363751637999847E-249</v>
      </c>
      <c r="GR159" s="86">
        <f t="shared" si="394"/>
        <v>2.750208106476655E-250</v>
      </c>
      <c r="GS159" s="86">
        <f t="shared" si="395"/>
        <v>0</v>
      </c>
      <c r="GT159" s="86">
        <f t="shared" si="396"/>
        <v>0</v>
      </c>
      <c r="GU159" s="86">
        <f t="shared" si="397"/>
        <v>3.5963632669864634E-175</v>
      </c>
      <c r="GV159" s="86">
        <f t="shared" si="398"/>
        <v>4.4242027367001538E-274</v>
      </c>
      <c r="GW159" s="86">
        <f t="shared" si="399"/>
        <v>2.2870231320348699E-245</v>
      </c>
      <c r="GX159" s="86">
        <f t="shared" si="400"/>
        <v>0</v>
      </c>
      <c r="GY159" s="86">
        <f t="shared" si="401"/>
        <v>4.3409016069204393E-273</v>
      </c>
      <c r="GZ159" s="86">
        <f t="shared" si="402"/>
        <v>5.89300275598533E-148</v>
      </c>
      <c r="HA159" s="86">
        <f t="shared" si="403"/>
        <v>0</v>
      </c>
      <c r="HC159" s="86">
        <f t="shared" si="538"/>
        <v>3.685940795318287E-104</v>
      </c>
      <c r="HD159" s="86">
        <f t="shared" si="404"/>
        <v>3.6564404566835894E-101</v>
      </c>
      <c r="HE159" s="86">
        <f t="shared" si="405"/>
        <v>7.7406767983956105E-126</v>
      </c>
      <c r="HF159" s="86">
        <f t="shared" si="406"/>
        <v>1.2921220302060744E-131</v>
      </c>
      <c r="HG159" s="86">
        <f t="shared" si="407"/>
        <v>0</v>
      </c>
      <c r="HH159" s="86">
        <f t="shared" si="408"/>
        <v>7.2771041310985467E-302</v>
      </c>
      <c r="HI159" s="86">
        <f t="shared" si="409"/>
        <v>9.7651804042602805E-307</v>
      </c>
      <c r="HJ159" s="86">
        <f t="shared" si="410"/>
        <v>3.033281828448974E-160</v>
      </c>
      <c r="HK159" s="86">
        <f t="shared" si="411"/>
        <v>9.0232781454621191E-126</v>
      </c>
      <c r="HL159" s="86">
        <f t="shared" si="412"/>
        <v>6.5202710977918371E-123</v>
      </c>
      <c r="HM159" s="86">
        <f t="shared" si="413"/>
        <v>6.5106966156210959E-205</v>
      </c>
      <c r="HN159" s="86">
        <f t="shared" si="414"/>
        <v>5.7502248754094568E-232</v>
      </c>
      <c r="HO159" s="86">
        <f t="shared" si="415"/>
        <v>2.3846315883855899E-147</v>
      </c>
      <c r="HP159" s="86">
        <f t="shared" si="416"/>
        <v>8.7175311873031437E-111</v>
      </c>
      <c r="HQ159" s="86">
        <f t="shared" si="417"/>
        <v>4.9260478118410494E-199</v>
      </c>
      <c r="HS159" s="86">
        <f t="shared" si="539"/>
        <v>1.2461783963980358E-3</v>
      </c>
      <c r="HT159" s="86">
        <f t="shared" si="418"/>
        <v>9.2557549792654608E-6</v>
      </c>
      <c r="HU159" s="86">
        <f t="shared" si="419"/>
        <v>2.1289300194501106E-6</v>
      </c>
      <c r="HV159" s="86">
        <f t="shared" si="420"/>
        <v>3.1277434455328478E-6</v>
      </c>
      <c r="HW159" s="86">
        <f t="shared" si="421"/>
        <v>1.5298134301974847E-5</v>
      </c>
      <c r="HX159" s="86">
        <f t="shared" si="422"/>
        <v>3.7609878927489361E-5</v>
      </c>
      <c r="HY159" s="86">
        <f t="shared" si="423"/>
        <v>8.1518781008295757E-5</v>
      </c>
      <c r="HZ159" s="86">
        <f t="shared" si="424"/>
        <v>4.0562409090878393E-6</v>
      </c>
      <c r="IA159" s="86">
        <f t="shared" si="425"/>
        <v>4.3017311334784219E-7</v>
      </c>
      <c r="IB159" s="86">
        <f t="shared" si="426"/>
        <v>6.3904878088206704E-7</v>
      </c>
      <c r="IC159" s="86">
        <f t="shared" si="427"/>
        <v>9.9914819071329322E-6</v>
      </c>
      <c r="ID159" s="86">
        <f t="shared" si="428"/>
        <v>3.2277279124369996E-5</v>
      </c>
      <c r="IE159" s="86">
        <f t="shared" si="429"/>
        <v>2.4883483529607251E-4</v>
      </c>
      <c r="IF159" s="86">
        <f t="shared" si="430"/>
        <v>2.7127788916449512E-5</v>
      </c>
      <c r="IG159" s="86">
        <f t="shared" si="431"/>
        <v>4.9195139693050956E-6</v>
      </c>
      <c r="II159" s="86">
        <f t="shared" si="540"/>
        <v>6.348109475011887E-4</v>
      </c>
      <c r="IJ159" s="86">
        <f t="shared" si="541"/>
        <v>2.3950277352619443E-2</v>
      </c>
      <c r="IK159" s="86">
        <f t="shared" si="542"/>
        <v>6.2402063464287445E-5</v>
      </c>
      <c r="IL159" s="86">
        <f t="shared" si="543"/>
        <v>9.9973413345695716E-3</v>
      </c>
      <c r="IM159" s="86">
        <f t="shared" si="544"/>
        <v>7.4685811940191091E-3</v>
      </c>
      <c r="IN159" s="86">
        <f t="shared" si="545"/>
        <v>7.5963225540044282E-3</v>
      </c>
      <c r="IO159" s="86">
        <f t="shared" si="546"/>
        <v>7.3293252299257289E-3</v>
      </c>
      <c r="IP159" s="86">
        <f t="shared" si="547"/>
        <v>2.5529234260929876E-2</v>
      </c>
      <c r="IQ159" s="86">
        <f t="shared" si="548"/>
        <v>0.12822952804761664</v>
      </c>
      <c r="IR159" s="86">
        <f t="shared" si="549"/>
        <v>2.7713505524558962E-2</v>
      </c>
      <c r="IS159" s="86">
        <f t="shared" si="550"/>
        <v>1.5811276050893299E-2</v>
      </c>
      <c r="IT159" s="86">
        <f t="shared" si="551"/>
        <v>1.8460023581637337E-3</v>
      </c>
      <c r="IU159" s="86">
        <f t="shared" si="552"/>
        <v>1.7113291377037125E-4</v>
      </c>
      <c r="IV159" s="86">
        <f t="shared" si="553"/>
        <v>9.4614602989504556E-4</v>
      </c>
      <c r="IW159" s="86">
        <f t="shared" si="554"/>
        <v>6.9157042003481954E-3</v>
      </c>
      <c r="IY159" s="86">
        <f t="shared" si="555"/>
        <v>1.8809893438992246E-3</v>
      </c>
      <c r="IZ159" s="86">
        <f t="shared" si="556"/>
        <v>2.3959533107598709E-2</v>
      </c>
      <c r="JA159" s="86">
        <f t="shared" si="557"/>
        <v>6.4530993483737559E-5</v>
      </c>
      <c r="JB159" s="86">
        <f t="shared" si="558"/>
        <v>1.0000469078015104E-2</v>
      </c>
      <c r="JC159" s="86">
        <f t="shared" si="559"/>
        <v>7.4838793283210836E-3</v>
      </c>
      <c r="JD159" s="86">
        <f t="shared" si="560"/>
        <v>7.6339324329319173E-3</v>
      </c>
      <c r="JE159" s="86">
        <f t="shared" si="561"/>
        <v>7.4108440109340243E-3</v>
      </c>
      <c r="JF159" s="86">
        <f t="shared" si="562"/>
        <v>2.5533290501838963E-2</v>
      </c>
      <c r="JG159" s="86">
        <f t="shared" si="563"/>
        <v>0.12822995822072999</v>
      </c>
      <c r="JH159" s="86">
        <f t="shared" si="564"/>
        <v>2.7714144573339844E-2</v>
      </c>
      <c r="JI159" s="86">
        <f t="shared" si="565"/>
        <v>1.5821267532800432E-2</v>
      </c>
      <c r="JJ159" s="86">
        <f t="shared" si="566"/>
        <v>1.8782796372881036E-3</v>
      </c>
      <c r="JK159" s="86">
        <f t="shared" si="567"/>
        <v>4.1996774906644379E-4</v>
      </c>
      <c r="JL159" s="86">
        <f t="shared" si="568"/>
        <v>9.7327381881149504E-4</v>
      </c>
      <c r="JM159" s="86">
        <f t="shared" si="569"/>
        <v>6.9206237143175009E-3</v>
      </c>
    </row>
    <row r="160" spans="2:273" x14ac:dyDescent="0.25">
      <c r="B160" s="2">
        <v>133</v>
      </c>
      <c r="C160" s="37">
        <v>104.452</v>
      </c>
      <c r="D160" s="37">
        <v>99.138000000000005</v>
      </c>
      <c r="E160" s="37">
        <v>107.105</v>
      </c>
      <c r="F160" s="37">
        <v>94.661000000000001</v>
      </c>
      <c r="G160" s="37">
        <v>91.465999999999994</v>
      </c>
      <c r="H160" s="37">
        <v>88.171999999999997</v>
      </c>
      <c r="I160" s="37">
        <v>85.552000000000007</v>
      </c>
      <c r="J160" s="37">
        <v>90.052000000000007</v>
      </c>
      <c r="K160" s="37">
        <v>93.203000000000003</v>
      </c>
      <c r="L160" s="37">
        <v>92.728999999999999</v>
      </c>
      <c r="M160" s="37">
        <v>91.78</v>
      </c>
      <c r="N160" s="37">
        <v>89.19</v>
      </c>
      <c r="O160" s="37">
        <v>91.667000000000002</v>
      </c>
      <c r="P160" s="37">
        <v>93.131</v>
      </c>
      <c r="Q160" s="37">
        <v>101.887</v>
      </c>
      <c r="S160" s="4">
        <f t="shared" si="441"/>
        <v>104.64058989701034</v>
      </c>
      <c r="T160" s="4">
        <f t="shared" si="442"/>
        <v>99.300441744649902</v>
      </c>
      <c r="U160" s="4">
        <f t="shared" si="443"/>
        <v>107.44760281728779</v>
      </c>
      <c r="V160" s="4">
        <f t="shared" si="444"/>
        <v>93.777787833101939</v>
      </c>
      <c r="W160" s="4">
        <f t="shared" si="445"/>
        <v>89.124440109339659</v>
      </c>
      <c r="X160" s="4">
        <f t="shared" si="446"/>
        <v>87.045774591569838</v>
      </c>
      <c r="Y160" s="4">
        <f t="shared" si="447"/>
        <v>86.625470312356725</v>
      </c>
      <c r="Z160" s="4">
        <f t="shared" si="448"/>
        <v>88.359184863788329</v>
      </c>
      <c r="AA160" s="4">
        <f t="shared" si="449"/>
        <v>96.200613992255455</v>
      </c>
      <c r="AB160" s="4">
        <f t="shared" si="450"/>
        <v>91.539942559682245</v>
      </c>
      <c r="AC160" s="4">
        <f t="shared" si="451"/>
        <v>91.257270188688011</v>
      </c>
      <c r="AD160" s="4">
        <f t="shared" si="452"/>
        <v>90.105640779510267</v>
      </c>
      <c r="AE160" s="4">
        <f t="shared" si="453"/>
        <v>91.67613300608096</v>
      </c>
      <c r="AF160" s="4">
        <f t="shared" si="454"/>
        <v>94.875648593700987</v>
      </c>
      <c r="AG160" s="4">
        <f t="shared" si="455"/>
        <v>99.313694655572803</v>
      </c>
      <c r="AI160" s="4">
        <f t="shared" si="456"/>
        <v>-0.18858989701034545</v>
      </c>
      <c r="AJ160" s="4">
        <f t="shared" si="457"/>
        <v>-0.16244174464989669</v>
      </c>
      <c r="AK160" s="4">
        <f t="shared" si="458"/>
        <v>-0.34260281728778352</v>
      </c>
      <c r="AL160" s="4">
        <f t="shared" si="459"/>
        <v>0.88321216689806192</v>
      </c>
      <c r="AM160" s="4">
        <f t="shared" si="460"/>
        <v>2.341559890660335</v>
      </c>
      <c r="AN160" s="4">
        <f t="shared" si="461"/>
        <v>1.1262254084301588</v>
      </c>
      <c r="AO160" s="4">
        <f t="shared" si="462"/>
        <v>-1.0734703123567186</v>
      </c>
      <c r="AP160" s="4">
        <f t="shared" si="463"/>
        <v>1.6928151362116779</v>
      </c>
      <c r="AQ160" s="4">
        <f t="shared" si="464"/>
        <v>-2.9976139922554523</v>
      </c>
      <c r="AR160" s="4">
        <f t="shared" si="465"/>
        <v>1.1890574403177538</v>
      </c>
      <c r="AS160" s="4">
        <f t="shared" si="466"/>
        <v>0.52272981131199003</v>
      </c>
      <c r="AT160" s="4">
        <f t="shared" si="467"/>
        <v>-0.91564077951026945</v>
      </c>
      <c r="AU160" s="4">
        <f t="shared" si="468"/>
        <v>-9.1330060809582392E-3</v>
      </c>
      <c r="AV160" s="4">
        <f t="shared" si="469"/>
        <v>-1.7446485937009868</v>
      </c>
      <c r="AW160" s="4">
        <f t="shared" si="469"/>
        <v>2.5733053444271974</v>
      </c>
      <c r="AY160" s="2">
        <f t="shared" si="520"/>
        <v>104.61915671428142</v>
      </c>
      <c r="AZ160" s="2">
        <f t="shared" si="359"/>
        <v>98.491747385295128</v>
      </c>
      <c r="BA160" s="2">
        <f t="shared" si="360"/>
        <v>107.44052579154855</v>
      </c>
      <c r="BB160" s="2">
        <f t="shared" si="361"/>
        <v>92.791243787721683</v>
      </c>
      <c r="BC160" s="2">
        <f t="shared" si="362"/>
        <v>87.996970041288364</v>
      </c>
      <c r="BD160" s="2">
        <f t="shared" si="363"/>
        <v>85.968031601599833</v>
      </c>
      <c r="BE160" s="2">
        <f t="shared" si="364"/>
        <v>85.605767603555677</v>
      </c>
      <c r="BF160" s="2">
        <f t="shared" si="365"/>
        <v>85.216920879829047</v>
      </c>
      <c r="BG160" s="2">
        <f t="shared" si="366"/>
        <v>86.196450941243981</v>
      </c>
      <c r="BH160" s="2">
        <f t="shared" si="367"/>
        <v>87.538738382491886</v>
      </c>
      <c r="BI160" s="2">
        <f t="shared" si="368"/>
        <v>88.410768551811316</v>
      </c>
      <c r="BJ160" s="2">
        <f t="shared" si="369"/>
        <v>89.516723689225842</v>
      </c>
      <c r="BK160" s="2">
        <f t="shared" si="370"/>
        <v>91.581845318174274</v>
      </c>
      <c r="BL160" s="2">
        <f t="shared" si="371"/>
        <v>94.468011547938715</v>
      </c>
      <c r="BM160" s="2">
        <f t="shared" si="372"/>
        <v>95.852769399410079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104.452</v>
      </c>
      <c r="CF160" s="2" t="str">
        <f t="shared" si="522"/>
        <v/>
      </c>
      <c r="CG160" s="2">
        <f t="shared" si="523"/>
        <v>107.105</v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>
        <f t="shared" si="532"/>
        <v>89.19</v>
      </c>
      <c r="CQ160" s="2">
        <f t="shared" si="533"/>
        <v>91.667000000000002</v>
      </c>
      <c r="CR160" s="2">
        <f t="shared" si="534"/>
        <v>93.131</v>
      </c>
      <c r="CS160" s="2" t="str">
        <f t="shared" si="535"/>
        <v/>
      </c>
      <c r="CU160" s="2">
        <f t="shared" si="485"/>
        <v>104.452</v>
      </c>
      <c r="CV160" s="2" t="str">
        <f t="shared" si="486"/>
        <v/>
      </c>
      <c r="CW160" s="2">
        <f t="shared" si="487"/>
        <v>107.105</v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>
        <f t="shared" si="496"/>
        <v>89.19</v>
      </c>
      <c r="DG160" s="2">
        <f t="shared" si="497"/>
        <v>91.667000000000002</v>
      </c>
      <c r="DH160" s="2">
        <f t="shared" si="498"/>
        <v>93.131</v>
      </c>
      <c r="DI160" s="2" t="str">
        <f t="shared" si="499"/>
        <v/>
      </c>
      <c r="DK160" s="2">
        <f t="shared" si="500"/>
        <v>141.58537739358792</v>
      </c>
      <c r="DL160" s="2">
        <f t="shared" si="501"/>
        <v>143.8958961672474</v>
      </c>
      <c r="DM160" s="2">
        <f t="shared" si="501"/>
        <v>167.79757325746803</v>
      </c>
      <c r="DN160" s="2">
        <f t="shared" si="501"/>
        <v>132.65622726775354</v>
      </c>
      <c r="DO160" s="2">
        <f t="shared" si="501"/>
        <v>146.28990381879854</v>
      </c>
      <c r="DP160" s="2">
        <f t="shared" si="501"/>
        <v>121.96458201116096</v>
      </c>
      <c r="DQ160" s="2">
        <f t="shared" si="501"/>
        <v>116.29457247386758</v>
      </c>
      <c r="DR160" s="2">
        <f t="shared" si="501"/>
        <v>113.1116564727955</v>
      </c>
      <c r="DS160" s="2">
        <f t="shared" si="501"/>
        <v>128.08922689075629</v>
      </c>
      <c r="DT160" s="2">
        <f t="shared" si="501"/>
        <v>116.49132550607285</v>
      </c>
      <c r="DU160" s="2">
        <f t="shared" si="501"/>
        <v>123.93095732574682</v>
      </c>
      <c r="DV160" s="2">
        <f t="shared" si="501"/>
        <v>122.09832654784239</v>
      </c>
      <c r="DW160" s="2">
        <f t="shared" si="501"/>
        <v>120.38892936210136</v>
      </c>
      <c r="DX160" s="2">
        <f t="shared" si="501"/>
        <v>128.33833712660029</v>
      </c>
      <c r="DY160" s="2">
        <f t="shared" si="501"/>
        <v>110.3789168067227</v>
      </c>
      <c r="EA160" s="2">
        <f t="shared" si="440"/>
        <v>104.61301173560678</v>
      </c>
      <c r="EB160" s="2">
        <f t="shared" si="502"/>
        <v>98.482631023182464</v>
      </c>
      <c r="EC160" s="2">
        <f t="shared" si="503"/>
        <v>107.42658203654457</v>
      </c>
      <c r="ED160" s="2">
        <f t="shared" si="504"/>
        <v>92.784562966691823</v>
      </c>
      <c r="EE160" s="2">
        <f t="shared" si="505"/>
        <v>87.984271311794487</v>
      </c>
      <c r="EF160" s="2">
        <f t="shared" si="506"/>
        <v>85.960408245845201</v>
      </c>
      <c r="EG160" s="2">
        <f t="shared" si="507"/>
        <v>85.599526416119204</v>
      </c>
      <c r="EH160" s="2">
        <f t="shared" si="508"/>
        <v>85.211144570457392</v>
      </c>
      <c r="EI160" s="2">
        <f t="shared" si="509"/>
        <v>86.186416251482768</v>
      </c>
      <c r="EJ160" s="2">
        <f t="shared" si="510"/>
        <v>87.532453064820359</v>
      </c>
      <c r="EK160" s="2">
        <f t="shared" si="511"/>
        <v>88.402982613208778</v>
      </c>
      <c r="EL160" s="2">
        <f t="shared" si="512"/>
        <v>89.5101870332456</v>
      </c>
      <c r="EM160" s="2">
        <f t="shared" si="513"/>
        <v>91.575713914551983</v>
      </c>
      <c r="EN160" s="2">
        <f t="shared" si="514"/>
        <v>94.104161332514224</v>
      </c>
      <c r="EO160" s="2">
        <f t="shared" si="515"/>
        <v>96.127163180067981</v>
      </c>
      <c r="EQ160" s="2">
        <f t="shared" si="516"/>
        <v>104.61301173560678</v>
      </c>
      <c r="ER160" s="2">
        <f t="shared" si="517"/>
        <v>98.482631023182464</v>
      </c>
      <c r="ES160" s="2">
        <f t="shared" si="517"/>
        <v>107.42658203654457</v>
      </c>
      <c r="ET160" s="2">
        <f t="shared" si="517"/>
        <v>92.784562966691823</v>
      </c>
      <c r="EU160" s="2">
        <f t="shared" si="517"/>
        <v>87.984271311794487</v>
      </c>
      <c r="EV160" s="2">
        <f t="shared" si="517"/>
        <v>85.960408245845201</v>
      </c>
      <c r="EW160" s="2">
        <f t="shared" si="517"/>
        <v>85.599526416119204</v>
      </c>
      <c r="EX160" s="2">
        <f t="shared" si="517"/>
        <v>85.211144570457392</v>
      </c>
      <c r="EY160" s="2">
        <f t="shared" si="517"/>
        <v>86.186416251482768</v>
      </c>
      <c r="EZ160" s="2">
        <f t="shared" si="517"/>
        <v>87.532453064820359</v>
      </c>
      <c r="FA160" s="2">
        <f t="shared" si="517"/>
        <v>88.402982613208778</v>
      </c>
      <c r="FB160" s="2">
        <f t="shared" si="517"/>
        <v>89.5101870332456</v>
      </c>
      <c r="FC160" s="2">
        <f t="shared" si="517"/>
        <v>91.575713914551983</v>
      </c>
      <c r="FD160" s="2">
        <f t="shared" si="517"/>
        <v>95.566477481675491</v>
      </c>
      <c r="FE160" s="2">
        <f t="shared" si="517"/>
        <v>94.960977277585926</v>
      </c>
      <c r="FG160" s="2">
        <f t="shared" si="518"/>
        <v>0.99983379536133932</v>
      </c>
      <c r="FH160" s="2">
        <f t="shared" si="519"/>
        <v>0.99979925772604694</v>
      </c>
      <c r="FI160" s="2">
        <f t="shared" si="519"/>
        <v>0.99976903220036661</v>
      </c>
      <c r="FJ160" s="2">
        <f t="shared" si="519"/>
        <v>0.99983244188204901</v>
      </c>
      <c r="FK160" s="2">
        <f t="shared" si="519"/>
        <v>0.99978220406935236</v>
      </c>
      <c r="FL160" s="2">
        <f t="shared" si="519"/>
        <v>0.99978826466608217</v>
      </c>
      <c r="FM160" s="2">
        <f t="shared" si="519"/>
        <v>0.99979667118189941</v>
      </c>
      <c r="FN160" s="2">
        <f t="shared" si="519"/>
        <v>0.99979296762038383</v>
      </c>
      <c r="FO160" s="2">
        <f t="shared" si="519"/>
        <v>0.99976052466151732</v>
      </c>
      <c r="FP160" s="2">
        <f t="shared" si="519"/>
        <v>0.99978295709944243</v>
      </c>
      <c r="FQ160" s="2">
        <f t="shared" si="519"/>
        <v>0.99978085048006426</v>
      </c>
      <c r="FR160" s="2">
        <f t="shared" si="519"/>
        <v>0.9997994161042143</v>
      </c>
      <c r="FS160" s="2">
        <f t="shared" si="519"/>
        <v>0.99978720168759216</v>
      </c>
      <c r="FT160" s="2">
        <f t="shared" si="519"/>
        <v>0.99976430278247386</v>
      </c>
      <c r="FU160" s="2">
        <f t="shared" si="519"/>
        <v>0.99976477165655198</v>
      </c>
      <c r="FW160" s="2">
        <f t="shared" si="536"/>
        <v>0.30356766603273305</v>
      </c>
      <c r="FX160" s="2">
        <f t="shared" si="376"/>
        <v>0.39431904466817591</v>
      </c>
      <c r="FY160" s="2">
        <f t="shared" si="377"/>
        <v>0.30094639272187163</v>
      </c>
      <c r="FZ160" s="2">
        <f t="shared" si="378"/>
        <v>0.38637725467310591</v>
      </c>
      <c r="GA160" s="2">
        <f t="shared" si="379"/>
        <v>0.37554013454780194</v>
      </c>
      <c r="GB160" s="2">
        <f t="shared" si="380"/>
        <v>0.37080492865247155</v>
      </c>
      <c r="GC160" s="2">
        <f t="shared" si="381"/>
        <v>0.36696537609284346</v>
      </c>
      <c r="GD160" s="2">
        <f t="shared" si="382"/>
        <v>0.40487168139450069</v>
      </c>
      <c r="GE160" s="2">
        <f t="shared" si="383"/>
        <v>0.4575391918476141</v>
      </c>
      <c r="GF160" s="2">
        <f t="shared" si="384"/>
        <v>0.41666704123980758</v>
      </c>
      <c r="GG160" s="2">
        <f t="shared" si="385"/>
        <v>0.39185499643664989</v>
      </c>
      <c r="GH160" s="2">
        <f t="shared" si="386"/>
        <v>0.350090814992151</v>
      </c>
      <c r="GI160" s="2">
        <f t="shared" si="387"/>
        <v>0.30612351154028433</v>
      </c>
      <c r="GJ160" s="2">
        <f t="shared" si="388"/>
        <v>0.24329986073777266</v>
      </c>
      <c r="GK160" s="2">
        <f t="shared" si="389"/>
        <v>0.23816631333270774</v>
      </c>
      <c r="GM160" s="86">
        <f t="shared" si="537"/>
        <v>5.9176117290680067E-141</v>
      </c>
      <c r="GN160" s="86">
        <f t="shared" si="390"/>
        <v>1.073163106387878E-140</v>
      </c>
      <c r="GO160" s="86">
        <f t="shared" si="391"/>
        <v>2.3918789730637328E-188</v>
      </c>
      <c r="GP160" s="86">
        <f t="shared" si="392"/>
        <v>0</v>
      </c>
      <c r="GQ160" s="86">
        <f t="shared" si="393"/>
        <v>1.3662270322446859E-255</v>
      </c>
      <c r="GR160" s="86">
        <f t="shared" si="394"/>
        <v>3.9790940208247181E-257</v>
      </c>
      <c r="GS160" s="86">
        <f t="shared" si="395"/>
        <v>0</v>
      </c>
      <c r="GT160" s="86">
        <f t="shared" si="396"/>
        <v>0</v>
      </c>
      <c r="GU160" s="86">
        <f t="shared" si="397"/>
        <v>6.5607405150062816E-180</v>
      </c>
      <c r="GV160" s="86">
        <f t="shared" si="398"/>
        <v>1.1598472904173346E-281</v>
      </c>
      <c r="GW160" s="86">
        <f t="shared" si="399"/>
        <v>4.7635964013608221E-252</v>
      </c>
      <c r="GX160" s="86">
        <f t="shared" si="400"/>
        <v>0</v>
      </c>
      <c r="GY160" s="86">
        <f t="shared" si="401"/>
        <v>1.2596808360114883E-280</v>
      </c>
      <c r="GZ160" s="86">
        <f t="shared" si="402"/>
        <v>5.0604327988034328E-152</v>
      </c>
      <c r="HA160" s="86">
        <f t="shared" si="403"/>
        <v>0</v>
      </c>
      <c r="HC160" s="86">
        <f t="shared" si="538"/>
        <v>3.4197750390480607E-108</v>
      </c>
      <c r="HD160" s="86">
        <f t="shared" si="404"/>
        <v>4.8063314861432665E-105</v>
      </c>
      <c r="HE160" s="86">
        <f t="shared" si="405"/>
        <v>9.7145616022464434E-131</v>
      </c>
      <c r="HF160" s="86">
        <f t="shared" si="406"/>
        <v>1.2628501714453452E-136</v>
      </c>
      <c r="HG160" s="86">
        <f t="shared" si="407"/>
        <v>0</v>
      </c>
      <c r="HH160" s="86">
        <f t="shared" si="408"/>
        <v>0</v>
      </c>
      <c r="HI160" s="86">
        <f t="shared" si="409"/>
        <v>0</v>
      </c>
      <c r="HJ160" s="86">
        <f t="shared" si="410"/>
        <v>3.0871057063996685E-166</v>
      </c>
      <c r="HK160" s="86">
        <f t="shared" si="411"/>
        <v>2.2119157799213635E-130</v>
      </c>
      <c r="HL160" s="86">
        <f t="shared" si="412"/>
        <v>1.6505888848058228E-127</v>
      </c>
      <c r="HM160" s="86">
        <f t="shared" si="413"/>
        <v>1.3695554870293683E-212</v>
      </c>
      <c r="HN160" s="86">
        <f t="shared" si="414"/>
        <v>9.5833820824234908E-241</v>
      </c>
      <c r="HO160" s="86">
        <f t="shared" si="415"/>
        <v>4.5570666606474451E-153</v>
      </c>
      <c r="HP160" s="86">
        <f t="shared" si="416"/>
        <v>4.35313045174142E-115</v>
      </c>
      <c r="HQ160" s="86">
        <f t="shared" si="417"/>
        <v>1.259047404686556E-206</v>
      </c>
      <c r="HS160" s="86">
        <f t="shared" si="539"/>
        <v>6.2321892771106317E-4</v>
      </c>
      <c r="HT160" s="86">
        <f t="shared" si="418"/>
        <v>3.4242589782536178E-6</v>
      </c>
      <c r="HU160" s="86">
        <f t="shared" si="419"/>
        <v>6.7721167121347564E-7</v>
      </c>
      <c r="HV160" s="86">
        <f t="shared" si="420"/>
        <v>9.8758266980284409E-7</v>
      </c>
      <c r="HW160" s="86">
        <f t="shared" si="421"/>
        <v>5.406391545135841E-6</v>
      </c>
      <c r="HX160" s="86">
        <f t="shared" si="422"/>
        <v>1.4387953208292417E-5</v>
      </c>
      <c r="HY160" s="86">
        <f t="shared" si="423"/>
        <v>3.3018021842833756E-5</v>
      </c>
      <c r="HZ160" s="86">
        <f t="shared" si="424"/>
        <v>1.33578331176202E-6</v>
      </c>
      <c r="IA160" s="86">
        <f t="shared" si="425"/>
        <v>1.1975122978466139E-7</v>
      </c>
      <c r="IB160" s="86">
        <f t="shared" si="426"/>
        <v>1.7321157555281851E-7</v>
      </c>
      <c r="IC160" s="86">
        <f t="shared" si="427"/>
        <v>3.4707697910876409E-6</v>
      </c>
      <c r="ID160" s="86">
        <f t="shared" si="428"/>
        <v>1.1724055298177653E-5</v>
      </c>
      <c r="IE160" s="86">
        <f t="shared" si="429"/>
        <v>1.0401790598790428E-4</v>
      </c>
      <c r="IF160" s="86">
        <f t="shared" si="430"/>
        <v>6.6228130667629684E-6</v>
      </c>
      <c r="IG160" s="86">
        <f t="shared" si="431"/>
        <v>9.3193140155466715E-7</v>
      </c>
      <c r="II160" s="86">
        <f t="shared" si="540"/>
        <v>1.8573560735477912E-3</v>
      </c>
      <c r="IJ160" s="86">
        <f t="shared" si="541"/>
        <v>5.1623896940386285E-2</v>
      </c>
      <c r="IK160" s="86">
        <f t="shared" si="542"/>
        <v>2.7109926023340504E-4</v>
      </c>
      <c r="IL160" s="86">
        <f t="shared" si="543"/>
        <v>2.6144499638985561E-2</v>
      </c>
      <c r="IM160" s="86">
        <f t="shared" si="544"/>
        <v>1.9639598819851056E-2</v>
      </c>
      <c r="IN160" s="86">
        <f t="shared" si="545"/>
        <v>1.9312160414839699E-2</v>
      </c>
      <c r="IO160" s="86">
        <f t="shared" si="546"/>
        <v>1.8373987050485742E-2</v>
      </c>
      <c r="IP160" s="86">
        <f t="shared" si="547"/>
        <v>5.7612121135817033E-2</v>
      </c>
      <c r="IQ160" s="86">
        <f t="shared" si="548"/>
        <v>0.23055511298063106</v>
      </c>
      <c r="IR160" s="86">
        <f t="shared" si="549"/>
        <v>6.6222256056894399E-2</v>
      </c>
      <c r="IS160" s="86">
        <f t="shared" si="550"/>
        <v>3.7750130741637661E-2</v>
      </c>
      <c r="IT160" s="86">
        <f t="shared" si="551"/>
        <v>5.74147126392726E-3</v>
      </c>
      <c r="IU160" s="86">
        <f t="shared" si="552"/>
        <v>6.4275805401573015E-4</v>
      </c>
      <c r="IV160" s="86">
        <f t="shared" si="553"/>
        <v>2.205598661411845E-3</v>
      </c>
      <c r="IW160" s="86">
        <f t="shared" si="554"/>
        <v>1.2284206741846068E-2</v>
      </c>
      <c r="IY160" s="86">
        <f t="shared" si="555"/>
        <v>2.4805750012588546E-3</v>
      </c>
      <c r="IZ160" s="86">
        <f t="shared" si="556"/>
        <v>5.1627321199364536E-2</v>
      </c>
      <c r="JA160" s="86">
        <f t="shared" si="557"/>
        <v>2.7177647190461851E-4</v>
      </c>
      <c r="JB160" s="86">
        <f t="shared" si="558"/>
        <v>2.6145487221655363E-2</v>
      </c>
      <c r="JC160" s="86">
        <f t="shared" si="559"/>
        <v>1.9645005211396192E-2</v>
      </c>
      <c r="JD160" s="86">
        <f t="shared" si="560"/>
        <v>1.932654836804799E-2</v>
      </c>
      <c r="JE160" s="86">
        <f t="shared" si="561"/>
        <v>1.8407005072328574E-2</v>
      </c>
      <c r="JF160" s="86">
        <f t="shared" si="562"/>
        <v>5.7613456919128794E-2</v>
      </c>
      <c r="JG160" s="86">
        <f t="shared" si="563"/>
        <v>0.23055523273186085</v>
      </c>
      <c r="JH160" s="86">
        <f t="shared" si="564"/>
        <v>6.6222429268469954E-2</v>
      </c>
      <c r="JI160" s="86">
        <f t="shared" si="565"/>
        <v>3.7753601511428751E-2</v>
      </c>
      <c r="JJ160" s="86">
        <f t="shared" si="566"/>
        <v>5.7531953192254378E-3</v>
      </c>
      <c r="JK160" s="86">
        <f t="shared" si="567"/>
        <v>7.467759600036344E-4</v>
      </c>
      <c r="JL160" s="86">
        <f t="shared" si="568"/>
        <v>2.2122214744786078E-3</v>
      </c>
      <c r="JM160" s="86">
        <f t="shared" si="569"/>
        <v>1.2285138673247622E-2</v>
      </c>
    </row>
    <row r="161" spans="2:273" x14ac:dyDescent="0.25">
      <c r="B161" s="2">
        <v>134</v>
      </c>
      <c r="C161" s="37">
        <v>103.548</v>
      </c>
      <c r="D161" s="37">
        <v>99.602999999999994</v>
      </c>
      <c r="E161" s="37">
        <v>108.526</v>
      </c>
      <c r="F161" s="37">
        <v>96.525000000000006</v>
      </c>
      <c r="G161" s="37">
        <v>89.671999999999997</v>
      </c>
      <c r="H161" s="37">
        <v>88</v>
      </c>
      <c r="I161" s="37">
        <v>87.206999999999994</v>
      </c>
      <c r="J161" s="37">
        <v>91.19</v>
      </c>
      <c r="K161" s="37">
        <v>97.067999999999998</v>
      </c>
      <c r="L161" s="37">
        <v>95.186000000000007</v>
      </c>
      <c r="M161" s="37">
        <v>93.558999999999997</v>
      </c>
      <c r="N161" s="37">
        <v>91.224000000000004</v>
      </c>
      <c r="O161" s="37">
        <v>91.509</v>
      </c>
      <c r="P161" s="37">
        <v>94.23</v>
      </c>
      <c r="Q161" s="37">
        <v>102.113</v>
      </c>
      <c r="S161" s="4">
        <f t="shared" si="441"/>
        <v>104.45532771087493</v>
      </c>
      <c r="T161" s="4">
        <f t="shared" si="442"/>
        <v>99.630213291841372</v>
      </c>
      <c r="U161" s="4">
        <f t="shared" si="443"/>
        <v>107.17296404780507</v>
      </c>
      <c r="V161" s="4">
        <f t="shared" si="444"/>
        <v>94.546039466935127</v>
      </c>
      <c r="W161" s="4">
        <f t="shared" si="445"/>
        <v>90.075276476545241</v>
      </c>
      <c r="X161" s="4">
        <f t="shared" si="446"/>
        <v>87.941863002501663</v>
      </c>
      <c r="Y161" s="4">
        <f t="shared" si="447"/>
        <v>87.466966062747971</v>
      </c>
      <c r="Z161" s="4">
        <f t="shared" si="448"/>
        <v>90.371599825127319</v>
      </c>
      <c r="AA161" s="4">
        <f t="shared" si="449"/>
        <v>98.478418843338858</v>
      </c>
      <c r="AB161" s="4">
        <f t="shared" si="450"/>
        <v>94.237309610318704</v>
      </c>
      <c r="AC161" s="4">
        <f t="shared" si="451"/>
        <v>93.422350384056202</v>
      </c>
      <c r="AD161" s="4">
        <f t="shared" si="452"/>
        <v>90.767687828955999</v>
      </c>
      <c r="AE161" s="4">
        <f t="shared" si="453"/>
        <v>91.713554663542268</v>
      </c>
      <c r="AF161" s="4">
        <f t="shared" si="454"/>
        <v>95.126810720942728</v>
      </c>
      <c r="AG161" s="4">
        <f t="shared" si="455"/>
        <v>101.25786409448779</v>
      </c>
      <c r="AI161" s="4">
        <f t="shared" si="456"/>
        <v>-0.90732771087492381</v>
      </c>
      <c r="AJ161" s="4">
        <f t="shared" si="457"/>
        <v>-2.7213291841377441E-2</v>
      </c>
      <c r="AK161" s="4">
        <f t="shared" si="458"/>
        <v>1.3530359521949293</v>
      </c>
      <c r="AL161" s="4">
        <f t="shared" si="459"/>
        <v>1.9789605330648783</v>
      </c>
      <c r="AM161" s="4">
        <f t="shared" si="460"/>
        <v>-0.40327647654524412</v>
      </c>
      <c r="AN161" s="4">
        <f t="shared" si="461"/>
        <v>5.813699749833745E-2</v>
      </c>
      <c r="AO161" s="4">
        <f t="shared" si="462"/>
        <v>-0.25996606274797784</v>
      </c>
      <c r="AP161" s="4">
        <f t="shared" si="463"/>
        <v>0.81840017487267858</v>
      </c>
      <c r="AQ161" s="4">
        <f t="shared" si="464"/>
        <v>-1.41041884333886</v>
      </c>
      <c r="AR161" s="4">
        <f t="shared" si="465"/>
        <v>0.94869038968130326</v>
      </c>
      <c r="AS161" s="4">
        <f t="shared" si="466"/>
        <v>0.13664961594379577</v>
      </c>
      <c r="AT161" s="4">
        <f t="shared" si="467"/>
        <v>0.45631217104400434</v>
      </c>
      <c r="AU161" s="4">
        <f t="shared" si="468"/>
        <v>-0.20455466354226814</v>
      </c>
      <c r="AV161" s="4">
        <f t="shared" si="469"/>
        <v>-0.89681072094272452</v>
      </c>
      <c r="AW161" s="4">
        <f t="shared" si="469"/>
        <v>0.85513590551221341</v>
      </c>
      <c r="AY161" s="2">
        <f t="shared" si="520"/>
        <v>104.4036201943337</v>
      </c>
      <c r="AZ161" s="2">
        <f t="shared" si="359"/>
        <v>98.286552924935378</v>
      </c>
      <c r="BA161" s="2">
        <f t="shared" si="360"/>
        <v>107.14864345902345</v>
      </c>
      <c r="BB161" s="2">
        <f t="shared" si="361"/>
        <v>92.609978807260575</v>
      </c>
      <c r="BC161" s="2">
        <f t="shared" si="362"/>
        <v>87.807769725615202</v>
      </c>
      <c r="BD161" s="2">
        <f t="shared" si="363"/>
        <v>85.816561236597423</v>
      </c>
      <c r="BE161" s="2">
        <f t="shared" si="364"/>
        <v>85.467264081049734</v>
      </c>
      <c r="BF161" s="2">
        <f t="shared" si="365"/>
        <v>85.07832161249884</v>
      </c>
      <c r="BG161" s="2">
        <f t="shared" si="366"/>
        <v>86.077219042339834</v>
      </c>
      <c r="BH161" s="2">
        <f t="shared" si="367"/>
        <v>87.411975291801895</v>
      </c>
      <c r="BI161" s="2">
        <f t="shared" si="368"/>
        <v>88.278584221486128</v>
      </c>
      <c r="BJ161" s="2">
        <f t="shared" si="369"/>
        <v>89.349241942033942</v>
      </c>
      <c r="BK161" s="2">
        <f t="shared" si="370"/>
        <v>91.430507121131683</v>
      </c>
      <c r="BL161" s="2">
        <f t="shared" si="371"/>
        <v>94.293845791118841</v>
      </c>
      <c r="BM161" s="2">
        <f t="shared" si="372"/>
        <v>95.713874853903008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103.548</v>
      </c>
      <c r="CF161" s="2" t="str">
        <f t="shared" si="522"/>
        <v/>
      </c>
      <c r="CG161" s="2">
        <f t="shared" si="523"/>
        <v>108.526</v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>
        <f t="shared" si="533"/>
        <v>91.509</v>
      </c>
      <c r="CR161" s="2">
        <f t="shared" si="534"/>
        <v>94.23</v>
      </c>
      <c r="CS161" s="2" t="str">
        <f t="shared" si="535"/>
        <v/>
      </c>
      <c r="CU161" s="2">
        <f t="shared" si="485"/>
        <v>103.548</v>
      </c>
      <c r="CV161" s="2" t="str">
        <f t="shared" si="486"/>
        <v/>
      </c>
      <c r="CW161" s="2">
        <f t="shared" si="487"/>
        <v>108.526</v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>
        <f t="shared" si="497"/>
        <v>91.509</v>
      </c>
      <c r="DH161" s="2">
        <f t="shared" si="498"/>
        <v>94.23</v>
      </c>
      <c r="DI161" s="2" t="str">
        <f t="shared" si="499"/>
        <v/>
      </c>
      <c r="DK161" s="2">
        <f t="shared" si="500"/>
        <v>141.73215844184264</v>
      </c>
      <c r="DL161" s="2">
        <f t="shared" si="501"/>
        <v>144.09746550522649</v>
      </c>
      <c r="DM161" s="2">
        <f t="shared" si="501"/>
        <v>168.15999759273447</v>
      </c>
      <c r="DN161" s="2">
        <f t="shared" si="501"/>
        <v>132.83862939052409</v>
      </c>
      <c r="DO161" s="2">
        <f t="shared" si="501"/>
        <v>146.61180052522155</v>
      </c>
      <c r="DP161" s="2">
        <f t="shared" si="501"/>
        <v>122.10696060838167</v>
      </c>
      <c r="DQ161" s="2">
        <f t="shared" si="501"/>
        <v>116.38752055749127</v>
      </c>
      <c r="DR161" s="2">
        <f t="shared" si="501"/>
        <v>113.17646519699814</v>
      </c>
      <c r="DS161" s="2">
        <f t="shared" si="501"/>
        <v>128.28094565826331</v>
      </c>
      <c r="DT161" s="2">
        <f t="shared" si="501"/>
        <v>116.56963198380565</v>
      </c>
      <c r="DU161" s="2">
        <f t="shared" si="501"/>
        <v>124.06894955684432</v>
      </c>
      <c r="DV161" s="2">
        <f t="shared" si="501"/>
        <v>122.20093189493431</v>
      </c>
      <c r="DW161" s="2">
        <f t="shared" si="501"/>
        <v>120.47165806754226</v>
      </c>
      <c r="DX161" s="2">
        <f t="shared" si="501"/>
        <v>128.471259601707</v>
      </c>
      <c r="DY161" s="2">
        <f t="shared" si="501"/>
        <v>110.39978655462187</v>
      </c>
      <c r="EA161" s="2">
        <f t="shared" si="440"/>
        <v>104.39796097779181</v>
      </c>
      <c r="EB161" s="2">
        <f t="shared" si="502"/>
        <v>98.278164218958651</v>
      </c>
      <c r="EC161" s="2">
        <f t="shared" si="503"/>
        <v>107.13578874496011</v>
      </c>
      <c r="ED161" s="2">
        <f t="shared" si="504"/>
        <v>92.603830243029307</v>
      </c>
      <c r="EE161" s="2">
        <f t="shared" si="505"/>
        <v>87.796086804203981</v>
      </c>
      <c r="EF161" s="2">
        <f t="shared" si="506"/>
        <v>85.809551897819517</v>
      </c>
      <c r="EG161" s="2">
        <f t="shared" si="507"/>
        <v>85.46152912178573</v>
      </c>
      <c r="EH161" s="2">
        <f t="shared" si="508"/>
        <v>85.073015141149938</v>
      </c>
      <c r="EI161" s="2">
        <f t="shared" si="509"/>
        <v>86.067999367338842</v>
      </c>
      <c r="EJ161" s="2">
        <f t="shared" si="510"/>
        <v>87.406202412550684</v>
      </c>
      <c r="EK161" s="2">
        <f t="shared" si="511"/>
        <v>88.271429349941627</v>
      </c>
      <c r="EL161" s="2">
        <f t="shared" si="512"/>
        <v>89.343231022716211</v>
      </c>
      <c r="EM161" s="2">
        <f t="shared" si="513"/>
        <v>91.424869778512928</v>
      </c>
      <c r="EN161" s="2">
        <f t="shared" si="514"/>
        <v>93.892744981272671</v>
      </c>
      <c r="EO161" s="2">
        <f t="shared" si="515"/>
        <v>96.015703686101389</v>
      </c>
      <c r="EQ161" s="2">
        <f t="shared" si="516"/>
        <v>104.39796097779181</v>
      </c>
      <c r="ER161" s="2">
        <f t="shared" si="517"/>
        <v>98.278164218958651</v>
      </c>
      <c r="ES161" s="2">
        <f t="shared" si="517"/>
        <v>107.13578874496011</v>
      </c>
      <c r="ET161" s="2">
        <f t="shared" si="517"/>
        <v>92.603830243029307</v>
      </c>
      <c r="EU161" s="2">
        <f t="shared" si="517"/>
        <v>87.796086804203981</v>
      </c>
      <c r="EV161" s="2">
        <f t="shared" si="517"/>
        <v>85.809551897819517</v>
      </c>
      <c r="EW161" s="2">
        <f t="shared" si="517"/>
        <v>85.46152912178573</v>
      </c>
      <c r="EX161" s="2">
        <f t="shared" si="517"/>
        <v>85.073015141149938</v>
      </c>
      <c r="EY161" s="2">
        <f t="shared" si="517"/>
        <v>86.067999367338842</v>
      </c>
      <c r="EZ161" s="2">
        <f t="shared" si="517"/>
        <v>87.406202412550684</v>
      </c>
      <c r="FA161" s="2">
        <f t="shared" si="517"/>
        <v>88.271429349941627</v>
      </c>
      <c r="FB161" s="2">
        <f t="shared" si="517"/>
        <v>89.343231022716211</v>
      </c>
      <c r="FC161" s="2">
        <f t="shared" si="517"/>
        <v>91.424869778512928</v>
      </c>
      <c r="FD161" s="2">
        <f t="shared" si="517"/>
        <v>95.403049016649376</v>
      </c>
      <c r="FE161" s="2">
        <f t="shared" si="517"/>
        <v>94.821263802432043</v>
      </c>
      <c r="FG161" s="2">
        <f t="shared" si="518"/>
        <v>0.99984841735121421</v>
      </c>
      <c r="FH161" s="2">
        <f t="shared" si="519"/>
        <v>0.99981691763642766</v>
      </c>
      <c r="FI161" s="2">
        <f t="shared" si="519"/>
        <v>0.99978935058223506</v>
      </c>
      <c r="FJ161" s="2">
        <f t="shared" si="519"/>
        <v>0.999847182927179</v>
      </c>
      <c r="FK161" s="2">
        <f t="shared" si="519"/>
        <v>0.99980136394388375</v>
      </c>
      <c r="FL161" s="2">
        <f t="shared" si="519"/>
        <v>0.99980689148270063</v>
      </c>
      <c r="FM161" s="2">
        <f t="shared" si="519"/>
        <v>0.99981455859625645</v>
      </c>
      <c r="FN161" s="2">
        <f t="shared" si="519"/>
        <v>0.99981118078604736</v>
      </c>
      <c r="FO161" s="2">
        <f t="shared" si="519"/>
        <v>0.99978159129340449</v>
      </c>
      <c r="FP161" s="2">
        <f t="shared" si="519"/>
        <v>0.99980205074176554</v>
      </c>
      <c r="FQ161" s="2">
        <f t="shared" si="519"/>
        <v>0.99980012940831786</v>
      </c>
      <c r="FR161" s="2">
        <f t="shared" si="519"/>
        <v>0.99981706208413379</v>
      </c>
      <c r="FS161" s="2">
        <f t="shared" si="519"/>
        <v>0.99980592199858165</v>
      </c>
      <c r="FT161" s="2">
        <f t="shared" si="519"/>
        <v>0.99978503712473799</v>
      </c>
      <c r="FU161" s="2">
        <f t="shared" si="519"/>
        <v>0.99978546476069896</v>
      </c>
      <c r="FW161" s="2">
        <f t="shared" si="536"/>
        <v>0.32338416122833591</v>
      </c>
      <c r="FX161" s="2">
        <f t="shared" si="376"/>
        <v>0.41651661405981422</v>
      </c>
      <c r="FY161" s="2">
        <f t="shared" si="377"/>
        <v>0.32067056334448724</v>
      </c>
      <c r="FZ161" s="2">
        <f t="shared" si="378"/>
        <v>0.40842922688339456</v>
      </c>
      <c r="GA161" s="2">
        <f t="shared" si="379"/>
        <v>0.39737413428641805</v>
      </c>
      <c r="GB161" s="2">
        <f t="shared" si="380"/>
        <v>0.39253668024397503</v>
      </c>
      <c r="GC161" s="2">
        <f t="shared" si="381"/>
        <v>0.38861108553418061</v>
      </c>
      <c r="GD161" s="2">
        <f t="shared" si="382"/>
        <v>0.42724425919343434</v>
      </c>
      <c r="GE161" s="2">
        <f t="shared" si="383"/>
        <v>0.48047246509573704</v>
      </c>
      <c r="GF161" s="2">
        <f t="shared" si="384"/>
        <v>0.43921038263054829</v>
      </c>
      <c r="GG161" s="2">
        <f t="shared" si="385"/>
        <v>0.41400867009822895</v>
      </c>
      <c r="GH161" s="2">
        <f t="shared" si="386"/>
        <v>0.37132502294406594</v>
      </c>
      <c r="GI161" s="2">
        <f t="shared" si="387"/>
        <v>0.32602874321548525</v>
      </c>
      <c r="GJ161" s="2">
        <f t="shared" si="388"/>
        <v>0.26065461238265403</v>
      </c>
      <c r="GK161" s="2">
        <f t="shared" si="389"/>
        <v>0.25527841880330349</v>
      </c>
      <c r="GM161" s="86">
        <f t="shared" si="537"/>
        <v>8.8907343686775401E-145</v>
      </c>
      <c r="GN161" s="86">
        <f t="shared" si="390"/>
        <v>1.7448159484786283E-144</v>
      </c>
      <c r="GO161" s="86">
        <f t="shared" si="391"/>
        <v>1.7799010148238196E-193</v>
      </c>
      <c r="GP161" s="86">
        <f t="shared" si="392"/>
        <v>0</v>
      </c>
      <c r="GQ161" s="86">
        <f t="shared" si="393"/>
        <v>1.5953563955817271E-262</v>
      </c>
      <c r="GR161" s="86">
        <f t="shared" si="394"/>
        <v>4.6492244076891609E-264</v>
      </c>
      <c r="GS161" s="86">
        <f t="shared" si="395"/>
        <v>0</v>
      </c>
      <c r="GT161" s="86">
        <f t="shared" si="396"/>
        <v>0</v>
      </c>
      <c r="GU161" s="86">
        <f t="shared" si="397"/>
        <v>1.0332538307478494E-184</v>
      </c>
      <c r="GV161" s="86">
        <f t="shared" si="398"/>
        <v>2.3927002423723861E-289</v>
      </c>
      <c r="GW161" s="86">
        <f t="shared" si="399"/>
        <v>8.0580777512111115E-259</v>
      </c>
      <c r="GX161" s="86">
        <f t="shared" si="400"/>
        <v>0</v>
      </c>
      <c r="GY161" s="86">
        <f t="shared" si="401"/>
        <v>2.8819852159507963E-288</v>
      </c>
      <c r="GZ161" s="86">
        <f t="shared" si="402"/>
        <v>3.8223270481288814E-156</v>
      </c>
      <c r="HA161" s="86">
        <f t="shared" si="403"/>
        <v>0</v>
      </c>
      <c r="HC161" s="86">
        <f t="shared" si="538"/>
        <v>2.6530715101010553E-112</v>
      </c>
      <c r="HD161" s="86">
        <f t="shared" si="404"/>
        <v>5.3262363890884044E-109</v>
      </c>
      <c r="HE161" s="86">
        <f t="shared" si="405"/>
        <v>9.8010928640808602E-136</v>
      </c>
      <c r="HF161" s="86">
        <f t="shared" si="406"/>
        <v>9.9245498161618164E-142</v>
      </c>
      <c r="HG161" s="86">
        <f t="shared" si="407"/>
        <v>0</v>
      </c>
      <c r="HH161" s="86">
        <f t="shared" si="408"/>
        <v>0</v>
      </c>
      <c r="HI161" s="86">
        <f t="shared" si="409"/>
        <v>0</v>
      </c>
      <c r="HJ161" s="86">
        <f t="shared" si="410"/>
        <v>2.4327426364327714E-172</v>
      </c>
      <c r="HK161" s="86">
        <f t="shared" si="411"/>
        <v>4.468416895215096E-135</v>
      </c>
      <c r="HL161" s="86">
        <f t="shared" si="412"/>
        <v>3.4321706109296828E-132</v>
      </c>
      <c r="HM161" s="86">
        <f t="shared" si="413"/>
        <v>2.0759503953387311E-220</v>
      </c>
      <c r="HN161" s="86">
        <f t="shared" si="414"/>
        <v>1.0943398672438061E-249</v>
      </c>
      <c r="HO161" s="86">
        <f t="shared" si="415"/>
        <v>6.7593985873594129E-159</v>
      </c>
      <c r="HP161" s="86">
        <f t="shared" si="416"/>
        <v>1.7953675186714251E-119</v>
      </c>
      <c r="HQ161" s="86">
        <f t="shared" si="417"/>
        <v>2.3136435506887013E-214</v>
      </c>
      <c r="HS161" s="86">
        <f t="shared" si="539"/>
        <v>3.0091033907914984E-4</v>
      </c>
      <c r="HT161" s="86">
        <f t="shared" si="418"/>
        <v>1.2143025580732808E-6</v>
      </c>
      <c r="HU161" s="86">
        <f t="shared" si="419"/>
        <v>2.0495009126135512E-7</v>
      </c>
      <c r="HV161" s="86">
        <f t="shared" si="420"/>
        <v>2.9604795625565646E-7</v>
      </c>
      <c r="HW161" s="86">
        <f t="shared" si="421"/>
        <v>1.8206000529459009E-6</v>
      </c>
      <c r="HX161" s="86">
        <f t="shared" si="422"/>
        <v>5.2630628338589276E-6</v>
      </c>
      <c r="HY161" s="86">
        <f t="shared" si="423"/>
        <v>1.2812678442417673E-5</v>
      </c>
      <c r="HZ161" s="86">
        <f t="shared" si="424"/>
        <v>4.1875223745725727E-7</v>
      </c>
      <c r="IA161" s="86">
        <f t="shared" si="425"/>
        <v>3.1542186018143769E-8</v>
      </c>
      <c r="IB161" s="86">
        <f t="shared" si="426"/>
        <v>4.4252090310978717E-8</v>
      </c>
      <c r="IC161" s="86">
        <f t="shared" si="427"/>
        <v>1.1490580591761637E-6</v>
      </c>
      <c r="ID161" s="86">
        <f t="shared" si="428"/>
        <v>4.055061429859531E-6</v>
      </c>
      <c r="IE161" s="86">
        <f t="shared" si="429"/>
        <v>4.1567338749629967E-5</v>
      </c>
      <c r="IF161" s="86">
        <f t="shared" si="430"/>
        <v>1.4714955667338755E-6</v>
      </c>
      <c r="IG161" s="86">
        <f t="shared" si="431"/>
        <v>1.5757887504410943E-7</v>
      </c>
      <c r="II161" s="86">
        <f t="shared" si="540"/>
        <v>4.9390788188065837E-3</v>
      </c>
      <c r="IJ161" s="86">
        <f t="shared" si="541"/>
        <v>0.10022768931713553</v>
      </c>
      <c r="IK161" s="86">
        <f t="shared" si="542"/>
        <v>1.0298868012317884E-3</v>
      </c>
      <c r="IL161" s="86">
        <f t="shared" si="543"/>
        <v>5.9978636102339861E-2</v>
      </c>
      <c r="IM161" s="86">
        <f t="shared" si="544"/>
        <v>4.565516781617586E-2</v>
      </c>
      <c r="IN161" s="86">
        <f t="shared" si="545"/>
        <v>4.3770807376588131E-2</v>
      </c>
      <c r="IO161" s="86">
        <f t="shared" si="546"/>
        <v>4.1252139050520706E-2</v>
      </c>
      <c r="IP161" s="86">
        <f t="shared" si="547"/>
        <v>0.11523445779222154</v>
      </c>
      <c r="IQ161" s="86">
        <f t="shared" si="548"/>
        <v>0.36741066505273967</v>
      </c>
      <c r="IR161" s="86">
        <f t="shared" si="549"/>
        <v>0.13711651917513507</v>
      </c>
      <c r="IS161" s="86">
        <f t="shared" si="550"/>
        <v>7.9925641516051513E-2</v>
      </c>
      <c r="IT161" s="86">
        <f t="shared" si="551"/>
        <v>1.5702373164992425E-2</v>
      </c>
      <c r="IU161" s="86">
        <f t="shared" si="552"/>
        <v>2.1359447643766781E-3</v>
      </c>
      <c r="IV161" s="86">
        <f t="shared" si="553"/>
        <v>4.8407883274498905E-3</v>
      </c>
      <c r="IW161" s="86">
        <f t="shared" si="554"/>
        <v>2.1014673723857322E-2</v>
      </c>
      <c r="IY161" s="86">
        <f t="shared" si="555"/>
        <v>5.2399891578857336E-3</v>
      </c>
      <c r="IZ161" s="86">
        <f t="shared" si="556"/>
        <v>0.10022890361969361</v>
      </c>
      <c r="JA161" s="86">
        <f t="shared" si="557"/>
        <v>1.0300917513230497E-3</v>
      </c>
      <c r="JB161" s="86">
        <f t="shared" si="558"/>
        <v>5.9978932150296115E-2</v>
      </c>
      <c r="JC161" s="86">
        <f t="shared" si="559"/>
        <v>4.5656988416228804E-2</v>
      </c>
      <c r="JD161" s="86">
        <f t="shared" si="560"/>
        <v>4.3776070439421992E-2</v>
      </c>
      <c r="JE161" s="86">
        <f t="shared" si="561"/>
        <v>4.126495172896312E-2</v>
      </c>
      <c r="JF161" s="86">
        <f t="shared" si="562"/>
        <v>0.11523487654445899</v>
      </c>
      <c r="JG161" s="86">
        <f t="shared" si="563"/>
        <v>0.3674106965949257</v>
      </c>
      <c r="JH161" s="86">
        <f t="shared" si="564"/>
        <v>0.13711656342722536</v>
      </c>
      <c r="JI161" s="86">
        <f t="shared" si="565"/>
        <v>7.9926790574110687E-2</v>
      </c>
      <c r="JJ161" s="86">
        <f t="shared" si="566"/>
        <v>1.5706428226422285E-2</v>
      </c>
      <c r="JK161" s="86">
        <f t="shared" si="567"/>
        <v>2.1775121031263082E-3</v>
      </c>
      <c r="JL161" s="86">
        <f t="shared" si="568"/>
        <v>4.8422598230166243E-3</v>
      </c>
      <c r="JM161" s="86">
        <f t="shared" si="569"/>
        <v>2.1014831302732368E-2</v>
      </c>
    </row>
    <row r="162" spans="2:273" x14ac:dyDescent="0.25">
      <c r="B162" s="2">
        <v>135</v>
      </c>
      <c r="C162" s="37">
        <v>106.581</v>
      </c>
      <c r="D162" s="37">
        <v>100.483</v>
      </c>
      <c r="E162" s="37">
        <v>107.08799999999999</v>
      </c>
      <c r="F162" s="37">
        <v>95.203000000000003</v>
      </c>
      <c r="G162" s="37">
        <v>90.793000000000006</v>
      </c>
      <c r="H162" s="37">
        <v>90.638000000000005</v>
      </c>
      <c r="I162" s="37">
        <v>88.655000000000001</v>
      </c>
      <c r="J162" s="37">
        <v>92.275999999999996</v>
      </c>
      <c r="K162" s="37">
        <v>100.271</v>
      </c>
      <c r="L162" s="37">
        <v>95</v>
      </c>
      <c r="M162" s="37">
        <v>94.813999999999993</v>
      </c>
      <c r="N162" s="37">
        <v>93.483000000000004</v>
      </c>
      <c r="O162" s="37">
        <v>91.718999999999994</v>
      </c>
      <c r="P162" s="37">
        <v>96.23</v>
      </c>
      <c r="Q162" s="37">
        <v>107.306</v>
      </c>
      <c r="S162" s="4">
        <f t="shared" si="441"/>
        <v>104.30063371468594</v>
      </c>
      <c r="T162" s="4">
        <f t="shared" si="442"/>
        <v>100.05835259699401</v>
      </c>
      <c r="U162" s="4">
        <f t="shared" si="443"/>
        <v>106.92932653592862</v>
      </c>
      <c r="V162" s="4">
        <f t="shared" si="444"/>
        <v>95.703544000305982</v>
      </c>
      <c r="W162" s="4">
        <f t="shared" si="445"/>
        <v>91.58820197872501</v>
      </c>
      <c r="X162" s="4">
        <f t="shared" si="446"/>
        <v>89.348338063155055</v>
      </c>
      <c r="Y162" s="4">
        <f t="shared" si="447"/>
        <v>88.793388192052532</v>
      </c>
      <c r="Z162" s="4">
        <f t="shared" si="448"/>
        <v>92.683515636440944</v>
      </c>
      <c r="AA162" s="4">
        <f t="shared" si="449"/>
        <v>99.088904315763102</v>
      </c>
      <c r="AB162" s="4">
        <f t="shared" si="450"/>
        <v>97.121311129581301</v>
      </c>
      <c r="AC162" s="4">
        <f t="shared" si="451"/>
        <v>96.243235867482113</v>
      </c>
      <c r="AD162" s="4">
        <f t="shared" si="452"/>
        <v>92.148763153677464</v>
      </c>
      <c r="AE162" s="4">
        <f t="shared" si="453"/>
        <v>92.024680841473057</v>
      </c>
      <c r="AF162" s="4">
        <f t="shared" si="454"/>
        <v>95.717069416933498</v>
      </c>
      <c r="AG162" s="4">
        <f t="shared" si="455"/>
        <v>104.08879110550212</v>
      </c>
      <c r="AI162" s="4">
        <f t="shared" si="456"/>
        <v>2.2803662853140594</v>
      </c>
      <c r="AJ162" s="4">
        <f t="shared" si="457"/>
        <v>0.42464740300599146</v>
      </c>
      <c r="AK162" s="4">
        <f t="shared" si="458"/>
        <v>0.15867346407137006</v>
      </c>
      <c r="AL162" s="4">
        <f t="shared" si="459"/>
        <v>-0.5005440003059789</v>
      </c>
      <c r="AM162" s="4">
        <f t="shared" si="460"/>
        <v>-0.79520197872500376</v>
      </c>
      <c r="AN162" s="4">
        <f t="shared" si="461"/>
        <v>1.2896619368449507</v>
      </c>
      <c r="AO162" s="4">
        <f t="shared" si="462"/>
        <v>-0.13838819205253117</v>
      </c>
      <c r="AP162" s="4">
        <f t="shared" si="463"/>
        <v>-0.40751563644094801</v>
      </c>
      <c r="AQ162" s="4">
        <f t="shared" si="464"/>
        <v>1.1820956842368986</v>
      </c>
      <c r="AR162" s="4">
        <f t="shared" si="465"/>
        <v>-2.1213111295813007</v>
      </c>
      <c r="AS162" s="4">
        <f t="shared" si="466"/>
        <v>-1.4292358674821202</v>
      </c>
      <c r="AT162" s="4">
        <f t="shared" si="467"/>
        <v>1.3342368463225398</v>
      </c>
      <c r="AU162" s="4">
        <f t="shared" si="468"/>
        <v>-0.30568084147306251</v>
      </c>
      <c r="AV162" s="4">
        <f t="shared" si="469"/>
        <v>0.51293058306650607</v>
      </c>
      <c r="AW162" s="4">
        <f t="shared" si="469"/>
        <v>3.2172088944978725</v>
      </c>
      <c r="AY162" s="2">
        <f t="shared" si="520"/>
        <v>104.18812157775729</v>
      </c>
      <c r="AZ162" s="2">
        <f t="shared" si="359"/>
        <v>98.081415926966741</v>
      </c>
      <c r="BA162" s="2">
        <f t="shared" si="360"/>
        <v>106.85684480417632</v>
      </c>
      <c r="BB162" s="2">
        <f t="shared" si="361"/>
        <v>92.428755763078158</v>
      </c>
      <c r="BC162" s="2">
        <f t="shared" si="362"/>
        <v>87.618649840832575</v>
      </c>
      <c r="BD162" s="2">
        <f t="shared" si="363"/>
        <v>85.66513989591158</v>
      </c>
      <c r="BE162" s="2">
        <f t="shared" si="364"/>
        <v>85.328801316983487</v>
      </c>
      <c r="BF162" s="2">
        <f t="shared" si="365"/>
        <v>84.939760299217227</v>
      </c>
      <c r="BG162" s="2">
        <f t="shared" si="366"/>
        <v>85.958052865775585</v>
      </c>
      <c r="BH162" s="2">
        <f t="shared" si="367"/>
        <v>87.285253710159552</v>
      </c>
      <c r="BI162" s="2">
        <f t="shared" si="368"/>
        <v>88.146450656570835</v>
      </c>
      <c r="BJ162" s="2">
        <f t="shared" si="369"/>
        <v>89.181802098710207</v>
      </c>
      <c r="BK162" s="2">
        <f t="shared" si="370"/>
        <v>91.279208391234704</v>
      </c>
      <c r="BL162" s="2">
        <f t="shared" si="371"/>
        <v>94.122613408155161</v>
      </c>
      <c r="BM162" s="2">
        <f t="shared" si="372"/>
        <v>95.573070039726872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107.08799999999999</v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>
        <f t="shared" si="533"/>
        <v>91.718999999999994</v>
      </c>
      <c r="CR162" s="2">
        <f t="shared" si="534"/>
        <v>96.23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107.08799999999999</v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>
        <f t="shared" si="497"/>
        <v>91.718999999999994</v>
      </c>
      <c r="DH162" s="2">
        <f t="shared" si="498"/>
        <v>96.23</v>
      </c>
      <c r="DI162" s="2" t="str">
        <f t="shared" si="499"/>
        <v/>
      </c>
      <c r="DK162" s="2">
        <f t="shared" si="500"/>
        <v>141.87893949009737</v>
      </c>
      <c r="DL162" s="2">
        <f t="shared" si="501"/>
        <v>144.29903484320559</v>
      </c>
      <c r="DM162" s="2">
        <f t="shared" si="501"/>
        <v>168.52242192800091</v>
      </c>
      <c r="DN162" s="2">
        <f t="shared" si="501"/>
        <v>133.02103151329464</v>
      </c>
      <c r="DO162" s="2">
        <f t="shared" si="501"/>
        <v>146.93369723164457</v>
      </c>
      <c r="DP162" s="2">
        <f t="shared" si="501"/>
        <v>122.24933920560237</v>
      </c>
      <c r="DQ162" s="2">
        <f t="shared" si="501"/>
        <v>116.48046864111497</v>
      </c>
      <c r="DR162" s="2">
        <f t="shared" si="501"/>
        <v>113.24127392120076</v>
      </c>
      <c r="DS162" s="2">
        <f t="shared" si="501"/>
        <v>128.47266442577029</v>
      </c>
      <c r="DT162" s="2">
        <f t="shared" si="501"/>
        <v>116.64793846153844</v>
      </c>
      <c r="DU162" s="2">
        <f t="shared" si="501"/>
        <v>124.20694178794182</v>
      </c>
      <c r="DV162" s="2">
        <f t="shared" si="501"/>
        <v>122.30353724202625</v>
      </c>
      <c r="DW162" s="2">
        <f t="shared" si="501"/>
        <v>120.55438677298316</v>
      </c>
      <c r="DX162" s="2">
        <f t="shared" si="501"/>
        <v>128.60418207681369</v>
      </c>
      <c r="DY162" s="2">
        <f t="shared" si="501"/>
        <v>110.42065630252102</v>
      </c>
      <c r="EA162" s="2">
        <f t="shared" si="440"/>
        <v>104.18291021997683</v>
      </c>
      <c r="EB162" s="2">
        <f t="shared" si="502"/>
        <v>98.073697414734838</v>
      </c>
      <c r="EC162" s="2">
        <f t="shared" si="503"/>
        <v>106.84499545337566</v>
      </c>
      <c r="ED162" s="2">
        <f t="shared" si="504"/>
        <v>92.42309751936682</v>
      </c>
      <c r="EE162" s="2">
        <f t="shared" si="505"/>
        <v>87.607902296613474</v>
      </c>
      <c r="EF162" s="2">
        <f t="shared" si="506"/>
        <v>85.658695549793848</v>
      </c>
      <c r="EG162" s="2">
        <f t="shared" si="507"/>
        <v>85.323531827452257</v>
      </c>
      <c r="EH162" s="2">
        <f t="shared" si="508"/>
        <v>84.934885711842497</v>
      </c>
      <c r="EI162" s="2">
        <f t="shared" si="509"/>
        <v>85.949582483194916</v>
      </c>
      <c r="EJ162" s="2">
        <f t="shared" si="510"/>
        <v>87.279951760281008</v>
      </c>
      <c r="EK162" s="2">
        <f t="shared" si="511"/>
        <v>88.139876086674462</v>
      </c>
      <c r="EL162" s="2">
        <f t="shared" si="512"/>
        <v>89.176275012186807</v>
      </c>
      <c r="EM162" s="2">
        <f t="shared" si="513"/>
        <v>91.274025642473873</v>
      </c>
      <c r="EN162" s="2">
        <f t="shared" si="514"/>
        <v>93.681328630031118</v>
      </c>
      <c r="EO162" s="2">
        <f t="shared" si="515"/>
        <v>95.904244192134811</v>
      </c>
      <c r="EQ162" s="2">
        <f t="shared" si="516"/>
        <v>104.18291021997683</v>
      </c>
      <c r="ER162" s="2">
        <f t="shared" si="517"/>
        <v>98.073697414734838</v>
      </c>
      <c r="ES162" s="2">
        <f t="shared" si="517"/>
        <v>106.84499545337566</v>
      </c>
      <c r="ET162" s="2">
        <f t="shared" si="517"/>
        <v>92.42309751936682</v>
      </c>
      <c r="EU162" s="2">
        <f t="shared" si="517"/>
        <v>87.607902296613474</v>
      </c>
      <c r="EV162" s="2">
        <f t="shared" si="517"/>
        <v>85.658695549793848</v>
      </c>
      <c r="EW162" s="2">
        <f t="shared" si="517"/>
        <v>85.323531827452257</v>
      </c>
      <c r="EX162" s="2">
        <f t="shared" si="517"/>
        <v>84.934885711842497</v>
      </c>
      <c r="EY162" s="2">
        <f t="shared" si="517"/>
        <v>85.949582483194916</v>
      </c>
      <c r="EZ162" s="2">
        <f t="shared" si="517"/>
        <v>87.279951760281008</v>
      </c>
      <c r="FA162" s="2">
        <f t="shared" si="517"/>
        <v>88.139876086674462</v>
      </c>
      <c r="FB162" s="2">
        <f t="shared" si="517"/>
        <v>89.176275012186807</v>
      </c>
      <c r="FC162" s="2">
        <f t="shared" si="517"/>
        <v>91.274025642473873</v>
      </c>
      <c r="FD162" s="2">
        <f t="shared" si="517"/>
        <v>95.239620551623261</v>
      </c>
      <c r="FE162" s="2">
        <f t="shared" si="517"/>
        <v>94.681550327278174</v>
      </c>
      <c r="FG162" s="2">
        <f t="shared" si="518"/>
        <v>0.99986175313736358</v>
      </c>
      <c r="FH162" s="2">
        <f t="shared" si="519"/>
        <v>0.99983302421007014</v>
      </c>
      <c r="FI162" s="2">
        <f t="shared" si="519"/>
        <v>0.99980788188681102</v>
      </c>
      <c r="FJ162" s="2">
        <f t="shared" si="519"/>
        <v>0.99986062729910896</v>
      </c>
      <c r="FK162" s="2">
        <f t="shared" si="519"/>
        <v>0.99981883859742871</v>
      </c>
      <c r="FL162" s="2">
        <f t="shared" si="519"/>
        <v>0.99982387994651478</v>
      </c>
      <c r="FM162" s="2">
        <f t="shared" si="519"/>
        <v>0.99983087267009796</v>
      </c>
      <c r="FN162" s="2">
        <f t="shared" si="519"/>
        <v>0.99982779196912464</v>
      </c>
      <c r="FO162" s="2">
        <f t="shared" si="519"/>
        <v>0.99980080506412683</v>
      </c>
      <c r="FP162" s="2">
        <f t="shared" si="519"/>
        <v>0.99981946498639918</v>
      </c>
      <c r="FQ162" s="2">
        <f t="shared" si="519"/>
        <v>0.9998177126481308</v>
      </c>
      <c r="FR162" s="2">
        <f t="shared" si="519"/>
        <v>0.99983315595218658</v>
      </c>
      <c r="FS162" s="2">
        <f t="shared" si="519"/>
        <v>0.99982299573636657</v>
      </c>
      <c r="FT162" s="2">
        <f t="shared" si="519"/>
        <v>0.999803947819492</v>
      </c>
      <c r="FU162" s="2">
        <f t="shared" si="519"/>
        <v>0.99980433784286304</v>
      </c>
      <c r="FW162" s="2">
        <f t="shared" si="536"/>
        <v>0.34385555336605894</v>
      </c>
      <c r="FX162" s="2">
        <f t="shared" si="376"/>
        <v>0.43905794251407748</v>
      </c>
      <c r="FY162" s="2">
        <f t="shared" si="377"/>
        <v>0.34105676306246685</v>
      </c>
      <c r="FZ162" s="2">
        <f t="shared" si="378"/>
        <v>0.43085606754229366</v>
      </c>
      <c r="GA162" s="2">
        <f t="shared" si="379"/>
        <v>0.41962453389196575</v>
      </c>
      <c r="GB162" s="2">
        <f t="shared" si="380"/>
        <v>0.41470261270249875</v>
      </c>
      <c r="GC162" s="2">
        <f t="shared" si="381"/>
        <v>0.41070521810175886</v>
      </c>
      <c r="GD162" s="2">
        <f t="shared" si="382"/>
        <v>0.44991848472487234</v>
      </c>
      <c r="GE162" s="2">
        <f t="shared" si="383"/>
        <v>0.50348832189171189</v>
      </c>
      <c r="GF162" s="2">
        <f t="shared" si="384"/>
        <v>0.46200740225438397</v>
      </c>
      <c r="GG162" s="2">
        <f t="shared" si="385"/>
        <v>0.43651581178506405</v>
      </c>
      <c r="GH162" s="2">
        <f t="shared" si="386"/>
        <v>0.39306821362346145</v>
      </c>
      <c r="GI162" s="2">
        <f t="shared" si="387"/>
        <v>0.34658179401338784</v>
      </c>
      <c r="GJ162" s="2">
        <f t="shared" si="388"/>
        <v>0.27879120114564798</v>
      </c>
      <c r="GK162" s="2">
        <f t="shared" si="389"/>
        <v>0.27317914525932746</v>
      </c>
      <c r="GM162" s="86">
        <f t="shared" si="537"/>
        <v>1.1857597433564345E-148</v>
      </c>
      <c r="GN162" s="86">
        <f t="shared" si="390"/>
        <v>2.5230516623089616E-148</v>
      </c>
      <c r="GO162" s="86">
        <f t="shared" si="391"/>
        <v>1.1286780971624393E-198</v>
      </c>
      <c r="GP162" s="86">
        <f t="shared" si="392"/>
        <v>0</v>
      </c>
      <c r="GQ162" s="86">
        <f t="shared" si="393"/>
        <v>1.5024762544468562E-269</v>
      </c>
      <c r="GR162" s="86">
        <f t="shared" si="394"/>
        <v>4.3868461807329174E-271</v>
      </c>
      <c r="GS162" s="86">
        <f t="shared" si="395"/>
        <v>0</v>
      </c>
      <c r="GT162" s="86">
        <f t="shared" si="396"/>
        <v>0</v>
      </c>
      <c r="GU162" s="86">
        <f t="shared" si="397"/>
        <v>1.4048307865066992E-189</v>
      </c>
      <c r="GV162" s="86">
        <f t="shared" si="398"/>
        <v>3.8841439430785841E-297</v>
      </c>
      <c r="GW162" s="86">
        <f t="shared" si="399"/>
        <v>1.1070264256695196E-265</v>
      </c>
      <c r="GX162" s="86">
        <f t="shared" si="400"/>
        <v>0</v>
      </c>
      <c r="GY162" s="86">
        <f t="shared" si="401"/>
        <v>5.1984214584396606E-296</v>
      </c>
      <c r="GZ162" s="86">
        <f t="shared" si="402"/>
        <v>2.5395400260470744E-160</v>
      </c>
      <c r="HA162" s="86">
        <f t="shared" si="403"/>
        <v>0</v>
      </c>
      <c r="HC162" s="86">
        <f t="shared" si="538"/>
        <v>1.721063154355931E-116</v>
      </c>
      <c r="HD162" s="86">
        <f t="shared" si="404"/>
        <v>4.975915548736121E-113</v>
      </c>
      <c r="HE162" s="86">
        <f t="shared" si="405"/>
        <v>7.9492645178893149E-141</v>
      </c>
      <c r="HF162" s="86">
        <f t="shared" si="406"/>
        <v>6.2715516176079158E-147</v>
      </c>
      <c r="HG162" s="86">
        <f t="shared" si="407"/>
        <v>0</v>
      </c>
      <c r="HH162" s="86">
        <f t="shared" si="408"/>
        <v>0</v>
      </c>
      <c r="HI162" s="86">
        <f t="shared" si="409"/>
        <v>0</v>
      </c>
      <c r="HJ162" s="86">
        <f t="shared" si="410"/>
        <v>1.4843679247327639E-178</v>
      </c>
      <c r="HK162" s="86">
        <f t="shared" si="411"/>
        <v>7.4390025344383836E-140</v>
      </c>
      <c r="HL162" s="86">
        <f t="shared" si="412"/>
        <v>5.8620602802401888E-137</v>
      </c>
      <c r="HM162" s="86">
        <f t="shared" si="413"/>
        <v>2.2674319900471779E-228</v>
      </c>
      <c r="HN162" s="86">
        <f t="shared" si="414"/>
        <v>8.5620888408209989E-259</v>
      </c>
      <c r="HO162" s="86">
        <f t="shared" si="415"/>
        <v>7.7818618878918616E-165</v>
      </c>
      <c r="HP162" s="86">
        <f t="shared" si="416"/>
        <v>6.1156512711505416E-124</v>
      </c>
      <c r="HQ162" s="86">
        <f t="shared" si="417"/>
        <v>3.0567240858356547E-222</v>
      </c>
      <c r="HS162" s="86">
        <f t="shared" si="539"/>
        <v>1.4024908179977597E-4</v>
      </c>
      <c r="HT162" s="86">
        <f t="shared" si="418"/>
        <v>4.1270886683615181E-7</v>
      </c>
      <c r="HU162" s="86">
        <f t="shared" si="419"/>
        <v>5.9003719883159342E-8</v>
      </c>
      <c r="HV162" s="86">
        <f t="shared" si="420"/>
        <v>8.4243910079049854E-8</v>
      </c>
      <c r="HW162" s="86">
        <f t="shared" si="421"/>
        <v>5.8411359680536128E-7</v>
      </c>
      <c r="HX162" s="86">
        <f t="shared" si="422"/>
        <v>1.8405951985008556E-6</v>
      </c>
      <c r="HY162" s="86">
        <f t="shared" si="423"/>
        <v>4.762774108314029E-6</v>
      </c>
      <c r="HZ162" s="86">
        <f t="shared" si="424"/>
        <v>1.2494862433097244E-7</v>
      </c>
      <c r="IA162" s="86">
        <f t="shared" si="425"/>
        <v>7.860055697879698E-9</v>
      </c>
      <c r="IB162" s="86">
        <f t="shared" si="426"/>
        <v>1.0654773359047319E-8</v>
      </c>
      <c r="IC162" s="86">
        <f t="shared" si="427"/>
        <v>3.6250940373788887E-7</v>
      </c>
      <c r="ID162" s="86">
        <f t="shared" si="428"/>
        <v>1.3353230314764689E-6</v>
      </c>
      <c r="IE162" s="86">
        <f t="shared" si="429"/>
        <v>1.587681900228156E-5</v>
      </c>
      <c r="IF162" s="86">
        <f t="shared" si="430"/>
        <v>2.9757319518333216E-7</v>
      </c>
      <c r="IG162" s="86">
        <f t="shared" si="431"/>
        <v>2.3783799066837899E-8</v>
      </c>
      <c r="II162" s="86">
        <f t="shared" si="540"/>
        <v>1.1951774694807347E-2</v>
      </c>
      <c r="IJ162" s="86">
        <f t="shared" si="541"/>
        <v>0.17592043958415116</v>
      </c>
      <c r="IK162" s="86">
        <f t="shared" si="542"/>
        <v>3.4262193438894615E-3</v>
      </c>
      <c r="IL162" s="86">
        <f t="shared" si="543"/>
        <v>0.1212001240597364</v>
      </c>
      <c r="IM162" s="86">
        <f t="shared" si="544"/>
        <v>9.4140168191953436E-2</v>
      </c>
      <c r="IN162" s="86">
        <f t="shared" si="545"/>
        <v>8.8709084514656533E-2</v>
      </c>
      <c r="IO162" s="86">
        <f t="shared" si="546"/>
        <v>8.3175927627469087E-2</v>
      </c>
      <c r="IP162" s="86">
        <f t="shared" si="547"/>
        <v>0.20527330195923654</v>
      </c>
      <c r="IQ162" s="86">
        <f t="shared" si="548"/>
        <v>0.52415820125485735</v>
      </c>
      <c r="IR162" s="86">
        <f t="shared" si="549"/>
        <v>0.24765869227214907</v>
      </c>
      <c r="IS162" s="86">
        <f t="shared" si="550"/>
        <v>0.15067094679746743</v>
      </c>
      <c r="IT162" s="86">
        <f t="shared" si="551"/>
        <v>3.7858585055237523E-2</v>
      </c>
      <c r="IU162" s="86">
        <f t="shared" si="552"/>
        <v>6.2892627504990773E-3</v>
      </c>
      <c r="IV162" s="86">
        <f t="shared" si="553"/>
        <v>9.9996985311833209E-3</v>
      </c>
      <c r="IW162" s="86">
        <f t="shared" si="554"/>
        <v>3.4604965647204493E-2</v>
      </c>
      <c r="IY162" s="86">
        <f t="shared" si="555"/>
        <v>1.2092023776607123E-2</v>
      </c>
      <c r="IZ162" s="86">
        <f t="shared" si="556"/>
        <v>0.17592085229301799</v>
      </c>
      <c r="JA162" s="86">
        <f t="shared" si="557"/>
        <v>3.4262783476093446E-3</v>
      </c>
      <c r="JB162" s="86">
        <f t="shared" si="558"/>
        <v>0.12120020830364649</v>
      </c>
      <c r="JC162" s="86">
        <f t="shared" si="559"/>
        <v>9.4140752305550246E-2</v>
      </c>
      <c r="JD162" s="86">
        <f t="shared" si="560"/>
        <v>8.8710925109855038E-2</v>
      </c>
      <c r="JE162" s="86">
        <f t="shared" si="561"/>
        <v>8.3180690401577398E-2</v>
      </c>
      <c r="JF162" s="86">
        <f t="shared" si="562"/>
        <v>0.20527342690786088</v>
      </c>
      <c r="JG162" s="86">
        <f t="shared" si="563"/>
        <v>0.52415820911491307</v>
      </c>
      <c r="JH162" s="86">
        <f t="shared" si="564"/>
        <v>0.24765870292692244</v>
      </c>
      <c r="JI162" s="86">
        <f t="shared" si="565"/>
        <v>0.15067130930687117</v>
      </c>
      <c r="JJ162" s="86">
        <f t="shared" si="566"/>
        <v>3.7859920378268998E-2</v>
      </c>
      <c r="JK162" s="86">
        <f t="shared" si="567"/>
        <v>6.3051395695013588E-3</v>
      </c>
      <c r="JL162" s="86">
        <f t="shared" si="568"/>
        <v>9.9999961043785047E-3</v>
      </c>
      <c r="JM162" s="86">
        <f t="shared" si="569"/>
        <v>3.4604989431003562E-2</v>
      </c>
    </row>
    <row r="163" spans="2:273" x14ac:dyDescent="0.25">
      <c r="B163" s="2">
        <v>136</v>
      </c>
      <c r="C163" s="37">
        <v>106.17700000000001</v>
      </c>
      <c r="D163" s="37">
        <v>100.39700000000001</v>
      </c>
      <c r="E163" s="37">
        <v>107.614</v>
      </c>
      <c r="F163" s="37">
        <v>95.051000000000002</v>
      </c>
      <c r="G163" s="37">
        <v>93.120999999999995</v>
      </c>
      <c r="H163" s="37">
        <v>90.724000000000004</v>
      </c>
      <c r="I163" s="37">
        <v>89.983000000000004</v>
      </c>
      <c r="J163" s="37">
        <v>93.447999999999993</v>
      </c>
      <c r="K163" s="37">
        <v>97.373000000000005</v>
      </c>
      <c r="L163" s="37">
        <v>97.119</v>
      </c>
      <c r="M163" s="37">
        <v>99.119</v>
      </c>
      <c r="N163" s="37">
        <v>94.361999999999995</v>
      </c>
      <c r="O163" s="37">
        <v>92.701999999999998</v>
      </c>
      <c r="P163" s="37">
        <v>96.376999999999995</v>
      </c>
      <c r="Q163" s="37">
        <v>111.194</v>
      </c>
      <c r="S163" s="4">
        <f t="shared" si="441"/>
        <v>104.19347050381955</v>
      </c>
      <c r="T163" s="4">
        <f t="shared" si="442"/>
        <v>100.45202531430894</v>
      </c>
      <c r="U163" s="4">
        <f t="shared" si="443"/>
        <v>106.75245650020295</v>
      </c>
      <c r="V163" s="4">
        <f t="shared" si="444"/>
        <v>97.021866570125709</v>
      </c>
      <c r="W163" s="4">
        <f t="shared" si="445"/>
        <v>93.478606937099386</v>
      </c>
      <c r="X163" s="4">
        <f t="shared" si="446"/>
        <v>91.123321885585085</v>
      </c>
      <c r="Y163" s="4">
        <f t="shared" si="447"/>
        <v>90.493504070773199</v>
      </c>
      <c r="Z163" s="4">
        <f t="shared" si="448"/>
        <v>94.639608981257666</v>
      </c>
      <c r="AA163" s="4">
        <f t="shared" si="449"/>
        <v>97.714895887211057</v>
      </c>
      <c r="AB163" s="4">
        <f t="shared" si="450"/>
        <v>99.133751548989125</v>
      </c>
      <c r="AC163" s="4">
        <f t="shared" si="451"/>
        <v>99.116476822416899</v>
      </c>
      <c r="AD163" s="4">
        <f t="shared" si="452"/>
        <v>94.40393688586623</v>
      </c>
      <c r="AE163" s="4">
        <f t="shared" si="453"/>
        <v>92.850494809250691</v>
      </c>
      <c r="AF163" s="4">
        <f t="shared" si="454"/>
        <v>96.810768433383117</v>
      </c>
      <c r="AG163" s="4">
        <f t="shared" si="455"/>
        <v>107.95875686224556</v>
      </c>
      <c r="AI163" s="4">
        <f t="shared" si="456"/>
        <v>1.9835294961804522</v>
      </c>
      <c r="AJ163" s="4">
        <f t="shared" si="457"/>
        <v>-5.5025314308934981E-2</v>
      </c>
      <c r="AK163" s="4">
        <f t="shared" si="458"/>
        <v>0.86154349979705103</v>
      </c>
      <c r="AL163" s="4">
        <f t="shared" si="459"/>
        <v>-1.9708665701257075</v>
      </c>
      <c r="AM163" s="4">
        <f t="shared" si="460"/>
        <v>-0.35760693709939062</v>
      </c>
      <c r="AN163" s="4">
        <f t="shared" si="461"/>
        <v>-0.3993218855850813</v>
      </c>
      <c r="AO163" s="4">
        <f t="shared" si="462"/>
        <v>-0.51050407077319448</v>
      </c>
      <c r="AP163" s="4">
        <f t="shared" si="463"/>
        <v>-1.1916089812576729</v>
      </c>
      <c r="AQ163" s="4">
        <f t="shared" si="464"/>
        <v>-0.34189588721105224</v>
      </c>
      <c r="AR163" s="4">
        <f t="shared" si="465"/>
        <v>-2.0147515489891248</v>
      </c>
      <c r="AS163" s="4">
        <f t="shared" si="466"/>
        <v>2.5231775831002778E-3</v>
      </c>
      <c r="AT163" s="4">
        <f t="shared" si="467"/>
        <v>-4.193688586623523E-2</v>
      </c>
      <c r="AU163" s="4">
        <f t="shared" si="468"/>
        <v>-0.14849480925069258</v>
      </c>
      <c r="AV163" s="4">
        <f t="shared" si="469"/>
        <v>-0.43376843338312199</v>
      </c>
      <c r="AW163" s="4">
        <f t="shared" si="469"/>
        <v>3.2352431377544377</v>
      </c>
      <c r="AY163" s="2">
        <f t="shared" si="520"/>
        <v>103.97265795602368</v>
      </c>
      <c r="AZ163" s="2">
        <f t="shared" si="359"/>
        <v>97.876331914361359</v>
      </c>
      <c r="BA163" s="2">
        <f t="shared" si="360"/>
        <v>106.56512353552276</v>
      </c>
      <c r="BB163" s="2">
        <f t="shared" si="361"/>
        <v>92.247571397008315</v>
      </c>
      <c r="BC163" s="2">
        <f t="shared" si="362"/>
        <v>87.429604099648714</v>
      </c>
      <c r="BD163" s="2">
        <f t="shared" si="363"/>
        <v>85.513763707483378</v>
      </c>
      <c r="BE163" s="2">
        <f t="shared" si="364"/>
        <v>85.190376059128766</v>
      </c>
      <c r="BF163" s="2">
        <f t="shared" si="365"/>
        <v>84.801233899476586</v>
      </c>
      <c r="BG163" s="2">
        <f t="shared" si="366"/>
        <v>85.83894715787055</v>
      </c>
      <c r="BH163" s="2">
        <f t="shared" si="367"/>
        <v>87.158570301426835</v>
      </c>
      <c r="BI163" s="2">
        <f t="shared" si="368"/>
        <v>88.014363810720511</v>
      </c>
      <c r="BJ163" s="2">
        <f t="shared" si="369"/>
        <v>89.01440085650205</v>
      </c>
      <c r="BK163" s="2">
        <f t="shared" si="370"/>
        <v>91.127946009305646</v>
      </c>
      <c r="BL163" s="2">
        <f t="shared" si="371"/>
        <v>93.954378243920914</v>
      </c>
      <c r="BM163" s="2">
        <f t="shared" si="372"/>
        <v>95.43031812247294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107.614</v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107.614</v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142.02572053835212</v>
      </c>
      <c r="DL163" s="2">
        <f t="shared" si="501"/>
        <v>144.50060418118468</v>
      </c>
      <c r="DM163" s="2">
        <f t="shared" si="501"/>
        <v>168.88484626326735</v>
      </c>
      <c r="DN163" s="2">
        <f t="shared" si="501"/>
        <v>133.20343363606517</v>
      </c>
      <c r="DO163" s="2">
        <f t="shared" si="501"/>
        <v>147.25559393806759</v>
      </c>
      <c r="DP163" s="2">
        <f t="shared" si="501"/>
        <v>122.39171780282307</v>
      </c>
      <c r="DQ163" s="2">
        <f t="shared" si="501"/>
        <v>116.57341672473866</v>
      </c>
      <c r="DR163" s="2">
        <f t="shared" si="501"/>
        <v>113.30608264540339</v>
      </c>
      <c r="DS163" s="2">
        <f t="shared" si="501"/>
        <v>128.6643831932773</v>
      </c>
      <c r="DT163" s="2">
        <f t="shared" si="501"/>
        <v>116.72624493927124</v>
      </c>
      <c r="DU163" s="2">
        <f t="shared" si="501"/>
        <v>124.3449340190393</v>
      </c>
      <c r="DV163" s="2">
        <f t="shared" si="501"/>
        <v>122.40614258911819</v>
      </c>
      <c r="DW163" s="2">
        <f t="shared" si="501"/>
        <v>120.63711547842406</v>
      </c>
      <c r="DX163" s="2">
        <f t="shared" si="501"/>
        <v>128.73710455192037</v>
      </c>
      <c r="DY163" s="2">
        <f t="shared" si="501"/>
        <v>110.44152605042018</v>
      </c>
      <c r="EA163" s="2">
        <f t="shared" si="440"/>
        <v>103.96785946216187</v>
      </c>
      <c r="EB163" s="2">
        <f t="shared" si="502"/>
        <v>97.869230610511011</v>
      </c>
      <c r="EC163" s="2">
        <f t="shared" si="503"/>
        <v>106.55420216179121</v>
      </c>
      <c r="ED163" s="2">
        <f t="shared" si="504"/>
        <v>92.242364795704319</v>
      </c>
      <c r="EE163" s="2">
        <f t="shared" si="505"/>
        <v>87.419717789022982</v>
      </c>
      <c r="EF163" s="2">
        <f t="shared" si="506"/>
        <v>85.507839201768178</v>
      </c>
      <c r="EG163" s="2">
        <f t="shared" si="507"/>
        <v>85.185534533118783</v>
      </c>
      <c r="EH163" s="2">
        <f t="shared" si="508"/>
        <v>84.796756282535029</v>
      </c>
      <c r="EI163" s="2">
        <f t="shared" si="509"/>
        <v>85.831165599050976</v>
      </c>
      <c r="EJ163" s="2">
        <f t="shared" si="510"/>
        <v>87.153701108011333</v>
      </c>
      <c r="EK163" s="2">
        <f t="shared" si="511"/>
        <v>88.008322823407298</v>
      </c>
      <c r="EL163" s="2">
        <f t="shared" si="512"/>
        <v>89.009319001657417</v>
      </c>
      <c r="EM163" s="2">
        <f t="shared" si="513"/>
        <v>91.123181506434832</v>
      </c>
      <c r="EN163" s="2">
        <f t="shared" si="514"/>
        <v>93.469912278789565</v>
      </c>
      <c r="EO163" s="2">
        <f t="shared" si="515"/>
        <v>95.792784698168219</v>
      </c>
      <c r="EQ163" s="2">
        <f t="shared" si="516"/>
        <v>103.96785946216187</v>
      </c>
      <c r="ER163" s="2">
        <f t="shared" si="517"/>
        <v>97.869230610511011</v>
      </c>
      <c r="ES163" s="2">
        <f t="shared" si="517"/>
        <v>106.55420216179121</v>
      </c>
      <c r="ET163" s="2">
        <f t="shared" si="517"/>
        <v>92.242364795704319</v>
      </c>
      <c r="EU163" s="2">
        <f t="shared" si="517"/>
        <v>87.419717789022982</v>
      </c>
      <c r="EV163" s="2">
        <f t="shared" si="517"/>
        <v>85.507839201768178</v>
      </c>
      <c r="EW163" s="2">
        <f t="shared" si="517"/>
        <v>85.185534533118783</v>
      </c>
      <c r="EX163" s="2">
        <f t="shared" si="517"/>
        <v>84.796756282535029</v>
      </c>
      <c r="EY163" s="2">
        <f t="shared" si="517"/>
        <v>85.831165599050976</v>
      </c>
      <c r="EZ163" s="2">
        <f t="shared" si="517"/>
        <v>87.153701108011333</v>
      </c>
      <c r="FA163" s="2">
        <f t="shared" si="517"/>
        <v>88.008322823407298</v>
      </c>
      <c r="FB163" s="2">
        <f t="shared" si="517"/>
        <v>89.009319001657417</v>
      </c>
      <c r="FC163" s="2">
        <f t="shared" si="517"/>
        <v>91.123181506434832</v>
      </c>
      <c r="FD163" s="2">
        <f t="shared" si="517"/>
        <v>95.076192086597146</v>
      </c>
      <c r="FE163" s="2">
        <f t="shared" si="517"/>
        <v>94.541836852124305</v>
      </c>
      <c r="FG163" s="2">
        <f t="shared" si="518"/>
        <v>0.99987391582905238</v>
      </c>
      <c r="FH163" s="2">
        <f t="shared" si="519"/>
        <v>0.99984771403227946</v>
      </c>
      <c r="FI163" s="2">
        <f t="shared" si="519"/>
        <v>0.99982478323641621</v>
      </c>
      <c r="FJ163" s="2">
        <f t="shared" si="519"/>
        <v>0.99987288902727878</v>
      </c>
      <c r="FK163" s="2">
        <f t="shared" si="519"/>
        <v>0.99983477620347516</v>
      </c>
      <c r="FL163" s="2">
        <f t="shared" si="519"/>
        <v>0.99983937411302948</v>
      </c>
      <c r="FM163" s="2">
        <f t="shared" si="519"/>
        <v>0.99984575174647239</v>
      </c>
      <c r="FN163" s="2">
        <f t="shared" si="519"/>
        <v>0.99984294202940605</v>
      </c>
      <c r="FO163" s="2">
        <f t="shared" si="519"/>
        <v>0.99981832887518995</v>
      </c>
      <c r="FP163" s="2">
        <f t="shared" si="519"/>
        <v>0.99983534749518732</v>
      </c>
      <c r="FQ163" s="2">
        <f t="shared" si="519"/>
        <v>0.99983374929267099</v>
      </c>
      <c r="FR163" s="2">
        <f t="shared" si="519"/>
        <v>0.99984783418604684</v>
      </c>
      <c r="FS163" s="2">
        <f t="shared" si="519"/>
        <v>0.99983856767873336</v>
      </c>
      <c r="FT163" s="2">
        <f t="shared" si="519"/>
        <v>0.9998211952018311</v>
      </c>
      <c r="FU163" s="2">
        <f t="shared" si="519"/>
        <v>0.99982155091963332</v>
      </c>
      <c r="FW163" s="2">
        <f t="shared" si="536"/>
        <v>0.36492392495916809</v>
      </c>
      <c r="FX163" s="2">
        <f t="shared" si="376"/>
        <v>0.46185356622168888</v>
      </c>
      <c r="FY163" s="2">
        <f t="shared" si="377"/>
        <v>0.36204827203176759</v>
      </c>
      <c r="FZ163" s="2">
        <f t="shared" si="378"/>
        <v>0.45357018041745467</v>
      </c>
      <c r="GA163" s="2">
        <f t="shared" si="379"/>
        <v>0.44220658718154471</v>
      </c>
      <c r="GB163" s="2">
        <f t="shared" si="380"/>
        <v>0.43721933216068143</v>
      </c>
      <c r="GC163" s="2">
        <f t="shared" si="381"/>
        <v>0.43316552329056662</v>
      </c>
      <c r="GD163" s="2">
        <f t="shared" si="382"/>
        <v>0.47280270828229348</v>
      </c>
      <c r="GE163" s="2">
        <f t="shared" si="383"/>
        <v>0.52648940451726189</v>
      </c>
      <c r="GF163" s="2">
        <f t="shared" si="384"/>
        <v>0.48496441347416824</v>
      </c>
      <c r="GG163" s="2">
        <f t="shared" si="385"/>
        <v>0.4592875168626685</v>
      </c>
      <c r="GH163" s="2">
        <f t="shared" si="386"/>
        <v>0.41524364368657718</v>
      </c>
      <c r="GI163" s="2">
        <f t="shared" si="387"/>
        <v>0.36772359100614249</v>
      </c>
      <c r="GJ163" s="2">
        <f t="shared" si="388"/>
        <v>0.29768164899465099</v>
      </c>
      <c r="GK163" s="2">
        <f t="shared" si="389"/>
        <v>0.29184320615177628</v>
      </c>
      <c r="GM163" s="86">
        <f t="shared" si="537"/>
        <v>1.40385294844443E-152</v>
      </c>
      <c r="GN163" s="86">
        <f t="shared" si="390"/>
        <v>3.2448400241754494E-152</v>
      </c>
      <c r="GO163" s="86">
        <f t="shared" si="391"/>
        <v>6.0990174965054996E-204</v>
      </c>
      <c r="GP163" s="86">
        <f t="shared" si="392"/>
        <v>0</v>
      </c>
      <c r="GQ163" s="86">
        <f t="shared" si="393"/>
        <v>1.1412230687884237E-276</v>
      </c>
      <c r="GR163" s="86">
        <f t="shared" si="394"/>
        <v>3.3427038325809243E-278</v>
      </c>
      <c r="GS163" s="86">
        <f t="shared" si="395"/>
        <v>0</v>
      </c>
      <c r="GT163" s="86">
        <f t="shared" si="396"/>
        <v>0</v>
      </c>
      <c r="GU163" s="86">
        <f t="shared" si="397"/>
        <v>1.6489287486927606E-194</v>
      </c>
      <c r="GV163" s="86">
        <f t="shared" si="398"/>
        <v>4.961577923474087E-305</v>
      </c>
      <c r="GW163" s="86">
        <f t="shared" si="399"/>
        <v>1.2351297635995237E-272</v>
      </c>
      <c r="GX163" s="86">
        <f t="shared" si="400"/>
        <v>0</v>
      </c>
      <c r="GY163" s="86">
        <f t="shared" si="401"/>
        <v>7.3926081414275461E-304</v>
      </c>
      <c r="GZ163" s="86">
        <f t="shared" si="402"/>
        <v>1.4841140399245705E-164</v>
      </c>
      <c r="HA163" s="86">
        <f t="shared" si="403"/>
        <v>0</v>
      </c>
      <c r="HC163" s="86">
        <f t="shared" si="538"/>
        <v>9.3354574303447448E-121</v>
      </c>
      <c r="HD163" s="86">
        <f t="shared" si="404"/>
        <v>3.9189169285421625E-117</v>
      </c>
      <c r="HE163" s="86">
        <f t="shared" si="405"/>
        <v>5.1829256819202963E-146</v>
      </c>
      <c r="HF163" s="86">
        <f t="shared" si="406"/>
        <v>3.186685318313133E-152</v>
      </c>
      <c r="HG163" s="86">
        <f t="shared" si="407"/>
        <v>0</v>
      </c>
      <c r="HH163" s="86">
        <f t="shared" si="408"/>
        <v>0</v>
      </c>
      <c r="HI163" s="86">
        <f t="shared" si="409"/>
        <v>0</v>
      </c>
      <c r="HJ163" s="86">
        <f t="shared" si="410"/>
        <v>7.0126595549079311E-185</v>
      </c>
      <c r="HK163" s="86">
        <f t="shared" si="411"/>
        <v>1.0205798076983412E-144</v>
      </c>
      <c r="HL163" s="86">
        <f t="shared" si="412"/>
        <v>8.2239071095711476E-142</v>
      </c>
      <c r="HM163" s="86">
        <f t="shared" si="413"/>
        <v>1.7845412459492366E-236</v>
      </c>
      <c r="HN163" s="86">
        <f t="shared" si="414"/>
        <v>4.5898264128240534E-268</v>
      </c>
      <c r="HO163" s="86">
        <f t="shared" si="415"/>
        <v>6.9535452060934855E-171</v>
      </c>
      <c r="HP163" s="86">
        <f t="shared" si="416"/>
        <v>1.7205377426210967E-128</v>
      </c>
      <c r="HQ163" s="86">
        <f t="shared" si="417"/>
        <v>2.9034626979770122E-230</v>
      </c>
      <c r="HS163" s="86">
        <f t="shared" si="539"/>
        <v>6.3090673116313712E-5</v>
      </c>
      <c r="HT163" s="86">
        <f t="shared" si="418"/>
        <v>1.3442281289698345E-7</v>
      </c>
      <c r="HU163" s="86">
        <f t="shared" si="419"/>
        <v>1.6157362782099431E-8</v>
      </c>
      <c r="HV163" s="86">
        <f t="shared" si="420"/>
        <v>2.2753610909207906E-8</v>
      </c>
      <c r="HW163" s="86">
        <f t="shared" si="421"/>
        <v>1.7852533807867867E-7</v>
      </c>
      <c r="HX163" s="86">
        <f t="shared" si="422"/>
        <v>6.1532174948972467E-7</v>
      </c>
      <c r="HY163" s="86">
        <f t="shared" si="423"/>
        <v>1.695717171465346E-6</v>
      </c>
      <c r="HZ163" s="86">
        <f t="shared" si="424"/>
        <v>3.5482070489559489E-8</v>
      </c>
      <c r="IA163" s="86">
        <f t="shared" si="425"/>
        <v>1.8528221370168792E-9</v>
      </c>
      <c r="IB163" s="86">
        <f t="shared" si="426"/>
        <v>2.4174307410688298E-9</v>
      </c>
      <c r="IC163" s="86">
        <f t="shared" si="427"/>
        <v>1.0896940706745333E-7</v>
      </c>
      <c r="ID163" s="86">
        <f t="shared" si="428"/>
        <v>4.1858392592027465E-7</v>
      </c>
      <c r="IE163" s="86">
        <f t="shared" si="429"/>
        <v>5.7952248635895215E-6</v>
      </c>
      <c r="IF163" s="86">
        <f t="shared" si="430"/>
        <v>5.47714480103831E-8</v>
      </c>
      <c r="IG163" s="86">
        <f t="shared" si="431"/>
        <v>3.2044091962146381E-9</v>
      </c>
      <c r="II163" s="86">
        <f t="shared" si="540"/>
        <v>2.6357883266257362E-2</v>
      </c>
      <c r="IJ163" s="86">
        <f t="shared" si="541"/>
        <v>0.28045214891380243</v>
      </c>
      <c r="IK163" s="86">
        <f t="shared" si="542"/>
        <v>9.9999578608745577E-3</v>
      </c>
      <c r="IL163" s="86">
        <f t="shared" si="543"/>
        <v>0.21686985350305049</v>
      </c>
      <c r="IM163" s="86">
        <f t="shared" si="544"/>
        <v>0.17293070842785788</v>
      </c>
      <c r="IN163" s="86">
        <f t="shared" si="545"/>
        <v>0.16137766143838006</v>
      </c>
      <c r="IO163" s="86">
        <f t="shared" si="546"/>
        <v>0.15114171722598788</v>
      </c>
      <c r="IP163" s="86">
        <f t="shared" si="547"/>
        <v>0.32768779360177336</v>
      </c>
      <c r="IQ163" s="86">
        <f t="shared" si="548"/>
        <v>0.67796437978123592</v>
      </c>
      <c r="IR163" s="86">
        <f t="shared" si="549"/>
        <v>0.39366635614957046</v>
      </c>
      <c r="IS163" s="86">
        <f t="shared" si="550"/>
        <v>0.2542228472365044</v>
      </c>
      <c r="IT163" s="86">
        <f t="shared" si="551"/>
        <v>8.0730137946764077E-2</v>
      </c>
      <c r="IU163" s="86">
        <f t="shared" si="552"/>
        <v>1.6438945933062516E-2</v>
      </c>
      <c r="IV163" s="86">
        <f t="shared" si="553"/>
        <v>1.9435177510189371E-2</v>
      </c>
      <c r="IW163" s="86">
        <f t="shared" si="554"/>
        <v>5.4812341205318693E-2</v>
      </c>
      <c r="IY163" s="86">
        <f t="shared" si="555"/>
        <v>2.6420973939373676E-2</v>
      </c>
      <c r="IZ163" s="86">
        <f t="shared" si="556"/>
        <v>0.28045228333661532</v>
      </c>
      <c r="JA163" s="86">
        <f t="shared" si="557"/>
        <v>9.9999740182373405E-3</v>
      </c>
      <c r="JB163" s="86">
        <f t="shared" si="558"/>
        <v>0.2168698762566614</v>
      </c>
      <c r="JC163" s="86">
        <f t="shared" si="559"/>
        <v>0.17293088695319594</v>
      </c>
      <c r="JD163" s="86">
        <f t="shared" si="560"/>
        <v>0.16137827676012956</v>
      </c>
      <c r="JE163" s="86">
        <f t="shared" si="561"/>
        <v>0.15114341294315933</v>
      </c>
      <c r="JF163" s="86">
        <f t="shared" si="562"/>
        <v>0.32768782908384386</v>
      </c>
      <c r="JG163" s="86">
        <f t="shared" si="563"/>
        <v>0.67796438163405803</v>
      </c>
      <c r="JH163" s="86">
        <f t="shared" si="564"/>
        <v>0.39366635856700122</v>
      </c>
      <c r="JI163" s="86">
        <f t="shared" si="565"/>
        <v>0.25422295620591145</v>
      </c>
      <c r="JJ163" s="86">
        <f t="shared" si="566"/>
        <v>8.0730556530690001E-2</v>
      </c>
      <c r="JK163" s="86">
        <f t="shared" si="567"/>
        <v>1.6444741157926105E-2</v>
      </c>
      <c r="JL163" s="86">
        <f t="shared" si="568"/>
        <v>1.943523228163738E-2</v>
      </c>
      <c r="JM163" s="86">
        <f t="shared" si="569"/>
        <v>5.4812344409727889E-2</v>
      </c>
    </row>
    <row r="164" spans="2:273" x14ac:dyDescent="0.25">
      <c r="B164" s="2">
        <v>137</v>
      </c>
      <c r="C164" s="37">
        <v>104.629</v>
      </c>
      <c r="D164" s="37">
        <v>101.276</v>
      </c>
      <c r="E164" s="37">
        <v>111.158</v>
      </c>
      <c r="F164" s="37">
        <v>97.016999999999996</v>
      </c>
      <c r="G164" s="37">
        <v>95.793000000000006</v>
      </c>
      <c r="H164" s="37">
        <v>92.414000000000001</v>
      </c>
      <c r="I164" s="37">
        <v>92.793000000000006</v>
      </c>
      <c r="J164" s="37">
        <v>93.793000000000006</v>
      </c>
      <c r="K164" s="37">
        <v>96.084999999999994</v>
      </c>
      <c r="L164" s="37">
        <v>100.322</v>
      </c>
      <c r="M164" s="37">
        <v>101.949</v>
      </c>
      <c r="N164" s="37">
        <v>99.361999999999995</v>
      </c>
      <c r="O164" s="37">
        <v>93.876999999999995</v>
      </c>
      <c r="P164" s="37">
        <v>100.541</v>
      </c>
      <c r="Q164" s="37">
        <v>115.629</v>
      </c>
      <c r="S164" s="4">
        <f t="shared" si="441"/>
        <v>104.14809166040472</v>
      </c>
      <c r="T164" s="4">
        <f t="shared" si="442"/>
        <v>100.64291989935691</v>
      </c>
      <c r="U164" s="4">
        <f t="shared" si="443"/>
        <v>106.69335946023051</v>
      </c>
      <c r="V164" s="4">
        <f t="shared" si="444"/>
        <v>98.065674558854383</v>
      </c>
      <c r="W164" s="4">
        <f t="shared" si="445"/>
        <v>95.264340390953123</v>
      </c>
      <c r="X164" s="4">
        <f t="shared" si="446"/>
        <v>92.870551029404339</v>
      </c>
      <c r="Y164" s="4">
        <f t="shared" si="447"/>
        <v>92.223439738644259</v>
      </c>
      <c r="Z164" s="4">
        <f t="shared" si="448"/>
        <v>95.517993386318096</v>
      </c>
      <c r="AA164" s="4">
        <f t="shared" si="449"/>
        <v>94.894557193958164</v>
      </c>
      <c r="AB164" s="4">
        <f t="shared" si="450"/>
        <v>99.348981826497607</v>
      </c>
      <c r="AC164" s="4">
        <f t="shared" si="451"/>
        <v>101.14283200885012</v>
      </c>
      <c r="AD164" s="4">
        <f t="shared" si="452"/>
        <v>97.349236320873999</v>
      </c>
      <c r="AE164" s="4">
        <f t="shared" si="453"/>
        <v>94.468756984174192</v>
      </c>
      <c r="AF164" s="4">
        <f t="shared" si="454"/>
        <v>98.573249127134858</v>
      </c>
      <c r="AG164" s="4">
        <f t="shared" si="455"/>
        <v>112.91509441939252</v>
      </c>
      <c r="AI164" s="4">
        <f t="shared" si="456"/>
        <v>0.48090833959528823</v>
      </c>
      <c r="AJ164" s="4">
        <f t="shared" si="457"/>
        <v>0.63308010064308462</v>
      </c>
      <c r="AK164" s="4">
        <f t="shared" si="458"/>
        <v>4.4646405397694906</v>
      </c>
      <c r="AL164" s="4">
        <f t="shared" si="459"/>
        <v>-1.0486745588543869</v>
      </c>
      <c r="AM164" s="4">
        <f t="shared" si="460"/>
        <v>0.52865960904688336</v>
      </c>
      <c r="AN164" s="4">
        <f t="shared" si="461"/>
        <v>-0.45655102940433778</v>
      </c>
      <c r="AO164" s="4">
        <f t="shared" si="462"/>
        <v>0.56956026135574689</v>
      </c>
      <c r="AP164" s="4">
        <f t="shared" si="463"/>
        <v>-1.72499338631809</v>
      </c>
      <c r="AQ164" s="4">
        <f t="shared" si="464"/>
        <v>1.1904428060418297</v>
      </c>
      <c r="AR164" s="4">
        <f t="shared" si="465"/>
        <v>0.97301817350239617</v>
      </c>
      <c r="AS164" s="4">
        <f t="shared" si="466"/>
        <v>0.80616799114987714</v>
      </c>
      <c r="AT164" s="4">
        <f t="shared" si="467"/>
        <v>2.012763679125996</v>
      </c>
      <c r="AU164" s="4">
        <f t="shared" si="468"/>
        <v>-0.59175698417419653</v>
      </c>
      <c r="AV164" s="4">
        <f t="shared" si="469"/>
        <v>1.9677508728651389</v>
      </c>
      <c r="AW164" s="4">
        <f t="shared" si="469"/>
        <v>2.7139055806074879</v>
      </c>
      <c r="AY164" s="2">
        <f t="shared" si="520"/>
        <v>103.75722663886084</v>
      </c>
      <c r="AZ164" s="2">
        <f t="shared" si="359"/>
        <v>97.671296752830273</v>
      </c>
      <c r="BA164" s="2">
        <f t="shared" si="360"/>
        <v>106.2734738205111</v>
      </c>
      <c r="BB164" s="2">
        <f t="shared" si="361"/>
        <v>92.06642269943012</v>
      </c>
      <c r="BC164" s="2">
        <f t="shared" si="362"/>
        <v>87.240626698127016</v>
      </c>
      <c r="BD164" s="2">
        <f t="shared" si="363"/>
        <v>85.36242910088113</v>
      </c>
      <c r="BE164" s="2">
        <f t="shared" si="364"/>
        <v>85.051985311845741</v>
      </c>
      <c r="BF164" s="2">
        <f t="shared" si="365"/>
        <v>84.662739613819866</v>
      </c>
      <c r="BG164" s="2">
        <f t="shared" si="366"/>
        <v>85.719897080311284</v>
      </c>
      <c r="BH164" s="2">
        <f t="shared" si="367"/>
        <v>87.031921994992217</v>
      </c>
      <c r="BI164" s="2">
        <f t="shared" si="368"/>
        <v>87.882319956390319</v>
      </c>
      <c r="BJ164" s="2">
        <f t="shared" si="369"/>
        <v>88.847035169267826</v>
      </c>
      <c r="BK164" s="2">
        <f t="shared" si="370"/>
        <v>90.976717099337606</v>
      </c>
      <c r="BL164" s="2">
        <f t="shared" si="371"/>
        <v>93.789184144791051</v>
      </c>
      <c r="BM164" s="2">
        <f t="shared" si="372"/>
        <v>95.285596674203774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142.17250158660684</v>
      </c>
      <c r="DL164" s="2">
        <f t="shared" si="501"/>
        <v>144.70217351916378</v>
      </c>
      <c r="DM164" s="2">
        <f t="shared" si="501"/>
        <v>169.24727059853379</v>
      </c>
      <c r="DN164" s="2">
        <f t="shared" si="501"/>
        <v>133.38583575883573</v>
      </c>
      <c r="DO164" s="2">
        <f t="shared" si="501"/>
        <v>147.57749064449061</v>
      </c>
      <c r="DP164" s="2">
        <f t="shared" si="501"/>
        <v>122.53409640004378</v>
      </c>
      <c r="DQ164" s="2">
        <f t="shared" si="501"/>
        <v>116.66636480836235</v>
      </c>
      <c r="DR164" s="2">
        <f t="shared" si="501"/>
        <v>113.37089136960601</v>
      </c>
      <c r="DS164" s="2">
        <f t="shared" si="501"/>
        <v>128.85610196078431</v>
      </c>
      <c r="DT164" s="2">
        <f t="shared" si="501"/>
        <v>116.80455141700403</v>
      </c>
      <c r="DU164" s="2">
        <f t="shared" si="501"/>
        <v>124.4829262501368</v>
      </c>
      <c r="DV164" s="2">
        <f t="shared" si="501"/>
        <v>122.50874793621011</v>
      </c>
      <c r="DW164" s="2">
        <f t="shared" si="501"/>
        <v>120.71984418386496</v>
      </c>
      <c r="DX164" s="2">
        <f t="shared" si="501"/>
        <v>128.87002702702705</v>
      </c>
      <c r="DY164" s="2">
        <f t="shared" si="501"/>
        <v>110.46239579831935</v>
      </c>
      <c r="EA164" s="2">
        <f t="shared" si="440"/>
        <v>103.7528087043469</v>
      </c>
      <c r="EB164" s="2">
        <f t="shared" si="502"/>
        <v>97.664763806287198</v>
      </c>
      <c r="EC164" s="2">
        <f t="shared" si="503"/>
        <v>106.26340887020675</v>
      </c>
      <c r="ED164" s="2">
        <f t="shared" si="504"/>
        <v>92.061632072041817</v>
      </c>
      <c r="EE164" s="2">
        <f t="shared" si="505"/>
        <v>87.231533281432476</v>
      </c>
      <c r="EF164" s="2">
        <f t="shared" si="506"/>
        <v>85.356982853742508</v>
      </c>
      <c r="EG164" s="2">
        <f t="shared" si="507"/>
        <v>85.04753723878531</v>
      </c>
      <c r="EH164" s="2">
        <f t="shared" si="508"/>
        <v>84.658626853227588</v>
      </c>
      <c r="EI164" s="2">
        <f t="shared" si="509"/>
        <v>85.71274871490705</v>
      </c>
      <c r="EJ164" s="2">
        <f t="shared" si="510"/>
        <v>87.027450455741672</v>
      </c>
      <c r="EK164" s="2">
        <f t="shared" si="511"/>
        <v>87.876769560140147</v>
      </c>
      <c r="EL164" s="2">
        <f t="shared" si="512"/>
        <v>88.842362991128027</v>
      </c>
      <c r="EM164" s="2">
        <f t="shared" si="513"/>
        <v>90.972337370395763</v>
      </c>
      <c r="EN164" s="2">
        <f t="shared" si="514"/>
        <v>93.258495927548012</v>
      </c>
      <c r="EO164" s="2">
        <f t="shared" si="515"/>
        <v>95.681325204201642</v>
      </c>
      <c r="EQ164" s="2">
        <f t="shared" si="516"/>
        <v>103.7528087043469</v>
      </c>
      <c r="ER164" s="2">
        <f t="shared" si="517"/>
        <v>97.664763806287198</v>
      </c>
      <c r="ES164" s="2">
        <f t="shared" si="517"/>
        <v>106.26340887020675</v>
      </c>
      <c r="ET164" s="2">
        <f t="shared" si="517"/>
        <v>92.061632072041817</v>
      </c>
      <c r="EU164" s="2">
        <f t="shared" si="517"/>
        <v>87.231533281432476</v>
      </c>
      <c r="EV164" s="2">
        <f t="shared" si="517"/>
        <v>85.356982853742508</v>
      </c>
      <c r="EW164" s="2">
        <f t="shared" si="517"/>
        <v>85.04753723878531</v>
      </c>
      <c r="EX164" s="2">
        <f t="shared" si="517"/>
        <v>84.658626853227588</v>
      </c>
      <c r="EY164" s="2">
        <f t="shared" si="517"/>
        <v>85.71274871490705</v>
      </c>
      <c r="EZ164" s="2">
        <f t="shared" si="517"/>
        <v>87.027450455741672</v>
      </c>
      <c r="FA164" s="2">
        <f t="shared" si="517"/>
        <v>87.876769560140147</v>
      </c>
      <c r="FB164" s="2">
        <f t="shared" si="517"/>
        <v>88.842362991128027</v>
      </c>
      <c r="FC164" s="2">
        <f t="shared" si="517"/>
        <v>90.972337370395763</v>
      </c>
      <c r="FD164" s="2">
        <f t="shared" si="517"/>
        <v>94.912763621571031</v>
      </c>
      <c r="FE164" s="2">
        <f t="shared" si="517"/>
        <v>94.402123376970422</v>
      </c>
      <c r="FG164" s="2">
        <f t="shared" si="518"/>
        <v>0.99988500859370522</v>
      </c>
      <c r="FH164" s="2">
        <f t="shared" si="519"/>
        <v>0.99986111168572112</v>
      </c>
      <c r="FI164" s="2">
        <f t="shared" si="519"/>
        <v>0.9998401979486784</v>
      </c>
      <c r="FJ164" s="2">
        <f t="shared" si="519"/>
        <v>0.99988407211849473</v>
      </c>
      <c r="FK164" s="2">
        <f t="shared" si="519"/>
        <v>0.99984931191596105</v>
      </c>
      <c r="FL164" s="2">
        <f t="shared" si="519"/>
        <v>0.99985350537954387</v>
      </c>
      <c r="FM164" s="2">
        <f t="shared" si="519"/>
        <v>0.99985932201152494</v>
      </c>
      <c r="FN164" s="2">
        <f t="shared" si="519"/>
        <v>0.99985675944891284</v>
      </c>
      <c r="FO164" s="2">
        <f t="shared" si="519"/>
        <v>0.99983431131642675</v>
      </c>
      <c r="FP164" s="2">
        <f t="shared" si="519"/>
        <v>0.99984983295531826</v>
      </c>
      <c r="FQ164" s="2">
        <f t="shared" si="519"/>
        <v>0.99984837533486026</v>
      </c>
      <c r="FR164" s="2">
        <f t="shared" si="519"/>
        <v>0.99986122127019494</v>
      </c>
      <c r="FS164" s="2">
        <f t="shared" si="519"/>
        <v>0.99985276988188254</v>
      </c>
      <c r="FT164" s="2">
        <f t="shared" si="519"/>
        <v>0.99983692552030923</v>
      </c>
      <c r="FU164" s="2">
        <f t="shared" si="519"/>
        <v>0.99983724994899881</v>
      </c>
      <c r="FW164" s="2">
        <f t="shared" si="536"/>
        <v>0.38652274268569825</v>
      </c>
      <c r="FX164" s="2">
        <f t="shared" si="376"/>
        <v>0.48480982179408449</v>
      </c>
      <c r="FY164" s="2">
        <f t="shared" si="377"/>
        <v>0.38357968817342863</v>
      </c>
      <c r="FZ164" s="2">
        <f t="shared" si="378"/>
        <v>0.47647925595622986</v>
      </c>
      <c r="GA164" s="2">
        <f t="shared" si="379"/>
        <v>0.46503016255925728</v>
      </c>
      <c r="GB164" s="2">
        <f t="shared" si="380"/>
        <v>0.45999777745470827</v>
      </c>
      <c r="GC164" s="2">
        <f t="shared" si="381"/>
        <v>0.45590386046582204</v>
      </c>
      <c r="GD164" s="2">
        <f t="shared" si="382"/>
        <v>0.49580178663806224</v>
      </c>
      <c r="GE164" s="2">
        <f t="shared" si="383"/>
        <v>0.54937860474882261</v>
      </c>
      <c r="GF164" s="2">
        <f t="shared" si="384"/>
        <v>0.50798505088889823</v>
      </c>
      <c r="GG164" s="2">
        <f t="shared" si="385"/>
        <v>0.48223051996854094</v>
      </c>
      <c r="GH164" s="2">
        <f t="shared" si="386"/>
        <v>0.43776776760013381</v>
      </c>
      <c r="GI164" s="2">
        <f t="shared" si="387"/>
        <v>0.38938651416370007</v>
      </c>
      <c r="GJ164" s="2">
        <f t="shared" si="388"/>
        <v>0.31728896552499758</v>
      </c>
      <c r="GK164" s="2">
        <f t="shared" si="389"/>
        <v>0.3112363831223231</v>
      </c>
      <c r="GM164" s="86">
        <f t="shared" si="537"/>
        <v>1.4754021588556626E-156</v>
      </c>
      <c r="GN164" s="86">
        <f t="shared" si="390"/>
        <v>3.7114971683164748E-156</v>
      </c>
      <c r="GO164" s="86">
        <f t="shared" si="391"/>
        <v>2.8084274858483574E-209</v>
      </c>
      <c r="GP164" s="86">
        <f t="shared" si="392"/>
        <v>0</v>
      </c>
      <c r="GQ164" s="86">
        <f t="shared" si="393"/>
        <v>6.9910843309448972E-284</v>
      </c>
      <c r="GR164" s="86">
        <f t="shared" si="394"/>
        <v>2.0569089561723977E-285</v>
      </c>
      <c r="GS164" s="86">
        <f t="shared" si="395"/>
        <v>0</v>
      </c>
      <c r="GT164" s="86">
        <f t="shared" si="396"/>
        <v>0</v>
      </c>
      <c r="GU164" s="86">
        <f t="shared" si="397"/>
        <v>1.6708550367068735E-199</v>
      </c>
      <c r="GV164" s="86">
        <f t="shared" si="398"/>
        <v>0</v>
      </c>
      <c r="GW164" s="86">
        <f t="shared" si="399"/>
        <v>1.1191630222974846E-279</v>
      </c>
      <c r="GX164" s="86">
        <f t="shared" si="400"/>
        <v>0</v>
      </c>
      <c r="GY164" s="86">
        <f t="shared" si="401"/>
        <v>0</v>
      </c>
      <c r="GZ164" s="86">
        <f t="shared" si="402"/>
        <v>7.6289103774335625E-169</v>
      </c>
      <c r="HA164" s="86">
        <f t="shared" si="403"/>
        <v>0</v>
      </c>
      <c r="HC164" s="86">
        <f t="shared" si="538"/>
        <v>4.2340905996641917E-125</v>
      </c>
      <c r="HD164" s="86">
        <f t="shared" si="404"/>
        <v>2.6019235760965446E-121</v>
      </c>
      <c r="HE164" s="86">
        <f t="shared" si="405"/>
        <v>2.7165227122703091E-151</v>
      </c>
      <c r="HF164" s="86">
        <f t="shared" si="406"/>
        <v>1.3019623337498586E-157</v>
      </c>
      <c r="HG164" s="86">
        <f t="shared" si="407"/>
        <v>0</v>
      </c>
      <c r="HH164" s="86">
        <f t="shared" si="408"/>
        <v>0</v>
      </c>
      <c r="HI164" s="86">
        <f t="shared" si="409"/>
        <v>0</v>
      </c>
      <c r="HJ164" s="86">
        <f t="shared" si="410"/>
        <v>2.5651636360811384E-191</v>
      </c>
      <c r="HK164" s="86">
        <f t="shared" si="411"/>
        <v>1.1538411845109197E-149</v>
      </c>
      <c r="HL164" s="86">
        <f t="shared" si="412"/>
        <v>9.4764988959582063E-147</v>
      </c>
      <c r="HM164" s="86">
        <f t="shared" si="413"/>
        <v>1.012020366897541E-244</v>
      </c>
      <c r="HN164" s="86">
        <f t="shared" si="414"/>
        <v>1.6857649064591543E-277</v>
      </c>
      <c r="HO164" s="86">
        <f t="shared" si="415"/>
        <v>4.8224879850567162E-177</v>
      </c>
      <c r="HP164" s="86">
        <f t="shared" si="416"/>
        <v>3.9977221406566892E-133</v>
      </c>
      <c r="HQ164" s="86">
        <f t="shared" si="417"/>
        <v>1.9827664485667376E-238</v>
      </c>
      <c r="HS164" s="86">
        <f t="shared" si="539"/>
        <v>2.7388863573324452E-5</v>
      </c>
      <c r="HT164" s="86">
        <f t="shared" si="418"/>
        <v>4.1954087989236985E-8</v>
      </c>
      <c r="HU164" s="86">
        <f t="shared" si="419"/>
        <v>4.2080238197988944E-9</v>
      </c>
      <c r="HV164" s="86">
        <f t="shared" si="420"/>
        <v>5.8324392724231781E-9</v>
      </c>
      <c r="HW164" s="86">
        <f t="shared" si="421"/>
        <v>5.1972291499532109E-8</v>
      </c>
      <c r="HX164" s="86">
        <f t="shared" si="422"/>
        <v>1.9661656759048595E-7</v>
      </c>
      <c r="HY164" s="86">
        <f t="shared" si="423"/>
        <v>5.7818679566857389E-7</v>
      </c>
      <c r="HZ164" s="86">
        <f t="shared" si="424"/>
        <v>9.58836096369326E-9</v>
      </c>
      <c r="IA164" s="86">
        <f t="shared" si="425"/>
        <v>4.1311693722609224E-10</v>
      </c>
      <c r="IB164" s="86">
        <f t="shared" si="426"/>
        <v>5.1679057490095805E-10</v>
      </c>
      <c r="IC164" s="86">
        <f t="shared" si="427"/>
        <v>3.1206856184681614E-8</v>
      </c>
      <c r="ID164" s="86">
        <f t="shared" si="428"/>
        <v>1.2489078980036345E-7</v>
      </c>
      <c r="IE164" s="86">
        <f t="shared" si="429"/>
        <v>2.0211961146708754E-6</v>
      </c>
      <c r="IF164" s="86">
        <f t="shared" si="430"/>
        <v>9.1754556917544047E-9</v>
      </c>
      <c r="IG164" s="86">
        <f t="shared" si="431"/>
        <v>3.8539521744421161E-10</v>
      </c>
      <c r="II164" s="86">
        <f t="shared" si="540"/>
        <v>5.3074873217533826E-2</v>
      </c>
      <c r="IJ164" s="86">
        <f t="shared" si="541"/>
        <v>0.40847810199079582</v>
      </c>
      <c r="IK164" s="86">
        <f t="shared" si="542"/>
        <v>2.5665022591157216E-2</v>
      </c>
      <c r="IL164" s="86">
        <f t="shared" si="543"/>
        <v>0.34599625732920442</v>
      </c>
      <c r="IM164" s="86">
        <f t="shared" si="544"/>
        <v>0.2845834196989892</v>
      </c>
      <c r="IN164" s="86">
        <f t="shared" si="545"/>
        <v>0.26480935730266375</v>
      </c>
      <c r="IO164" s="86">
        <f t="shared" si="546"/>
        <v>0.2486267005079506</v>
      </c>
      <c r="IP164" s="86">
        <f t="shared" si="547"/>
        <v>0.4725211599406593</v>
      </c>
      <c r="IQ164" s="86">
        <f t="shared" si="548"/>
        <v>0.80736532879355349</v>
      </c>
      <c r="IR164" s="86">
        <f t="shared" si="549"/>
        <v>0.55707208395863295</v>
      </c>
      <c r="IS164" s="86">
        <f t="shared" si="550"/>
        <v>0.38650208659668922</v>
      </c>
      <c r="IT164" s="86">
        <f t="shared" si="551"/>
        <v>0.15289799875924368</v>
      </c>
      <c r="IU164" s="86">
        <f t="shared" si="552"/>
        <v>3.8231075028922958E-2</v>
      </c>
      <c r="IV164" s="86">
        <f t="shared" si="553"/>
        <v>3.5528247450097791E-2</v>
      </c>
      <c r="IW164" s="86">
        <f t="shared" si="554"/>
        <v>8.3432195964701417E-2</v>
      </c>
      <c r="IY164" s="86">
        <f t="shared" si="555"/>
        <v>5.3102262081107153E-2</v>
      </c>
      <c r="IZ164" s="86">
        <f t="shared" si="556"/>
        <v>0.4084781439448838</v>
      </c>
      <c r="JA164" s="86">
        <f t="shared" si="557"/>
        <v>2.5665026799181034E-2</v>
      </c>
      <c r="JB164" s="86">
        <f t="shared" si="558"/>
        <v>0.34599626316164367</v>
      </c>
      <c r="JC164" s="86">
        <f t="shared" si="559"/>
        <v>0.28458347167128073</v>
      </c>
      <c r="JD164" s="86">
        <f t="shared" si="560"/>
        <v>0.26480955391923133</v>
      </c>
      <c r="JE164" s="86">
        <f t="shared" si="561"/>
        <v>0.24862727869474627</v>
      </c>
      <c r="JF164" s="86">
        <f t="shared" si="562"/>
        <v>0.47252116952902024</v>
      </c>
      <c r="JG164" s="86">
        <f t="shared" si="563"/>
        <v>0.80736532920667048</v>
      </c>
      <c r="JH164" s="86">
        <f t="shared" si="564"/>
        <v>0.55707208447542356</v>
      </c>
      <c r="JI164" s="86">
        <f t="shared" si="565"/>
        <v>0.38650211780354543</v>
      </c>
      <c r="JJ164" s="86">
        <f t="shared" si="566"/>
        <v>0.15289812365003347</v>
      </c>
      <c r="JK164" s="86">
        <f t="shared" si="567"/>
        <v>3.8233096225037629E-2</v>
      </c>
      <c r="JL164" s="86">
        <f t="shared" si="568"/>
        <v>3.5528256625553485E-2</v>
      </c>
      <c r="JM164" s="86">
        <f t="shared" si="569"/>
        <v>8.3432196350096632E-2</v>
      </c>
    </row>
    <row r="165" spans="2:273" x14ac:dyDescent="0.25">
      <c r="B165" s="2">
        <v>138</v>
      </c>
      <c r="C165" s="37">
        <v>104.645</v>
      </c>
      <c r="D165" s="37">
        <v>100.13800000000001</v>
      </c>
      <c r="E165" s="37">
        <v>107.982</v>
      </c>
      <c r="F165" s="37">
        <v>98.763000000000005</v>
      </c>
      <c r="G165" s="37">
        <v>94.706999999999994</v>
      </c>
      <c r="H165" s="37">
        <v>92.259</v>
      </c>
      <c r="I165" s="37">
        <v>93.069000000000003</v>
      </c>
      <c r="J165" s="37">
        <v>96.585999999999999</v>
      </c>
      <c r="K165" s="37">
        <v>94.457999999999998</v>
      </c>
      <c r="L165" s="37">
        <v>98.558999999999997</v>
      </c>
      <c r="M165" s="37">
        <v>101.678</v>
      </c>
      <c r="N165" s="37">
        <v>100.621</v>
      </c>
      <c r="O165" s="37">
        <v>97.789000000000001</v>
      </c>
      <c r="P165" s="37">
        <v>104.23</v>
      </c>
      <c r="Q165" s="37">
        <v>116.887</v>
      </c>
      <c r="S165" s="4">
        <f t="shared" si="441"/>
        <v>104.16585956535816</v>
      </c>
      <c r="T165" s="4">
        <f t="shared" si="442"/>
        <v>100.50223457685293</v>
      </c>
      <c r="U165" s="4">
        <f t="shared" si="443"/>
        <v>106.79805721352754</v>
      </c>
      <c r="V165" s="4">
        <f t="shared" si="444"/>
        <v>98.382813203849679</v>
      </c>
      <c r="W165" s="4">
        <f t="shared" si="445"/>
        <v>96.316093512556975</v>
      </c>
      <c r="X165" s="4">
        <f t="shared" si="446"/>
        <v>94.042604207460002</v>
      </c>
      <c r="Y165" s="4">
        <f t="shared" si="447"/>
        <v>93.481574948070403</v>
      </c>
      <c r="Z165" s="4">
        <f t="shared" si="448"/>
        <v>94.925905791189038</v>
      </c>
      <c r="AA165" s="4">
        <f t="shared" si="449"/>
        <v>91.655114032206143</v>
      </c>
      <c r="AB165" s="4">
        <f t="shared" si="450"/>
        <v>97.608069367753203</v>
      </c>
      <c r="AC165" s="4">
        <f t="shared" si="451"/>
        <v>101.54705860007685</v>
      </c>
      <c r="AD165" s="4">
        <f t="shared" si="452"/>
        <v>100.32771493313513</v>
      </c>
      <c r="AE165" s="4">
        <f t="shared" si="453"/>
        <v>97.036419668885316</v>
      </c>
      <c r="AF165" s="4">
        <f t="shared" si="454"/>
        <v>101.11005969061158</v>
      </c>
      <c r="AG165" s="4">
        <f t="shared" si="455"/>
        <v>118.82695665486224</v>
      </c>
      <c r="AI165" s="4">
        <f t="shared" si="456"/>
        <v>0.47914043464183464</v>
      </c>
      <c r="AJ165" s="4">
        <f t="shared" si="457"/>
        <v>-0.36423457685292249</v>
      </c>
      <c r="AK165" s="4">
        <f t="shared" si="458"/>
        <v>1.183942786472457</v>
      </c>
      <c r="AL165" s="4">
        <f t="shared" si="459"/>
        <v>0.38018679615032624</v>
      </c>
      <c r="AM165" s="4">
        <f t="shared" si="460"/>
        <v>-1.6090935125569814</v>
      </c>
      <c r="AN165" s="4">
        <f t="shared" si="461"/>
        <v>-1.7836042074600016</v>
      </c>
      <c r="AO165" s="4">
        <f t="shared" si="462"/>
        <v>-0.41257494807040018</v>
      </c>
      <c r="AP165" s="4">
        <f t="shared" si="463"/>
        <v>1.6600942088109605</v>
      </c>
      <c r="AQ165" s="4">
        <f t="shared" si="464"/>
        <v>2.8028859677938556</v>
      </c>
      <c r="AR165" s="4">
        <f t="shared" si="465"/>
        <v>0.95093063224679497</v>
      </c>
      <c r="AS165" s="4">
        <f t="shared" si="466"/>
        <v>0.13094139992314524</v>
      </c>
      <c r="AT165" s="4">
        <f t="shared" si="467"/>
        <v>0.29328506686486833</v>
      </c>
      <c r="AU165" s="4">
        <f t="shared" si="468"/>
        <v>0.75258033111468592</v>
      </c>
      <c r="AV165" s="4">
        <f t="shared" si="469"/>
        <v>3.1199403093884257</v>
      </c>
      <c r="AW165" s="4">
        <f t="shared" si="469"/>
        <v>-1.9399566548622431</v>
      </c>
      <c r="AY165" s="2">
        <f t="shared" si="520"/>
        <v>103.54182513838303</v>
      </c>
      <c r="AZ165" s="2">
        <f t="shared" si="359"/>
        <v>97.466306625208375</v>
      </c>
      <c r="BA165" s="2">
        <f t="shared" si="360"/>
        <v>105.98189025352997</v>
      </c>
      <c r="BB165" s="2">
        <f t="shared" si="361"/>
        <v>91.885306890777287</v>
      </c>
      <c r="BC165" s="2">
        <f t="shared" si="362"/>
        <v>87.051712279361041</v>
      </c>
      <c r="BD165" s="2">
        <f t="shared" si="363"/>
        <v>85.211132784233229</v>
      </c>
      <c r="BE165" s="2">
        <f t="shared" si="364"/>
        <v>84.913626316136302</v>
      </c>
      <c r="BF165" s="2">
        <f t="shared" si="365"/>
        <v>84.524274864987802</v>
      </c>
      <c r="BG165" s="2">
        <f t="shared" si="366"/>
        <v>85.600898177784643</v>
      </c>
      <c r="BH165" s="2">
        <f t="shared" si="367"/>
        <v>86.905305964903647</v>
      </c>
      <c r="BI165" s="2">
        <f t="shared" si="368"/>
        <v>87.750315660098863</v>
      </c>
      <c r="BJ165" s="2">
        <f t="shared" si="369"/>
        <v>88.679702227917531</v>
      </c>
      <c r="BK165" s="2">
        <f t="shared" si="370"/>
        <v>90.82551900987923</v>
      </c>
      <c r="BL165" s="2">
        <f t="shared" si="371"/>
        <v>93.627052543125714</v>
      </c>
      <c r="BM165" s="2">
        <f t="shared" si="372"/>
        <v>95.138899184140115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142.31928263486157</v>
      </c>
      <c r="DL165" s="2">
        <f t="shared" si="501"/>
        <v>144.90374285714287</v>
      </c>
      <c r="DM165" s="2">
        <f t="shared" si="501"/>
        <v>169.60969493380023</v>
      </c>
      <c r="DN165" s="2">
        <f t="shared" si="501"/>
        <v>133.56823788160628</v>
      </c>
      <c r="DO165" s="2">
        <f t="shared" si="501"/>
        <v>147.89938735091363</v>
      </c>
      <c r="DP165" s="2">
        <f t="shared" si="501"/>
        <v>122.67647499726448</v>
      </c>
      <c r="DQ165" s="2">
        <f t="shared" si="501"/>
        <v>116.75931289198604</v>
      </c>
      <c r="DR165" s="2">
        <f t="shared" si="501"/>
        <v>113.43570009380863</v>
      </c>
      <c r="DS165" s="2">
        <f t="shared" si="501"/>
        <v>129.0478207282913</v>
      </c>
      <c r="DT165" s="2">
        <f t="shared" si="501"/>
        <v>116.88285789473683</v>
      </c>
      <c r="DU165" s="2">
        <f t="shared" si="501"/>
        <v>124.6209184812343</v>
      </c>
      <c r="DV165" s="2">
        <f t="shared" si="501"/>
        <v>122.61135328330205</v>
      </c>
      <c r="DW165" s="2">
        <f t="shared" si="501"/>
        <v>120.80257288930586</v>
      </c>
      <c r="DX165" s="2">
        <f t="shared" si="501"/>
        <v>129.00294950213373</v>
      </c>
      <c r="DY165" s="2">
        <f t="shared" si="501"/>
        <v>110.4832655462185</v>
      </c>
      <c r="EA165" s="2">
        <f t="shared" si="440"/>
        <v>103.53775794653194</v>
      </c>
      <c r="EB165" s="2">
        <f t="shared" si="502"/>
        <v>97.460297002063385</v>
      </c>
      <c r="EC165" s="2">
        <f t="shared" si="503"/>
        <v>105.9726155786223</v>
      </c>
      <c r="ED165" s="2">
        <f t="shared" si="504"/>
        <v>91.880899348379316</v>
      </c>
      <c r="EE165" s="2">
        <f t="shared" si="505"/>
        <v>87.04334877384197</v>
      </c>
      <c r="EF165" s="2">
        <f t="shared" si="506"/>
        <v>85.206126505716838</v>
      </c>
      <c r="EG165" s="2">
        <f t="shared" si="507"/>
        <v>84.909539944451836</v>
      </c>
      <c r="EH165" s="2">
        <f t="shared" si="508"/>
        <v>84.520497423920133</v>
      </c>
      <c r="EI165" s="2">
        <f t="shared" si="509"/>
        <v>85.59433183076311</v>
      </c>
      <c r="EJ165" s="2">
        <f t="shared" si="510"/>
        <v>86.901199803471997</v>
      </c>
      <c r="EK165" s="2">
        <f t="shared" si="511"/>
        <v>87.745216296872982</v>
      </c>
      <c r="EL165" s="2">
        <f t="shared" si="512"/>
        <v>88.675406980598638</v>
      </c>
      <c r="EM165" s="2">
        <f t="shared" si="513"/>
        <v>90.821493234356723</v>
      </c>
      <c r="EN165" s="2">
        <f t="shared" si="514"/>
        <v>93.047079576306459</v>
      </c>
      <c r="EO165" s="2">
        <f t="shared" si="515"/>
        <v>95.56986571023505</v>
      </c>
      <c r="EQ165" s="2">
        <f t="shared" si="516"/>
        <v>103.53775794653194</v>
      </c>
      <c r="ER165" s="2">
        <f t="shared" si="517"/>
        <v>97.460297002063385</v>
      </c>
      <c r="ES165" s="2">
        <f t="shared" si="517"/>
        <v>105.9726155786223</v>
      </c>
      <c r="ET165" s="2">
        <f t="shared" si="517"/>
        <v>91.880899348379316</v>
      </c>
      <c r="EU165" s="2">
        <f t="shared" si="517"/>
        <v>87.04334877384197</v>
      </c>
      <c r="EV165" s="2">
        <f t="shared" si="517"/>
        <v>85.206126505716838</v>
      </c>
      <c r="EW165" s="2">
        <f t="shared" si="517"/>
        <v>84.909539944451836</v>
      </c>
      <c r="EX165" s="2">
        <f t="shared" si="517"/>
        <v>84.520497423920133</v>
      </c>
      <c r="EY165" s="2">
        <f t="shared" si="517"/>
        <v>85.59433183076311</v>
      </c>
      <c r="EZ165" s="2">
        <f t="shared" si="517"/>
        <v>86.901199803471997</v>
      </c>
      <c r="FA165" s="2">
        <f t="shared" si="517"/>
        <v>87.745216296872982</v>
      </c>
      <c r="FB165" s="2">
        <f t="shared" si="517"/>
        <v>88.675406980598638</v>
      </c>
      <c r="FC165" s="2">
        <f t="shared" si="517"/>
        <v>90.821493234356723</v>
      </c>
      <c r="FD165" s="2">
        <f t="shared" si="517"/>
        <v>94.749335156544916</v>
      </c>
      <c r="FE165" s="2">
        <f t="shared" si="517"/>
        <v>94.262409901816554</v>
      </c>
      <c r="FG165" s="2">
        <f t="shared" si="518"/>
        <v>0.99989512552990678</v>
      </c>
      <c r="FH165" s="2">
        <f t="shared" si="519"/>
        <v>0.99987333080393581</v>
      </c>
      <c r="FI165" s="2">
        <f t="shared" si="519"/>
        <v>0.99985425674776962</v>
      </c>
      <c r="FJ165" s="2">
        <f t="shared" si="519"/>
        <v>0.99989427143701037</v>
      </c>
      <c r="FK165" s="2">
        <f t="shared" si="519"/>
        <v>0.99986256901180848</v>
      </c>
      <c r="FL165" s="2">
        <f t="shared" si="519"/>
        <v>0.99986639359605833</v>
      </c>
      <c r="FM165" s="2">
        <f t="shared" si="519"/>
        <v>0.99987169856151903</v>
      </c>
      <c r="FN165" s="2">
        <f t="shared" si="519"/>
        <v>0.99986936141825467</v>
      </c>
      <c r="FO165" s="2">
        <f t="shared" si="519"/>
        <v>0.99984888792158855</v>
      </c>
      <c r="FP165" s="2">
        <f t="shared" si="519"/>
        <v>0.9998630442179296</v>
      </c>
      <c r="FQ165" s="2">
        <f t="shared" si="519"/>
        <v>0.99986171481697106</v>
      </c>
      <c r="FR165" s="2">
        <f t="shared" si="519"/>
        <v>0.99987343074860557</v>
      </c>
      <c r="FS165" s="2">
        <f t="shared" si="519"/>
        <v>0.99986572279688246</v>
      </c>
      <c r="FT165" s="2">
        <f t="shared" si="519"/>
        <v>0.99985127217283587</v>
      </c>
      <c r="FU165" s="2">
        <f t="shared" si="519"/>
        <v>0.99985156806380016</v>
      </c>
      <c r="FW165" s="2">
        <f t="shared" si="536"/>
        <v>0.40857748956619644</v>
      </c>
      <c r="FX165" s="2">
        <f t="shared" si="376"/>
        <v>0.50783035654811959</v>
      </c>
      <c r="FY165" s="2">
        <f t="shared" si="377"/>
        <v>0.40557752607516834</v>
      </c>
      <c r="FZ165" s="2">
        <f t="shared" si="378"/>
        <v>0.49948773429564031</v>
      </c>
      <c r="GA165" s="2">
        <f t="shared" si="379"/>
        <v>0.48800113070274714</v>
      </c>
      <c r="GB165" s="2">
        <f t="shared" si="380"/>
        <v>0.48294457112267825</v>
      </c>
      <c r="GC165" s="2">
        <f t="shared" si="381"/>
        <v>0.4788275184873188</v>
      </c>
      <c r="GD165" s="2">
        <f t="shared" si="382"/>
        <v>0.51881864539673761</v>
      </c>
      <c r="GE165" s="2">
        <f t="shared" si="383"/>
        <v>0.57206069598064746</v>
      </c>
      <c r="GF165" s="2">
        <f t="shared" si="384"/>
        <v>0.53097187599769657</v>
      </c>
      <c r="GG165" s="2">
        <f t="shared" si="385"/>
        <v>0.50524869136230299</v>
      </c>
      <c r="GH165" s="2">
        <f t="shared" si="386"/>
        <v>0.46055140312052717</v>
      </c>
      <c r="GI165" s="2">
        <f t="shared" si="387"/>
        <v>0.41149506076330328</v>
      </c>
      <c r="GJ165" s="2">
        <f t="shared" si="388"/>
        <v>0.33756701113642068</v>
      </c>
      <c r="GK165" s="2">
        <f t="shared" si="389"/>
        <v>0.33131532868548275</v>
      </c>
      <c r="GM165" s="86">
        <f t="shared" si="537"/>
        <v>1.3764523946291538E-160</v>
      </c>
      <c r="GN165" s="86">
        <f t="shared" si="390"/>
        <v>3.7756507652438279E-160</v>
      </c>
      <c r="GO165" s="86">
        <f t="shared" si="391"/>
        <v>1.1019913822115586E-214</v>
      </c>
      <c r="GP165" s="86">
        <f t="shared" si="392"/>
        <v>0</v>
      </c>
      <c r="GQ165" s="86">
        <f t="shared" si="393"/>
        <v>3.4540429755861095E-291</v>
      </c>
      <c r="GR165" s="86">
        <f t="shared" si="394"/>
        <v>1.0221204354356508E-292</v>
      </c>
      <c r="GS165" s="86">
        <f t="shared" si="395"/>
        <v>0</v>
      </c>
      <c r="GT165" s="86">
        <f t="shared" si="396"/>
        <v>0</v>
      </c>
      <c r="GU165" s="86">
        <f t="shared" si="397"/>
        <v>1.4616145583066723E-204</v>
      </c>
      <c r="GV165" s="86">
        <f t="shared" si="398"/>
        <v>0</v>
      </c>
      <c r="GW165" s="86">
        <f t="shared" si="399"/>
        <v>8.2356608972604366E-287</v>
      </c>
      <c r="GX165" s="86">
        <f t="shared" si="400"/>
        <v>0</v>
      </c>
      <c r="GY165" s="86">
        <f t="shared" si="401"/>
        <v>0</v>
      </c>
      <c r="GZ165" s="86">
        <f t="shared" si="402"/>
        <v>3.4493629190964846E-173</v>
      </c>
      <c r="HA165" s="86">
        <f t="shared" si="403"/>
        <v>0</v>
      </c>
      <c r="HC165" s="86">
        <f t="shared" si="538"/>
        <v>1.6057040864917154E-129</v>
      </c>
      <c r="HD165" s="86">
        <f t="shared" si="404"/>
        <v>1.4563093179434611E-125</v>
      </c>
      <c r="HE165" s="86">
        <f t="shared" si="405"/>
        <v>1.144555981471128E-156</v>
      </c>
      <c r="HF165" s="86">
        <f t="shared" si="406"/>
        <v>4.2770866143519809E-163</v>
      </c>
      <c r="HG165" s="86">
        <f t="shared" si="407"/>
        <v>0</v>
      </c>
      <c r="HH165" s="86">
        <f t="shared" si="408"/>
        <v>0</v>
      </c>
      <c r="HI165" s="86">
        <f t="shared" si="409"/>
        <v>0</v>
      </c>
      <c r="HJ165" s="86">
        <f t="shared" si="410"/>
        <v>7.2649742567778355E-198</v>
      </c>
      <c r="HK165" s="86">
        <f t="shared" si="411"/>
        <v>1.0749980550957084E-154</v>
      </c>
      <c r="HL165" s="86">
        <f t="shared" si="412"/>
        <v>8.9692262138944307E-152</v>
      </c>
      <c r="HM165" s="86">
        <f t="shared" si="413"/>
        <v>4.1354027595399524E-253</v>
      </c>
      <c r="HN165" s="86">
        <f t="shared" si="414"/>
        <v>4.2420659214407025E-287</v>
      </c>
      <c r="HO165" s="86">
        <f t="shared" si="415"/>
        <v>2.5958118603569979E-183</v>
      </c>
      <c r="HP165" s="86">
        <f t="shared" si="416"/>
        <v>7.6715471693076022E-138</v>
      </c>
      <c r="HQ165" s="86">
        <f t="shared" si="417"/>
        <v>9.7345862968084949E-247</v>
      </c>
      <c r="HS165" s="86">
        <f t="shared" si="539"/>
        <v>1.1472908681473065E-5</v>
      </c>
      <c r="HT165" s="86">
        <f t="shared" si="418"/>
        <v>1.2546171132634492E-8</v>
      </c>
      <c r="HU165" s="86">
        <f t="shared" si="419"/>
        <v>1.0422296234824825E-9</v>
      </c>
      <c r="HV165" s="86">
        <f t="shared" si="420"/>
        <v>1.418716107803958E-9</v>
      </c>
      <c r="HW165" s="86">
        <f t="shared" si="421"/>
        <v>1.4410129893510642E-8</v>
      </c>
      <c r="HX165" s="86">
        <f t="shared" si="422"/>
        <v>6.0043542337781345E-8</v>
      </c>
      <c r="HY165" s="86">
        <f t="shared" si="423"/>
        <v>1.887805439939023E-7</v>
      </c>
      <c r="HZ165" s="86">
        <f t="shared" si="424"/>
        <v>2.4654536591733452E-9</v>
      </c>
      <c r="IA165" s="86">
        <f t="shared" si="425"/>
        <v>8.7117300068377306E-11</v>
      </c>
      <c r="IB165" s="86">
        <f t="shared" si="426"/>
        <v>1.0408351603177095E-10</v>
      </c>
      <c r="IC165" s="86">
        <f t="shared" si="427"/>
        <v>8.5135814275527062E-9</v>
      </c>
      <c r="ID165" s="86">
        <f t="shared" si="428"/>
        <v>3.5463358082360123E-8</v>
      </c>
      <c r="IE165" s="86">
        <f t="shared" si="429"/>
        <v>6.7347331597653482E-7</v>
      </c>
      <c r="IF165" s="86">
        <f t="shared" si="430"/>
        <v>1.3988979601784607E-9</v>
      </c>
      <c r="IG165" s="86">
        <f t="shared" si="431"/>
        <v>4.137674762261316E-11</v>
      </c>
      <c r="II165" s="86">
        <f t="shared" si="540"/>
        <v>9.7806932013727296E-2</v>
      </c>
      <c r="IJ165" s="86">
        <f t="shared" si="541"/>
        <v>0.54756376641960702</v>
      </c>
      <c r="IK165" s="86">
        <f t="shared" si="542"/>
        <v>5.8093331210065761E-2</v>
      </c>
      <c r="IL165" s="86">
        <f t="shared" si="543"/>
        <v>0.49655464723835546</v>
      </c>
      <c r="IM165" s="86">
        <f t="shared" si="544"/>
        <v>0.42257413545064015</v>
      </c>
      <c r="IN165" s="86">
        <f t="shared" si="545"/>
        <v>0.39440335802738641</v>
      </c>
      <c r="IO165" s="86">
        <f t="shared" si="546"/>
        <v>0.37234800077987001</v>
      </c>
      <c r="IP165" s="86">
        <f t="shared" si="547"/>
        <v>0.6216837641627676</v>
      </c>
      <c r="IQ165" s="86">
        <f t="shared" si="548"/>
        <v>0.90087966575907341</v>
      </c>
      <c r="IR165" s="86">
        <f t="shared" si="549"/>
        <v>0.71210404296396024</v>
      </c>
      <c r="IS165" s="86">
        <f t="shared" si="550"/>
        <v>0.53399900780484055</v>
      </c>
      <c r="IT165" s="86">
        <f t="shared" si="551"/>
        <v>0.25859268732832991</v>
      </c>
      <c r="IU165" s="86">
        <f t="shared" si="552"/>
        <v>7.934158339249113E-2</v>
      </c>
      <c r="IV165" s="86">
        <f t="shared" si="553"/>
        <v>6.1068358623955855E-2</v>
      </c>
      <c r="IW165" s="86">
        <f t="shared" si="554"/>
        <v>0.12190233018457823</v>
      </c>
      <c r="IY165" s="86">
        <f t="shared" si="555"/>
        <v>9.7818404922408772E-2</v>
      </c>
      <c r="IZ165" s="86">
        <f t="shared" si="556"/>
        <v>0.54756377896577813</v>
      </c>
      <c r="JA165" s="86">
        <f t="shared" si="557"/>
        <v>5.8093332252295383E-2</v>
      </c>
      <c r="JB165" s="86">
        <f t="shared" si="558"/>
        <v>0.49655464865707155</v>
      </c>
      <c r="JC165" s="86">
        <f t="shared" si="559"/>
        <v>0.42257414986077002</v>
      </c>
      <c r="JD165" s="86">
        <f t="shared" si="560"/>
        <v>0.39440341807092877</v>
      </c>
      <c r="JE165" s="86">
        <f t="shared" si="561"/>
        <v>0.37234818956041399</v>
      </c>
      <c r="JF165" s="86">
        <f t="shared" si="562"/>
        <v>0.62168376662822122</v>
      </c>
      <c r="JG165" s="86">
        <f t="shared" si="563"/>
        <v>0.90087966584619072</v>
      </c>
      <c r="JH165" s="86">
        <f t="shared" si="564"/>
        <v>0.71210404306804376</v>
      </c>
      <c r="JI165" s="86">
        <f t="shared" si="565"/>
        <v>0.53399901631842195</v>
      </c>
      <c r="JJ165" s="86">
        <f t="shared" si="566"/>
        <v>0.25859272279168799</v>
      </c>
      <c r="JK165" s="86">
        <f t="shared" si="567"/>
        <v>7.9342256865807106E-2</v>
      </c>
      <c r="JL165" s="86">
        <f t="shared" si="568"/>
        <v>6.1068360022853818E-2</v>
      </c>
      <c r="JM165" s="86">
        <f t="shared" si="569"/>
        <v>0.12190233022595498</v>
      </c>
    </row>
    <row r="166" spans="2:273" x14ac:dyDescent="0.25">
      <c r="B166" s="2">
        <v>139</v>
      </c>
      <c r="C166" s="37">
        <v>105.161</v>
      </c>
      <c r="D166" s="37">
        <v>97.793000000000006</v>
      </c>
      <c r="E166" s="37">
        <v>106.71899999999999</v>
      </c>
      <c r="F166" s="37">
        <v>97.897999999999996</v>
      </c>
      <c r="G166" s="37">
        <v>95.724000000000004</v>
      </c>
      <c r="H166" s="37">
        <v>97.31</v>
      </c>
      <c r="I166" s="37">
        <v>94.534000000000006</v>
      </c>
      <c r="J166" s="37">
        <v>93.224000000000004</v>
      </c>
      <c r="K166" s="37">
        <v>88.965999999999994</v>
      </c>
      <c r="L166" s="37">
        <v>93.948999999999998</v>
      </c>
      <c r="M166" s="37">
        <v>99.712000000000003</v>
      </c>
      <c r="N166" s="37">
        <v>103.345</v>
      </c>
      <c r="O166" s="37">
        <v>101.298</v>
      </c>
      <c r="P166" s="37">
        <v>104.68899999999999</v>
      </c>
      <c r="Q166" s="37">
        <v>125.21</v>
      </c>
      <c r="S166" s="4">
        <f t="shared" si="441"/>
        <v>104.22505645742341</v>
      </c>
      <c r="T166" s="4">
        <f t="shared" si="442"/>
        <v>100.00790700584531</v>
      </c>
      <c r="U166" s="4">
        <f t="shared" si="443"/>
        <v>107.06617690701077</v>
      </c>
      <c r="V166" s="4">
        <f t="shared" si="444"/>
        <v>97.769602787839503</v>
      </c>
      <c r="W166" s="4">
        <f t="shared" si="445"/>
        <v>96.174079883818706</v>
      </c>
      <c r="X166" s="4">
        <f t="shared" si="446"/>
        <v>94.189096742397211</v>
      </c>
      <c r="Y166" s="4">
        <f t="shared" si="447"/>
        <v>93.81888821059006</v>
      </c>
      <c r="Z166" s="4">
        <f t="shared" si="448"/>
        <v>93.041648080788761</v>
      </c>
      <c r="AA166" s="4">
        <f t="shared" si="449"/>
        <v>88.894441683951385</v>
      </c>
      <c r="AB166" s="4">
        <f t="shared" si="450"/>
        <v>94.635574267655372</v>
      </c>
      <c r="AC166" s="4">
        <f t="shared" si="451"/>
        <v>100.12250653427552</v>
      </c>
      <c r="AD166" s="4">
        <f t="shared" si="452"/>
        <v>102.37078888372341</v>
      </c>
      <c r="AE166" s="4">
        <f t="shared" si="453"/>
        <v>100.36599877500059</v>
      </c>
      <c r="AF166" s="4">
        <f t="shared" si="454"/>
        <v>104.38637909640083</v>
      </c>
      <c r="AG166" s="4">
        <f t="shared" si="455"/>
        <v>125.32550189363789</v>
      </c>
      <c r="AI166" s="4">
        <f t="shared" si="456"/>
        <v>0.93594354257659518</v>
      </c>
      <c r="AJ166" s="4">
        <f t="shared" si="457"/>
        <v>-2.2149070058453049</v>
      </c>
      <c r="AK166" s="4">
        <f t="shared" si="458"/>
        <v>-0.34717690701077686</v>
      </c>
      <c r="AL166" s="4">
        <f t="shared" si="459"/>
        <v>0.12839721216049327</v>
      </c>
      <c r="AM166" s="4">
        <f t="shared" si="460"/>
        <v>-0.45007988381870234</v>
      </c>
      <c r="AN166" s="4">
        <f t="shared" si="461"/>
        <v>3.1209032576027909</v>
      </c>
      <c r="AO166" s="4">
        <f t="shared" si="462"/>
        <v>0.71511178940994569</v>
      </c>
      <c r="AP166" s="4">
        <f t="shared" si="463"/>
        <v>0.18235191921124283</v>
      </c>
      <c r="AQ166" s="4">
        <f t="shared" si="464"/>
        <v>7.1558316048609072E-2</v>
      </c>
      <c r="AR166" s="4">
        <f t="shared" si="465"/>
        <v>-0.68657426765537366</v>
      </c>
      <c r="AS166" s="4">
        <f t="shared" si="466"/>
        <v>-0.41050653427551254</v>
      </c>
      <c r="AT166" s="4">
        <f t="shared" si="467"/>
        <v>0.97421111627659229</v>
      </c>
      <c r="AU166" s="4">
        <f t="shared" si="468"/>
        <v>0.93200122499941074</v>
      </c>
      <c r="AV166" s="4">
        <f t="shared" si="469"/>
        <v>0.30262090359916272</v>
      </c>
      <c r="AW166" s="4">
        <f t="shared" si="469"/>
        <v>-0.11550189363789798</v>
      </c>
      <c r="AY166" s="2">
        <f t="shared" si="520"/>
        <v>103.32645115432092</v>
      </c>
      <c r="AZ166" s="2">
        <f t="shared" si="359"/>
        <v>97.261358007687818</v>
      </c>
      <c r="BA166" s="2">
        <f t="shared" si="360"/>
        <v>105.69036782598353</v>
      </c>
      <c r="BB166" s="2">
        <f t="shared" si="361"/>
        <v>91.704221404373982</v>
      </c>
      <c r="BC166" s="2">
        <f t="shared" si="362"/>
        <v>86.862855899790674</v>
      </c>
      <c r="BD166" s="2">
        <f t="shared" si="363"/>
        <v>85.059871722879905</v>
      </c>
      <c r="BE166" s="2">
        <f t="shared" si="364"/>
        <v>84.775296531216767</v>
      </c>
      <c r="BF166" s="2">
        <f t="shared" si="365"/>
        <v>84.3858372805134</v>
      </c>
      <c r="BG166" s="2">
        <f t="shared" si="366"/>
        <v>85.481946348082204</v>
      </c>
      <c r="BH166" s="2">
        <f t="shared" si="367"/>
        <v>86.778719610613123</v>
      </c>
      <c r="BI166" s="2">
        <f t="shared" si="368"/>
        <v>87.618347759570526</v>
      </c>
      <c r="BJ166" s="2">
        <f t="shared" si="369"/>
        <v>88.512399442304101</v>
      </c>
      <c r="BK166" s="2">
        <f t="shared" si="370"/>
        <v>90.674349296807776</v>
      </c>
      <c r="BL166" s="2">
        <f t="shared" si="371"/>
        <v>93.467980379578336</v>
      </c>
      <c r="BM166" s="2">
        <f t="shared" si="372"/>
        <v>94.990236326521966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142.46606368311632</v>
      </c>
      <c r="DL166" s="2">
        <f t="shared" si="501"/>
        <v>145.10531219512197</v>
      </c>
      <c r="DM166" s="2">
        <f t="shared" si="501"/>
        <v>169.97211926906667</v>
      </c>
      <c r="DN166" s="2">
        <f t="shared" si="501"/>
        <v>133.75064000437681</v>
      </c>
      <c r="DO166" s="2">
        <f t="shared" si="501"/>
        <v>148.22128405733667</v>
      </c>
      <c r="DP166" s="2">
        <f t="shared" si="501"/>
        <v>122.81885359448518</v>
      </c>
      <c r="DQ166" s="2">
        <f t="shared" si="501"/>
        <v>116.85226097560974</v>
      </c>
      <c r="DR166" s="2">
        <f t="shared" si="501"/>
        <v>113.50050881801127</v>
      </c>
      <c r="DS166" s="2">
        <f t="shared" si="501"/>
        <v>129.23953949579831</v>
      </c>
      <c r="DT166" s="2">
        <f t="shared" si="501"/>
        <v>116.96116437246963</v>
      </c>
      <c r="DU166" s="2">
        <f t="shared" si="501"/>
        <v>124.75891071233178</v>
      </c>
      <c r="DV166" s="2">
        <f t="shared" si="501"/>
        <v>122.71395863039398</v>
      </c>
      <c r="DW166" s="2">
        <f t="shared" si="501"/>
        <v>120.88530159474676</v>
      </c>
      <c r="DX166" s="2">
        <f t="shared" si="501"/>
        <v>129.13587197724041</v>
      </c>
      <c r="DY166" s="2">
        <f t="shared" si="501"/>
        <v>110.50413529411766</v>
      </c>
      <c r="EA166" s="2">
        <f t="shared" si="440"/>
        <v>103.32270718871698</v>
      </c>
      <c r="EB166" s="2">
        <f t="shared" si="502"/>
        <v>97.255830197839572</v>
      </c>
      <c r="EC166" s="2">
        <f t="shared" si="503"/>
        <v>105.68182228703785</v>
      </c>
      <c r="ED166" s="2">
        <f t="shared" si="504"/>
        <v>91.700166624716815</v>
      </c>
      <c r="EE166" s="2">
        <f t="shared" si="505"/>
        <v>86.855164266251478</v>
      </c>
      <c r="EF166" s="2">
        <f t="shared" si="506"/>
        <v>85.055270157691155</v>
      </c>
      <c r="EG166" s="2">
        <f t="shared" si="507"/>
        <v>84.771542650118377</v>
      </c>
      <c r="EH166" s="2">
        <f t="shared" si="508"/>
        <v>84.382367994612679</v>
      </c>
      <c r="EI166" s="2">
        <f t="shared" si="509"/>
        <v>85.475914946619184</v>
      </c>
      <c r="EJ166" s="2">
        <f t="shared" si="510"/>
        <v>86.774949151202321</v>
      </c>
      <c r="EK166" s="2">
        <f t="shared" si="511"/>
        <v>87.613663033605832</v>
      </c>
      <c r="EL166" s="2">
        <f t="shared" si="512"/>
        <v>88.508450970069234</v>
      </c>
      <c r="EM166" s="2">
        <f t="shared" si="513"/>
        <v>90.670649098317668</v>
      </c>
      <c r="EN166" s="2">
        <f t="shared" si="514"/>
        <v>92.835663225064906</v>
      </c>
      <c r="EO166" s="2">
        <f t="shared" si="515"/>
        <v>95.458406216268457</v>
      </c>
      <c r="EQ166" s="2">
        <f t="shared" si="516"/>
        <v>103.32270718871698</v>
      </c>
      <c r="ER166" s="2">
        <f t="shared" si="517"/>
        <v>97.255830197839572</v>
      </c>
      <c r="ES166" s="2">
        <f t="shared" si="517"/>
        <v>105.68182228703785</v>
      </c>
      <c r="ET166" s="2">
        <f t="shared" si="517"/>
        <v>91.700166624716815</v>
      </c>
      <c r="EU166" s="2">
        <f t="shared" si="517"/>
        <v>86.855164266251478</v>
      </c>
      <c r="EV166" s="2">
        <f t="shared" si="517"/>
        <v>85.055270157691155</v>
      </c>
      <c r="EW166" s="2">
        <f t="shared" si="517"/>
        <v>84.771542650118377</v>
      </c>
      <c r="EX166" s="2">
        <f t="shared" si="517"/>
        <v>84.382367994612679</v>
      </c>
      <c r="EY166" s="2">
        <f t="shared" si="517"/>
        <v>85.475914946619184</v>
      </c>
      <c r="EZ166" s="2">
        <f t="shared" si="517"/>
        <v>86.774949151202321</v>
      </c>
      <c r="FA166" s="2">
        <f t="shared" si="517"/>
        <v>87.613663033605832</v>
      </c>
      <c r="FB166" s="2">
        <f t="shared" si="517"/>
        <v>88.508450970069234</v>
      </c>
      <c r="FC166" s="2">
        <f t="shared" si="517"/>
        <v>90.670649098317668</v>
      </c>
      <c r="FD166" s="2">
        <f t="shared" si="517"/>
        <v>94.585906691518801</v>
      </c>
      <c r="FE166" s="2">
        <f t="shared" si="517"/>
        <v>94.122696426662685</v>
      </c>
      <c r="FG166" s="2">
        <f t="shared" si="518"/>
        <v>0.99990435246388543</v>
      </c>
      <c r="FH166" s="2">
        <f t="shared" si="519"/>
        <v>0.99988447503259159</v>
      </c>
      <c r="FI166" s="2">
        <f t="shared" si="519"/>
        <v>0.99986707886964543</v>
      </c>
      <c r="FJ166" s="2">
        <f t="shared" si="519"/>
        <v>0.99990357350747139</v>
      </c>
      <c r="FK166" s="2">
        <f t="shared" si="519"/>
        <v>0.99987465993343905</v>
      </c>
      <c r="FL166" s="2">
        <f t="shared" si="519"/>
        <v>0.99987814807891695</v>
      </c>
      <c r="FM166" s="2">
        <f t="shared" si="519"/>
        <v>0.9998829863764177</v>
      </c>
      <c r="FN166" s="2">
        <f t="shared" si="519"/>
        <v>0.99988085482786271</v>
      </c>
      <c r="FO166" s="2">
        <f t="shared" si="519"/>
        <v>0.9998621823140762</v>
      </c>
      <c r="FP166" s="2">
        <f t="shared" si="519"/>
        <v>0.99987509333703606</v>
      </c>
      <c r="FQ166" s="2">
        <f t="shared" si="519"/>
        <v>0.99987388087958862</v>
      </c>
      <c r="FR166" s="2">
        <f t="shared" si="519"/>
        <v>0.99988456618524479</v>
      </c>
      <c r="FS166" s="2">
        <f t="shared" si="519"/>
        <v>0.99987753628837717</v>
      </c>
      <c r="FT166" s="2">
        <f t="shared" si="519"/>
        <v>0.99986435683442676</v>
      </c>
      <c r="FU166" s="2">
        <f t="shared" si="519"/>
        <v>0.99986462669724951</v>
      </c>
      <c r="FW166" s="2">
        <f t="shared" si="536"/>
        <v>0.43100653988400617</v>
      </c>
      <c r="FX166" s="2">
        <f t="shared" si="376"/>
        <v>0.53081773371793384</v>
      </c>
      <c r="FY166" s="2">
        <f t="shared" si="377"/>
        <v>0.42796105978210186</v>
      </c>
      <c r="FZ166" s="2">
        <f t="shared" si="378"/>
        <v>0.52249838234895352</v>
      </c>
      <c r="GA166" s="2">
        <f t="shared" si="379"/>
        <v>0.51102289119768873</v>
      </c>
      <c r="GB166" s="2">
        <f t="shared" si="380"/>
        <v>0.50596351967623554</v>
      </c>
      <c r="GC166" s="2">
        <f t="shared" si="381"/>
        <v>0.50184069270639831</v>
      </c>
      <c r="GD166" s="2">
        <f t="shared" si="382"/>
        <v>0.54175590991101397</v>
      </c>
      <c r="GE166" s="2">
        <f t="shared" si="383"/>
        <v>0.59444389852398549</v>
      </c>
      <c r="GF166" s="2">
        <f t="shared" si="384"/>
        <v>0.55382802112005181</v>
      </c>
      <c r="GG166" s="2">
        <f t="shared" si="385"/>
        <v>0.52824463421687551</v>
      </c>
      <c r="GH166" s="2">
        <f t="shared" si="386"/>
        <v>0.48350108643106388</v>
      </c>
      <c r="GI166" s="2">
        <f t="shared" si="387"/>
        <v>0.43396675122017525</v>
      </c>
      <c r="GJ166" s="2">
        <f t="shared" si="388"/>
        <v>0.35846057494986494</v>
      </c>
      <c r="GK166" s="2">
        <f t="shared" si="389"/>
        <v>0.35202757623183273</v>
      </c>
      <c r="GM166" s="86">
        <f t="shared" si="537"/>
        <v>1.1399141337567062E-164</v>
      </c>
      <c r="GN166" s="86">
        <f t="shared" si="390"/>
        <v>3.4160133002193581E-164</v>
      </c>
      <c r="GO166" s="86">
        <f t="shared" si="391"/>
        <v>3.6847073110603844E-220</v>
      </c>
      <c r="GP166" s="86">
        <f t="shared" si="392"/>
        <v>0</v>
      </c>
      <c r="GQ166" s="86">
        <f t="shared" si="393"/>
        <v>1.3763165217984333E-298</v>
      </c>
      <c r="GR166" s="86">
        <f t="shared" si="394"/>
        <v>4.1016361280809388E-300</v>
      </c>
      <c r="GS166" s="86">
        <f t="shared" si="395"/>
        <v>0</v>
      </c>
      <c r="GT166" s="86">
        <f t="shared" si="396"/>
        <v>0</v>
      </c>
      <c r="GU166" s="86">
        <f t="shared" si="397"/>
        <v>1.1037797392454177E-209</v>
      </c>
      <c r="GV166" s="86">
        <f t="shared" si="398"/>
        <v>0</v>
      </c>
      <c r="GW166" s="86">
        <f t="shared" si="399"/>
        <v>4.9218246835285424E-294</v>
      </c>
      <c r="GX166" s="86">
        <f t="shared" si="400"/>
        <v>0</v>
      </c>
      <c r="GY166" s="86">
        <f t="shared" si="401"/>
        <v>0</v>
      </c>
      <c r="GZ166" s="86">
        <f t="shared" si="402"/>
        <v>1.3718119673011872E-177</v>
      </c>
      <c r="HA166" s="86">
        <f t="shared" si="403"/>
        <v>0</v>
      </c>
      <c r="HC166" s="86">
        <f t="shared" si="538"/>
        <v>5.0915150034907331E-134</v>
      </c>
      <c r="HD166" s="86">
        <f t="shared" si="404"/>
        <v>6.8712977769284591E-130</v>
      </c>
      <c r="HE166" s="86">
        <f t="shared" si="405"/>
        <v>3.876513933656832E-162</v>
      </c>
      <c r="HF166" s="86">
        <f t="shared" si="406"/>
        <v>1.1297532859618425E-168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1.5930725436369756E-204</v>
      </c>
      <c r="HK166" s="86">
        <f t="shared" si="411"/>
        <v>8.2533047542234395E-160</v>
      </c>
      <c r="HL166" s="86">
        <f t="shared" si="412"/>
        <v>6.972606221909027E-157</v>
      </c>
      <c r="HM166" s="86">
        <f t="shared" si="413"/>
        <v>1.2176095589029397E-261</v>
      </c>
      <c r="HN166" s="86">
        <f t="shared" si="414"/>
        <v>7.3136326604550608E-297</v>
      </c>
      <c r="HO166" s="86">
        <f t="shared" si="415"/>
        <v>1.0844456418892696E-189</v>
      </c>
      <c r="HP166" s="86">
        <f t="shared" si="416"/>
        <v>1.2158235858131448E-142</v>
      </c>
      <c r="HQ166" s="86">
        <f t="shared" si="417"/>
        <v>3.4359721130257877E-255</v>
      </c>
      <c r="HS166" s="86">
        <f t="shared" si="539"/>
        <v>4.6367711688542851E-6</v>
      </c>
      <c r="HT166" s="86">
        <f t="shared" si="418"/>
        <v>3.5945992541312276E-9</v>
      </c>
      <c r="HU166" s="86">
        <f t="shared" si="419"/>
        <v>2.4546558562240875E-10</v>
      </c>
      <c r="HV166" s="86">
        <f t="shared" si="420"/>
        <v>3.2745185575009884E-10</v>
      </c>
      <c r="HW166" s="86">
        <f t="shared" si="421"/>
        <v>3.8049315218596221E-9</v>
      </c>
      <c r="HX166" s="86">
        <f t="shared" si="422"/>
        <v>1.7522644094060491E-8</v>
      </c>
      <c r="HY166" s="86">
        <f t="shared" si="423"/>
        <v>5.9017126491764762E-8</v>
      </c>
      <c r="HZ166" s="86">
        <f t="shared" si="424"/>
        <v>6.0315544280805501E-10</v>
      </c>
      <c r="IA166" s="86">
        <f t="shared" si="425"/>
        <v>1.7373708319009065E-11</v>
      </c>
      <c r="IB166" s="86">
        <f t="shared" si="426"/>
        <v>1.9747697070392031E-11</v>
      </c>
      <c r="IC166" s="86">
        <f t="shared" si="427"/>
        <v>2.212341638014284E-9</v>
      </c>
      <c r="ID166" s="86">
        <f t="shared" si="428"/>
        <v>9.5826513632540616E-9</v>
      </c>
      <c r="IE166" s="86">
        <f t="shared" si="429"/>
        <v>2.1436519816287793E-7</v>
      </c>
      <c r="IF166" s="86">
        <f t="shared" si="430"/>
        <v>1.9408431048651115E-10</v>
      </c>
      <c r="IG166" s="86">
        <f t="shared" si="431"/>
        <v>3.965424905995552E-12</v>
      </c>
      <c r="II166" s="86">
        <f t="shared" si="540"/>
        <v>0.1654239688997329</v>
      </c>
      <c r="IJ166" s="86">
        <f t="shared" si="541"/>
        <v>0.68163665493972259</v>
      </c>
      <c r="IK166" s="86">
        <f t="shared" si="542"/>
        <v>0.11641238755309148</v>
      </c>
      <c r="IL166" s="86">
        <f t="shared" si="543"/>
        <v>0.64825580225583579</v>
      </c>
      <c r="IM166" s="86">
        <f t="shared" si="544"/>
        <v>0.57134367885071036</v>
      </c>
      <c r="IN166" s="86">
        <f t="shared" si="545"/>
        <v>0.53736527270946144</v>
      </c>
      <c r="IO166" s="86">
        <f t="shared" si="546"/>
        <v>0.51130483383729575</v>
      </c>
      <c r="IP166" s="86">
        <f t="shared" si="547"/>
        <v>0.75547949388281577</v>
      </c>
      <c r="IQ166" s="86">
        <f t="shared" si="548"/>
        <v>0.9591804805524925</v>
      </c>
      <c r="IR166" s="86">
        <f t="shared" si="549"/>
        <v>0.83692878198611853</v>
      </c>
      <c r="IS166" s="86">
        <f t="shared" si="550"/>
        <v>0.67760953046441763</v>
      </c>
      <c r="IT166" s="86">
        <f t="shared" si="551"/>
        <v>0.3932871386377072</v>
      </c>
      <c r="IU166" s="86">
        <f t="shared" si="552"/>
        <v>0.14748639374526318</v>
      </c>
      <c r="IV166" s="86">
        <f t="shared" si="553"/>
        <v>9.8680321650590319E-2</v>
      </c>
      <c r="IW166" s="86">
        <f t="shared" si="554"/>
        <v>0.17074853602398649</v>
      </c>
      <c r="IY166" s="86">
        <f t="shared" si="555"/>
        <v>0.16542860567090176</v>
      </c>
      <c r="IZ166" s="86">
        <f t="shared" si="556"/>
        <v>0.68163665853432187</v>
      </c>
      <c r="JA166" s="86">
        <f t="shared" si="557"/>
        <v>0.11641238779855707</v>
      </c>
      <c r="JB166" s="86">
        <f t="shared" si="558"/>
        <v>0.64825580258328763</v>
      </c>
      <c r="JC166" s="86">
        <f t="shared" si="559"/>
        <v>0.57134368265564184</v>
      </c>
      <c r="JD166" s="86">
        <f t="shared" si="560"/>
        <v>0.53736529023210555</v>
      </c>
      <c r="JE166" s="86">
        <f t="shared" si="561"/>
        <v>0.51130489285442227</v>
      </c>
      <c r="JF166" s="86">
        <f t="shared" si="562"/>
        <v>0.75547949448597118</v>
      </c>
      <c r="JG166" s="86">
        <f t="shared" si="563"/>
        <v>0.95918048056986616</v>
      </c>
      <c r="JH166" s="86">
        <f t="shared" si="564"/>
        <v>0.83692878200586618</v>
      </c>
      <c r="JI166" s="86">
        <f t="shared" si="565"/>
        <v>0.67760953267675927</v>
      </c>
      <c r="JJ166" s="86">
        <f t="shared" si="566"/>
        <v>0.39328714822035854</v>
      </c>
      <c r="JK166" s="86">
        <f t="shared" si="567"/>
        <v>0.14748660811046135</v>
      </c>
      <c r="JL166" s="86">
        <f t="shared" si="568"/>
        <v>9.8680321844674623E-2</v>
      </c>
      <c r="JM166" s="86">
        <f t="shared" si="569"/>
        <v>0.1707485360279519</v>
      </c>
    </row>
    <row r="167" spans="2:273" x14ac:dyDescent="0.25">
      <c r="B167" s="2">
        <v>140</v>
      </c>
      <c r="C167" s="37">
        <v>103.694</v>
      </c>
      <c r="D167" s="37">
        <v>99.414000000000001</v>
      </c>
      <c r="E167" s="37">
        <v>108.789</v>
      </c>
      <c r="F167" s="37">
        <v>96.796999999999997</v>
      </c>
      <c r="G167" s="37">
        <v>93.861999999999995</v>
      </c>
      <c r="H167" s="37">
        <v>91.224000000000004</v>
      </c>
      <c r="I167" s="37">
        <v>93.397000000000006</v>
      </c>
      <c r="J167" s="37">
        <v>90.206999999999994</v>
      </c>
      <c r="K167" s="37">
        <v>86.915000000000006</v>
      </c>
      <c r="L167" s="37">
        <v>93.034000000000006</v>
      </c>
      <c r="M167" s="37">
        <v>98.102000000000004</v>
      </c>
      <c r="N167" s="37">
        <v>100.44799999999999</v>
      </c>
      <c r="O167" s="37">
        <v>103.351</v>
      </c>
      <c r="P167" s="37">
        <v>109.295</v>
      </c>
      <c r="Q167" s="37">
        <v>130.74199999999999</v>
      </c>
      <c r="S167" s="4">
        <f t="shared" si="441"/>
        <v>104.27820261937011</v>
      </c>
      <c r="T167" s="4">
        <f t="shared" si="442"/>
        <v>99.256745148079347</v>
      </c>
      <c r="U167" s="4">
        <f t="shared" si="443"/>
        <v>107.41016325558255</v>
      </c>
      <c r="V167" s="4">
        <f t="shared" si="444"/>
        <v>96.403292937330548</v>
      </c>
      <c r="W167" s="4">
        <f t="shared" si="445"/>
        <v>94.820092135815202</v>
      </c>
      <c r="X167" s="4">
        <f t="shared" si="446"/>
        <v>93.202066749053714</v>
      </c>
      <c r="Y167" s="4">
        <f t="shared" si="447"/>
        <v>93.070331853846227</v>
      </c>
      <c r="Z167" s="4">
        <f t="shared" si="448"/>
        <v>90.50288001511548</v>
      </c>
      <c r="AA167" s="4">
        <f t="shared" si="449"/>
        <v>87.006018593133618</v>
      </c>
      <c r="AB167" s="4">
        <f t="shared" si="450"/>
        <v>91.524812996258106</v>
      </c>
      <c r="AC167" s="4">
        <f t="shared" si="451"/>
        <v>97.358160361976275</v>
      </c>
      <c r="AD167" s="4">
        <f t="shared" si="452"/>
        <v>102.66417275108799</v>
      </c>
      <c r="AE167" s="4">
        <f t="shared" si="453"/>
        <v>103.79129982548562</v>
      </c>
      <c r="AF167" s="4">
        <f t="shared" si="454"/>
        <v>108.155540472431</v>
      </c>
      <c r="AG167" s="4">
        <f t="shared" si="455"/>
        <v>131.78875726670239</v>
      </c>
      <c r="AI167" s="4">
        <f t="shared" si="456"/>
        <v>-0.58420261937010309</v>
      </c>
      <c r="AJ167" s="4">
        <f t="shared" si="457"/>
        <v>0.15725485192065491</v>
      </c>
      <c r="AK167" s="4">
        <f t="shared" si="458"/>
        <v>1.3788367444174554</v>
      </c>
      <c r="AL167" s="4">
        <f t="shared" si="459"/>
        <v>0.39370706266944921</v>
      </c>
      <c r="AM167" s="4">
        <f t="shared" si="460"/>
        <v>-0.9580921358152068</v>
      </c>
      <c r="AN167" s="4">
        <f t="shared" si="461"/>
        <v>-1.9780667490537098</v>
      </c>
      <c r="AO167" s="4">
        <f t="shared" si="462"/>
        <v>0.32666814615377859</v>
      </c>
      <c r="AP167" s="4">
        <f t="shared" si="463"/>
        <v>-0.29588001511548612</v>
      </c>
      <c r="AQ167" s="4">
        <f t="shared" si="464"/>
        <v>-9.1018593133611603E-2</v>
      </c>
      <c r="AR167" s="4">
        <f t="shared" si="465"/>
        <v>1.5091870037419</v>
      </c>
      <c r="AS167" s="4">
        <f t="shared" si="466"/>
        <v>0.74383963802372932</v>
      </c>
      <c r="AT167" s="4">
        <f t="shared" si="467"/>
        <v>-2.2161727510879956</v>
      </c>
      <c r="AU167" s="4">
        <f t="shared" si="468"/>
        <v>-0.4402998254856243</v>
      </c>
      <c r="AV167" s="4">
        <f t="shared" si="469"/>
        <v>1.1394595275690023</v>
      </c>
      <c r="AW167" s="4">
        <f t="shared" si="469"/>
        <v>-1.0467572667024001</v>
      </c>
      <c r="AY167" s="2">
        <f t="shared" si="520"/>
        <v>103.11110256028107</v>
      </c>
      <c r="AZ167" s="2">
        <f t="shared" si="359"/>
        <v>97.056447647773496</v>
      </c>
      <c r="BA167" s="2">
        <f t="shared" si="360"/>
        <v>105.39890189831949</v>
      </c>
      <c r="BB167" s="2">
        <f t="shared" si="361"/>
        <v>91.523163870506707</v>
      </c>
      <c r="BC167" s="2">
        <f t="shared" si="362"/>
        <v>86.674052997977114</v>
      </c>
      <c r="BD167" s="2">
        <f t="shared" si="363"/>
        <v>84.908643119620265</v>
      </c>
      <c r="BE167" s="2">
        <f t="shared" si="364"/>
        <v>84.636993617497311</v>
      </c>
      <c r="BF167" s="2">
        <f t="shared" si="365"/>
        <v>84.24742467665547</v>
      </c>
      <c r="BG167" s="2">
        <f t="shared" si="366"/>
        <v>85.363037814493111</v>
      </c>
      <c r="BH167" s="2">
        <f t="shared" si="367"/>
        <v>86.652160539211138</v>
      </c>
      <c r="BI167" s="2">
        <f t="shared" si="368"/>
        <v>87.486413342618292</v>
      </c>
      <c r="BJ167" s="2">
        <f t="shared" si="369"/>
        <v>88.345124424462611</v>
      </c>
      <c r="BK167" s="2">
        <f t="shared" si="370"/>
        <v>90.523205707391824</v>
      </c>
      <c r="BL167" s="2">
        <f t="shared" si="371"/>
        <v>93.311938470450542</v>
      </c>
      <c r="BM167" s="2">
        <f t="shared" si="372"/>
        <v>94.839636914774587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142.61284473137104</v>
      </c>
      <c r="DL167" s="2">
        <f t="shared" si="501"/>
        <v>145.30688153310106</v>
      </c>
      <c r="DM167" s="2">
        <f t="shared" si="501"/>
        <v>170.33454360433311</v>
      </c>
      <c r="DN167" s="2">
        <f t="shared" si="501"/>
        <v>133.93304212714736</v>
      </c>
      <c r="DO167" s="2">
        <f t="shared" si="501"/>
        <v>148.54318076375966</v>
      </c>
      <c r="DP167" s="2">
        <f t="shared" si="501"/>
        <v>122.96123219170588</v>
      </c>
      <c r="DQ167" s="2">
        <f t="shared" si="501"/>
        <v>116.94520905923343</v>
      </c>
      <c r="DR167" s="2">
        <f t="shared" si="501"/>
        <v>113.56531754221389</v>
      </c>
      <c r="DS167" s="2">
        <f t="shared" si="501"/>
        <v>129.4312582633053</v>
      </c>
      <c r="DT167" s="2">
        <f t="shared" si="501"/>
        <v>117.03947085020242</v>
      </c>
      <c r="DU167" s="2">
        <f t="shared" si="501"/>
        <v>124.89690294342928</v>
      </c>
      <c r="DV167" s="2">
        <f t="shared" si="501"/>
        <v>122.81656397748591</v>
      </c>
      <c r="DW167" s="2">
        <f t="shared" si="501"/>
        <v>120.96803030018766</v>
      </c>
      <c r="DX167" s="2">
        <f t="shared" si="501"/>
        <v>129.26879445234709</v>
      </c>
      <c r="DY167" s="2">
        <f t="shared" si="501"/>
        <v>110.52500504201683</v>
      </c>
      <c r="EA167" s="2">
        <f t="shared" si="440"/>
        <v>103.10765643090201</v>
      </c>
      <c r="EB167" s="2">
        <f t="shared" si="502"/>
        <v>97.051363393615759</v>
      </c>
      <c r="EC167" s="2">
        <f t="shared" si="503"/>
        <v>105.39102899545338</v>
      </c>
      <c r="ED167" s="2">
        <f t="shared" si="504"/>
        <v>91.519433901054313</v>
      </c>
      <c r="EE167" s="2">
        <f t="shared" si="505"/>
        <v>86.666979758660972</v>
      </c>
      <c r="EF167" s="2">
        <f t="shared" si="506"/>
        <v>84.904413809665485</v>
      </c>
      <c r="EG167" s="2">
        <f t="shared" si="507"/>
        <v>84.633545355784904</v>
      </c>
      <c r="EH167" s="2">
        <f t="shared" si="508"/>
        <v>84.244238565305238</v>
      </c>
      <c r="EI167" s="2">
        <f t="shared" si="509"/>
        <v>85.357498062475258</v>
      </c>
      <c r="EJ167" s="2">
        <f t="shared" si="510"/>
        <v>86.648698498932646</v>
      </c>
      <c r="EK167" s="2">
        <f t="shared" si="511"/>
        <v>87.482109770338667</v>
      </c>
      <c r="EL167" s="2">
        <f t="shared" si="512"/>
        <v>88.341494959539844</v>
      </c>
      <c r="EM167" s="2">
        <f t="shared" si="513"/>
        <v>90.519804962278613</v>
      </c>
      <c r="EN167" s="2">
        <f t="shared" si="514"/>
        <v>92.624246873823353</v>
      </c>
      <c r="EO167" s="2">
        <f t="shared" si="515"/>
        <v>95.34694672230188</v>
      </c>
      <c r="EQ167" s="2">
        <f t="shared" si="516"/>
        <v>103.10765643090201</v>
      </c>
      <c r="ER167" s="2">
        <f t="shared" si="517"/>
        <v>97.051363393615759</v>
      </c>
      <c r="ES167" s="2">
        <f t="shared" si="517"/>
        <v>105.39102899545338</v>
      </c>
      <c r="ET167" s="2">
        <f t="shared" si="517"/>
        <v>91.519433901054313</v>
      </c>
      <c r="EU167" s="2">
        <f t="shared" si="517"/>
        <v>86.666979758660972</v>
      </c>
      <c r="EV167" s="2">
        <f t="shared" si="517"/>
        <v>84.904413809665485</v>
      </c>
      <c r="EW167" s="2">
        <f t="shared" si="517"/>
        <v>84.633545355784904</v>
      </c>
      <c r="EX167" s="2">
        <f t="shared" si="517"/>
        <v>84.244238565305238</v>
      </c>
      <c r="EY167" s="2">
        <f t="shared" si="517"/>
        <v>85.357498062475258</v>
      </c>
      <c r="EZ167" s="2">
        <f t="shared" si="517"/>
        <v>86.648698498932646</v>
      </c>
      <c r="FA167" s="2">
        <f t="shared" si="517"/>
        <v>87.482109770338667</v>
      </c>
      <c r="FB167" s="2">
        <f t="shared" si="517"/>
        <v>88.341494959539844</v>
      </c>
      <c r="FC167" s="2">
        <f t="shared" si="517"/>
        <v>90.519804962278613</v>
      </c>
      <c r="FD167" s="2">
        <f t="shared" si="517"/>
        <v>94.4224782264927</v>
      </c>
      <c r="FE167" s="2">
        <f t="shared" si="517"/>
        <v>93.982982951508802</v>
      </c>
      <c r="FG167" s="2">
        <f t="shared" si="518"/>
        <v>0.99991276767616322</v>
      </c>
      <c r="FH167" s="2">
        <f t="shared" si="519"/>
        <v>0.99989463890651753</v>
      </c>
      <c r="FI167" s="2">
        <f t="shared" si="519"/>
        <v>0.9998787730705132</v>
      </c>
      <c r="FJ167" s="2">
        <f t="shared" si="519"/>
        <v>0.99991205724746379</v>
      </c>
      <c r="FK167" s="2">
        <f t="shared" si="519"/>
        <v>0.99988568723998483</v>
      </c>
      <c r="FL167" s="2">
        <f t="shared" si="519"/>
        <v>0.9998888685356635</v>
      </c>
      <c r="FM167" s="2">
        <f t="shared" si="519"/>
        <v>0.99989328120817134</v>
      </c>
      <c r="FN167" s="2">
        <f t="shared" si="519"/>
        <v>0.99989133717238887</v>
      </c>
      <c r="FO167" s="2">
        <f t="shared" si="519"/>
        <v>0.99987430725237414</v>
      </c>
      <c r="FP167" s="2">
        <f t="shared" si="519"/>
        <v>0.99988608251746669</v>
      </c>
      <c r="FQ167" s="2">
        <f t="shared" si="519"/>
        <v>0.99988497671870813</v>
      </c>
      <c r="FR167" s="2">
        <f t="shared" si="519"/>
        <v>0.99989472204041474</v>
      </c>
      <c r="FS167" s="2">
        <f t="shared" si="519"/>
        <v>0.99988831056406502</v>
      </c>
      <c r="FT167" s="2">
        <f t="shared" si="519"/>
        <v>0.99987629048622373</v>
      </c>
      <c r="FU167" s="2">
        <f t="shared" si="519"/>
        <v>0.99987653660991238</v>
      </c>
      <c r="FW167" s="2">
        <f t="shared" si="536"/>
        <v>0.45372226149780681</v>
      </c>
      <c r="FX167" s="2">
        <f t="shared" si="376"/>
        <v>0.55367507631316704</v>
      </c>
      <c r="FY167" s="2">
        <f t="shared" si="377"/>
        <v>0.45064339575885021</v>
      </c>
      <c r="FZ167" s="2">
        <f t="shared" si="378"/>
        <v>0.54541393038639341</v>
      </c>
      <c r="GA167" s="2">
        <f t="shared" si="379"/>
        <v>0.53399798656183117</v>
      </c>
      <c r="GB167" s="2">
        <f t="shared" si="380"/>
        <v>0.52895721315563582</v>
      </c>
      <c r="GC167" s="2">
        <f t="shared" si="381"/>
        <v>0.52484607072383227</v>
      </c>
      <c r="GD167" s="2">
        <f t="shared" si="382"/>
        <v>0.56451754691961364</v>
      </c>
      <c r="GE167" s="2">
        <f t="shared" si="383"/>
        <v>0.61644132420898479</v>
      </c>
      <c r="GF167" s="2">
        <f t="shared" si="384"/>
        <v>0.57645881293967538</v>
      </c>
      <c r="GG167" s="2">
        <f t="shared" si="385"/>
        <v>0.55112132704906713</v>
      </c>
      <c r="GH167" s="2">
        <f t="shared" si="386"/>
        <v>0.50652057543609408</v>
      </c>
      <c r="GI167" s="2">
        <f t="shared" si="387"/>
        <v>0.45671325940360696</v>
      </c>
      <c r="GJ167" s="2">
        <f t="shared" si="388"/>
        <v>0.37990568702386318</v>
      </c>
      <c r="GK167" s="2">
        <f t="shared" si="389"/>
        <v>0.3733117792170747</v>
      </c>
      <c r="GM167" s="86">
        <f t="shared" si="537"/>
        <v>8.3799511658168893E-169</v>
      </c>
      <c r="GN167" s="86">
        <f t="shared" si="390"/>
        <v>2.748720753206552E-168</v>
      </c>
      <c r="GO167" s="86">
        <f t="shared" si="391"/>
        <v>1.0498707667662545E-225</v>
      </c>
      <c r="GP167" s="86">
        <f t="shared" si="392"/>
        <v>0</v>
      </c>
      <c r="GQ167" s="86">
        <f t="shared" si="393"/>
        <v>4.4229757821306571E-306</v>
      </c>
      <c r="GR167" s="86">
        <f t="shared" si="394"/>
        <v>1.329163891555047E-307</v>
      </c>
      <c r="GS167" s="86">
        <f t="shared" si="395"/>
        <v>0</v>
      </c>
      <c r="GT167" s="86">
        <f t="shared" si="396"/>
        <v>0</v>
      </c>
      <c r="GU167" s="86">
        <f t="shared" si="397"/>
        <v>7.1959108400975623E-215</v>
      </c>
      <c r="GV167" s="86">
        <f t="shared" si="398"/>
        <v>0</v>
      </c>
      <c r="GW167" s="86">
        <f t="shared" si="399"/>
        <v>2.3887720537010173E-301</v>
      </c>
      <c r="GX167" s="86">
        <f t="shared" si="400"/>
        <v>0</v>
      </c>
      <c r="GY167" s="86">
        <f t="shared" si="401"/>
        <v>0</v>
      </c>
      <c r="GZ167" s="86">
        <f t="shared" si="402"/>
        <v>4.7987469882657735E-182</v>
      </c>
      <c r="HA167" s="86">
        <f t="shared" si="403"/>
        <v>0</v>
      </c>
      <c r="HC167" s="86">
        <f t="shared" si="538"/>
        <v>1.3498958281693181E-138</v>
      </c>
      <c r="HD167" s="86">
        <f t="shared" si="404"/>
        <v>2.7330377164294581E-134</v>
      </c>
      <c r="HE167" s="86">
        <f t="shared" si="405"/>
        <v>1.055411400839787E-167</v>
      </c>
      <c r="HF167" s="86">
        <f t="shared" si="406"/>
        <v>2.3993903262268394E-174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2.7046774613103924E-211</v>
      </c>
      <c r="HK167" s="86">
        <f t="shared" si="411"/>
        <v>5.2215906624850333E-165</v>
      </c>
      <c r="HL167" s="86">
        <f t="shared" si="412"/>
        <v>4.4520944364167314E-162</v>
      </c>
      <c r="HM167" s="86">
        <f t="shared" si="413"/>
        <v>2.5831875802121817E-270</v>
      </c>
      <c r="HN167" s="86">
        <f t="shared" si="414"/>
        <v>8.6389325335627009E-307</v>
      </c>
      <c r="HO167" s="86">
        <f t="shared" si="415"/>
        <v>3.5161747216799291E-196</v>
      </c>
      <c r="HP167" s="86">
        <f t="shared" si="416"/>
        <v>1.5913692195930967E-147</v>
      </c>
      <c r="HQ167" s="86">
        <f t="shared" si="417"/>
        <v>8.7189410212513462E-264</v>
      </c>
      <c r="HS167" s="86">
        <f t="shared" si="539"/>
        <v>1.8078266367519509E-6</v>
      </c>
      <c r="HT167" s="86">
        <f t="shared" si="418"/>
        <v>9.8664682230763787E-10</v>
      </c>
      <c r="HU167" s="86">
        <f t="shared" si="419"/>
        <v>5.4970214097719711E-11</v>
      </c>
      <c r="HV167" s="86">
        <f t="shared" si="420"/>
        <v>7.1708551255434654E-11</v>
      </c>
      <c r="HW167" s="86">
        <f t="shared" si="421"/>
        <v>9.5669039235006852E-10</v>
      </c>
      <c r="HX167" s="86">
        <f t="shared" si="422"/>
        <v>4.8863288786658917E-9</v>
      </c>
      <c r="HY167" s="86">
        <f t="shared" si="423"/>
        <v>1.7664121168105465E-8</v>
      </c>
      <c r="HZ167" s="86">
        <f t="shared" si="424"/>
        <v>1.4038084065695098E-10</v>
      </c>
      <c r="IA167" s="86">
        <f t="shared" si="425"/>
        <v>3.2764618701277521E-12</v>
      </c>
      <c r="IB167" s="86">
        <f t="shared" si="426"/>
        <v>3.5292473160280584E-12</v>
      </c>
      <c r="IC167" s="86">
        <f t="shared" si="427"/>
        <v>5.4756298822780038E-10</v>
      </c>
      <c r="ID167" s="86">
        <f t="shared" si="428"/>
        <v>2.4638088104872175E-9</v>
      </c>
      <c r="IE167" s="86">
        <f t="shared" si="429"/>
        <v>6.5172344801374033E-8</v>
      </c>
      <c r="IF167" s="86">
        <f t="shared" si="430"/>
        <v>2.4501635002965061E-11</v>
      </c>
      <c r="IG167" s="86">
        <f t="shared" si="431"/>
        <v>3.392269669634142E-13</v>
      </c>
      <c r="II167" s="86">
        <f t="shared" si="540"/>
        <v>0.25770690532105256</v>
      </c>
      <c r="IJ167" s="86">
        <f t="shared" si="541"/>
        <v>0.79638317098674649</v>
      </c>
      <c r="IK167" s="86">
        <f t="shared" si="542"/>
        <v>0.20753368821533597</v>
      </c>
      <c r="IL167" s="86">
        <f t="shared" si="543"/>
        <v>0.78043164803851095</v>
      </c>
      <c r="IM167" s="86">
        <f t="shared" si="544"/>
        <v>0.71131682907193439</v>
      </c>
      <c r="IN167" s="86">
        <f t="shared" si="545"/>
        <v>0.67626592600794644</v>
      </c>
      <c r="IO167" s="86">
        <f t="shared" si="546"/>
        <v>0.64945978538208893</v>
      </c>
      <c r="IP167" s="86">
        <f t="shared" si="547"/>
        <v>0.86012025616740506</v>
      </c>
      <c r="IQ167" s="86">
        <f t="shared" si="548"/>
        <v>0.99088651498235158</v>
      </c>
      <c r="IR167" s="86">
        <f t="shared" si="549"/>
        <v>0.92243098678773294</v>
      </c>
      <c r="IS167" s="86">
        <f t="shared" si="550"/>
        <v>0.7997908282749826</v>
      </c>
      <c r="IT167" s="86">
        <f t="shared" si="551"/>
        <v>0.54267756277853685</v>
      </c>
      <c r="IU167" s="86">
        <f t="shared" si="552"/>
        <v>0.24674511938643379</v>
      </c>
      <c r="IV167" s="86">
        <f t="shared" si="553"/>
        <v>0.14989788566798526</v>
      </c>
      <c r="IW167" s="86">
        <f t="shared" si="554"/>
        <v>0.22896905468341219</v>
      </c>
      <c r="IY167" s="86">
        <f t="shared" si="555"/>
        <v>0.25770871314768934</v>
      </c>
      <c r="IZ167" s="86">
        <f t="shared" si="556"/>
        <v>0.79638317197339337</v>
      </c>
      <c r="JA167" s="86">
        <f t="shared" si="557"/>
        <v>0.20753368827030619</v>
      </c>
      <c r="JB167" s="86">
        <f t="shared" si="558"/>
        <v>0.78043164811021948</v>
      </c>
      <c r="JC167" s="86">
        <f t="shared" si="559"/>
        <v>0.71131683002862478</v>
      </c>
      <c r="JD167" s="86">
        <f t="shared" si="560"/>
        <v>0.67626593089427534</v>
      </c>
      <c r="JE167" s="86">
        <f t="shared" si="561"/>
        <v>0.64945980304621009</v>
      </c>
      <c r="JF167" s="86">
        <f t="shared" si="562"/>
        <v>0.86012025630778588</v>
      </c>
      <c r="JG167" s="86">
        <f t="shared" si="563"/>
        <v>0.99088651498562808</v>
      </c>
      <c r="JH167" s="86">
        <f t="shared" si="564"/>
        <v>0.92243098679126223</v>
      </c>
      <c r="JI167" s="86">
        <f t="shared" si="565"/>
        <v>0.7997908288225456</v>
      </c>
      <c r="JJ167" s="86">
        <f t="shared" si="566"/>
        <v>0.54267756524234567</v>
      </c>
      <c r="JK167" s="86">
        <f t="shared" si="567"/>
        <v>0.24674518455877859</v>
      </c>
      <c r="JL167" s="86">
        <f t="shared" si="568"/>
        <v>0.14989788569248688</v>
      </c>
      <c r="JM167" s="86">
        <f t="shared" si="569"/>
        <v>0.22896905468375142</v>
      </c>
    </row>
    <row r="168" spans="2:273" x14ac:dyDescent="0.25">
      <c r="B168" s="2">
        <v>141</v>
      </c>
      <c r="C168" s="37">
        <v>102.339</v>
      </c>
      <c r="D168" s="37">
        <v>99.19</v>
      </c>
      <c r="E168" s="37">
        <v>108.386</v>
      </c>
      <c r="F168" s="37">
        <v>96.661000000000001</v>
      </c>
      <c r="G168" s="37">
        <v>94.534000000000006</v>
      </c>
      <c r="H168" s="37">
        <v>91.775999999999996</v>
      </c>
      <c r="I168" s="37">
        <v>90.914000000000001</v>
      </c>
      <c r="J168" s="37">
        <v>88.741</v>
      </c>
      <c r="K168" s="37">
        <v>88.575999999999993</v>
      </c>
      <c r="L168" s="37">
        <v>92.897999999999996</v>
      </c>
      <c r="M168" s="37">
        <v>92.61</v>
      </c>
      <c r="N168" s="37">
        <v>100.586</v>
      </c>
      <c r="O168" s="37">
        <v>105.105</v>
      </c>
      <c r="P168" s="37">
        <v>112.08199999999999</v>
      </c>
      <c r="Q168" s="37">
        <v>135.30600000000001</v>
      </c>
      <c r="S168" s="4">
        <f t="shared" si="441"/>
        <v>104.26295800662581</v>
      </c>
      <c r="T168" s="4">
        <f t="shared" si="442"/>
        <v>98.412467310977846</v>
      </c>
      <c r="U168" s="4">
        <f t="shared" si="443"/>
        <v>107.65731111949393</v>
      </c>
      <c r="V168" s="4">
        <f t="shared" si="444"/>
        <v>94.726412157625219</v>
      </c>
      <c r="W168" s="4">
        <f t="shared" si="445"/>
        <v>92.68878206455723</v>
      </c>
      <c r="X168" s="4">
        <f t="shared" si="446"/>
        <v>91.378586112784916</v>
      </c>
      <c r="Y168" s="4">
        <f t="shared" si="447"/>
        <v>91.446599686477782</v>
      </c>
      <c r="Z168" s="4">
        <f t="shared" si="448"/>
        <v>88.035077212193116</v>
      </c>
      <c r="AA168" s="4">
        <f t="shared" si="449"/>
        <v>85.919846124901028</v>
      </c>
      <c r="AB168" s="4">
        <f t="shared" si="450"/>
        <v>89.078598706914676</v>
      </c>
      <c r="AC168" s="4">
        <f t="shared" si="451"/>
        <v>94.143343694647811</v>
      </c>
      <c r="AD168" s="4">
        <f t="shared" si="452"/>
        <v>101.0264811416488</v>
      </c>
      <c r="AE168" s="4">
        <f t="shared" si="453"/>
        <v>106.30837233560186</v>
      </c>
      <c r="AF168" s="4">
        <f t="shared" si="454"/>
        <v>111.93953927819399</v>
      </c>
      <c r="AG168" s="4">
        <f t="shared" si="455"/>
        <v>137.4004248467399</v>
      </c>
      <c r="AI168" s="4">
        <f t="shared" si="456"/>
        <v>-1.92395800662581</v>
      </c>
      <c r="AJ168" s="4">
        <f t="shared" si="457"/>
        <v>0.77753268902215211</v>
      </c>
      <c r="AK168" s="4">
        <f t="shared" si="458"/>
        <v>0.72868888050606984</v>
      </c>
      <c r="AL168" s="4">
        <f t="shared" si="459"/>
        <v>1.934587842374782</v>
      </c>
      <c r="AM168" s="4">
        <f t="shared" si="460"/>
        <v>1.8452179354427756</v>
      </c>
      <c r="AN168" s="4">
        <f t="shared" si="461"/>
        <v>0.39741388721508031</v>
      </c>
      <c r="AO168" s="4">
        <f t="shared" si="462"/>
        <v>-0.53259968647778066</v>
      </c>
      <c r="AP168" s="4">
        <f t="shared" si="463"/>
        <v>0.70592278780688389</v>
      </c>
      <c r="AQ168" s="4">
        <f t="shared" si="464"/>
        <v>2.6561538750989655</v>
      </c>
      <c r="AR168" s="4">
        <f t="shared" si="465"/>
        <v>3.8194012930853205</v>
      </c>
      <c r="AS168" s="4">
        <f t="shared" si="466"/>
        <v>-1.5333436946478116</v>
      </c>
      <c r="AT168" s="4">
        <f t="shared" si="467"/>
        <v>-0.44048114164880303</v>
      </c>
      <c r="AU168" s="4">
        <f t="shared" si="468"/>
        <v>-1.2033723356018555</v>
      </c>
      <c r="AV168" s="4">
        <f t="shared" si="469"/>
        <v>0.14246072180600322</v>
      </c>
      <c r="AW168" s="4">
        <f t="shared" si="469"/>
        <v>-2.0944248467398836</v>
      </c>
      <c r="AY168" s="2">
        <f t="shared" si="520"/>
        <v>102.89577739096873</v>
      </c>
      <c r="AZ168" s="2">
        <f t="shared" si="359"/>
        <v>96.851572543842309</v>
      </c>
      <c r="BA168" s="2">
        <f t="shared" si="360"/>
        <v>105.10748817389923</v>
      </c>
      <c r="BB168" s="2">
        <f t="shared" si="361"/>
        <v>91.34213210164863</v>
      </c>
      <c r="BC168" s="2">
        <f t="shared" si="362"/>
        <v>86.485299365666179</v>
      </c>
      <c r="BD168" s="2">
        <f t="shared" si="363"/>
        <v>84.757444396440192</v>
      </c>
      <c r="BE168" s="2">
        <f t="shared" si="364"/>
        <v>84.49871542086413</v>
      </c>
      <c r="BF168" s="2">
        <f t="shared" si="365"/>
        <v>84.109035043570913</v>
      </c>
      <c r="BG168" s="2">
        <f t="shared" si="366"/>
        <v>85.244169100315474</v>
      </c>
      <c r="BH168" s="2">
        <f t="shared" si="367"/>
        <v>86.525626549039117</v>
      </c>
      <c r="BI168" s="2">
        <f t="shared" si="368"/>
        <v>87.354509727638884</v>
      </c>
      <c r="BJ168" s="2">
        <f t="shared" si="369"/>
        <v>88.177874973100501</v>
      </c>
      <c r="BK168" s="2">
        <f t="shared" si="370"/>
        <v>90.372086165550058</v>
      </c>
      <c r="BL168" s="2">
        <f t="shared" si="371"/>
        <v>93.158870418411752</v>
      </c>
      <c r="BM168" s="2">
        <f t="shared" si="372"/>
        <v>94.687148477701058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142.75962577962576</v>
      </c>
      <c r="DL168" s="2">
        <f t="shared" si="501"/>
        <v>145.50845087108016</v>
      </c>
      <c r="DM168" s="2">
        <f t="shared" si="501"/>
        <v>170.69696793959955</v>
      </c>
      <c r="DN168" s="2">
        <f t="shared" si="501"/>
        <v>134.11544424991791</v>
      </c>
      <c r="DO168" s="2">
        <f t="shared" si="501"/>
        <v>148.86507747018271</v>
      </c>
      <c r="DP168" s="2">
        <f t="shared" si="501"/>
        <v>123.10361078892657</v>
      </c>
      <c r="DQ168" s="2">
        <f t="shared" si="501"/>
        <v>117.03815714285713</v>
      </c>
      <c r="DR168" s="2">
        <f t="shared" si="501"/>
        <v>113.63012626641653</v>
      </c>
      <c r="DS168" s="2">
        <f t="shared" si="501"/>
        <v>129.62297703081231</v>
      </c>
      <c r="DT168" s="2">
        <f t="shared" si="501"/>
        <v>117.11777732793522</v>
      </c>
      <c r="DU168" s="2">
        <f t="shared" si="501"/>
        <v>125.03489517452678</v>
      </c>
      <c r="DV168" s="2">
        <f t="shared" si="501"/>
        <v>122.91916932457785</v>
      </c>
      <c r="DW168" s="2">
        <f t="shared" si="501"/>
        <v>121.05075900562856</v>
      </c>
      <c r="DX168" s="2">
        <f t="shared" si="501"/>
        <v>129.40171692745378</v>
      </c>
      <c r="DY168" s="2">
        <f t="shared" si="501"/>
        <v>110.54587478991598</v>
      </c>
      <c r="EA168" s="2">
        <f t="shared" si="440"/>
        <v>102.89260567308705</v>
      </c>
      <c r="EB168" s="2">
        <f t="shared" si="502"/>
        <v>96.846896589391946</v>
      </c>
      <c r="EC168" s="2">
        <f t="shared" si="503"/>
        <v>105.10023570386892</v>
      </c>
      <c r="ED168" s="2">
        <f t="shared" si="504"/>
        <v>91.338701177391812</v>
      </c>
      <c r="EE168" s="2">
        <f t="shared" si="505"/>
        <v>86.478795251070466</v>
      </c>
      <c r="EF168" s="2">
        <f t="shared" si="506"/>
        <v>84.753557461639815</v>
      </c>
      <c r="EG168" s="2">
        <f t="shared" si="507"/>
        <v>84.49554806145143</v>
      </c>
      <c r="EH168" s="2">
        <f t="shared" si="508"/>
        <v>84.106109135997784</v>
      </c>
      <c r="EI168" s="2">
        <f t="shared" si="509"/>
        <v>85.239081178331332</v>
      </c>
      <c r="EJ168" s="2">
        <f t="shared" si="510"/>
        <v>86.522447846662971</v>
      </c>
      <c r="EK168" s="2">
        <f t="shared" si="511"/>
        <v>87.350556507071502</v>
      </c>
      <c r="EL168" s="2">
        <f t="shared" si="512"/>
        <v>88.17453894901044</v>
      </c>
      <c r="EM168" s="2">
        <f t="shared" si="513"/>
        <v>90.368960826239558</v>
      </c>
      <c r="EN168" s="2">
        <f t="shared" si="514"/>
        <v>92.4128305225818</v>
      </c>
      <c r="EO168" s="2">
        <f t="shared" si="515"/>
        <v>95.235487228335288</v>
      </c>
      <c r="EQ168" s="2">
        <f t="shared" si="516"/>
        <v>102.89260567308705</v>
      </c>
      <c r="ER168" s="2">
        <f t="shared" si="517"/>
        <v>96.846896589391946</v>
      </c>
      <c r="ES168" s="2">
        <f t="shared" si="517"/>
        <v>105.10023570386892</v>
      </c>
      <c r="ET168" s="2">
        <f t="shared" si="517"/>
        <v>91.338701177391812</v>
      </c>
      <c r="EU168" s="2">
        <f t="shared" si="517"/>
        <v>86.478795251070466</v>
      </c>
      <c r="EV168" s="2">
        <f t="shared" si="517"/>
        <v>84.753557461639815</v>
      </c>
      <c r="EW168" s="2">
        <f t="shared" si="517"/>
        <v>84.49554806145143</v>
      </c>
      <c r="EX168" s="2">
        <f t="shared" si="517"/>
        <v>84.106109135997784</v>
      </c>
      <c r="EY168" s="2">
        <f t="shared" si="517"/>
        <v>85.239081178331332</v>
      </c>
      <c r="EZ168" s="2">
        <f t="shared" si="517"/>
        <v>86.522447846662971</v>
      </c>
      <c r="FA168" s="2">
        <f t="shared" si="517"/>
        <v>87.350556507071502</v>
      </c>
      <c r="FB168" s="2">
        <f t="shared" si="517"/>
        <v>88.17453894901044</v>
      </c>
      <c r="FC168" s="2">
        <f t="shared" si="517"/>
        <v>90.368960826239558</v>
      </c>
      <c r="FD168" s="2">
        <f t="shared" si="517"/>
        <v>94.259049761466571</v>
      </c>
      <c r="FE168" s="2">
        <f t="shared" si="517"/>
        <v>93.843269476354934</v>
      </c>
      <c r="FG168" s="2">
        <f t="shared" si="518"/>
        <v>0.99992044256447565</v>
      </c>
      <c r="FH168" s="2">
        <f t="shared" si="519"/>
        <v>0.99990390864986989</v>
      </c>
      <c r="FI168" s="2">
        <f t="shared" si="519"/>
        <v>0.99988943854696533</v>
      </c>
      <c r="FJ168" s="2">
        <f t="shared" si="519"/>
        <v>0.99991979463581426</v>
      </c>
      <c r="FK168" s="2">
        <f t="shared" si="519"/>
        <v>0.99989574447515783</v>
      </c>
      <c r="FL168" s="2">
        <f t="shared" si="519"/>
        <v>0.99989864590885436</v>
      </c>
      <c r="FM168" s="2">
        <f t="shared" si="519"/>
        <v>0.99990267039115488</v>
      </c>
      <c r="FN168" s="2">
        <f t="shared" si="519"/>
        <v>0.99990089737584842</v>
      </c>
      <c r="FO168" s="2">
        <f t="shared" si="519"/>
        <v>0.99988536558392604</v>
      </c>
      <c r="FP168" s="2">
        <f t="shared" si="519"/>
        <v>0.99989610497974535</v>
      </c>
      <c r="FQ168" s="2">
        <f t="shared" si="519"/>
        <v>0.99989509645897556</v>
      </c>
      <c r="FR168" s="2">
        <f t="shared" si="519"/>
        <v>0.9999039844702905</v>
      </c>
      <c r="FS168" s="2">
        <f t="shared" si="519"/>
        <v>0.99989813702273145</v>
      </c>
      <c r="FT168" s="2">
        <f t="shared" si="519"/>
        <v>0.99988717435438657</v>
      </c>
      <c r="FU168" s="2">
        <f t="shared" si="519"/>
        <v>0.99988739882674038</v>
      </c>
      <c r="FW168" s="2">
        <f t="shared" si="536"/>
        <v>0.47663231820541241</v>
      </c>
      <c r="FX168" s="2">
        <f t="shared" si="376"/>
        <v>0.57630769099466261</v>
      </c>
      <c r="FY168" s="2">
        <f t="shared" si="377"/>
        <v>0.47353275027111763</v>
      </c>
      <c r="FZ168" s="2">
        <f t="shared" si="378"/>
        <v>0.56813870992455306</v>
      </c>
      <c r="GA168" s="2">
        <f t="shared" si="379"/>
        <v>0.55682974684384423</v>
      </c>
      <c r="GB168" s="2">
        <f t="shared" si="380"/>
        <v>0.55182866802973529</v>
      </c>
      <c r="GC168" s="2">
        <f t="shared" si="381"/>
        <v>0.54774647180347935</v>
      </c>
      <c r="GD168" s="2">
        <f t="shared" si="382"/>
        <v>0.58701045841362121</v>
      </c>
      <c r="GE168" s="2">
        <f t="shared" si="383"/>
        <v>0.6379722535851754</v>
      </c>
      <c r="GF168" s="2">
        <f t="shared" si="384"/>
        <v>0.59877331827942626</v>
      </c>
      <c r="GG168" s="2">
        <f t="shared" si="385"/>
        <v>0.57378375274775151</v>
      </c>
      <c r="GH168" s="2">
        <f t="shared" si="386"/>
        <v>0.52951245104278244</v>
      </c>
      <c r="GI168" s="2">
        <f t="shared" si="387"/>
        <v>0.47964173857032411</v>
      </c>
      <c r="GJ168" s="2">
        <f t="shared" si="388"/>
        <v>0.40183017553697276</v>
      </c>
      <c r="GK168" s="2">
        <f t="shared" si="389"/>
        <v>0.39509819311978367</v>
      </c>
      <c r="GM168" s="86">
        <f t="shared" si="537"/>
        <v>5.4684916444250549E-173</v>
      </c>
      <c r="GN168" s="86">
        <f t="shared" si="390"/>
        <v>1.9670860766699763E-172</v>
      </c>
      <c r="GO168" s="86">
        <f t="shared" si="391"/>
        <v>2.5490305444808741E-231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4.0498721726227423E-220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1.4765120645364266E-186</v>
      </c>
      <c r="HA168" s="86">
        <f t="shared" si="403"/>
        <v>0</v>
      </c>
      <c r="HC168" s="86">
        <f t="shared" si="538"/>
        <v>2.9924091744968898E-143</v>
      </c>
      <c r="HD168" s="86">
        <f t="shared" si="404"/>
        <v>9.1636833247110337E-139</v>
      </c>
      <c r="HE168" s="86">
        <f t="shared" si="405"/>
        <v>2.3097983661183187E-173</v>
      </c>
      <c r="HF168" s="86">
        <f t="shared" si="406"/>
        <v>4.0972824360019516E-180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3.5552492140365707E-218</v>
      </c>
      <c r="HK168" s="86">
        <f t="shared" si="411"/>
        <v>2.7222553521696171E-170</v>
      </c>
      <c r="HL168" s="86">
        <f t="shared" si="412"/>
        <v>2.3348491397240863E-167</v>
      </c>
      <c r="HM168" s="86">
        <f t="shared" si="413"/>
        <v>3.9487321543322692E-279</v>
      </c>
      <c r="HN168" s="86">
        <f t="shared" si="414"/>
        <v>0</v>
      </c>
      <c r="HO168" s="86">
        <f t="shared" si="415"/>
        <v>8.8482417253680592E-203</v>
      </c>
      <c r="HP168" s="86">
        <f t="shared" si="416"/>
        <v>1.7202037332514976E-152</v>
      </c>
      <c r="HQ168" s="86">
        <f t="shared" si="417"/>
        <v>1.5905811098807739E-272</v>
      </c>
      <c r="HS168" s="86">
        <f t="shared" si="539"/>
        <v>6.7991911269928247E-7</v>
      </c>
      <c r="HT168" s="86">
        <f t="shared" si="418"/>
        <v>2.5942816507828897E-10</v>
      </c>
      <c r="HU168" s="86">
        <f t="shared" si="419"/>
        <v>1.1704269743014009E-11</v>
      </c>
      <c r="HV168" s="86">
        <f t="shared" si="420"/>
        <v>1.4898205885777485E-11</v>
      </c>
      <c r="HW168" s="86">
        <f t="shared" si="421"/>
        <v>2.2903806457875293E-10</v>
      </c>
      <c r="HX168" s="86">
        <f t="shared" si="422"/>
        <v>1.3019113491147277E-9</v>
      </c>
      <c r="HY168" s="86">
        <f t="shared" si="423"/>
        <v>5.061322703780074E-9</v>
      </c>
      <c r="HZ168" s="86">
        <f t="shared" si="424"/>
        <v>3.1081489435863279E-11</v>
      </c>
      <c r="IA168" s="86">
        <f t="shared" si="425"/>
        <v>5.8426890255707262E-13</v>
      </c>
      <c r="IB168" s="86">
        <f t="shared" si="426"/>
        <v>5.9408164352929724E-13</v>
      </c>
      <c r="IC168" s="86">
        <f t="shared" si="427"/>
        <v>1.2907006123236047E-10</v>
      </c>
      <c r="ID168" s="86">
        <f t="shared" si="428"/>
        <v>6.0270763552579166E-10</v>
      </c>
      <c r="IE168" s="86">
        <f t="shared" si="429"/>
        <v>1.89236660940791E-8</v>
      </c>
      <c r="IF168" s="86">
        <f t="shared" si="430"/>
        <v>2.8141736293103792E-12</v>
      </c>
      <c r="IG168" s="86">
        <f t="shared" si="431"/>
        <v>2.5902140873473017E-14</v>
      </c>
      <c r="II168" s="86">
        <f t="shared" si="540"/>
        <v>0.37142994275843089</v>
      </c>
      <c r="IJ168" s="86">
        <f t="shared" si="541"/>
        <v>0.88368306624315751</v>
      </c>
      <c r="IK168" s="86">
        <f t="shared" si="542"/>
        <v>0.33124114188508841</v>
      </c>
      <c r="IL168" s="86">
        <f t="shared" si="543"/>
        <v>0.88015611237182056</v>
      </c>
      <c r="IM168" s="86">
        <f t="shared" si="544"/>
        <v>0.82634605664679217</v>
      </c>
      <c r="IN168" s="86">
        <f t="shared" si="545"/>
        <v>0.79520228315279351</v>
      </c>
      <c r="IO168" s="86">
        <f t="shared" si="546"/>
        <v>0.77111603174172794</v>
      </c>
      <c r="IP168" s="86">
        <f t="shared" si="547"/>
        <v>0.93165368609106725</v>
      </c>
      <c r="IQ168" s="86">
        <f t="shared" si="548"/>
        <v>1.0063806213021123</v>
      </c>
      <c r="IR168" s="86">
        <f t="shared" si="549"/>
        <v>0.97256635866049435</v>
      </c>
      <c r="IS168" s="86">
        <f t="shared" si="550"/>
        <v>0.89075617710307642</v>
      </c>
      <c r="IT168" s="86">
        <f t="shared" si="551"/>
        <v>0.68693459690408964</v>
      </c>
      <c r="IU168" s="86">
        <f t="shared" si="552"/>
        <v>0.37380413861269884</v>
      </c>
      <c r="IV168" s="86">
        <f t="shared" si="553"/>
        <v>0.21408135962243346</v>
      </c>
      <c r="IW168" s="86">
        <f t="shared" si="554"/>
        <v>0.29354745838519142</v>
      </c>
      <c r="IY168" s="86">
        <f t="shared" si="555"/>
        <v>0.37143062267754356</v>
      </c>
      <c r="IZ168" s="86">
        <f t="shared" si="556"/>
        <v>0.88368306650258566</v>
      </c>
      <c r="JA168" s="86">
        <f t="shared" si="557"/>
        <v>0.33124114189679266</v>
      </c>
      <c r="JB168" s="86">
        <f t="shared" si="558"/>
        <v>0.88015611238671876</v>
      </c>
      <c r="JC168" s="86">
        <f t="shared" si="559"/>
        <v>0.82634605687583018</v>
      </c>
      <c r="JD168" s="86">
        <f t="shared" si="560"/>
        <v>0.79520228445470487</v>
      </c>
      <c r="JE168" s="86">
        <f t="shared" si="561"/>
        <v>0.77111603680305063</v>
      </c>
      <c r="JF168" s="86">
        <f t="shared" si="562"/>
        <v>0.93165368612214872</v>
      </c>
      <c r="JG168" s="86">
        <f t="shared" si="563"/>
        <v>1.0063806213026965</v>
      </c>
      <c r="JH168" s="86">
        <f t="shared" si="564"/>
        <v>0.97256635866108843</v>
      </c>
      <c r="JI168" s="86">
        <f t="shared" si="565"/>
        <v>0.89075617723214651</v>
      </c>
      <c r="JJ168" s="86">
        <f t="shared" si="566"/>
        <v>0.68693459750679731</v>
      </c>
      <c r="JK168" s="86">
        <f t="shared" si="567"/>
        <v>0.37380415753636492</v>
      </c>
      <c r="JL168" s="86">
        <f t="shared" si="568"/>
        <v>0.21408135962524763</v>
      </c>
      <c r="JM168" s="86">
        <f t="shared" si="569"/>
        <v>0.29354745838521734</v>
      </c>
    </row>
    <row r="169" spans="2:273" x14ac:dyDescent="0.25">
      <c r="B169" s="2">
        <v>142</v>
      </c>
      <c r="C169" s="37">
        <v>104.855</v>
      </c>
      <c r="D169" s="37">
        <v>98.706999999999994</v>
      </c>
      <c r="E169" s="37">
        <v>108.211</v>
      </c>
      <c r="F169" s="37">
        <v>93.203000000000003</v>
      </c>
      <c r="G169" s="37">
        <v>92.016999999999996</v>
      </c>
      <c r="H169" s="37">
        <v>89.828000000000003</v>
      </c>
      <c r="I169" s="37">
        <v>90.102999999999994</v>
      </c>
      <c r="J169" s="37">
        <v>88.397000000000006</v>
      </c>
      <c r="K169" s="37">
        <v>85.203000000000003</v>
      </c>
      <c r="L169" s="37">
        <v>87.406999999999996</v>
      </c>
      <c r="M169" s="37">
        <v>92.78</v>
      </c>
      <c r="N169" s="37">
        <v>98.585999999999999</v>
      </c>
      <c r="O169" s="37">
        <v>106.789</v>
      </c>
      <c r="P169" s="37">
        <v>114.721</v>
      </c>
      <c r="Q169" s="37">
        <v>137.387</v>
      </c>
      <c r="S169" s="4">
        <f t="shared" si="441"/>
        <v>104.12498991396001</v>
      </c>
      <c r="T169" s="4">
        <f t="shared" si="442"/>
        <v>97.627266981085285</v>
      </c>
      <c r="U169" s="4">
        <f t="shared" si="443"/>
        <v>107.61950751097183</v>
      </c>
      <c r="V169" s="4">
        <f t="shared" si="444"/>
        <v>93.183971263017824</v>
      </c>
      <c r="W169" s="4">
        <f t="shared" si="445"/>
        <v>90.408789188191008</v>
      </c>
      <c r="X169" s="4">
        <f t="shared" si="446"/>
        <v>89.251757667130434</v>
      </c>
      <c r="Y169" s="4">
        <f t="shared" si="447"/>
        <v>89.417543369692154</v>
      </c>
      <c r="Z169" s="4">
        <f t="shared" si="448"/>
        <v>86.110578232157252</v>
      </c>
      <c r="AA169" s="4">
        <f t="shared" si="449"/>
        <v>85.36268855719139</v>
      </c>
      <c r="AB169" s="4">
        <f t="shared" si="450"/>
        <v>87.529147370506934</v>
      </c>
      <c r="AC169" s="4">
        <f t="shared" si="451"/>
        <v>91.289482921167277</v>
      </c>
      <c r="AD169" s="4">
        <f t="shared" si="452"/>
        <v>98.023052739279635</v>
      </c>
      <c r="AE169" s="4">
        <f t="shared" si="453"/>
        <v>107.01418754360684</v>
      </c>
      <c r="AF169" s="4">
        <f t="shared" si="454"/>
        <v>115.09775332723419</v>
      </c>
      <c r="AG169" s="4">
        <f t="shared" si="455"/>
        <v>141.29279116520647</v>
      </c>
      <c r="AI169" s="4">
        <f t="shared" si="456"/>
        <v>0.73001008603999651</v>
      </c>
      <c r="AJ169" s="4">
        <f t="shared" si="457"/>
        <v>1.079733018914709</v>
      </c>
      <c r="AK169" s="4">
        <f t="shared" si="458"/>
        <v>0.59149248902816964</v>
      </c>
      <c r="AL169" s="4">
        <f t="shared" si="459"/>
        <v>1.9028736982178884E-2</v>
      </c>
      <c r="AM169" s="4">
        <f t="shared" si="460"/>
        <v>1.6082108118089877</v>
      </c>
      <c r="AN169" s="4">
        <f t="shared" si="461"/>
        <v>0.57624233286956894</v>
      </c>
      <c r="AO169" s="4">
        <f t="shared" si="462"/>
        <v>0.68545663030783999</v>
      </c>
      <c r="AP169" s="4">
        <f t="shared" si="463"/>
        <v>2.2864217678427536</v>
      </c>
      <c r="AQ169" s="4">
        <f t="shared" si="464"/>
        <v>-0.1596885571913873</v>
      </c>
      <c r="AR169" s="4">
        <f t="shared" si="465"/>
        <v>-0.12214737050693714</v>
      </c>
      <c r="AS169" s="4">
        <f t="shared" si="466"/>
        <v>1.490517078832724</v>
      </c>
      <c r="AT169" s="4">
        <f t="shared" si="467"/>
        <v>0.56294726072036383</v>
      </c>
      <c r="AU169" s="4">
        <f t="shared" si="468"/>
        <v>-0.22518754360683602</v>
      </c>
      <c r="AV169" s="4">
        <f t="shared" si="469"/>
        <v>-0.37675332723418364</v>
      </c>
      <c r="AW169" s="4">
        <f t="shared" si="469"/>
        <v>-3.9057911652064661</v>
      </c>
      <c r="AY169" s="2">
        <f t="shared" si="520"/>
        <v>102.68047383031097</v>
      </c>
      <c r="AZ169" s="2">
        <f t="shared" si="359"/>
        <v>96.646729926195519</v>
      </c>
      <c r="BA169" s="2">
        <f t="shared" si="360"/>
        <v>104.81612267460329</v>
      </c>
      <c r="BB169" s="2">
        <f t="shared" si="361"/>
        <v>91.161124078756842</v>
      </c>
      <c r="BC169" s="2">
        <f t="shared" si="362"/>
        <v>86.296591120979841</v>
      </c>
      <c r="BD169" s="2">
        <f t="shared" si="363"/>
        <v>84.606273177613957</v>
      </c>
      <c r="BE169" s="2">
        <f t="shared" si="364"/>
        <v>84.360459958167127</v>
      </c>
      <c r="BF169" s="2">
        <f t="shared" si="365"/>
        <v>83.970666531632617</v>
      </c>
      <c r="BG169" s="2">
        <f t="shared" si="366"/>
        <v>85.125337005327822</v>
      </c>
      <c r="BH169" s="2">
        <f t="shared" si="367"/>
        <v>86.399115614574981</v>
      </c>
      <c r="BI169" s="2">
        <f t="shared" si="368"/>
        <v>87.222634445600477</v>
      </c>
      <c r="BJ169" s="2">
        <f t="shared" si="369"/>
        <v>88.010649059249488</v>
      </c>
      <c r="BK169" s="2">
        <f t="shared" si="370"/>
        <v>90.220988758219761</v>
      </c>
      <c r="BL169" s="2">
        <f t="shared" si="371"/>
        <v>93.00869214889552</v>
      </c>
      <c r="BM169" s="2">
        <f t="shared" si="372"/>
        <v>94.532837404763058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142.90640682788052</v>
      </c>
      <c r="DL169" s="2">
        <f t="shared" si="501"/>
        <v>145.71002020905925</v>
      </c>
      <c r="DM169" s="2">
        <f t="shared" si="501"/>
        <v>171.05939227486598</v>
      </c>
      <c r="DN169" s="2">
        <f t="shared" si="501"/>
        <v>134.29784637268844</v>
      </c>
      <c r="DO169" s="2">
        <f t="shared" si="501"/>
        <v>149.18697417660573</v>
      </c>
      <c r="DP169" s="2">
        <f t="shared" si="501"/>
        <v>123.24598938614729</v>
      </c>
      <c r="DQ169" s="2">
        <f t="shared" si="501"/>
        <v>117.13110522648081</v>
      </c>
      <c r="DR169" s="2">
        <f t="shared" si="501"/>
        <v>113.69493499061915</v>
      </c>
      <c r="DS169" s="2">
        <f t="shared" si="501"/>
        <v>129.81469579831932</v>
      </c>
      <c r="DT169" s="2">
        <f t="shared" si="501"/>
        <v>117.196083805668</v>
      </c>
      <c r="DU169" s="2">
        <f t="shared" si="501"/>
        <v>125.17288740562427</v>
      </c>
      <c r="DV169" s="2">
        <f t="shared" si="501"/>
        <v>123.02177467166977</v>
      </c>
      <c r="DW169" s="2">
        <f t="shared" si="501"/>
        <v>121.13348771106948</v>
      </c>
      <c r="DX169" s="2">
        <f t="shared" si="501"/>
        <v>129.53463940256046</v>
      </c>
      <c r="DY169" s="2">
        <f t="shared" si="501"/>
        <v>110.56674453781514</v>
      </c>
      <c r="EA169" s="2">
        <f t="shared" si="440"/>
        <v>102.67755491527207</v>
      </c>
      <c r="EB169" s="2">
        <f t="shared" si="502"/>
        <v>96.642429785168133</v>
      </c>
      <c r="EC169" s="2">
        <f t="shared" si="503"/>
        <v>104.80944241228447</v>
      </c>
      <c r="ED169" s="2">
        <f t="shared" si="504"/>
        <v>91.157968453729325</v>
      </c>
      <c r="EE169" s="2">
        <f t="shared" si="505"/>
        <v>86.290610743479959</v>
      </c>
      <c r="EF169" s="2">
        <f t="shared" si="506"/>
        <v>84.602701113614131</v>
      </c>
      <c r="EG169" s="2">
        <f t="shared" si="507"/>
        <v>84.357550767117957</v>
      </c>
      <c r="EH169" s="2">
        <f t="shared" si="508"/>
        <v>83.967979706690329</v>
      </c>
      <c r="EI169" s="2">
        <f t="shared" si="509"/>
        <v>85.120664294187392</v>
      </c>
      <c r="EJ169" s="2">
        <f t="shared" si="510"/>
        <v>86.396197194393295</v>
      </c>
      <c r="EK169" s="2">
        <f t="shared" si="511"/>
        <v>87.219003243804337</v>
      </c>
      <c r="EL169" s="2">
        <f t="shared" si="512"/>
        <v>88.00758293848105</v>
      </c>
      <c r="EM169" s="2">
        <f t="shared" si="513"/>
        <v>90.218116690200503</v>
      </c>
      <c r="EN169" s="2">
        <f t="shared" si="514"/>
        <v>92.201414171340247</v>
      </c>
      <c r="EO169" s="2">
        <f t="shared" si="515"/>
        <v>95.124027734368696</v>
      </c>
      <c r="EQ169" s="2">
        <f t="shared" si="516"/>
        <v>102.67755491527207</v>
      </c>
      <c r="ER169" s="2">
        <f t="shared" si="517"/>
        <v>96.642429785168133</v>
      </c>
      <c r="ES169" s="2">
        <f t="shared" si="517"/>
        <v>104.80944241228447</v>
      </c>
      <c r="ET169" s="2">
        <f t="shared" si="517"/>
        <v>91.157968453729325</v>
      </c>
      <c r="EU169" s="2">
        <f t="shared" si="517"/>
        <v>86.290610743479959</v>
      </c>
      <c r="EV169" s="2">
        <f t="shared" si="517"/>
        <v>84.602701113614131</v>
      </c>
      <c r="EW169" s="2">
        <f t="shared" si="517"/>
        <v>84.357550767117957</v>
      </c>
      <c r="EX169" s="2">
        <f t="shared" si="517"/>
        <v>83.967979706690329</v>
      </c>
      <c r="EY169" s="2">
        <f t="shared" si="517"/>
        <v>85.120664294187392</v>
      </c>
      <c r="EZ169" s="2">
        <f t="shared" si="517"/>
        <v>86.396197194393295</v>
      </c>
      <c r="FA169" s="2">
        <f t="shared" si="517"/>
        <v>87.219003243804337</v>
      </c>
      <c r="FB169" s="2">
        <f t="shared" si="517"/>
        <v>88.00758293848105</v>
      </c>
      <c r="FC169" s="2">
        <f t="shared" si="517"/>
        <v>90.218116690200503</v>
      </c>
      <c r="FD169" s="2">
        <f t="shared" si="517"/>
        <v>94.09562129644047</v>
      </c>
      <c r="FE169" s="2">
        <f t="shared" si="517"/>
        <v>93.703556001201065</v>
      </c>
      <c r="FG169" s="2">
        <f t="shared" si="518"/>
        <v>0.99992744224853225</v>
      </c>
      <c r="FH169" s="2">
        <f t="shared" si="519"/>
        <v>0.99991236290614161</v>
      </c>
      <c r="FI169" s="2">
        <f t="shared" si="519"/>
        <v>0.99989916577548099</v>
      </c>
      <c r="FJ169" s="2">
        <f t="shared" si="519"/>
        <v>0.99992685132226311</v>
      </c>
      <c r="FK169" s="2">
        <f t="shared" si="519"/>
        <v>0.99990491695905059</v>
      </c>
      <c r="FL169" s="2">
        <f t="shared" si="519"/>
        <v>0.99990756314590457</v>
      </c>
      <c r="FM169" s="2">
        <f t="shared" si="519"/>
        <v>0.99991123358155176</v>
      </c>
      <c r="FN169" s="2">
        <f t="shared" si="519"/>
        <v>0.99990961654442534</v>
      </c>
      <c r="FO169" s="2">
        <f t="shared" si="519"/>
        <v>0.9998954511154361</v>
      </c>
      <c r="FP169" s="2">
        <f t="shared" si="519"/>
        <v>0.99990524574916384</v>
      </c>
      <c r="FQ169" s="2">
        <f t="shared" si="519"/>
        <v>0.99990432595039158</v>
      </c>
      <c r="FR169" s="2">
        <f t="shared" si="519"/>
        <v>0.99991243205635594</v>
      </c>
      <c r="FS169" s="2">
        <f t="shared" si="519"/>
        <v>0.99990709902794561</v>
      </c>
      <c r="FT169" s="2">
        <f t="shared" si="519"/>
        <v>0.99989710076671789</v>
      </c>
      <c r="FU169" s="2">
        <f t="shared" si="519"/>
        <v>0.9998973054919984</v>
      </c>
      <c r="FW169" s="2">
        <f t="shared" si="536"/>
        <v>0.49964113368097984</v>
      </c>
      <c r="FX169" s="2">
        <f t="shared" si="376"/>
        <v>0.59862461455495464</v>
      </c>
      <c r="FY169" s="2">
        <f t="shared" si="377"/>
        <v>0.49653389412793814</v>
      </c>
      <c r="FZ169" s="2">
        <f t="shared" si="378"/>
        <v>0.5905802346593727</v>
      </c>
      <c r="GA169" s="2">
        <f t="shared" si="379"/>
        <v>0.57942390612294414</v>
      </c>
      <c r="GB169" s="2">
        <f t="shared" si="380"/>
        <v>0.57448295487046064</v>
      </c>
      <c r="GC169" s="2">
        <f t="shared" si="381"/>
        <v>0.57044648158373312</v>
      </c>
      <c r="GD169" s="2">
        <f t="shared" si="382"/>
        <v>0.6091459721366147</v>
      </c>
      <c r="GE169" s="2">
        <f t="shared" si="383"/>
        <v>0.6589632086719972</v>
      </c>
      <c r="GF169" s="2">
        <f t="shared" si="384"/>
        <v>0.62068575940505666</v>
      </c>
      <c r="GG169" s="2">
        <f t="shared" si="385"/>
        <v>0.59614045647376168</v>
      </c>
      <c r="GH169" s="2">
        <f t="shared" si="386"/>
        <v>0.55237976038755843</v>
      </c>
      <c r="GI169" s="2">
        <f t="shared" si="387"/>
        <v>0.50265630309129761</v>
      </c>
      <c r="GJ169" s="2">
        <f t="shared" si="388"/>
        <v>0.42415446898950498</v>
      </c>
      <c r="GK169" s="2">
        <f t="shared" si="389"/>
        <v>0.4173094036078337</v>
      </c>
      <c r="GM169" s="86">
        <f t="shared" si="537"/>
        <v>3.167733989397382E-177</v>
      </c>
      <c r="GN169" s="86">
        <f t="shared" si="390"/>
        <v>1.2519765195824371E-176</v>
      </c>
      <c r="GO169" s="86">
        <f t="shared" si="391"/>
        <v>5.2737428238430709E-237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1.9676483709146771E-225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3.9959533002268883E-191</v>
      </c>
      <c r="HA169" s="86">
        <f t="shared" si="403"/>
        <v>0</v>
      </c>
      <c r="HC169" s="86">
        <f t="shared" si="538"/>
        <v>5.5463233350716414E-148</v>
      </c>
      <c r="HD169" s="86">
        <f t="shared" si="404"/>
        <v>2.5900502506818322E-143</v>
      </c>
      <c r="HE169" s="86">
        <f t="shared" si="405"/>
        <v>4.0634428783924224E-179</v>
      </c>
      <c r="HF169" s="86">
        <f t="shared" si="406"/>
        <v>5.625547388617222E-186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3.6182253874535029E-225</v>
      </c>
      <c r="HK169" s="86">
        <f t="shared" si="411"/>
        <v>1.1695061808083355E-175</v>
      </c>
      <c r="HL169" s="86">
        <f t="shared" si="412"/>
        <v>1.00571482869959E-172</v>
      </c>
      <c r="HM169" s="86">
        <f t="shared" si="413"/>
        <v>4.3492022570833612E-288</v>
      </c>
      <c r="HN169" s="86">
        <f t="shared" si="414"/>
        <v>0</v>
      </c>
      <c r="HO169" s="86">
        <f t="shared" si="415"/>
        <v>1.7280781335928301E-209</v>
      </c>
      <c r="HP169" s="86">
        <f t="shared" si="416"/>
        <v>1.5356538243685057E-157</v>
      </c>
      <c r="HQ169" s="86">
        <f t="shared" si="417"/>
        <v>2.0860372391263399E-281</v>
      </c>
      <c r="HS169" s="86">
        <f t="shared" si="539"/>
        <v>2.4664991020222551E-7</v>
      </c>
      <c r="HT169" s="86">
        <f t="shared" si="418"/>
        <v>6.5341812957086022E-11</v>
      </c>
      <c r="HU169" s="86">
        <f t="shared" si="419"/>
        <v>2.3692684286928024E-12</v>
      </c>
      <c r="HV169" s="86">
        <f t="shared" si="420"/>
        <v>2.9363465516806183E-12</v>
      </c>
      <c r="HW169" s="86">
        <f t="shared" si="421"/>
        <v>5.2206509739736779E-11</v>
      </c>
      <c r="HX169" s="86">
        <f t="shared" si="422"/>
        <v>3.3140932696311868E-10</v>
      </c>
      <c r="HY169" s="86">
        <f t="shared" si="423"/>
        <v>1.3882318509171308E-9</v>
      </c>
      <c r="HZ169" s="86">
        <f t="shared" si="424"/>
        <v>6.546106437315871E-12</v>
      </c>
      <c r="IA169" s="86">
        <f t="shared" si="425"/>
        <v>9.8511876029732752E-14</v>
      </c>
      <c r="IB169" s="86">
        <f t="shared" si="426"/>
        <v>9.4184348963065181E-14</v>
      </c>
      <c r="IC169" s="86">
        <f t="shared" si="427"/>
        <v>2.8973226250784281E-11</v>
      </c>
      <c r="ID169" s="86">
        <f t="shared" si="428"/>
        <v>1.402655426758163E-10</v>
      </c>
      <c r="IE169" s="86">
        <f t="shared" si="429"/>
        <v>5.2473699077872456E-9</v>
      </c>
      <c r="IF169" s="86">
        <f t="shared" si="430"/>
        <v>2.9404119226895635E-13</v>
      </c>
      <c r="IG169" s="86">
        <f t="shared" si="431"/>
        <v>1.7652166506322469E-15</v>
      </c>
      <c r="II169" s="86">
        <f t="shared" si="540"/>
        <v>0.49798851397911642</v>
      </c>
      <c r="IJ169" s="86">
        <f t="shared" si="541"/>
        <v>0.94288142493311689</v>
      </c>
      <c r="IK169" s="86">
        <f t="shared" si="542"/>
        <v>0.47719288230176438</v>
      </c>
      <c r="IL169" s="86">
        <f t="shared" si="543"/>
        <v>0.94551859860054344</v>
      </c>
      <c r="IM169" s="86">
        <f t="shared" si="544"/>
        <v>0.90906210532160414</v>
      </c>
      <c r="IN169" s="86">
        <f t="shared" si="545"/>
        <v>0.88507381277803032</v>
      </c>
      <c r="IO169" s="86">
        <f t="shared" si="546"/>
        <v>0.86609865059942703</v>
      </c>
      <c r="IP169" s="86">
        <f t="shared" si="547"/>
        <v>0.97464730403367161</v>
      </c>
      <c r="IQ169" s="86">
        <f t="shared" si="548"/>
        <v>1.0137226566550661</v>
      </c>
      <c r="IR169" s="86">
        <f t="shared" si="549"/>
        <v>0.99815566988260873</v>
      </c>
      <c r="IS169" s="86">
        <f t="shared" si="550"/>
        <v>0.95021757496718395</v>
      </c>
      <c r="IT169" s="86">
        <f t="shared" si="551"/>
        <v>0.80830681629182144</v>
      </c>
      <c r="IU169" s="86">
        <f t="shared" si="552"/>
        <v>0.51676530807791921</v>
      </c>
      <c r="IV169" s="86">
        <f t="shared" si="553"/>
        <v>0.2875830444145992</v>
      </c>
      <c r="IW169" s="86">
        <f t="shared" si="554"/>
        <v>0.35933809538011502</v>
      </c>
      <c r="IY169" s="86">
        <f t="shared" si="555"/>
        <v>0.49798876062902664</v>
      </c>
      <c r="IZ169" s="86">
        <f t="shared" si="556"/>
        <v>0.94288142499845873</v>
      </c>
      <c r="JA169" s="86">
        <f t="shared" si="557"/>
        <v>0.47719288230413365</v>
      </c>
      <c r="JB169" s="86">
        <f t="shared" si="558"/>
        <v>0.94551859860347975</v>
      </c>
      <c r="JC169" s="86">
        <f t="shared" si="559"/>
        <v>0.9090621053738106</v>
      </c>
      <c r="JD169" s="86">
        <f t="shared" si="560"/>
        <v>0.88507381310943967</v>
      </c>
      <c r="JE169" s="86">
        <f t="shared" si="561"/>
        <v>0.8660986519876589</v>
      </c>
      <c r="JF169" s="86">
        <f t="shared" si="562"/>
        <v>0.97464730404021771</v>
      </c>
      <c r="JG169" s="86">
        <f t="shared" si="563"/>
        <v>1.0137226566551647</v>
      </c>
      <c r="JH169" s="86">
        <f t="shared" si="564"/>
        <v>0.99815566988270288</v>
      </c>
      <c r="JI169" s="86">
        <f t="shared" si="565"/>
        <v>0.95021757499615722</v>
      </c>
      <c r="JJ169" s="86">
        <f t="shared" si="566"/>
        <v>0.80830681643208702</v>
      </c>
      <c r="JK169" s="86">
        <f t="shared" si="567"/>
        <v>0.51676531332528908</v>
      </c>
      <c r="JL169" s="86">
        <f t="shared" si="568"/>
        <v>0.28758304441489324</v>
      </c>
      <c r="JM169" s="86">
        <f t="shared" si="569"/>
        <v>0.3593380953801168</v>
      </c>
    </row>
    <row r="170" spans="2:273" x14ac:dyDescent="0.25">
      <c r="B170" s="2">
        <v>143</v>
      </c>
      <c r="C170" s="37">
        <v>103.065</v>
      </c>
      <c r="D170" s="37">
        <v>98.69</v>
      </c>
      <c r="E170" s="37">
        <v>104.14</v>
      </c>
      <c r="F170" s="37">
        <v>92.153000000000006</v>
      </c>
      <c r="G170" s="37">
        <v>90.138000000000005</v>
      </c>
      <c r="H170" s="37">
        <v>86.775999999999996</v>
      </c>
      <c r="I170" s="37">
        <v>86.034000000000006</v>
      </c>
      <c r="J170" s="37">
        <v>83.19</v>
      </c>
      <c r="K170" s="37">
        <v>87.881</v>
      </c>
      <c r="L170" s="37">
        <v>85.932000000000002</v>
      </c>
      <c r="M170" s="37">
        <v>88.846999999999994</v>
      </c>
      <c r="N170" s="37">
        <v>93.793000000000006</v>
      </c>
      <c r="O170" s="37">
        <v>105.982</v>
      </c>
      <c r="P170" s="37">
        <v>114.852</v>
      </c>
      <c r="Q170" s="37">
        <v>141.887</v>
      </c>
      <c r="S170" s="4">
        <f t="shared" si="441"/>
        <v>103.84175785577193</v>
      </c>
      <c r="T170" s="4">
        <f t="shared" si="442"/>
        <v>96.987364248063173</v>
      </c>
      <c r="U170" s="4">
        <f t="shared" si="443"/>
        <v>107.19772562909739</v>
      </c>
      <c r="V170" s="4">
        <f t="shared" si="444"/>
        <v>92.022267348102801</v>
      </c>
      <c r="W170" s="4">
        <f t="shared" si="445"/>
        <v>88.480728552958396</v>
      </c>
      <c r="X170" s="4">
        <f t="shared" si="446"/>
        <v>87.319491520444885</v>
      </c>
      <c r="Y170" s="4">
        <f t="shared" si="447"/>
        <v>87.474162562081901</v>
      </c>
      <c r="Z170" s="4">
        <f t="shared" si="448"/>
        <v>84.845252513960361</v>
      </c>
      <c r="AA170" s="4">
        <f t="shared" si="449"/>
        <v>85.077756827318055</v>
      </c>
      <c r="AB170" s="4">
        <f t="shared" si="450"/>
        <v>86.695196345407965</v>
      </c>
      <c r="AC170" s="4">
        <f t="shared" si="451"/>
        <v>89.212966270724053</v>
      </c>
      <c r="AD170" s="4">
        <f t="shared" si="452"/>
        <v>94.619253849761421</v>
      </c>
      <c r="AE170" s="4">
        <f t="shared" si="453"/>
        <v>105.59547881172789</v>
      </c>
      <c r="AF170" s="4">
        <f t="shared" si="454"/>
        <v>116.98576762998431</v>
      </c>
      <c r="AG170" s="4">
        <f t="shared" si="455"/>
        <v>142.74954066577439</v>
      </c>
      <c r="AI170" s="4">
        <f t="shared" si="456"/>
        <v>-0.77675785577193324</v>
      </c>
      <c r="AJ170" s="4">
        <f t="shared" si="457"/>
        <v>1.7026357519368247</v>
      </c>
      <c r="AK170" s="4">
        <f t="shared" si="458"/>
        <v>-3.0577256290973907</v>
      </c>
      <c r="AL170" s="4">
        <f t="shared" si="459"/>
        <v>0.13073265189720473</v>
      </c>
      <c r="AM170" s="4">
        <f t="shared" si="460"/>
        <v>1.6572714470416088</v>
      </c>
      <c r="AN170" s="4">
        <f t="shared" si="461"/>
        <v>-0.54349152044488847</v>
      </c>
      <c r="AO170" s="4">
        <f t="shared" si="462"/>
        <v>-1.4401625620818947</v>
      </c>
      <c r="AP170" s="4">
        <f t="shared" si="463"/>
        <v>-1.6552525139603631</v>
      </c>
      <c r="AQ170" s="4">
        <f t="shared" si="464"/>
        <v>2.8032431726819453</v>
      </c>
      <c r="AR170" s="4">
        <f t="shared" si="465"/>
        <v>-0.76319634540796244</v>
      </c>
      <c r="AS170" s="4">
        <f t="shared" si="466"/>
        <v>-0.36596627072405852</v>
      </c>
      <c r="AT170" s="4">
        <f t="shared" si="467"/>
        <v>-0.82625384976141447</v>
      </c>
      <c r="AU170" s="4">
        <f t="shared" si="468"/>
        <v>0.38652118827211268</v>
      </c>
      <c r="AV170" s="4">
        <f t="shared" si="469"/>
        <v>-2.1337676299843054</v>
      </c>
      <c r="AW170" s="4">
        <f t="shared" si="469"/>
        <v>-0.86254066577438948</v>
      </c>
      <c r="AY170" s="2">
        <f t="shared" si="520"/>
        <v>102.46519020042126</v>
      </c>
      <c r="AZ170" s="2">
        <f t="shared" si="359"/>
        <v>96.441917239500185</v>
      </c>
      <c r="BA170" s="2">
        <f t="shared" si="360"/>
        <v>104.52480171807017</v>
      </c>
      <c r="BB170" s="2">
        <f t="shared" si="361"/>
        <v>90.980137938568703</v>
      </c>
      <c r="BC170" s="2">
        <f t="shared" si="362"/>
        <v>86.107924683586575</v>
      </c>
      <c r="BD170" s="2">
        <f t="shared" si="363"/>
        <v>84.455127274079928</v>
      </c>
      <c r="BE170" s="2">
        <f t="shared" si="364"/>
        <v>84.222225403823359</v>
      </c>
      <c r="BF170" s="2">
        <f t="shared" si="365"/>
        <v>83.832317438806697</v>
      </c>
      <c r="BG170" s="2">
        <f t="shared" si="366"/>
        <v>85.006538584074235</v>
      </c>
      <c r="BH170" s="2">
        <f t="shared" si="367"/>
        <v>86.272625872495468</v>
      </c>
      <c r="BI170" s="2">
        <f t="shared" si="368"/>
        <v>87.090785223411899</v>
      </c>
      <c r="BJ170" s="2">
        <f t="shared" si="369"/>
        <v>87.843444812994591</v>
      </c>
      <c r="BK170" s="2">
        <f t="shared" si="370"/>
        <v>90.069911722754242</v>
      </c>
      <c r="BL170" s="2">
        <f t="shared" si="371"/>
        <v>92.861292131724497</v>
      </c>
      <c r="BM170" s="2">
        <f t="shared" si="372"/>
        <v>94.376788623347451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143.05318787613524</v>
      </c>
      <c r="DL170" s="2">
        <f t="shared" si="501"/>
        <v>145.91158954703835</v>
      </c>
      <c r="DM170" s="2">
        <f t="shared" si="501"/>
        <v>171.42181661013242</v>
      </c>
      <c r="DN170" s="2">
        <f t="shared" si="501"/>
        <v>134.48024849545899</v>
      </c>
      <c r="DO170" s="2">
        <f t="shared" si="501"/>
        <v>149.50887088302875</v>
      </c>
      <c r="DP170" s="2">
        <f t="shared" si="501"/>
        <v>123.38836798336798</v>
      </c>
      <c r="DQ170" s="2">
        <f t="shared" si="501"/>
        <v>117.22405331010451</v>
      </c>
      <c r="DR170" s="2">
        <f t="shared" si="501"/>
        <v>113.75974371482178</v>
      </c>
      <c r="DS170" s="2">
        <f t="shared" si="501"/>
        <v>130.0064145658263</v>
      </c>
      <c r="DT170" s="2">
        <f t="shared" si="501"/>
        <v>117.27439028340079</v>
      </c>
      <c r="DU170" s="2">
        <f t="shared" si="501"/>
        <v>125.31087963672176</v>
      </c>
      <c r="DV170" s="2">
        <f t="shared" si="501"/>
        <v>123.12438001876171</v>
      </c>
      <c r="DW170" s="2">
        <f t="shared" si="501"/>
        <v>121.21621641651038</v>
      </c>
      <c r="DX170" s="2">
        <f t="shared" si="501"/>
        <v>129.66756187766717</v>
      </c>
      <c r="DY170" s="2">
        <f t="shared" si="501"/>
        <v>110.5876142857143</v>
      </c>
      <c r="EA170" s="2">
        <f t="shared" si="440"/>
        <v>102.4625041574571</v>
      </c>
      <c r="EB170" s="2">
        <f t="shared" si="502"/>
        <v>96.43796298094432</v>
      </c>
      <c r="EC170" s="2">
        <f t="shared" si="503"/>
        <v>104.51864912070002</v>
      </c>
      <c r="ED170" s="2">
        <f t="shared" si="504"/>
        <v>90.977235730066823</v>
      </c>
      <c r="EE170" s="2">
        <f t="shared" si="505"/>
        <v>86.102426235889467</v>
      </c>
      <c r="EF170" s="2">
        <f t="shared" si="506"/>
        <v>84.451844765588476</v>
      </c>
      <c r="EG170" s="2">
        <f t="shared" si="507"/>
        <v>84.219553472784483</v>
      </c>
      <c r="EH170" s="2">
        <f t="shared" si="508"/>
        <v>83.829850277382874</v>
      </c>
      <c r="EI170" s="2">
        <f t="shared" si="509"/>
        <v>85.002247410043466</v>
      </c>
      <c r="EJ170" s="2">
        <f t="shared" si="510"/>
        <v>86.269946542123634</v>
      </c>
      <c r="EK170" s="2">
        <f t="shared" si="511"/>
        <v>87.087449980537187</v>
      </c>
      <c r="EL170" s="2">
        <f t="shared" si="512"/>
        <v>87.840626927951661</v>
      </c>
      <c r="EM170" s="2">
        <f t="shared" si="513"/>
        <v>90.067272554161462</v>
      </c>
      <c r="EN170" s="2">
        <f t="shared" si="514"/>
        <v>91.989997820098694</v>
      </c>
      <c r="EO170" s="2">
        <f t="shared" si="515"/>
        <v>95.012568240402118</v>
      </c>
      <c r="EQ170" s="2">
        <f t="shared" si="516"/>
        <v>102.4625041574571</v>
      </c>
      <c r="ER170" s="2">
        <f t="shared" si="517"/>
        <v>96.43796298094432</v>
      </c>
      <c r="ES170" s="2">
        <f t="shared" si="517"/>
        <v>104.51864912070002</v>
      </c>
      <c r="ET170" s="2">
        <f t="shared" si="517"/>
        <v>90.977235730066823</v>
      </c>
      <c r="EU170" s="2">
        <f t="shared" si="517"/>
        <v>86.102426235889467</v>
      </c>
      <c r="EV170" s="2">
        <f t="shared" si="517"/>
        <v>84.451844765588476</v>
      </c>
      <c r="EW170" s="2">
        <f t="shared" si="517"/>
        <v>84.219553472784483</v>
      </c>
      <c r="EX170" s="2">
        <f t="shared" si="517"/>
        <v>83.829850277382874</v>
      </c>
      <c r="EY170" s="2">
        <f t="shared" si="517"/>
        <v>85.002247410043466</v>
      </c>
      <c r="EZ170" s="2">
        <f t="shared" si="517"/>
        <v>86.269946542123634</v>
      </c>
      <c r="FA170" s="2">
        <f t="shared" si="517"/>
        <v>87.087449980537187</v>
      </c>
      <c r="FB170" s="2">
        <f t="shared" si="517"/>
        <v>87.840626927951661</v>
      </c>
      <c r="FC170" s="2">
        <f t="shared" si="517"/>
        <v>90.067272554161462</v>
      </c>
      <c r="FD170" s="2">
        <f t="shared" si="517"/>
        <v>93.932192831414355</v>
      </c>
      <c r="FE170" s="2">
        <f t="shared" si="517"/>
        <v>93.563842526047182</v>
      </c>
      <c r="FG170" s="2">
        <f t="shared" si="518"/>
        <v>0.99993382612170856</v>
      </c>
      <c r="FH170" s="2">
        <f t="shared" si="519"/>
        <v>0.99992007340414835</v>
      </c>
      <c r="FI170" s="2">
        <f t="shared" si="519"/>
        <v>0.99990803727833799</v>
      </c>
      <c r="FJ170" s="2">
        <f t="shared" si="519"/>
        <v>0.99993328718363628</v>
      </c>
      <c r="FK170" s="2">
        <f t="shared" si="519"/>
        <v>0.9999132825105127</v>
      </c>
      <c r="FL170" s="2">
        <f t="shared" si="519"/>
        <v>0.99991569590142659</v>
      </c>
      <c r="FM170" s="2">
        <f t="shared" si="519"/>
        <v>0.99991904343189453</v>
      </c>
      <c r="FN170" s="2">
        <f t="shared" si="519"/>
        <v>0.99991756865326042</v>
      </c>
      <c r="FO170" s="2">
        <f t="shared" si="519"/>
        <v>0.99990464940688895</v>
      </c>
      <c r="FP170" s="2">
        <f t="shared" si="519"/>
        <v>0.99991358237566863</v>
      </c>
      <c r="FQ170" s="2">
        <f t="shared" si="519"/>
        <v>0.99991274349516246</v>
      </c>
      <c r="FR170" s="2">
        <f t="shared" si="519"/>
        <v>0.99992013647086564</v>
      </c>
      <c r="FS170" s="2">
        <f t="shared" si="519"/>
        <v>0.99991527261391444</v>
      </c>
      <c r="FT170" s="2">
        <f t="shared" si="519"/>
        <v>0.99990615393420135</v>
      </c>
      <c r="FU170" s="2">
        <f t="shared" si="519"/>
        <v>0.99990634064925399</v>
      </c>
      <c r="FW170" s="2">
        <f t="shared" si="536"/>
        <v>0.52265146914441729</v>
      </c>
      <c r="FX170" s="2">
        <f t="shared" si="376"/>
        <v>0.62054003025904347</v>
      </c>
      <c r="FY170" s="2">
        <f t="shared" si="377"/>
        <v>0.51954971807221484</v>
      </c>
      <c r="FZ170" s="2">
        <f t="shared" si="378"/>
        <v>0.61265066962847647</v>
      </c>
      <c r="GA170" s="2">
        <f t="shared" si="379"/>
        <v>0.60169013394438919</v>
      </c>
      <c r="GB170" s="2">
        <f t="shared" si="380"/>
        <v>0.59682875315819661</v>
      </c>
      <c r="GC170" s="2">
        <f t="shared" si="381"/>
        <v>0.59285402401513154</v>
      </c>
      <c r="GD170" s="2">
        <f t="shared" si="382"/>
        <v>0.63084117930811234</v>
      </c>
      <c r="GE170" s="2">
        <f t="shared" si="383"/>
        <v>0.67934879551885763</v>
      </c>
      <c r="GF170" s="2">
        <f t="shared" si="384"/>
        <v>0.64211675386813793</v>
      </c>
      <c r="GG170" s="2">
        <f t="shared" si="385"/>
        <v>0.61810497900248718</v>
      </c>
      <c r="GH170" s="2">
        <f t="shared" si="386"/>
        <v>0.57502764341690293</v>
      </c>
      <c r="GI170" s="2">
        <f t="shared" si="387"/>
        <v>0.52565961708073394</v>
      </c>
      <c r="GJ170" s="2">
        <f t="shared" si="388"/>
        <v>0.44679263174623712</v>
      </c>
      <c r="GK170" s="2">
        <f t="shared" si="389"/>
        <v>0.43986129288721298</v>
      </c>
      <c r="GM170" s="86">
        <f t="shared" si="537"/>
        <v>1.6288585512167917E-181</v>
      </c>
      <c r="GN170" s="86">
        <f t="shared" si="390"/>
        <v>7.0867569626279313E-181</v>
      </c>
      <c r="GO170" s="86">
        <f t="shared" si="391"/>
        <v>9.2974957363335297E-243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8.2528280959338232E-231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9.5121019901473046E-196</v>
      </c>
      <c r="HA170" s="86">
        <f t="shared" si="403"/>
        <v>0</v>
      </c>
      <c r="HC170" s="86">
        <f t="shared" si="538"/>
        <v>8.5950628463594317E-153</v>
      </c>
      <c r="HD170" s="86">
        <f t="shared" si="404"/>
        <v>6.1710098927579763E-148</v>
      </c>
      <c r="HE170" s="86">
        <f t="shared" si="405"/>
        <v>5.7461662749451634E-185</v>
      </c>
      <c r="HF170" s="86">
        <f t="shared" si="406"/>
        <v>6.2101761624398231E-192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2.8509441962956304E-232</v>
      </c>
      <c r="HK170" s="86">
        <f t="shared" si="411"/>
        <v>4.1401921103584395E-181</v>
      </c>
      <c r="HL170" s="86">
        <f t="shared" si="412"/>
        <v>3.5580247735183643E-178</v>
      </c>
      <c r="HM170" s="86">
        <f t="shared" si="413"/>
        <v>3.4515030288810148E-297</v>
      </c>
      <c r="HN170" s="86">
        <f t="shared" si="414"/>
        <v>0</v>
      </c>
      <c r="HO170" s="86">
        <f t="shared" si="415"/>
        <v>2.6193034940019053E-216</v>
      </c>
      <c r="HP170" s="86">
        <f t="shared" si="416"/>
        <v>1.132159023728035E-162</v>
      </c>
      <c r="HQ170" s="86">
        <f t="shared" si="417"/>
        <v>1.966793734374033E-290</v>
      </c>
      <c r="HS170" s="86">
        <f t="shared" si="539"/>
        <v>8.6296852974282192E-8</v>
      </c>
      <c r="HT170" s="86">
        <f t="shared" si="418"/>
        <v>1.5763782922376688E-11</v>
      </c>
      <c r="HU170" s="86">
        <f t="shared" si="419"/>
        <v>4.559450250839398E-13</v>
      </c>
      <c r="HV170" s="86">
        <f t="shared" si="420"/>
        <v>5.4898974638720449E-13</v>
      </c>
      <c r="HW170" s="86">
        <f t="shared" si="421"/>
        <v>1.132906613652885E-11</v>
      </c>
      <c r="HX170" s="86">
        <f t="shared" si="422"/>
        <v>8.0594281181595211E-11</v>
      </c>
      <c r="HY170" s="86">
        <f t="shared" si="423"/>
        <v>3.6446571750603964E-10</v>
      </c>
      <c r="HZ170" s="86">
        <f t="shared" si="424"/>
        <v>1.3113716226973883E-12</v>
      </c>
      <c r="IA170" s="86">
        <f t="shared" si="425"/>
        <v>1.5703914388130465E-14</v>
      </c>
      <c r="IB170" s="86">
        <f t="shared" si="426"/>
        <v>1.4062179847955897E-14</v>
      </c>
      <c r="IC170" s="86">
        <f t="shared" si="427"/>
        <v>6.1932840331154495E-12</v>
      </c>
      <c r="ID170" s="86">
        <f t="shared" si="428"/>
        <v>3.1053397753052048E-11</v>
      </c>
      <c r="IE170" s="86">
        <f t="shared" si="429"/>
        <v>1.3894331165281115E-9</v>
      </c>
      <c r="IF170" s="86">
        <f t="shared" si="430"/>
        <v>2.7945917796167802E-14</v>
      </c>
      <c r="IG170" s="86">
        <f t="shared" si="431"/>
        <v>1.0736097293894238E-16</v>
      </c>
      <c r="II170" s="86">
        <f t="shared" si="540"/>
        <v>0.62520476148429927</v>
      </c>
      <c r="IJ170" s="86">
        <f t="shared" si="541"/>
        <v>0.97887460495287804</v>
      </c>
      <c r="IK170" s="86">
        <f t="shared" si="542"/>
        <v>0.6268808074621014</v>
      </c>
      <c r="IL170" s="86">
        <f t="shared" si="543"/>
        <v>0.98302857509362873</v>
      </c>
      <c r="IM170" s="86">
        <f t="shared" si="544"/>
        <v>0.96132470819224569</v>
      </c>
      <c r="IN170" s="86">
        <f t="shared" si="545"/>
        <v>0.9451739090650696</v>
      </c>
      <c r="IO170" s="86">
        <f t="shared" si="546"/>
        <v>0.93199682330715738</v>
      </c>
      <c r="IP170" s="86">
        <f t="shared" si="547"/>
        <v>0.99770019934874365</v>
      </c>
      <c r="IQ170" s="86">
        <f t="shared" si="548"/>
        <v>1.0176432490147944</v>
      </c>
      <c r="IR170" s="86">
        <f t="shared" si="549"/>
        <v>1.0100619978721002</v>
      </c>
      <c r="IS170" s="86">
        <f t="shared" si="550"/>
        <v>0.98461467081367182</v>
      </c>
      <c r="IT170" s="86">
        <f t="shared" si="551"/>
        <v>0.89742493054012629</v>
      </c>
      <c r="IU170" s="86">
        <f t="shared" si="552"/>
        <v>0.65819503168951632</v>
      </c>
      <c r="IV170" s="86">
        <f t="shared" si="553"/>
        <v>0.36364088485621304</v>
      </c>
      <c r="IW170" s="86">
        <f t="shared" si="554"/>
        <v>0.41952924517833168</v>
      </c>
      <c r="IY170" s="86">
        <f t="shared" si="555"/>
        <v>0.62520484778115226</v>
      </c>
      <c r="IZ170" s="86">
        <f t="shared" si="556"/>
        <v>0.97887460496864187</v>
      </c>
      <c r="JA170" s="86">
        <f t="shared" si="557"/>
        <v>0.62688080746255737</v>
      </c>
      <c r="JB170" s="86">
        <f t="shared" si="558"/>
        <v>0.98302857509417774</v>
      </c>
      <c r="JC170" s="86">
        <f t="shared" si="559"/>
        <v>0.96132470820357474</v>
      </c>
      <c r="JD170" s="86">
        <f t="shared" si="560"/>
        <v>0.9451739091456639</v>
      </c>
      <c r="JE170" s="86">
        <f t="shared" si="561"/>
        <v>0.93199682367162306</v>
      </c>
      <c r="JF170" s="86">
        <f t="shared" si="562"/>
        <v>0.99770019935005505</v>
      </c>
      <c r="JG170" s="86">
        <f t="shared" si="563"/>
        <v>1.0176432490148102</v>
      </c>
      <c r="JH170" s="86">
        <f t="shared" si="564"/>
        <v>1.0100619978721141</v>
      </c>
      <c r="JI170" s="86">
        <f t="shared" si="565"/>
        <v>0.98461467081986509</v>
      </c>
      <c r="JJ170" s="86">
        <f t="shared" si="566"/>
        <v>0.89742493057117967</v>
      </c>
      <c r="JK170" s="86">
        <f t="shared" si="567"/>
        <v>0.65819503307894944</v>
      </c>
      <c r="JL170" s="86">
        <f t="shared" si="568"/>
        <v>0.36364088485624096</v>
      </c>
      <c r="JM170" s="86">
        <f t="shared" si="569"/>
        <v>0.41952924517833179</v>
      </c>
    </row>
    <row r="171" spans="2:273" x14ac:dyDescent="0.25">
      <c r="B171" s="2">
        <v>144</v>
      </c>
      <c r="C171" s="37">
        <v>103.90300000000001</v>
      </c>
      <c r="D171" s="37">
        <v>97.085999999999999</v>
      </c>
      <c r="E171" s="37">
        <v>105.57899999999999</v>
      </c>
      <c r="F171" s="37">
        <v>91.677999999999997</v>
      </c>
      <c r="G171" s="37">
        <v>88.534000000000006</v>
      </c>
      <c r="H171" s="37">
        <v>86.430999999999997</v>
      </c>
      <c r="I171" s="37">
        <v>87.224000000000004</v>
      </c>
      <c r="J171" s="37">
        <v>83.379000000000005</v>
      </c>
      <c r="K171" s="37">
        <v>85.932000000000002</v>
      </c>
      <c r="L171" s="37">
        <v>85.322000000000003</v>
      </c>
      <c r="M171" s="37">
        <v>87</v>
      </c>
      <c r="N171" s="37">
        <v>91.483000000000004</v>
      </c>
      <c r="O171" s="37">
        <v>102.316</v>
      </c>
      <c r="P171" s="37">
        <v>117.279</v>
      </c>
      <c r="Q171" s="37">
        <v>142.726</v>
      </c>
      <c r="S171" s="4">
        <f t="shared" si="441"/>
        <v>103.4331066153498</v>
      </c>
      <c r="T171" s="4">
        <f t="shared" si="442"/>
        <v>96.505814568880524</v>
      </c>
      <c r="U171" s="4">
        <f t="shared" si="443"/>
        <v>106.44367141599439</v>
      </c>
      <c r="V171" s="4">
        <f t="shared" si="444"/>
        <v>91.261917273155134</v>
      </c>
      <c r="W171" s="4">
        <f t="shared" si="445"/>
        <v>87.111084808431272</v>
      </c>
      <c r="X171" s="4">
        <f t="shared" si="446"/>
        <v>85.856122092810168</v>
      </c>
      <c r="Y171" s="4">
        <f t="shared" si="447"/>
        <v>85.931485458328822</v>
      </c>
      <c r="Z171" s="4">
        <f t="shared" si="448"/>
        <v>84.110387647022236</v>
      </c>
      <c r="AA171" s="4">
        <f t="shared" si="449"/>
        <v>84.906024228506979</v>
      </c>
      <c r="AB171" s="4">
        <f t="shared" si="450"/>
        <v>86.279652631194821</v>
      </c>
      <c r="AC171" s="4">
        <f t="shared" si="451"/>
        <v>87.923607171315638</v>
      </c>
      <c r="AD171" s="4">
        <f t="shared" si="452"/>
        <v>91.658473081559038</v>
      </c>
      <c r="AE171" s="4">
        <f t="shared" si="453"/>
        <v>102.51185483210092</v>
      </c>
      <c r="AF171" s="4">
        <f t="shared" si="454"/>
        <v>117.15622831726512</v>
      </c>
      <c r="AG171" s="4">
        <f t="shared" si="455"/>
        <v>141.40829692852316</v>
      </c>
      <c r="AI171" s="4">
        <f t="shared" si="456"/>
        <v>0.4698933846502058</v>
      </c>
      <c r="AJ171" s="4">
        <f t="shared" si="457"/>
        <v>0.58018543111947452</v>
      </c>
      <c r="AK171" s="4">
        <f t="shared" si="458"/>
        <v>-0.86467141599439401</v>
      </c>
      <c r="AL171" s="4">
        <f t="shared" si="459"/>
        <v>0.4160827268448628</v>
      </c>
      <c r="AM171" s="4">
        <f t="shared" si="460"/>
        <v>1.4229151915687339</v>
      </c>
      <c r="AN171" s="4">
        <f t="shared" si="461"/>
        <v>0.57487790718982978</v>
      </c>
      <c r="AO171" s="4">
        <f t="shared" si="462"/>
        <v>1.2925145416711814</v>
      </c>
      <c r="AP171" s="4">
        <f t="shared" si="463"/>
        <v>-0.73138764702223114</v>
      </c>
      <c r="AQ171" s="4">
        <f t="shared" si="464"/>
        <v>1.0259757714930231</v>
      </c>
      <c r="AR171" s="4">
        <f t="shared" si="465"/>
        <v>-0.95765263119481858</v>
      </c>
      <c r="AS171" s="4">
        <f t="shared" si="466"/>
        <v>-0.92360717131563774</v>
      </c>
      <c r="AT171" s="4">
        <f t="shared" si="467"/>
        <v>-0.17547308155903352</v>
      </c>
      <c r="AU171" s="4">
        <f t="shared" si="468"/>
        <v>-0.19585483210092036</v>
      </c>
      <c r="AV171" s="4">
        <f t="shared" ref="AV171:AW186" si="570">IF(OR($B171 &lt; P$230, $B171 &gt; P$233), 0, P171-AF171)</f>
        <v>0.1227716827348786</v>
      </c>
      <c r="AW171" s="4">
        <f t="shared" si="570"/>
        <v>1.3177030714768421</v>
      </c>
      <c r="AY171" s="2">
        <f t="shared" si="520"/>
        <v>102.24992495134907</v>
      </c>
      <c r="AZ171" s="2">
        <f t="shared" ref="AZ171:AZ227" si="571">IF(OR($B171 &lt; D$230, $B171 &gt; D$233), #N/A, ((1-FH171)*DL171) + (FH171 - FX171)*EB171 + (FX171*ER171))</f>
        <v>96.237132126522312</v>
      </c>
      <c r="BA171" s="2">
        <f t="shared" ref="BA171:BA227" si="572">IF(OR($B171 &lt; E$230, $B171 &gt; E$233), #N/A, ((1-FI171)*DM171) + (FI171 - FY171)*EC171 + (FY171*ES171))</f>
        <v>104.23352189647046</v>
      </c>
      <c r="BB171" s="2">
        <f t="shared" ref="BB171:BB227" si="573">IF(OR($B171 &lt; F$230, $B171 &gt; F$233), #N/A, ((1-FJ171)*DN171) + (FJ171 - FZ171)*ED171 + (FZ171*ET171))</f>
        <v>90.799171961827952</v>
      </c>
      <c r="BC171" s="2">
        <f t="shared" ref="BC171:BC227" si="574">IF(OR($B171 &lt; G$230, $B171 &gt; G$233), #N/A, ((1-FK171)*DO171) + (FK171 - GA171)*EE171 + (GA171*EU171))</f>
        <v>85.919296751710277</v>
      </c>
      <c r="BD171" s="2">
        <f t="shared" ref="BD171:BD227" si="575">IF(OR($B171 &lt; H$230, $B171 &gt; H$233), #N/A, ((1-FL171)*DP171) + (FL171 - GB171)*EF171 + (GB171*EV171))</f>
        <v>84.30400466899718</v>
      </c>
      <c r="BE171" s="2">
        <f t="shared" ref="BE171:BE227" si="576">IF(OR($B171 &lt; I$230, $B171 &gt; I$233), #N/A, ((1-FM171)*DQ171) + (FM171 - GC171)*EG171 + (GC171*EW171))</f>
        <v>84.084010077452234</v>
      </c>
      <c r="BF171" s="2">
        <f t="shared" ref="BF171:BF227" si="577">IF(OR($B171 &lt; J$230, $B171 &gt; J$233), #N/A, ((1-FN171)*DR171) + (FN171 - GD171)*EH171 + (GD171*EX171))</f>
        <v>83.693986199008805</v>
      </c>
      <c r="BG171" s="2">
        <f t="shared" ref="BG171:BG227" si="578">IF(OR($B171 &lt; K$230, $B171 &gt; K$233), #N/A, ((1-FO171)*DS171) + (FO171 - GE171)*EI171 + (GE171*EY171))</f>
        <v>84.887771125826546</v>
      </c>
      <c r="BH171" s="2">
        <f t="shared" ref="BH171:BH227" si="579">IF(OR($B171 &lt; L$230, $B171 &gt; L$233), #N/A, ((1-FP171)*DT171) + (FP171 - GF171)*EJ171 + (GF171*EZ171))</f>
        <v>86.146155608825339</v>
      </c>
      <c r="BI171" s="2">
        <f t="shared" ref="BI171:BI227" si="580">IF(OR($B171 &lt; M$230, $B171 &gt; M$233), #N/A, ((1-FQ171)*DU171) + (FQ171 - GG171)*EK171 + (GG171*FA171))</f>
        <v>86.958959968570213</v>
      </c>
      <c r="BJ171" s="2">
        <f t="shared" ref="BJ171:BJ227" si="581">IF(OR($B171 &lt; N$230, $B171 &gt; N$233), #N/A, ((1-FR171)*DV171) + (FR171 - GH171)*EL171 + (GH171*FB171))</f>
        <v>87.676260511202898</v>
      </c>
      <c r="BK171" s="2">
        <f t="shared" ref="BK171:BK227" si="582">IF(OR($B171 &lt; O$230, $B171 &gt; O$233), #N/A, ((1-FS171)*DW171) + (FS171 - GI171)*EM171 + (GI171*FC171))</f>
        <v>89.918853435274031</v>
      </c>
      <c r="BL171" s="2">
        <f t="shared" ref="BL171:BL227" si="583">IF(OR($B171 &lt; P$230, $B171 &gt; P$233), #N/A, ((1-FT171)*DX171) + (FT171 - GJ171)*EN171 + (GJ171*FD171))</f>
        <v>92.716532319025347</v>
      </c>
      <c r="BM171" s="2">
        <f t="shared" ref="BM171:BM227" si="584">IF(OR($B171 &lt; Q$230, $B171 &gt; Q$233), #N/A, ((1-FU171)*DY171) + (FU171 - GK171)*EO171 + (GK171*FE171))</f>
        <v>94.219104790537813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143.19996892438996</v>
      </c>
      <c r="DL171" s="2">
        <f t="shared" ref="DL171:DY186" si="585">BP$228*$B171+BP$229</f>
        <v>146.11315888501744</v>
      </c>
      <c r="DM171" s="2">
        <f t="shared" si="585"/>
        <v>171.78424094539886</v>
      </c>
      <c r="DN171" s="2">
        <f t="shared" si="585"/>
        <v>134.66265061822952</v>
      </c>
      <c r="DO171" s="2">
        <f t="shared" si="585"/>
        <v>149.83076758945177</v>
      </c>
      <c r="DP171" s="2">
        <f t="shared" si="585"/>
        <v>123.5307465805887</v>
      </c>
      <c r="DQ171" s="2">
        <f t="shared" si="585"/>
        <v>117.31700139372821</v>
      </c>
      <c r="DR171" s="2">
        <f t="shared" si="585"/>
        <v>113.8245524390244</v>
      </c>
      <c r="DS171" s="2">
        <f t="shared" si="585"/>
        <v>130.19813333333332</v>
      </c>
      <c r="DT171" s="2">
        <f t="shared" si="585"/>
        <v>117.35269676113359</v>
      </c>
      <c r="DU171" s="2">
        <f t="shared" si="585"/>
        <v>125.44887186781926</v>
      </c>
      <c r="DV171" s="2">
        <f t="shared" si="585"/>
        <v>123.22698536585364</v>
      </c>
      <c r="DW171" s="2">
        <f t="shared" si="585"/>
        <v>121.29894512195128</v>
      </c>
      <c r="DX171" s="2">
        <f t="shared" si="585"/>
        <v>129.80048435277385</v>
      </c>
      <c r="DY171" s="2">
        <f t="shared" si="585"/>
        <v>110.60848403361346</v>
      </c>
      <c r="EA171" s="2">
        <f t="shared" si="440"/>
        <v>102.24745339964214</v>
      </c>
      <c r="EB171" s="2">
        <f t="shared" si="502"/>
        <v>96.233496176720507</v>
      </c>
      <c r="EC171" s="2">
        <f t="shared" si="503"/>
        <v>104.22785582911555</v>
      </c>
      <c r="ED171" s="2">
        <f t="shared" si="504"/>
        <v>90.796503006404322</v>
      </c>
      <c r="EE171" s="2">
        <f t="shared" si="505"/>
        <v>85.914241728298961</v>
      </c>
      <c r="EF171" s="2">
        <f t="shared" si="506"/>
        <v>84.300988417562792</v>
      </c>
      <c r="EG171" s="2">
        <f t="shared" si="507"/>
        <v>84.081556178451009</v>
      </c>
      <c r="EH171" s="2">
        <f t="shared" si="508"/>
        <v>83.69172084807542</v>
      </c>
      <c r="EI171" s="2">
        <f t="shared" si="509"/>
        <v>84.88383052589954</v>
      </c>
      <c r="EJ171" s="2">
        <f t="shared" si="510"/>
        <v>86.143695889853959</v>
      </c>
      <c r="EK171" s="2">
        <f t="shared" si="511"/>
        <v>86.955896717270022</v>
      </c>
      <c r="EL171" s="2">
        <f t="shared" si="512"/>
        <v>87.673670917422271</v>
      </c>
      <c r="EM171" s="2">
        <f t="shared" si="513"/>
        <v>89.916428418122408</v>
      </c>
      <c r="EN171" s="2">
        <f t="shared" si="514"/>
        <v>91.778581468857141</v>
      </c>
      <c r="EO171" s="2">
        <f t="shared" si="515"/>
        <v>94.901108746435526</v>
      </c>
      <c r="EQ171" s="2">
        <f t="shared" si="516"/>
        <v>102.24745339964214</v>
      </c>
      <c r="ER171" s="2">
        <f t="shared" ref="ER171:FE186" si="586">CV$228*$B171+CV$229</f>
        <v>96.233496176720507</v>
      </c>
      <c r="ES171" s="2">
        <f t="shared" si="586"/>
        <v>104.22785582911555</v>
      </c>
      <c r="ET171" s="2">
        <f t="shared" si="586"/>
        <v>90.796503006404322</v>
      </c>
      <c r="EU171" s="2">
        <f t="shared" si="586"/>
        <v>85.914241728298961</v>
      </c>
      <c r="EV171" s="2">
        <f t="shared" si="586"/>
        <v>84.300988417562792</v>
      </c>
      <c r="EW171" s="2">
        <f t="shared" si="586"/>
        <v>84.081556178451009</v>
      </c>
      <c r="EX171" s="2">
        <f t="shared" si="586"/>
        <v>83.69172084807542</v>
      </c>
      <c r="EY171" s="2">
        <f t="shared" si="586"/>
        <v>84.88383052589954</v>
      </c>
      <c r="EZ171" s="2">
        <f t="shared" si="586"/>
        <v>86.143695889853959</v>
      </c>
      <c r="FA171" s="2">
        <f t="shared" si="586"/>
        <v>86.955896717270022</v>
      </c>
      <c r="FB171" s="2">
        <f t="shared" si="586"/>
        <v>87.673670917422271</v>
      </c>
      <c r="FC171" s="2">
        <f t="shared" si="586"/>
        <v>89.916428418122408</v>
      </c>
      <c r="FD171" s="2">
        <f t="shared" si="586"/>
        <v>93.76876436638824</v>
      </c>
      <c r="FE171" s="2">
        <f t="shared" si="586"/>
        <v>93.424129050893313</v>
      </c>
      <c r="FG171" s="2">
        <f t="shared" si="518"/>
        <v>0.99993964835431337</v>
      </c>
      <c r="FH171" s="2">
        <f t="shared" ref="FH171:FU186" si="587">POWER(10,($B171-D$231)/D$229)/(1+POWER(10,($B171-D$231)/D$229))</f>
        <v>0.99992710556558773</v>
      </c>
      <c r="FI171" s="2">
        <f t="shared" si="587"/>
        <v>0.99991612832236121</v>
      </c>
      <c r="FJ171" s="2">
        <f t="shared" si="587"/>
        <v>0.99993915683120271</v>
      </c>
      <c r="FK171" s="2">
        <f t="shared" si="587"/>
        <v>0.99992091210616951</v>
      </c>
      <c r="FL171" s="2">
        <f t="shared" si="587"/>
        <v>0.99992311317796423</v>
      </c>
      <c r="FM171" s="2">
        <f t="shared" si="587"/>
        <v>0.99992616620643049</v>
      </c>
      <c r="FN171" s="2">
        <f t="shared" si="587"/>
        <v>0.99992482117299386</v>
      </c>
      <c r="FO171" s="2">
        <f t="shared" si="587"/>
        <v>0.99991303849595248</v>
      </c>
      <c r="FP171" s="2">
        <f t="shared" si="587"/>
        <v>0.99992118559060827</v>
      </c>
      <c r="FQ171" s="2">
        <f t="shared" si="587"/>
        <v>0.99992042051080221</v>
      </c>
      <c r="FR171" s="2">
        <f t="shared" si="587"/>
        <v>0.99992716308392615</v>
      </c>
      <c r="FS171" s="2">
        <f t="shared" si="587"/>
        <v>0.99992272712942343</v>
      </c>
      <c r="FT171" s="2">
        <f t="shared" si="587"/>
        <v>0.99991441066401221</v>
      </c>
      <c r="FU171" s="2">
        <f t="shared" si="587"/>
        <v>0.99991458095297359</v>
      </c>
      <c r="FW171" s="2">
        <f t="shared" si="536"/>
        <v>0.54556606014541686</v>
      </c>
      <c r="FX171" s="2">
        <f t="shared" ref="FX171:FX227" si="588">POWER(10,($B171-D$232)/D$229)/(1+POWER(10,($B171-D$232)/D$229))</f>
        <v>0.64197450899531006</v>
      </c>
      <c r="FY171" s="2">
        <f t="shared" ref="FY171:FY227" si="589">POWER(10,($B171-E$232)/E$229)/(1+POWER(10,($B171-E$232)/E$229))</f>
        <v>0.54248286494071041</v>
      </c>
      <c r="FZ171" s="2">
        <f t="shared" ref="FZ171:FZ227" si="590">POWER(10,($B171-F$232)/F$229)/(1+POWER(10,($B171-F$232)/F$229))</f>
        <v>0.63426814045362045</v>
      </c>
      <c r="GA171" s="2">
        <f t="shared" ref="GA171:GA227" si="591">POWER(10,($B171-G$232)/G$229)/(1+POWER(10,($B171-G$232)/G$229))</f>
        <v>0.62354342984593503</v>
      </c>
      <c r="GB171" s="2">
        <f t="shared" ref="GB171:GB227" si="592">POWER(10,($B171-H$232)/H$229)/(1+POWER(10,($B171-H$232)/H$229))</f>
        <v>0.61877977997472111</v>
      </c>
      <c r="GC171" s="2">
        <f t="shared" ref="GC171:GC227" si="593">POWER(10,($B171-I$232)/I$229)/(1+POWER(10,($B171-I$232)/I$229))</f>
        <v>0.61488181625160709</v>
      </c>
      <c r="GD171" s="2">
        <f t="shared" ref="GD171:GD227" si="594">POWER(10,($B171-J$232)/J$229)/(1+POWER(10,($B171-J$232)/J$229))</f>
        <v>0.65202007907060844</v>
      </c>
      <c r="GE171" s="2">
        <f t="shared" ref="GE171:GE227" si="595">POWER(10,($B171-K$232)/K$229)/(1+POWER(10,($B171-K$232)/K$229))</f>
        <v>0.69907230286865385</v>
      </c>
      <c r="GF171" s="2">
        <f t="shared" ref="GF171:GF227" si="596">POWER(10,($B171-L$232)/L$229)/(1+POWER(10,($B171-L$232)/L$229))</f>
        <v>0.66299434394677603</v>
      </c>
      <c r="GG171" s="2">
        <f t="shared" ref="GG171:GG227" si="597">POWER(10,($B171-M$232)/M$229)/(1+POWER(10,($B171-M$232)/M$229))</f>
        <v>0.63959711946512721</v>
      </c>
      <c r="GH171" s="2">
        <f t="shared" ref="GH171:GH227" si="598">POWER(10,($B171-N$232)/N$229)/(1+POWER(10,($B171-N$232)/N$229))</f>
        <v>0.59736488524539066</v>
      </c>
      <c r="GI171" s="2">
        <f t="shared" ref="GI171:GI227" si="599">POWER(10,($B171-O$232)/O$229)/(1+POWER(10,($B171-O$232)/O$229))</f>
        <v>0.54855453464886483</v>
      </c>
      <c r="GJ171" s="2">
        <f t="shared" ref="GJ171:GJ227" si="600">POWER(10,($B171-P$232)/P$229)/(1+POWER(10,($B171-P$232)/P$229))</f>
        <v>0.46965360917678162</v>
      </c>
      <c r="GK171" s="2">
        <f t="shared" ref="GK171:GK227" si="601">POWER(10,($B171-Q$232)/Q$229)/(1+POWER(10,($B171-Q$232)/Q$229))</f>
        <v>0.46266422415182079</v>
      </c>
      <c r="GM171" s="86">
        <f t="shared" si="537"/>
        <v>7.4348128486265769E-186</v>
      </c>
      <c r="GN171" s="86">
        <f t="shared" ref="GN171:GN227" si="602" xml:space="preserve"> _xlfn.NORM.DIST($B171, D$7, ABS(D$11), TRUE) * _xlfn.NORM.DIST(($B171 - D$7)*D$15, 0, ABS(D$11), TRUE) * 2</f>
        <v>3.5675982597933018E-185</v>
      </c>
      <c r="GO171" s="86">
        <f t="shared" ref="GO171:GO227" si="603" xml:space="preserve"> _xlfn.NORM.DIST($B171, E$7, ABS(E$11), TRUE) * _xlfn.NORM.DIST(($B171 - E$7)*E$15, 0, ABS(E$11), TRUE) * 2</f>
        <v>1.3967370010460283E-248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2.9881733995758175E-236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1.9916075824393517E-200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1.1136506049127579E-157</v>
      </c>
      <c r="HD171" s="86">
        <f t="shared" ref="HD171:HD227" si="616" xml:space="preserve"> _xlfn.NORM.DIST($B171, D$8, ABS(D$12), TRUE) * _xlfn.NORM.DIST(($B171 - D$8)*D$16, 0, ABS(D$12), TRUE) * 2</f>
        <v>1.239397656495405E-152</v>
      </c>
      <c r="HE171" s="86">
        <f t="shared" ref="HE171:HE227" si="617" xml:space="preserve"> _xlfn.NORM.DIST($B171, E$8, ABS(E$12), TRUE) * _xlfn.NORM.DIST(($B171 - E$8)*E$16, 0, ABS(E$12), TRUE) * 2</f>
        <v>6.5316436480496966E-191</v>
      </c>
      <c r="HF171" s="86">
        <f t="shared" ref="HF171:HF227" si="618" xml:space="preserve"> _xlfn.NORM.DIST($B171, F$8, ABS(F$12), TRUE) * _xlfn.NORM.DIST(($B171 - F$8)*F$16, 0, ABS(F$12), TRUE) * 2</f>
        <v>5.5120078697238077E-198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1.739186040355085E-239</v>
      </c>
      <c r="HK171" s="86">
        <f t="shared" ref="HK171:HK227" si="623" xml:space="preserve"> _xlfn.NORM.DIST($B171, K$8, ABS(K$12), TRUE) * _xlfn.NORM.DIST(($B171 - K$8)*K$16, 0, ABS(K$12), TRUE) * 2</f>
        <v>1.2077571396983728E-186</v>
      </c>
      <c r="HL171" s="86">
        <f t="shared" ref="HL171:HL227" si="624" xml:space="preserve"> _xlfn.NORM.DIST($B171, L$8, ABS(L$12), TRUE) * _xlfn.NORM.DIST(($B171 - L$8)*L$16, 0, ABS(L$12), TRUE) * 2</f>
        <v>1.0338507359805085E-183</v>
      </c>
      <c r="HM171" s="86">
        <f t="shared" ref="HM171:HM227" si="625" xml:space="preserve"> _xlfn.NORM.DIST($B171, M$8, ABS(M$12), TRUE) * _xlfn.NORM.DIST(($B171 - M$8)*M$16, 0, ABS(M$12), TRUE) * 2</f>
        <v>1.9735599685327111E-306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3.0812056657219503E-223</v>
      </c>
      <c r="HP171" s="86">
        <f t="shared" ref="HP171:HP227" si="628" xml:space="preserve"> _xlfn.NORM.DIST($B171, P$8, ABS(P$12), TRUE) * _xlfn.NORM.DIST(($B171 - P$8)*P$16, 0, ABS(P$12), TRUE) * 2</f>
        <v>6.8931629900286134E-168</v>
      </c>
      <c r="HQ171" s="86">
        <f t="shared" ref="HQ171:HQ227" si="629" xml:space="preserve"> _xlfn.NORM.DIST($B171, Q$8, ABS(Q$12), TRUE) * _xlfn.NORM.DIST(($B171 - Q$8)*Q$16, 0, ABS(Q$12), TRUE) * 2</f>
        <v>1.3330997084428997E-299</v>
      </c>
      <c r="HS171" s="86">
        <f t="shared" si="539"/>
        <v>2.9118506075395884E-8</v>
      </c>
      <c r="HT171" s="86">
        <f t="shared" ref="HT171:HT227" si="630" xml:space="preserve"> _xlfn.NORM.DIST($B171, D$9, ABS(D$13), TRUE) * _xlfn.NORM.DIST(($B171 - D$9)*D$17, 0, ABS(D$13), TRUE) * 2</f>
        <v>3.6425316121497677E-12</v>
      </c>
      <c r="HU171" s="86">
        <f t="shared" ref="HU171:HU227" si="631" xml:space="preserve"> _xlfn.NORM.DIST($B171, E$9, ABS(E$13), TRUE) * _xlfn.NORM.DIST(($B171 - E$9)*E$17, 0, ABS(E$13), TRUE) * 2</f>
        <v>8.3409629339616792E-14</v>
      </c>
      <c r="HV171" s="86">
        <f t="shared" ref="HV171:HV227" si="632" xml:space="preserve"> _xlfn.NORM.DIST($B171, F$9, ABS(F$13), TRUE) * _xlfn.NORM.DIST(($B171 - F$9)*F$17, 0, ABS(F$13), TRUE) * 2</f>
        <v>9.7359924321346645E-14</v>
      </c>
      <c r="HW171" s="86">
        <f t="shared" ref="HW171:HW227" si="633" xml:space="preserve"> _xlfn.NORM.DIST($B171, G$9, ABS(G$13), TRUE) * _xlfn.NORM.DIST(($B171 - G$9)*G$17, 0, ABS(G$13), TRUE) * 2</f>
        <v>2.3404001269880326E-12</v>
      </c>
      <c r="HX171" s="86">
        <f t="shared" ref="HX171:HX227" si="634" xml:space="preserve"> _xlfn.NORM.DIST($B171, H$9, ABS(H$13), TRUE) * _xlfn.NORM.DIST(($B171 - H$9)*H$17, 0, ABS(H$13), TRUE) * 2</f>
        <v>1.8722932709548021E-11</v>
      </c>
      <c r="HY171" s="86">
        <f t="shared" ref="HY171:HY227" si="635" xml:space="preserve"> _xlfn.NORM.DIST($B171, I$9, ABS(I$13), TRUE) * _xlfn.NORM.DIST(($B171 - I$9)*I$17, 0, ABS(I$13), TRUE) * 2</f>
        <v>9.1584345564204764E-11</v>
      </c>
      <c r="HZ171" s="86">
        <f t="shared" ref="HZ171:HZ227" si="636" xml:space="preserve"> _xlfn.NORM.DIST($B171, J$9, ABS(J$13), TRUE) * _xlfn.NORM.DIST(($B171 - J$9)*J$17, 0, ABS(J$13), TRUE) * 2</f>
        <v>2.4986550992760159E-13</v>
      </c>
      <c r="IA171" s="86">
        <f t="shared" ref="IA171:IA227" si="637" xml:space="preserve"> _xlfn.NORM.DIST($B171, K$9, ABS(K$13), TRUE) * _xlfn.NORM.DIST(($B171 - K$9)*K$17, 0, ABS(K$13), TRUE) * 2</f>
        <v>2.36672672223295E-15</v>
      </c>
      <c r="IB171" s="86">
        <f t="shared" ref="IB171:IB227" si="638" xml:space="preserve"> _xlfn.NORM.DIST($B171, L$9, ABS(L$13), TRUE) * _xlfn.NORM.DIST(($B171 - L$9)*L$17, 0, ABS(L$13), TRUE) * 2</f>
        <v>1.9771648633422308E-15</v>
      </c>
      <c r="IC171" s="86">
        <f t="shared" ref="IC171:IC227" si="639" xml:space="preserve"> _xlfn.NORM.DIST($B171, M$9, ABS(M$13), TRUE) * _xlfn.NORM.DIST(($B171 - M$9)*M$17, 0, ABS(M$13), TRUE) * 2</f>
        <v>1.2605877205398547E-12</v>
      </c>
      <c r="ID171" s="86">
        <f t="shared" ref="ID171:ID227" si="640" xml:space="preserve"> _xlfn.NORM.DIST($B171, N$9, ABS(N$13), TRUE) * _xlfn.NORM.DIST(($B171 - N$9)*N$17, 0, ABS(N$13), TRUE) * 2</f>
        <v>6.5396264606882625E-12</v>
      </c>
      <c r="IE171" s="86">
        <f t="shared" ref="IE171:IE227" si="641" xml:space="preserve"> _xlfn.NORM.DIST($B171, O$9, ABS(O$13), TRUE) * _xlfn.NORM.DIST(($B171 - O$9)*O$17, 0, ABS(O$13), TRUE) * 2</f>
        <v>3.5128640664459082E-10</v>
      </c>
      <c r="IF171" s="86">
        <f t="shared" ref="IF171:IF227" si="642" xml:space="preserve"> _xlfn.NORM.DIST($B171, P$9, ABS(P$13), TRUE) * _xlfn.NORM.DIST(($B171 - P$9)*P$17, 0, ABS(P$13), TRUE) * 2</f>
        <v>2.4156570981119119E-15</v>
      </c>
      <c r="IG171" s="86">
        <f t="shared" ref="IG171:IG227" si="643" xml:space="preserve"> _xlfn.NORM.DIST($B171, Q$9, ABS(Q$13), TRUE) * _xlfn.NORM.DIST(($B171 - Q$9)*Q$17, 0, ABS(Q$13), TRUE) * 2</f>
        <v>5.8270398372389836E-18</v>
      </c>
      <c r="II171" s="86">
        <f t="shared" si="540"/>
        <v>0.74075336134524705</v>
      </c>
      <c r="IJ171" s="86">
        <f t="shared" si="541"/>
        <v>0.9987753627469067</v>
      </c>
      <c r="IK171" s="86">
        <f t="shared" si="542"/>
        <v>0.76040889175769855</v>
      </c>
      <c r="IL171" s="86">
        <f t="shared" si="543"/>
        <v>1.0022630303304922</v>
      </c>
      <c r="IM171" s="86">
        <f t="shared" si="544"/>
        <v>0.99063378294437565</v>
      </c>
      <c r="IN171" s="86">
        <f t="shared" si="545"/>
        <v>0.98098119626766833</v>
      </c>
      <c r="IO171" s="86">
        <f t="shared" si="546"/>
        <v>0.97283096977656391</v>
      </c>
      <c r="IP171" s="86">
        <f t="shared" si="547"/>
        <v>1.0091441560893399</v>
      </c>
      <c r="IQ171" s="86">
        <f t="shared" si="548"/>
        <v>1.0203567283112582</v>
      </c>
      <c r="IR171" s="86">
        <f t="shared" si="549"/>
        <v>1.0157242067911501</v>
      </c>
      <c r="IS171" s="86">
        <f t="shared" si="550"/>
        <v>1.0025767817952445</v>
      </c>
      <c r="IT171" s="86">
        <f t="shared" si="551"/>
        <v>0.95473970163497646</v>
      </c>
      <c r="IU171" s="86">
        <f t="shared" si="552"/>
        <v>0.78128722425732677</v>
      </c>
      <c r="IV171" s="86">
        <f t="shared" si="553"/>
        <v>0.43330921627830826</v>
      </c>
      <c r="IW171" s="86">
        <f t="shared" si="554"/>
        <v>0.46672864092881194</v>
      </c>
      <c r="IY171" s="86">
        <f t="shared" si="555"/>
        <v>0.7407533904637531</v>
      </c>
      <c r="IZ171" s="86">
        <f t="shared" si="556"/>
        <v>0.99877536275054923</v>
      </c>
      <c r="JA171" s="86">
        <f t="shared" si="557"/>
        <v>0.76040889175778192</v>
      </c>
      <c r="JB171" s="86">
        <f t="shared" si="558"/>
        <v>1.0022630303305895</v>
      </c>
      <c r="JC171" s="86">
        <f t="shared" si="559"/>
        <v>0.990633782946716</v>
      </c>
      <c r="JD171" s="86">
        <f t="shared" si="560"/>
        <v>0.98098119628639124</v>
      </c>
      <c r="JE171" s="86">
        <f t="shared" si="561"/>
        <v>0.97283096986814821</v>
      </c>
      <c r="JF171" s="86">
        <f t="shared" si="562"/>
        <v>1.0091441560895897</v>
      </c>
      <c r="JG171" s="86">
        <f t="shared" si="563"/>
        <v>1.0203567283112607</v>
      </c>
      <c r="JH171" s="86">
        <f t="shared" si="564"/>
        <v>1.0157242067911521</v>
      </c>
      <c r="JI171" s="86">
        <f t="shared" si="565"/>
        <v>1.002576781796505</v>
      </c>
      <c r="JJ171" s="86">
        <f t="shared" si="566"/>
        <v>0.95473970164151611</v>
      </c>
      <c r="JK171" s="86">
        <f t="shared" si="567"/>
        <v>0.78128722460861322</v>
      </c>
      <c r="JL171" s="86">
        <f t="shared" si="568"/>
        <v>0.4333092162783107</v>
      </c>
      <c r="JM171" s="86">
        <f t="shared" si="569"/>
        <v>0.46672864092881194</v>
      </c>
    </row>
    <row r="172" spans="2:273" x14ac:dyDescent="0.25">
      <c r="B172" s="2">
        <v>145</v>
      </c>
      <c r="C172" s="37">
        <v>102.532</v>
      </c>
      <c r="D172" s="37">
        <v>96.793000000000006</v>
      </c>
      <c r="E172" s="37">
        <v>104.43899999999999</v>
      </c>
      <c r="F172" s="37">
        <v>90.271000000000001</v>
      </c>
      <c r="G172" s="37">
        <v>90.552000000000007</v>
      </c>
      <c r="H172" s="37">
        <v>85.206999999999994</v>
      </c>
      <c r="I172" s="37">
        <v>83.430999999999997</v>
      </c>
      <c r="J172" s="37">
        <v>85.828000000000003</v>
      </c>
      <c r="K172" s="37">
        <v>83.575999999999993</v>
      </c>
      <c r="L172" s="37">
        <v>84.796999999999997</v>
      </c>
      <c r="M172" s="37">
        <v>86.186000000000007</v>
      </c>
      <c r="N172" s="37">
        <v>89.241</v>
      </c>
      <c r="O172" s="37">
        <v>100.43899999999999</v>
      </c>
      <c r="P172" s="37">
        <v>115.361</v>
      </c>
      <c r="Q172" s="37">
        <v>138.452</v>
      </c>
      <c r="S172" s="4">
        <f t="shared" si="441"/>
        <v>102.95191877754792</v>
      </c>
      <c r="T172" s="4">
        <f t="shared" si="442"/>
        <v>96.149571487368135</v>
      </c>
      <c r="U172" s="4">
        <f t="shared" si="443"/>
        <v>105.52712909023271</v>
      </c>
      <c r="V172" s="4">
        <f t="shared" si="444"/>
        <v>90.795326862634823</v>
      </c>
      <c r="W172" s="4">
        <f t="shared" si="445"/>
        <v>86.251761704036127</v>
      </c>
      <c r="X172" s="4">
        <f t="shared" si="446"/>
        <v>84.89203210277725</v>
      </c>
      <c r="Y172" s="4">
        <f t="shared" si="447"/>
        <v>84.873089809133788</v>
      </c>
      <c r="Z172" s="4">
        <f t="shared" si="448"/>
        <v>83.704329177384167</v>
      </c>
      <c r="AA172" s="4">
        <f t="shared" si="449"/>
        <v>84.773028162954319</v>
      </c>
      <c r="AB172" s="4">
        <f t="shared" si="450"/>
        <v>86.055332600817167</v>
      </c>
      <c r="AC172" s="4">
        <f t="shared" si="451"/>
        <v>87.209115296423676</v>
      </c>
      <c r="AD172" s="4">
        <f t="shared" si="452"/>
        <v>89.541583532087174</v>
      </c>
      <c r="AE172" s="4">
        <f t="shared" si="453"/>
        <v>98.729272352604653</v>
      </c>
      <c r="AF172" s="4">
        <f t="shared" si="454"/>
        <v>115.51782156849167</v>
      </c>
      <c r="AG172" s="4">
        <f t="shared" si="455"/>
        <v>137.38628192115513</v>
      </c>
      <c r="AI172" s="4">
        <f t="shared" si="456"/>
        <v>-0.41991877754792029</v>
      </c>
      <c r="AJ172" s="4">
        <f t="shared" si="457"/>
        <v>0.64342851263187129</v>
      </c>
      <c r="AK172" s="4">
        <f t="shared" si="458"/>
        <v>-1.0881290902327123</v>
      </c>
      <c r="AL172" s="4">
        <f t="shared" si="459"/>
        <v>-0.52432686263482253</v>
      </c>
      <c r="AM172" s="4">
        <f t="shared" si="460"/>
        <v>4.3002382959638794</v>
      </c>
      <c r="AN172" s="4">
        <f t="shared" si="461"/>
        <v>0.31496789722274343</v>
      </c>
      <c r="AO172" s="4">
        <f t="shared" si="462"/>
        <v>-1.4420898091337904</v>
      </c>
      <c r="AP172" s="4">
        <f t="shared" si="463"/>
        <v>2.1236708226158356</v>
      </c>
      <c r="AQ172" s="4">
        <f t="shared" si="464"/>
        <v>-1.1970281629543251</v>
      </c>
      <c r="AR172" s="4">
        <f t="shared" si="465"/>
        <v>-1.2583326008171696</v>
      </c>
      <c r="AS172" s="4">
        <f t="shared" si="466"/>
        <v>-1.0231152964236685</v>
      </c>
      <c r="AT172" s="4">
        <f t="shared" si="467"/>
        <v>-0.30058353208717392</v>
      </c>
      <c r="AU172" s="4">
        <f t="shared" si="468"/>
        <v>1.70972764739534</v>
      </c>
      <c r="AV172" s="4">
        <f t="shared" si="570"/>
        <v>-0.15682156849166518</v>
      </c>
      <c r="AW172" s="4">
        <f t="shared" si="570"/>
        <v>1.065718078844867</v>
      </c>
      <c r="AY172" s="2">
        <f t="shared" si="520"/>
        <v>102.03467665156248</v>
      </c>
      <c r="AZ172" s="2">
        <f t="shared" si="571"/>
        <v>96.032372413060841</v>
      </c>
      <c r="BA172" s="2">
        <f t="shared" si="572"/>
        <v>103.94228005672332</v>
      </c>
      <c r="BB172" s="2">
        <f t="shared" si="573"/>
        <v>90.61822456237509</v>
      </c>
      <c r="BC172" s="2">
        <f t="shared" si="574"/>
        <v>85.730704280847362</v>
      </c>
      <c r="BD172" s="2">
        <f t="shared" si="575"/>
        <v>84.152903504396804</v>
      </c>
      <c r="BE172" s="2">
        <f t="shared" si="576"/>
        <v>83.945812432465402</v>
      </c>
      <c r="BF172" s="2">
        <f t="shared" si="577"/>
        <v>83.555671371365193</v>
      </c>
      <c r="BG172" s="2">
        <f t="shared" si="578"/>
        <v>84.769032136097252</v>
      </c>
      <c r="BH172" s="2">
        <f t="shared" si="579"/>
        <v>86.019703247090618</v>
      </c>
      <c r="BI172" s="2">
        <f t="shared" si="580"/>
        <v>86.827156754990909</v>
      </c>
      <c r="BJ172" s="2">
        <f t="shared" si="581"/>
        <v>87.509094566178447</v>
      </c>
      <c r="BK172" s="2">
        <f t="shared" si="582"/>
        <v>89.767812399901942</v>
      </c>
      <c r="BL172" s="2">
        <f t="shared" si="583"/>
        <v>92.574249797951893</v>
      </c>
      <c r="BM172" s="2">
        <f t="shared" si="584"/>
        <v>94.059905004166126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143.34674997264469</v>
      </c>
      <c r="DL172" s="2">
        <f t="shared" si="585"/>
        <v>146.31472822299654</v>
      </c>
      <c r="DM172" s="2">
        <f t="shared" si="585"/>
        <v>172.1466652806653</v>
      </c>
      <c r="DN172" s="2">
        <f t="shared" si="585"/>
        <v>134.84505274100007</v>
      </c>
      <c r="DO172" s="2">
        <f t="shared" si="585"/>
        <v>150.15266429587479</v>
      </c>
      <c r="DP172" s="2">
        <f t="shared" si="585"/>
        <v>123.6731251778094</v>
      </c>
      <c r="DQ172" s="2">
        <f t="shared" si="585"/>
        <v>117.4099494773519</v>
      </c>
      <c r="DR172" s="2">
        <f t="shared" si="585"/>
        <v>113.88936116322702</v>
      </c>
      <c r="DS172" s="2">
        <f t="shared" si="585"/>
        <v>130.38985210084033</v>
      </c>
      <c r="DT172" s="2">
        <f t="shared" si="585"/>
        <v>117.43100323886638</v>
      </c>
      <c r="DU172" s="2">
        <f t="shared" si="585"/>
        <v>125.58686409891675</v>
      </c>
      <c r="DV172" s="2">
        <f t="shared" si="585"/>
        <v>123.32959071294557</v>
      </c>
      <c r="DW172" s="2">
        <f t="shared" si="585"/>
        <v>121.38167382739218</v>
      </c>
      <c r="DX172" s="2">
        <f t="shared" si="585"/>
        <v>129.93340682788053</v>
      </c>
      <c r="DY172" s="2">
        <f t="shared" si="585"/>
        <v>110.62935378151262</v>
      </c>
      <c r="EA172" s="2">
        <f t="shared" si="440"/>
        <v>102.03240264182718</v>
      </c>
      <c r="EB172" s="2">
        <f t="shared" si="502"/>
        <v>96.029029372496694</v>
      </c>
      <c r="EC172" s="2">
        <f t="shared" si="503"/>
        <v>103.93706253753111</v>
      </c>
      <c r="ED172" s="2">
        <f t="shared" si="504"/>
        <v>90.615770282741821</v>
      </c>
      <c r="EE172" s="2">
        <f t="shared" si="505"/>
        <v>85.726057220708455</v>
      </c>
      <c r="EF172" s="2">
        <f t="shared" si="506"/>
        <v>84.150132069537122</v>
      </c>
      <c r="EG172" s="2">
        <f t="shared" si="507"/>
        <v>83.943558884117536</v>
      </c>
      <c r="EH172" s="2">
        <f t="shared" si="508"/>
        <v>83.553591418767979</v>
      </c>
      <c r="EI172" s="2">
        <f t="shared" si="509"/>
        <v>84.7654136417556</v>
      </c>
      <c r="EJ172" s="2">
        <f t="shared" si="510"/>
        <v>86.017445237584283</v>
      </c>
      <c r="EK172" s="2">
        <f t="shared" si="511"/>
        <v>86.824343454002872</v>
      </c>
      <c r="EL172" s="2">
        <f t="shared" si="512"/>
        <v>87.506714906892867</v>
      </c>
      <c r="EM172" s="2">
        <f t="shared" si="513"/>
        <v>89.765584282083353</v>
      </c>
      <c r="EN172" s="2">
        <f t="shared" si="514"/>
        <v>91.567165117615588</v>
      </c>
      <c r="EO172" s="2">
        <f t="shared" si="515"/>
        <v>94.789649252468934</v>
      </c>
      <c r="EQ172" s="2">
        <f t="shared" si="516"/>
        <v>102.03240264182718</v>
      </c>
      <c r="ER172" s="2">
        <f t="shared" si="586"/>
        <v>96.029029372496694</v>
      </c>
      <c r="ES172" s="2">
        <f t="shared" si="586"/>
        <v>103.93706253753111</v>
      </c>
      <c r="ET172" s="2">
        <f t="shared" si="586"/>
        <v>90.615770282741821</v>
      </c>
      <c r="EU172" s="2">
        <f t="shared" si="586"/>
        <v>85.726057220708455</v>
      </c>
      <c r="EV172" s="2">
        <f t="shared" si="586"/>
        <v>84.150132069537122</v>
      </c>
      <c r="EW172" s="2">
        <f t="shared" si="586"/>
        <v>83.943558884117536</v>
      </c>
      <c r="EX172" s="2">
        <f t="shared" si="586"/>
        <v>83.553591418767979</v>
      </c>
      <c r="EY172" s="2">
        <f t="shared" si="586"/>
        <v>84.7654136417556</v>
      </c>
      <c r="EZ172" s="2">
        <f t="shared" si="586"/>
        <v>86.017445237584283</v>
      </c>
      <c r="FA172" s="2">
        <f t="shared" si="586"/>
        <v>86.824343454002872</v>
      </c>
      <c r="FB172" s="2">
        <f t="shared" si="586"/>
        <v>87.506714906892867</v>
      </c>
      <c r="FC172" s="2">
        <f t="shared" si="586"/>
        <v>89.765584282083353</v>
      </c>
      <c r="FD172" s="2">
        <f t="shared" si="586"/>
        <v>93.605335901362125</v>
      </c>
      <c r="FE172" s="2">
        <f t="shared" si="586"/>
        <v>93.284415575739445</v>
      </c>
      <c r="FG172" s="2">
        <f t="shared" si="518"/>
        <v>0.99994495835267372</v>
      </c>
      <c r="FH172" s="2">
        <f t="shared" si="587"/>
        <v>0.99993351905928385</v>
      </c>
      <c r="FI172" s="2">
        <f t="shared" si="587"/>
        <v>0.9999235075563796</v>
      </c>
      <c r="FJ172" s="2">
        <f t="shared" si="587"/>
        <v>0.99994451007348861</v>
      </c>
      <c r="FK172" s="2">
        <f t="shared" si="587"/>
        <v>0.99992787048162424</v>
      </c>
      <c r="FL172" s="2">
        <f t="shared" si="587"/>
        <v>0.99992987791050936</v>
      </c>
      <c r="FM172" s="2">
        <f t="shared" si="587"/>
        <v>0.99993266234248979</v>
      </c>
      <c r="FN172" s="2">
        <f t="shared" si="587"/>
        <v>0.99993143564133247</v>
      </c>
      <c r="FO172" s="2">
        <f t="shared" si="587"/>
        <v>0.99992068955884461</v>
      </c>
      <c r="FP172" s="2">
        <f t="shared" si="587"/>
        <v>0.99992811990586228</v>
      </c>
      <c r="FQ172" s="2">
        <f t="shared" si="587"/>
        <v>0.99992742213506136</v>
      </c>
      <c r="FR172" s="2">
        <f t="shared" si="587"/>
        <v>0.99993357151730455</v>
      </c>
      <c r="FS172" s="2">
        <f t="shared" si="587"/>
        <v>0.99992952582527972</v>
      </c>
      <c r="FT172" s="2">
        <f t="shared" si="587"/>
        <v>0.99992194100998877</v>
      </c>
      <c r="FU172" s="2">
        <f t="shared" si="587"/>
        <v>0.99992209631770423</v>
      </c>
      <c r="FW172" s="2">
        <f t="shared" si="536"/>
        <v>0.568289254264295</v>
      </c>
      <c r="FX172" s="2">
        <f t="shared" si="588"/>
        <v>0.66285604022170108</v>
      </c>
      <c r="FY172" s="2">
        <f t="shared" si="589"/>
        <v>0.56523737067713087</v>
      </c>
      <c r="FZ172" s="2">
        <f t="shared" si="590"/>
        <v>0.65535784379330375</v>
      </c>
      <c r="GA172" s="2">
        <f t="shared" si="591"/>
        <v>0.64490533719524057</v>
      </c>
      <c r="GB172" s="2">
        <f t="shared" si="592"/>
        <v>0.64025604681178983</v>
      </c>
      <c r="GC172" s="2">
        <f t="shared" si="593"/>
        <v>0.63644865918668936</v>
      </c>
      <c r="GD172" s="2">
        <f t="shared" si="594"/>
        <v>0.67261450001744949</v>
      </c>
      <c r="GE172" s="2">
        <f t="shared" si="595"/>
        <v>0.71808605506532075</v>
      </c>
      <c r="GF172" s="2">
        <f t="shared" si="596"/>
        <v>0.68325479226647268</v>
      </c>
      <c r="GG172" s="2">
        <f t="shared" si="597"/>
        <v>0.66054399125774266</v>
      </c>
      <c r="GH172" s="2">
        <f t="shared" si="598"/>
        <v>0.61930534119435521</v>
      </c>
      <c r="GI172" s="2">
        <f t="shared" si="599"/>
        <v>0.57124573336943052</v>
      </c>
      <c r="GJ172" s="2">
        <f t="shared" si="600"/>
        <v>0.49264264715450612</v>
      </c>
      <c r="GK172" s="2">
        <f t="shared" si="601"/>
        <v>0.48562441228416375</v>
      </c>
      <c r="GM172" s="86">
        <f t="shared" si="537"/>
        <v>3.012362612366206E-190</v>
      </c>
      <c r="GN172" s="86">
        <f t="shared" si="602"/>
        <v>1.5972759856442392E-189</v>
      </c>
      <c r="GO172" s="86">
        <f t="shared" si="603"/>
        <v>1.7879831818630915E-254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9.3401765061391242E-242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3.66775877168154E-205</v>
      </c>
      <c r="HA172" s="86">
        <f t="shared" si="615"/>
        <v>0</v>
      </c>
      <c r="HC172" s="86">
        <f t="shared" si="538"/>
        <v>1.2064280279393465E-162</v>
      </c>
      <c r="HD172" s="86">
        <f t="shared" si="616"/>
        <v>2.0983024087457736E-157</v>
      </c>
      <c r="HE172" s="86">
        <f t="shared" si="617"/>
        <v>5.9679274580120402E-197</v>
      </c>
      <c r="HF172" s="86">
        <f t="shared" si="618"/>
        <v>3.933500447069886E-204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8.2141840708760655E-247</v>
      </c>
      <c r="HK172" s="86">
        <f t="shared" si="623"/>
        <v>2.9031993615139376E-192</v>
      </c>
      <c r="HL172" s="86">
        <f t="shared" si="624"/>
        <v>2.467279210249669E-189</v>
      </c>
      <c r="HM172" s="86">
        <f t="shared" si="625"/>
        <v>0</v>
      </c>
      <c r="HN172" s="86">
        <f t="shared" si="626"/>
        <v>0</v>
      </c>
      <c r="HO172" s="86">
        <f t="shared" si="627"/>
        <v>2.8129661605378193E-230</v>
      </c>
      <c r="HP172" s="86">
        <f t="shared" si="628"/>
        <v>3.4659571047113207E-173</v>
      </c>
      <c r="HQ172" s="86">
        <f t="shared" si="629"/>
        <v>0</v>
      </c>
      <c r="HS172" s="86">
        <f t="shared" si="539"/>
        <v>9.4749236459843096E-9</v>
      </c>
      <c r="HT172" s="86">
        <f t="shared" si="630"/>
        <v>8.0612039568817134E-13</v>
      </c>
      <c r="HU172" s="86">
        <f t="shared" si="631"/>
        <v>1.4504555617488609E-14</v>
      </c>
      <c r="HV172" s="86">
        <f t="shared" si="632"/>
        <v>1.6376940376994056E-14</v>
      </c>
      <c r="HW172" s="86">
        <f t="shared" si="633"/>
        <v>4.6024478379354322E-13</v>
      </c>
      <c r="HX172" s="86">
        <f t="shared" si="634"/>
        <v>4.154796611627806E-12</v>
      </c>
      <c r="HY172" s="86">
        <f t="shared" si="635"/>
        <v>2.2025768650024688E-11</v>
      </c>
      <c r="HZ172" s="86">
        <f t="shared" si="636"/>
        <v>4.5279631370057472E-14</v>
      </c>
      <c r="IA172" s="86">
        <f t="shared" si="637"/>
        <v>3.3720059429328765E-16</v>
      </c>
      <c r="IB172" s="86">
        <f t="shared" si="638"/>
        <v>2.6177400836422742E-16</v>
      </c>
      <c r="IC172" s="86">
        <f t="shared" si="639"/>
        <v>2.4430380505145846E-13</v>
      </c>
      <c r="ID172" s="86">
        <f t="shared" si="640"/>
        <v>1.3099558709310425E-12</v>
      </c>
      <c r="IE172" s="86">
        <f t="shared" si="641"/>
        <v>8.4797625922841917E-11</v>
      </c>
      <c r="IF172" s="86">
        <f t="shared" si="642"/>
        <v>1.8989593281597154E-16</v>
      </c>
      <c r="IG172" s="86">
        <f t="shared" si="643"/>
        <v>2.8220779209996269E-19</v>
      </c>
      <c r="II172" s="86">
        <f t="shared" si="540"/>
        <v>0.83565254894749019</v>
      </c>
      <c r="IJ172" s="86">
        <f t="shared" si="541"/>
        <v>1.0091218657683996</v>
      </c>
      <c r="IK172" s="86">
        <f t="shared" si="542"/>
        <v>0.86413151736205029</v>
      </c>
      <c r="IL172" s="86">
        <f t="shared" si="543"/>
        <v>1.011548796498106</v>
      </c>
      <c r="IM172" s="86">
        <f t="shared" si="544"/>
        <v>1.0055998414940723</v>
      </c>
      <c r="IN172" s="86">
        <f t="shared" si="545"/>
        <v>1.0002983955616347</v>
      </c>
      <c r="IO172" s="86">
        <f t="shared" si="546"/>
        <v>0.99570253701480871</v>
      </c>
      <c r="IP172" s="86">
        <f t="shared" si="547"/>
        <v>1.0148758874681669</v>
      </c>
      <c r="IQ172" s="86">
        <f t="shared" si="548"/>
        <v>1.0227104996516829</v>
      </c>
      <c r="IR172" s="86">
        <f t="shared" si="549"/>
        <v>1.0190289490025848</v>
      </c>
      <c r="IS172" s="86">
        <f t="shared" si="550"/>
        <v>1.0114713048100166</v>
      </c>
      <c r="IT172" s="86">
        <f t="shared" si="551"/>
        <v>0.98731487619529823</v>
      </c>
      <c r="IU172" s="86">
        <f t="shared" si="552"/>
        <v>0.87565277714498035</v>
      </c>
      <c r="IV172" s="86">
        <f t="shared" si="553"/>
        <v>0.48732615926260509</v>
      </c>
      <c r="IW172" s="86">
        <f t="shared" si="554"/>
        <v>0.49447104456290042</v>
      </c>
      <c r="IY172" s="86">
        <f t="shared" si="555"/>
        <v>0.83565255842241382</v>
      </c>
      <c r="IZ172" s="86">
        <f t="shared" si="556"/>
        <v>1.0091218657692056</v>
      </c>
      <c r="JA172" s="86">
        <f t="shared" si="557"/>
        <v>0.86413151736206484</v>
      </c>
      <c r="JB172" s="86">
        <f t="shared" si="558"/>
        <v>1.0115487964981225</v>
      </c>
      <c r="JC172" s="86">
        <f t="shared" si="559"/>
        <v>1.0055998414945326</v>
      </c>
      <c r="JD172" s="86">
        <f t="shared" si="560"/>
        <v>1.0002983955657896</v>
      </c>
      <c r="JE172" s="86">
        <f t="shared" si="561"/>
        <v>0.99570253703683442</v>
      </c>
      <c r="JF172" s="86">
        <f t="shared" si="562"/>
        <v>1.0148758874682122</v>
      </c>
      <c r="JG172" s="86">
        <f t="shared" si="563"/>
        <v>1.0227104996516834</v>
      </c>
      <c r="JH172" s="86">
        <f t="shared" si="564"/>
        <v>1.019028949002585</v>
      </c>
      <c r="JI172" s="86">
        <f t="shared" si="565"/>
        <v>1.0114713048102608</v>
      </c>
      <c r="JJ172" s="86">
        <f t="shared" si="566"/>
        <v>0.98731487619660818</v>
      </c>
      <c r="JK172" s="86">
        <f t="shared" si="567"/>
        <v>0.87565277722977797</v>
      </c>
      <c r="JL172" s="86">
        <f t="shared" si="568"/>
        <v>0.48732615926260525</v>
      </c>
      <c r="JM172" s="86">
        <f t="shared" si="569"/>
        <v>0.49447104456290042</v>
      </c>
    </row>
    <row r="173" spans="2:273" x14ac:dyDescent="0.25">
      <c r="B173" s="2">
        <v>146</v>
      </c>
      <c r="C173" s="37">
        <v>103.242</v>
      </c>
      <c r="D173" s="37">
        <v>98</v>
      </c>
      <c r="E173" s="37">
        <v>105.667</v>
      </c>
      <c r="F173" s="37">
        <v>91.119</v>
      </c>
      <c r="G173" s="37">
        <v>87.5</v>
      </c>
      <c r="H173" s="37">
        <v>82.897000000000006</v>
      </c>
      <c r="I173" s="37">
        <v>82.328000000000003</v>
      </c>
      <c r="J173" s="37">
        <v>83.879000000000005</v>
      </c>
      <c r="K173" s="37">
        <v>84.694999999999993</v>
      </c>
      <c r="L173" s="37">
        <v>87.016999999999996</v>
      </c>
      <c r="M173" s="37">
        <v>86</v>
      </c>
      <c r="N173" s="37">
        <v>88.171999999999997</v>
      </c>
      <c r="O173" s="37">
        <v>95.683999999999997</v>
      </c>
      <c r="P173" s="37">
        <v>112.836</v>
      </c>
      <c r="Q173" s="37">
        <v>133.08099999999999</v>
      </c>
      <c r="S173" s="4">
        <f t="shared" si="441"/>
        <v>102.46079419716617</v>
      </c>
      <c r="T173" s="4">
        <f t="shared" si="442"/>
        <v>95.872905755558108</v>
      </c>
      <c r="U173" s="4">
        <f t="shared" si="443"/>
        <v>104.63663841347535</v>
      </c>
      <c r="V173" s="4">
        <f t="shared" si="444"/>
        <v>90.495715168388202</v>
      </c>
      <c r="W173" s="4">
        <f t="shared" si="445"/>
        <v>85.740443918395897</v>
      </c>
      <c r="X173" s="4">
        <f t="shared" si="446"/>
        <v>84.311146727203379</v>
      </c>
      <c r="Y173" s="4">
        <f t="shared" si="447"/>
        <v>84.218814053449051</v>
      </c>
      <c r="Z173" s="4">
        <f t="shared" si="448"/>
        <v>83.463461775391082</v>
      </c>
      <c r="AA173" s="4">
        <f t="shared" si="449"/>
        <v>84.651066570342749</v>
      </c>
      <c r="AB173" s="4">
        <f t="shared" si="450"/>
        <v>85.901300901207733</v>
      </c>
      <c r="AC173" s="4">
        <f t="shared" si="451"/>
        <v>86.827116213991943</v>
      </c>
      <c r="AD173" s="4">
        <f t="shared" si="452"/>
        <v>88.242836897029363</v>
      </c>
      <c r="AE173" s="4">
        <f t="shared" si="453"/>
        <v>95.211734849037185</v>
      </c>
      <c r="AF173" s="4">
        <f t="shared" si="454"/>
        <v>112.37555180990779</v>
      </c>
      <c r="AG173" s="4">
        <f t="shared" si="455"/>
        <v>131.27147018352284</v>
      </c>
      <c r="AI173" s="4">
        <f t="shared" si="456"/>
        <v>0.78120580283383845</v>
      </c>
      <c r="AJ173" s="4">
        <f t="shared" si="457"/>
        <v>2.1270942444418921</v>
      </c>
      <c r="AK173" s="4">
        <f t="shared" si="458"/>
        <v>1.0303615865246485</v>
      </c>
      <c r="AL173" s="4">
        <f t="shared" si="459"/>
        <v>0.62328483161179804</v>
      </c>
      <c r="AM173" s="4">
        <f t="shared" si="460"/>
        <v>1.7595560816041029</v>
      </c>
      <c r="AN173" s="4">
        <f t="shared" si="461"/>
        <v>-1.4141467272033736</v>
      </c>
      <c r="AO173" s="4">
        <f t="shared" si="462"/>
        <v>-1.8908140534490485</v>
      </c>
      <c r="AP173" s="4">
        <f t="shared" si="463"/>
        <v>0.4155382246089232</v>
      </c>
      <c r="AQ173" s="4">
        <f t="shared" si="464"/>
        <v>4.3933429657244005E-2</v>
      </c>
      <c r="AR173" s="4">
        <f t="shared" si="465"/>
        <v>1.1156990987922626</v>
      </c>
      <c r="AS173" s="4">
        <f t="shared" si="466"/>
        <v>-0.82711621399194257</v>
      </c>
      <c r="AT173" s="4">
        <f t="shared" si="467"/>
        <v>-7.0836897029366241E-2</v>
      </c>
      <c r="AU173" s="4">
        <f t="shared" si="468"/>
        <v>0.47226515096281219</v>
      </c>
      <c r="AV173" s="4">
        <f t="shared" si="570"/>
        <v>0.46044819009220816</v>
      </c>
      <c r="AW173" s="4">
        <f t="shared" si="570"/>
        <v>1.8095298164771521</v>
      </c>
      <c r="AY173" s="2">
        <f t="shared" si="520"/>
        <v>101.81944397911425</v>
      </c>
      <c r="AZ173" s="2">
        <f t="shared" si="571"/>
        <v>95.827636093997498</v>
      </c>
      <c r="BA173" s="2">
        <f t="shared" si="572"/>
        <v>103.65107328206548</v>
      </c>
      <c r="BB173" s="2">
        <f t="shared" si="573"/>
        <v>90.437294277041786</v>
      </c>
      <c r="BC173" s="2">
        <f t="shared" si="574"/>
        <v>85.542144464069764</v>
      </c>
      <c r="BD173" s="2">
        <f t="shared" si="575"/>
        <v>84.001822068847176</v>
      </c>
      <c r="BE173" s="2">
        <f t="shared" si="576"/>
        <v>83.807631045538926</v>
      </c>
      <c r="BF173" s="2">
        <f t="shared" si="577"/>
        <v>83.417371630309859</v>
      </c>
      <c r="BG173" s="2">
        <f t="shared" si="578"/>
        <v>84.650319319586146</v>
      </c>
      <c r="BH173" s="2">
        <f t="shared" si="579"/>
        <v>85.893267337398811</v>
      </c>
      <c r="BI173" s="2">
        <f t="shared" si="580"/>
        <v>86.695373809931652</v>
      </c>
      <c r="BJ173" s="2">
        <f t="shared" si="581"/>
        <v>87.341945515176164</v>
      </c>
      <c r="BK173" s="2">
        <f t="shared" si="582"/>
        <v>89.616787238816741</v>
      </c>
      <c r="BL173" s="2">
        <f t="shared" si="583"/>
        <v>92.43425912235962</v>
      </c>
      <c r="BM173" s="2">
        <f t="shared" si="584"/>
        <v>93.89932306129748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143.49353102089944</v>
      </c>
      <c r="DL173" s="2">
        <f t="shared" si="585"/>
        <v>146.51629756097563</v>
      </c>
      <c r="DM173" s="2">
        <f t="shared" si="585"/>
        <v>172.50908961593174</v>
      </c>
      <c r="DN173" s="2">
        <f t="shared" si="585"/>
        <v>135.02745486377063</v>
      </c>
      <c r="DO173" s="2">
        <f t="shared" si="585"/>
        <v>150.4745610022978</v>
      </c>
      <c r="DP173" s="2">
        <f t="shared" si="585"/>
        <v>123.81550377503009</v>
      </c>
      <c r="DQ173" s="2">
        <f t="shared" si="585"/>
        <v>117.5028975609756</v>
      </c>
      <c r="DR173" s="2">
        <f t="shared" si="585"/>
        <v>113.95416988742966</v>
      </c>
      <c r="DS173" s="2">
        <f t="shared" si="585"/>
        <v>130.58157086834731</v>
      </c>
      <c r="DT173" s="2">
        <f t="shared" si="585"/>
        <v>117.50930971659918</v>
      </c>
      <c r="DU173" s="2">
        <f t="shared" si="585"/>
        <v>125.72485633001425</v>
      </c>
      <c r="DV173" s="2">
        <f t="shared" si="585"/>
        <v>123.43219606003751</v>
      </c>
      <c r="DW173" s="2">
        <f t="shared" si="585"/>
        <v>121.46440253283308</v>
      </c>
      <c r="DX173" s="2">
        <f t="shared" si="585"/>
        <v>130.06632930298721</v>
      </c>
      <c r="DY173" s="2">
        <f t="shared" si="585"/>
        <v>110.65022352941178</v>
      </c>
      <c r="EA173" s="2">
        <f t="shared" si="440"/>
        <v>101.8173518840122</v>
      </c>
      <c r="EB173" s="2">
        <f t="shared" si="502"/>
        <v>95.824562568272881</v>
      </c>
      <c r="EC173" s="2">
        <f t="shared" si="503"/>
        <v>103.64626924594666</v>
      </c>
      <c r="ED173" s="2">
        <f t="shared" si="504"/>
        <v>90.435037559079319</v>
      </c>
      <c r="EE173" s="2">
        <f t="shared" si="505"/>
        <v>85.537872713117963</v>
      </c>
      <c r="EF173" s="2">
        <f t="shared" si="506"/>
        <v>83.999275721511452</v>
      </c>
      <c r="EG173" s="2">
        <f t="shared" si="507"/>
        <v>83.805561589784062</v>
      </c>
      <c r="EH173" s="2">
        <f t="shared" si="508"/>
        <v>83.415461989460525</v>
      </c>
      <c r="EI173" s="2">
        <f t="shared" si="509"/>
        <v>84.646996757611674</v>
      </c>
      <c r="EJ173" s="2">
        <f t="shared" si="510"/>
        <v>85.891194585314608</v>
      </c>
      <c r="EK173" s="2">
        <f t="shared" si="511"/>
        <v>86.692790190735707</v>
      </c>
      <c r="EL173" s="2">
        <f t="shared" si="512"/>
        <v>87.339758896363477</v>
      </c>
      <c r="EM173" s="2">
        <f t="shared" si="513"/>
        <v>89.614740146044298</v>
      </c>
      <c r="EN173" s="2">
        <f t="shared" si="514"/>
        <v>91.355748766374035</v>
      </c>
      <c r="EO173" s="2">
        <f t="shared" si="515"/>
        <v>94.678189758502356</v>
      </c>
      <c r="EQ173" s="2">
        <f t="shared" si="516"/>
        <v>101.8173518840122</v>
      </c>
      <c r="ER173" s="2">
        <f t="shared" si="586"/>
        <v>95.824562568272881</v>
      </c>
      <c r="ES173" s="2">
        <f t="shared" si="586"/>
        <v>103.64626924594666</v>
      </c>
      <c r="ET173" s="2">
        <f t="shared" si="586"/>
        <v>90.435037559079319</v>
      </c>
      <c r="EU173" s="2">
        <f t="shared" si="586"/>
        <v>85.537872713117963</v>
      </c>
      <c r="EV173" s="2">
        <f t="shared" si="586"/>
        <v>83.999275721511452</v>
      </c>
      <c r="EW173" s="2">
        <f t="shared" si="586"/>
        <v>83.805561589784062</v>
      </c>
      <c r="EX173" s="2">
        <f t="shared" si="586"/>
        <v>83.415461989460525</v>
      </c>
      <c r="EY173" s="2">
        <f t="shared" si="586"/>
        <v>84.646996757611674</v>
      </c>
      <c r="EZ173" s="2">
        <f t="shared" si="586"/>
        <v>85.891194585314608</v>
      </c>
      <c r="FA173" s="2">
        <f t="shared" si="586"/>
        <v>86.692790190735707</v>
      </c>
      <c r="FB173" s="2">
        <f t="shared" si="586"/>
        <v>87.339758896363477</v>
      </c>
      <c r="FC173" s="2">
        <f t="shared" si="586"/>
        <v>89.614740146044298</v>
      </c>
      <c r="FD173" s="2">
        <f t="shared" si="586"/>
        <v>93.44190743633601</v>
      </c>
      <c r="FE173" s="2">
        <f t="shared" si="586"/>
        <v>93.144702100585562</v>
      </c>
      <c r="FG173" s="2">
        <f t="shared" si="518"/>
        <v>0.99994980117790611</v>
      </c>
      <c r="FH173" s="2">
        <f t="shared" si="587"/>
        <v>0.99993936830678498</v>
      </c>
      <c r="FI173" s="2">
        <f t="shared" si="587"/>
        <v>0.99993023759275312</v>
      </c>
      <c r="FJ173" s="2">
        <f t="shared" si="587"/>
        <v>0.99994939233845404</v>
      </c>
      <c r="FK173" s="2">
        <f t="shared" si="587"/>
        <v>0.99993421667990234</v>
      </c>
      <c r="FL173" s="2">
        <f t="shared" si="587"/>
        <v>0.99993604749972032</v>
      </c>
      <c r="FM173" s="2">
        <f t="shared" si="587"/>
        <v>0.99993858696258253</v>
      </c>
      <c r="FN173" s="2">
        <f t="shared" si="587"/>
        <v>0.99993746818445228</v>
      </c>
      <c r="FO173" s="2">
        <f t="shared" si="587"/>
        <v>0.99992766751322293</v>
      </c>
      <c r="FP173" s="2">
        <f t="shared" si="587"/>
        <v>0.99993444416039345</v>
      </c>
      <c r="FQ173" s="2">
        <f t="shared" si="587"/>
        <v>0.99993380777777086</v>
      </c>
      <c r="FR173" s="2">
        <f t="shared" si="587"/>
        <v>0.999939416149628</v>
      </c>
      <c r="FS173" s="2">
        <f t="shared" si="587"/>
        <v>0.99993572639020212</v>
      </c>
      <c r="FT173" s="2">
        <f t="shared" si="587"/>
        <v>0.9999288088660353</v>
      </c>
      <c r="FU173" s="2">
        <f t="shared" si="587"/>
        <v>0.99992895051029906</v>
      </c>
      <c r="FW173" s="2">
        <f t="shared" si="536"/>
        <v>0.59072859147599432</v>
      </c>
      <c r="FX173" s="2">
        <f t="shared" si="588"/>
        <v>0.68312082920924044</v>
      </c>
      <c r="FY173" s="2">
        <f t="shared" si="589"/>
        <v>0.5877202557428669</v>
      </c>
      <c r="FZ173" s="2">
        <f t="shared" si="590"/>
        <v>0.6758529312217384</v>
      </c>
      <c r="GA173" s="2">
        <f t="shared" si="591"/>
        <v>0.66570494285309478</v>
      </c>
      <c r="GB173" s="2">
        <f t="shared" si="592"/>
        <v>0.66118490859924739</v>
      </c>
      <c r="GC173" s="2">
        <f t="shared" si="593"/>
        <v>0.65748052582963146</v>
      </c>
      <c r="GD173" s="2">
        <f t="shared" si="594"/>
        <v>0.6925647810550658</v>
      </c>
      <c r="GE173" s="2">
        <f t="shared" si="595"/>
        <v>0.7363515281948052</v>
      </c>
      <c r="GF173" s="2">
        <f t="shared" si="596"/>
        <v>0.70284313225102546</v>
      </c>
      <c r="GG173" s="2">
        <f t="shared" si="597"/>
        <v>0.68088084628398393</v>
      </c>
      <c r="GH173" s="2">
        <f t="shared" si="598"/>
        <v>0.64076918895299628</v>
      </c>
      <c r="GI173" s="2">
        <f t="shared" si="599"/>
        <v>0.59364128296593632</v>
      </c>
      <c r="GJ173" s="2">
        <f t="shared" si="600"/>
        <v>0.51566284067949641</v>
      </c>
      <c r="GK173" s="2">
        <f t="shared" si="601"/>
        <v>0.50864543840764009</v>
      </c>
      <c r="GM173" s="86">
        <f t="shared" si="537"/>
        <v>1.0834118589242586E-194</v>
      </c>
      <c r="GN173" s="86">
        <f t="shared" si="602"/>
        <v>6.3600160334408953E-194</v>
      </c>
      <c r="GO173" s="86">
        <f t="shared" si="603"/>
        <v>1.950342764568783E-260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2.5202830267307007E-247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5.9410891682794637E-210</v>
      </c>
      <c r="HA173" s="86">
        <f t="shared" si="615"/>
        <v>0</v>
      </c>
      <c r="HC173" s="86">
        <f t="shared" si="538"/>
        <v>1.092705503405406E-167</v>
      </c>
      <c r="HD173" s="86">
        <f t="shared" si="616"/>
        <v>2.9945062787337595E-162</v>
      </c>
      <c r="HE173" s="86">
        <f t="shared" si="617"/>
        <v>4.3830659423161724E-203</v>
      </c>
      <c r="HF173" s="86">
        <f t="shared" si="618"/>
        <v>2.2568821597496985E-210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3.0035915115219488E-254</v>
      </c>
      <c r="HK173" s="86">
        <f t="shared" si="623"/>
        <v>5.750549453988736E-198</v>
      </c>
      <c r="HL173" s="86">
        <f t="shared" si="624"/>
        <v>4.8360113149891599E-195</v>
      </c>
      <c r="HM173" s="86">
        <f t="shared" si="625"/>
        <v>0</v>
      </c>
      <c r="HN173" s="86">
        <f t="shared" si="626"/>
        <v>0</v>
      </c>
      <c r="HO173" s="86">
        <f t="shared" si="627"/>
        <v>1.9930306498139467E-237</v>
      </c>
      <c r="HP173" s="86">
        <f t="shared" si="628"/>
        <v>1.4391896027277393E-178</v>
      </c>
      <c r="HQ173" s="86">
        <f t="shared" si="629"/>
        <v>0</v>
      </c>
      <c r="HS173" s="86">
        <f t="shared" si="539"/>
        <v>2.9729627099900179E-9</v>
      </c>
      <c r="HT173" s="86">
        <f t="shared" si="630"/>
        <v>1.7085660379463565E-13</v>
      </c>
      <c r="HU173" s="86">
        <f t="shared" si="631"/>
        <v>2.3974957418641414E-15</v>
      </c>
      <c r="HV173" s="86">
        <f t="shared" si="632"/>
        <v>2.6127695796813114E-15</v>
      </c>
      <c r="HW173" s="86">
        <f t="shared" si="633"/>
        <v>8.615262515072921E-14</v>
      </c>
      <c r="HX173" s="86">
        <f t="shared" si="634"/>
        <v>8.8066330777092019E-13</v>
      </c>
      <c r="HY173" s="86">
        <f t="shared" si="635"/>
        <v>5.069481236169849E-12</v>
      </c>
      <c r="HZ173" s="86">
        <f t="shared" si="636"/>
        <v>7.8036075515049441E-15</v>
      </c>
      <c r="IA173" s="86">
        <f t="shared" si="637"/>
        <v>4.541604850158636E-17</v>
      </c>
      <c r="IB173" s="86">
        <f t="shared" si="638"/>
        <v>3.2634914307550694E-17</v>
      </c>
      <c r="IC173" s="86">
        <f t="shared" si="639"/>
        <v>4.5078705136180044E-14</v>
      </c>
      <c r="ID173" s="86">
        <f t="shared" si="640"/>
        <v>2.4957244158195791E-13</v>
      </c>
      <c r="IE173" s="86">
        <f t="shared" si="641"/>
        <v>1.9542407173737469E-11</v>
      </c>
      <c r="IF173" s="86">
        <f t="shared" si="642"/>
        <v>1.3574364132281133E-17</v>
      </c>
      <c r="IG173" s="86">
        <f t="shared" si="643"/>
        <v>1.2194839104382134E-20</v>
      </c>
      <c r="II173" s="86">
        <f t="shared" si="540"/>
        <v>0.90622476303458488</v>
      </c>
      <c r="IJ173" s="86">
        <f t="shared" si="541"/>
        <v>1.0145598975497381</v>
      </c>
      <c r="IK173" s="86">
        <f t="shared" si="542"/>
        <v>0.93447392185261668</v>
      </c>
      <c r="IL173" s="86">
        <f t="shared" si="543"/>
        <v>1.0162826230715767</v>
      </c>
      <c r="IM173" s="86">
        <f t="shared" si="544"/>
        <v>1.0130038667816497</v>
      </c>
      <c r="IN173" s="86">
        <f t="shared" si="545"/>
        <v>1.0101129429961424</v>
      </c>
      <c r="IO173" s="86">
        <f t="shared" si="546"/>
        <v>1.0076201477367015</v>
      </c>
      <c r="IP173" s="86">
        <f t="shared" si="547"/>
        <v>1.0182120842267619</v>
      </c>
      <c r="IQ173" s="86">
        <f t="shared" si="548"/>
        <v>1.0249733681416797</v>
      </c>
      <c r="IR173" s="86">
        <f t="shared" si="549"/>
        <v>1.0215924840973947</v>
      </c>
      <c r="IS173" s="86">
        <f t="shared" si="550"/>
        <v>1.0161084948836592</v>
      </c>
      <c r="IT173" s="86">
        <f t="shared" si="551"/>
        <v>1.0040502299508896</v>
      </c>
      <c r="IU173" s="86">
        <f t="shared" si="552"/>
        <v>0.93954329065492903</v>
      </c>
      <c r="IV173" s="86">
        <f t="shared" si="553"/>
        <v>0.51835443923834312</v>
      </c>
      <c r="IW173" s="86">
        <f t="shared" si="554"/>
        <v>0.49872397007632341</v>
      </c>
      <c r="IY173" s="86">
        <f t="shared" si="555"/>
        <v>0.90622476600754764</v>
      </c>
      <c r="IZ173" s="86">
        <f t="shared" si="556"/>
        <v>1.0145598975499088</v>
      </c>
      <c r="JA173" s="86">
        <f t="shared" si="557"/>
        <v>0.93447392185261913</v>
      </c>
      <c r="JB173" s="86">
        <f t="shared" si="558"/>
        <v>1.0162826230715793</v>
      </c>
      <c r="JC173" s="86">
        <f t="shared" si="559"/>
        <v>1.0130038667817358</v>
      </c>
      <c r="JD173" s="86">
        <f t="shared" si="560"/>
        <v>1.010112942997023</v>
      </c>
      <c r="JE173" s="86">
        <f t="shared" si="561"/>
        <v>1.007620147741771</v>
      </c>
      <c r="JF173" s="86">
        <f t="shared" si="562"/>
        <v>1.0182120842267697</v>
      </c>
      <c r="JG173" s="86">
        <f t="shared" si="563"/>
        <v>1.0249733681416797</v>
      </c>
      <c r="JH173" s="86">
        <f t="shared" si="564"/>
        <v>1.0215924840973947</v>
      </c>
      <c r="JI173" s="86">
        <f t="shared" si="565"/>
        <v>1.0161084948837042</v>
      </c>
      <c r="JJ173" s="86">
        <f t="shared" si="566"/>
        <v>1.0040502299511391</v>
      </c>
      <c r="JK173" s="86">
        <f t="shared" si="567"/>
        <v>0.9395432906744714</v>
      </c>
      <c r="JL173" s="86">
        <f t="shared" si="568"/>
        <v>0.51835443923834312</v>
      </c>
      <c r="JM173" s="86">
        <f t="shared" si="569"/>
        <v>0.49872397007632341</v>
      </c>
    </row>
    <row r="174" spans="2:273" x14ac:dyDescent="0.25">
      <c r="B174" s="2">
        <v>147</v>
      </c>
      <c r="C174" s="37">
        <v>103.145</v>
      </c>
      <c r="D174" s="37">
        <v>98.602999999999994</v>
      </c>
      <c r="E174" s="37">
        <v>105.56100000000001</v>
      </c>
      <c r="F174" s="37">
        <v>91.287999999999997</v>
      </c>
      <c r="G174" s="37">
        <v>87.414000000000001</v>
      </c>
      <c r="H174" s="37">
        <v>83.516999999999996</v>
      </c>
      <c r="I174" s="37">
        <v>82.879000000000005</v>
      </c>
      <c r="J174" s="37">
        <v>83</v>
      </c>
      <c r="K174" s="37">
        <v>83.492000000000004</v>
      </c>
      <c r="L174" s="37">
        <v>85.39</v>
      </c>
      <c r="M174" s="37">
        <v>86.322000000000003</v>
      </c>
      <c r="N174" s="37">
        <v>89.052000000000007</v>
      </c>
      <c r="O174" s="37">
        <v>91.894999999999996</v>
      </c>
      <c r="P174" s="37">
        <v>110.279</v>
      </c>
      <c r="Q174" s="37">
        <v>127.32299999999999</v>
      </c>
      <c r="S174" s="4">
        <f t="shared" si="441"/>
        <v>102.0086946705194</v>
      </c>
      <c r="T174" s="4">
        <f t="shared" si="442"/>
        <v>95.638405510236836</v>
      </c>
      <c r="U174" s="4">
        <f t="shared" si="443"/>
        <v>103.89141194597772</v>
      </c>
      <c r="V174" s="4">
        <f t="shared" si="444"/>
        <v>90.272989921790128</v>
      </c>
      <c r="W174" s="4">
        <f t="shared" si="445"/>
        <v>85.419305857910359</v>
      </c>
      <c r="X174" s="4">
        <f t="shared" si="446"/>
        <v>83.964523658080438</v>
      </c>
      <c r="Y174" s="4">
        <f t="shared" si="447"/>
        <v>83.830549623540008</v>
      </c>
      <c r="Z174" s="4">
        <f t="shared" si="448"/>
        <v>83.291495799891692</v>
      </c>
      <c r="AA174" s="4">
        <f t="shared" si="449"/>
        <v>84.531749922193271</v>
      </c>
      <c r="AB174" s="4">
        <f t="shared" si="450"/>
        <v>85.768376831967359</v>
      </c>
      <c r="AC174" s="4">
        <f t="shared" si="451"/>
        <v>86.603191397169965</v>
      </c>
      <c r="AD174" s="4">
        <f t="shared" si="452"/>
        <v>87.521594490769218</v>
      </c>
      <c r="AE174" s="4">
        <f t="shared" si="453"/>
        <v>92.530427656940489</v>
      </c>
      <c r="AF174" s="4">
        <f t="shared" si="454"/>
        <v>108.32893126078235</v>
      </c>
      <c r="AG174" s="4">
        <f t="shared" si="455"/>
        <v>123.97304293307656</v>
      </c>
      <c r="AI174" s="4">
        <f t="shared" si="456"/>
        <v>1.1363053294805923</v>
      </c>
      <c r="AJ174" s="4">
        <f t="shared" si="457"/>
        <v>2.964594489763158</v>
      </c>
      <c r="AK174" s="4">
        <f t="shared" si="458"/>
        <v>1.6695880540222845</v>
      </c>
      <c r="AL174" s="4">
        <f t="shared" si="459"/>
        <v>1.015010078209869</v>
      </c>
      <c r="AM174" s="4">
        <f t="shared" si="460"/>
        <v>1.9946941420896422</v>
      </c>
      <c r="AN174" s="4">
        <f t="shared" si="461"/>
        <v>-0.44752365808044203</v>
      </c>
      <c r="AO174" s="4">
        <f t="shared" si="462"/>
        <v>-0.95154962354000361</v>
      </c>
      <c r="AP174" s="4">
        <f t="shared" si="463"/>
        <v>-0.29149579989169183</v>
      </c>
      <c r="AQ174" s="4">
        <f t="shared" si="464"/>
        <v>-1.0397499221932662</v>
      </c>
      <c r="AR174" s="4">
        <f t="shared" si="465"/>
        <v>-0.37837683196735838</v>
      </c>
      <c r="AS174" s="4">
        <f t="shared" si="466"/>
        <v>-0.28119139716996244</v>
      </c>
      <c r="AT174" s="4">
        <f t="shared" si="467"/>
        <v>1.5304055092307891</v>
      </c>
      <c r="AU174" s="4">
        <f t="shared" si="468"/>
        <v>-0.63542765694049308</v>
      </c>
      <c r="AV174" s="4">
        <f t="shared" si="570"/>
        <v>1.9500687392176417</v>
      </c>
      <c r="AW174" s="4">
        <f t="shared" si="570"/>
        <v>3.3499570669234373</v>
      </c>
      <c r="AY174" s="2">
        <f t="shared" si="520"/>
        <v>101.60422571344473</v>
      </c>
      <c r="AZ174" s="2">
        <f t="shared" si="571"/>
        <v>95.622921320382787</v>
      </c>
      <c r="BA174" s="2">
        <f t="shared" si="572"/>
        <v>103.35989887488964</v>
      </c>
      <c r="BB174" s="2">
        <f t="shared" si="573"/>
        <v>90.256379756292361</v>
      </c>
      <c r="BC174" s="2">
        <f t="shared" si="574"/>
        <v>85.353614713799971</v>
      </c>
      <c r="BD174" s="2">
        <f t="shared" si="575"/>
        <v>83.850758786058577</v>
      </c>
      <c r="BE174" s="2">
        <f t="shared" si="576"/>
        <v>83.669464606901116</v>
      </c>
      <c r="BF174" s="2">
        <f t="shared" si="577"/>
        <v>83.279085756453952</v>
      </c>
      <c r="BG174" s="2">
        <f t="shared" si="578"/>
        <v>84.531630564451333</v>
      </c>
      <c r="BH174" s="2">
        <f t="shared" si="579"/>
        <v>85.766846546374992</v>
      </c>
      <c r="BI174" s="2">
        <f t="shared" si="580"/>
        <v>86.563609501927274</v>
      </c>
      <c r="BJ174" s="2">
        <f t="shared" si="581"/>
        <v>87.174812010711122</v>
      </c>
      <c r="BK174" s="2">
        <f t="shared" si="582"/>
        <v>89.465776683065073</v>
      </c>
      <c r="BL174" s="2">
        <f t="shared" si="583"/>
        <v>92.296355253910122</v>
      </c>
      <c r="BM174" s="2">
        <f t="shared" si="584"/>
        <v>93.737505315066301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143.64031206915416</v>
      </c>
      <c r="DL174" s="2">
        <f t="shared" si="585"/>
        <v>146.71786689895472</v>
      </c>
      <c r="DM174" s="2">
        <f t="shared" si="585"/>
        <v>172.87151395119821</v>
      </c>
      <c r="DN174" s="2">
        <f t="shared" si="585"/>
        <v>135.20985698654115</v>
      </c>
      <c r="DO174" s="2">
        <f t="shared" si="585"/>
        <v>150.79645770872082</v>
      </c>
      <c r="DP174" s="2">
        <f t="shared" si="585"/>
        <v>123.95788237225079</v>
      </c>
      <c r="DQ174" s="2">
        <f t="shared" si="585"/>
        <v>117.59584564459928</v>
      </c>
      <c r="DR174" s="2">
        <f t="shared" si="585"/>
        <v>114.01897861163228</v>
      </c>
      <c r="DS174" s="2">
        <f t="shared" si="585"/>
        <v>130.77328963585433</v>
      </c>
      <c r="DT174" s="2">
        <f t="shared" si="585"/>
        <v>117.58761619433197</v>
      </c>
      <c r="DU174" s="2">
        <f t="shared" si="585"/>
        <v>125.86284856111175</v>
      </c>
      <c r="DV174" s="2">
        <f t="shared" si="585"/>
        <v>123.53480140712944</v>
      </c>
      <c r="DW174" s="2">
        <f t="shared" si="585"/>
        <v>121.54713123827398</v>
      </c>
      <c r="DX174" s="2">
        <f t="shared" si="585"/>
        <v>130.1992517780939</v>
      </c>
      <c r="DY174" s="2">
        <f t="shared" si="585"/>
        <v>110.67109327731094</v>
      </c>
      <c r="EA174" s="2">
        <f t="shared" si="440"/>
        <v>101.60230112619723</v>
      </c>
      <c r="EB174" s="2">
        <f t="shared" si="502"/>
        <v>95.620095764049069</v>
      </c>
      <c r="EC174" s="2">
        <f t="shared" si="503"/>
        <v>103.35547595436219</v>
      </c>
      <c r="ED174" s="2">
        <f t="shared" si="504"/>
        <v>90.254304835416818</v>
      </c>
      <c r="EE174" s="2">
        <f t="shared" si="505"/>
        <v>85.349688205527457</v>
      </c>
      <c r="EF174" s="2">
        <f t="shared" si="506"/>
        <v>83.848419373485768</v>
      </c>
      <c r="EG174" s="2">
        <f t="shared" si="507"/>
        <v>83.667564295450589</v>
      </c>
      <c r="EH174" s="2">
        <f t="shared" si="508"/>
        <v>83.27733256015307</v>
      </c>
      <c r="EI174" s="2">
        <f t="shared" si="509"/>
        <v>84.528579873467748</v>
      </c>
      <c r="EJ174" s="2">
        <f t="shared" si="510"/>
        <v>85.764943933044947</v>
      </c>
      <c r="EK174" s="2">
        <f t="shared" si="511"/>
        <v>86.561236927468542</v>
      </c>
      <c r="EL174" s="2">
        <f t="shared" si="512"/>
        <v>87.172802885834074</v>
      </c>
      <c r="EM174" s="2">
        <f t="shared" si="513"/>
        <v>89.463896010005243</v>
      </c>
      <c r="EN174" s="2">
        <f t="shared" si="514"/>
        <v>91.144332415132482</v>
      </c>
      <c r="EO174" s="2">
        <f t="shared" si="515"/>
        <v>94.566730264535764</v>
      </c>
      <c r="EQ174" s="2">
        <f t="shared" si="516"/>
        <v>101.60230112619723</v>
      </c>
      <c r="ER174" s="2">
        <f t="shared" si="586"/>
        <v>95.620095764049069</v>
      </c>
      <c r="ES174" s="2">
        <f t="shared" si="586"/>
        <v>103.35547595436219</v>
      </c>
      <c r="ET174" s="2">
        <f t="shared" si="586"/>
        <v>90.254304835416818</v>
      </c>
      <c r="EU174" s="2">
        <f t="shared" si="586"/>
        <v>85.349688205527457</v>
      </c>
      <c r="EV174" s="2">
        <f t="shared" si="586"/>
        <v>83.848419373485768</v>
      </c>
      <c r="EW174" s="2">
        <f t="shared" si="586"/>
        <v>83.667564295450589</v>
      </c>
      <c r="EX174" s="2">
        <f t="shared" si="586"/>
        <v>83.27733256015307</v>
      </c>
      <c r="EY174" s="2">
        <f t="shared" si="586"/>
        <v>84.528579873467748</v>
      </c>
      <c r="EZ174" s="2">
        <f t="shared" si="586"/>
        <v>85.764943933044947</v>
      </c>
      <c r="FA174" s="2">
        <f t="shared" si="586"/>
        <v>86.561236927468542</v>
      </c>
      <c r="FB174" s="2">
        <f t="shared" si="586"/>
        <v>87.172802885834074</v>
      </c>
      <c r="FC174" s="2">
        <f t="shared" si="586"/>
        <v>89.463896010005243</v>
      </c>
      <c r="FD174" s="2">
        <f t="shared" si="586"/>
        <v>93.278478971309895</v>
      </c>
      <c r="FE174" s="2">
        <f t="shared" si="586"/>
        <v>93.004988625431693</v>
      </c>
      <c r="FG174" s="2">
        <f t="shared" si="518"/>
        <v>0.99995421792791028</v>
      </c>
      <c r="FH174" s="2">
        <f t="shared" si="587"/>
        <v>0.9999447029435734</v>
      </c>
      <c r="FI174" s="2">
        <f t="shared" si="587"/>
        <v>0.99993637553786296</v>
      </c>
      <c r="FJ174" s="2">
        <f t="shared" si="587"/>
        <v>0.99995384505859108</v>
      </c>
      <c r="FK174" s="2">
        <f t="shared" si="587"/>
        <v>0.99994000455175536</v>
      </c>
      <c r="FL174" s="2">
        <f t="shared" si="587"/>
        <v>0.99994167429833491</v>
      </c>
      <c r="FM174" s="2">
        <f t="shared" si="587"/>
        <v>0.99994399034153914</v>
      </c>
      <c r="FN174" s="2">
        <f t="shared" si="587"/>
        <v>0.99994296999262977</v>
      </c>
      <c r="FO174" s="2">
        <f t="shared" si="587"/>
        <v>0.99993403156816729</v>
      </c>
      <c r="FP174" s="2">
        <f t="shared" si="587"/>
        <v>0.99994021201882655</v>
      </c>
      <c r="FQ174" s="2">
        <f t="shared" si="587"/>
        <v>0.99993963162424859</v>
      </c>
      <c r="FR174" s="2">
        <f t="shared" si="587"/>
        <v>0.9999447465772302</v>
      </c>
      <c r="FS174" s="2">
        <f t="shared" si="587"/>
        <v>0.9999413814396696</v>
      </c>
      <c r="FT174" s="2">
        <f t="shared" si="587"/>
        <v>0.99993507250744929</v>
      </c>
      <c r="FU174" s="2">
        <f t="shared" si="587"/>
        <v>0.99993520169016992</v>
      </c>
      <c r="FW174" s="2">
        <f t="shared" si="536"/>
        <v>0.6127962723973257</v>
      </c>
      <c r="FX174" s="2">
        <f t="shared" si="588"/>
        <v>0.70271384915189894</v>
      </c>
      <c r="FY174" s="2">
        <f t="shared" si="589"/>
        <v>0.60984301147907038</v>
      </c>
      <c r="FZ174" s="2">
        <f t="shared" si="590"/>
        <v>0.69569515072586152</v>
      </c>
      <c r="GA174" s="2">
        <f t="shared" si="591"/>
        <v>0.68587964082654118</v>
      </c>
      <c r="GB174" s="2">
        <f t="shared" si="592"/>
        <v>0.68150188048772475</v>
      </c>
      <c r="GC174" s="2">
        <f t="shared" si="593"/>
        <v>0.67791142093647416</v>
      </c>
      <c r="GD174" s="2">
        <f t="shared" si="594"/>
        <v>0.71182020585930961</v>
      </c>
      <c r="GE174" s="2">
        <f t="shared" si="595"/>
        <v>0.7538392476641067</v>
      </c>
      <c r="GF174" s="2">
        <f t="shared" si="596"/>
        <v>0.72171347376411465</v>
      </c>
      <c r="GG174" s="2">
        <f t="shared" si="597"/>
        <v>0.70055165474893488</v>
      </c>
      <c r="GH174" s="2">
        <f t="shared" si="598"/>
        <v>0.66168397222770214</v>
      </c>
      <c r="GI174" s="2">
        <f t="shared" si="599"/>
        <v>0.61565409513972902</v>
      </c>
      <c r="GJ174" s="2">
        <f t="shared" si="600"/>
        <v>0.53861675875275128</v>
      </c>
      <c r="GK174" s="2">
        <f t="shared" si="601"/>
        <v>0.53162985745189473</v>
      </c>
      <c r="GM174" s="86">
        <f t="shared" si="537"/>
        <v>3.4588178133745029E-199</v>
      </c>
      <c r="GN174" s="86">
        <f t="shared" si="602"/>
        <v>2.2522124252889345E-198</v>
      </c>
      <c r="GO174" s="86">
        <f t="shared" si="603"/>
        <v>1.8128247059440089E-266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5.8706634789113486E-253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8.4644419394606358E-215</v>
      </c>
      <c r="HA174" s="86">
        <f t="shared" si="615"/>
        <v>0</v>
      </c>
      <c r="HC174" s="86">
        <f t="shared" si="538"/>
        <v>8.2746747927519389E-173</v>
      </c>
      <c r="HD174" s="86">
        <f t="shared" si="616"/>
        <v>3.6022929021848019E-167</v>
      </c>
      <c r="HE174" s="86">
        <f t="shared" si="617"/>
        <v>2.5875139409676829E-209</v>
      </c>
      <c r="HF174" s="86">
        <f t="shared" si="618"/>
        <v>1.0411081538320851E-216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8.5030056674252833E-262</v>
      </c>
      <c r="HK174" s="86">
        <f t="shared" si="623"/>
        <v>9.3858648924501776E-204</v>
      </c>
      <c r="HL174" s="86">
        <f t="shared" si="624"/>
        <v>7.7850600747111005E-201</v>
      </c>
      <c r="HM174" s="86">
        <f t="shared" si="625"/>
        <v>0</v>
      </c>
      <c r="HN174" s="86">
        <f t="shared" si="626"/>
        <v>0</v>
      </c>
      <c r="HO174" s="86">
        <f t="shared" si="627"/>
        <v>1.0958874217046251E-244</v>
      </c>
      <c r="HP174" s="86">
        <f t="shared" si="628"/>
        <v>4.9351443374580601E-184</v>
      </c>
      <c r="HQ174" s="86">
        <f t="shared" si="629"/>
        <v>0</v>
      </c>
      <c r="HS174" s="86">
        <f t="shared" si="539"/>
        <v>8.9947057169268445E-10</v>
      </c>
      <c r="HT174" s="86">
        <f t="shared" si="630"/>
        <v>3.4680220984459517E-14</v>
      </c>
      <c r="HU174" s="86">
        <f t="shared" si="631"/>
        <v>3.7666785564826706E-16</v>
      </c>
      <c r="HV174" s="86">
        <f t="shared" si="632"/>
        <v>3.953357765073567E-16</v>
      </c>
      <c r="HW174" s="86">
        <f t="shared" si="633"/>
        <v>1.5350017050712042E-14</v>
      </c>
      <c r="HX174" s="86">
        <f t="shared" si="634"/>
        <v>1.7829287642371312E-13</v>
      </c>
      <c r="HY174" s="86">
        <f t="shared" si="635"/>
        <v>1.1166002415835896E-12</v>
      </c>
      <c r="HZ174" s="86">
        <f t="shared" si="636"/>
        <v>1.2789848169400758E-15</v>
      </c>
      <c r="IA174" s="86">
        <f t="shared" si="637"/>
        <v>5.7822037343391489E-18</v>
      </c>
      <c r="IB174" s="86">
        <f t="shared" si="638"/>
        <v>3.8308161075578722E-18</v>
      </c>
      <c r="IC174" s="86">
        <f t="shared" si="639"/>
        <v>7.9191261699923564E-15</v>
      </c>
      <c r="ID174" s="86">
        <f t="shared" si="640"/>
        <v>4.5222134207163377E-14</v>
      </c>
      <c r="IE174" s="86">
        <f t="shared" si="641"/>
        <v>4.2995201946237953E-12</v>
      </c>
      <c r="IF174" s="86">
        <f t="shared" si="642"/>
        <v>8.8228725386917128E-19</v>
      </c>
      <c r="IG174" s="86">
        <f t="shared" si="643"/>
        <v>4.7015035721135816E-22</v>
      </c>
      <c r="II174" s="86">
        <f t="shared" si="540"/>
        <v>0.95388002776086767</v>
      </c>
      <c r="IJ174" s="86">
        <f t="shared" si="541"/>
        <v>1.0178015329991195</v>
      </c>
      <c r="IK174" s="86">
        <f t="shared" si="542"/>
        <v>0.97638118418626219</v>
      </c>
      <c r="IL174" s="86">
        <f t="shared" si="543"/>
        <v>1.0192523907439506</v>
      </c>
      <c r="IM174" s="86">
        <f t="shared" si="544"/>
        <v>1.017010515287996</v>
      </c>
      <c r="IN174" s="86">
        <f t="shared" si="545"/>
        <v>1.0152265942065795</v>
      </c>
      <c r="IO174" s="86">
        <f t="shared" si="546"/>
        <v>1.0137833617825078</v>
      </c>
      <c r="IP174" s="86">
        <f t="shared" si="547"/>
        <v>1.0206874888223931</v>
      </c>
      <c r="IQ174" s="86">
        <f t="shared" si="548"/>
        <v>1.0272166063622041</v>
      </c>
      <c r="IR174" s="86">
        <f t="shared" si="549"/>
        <v>1.0239610486551627</v>
      </c>
      <c r="IS174" s="86">
        <f t="shared" si="550"/>
        <v>1.0190329424485745</v>
      </c>
      <c r="IT174" s="86">
        <f t="shared" si="551"/>
        <v>1.0122702117705507</v>
      </c>
      <c r="IU174" s="86">
        <f t="shared" si="552"/>
        <v>0.97798093937107911</v>
      </c>
      <c r="IV174" s="86">
        <f t="shared" si="553"/>
        <v>0.52278669765570795</v>
      </c>
      <c r="IW174" s="86">
        <f t="shared" si="554"/>
        <v>0.47889206892178909</v>
      </c>
      <c r="IY174" s="86">
        <f t="shared" si="555"/>
        <v>0.95388002866033827</v>
      </c>
      <c r="IZ174" s="86">
        <f t="shared" si="556"/>
        <v>1.0178015329991541</v>
      </c>
      <c r="JA174" s="86">
        <f t="shared" si="557"/>
        <v>0.97638118418626252</v>
      </c>
      <c r="JB174" s="86">
        <f t="shared" si="558"/>
        <v>1.019252390743951</v>
      </c>
      <c r="JC174" s="86">
        <f t="shared" si="559"/>
        <v>1.0170105152880113</v>
      </c>
      <c r="JD174" s="86">
        <f t="shared" si="560"/>
        <v>1.0152265942067578</v>
      </c>
      <c r="JE174" s="86">
        <f t="shared" si="561"/>
        <v>1.0137833617836245</v>
      </c>
      <c r="JF174" s="86">
        <f t="shared" si="562"/>
        <v>1.0206874888223945</v>
      </c>
      <c r="JG174" s="86">
        <f t="shared" si="563"/>
        <v>1.0272166063622041</v>
      </c>
      <c r="JH174" s="86">
        <f t="shared" si="564"/>
        <v>1.0239610486551627</v>
      </c>
      <c r="JI174" s="86">
        <f t="shared" si="565"/>
        <v>1.0190329424485824</v>
      </c>
      <c r="JJ174" s="86">
        <f t="shared" si="566"/>
        <v>1.012270211770596</v>
      </c>
      <c r="JK174" s="86">
        <f t="shared" si="567"/>
        <v>0.97798093937537867</v>
      </c>
      <c r="JL174" s="86">
        <f t="shared" si="568"/>
        <v>0.52278669765570795</v>
      </c>
      <c r="JM174" s="86">
        <f t="shared" si="569"/>
        <v>0.47889206892178909</v>
      </c>
    </row>
    <row r="175" spans="2:273" x14ac:dyDescent="0.25">
      <c r="B175" s="2">
        <v>148</v>
      </c>
      <c r="C175" s="37">
        <v>102.145</v>
      </c>
      <c r="D175" s="37">
        <v>98.31</v>
      </c>
      <c r="E175" s="37">
        <v>106.71899999999999</v>
      </c>
      <c r="F175" s="37">
        <v>91.712000000000003</v>
      </c>
      <c r="G175" s="37">
        <v>88.81</v>
      </c>
      <c r="H175" s="37">
        <v>82.724000000000004</v>
      </c>
      <c r="I175" s="37">
        <v>83.138000000000005</v>
      </c>
      <c r="J175" s="37">
        <v>83.259</v>
      </c>
      <c r="K175" s="37">
        <v>84.575999999999993</v>
      </c>
      <c r="L175" s="37">
        <v>85.932000000000002</v>
      </c>
      <c r="M175" s="37">
        <v>84.796999999999997</v>
      </c>
      <c r="N175" s="37">
        <v>87.534000000000006</v>
      </c>
      <c r="O175" s="37">
        <v>90.367999999999995</v>
      </c>
      <c r="P175" s="37">
        <v>105.41</v>
      </c>
      <c r="Q175" s="37">
        <v>119.32299999999999</v>
      </c>
      <c r="S175" s="4">
        <f t="shared" si="441"/>
        <v>101.61908746784225</v>
      </c>
      <c r="T175" s="4">
        <f t="shared" si="442"/>
        <v>95.4229163341369</v>
      </c>
      <c r="U175" s="4">
        <f t="shared" si="443"/>
        <v>103.31733867658974</v>
      </c>
      <c r="V175" s="4">
        <f t="shared" si="444"/>
        <v>90.079550197328302</v>
      </c>
      <c r="W175" s="4">
        <f t="shared" si="445"/>
        <v>85.184055328724455</v>
      </c>
      <c r="X175" s="4">
        <f t="shared" si="446"/>
        <v>83.736482822430119</v>
      </c>
      <c r="Y175" s="4">
        <f t="shared" si="447"/>
        <v>83.587065089273452</v>
      </c>
      <c r="Z175" s="4">
        <f t="shared" si="448"/>
        <v>83.143714534566442</v>
      </c>
      <c r="AA175" s="4">
        <f t="shared" si="449"/>
        <v>84.412980212554373</v>
      </c>
      <c r="AB175" s="4">
        <f t="shared" si="450"/>
        <v>85.640685911742295</v>
      </c>
      <c r="AC175" s="4">
        <f t="shared" si="451"/>
        <v>86.442221601517218</v>
      </c>
      <c r="AD175" s="4">
        <f t="shared" si="452"/>
        <v>87.123619210636974</v>
      </c>
      <c r="AE175" s="4">
        <f t="shared" si="453"/>
        <v>90.78754559863637</v>
      </c>
      <c r="AF175" s="4">
        <f t="shared" si="454"/>
        <v>104.0747310744442</v>
      </c>
      <c r="AG175" s="4">
        <f t="shared" si="455"/>
        <v>116.48439560071913</v>
      </c>
      <c r="AI175" s="4">
        <f t="shared" si="456"/>
        <v>0.52591253215774714</v>
      </c>
      <c r="AJ175" s="4">
        <f t="shared" si="457"/>
        <v>2.8870836658631021</v>
      </c>
      <c r="AK175" s="4">
        <f t="shared" si="458"/>
        <v>3.4016613234102522</v>
      </c>
      <c r="AL175" s="4">
        <f t="shared" si="459"/>
        <v>1.6324498026717009</v>
      </c>
      <c r="AM175" s="4">
        <f t="shared" si="460"/>
        <v>3.6259446712755476</v>
      </c>
      <c r="AN175" s="4">
        <f t="shared" si="461"/>
        <v>-1.0124828224301154</v>
      </c>
      <c r="AO175" s="4">
        <f t="shared" si="462"/>
        <v>-0.44906508927344646</v>
      </c>
      <c r="AP175" s="4">
        <f t="shared" si="463"/>
        <v>0.11528546543355844</v>
      </c>
      <c r="AQ175" s="4">
        <f t="shared" si="464"/>
        <v>0.16301978744562007</v>
      </c>
      <c r="AR175" s="4">
        <f t="shared" si="465"/>
        <v>0.29131408825770677</v>
      </c>
      <c r="AS175" s="4">
        <f t="shared" si="466"/>
        <v>-1.6452216015172212</v>
      </c>
      <c r="AT175" s="4">
        <f t="shared" si="467"/>
        <v>0.41038078936303179</v>
      </c>
      <c r="AU175" s="4">
        <f t="shared" si="468"/>
        <v>-0.41954559863637542</v>
      </c>
      <c r="AV175" s="4">
        <f t="shared" si="570"/>
        <v>1.3352689255557948</v>
      </c>
      <c r="AW175" s="4">
        <f t="shared" si="570"/>
        <v>2.8386043992808681</v>
      </c>
      <c r="AY175" s="2">
        <f t="shared" si="520"/>
        <v>101.38902072777819</v>
      </c>
      <c r="AZ175" s="2">
        <f t="shared" si="571"/>
        <v>95.418226387484452</v>
      </c>
      <c r="BA175" s="2">
        <f t="shared" si="572"/>
        <v>103.06875434077078</v>
      </c>
      <c r="BB175" s="2">
        <f t="shared" si="573"/>
        <v>90.075479755558902</v>
      </c>
      <c r="BC175" s="2">
        <f t="shared" si="574"/>
        <v>85.165112644952046</v>
      </c>
      <c r="BD175" s="2">
        <f t="shared" si="575"/>
        <v>83.699712204357411</v>
      </c>
      <c r="BE175" s="2">
        <f t="shared" si="576"/>
        <v>83.531311911374331</v>
      </c>
      <c r="BF175" s="2">
        <f t="shared" si="577"/>
        <v>83.14081262816822</v>
      </c>
      <c r="BG175" s="2">
        <f t="shared" si="578"/>
        <v>84.412963927804498</v>
      </c>
      <c r="BH175" s="2">
        <f t="shared" si="579"/>
        <v>85.640439647887789</v>
      </c>
      <c r="BI175" s="2">
        <f t="shared" si="580"/>
        <v>86.431862329659467</v>
      </c>
      <c r="BJ175" s="2">
        <f t="shared" si="581"/>
        <v>87.007692811605153</v>
      </c>
      <c r="BK175" s="2">
        <f t="shared" si="582"/>
        <v>89.314779564075295</v>
      </c>
      <c r="BL175" s="2">
        <f t="shared" si="583"/>
        <v>92.160317012750596</v>
      </c>
      <c r="BM175" s="2">
        <f t="shared" si="584"/>
        <v>93.574608201155584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143.78709311740889</v>
      </c>
      <c r="DL175" s="2">
        <f t="shared" si="585"/>
        <v>146.91943623693382</v>
      </c>
      <c r="DM175" s="2">
        <f t="shared" si="585"/>
        <v>173.23393828646465</v>
      </c>
      <c r="DN175" s="2">
        <f t="shared" si="585"/>
        <v>135.39225910931171</v>
      </c>
      <c r="DO175" s="2">
        <f t="shared" si="585"/>
        <v>151.11835441514387</v>
      </c>
      <c r="DP175" s="2">
        <f t="shared" si="585"/>
        <v>124.10026096947149</v>
      </c>
      <c r="DQ175" s="2">
        <f t="shared" si="585"/>
        <v>117.68879372822298</v>
      </c>
      <c r="DR175" s="2">
        <f t="shared" si="585"/>
        <v>114.08378733583491</v>
      </c>
      <c r="DS175" s="2">
        <f t="shared" si="585"/>
        <v>130.96500840336134</v>
      </c>
      <c r="DT175" s="2">
        <f t="shared" si="585"/>
        <v>117.66592267206477</v>
      </c>
      <c r="DU175" s="2">
        <f t="shared" si="585"/>
        <v>126.00084079220923</v>
      </c>
      <c r="DV175" s="2">
        <f t="shared" si="585"/>
        <v>123.63740675422137</v>
      </c>
      <c r="DW175" s="2">
        <f t="shared" si="585"/>
        <v>121.62985994371488</v>
      </c>
      <c r="DX175" s="2">
        <f t="shared" si="585"/>
        <v>130.33217425320058</v>
      </c>
      <c r="DY175" s="2">
        <f t="shared" si="585"/>
        <v>110.6919630252101</v>
      </c>
      <c r="EA175" s="2">
        <f t="shared" si="440"/>
        <v>101.38725036838227</v>
      </c>
      <c r="EB175" s="2">
        <f t="shared" si="502"/>
        <v>95.415628959825256</v>
      </c>
      <c r="EC175" s="2">
        <f t="shared" si="503"/>
        <v>103.06468266277773</v>
      </c>
      <c r="ED175" s="2">
        <f t="shared" si="504"/>
        <v>90.073572111754316</v>
      </c>
      <c r="EE175" s="2">
        <f t="shared" si="505"/>
        <v>85.161503697936951</v>
      </c>
      <c r="EF175" s="2">
        <f t="shared" si="506"/>
        <v>83.697563025460099</v>
      </c>
      <c r="EG175" s="2">
        <f t="shared" si="507"/>
        <v>83.529567001117115</v>
      </c>
      <c r="EH175" s="2">
        <f t="shared" si="508"/>
        <v>83.13920313084563</v>
      </c>
      <c r="EI175" s="2">
        <f t="shared" si="509"/>
        <v>84.410162989323823</v>
      </c>
      <c r="EJ175" s="2">
        <f t="shared" si="510"/>
        <v>85.638693280775271</v>
      </c>
      <c r="EK175" s="2">
        <f t="shared" si="511"/>
        <v>86.429683664201377</v>
      </c>
      <c r="EL175" s="2">
        <f t="shared" si="512"/>
        <v>87.005846875304684</v>
      </c>
      <c r="EM175" s="2">
        <f t="shared" si="513"/>
        <v>89.313051873966188</v>
      </c>
      <c r="EN175" s="2">
        <f t="shared" si="514"/>
        <v>90.932916063890929</v>
      </c>
      <c r="EO175" s="2">
        <f t="shared" si="515"/>
        <v>94.455270770569186</v>
      </c>
      <c r="EQ175" s="2">
        <f t="shared" si="516"/>
        <v>101.38725036838227</v>
      </c>
      <c r="ER175" s="2">
        <f t="shared" si="586"/>
        <v>95.415628959825256</v>
      </c>
      <c r="ES175" s="2">
        <f t="shared" si="586"/>
        <v>103.06468266277773</v>
      </c>
      <c r="ET175" s="2">
        <f t="shared" si="586"/>
        <v>90.073572111754316</v>
      </c>
      <c r="EU175" s="2">
        <f t="shared" si="586"/>
        <v>85.161503697936951</v>
      </c>
      <c r="EV175" s="2">
        <f t="shared" si="586"/>
        <v>83.697563025460099</v>
      </c>
      <c r="EW175" s="2">
        <f t="shared" si="586"/>
        <v>83.529567001117115</v>
      </c>
      <c r="EX175" s="2">
        <f t="shared" si="586"/>
        <v>83.13920313084563</v>
      </c>
      <c r="EY175" s="2">
        <f t="shared" si="586"/>
        <v>84.410162989323823</v>
      </c>
      <c r="EZ175" s="2">
        <f t="shared" si="586"/>
        <v>85.638693280775271</v>
      </c>
      <c r="FA175" s="2">
        <f t="shared" si="586"/>
        <v>86.429683664201377</v>
      </c>
      <c r="FB175" s="2">
        <f t="shared" si="586"/>
        <v>87.005846875304684</v>
      </c>
      <c r="FC175" s="2">
        <f t="shared" si="586"/>
        <v>89.313051873966188</v>
      </c>
      <c r="FD175" s="2">
        <f t="shared" si="586"/>
        <v>93.115050506283779</v>
      </c>
      <c r="FE175" s="2">
        <f t="shared" si="586"/>
        <v>92.865275150277824</v>
      </c>
      <c r="FG175" s="2">
        <f t="shared" si="518"/>
        <v>0.99995824608580763</v>
      </c>
      <c r="FH175" s="2">
        <f t="shared" si="587"/>
        <v>0.99994956823977665</v>
      </c>
      <c r="FI175" s="2">
        <f t="shared" si="587"/>
        <v>0.99994197347603508</v>
      </c>
      <c r="FJ175" s="2">
        <f t="shared" si="587"/>
        <v>0.99995790602219592</v>
      </c>
      <c r="FK175" s="2">
        <f t="shared" si="587"/>
        <v>0.99994528321204168</v>
      </c>
      <c r="FL175" s="2">
        <f t="shared" si="587"/>
        <v>0.99994680605487551</v>
      </c>
      <c r="FM175" s="2">
        <f t="shared" si="587"/>
        <v>0.99994891833263222</v>
      </c>
      <c r="FN175" s="2">
        <f t="shared" si="587"/>
        <v>0.9999479877541112</v>
      </c>
      <c r="FO175" s="2">
        <f t="shared" si="587"/>
        <v>0.99993983572588929</v>
      </c>
      <c r="FP175" s="2">
        <f t="shared" si="587"/>
        <v>0.99994547242625365</v>
      </c>
      <c r="FQ175" s="2">
        <f t="shared" si="587"/>
        <v>0.9999449430945111</v>
      </c>
      <c r="FR175" s="2">
        <f t="shared" si="587"/>
        <v>0.9999496080345317</v>
      </c>
      <c r="FS175" s="2">
        <f t="shared" si="587"/>
        <v>0.99994653896184993</v>
      </c>
      <c r="FT175" s="2">
        <f t="shared" si="587"/>
        <v>0.99994078508473172</v>
      </c>
      <c r="FU175" s="2">
        <f t="shared" si="587"/>
        <v>0.99994090290211801</v>
      </c>
      <c r="FW175" s="2">
        <f t="shared" si="536"/>
        <v>0.63441046632217679</v>
      </c>
      <c r="FX175" s="2">
        <f t="shared" si="588"/>
        <v>0.72158914842778432</v>
      </c>
      <c r="FY175" s="2">
        <f t="shared" si="589"/>
        <v>0.63152293225459533</v>
      </c>
      <c r="FZ175" s="2">
        <f t="shared" si="590"/>
        <v>0.71483524195343218</v>
      </c>
      <c r="GA175" s="2">
        <f t="shared" si="591"/>
        <v>0.70537565014623316</v>
      </c>
      <c r="GB175" s="2">
        <f t="shared" si="592"/>
        <v>0.70115120997796709</v>
      </c>
      <c r="GC175" s="2">
        <f t="shared" si="593"/>
        <v>0.69768399732461939</v>
      </c>
      <c r="GD175" s="2">
        <f t="shared" si="594"/>
        <v>0.73033919644802203</v>
      </c>
      <c r="GE175" s="2">
        <f t="shared" si="595"/>
        <v>0.77052849258337552</v>
      </c>
      <c r="GF175" s="2">
        <f t="shared" si="596"/>
        <v>0.73982907487562033</v>
      </c>
      <c r="GG175" s="2">
        <f t="shared" si="597"/>
        <v>0.71950943951859214</v>
      </c>
      <c r="GH175" s="2">
        <f t="shared" si="598"/>
        <v>0.68198541170277838</v>
      </c>
      <c r="GI175" s="2">
        <f t="shared" si="599"/>
        <v>0.6372032075288484</v>
      </c>
      <c r="GJ175" s="2">
        <f t="shared" si="600"/>
        <v>0.56140808802824149</v>
      </c>
      <c r="GK175" s="2">
        <f t="shared" si="601"/>
        <v>0.55448084230791905</v>
      </c>
      <c r="GM175" s="86">
        <f t="shared" si="537"/>
        <v>9.8018542009342602E-204</v>
      </c>
      <c r="GN175" s="86">
        <f t="shared" si="602"/>
        <v>7.0930347624212948E-203</v>
      </c>
      <c r="GO175" s="86">
        <f t="shared" si="603"/>
        <v>1.4358091287387023E-272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1.1805039351485675E-258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1.0607089425245575E-219</v>
      </c>
      <c r="HA175" s="86">
        <f t="shared" si="615"/>
        <v>0</v>
      </c>
      <c r="HC175" s="86">
        <f t="shared" si="538"/>
        <v>5.2389205390772243E-178</v>
      </c>
      <c r="HD175" s="86">
        <f t="shared" si="616"/>
        <v>3.6528051318688054E-172</v>
      </c>
      <c r="HE175" s="86">
        <f t="shared" si="617"/>
        <v>1.227819617906194E-215</v>
      </c>
      <c r="HF175" s="86">
        <f t="shared" si="618"/>
        <v>3.8613325793028611E-223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1.8636161753676951E-269</v>
      </c>
      <c r="HK175" s="86">
        <f t="shared" si="623"/>
        <v>1.2623188877346678E-209</v>
      </c>
      <c r="HL175" s="86">
        <f t="shared" si="624"/>
        <v>1.0292941504265305E-206</v>
      </c>
      <c r="HM175" s="86">
        <f t="shared" si="625"/>
        <v>0</v>
      </c>
      <c r="HN175" s="86">
        <f t="shared" si="626"/>
        <v>0</v>
      </c>
      <c r="HO175" s="86">
        <f t="shared" si="627"/>
        <v>4.6764617602434989E-252</v>
      </c>
      <c r="HP175" s="86">
        <f t="shared" si="628"/>
        <v>1.397544633755068E-189</v>
      </c>
      <c r="HQ175" s="86">
        <f t="shared" si="629"/>
        <v>0</v>
      </c>
      <c r="HS175" s="86">
        <f t="shared" si="539"/>
        <v>2.6238963354429963E-10</v>
      </c>
      <c r="HT175" s="86">
        <f t="shared" si="630"/>
        <v>6.7411555909130703E-15</v>
      </c>
      <c r="HU175" s="86">
        <f t="shared" si="631"/>
        <v>5.6245789145481507E-17</v>
      </c>
      <c r="HV175" s="86">
        <f t="shared" si="632"/>
        <v>5.6729649234841753E-17</v>
      </c>
      <c r="HW175" s="86">
        <f t="shared" si="633"/>
        <v>2.6031026036768432E-15</v>
      </c>
      <c r="HX175" s="86">
        <f t="shared" si="634"/>
        <v>3.4474922546677831E-14</v>
      </c>
      <c r="HY175" s="86">
        <f t="shared" si="635"/>
        <v>2.3535010533676046E-13</v>
      </c>
      <c r="HZ175" s="86">
        <f t="shared" si="636"/>
        <v>1.9934054279527875E-16</v>
      </c>
      <c r="IA175" s="86">
        <f t="shared" si="637"/>
        <v>6.958634390823329E-19</v>
      </c>
      <c r="IB175" s="86">
        <f t="shared" si="638"/>
        <v>4.2338459606121392E-19</v>
      </c>
      <c r="IC175" s="86">
        <f t="shared" si="639"/>
        <v>1.3244323315044069E-15</v>
      </c>
      <c r="ID175" s="86">
        <f t="shared" si="640"/>
        <v>7.7929138283252214E-15</v>
      </c>
      <c r="IE175" s="86">
        <f t="shared" si="641"/>
        <v>9.0299848027858494E-13</v>
      </c>
      <c r="IF175" s="86">
        <f t="shared" si="642"/>
        <v>5.2137897611578264E-20</v>
      </c>
      <c r="IG175" s="86">
        <f t="shared" si="643"/>
        <v>1.6170375184818574E-23</v>
      </c>
      <c r="II175" s="86">
        <f t="shared" si="540"/>
        <v>0.98328036227942006</v>
      </c>
      <c r="IJ175" s="86">
        <f t="shared" si="541"/>
        <v>1.020183427707124</v>
      </c>
      <c r="IK175" s="86">
        <f t="shared" si="542"/>
        <v>0.99865755510920395</v>
      </c>
      <c r="IL175" s="86">
        <f t="shared" si="543"/>
        <v>1.0216401963376032</v>
      </c>
      <c r="IM175" s="86">
        <f t="shared" si="544"/>
        <v>1.0197085090994888</v>
      </c>
      <c r="IN175" s="86">
        <f t="shared" si="545"/>
        <v>1.0183303393936158</v>
      </c>
      <c r="IO175" s="86">
        <f t="shared" si="546"/>
        <v>1.0173232276651369</v>
      </c>
      <c r="IP175" s="86">
        <f t="shared" si="547"/>
        <v>1.0228968646661654</v>
      </c>
      <c r="IQ175" s="86">
        <f t="shared" si="548"/>
        <v>1.0294560906232457</v>
      </c>
      <c r="IR175" s="86">
        <f t="shared" si="549"/>
        <v>1.0262864749416174</v>
      </c>
      <c r="IS175" s="86">
        <f t="shared" si="550"/>
        <v>1.0213642919193759</v>
      </c>
      <c r="IT175" s="86">
        <f t="shared" si="551"/>
        <v>1.0166040342173923</v>
      </c>
      <c r="IU175" s="86">
        <f t="shared" si="552"/>
        <v>0.99883723770890021</v>
      </c>
      <c r="IV175" s="86">
        <f t="shared" si="553"/>
        <v>0.50145132654351687</v>
      </c>
      <c r="IW175" s="86">
        <f t="shared" si="554"/>
        <v>0.43796087542459378</v>
      </c>
      <c r="IY175" s="86">
        <f t="shared" si="555"/>
        <v>0.98328036254180973</v>
      </c>
      <c r="IZ175" s="86">
        <f t="shared" si="556"/>
        <v>1.0201834277071307</v>
      </c>
      <c r="JA175" s="86">
        <f t="shared" si="557"/>
        <v>0.99865755510920406</v>
      </c>
      <c r="JB175" s="86">
        <f t="shared" si="558"/>
        <v>1.0216401963376032</v>
      </c>
      <c r="JC175" s="86">
        <f t="shared" si="559"/>
        <v>1.0197085090994915</v>
      </c>
      <c r="JD175" s="86">
        <f t="shared" si="560"/>
        <v>1.0183303393936503</v>
      </c>
      <c r="JE175" s="86">
        <f t="shared" si="561"/>
        <v>1.0173232276653723</v>
      </c>
      <c r="JF175" s="86">
        <f t="shared" si="562"/>
        <v>1.0228968646661656</v>
      </c>
      <c r="JG175" s="86">
        <f t="shared" si="563"/>
        <v>1.0294560906232457</v>
      </c>
      <c r="JH175" s="86">
        <f t="shared" si="564"/>
        <v>1.0262864749416174</v>
      </c>
      <c r="JI175" s="86">
        <f t="shared" si="565"/>
        <v>1.0213642919193773</v>
      </c>
      <c r="JJ175" s="86">
        <f t="shared" si="566"/>
        <v>1.0166040342174001</v>
      </c>
      <c r="JK175" s="86">
        <f t="shared" si="567"/>
        <v>0.99883723770980315</v>
      </c>
      <c r="JL175" s="86">
        <f t="shared" si="568"/>
        <v>0.50145132654351687</v>
      </c>
      <c r="JM175" s="86">
        <f t="shared" si="569"/>
        <v>0.43796087542459378</v>
      </c>
    </row>
    <row r="176" spans="2:273" x14ac:dyDescent="0.25">
      <c r="B176" s="2">
        <v>149</v>
      </c>
      <c r="C176" s="37">
        <v>102.468</v>
      </c>
      <c r="D176" s="37">
        <v>96.983000000000004</v>
      </c>
      <c r="E176" s="37">
        <v>103.895</v>
      </c>
      <c r="F176" s="37">
        <v>91.525000000000006</v>
      </c>
      <c r="G176" s="37">
        <v>89.602999999999994</v>
      </c>
      <c r="H176" s="37">
        <v>82.983000000000004</v>
      </c>
      <c r="I176" s="37">
        <v>83.534000000000006</v>
      </c>
      <c r="J176" s="37">
        <v>83.861999999999995</v>
      </c>
      <c r="K176" s="37">
        <v>83.305000000000007</v>
      </c>
      <c r="L176" s="37">
        <v>84.558999999999997</v>
      </c>
      <c r="M176" s="37">
        <v>84.457999999999998</v>
      </c>
      <c r="N176" s="37">
        <v>84.569000000000003</v>
      </c>
      <c r="O176" s="37">
        <v>88.192999999999998</v>
      </c>
      <c r="P176" s="37">
        <v>100.541</v>
      </c>
      <c r="Q176" s="37">
        <v>108.968</v>
      </c>
      <c r="S176" s="4">
        <f t="shared" si="441"/>
        <v>101.29186036596009</v>
      </c>
      <c r="T176" s="4">
        <f t="shared" si="442"/>
        <v>95.214807621924891</v>
      </c>
      <c r="U176" s="4">
        <f t="shared" si="443"/>
        <v>102.87846156793155</v>
      </c>
      <c r="V176" s="4">
        <f t="shared" si="444"/>
        <v>89.895452874758618</v>
      </c>
      <c r="W176" s="4">
        <f t="shared" si="445"/>
        <v>84.981390786173634</v>
      </c>
      <c r="X176" s="4">
        <f t="shared" si="446"/>
        <v>83.559125610369549</v>
      </c>
      <c r="Y176" s="4">
        <f t="shared" si="447"/>
        <v>83.41022005290165</v>
      </c>
      <c r="Z176" s="4">
        <f t="shared" si="448"/>
        <v>83.003140516444432</v>
      </c>
      <c r="AA176" s="4">
        <f t="shared" si="449"/>
        <v>84.294319520169154</v>
      </c>
      <c r="AB176" s="4">
        <f t="shared" si="450"/>
        <v>85.514078995071301</v>
      </c>
      <c r="AC176" s="4">
        <f t="shared" si="451"/>
        <v>86.302492605123206</v>
      </c>
      <c r="AD176" s="4">
        <f t="shared" si="452"/>
        <v>86.874241653211357</v>
      </c>
      <c r="AE176" s="4">
        <f t="shared" si="453"/>
        <v>89.784741390253799</v>
      </c>
      <c r="AF176" s="4">
        <f t="shared" si="454"/>
        <v>100.20402785643206</v>
      </c>
      <c r="AG176" s="4">
        <f t="shared" si="455"/>
        <v>109.64711363996159</v>
      </c>
      <c r="AI176" s="4">
        <f t="shared" si="456"/>
        <v>1.1761396340399131</v>
      </c>
      <c r="AJ176" s="4">
        <f t="shared" si="457"/>
        <v>1.7681923780751134</v>
      </c>
      <c r="AK176" s="4">
        <f t="shared" si="458"/>
        <v>1.0165384320684439</v>
      </c>
      <c r="AL176" s="4">
        <f t="shared" si="459"/>
        <v>1.6295471252413876</v>
      </c>
      <c r="AM176" s="4">
        <f t="shared" si="460"/>
        <v>4.6216092138263605</v>
      </c>
      <c r="AN176" s="4">
        <f t="shared" si="461"/>
        <v>-0.57612561036954446</v>
      </c>
      <c r="AO176" s="4">
        <f t="shared" si="462"/>
        <v>0.12377994709835605</v>
      </c>
      <c r="AP176" s="4">
        <f t="shared" si="463"/>
        <v>0.85885948355556252</v>
      </c>
      <c r="AQ176" s="4">
        <f t="shared" si="464"/>
        <v>-0.98931952016914693</v>
      </c>
      <c r="AR176" s="4">
        <f t="shared" si="465"/>
        <v>-0.95507899507130389</v>
      </c>
      <c r="AS176" s="4">
        <f t="shared" si="466"/>
        <v>-1.8444926051232073</v>
      </c>
      <c r="AT176" s="4">
        <f t="shared" si="467"/>
        <v>-2.305241653211354</v>
      </c>
      <c r="AU176" s="4">
        <f t="shared" si="468"/>
        <v>-1.5917413902538016</v>
      </c>
      <c r="AV176" s="4">
        <f t="shared" si="570"/>
        <v>0.33697214356793381</v>
      </c>
      <c r="AW176" s="4">
        <f t="shared" si="570"/>
        <v>-0.67911363996158514</v>
      </c>
      <c r="AY176" s="2">
        <f t="shared" si="520"/>
        <v>101.17382798207164</v>
      </c>
      <c r="AZ176" s="2">
        <f t="shared" si="571"/>
        <v>95.213549723728761</v>
      </c>
      <c r="BA176" s="2">
        <f t="shared" si="572"/>
        <v>102.7776373736052</v>
      </c>
      <c r="BB176" s="2">
        <f t="shared" si="573"/>
        <v>89.894593127221086</v>
      </c>
      <c r="BC176" s="2">
        <f t="shared" si="574"/>
        <v>84.97663605933954</v>
      </c>
      <c r="BD176" s="2">
        <f t="shared" si="575"/>
        <v>83.548680986965422</v>
      </c>
      <c r="BE176" s="2">
        <f t="shared" si="576"/>
        <v>83.39317185011322</v>
      </c>
      <c r="BF176" s="2">
        <f t="shared" si="577"/>
        <v>83.00255121382402</v>
      </c>
      <c r="BG176" s="2">
        <f t="shared" si="578"/>
        <v>84.294317622336735</v>
      </c>
      <c r="BH176" s="2">
        <f t="shared" si="579"/>
        <v>85.51404551450463</v>
      </c>
      <c r="BI176" s="2">
        <f t="shared" si="580"/>
        <v>86.300130911690303</v>
      </c>
      <c r="BJ176" s="2">
        <f t="shared" si="581"/>
        <v>86.840586774715575</v>
      </c>
      <c r="BK176" s="2">
        <f t="shared" si="582"/>
        <v>89.163794805821084</v>
      </c>
      <c r="BL176" s="2">
        <f t="shared" si="583"/>
        <v>92.025910913304102</v>
      </c>
      <c r="BM176" s="2">
        <f t="shared" si="584"/>
        <v>93.410795521563372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143.93387416566364</v>
      </c>
      <c r="DL176" s="2">
        <f t="shared" si="585"/>
        <v>147.12100557491291</v>
      </c>
      <c r="DM176" s="2">
        <f t="shared" si="585"/>
        <v>173.59636262173109</v>
      </c>
      <c r="DN176" s="2">
        <f t="shared" si="585"/>
        <v>135.57466123208226</v>
      </c>
      <c r="DO176" s="2">
        <f t="shared" si="585"/>
        <v>151.44025112156689</v>
      </c>
      <c r="DP176" s="2">
        <f t="shared" si="585"/>
        <v>124.2426395666922</v>
      </c>
      <c r="DQ176" s="2">
        <f t="shared" si="585"/>
        <v>117.78174181184667</v>
      </c>
      <c r="DR176" s="2">
        <f t="shared" si="585"/>
        <v>114.14859606003753</v>
      </c>
      <c r="DS176" s="2">
        <f t="shared" si="585"/>
        <v>131.15672717086832</v>
      </c>
      <c r="DT176" s="2">
        <f t="shared" si="585"/>
        <v>117.74422914979756</v>
      </c>
      <c r="DU176" s="2">
        <f t="shared" si="585"/>
        <v>126.13883302330673</v>
      </c>
      <c r="DV176" s="2">
        <f t="shared" si="585"/>
        <v>123.74001210131331</v>
      </c>
      <c r="DW176" s="2">
        <f t="shared" si="585"/>
        <v>121.71258864915578</v>
      </c>
      <c r="DX176" s="2">
        <f t="shared" si="585"/>
        <v>130.46509672830729</v>
      </c>
      <c r="DY176" s="2">
        <f t="shared" si="585"/>
        <v>110.71283277310926</v>
      </c>
      <c r="EA176" s="2">
        <f t="shared" si="440"/>
        <v>101.1721996105673</v>
      </c>
      <c r="EB176" s="2">
        <f t="shared" si="502"/>
        <v>95.211162155601443</v>
      </c>
      <c r="EC176" s="2">
        <f t="shared" si="503"/>
        <v>102.77388937119329</v>
      </c>
      <c r="ED176" s="2">
        <f t="shared" si="504"/>
        <v>89.892839388091829</v>
      </c>
      <c r="EE176" s="2">
        <f t="shared" si="505"/>
        <v>84.973319190346444</v>
      </c>
      <c r="EF176" s="2">
        <f t="shared" si="506"/>
        <v>83.546706677434429</v>
      </c>
      <c r="EG176" s="2">
        <f t="shared" si="507"/>
        <v>83.391569706783642</v>
      </c>
      <c r="EH176" s="2">
        <f t="shared" si="508"/>
        <v>83.001073701538175</v>
      </c>
      <c r="EI176" s="2">
        <f t="shared" si="509"/>
        <v>84.291746105179882</v>
      </c>
      <c r="EJ176" s="2">
        <f t="shared" si="510"/>
        <v>85.512442628505596</v>
      </c>
      <c r="EK176" s="2">
        <f t="shared" si="511"/>
        <v>86.298130400934227</v>
      </c>
      <c r="EL176" s="2">
        <f t="shared" si="512"/>
        <v>86.838890864775294</v>
      </c>
      <c r="EM176" s="2">
        <f t="shared" si="513"/>
        <v>89.162207737927133</v>
      </c>
      <c r="EN176" s="2">
        <f t="shared" si="514"/>
        <v>90.721499712649376</v>
      </c>
      <c r="EO176" s="2">
        <f t="shared" si="515"/>
        <v>94.343811276602594</v>
      </c>
      <c r="EQ176" s="2">
        <f t="shared" si="516"/>
        <v>101.1721996105673</v>
      </c>
      <c r="ER176" s="2">
        <f t="shared" si="586"/>
        <v>95.211162155601443</v>
      </c>
      <c r="ES176" s="2">
        <f t="shared" si="586"/>
        <v>102.77388937119329</v>
      </c>
      <c r="ET176" s="2">
        <f t="shared" si="586"/>
        <v>89.892839388091829</v>
      </c>
      <c r="EU176" s="2">
        <f t="shared" si="586"/>
        <v>84.973319190346444</v>
      </c>
      <c r="EV176" s="2">
        <f t="shared" si="586"/>
        <v>83.546706677434429</v>
      </c>
      <c r="EW176" s="2">
        <f t="shared" si="586"/>
        <v>83.391569706783642</v>
      </c>
      <c r="EX176" s="2">
        <f t="shared" si="586"/>
        <v>83.001073701538175</v>
      </c>
      <c r="EY176" s="2">
        <f t="shared" si="586"/>
        <v>84.291746105179882</v>
      </c>
      <c r="EZ176" s="2">
        <f t="shared" si="586"/>
        <v>85.512442628505596</v>
      </c>
      <c r="FA176" s="2">
        <f t="shared" si="586"/>
        <v>86.298130400934227</v>
      </c>
      <c r="FB176" s="2">
        <f t="shared" si="586"/>
        <v>86.838890864775294</v>
      </c>
      <c r="FC176" s="2">
        <f t="shared" si="586"/>
        <v>89.162207737927133</v>
      </c>
      <c r="FD176" s="2">
        <f t="shared" si="586"/>
        <v>92.951622041257664</v>
      </c>
      <c r="FE176" s="2">
        <f t="shared" si="586"/>
        <v>92.725561675123942</v>
      </c>
      <c r="FG176" s="2">
        <f t="shared" si="518"/>
        <v>0.99996191983776861</v>
      </c>
      <c r="FH176" s="2">
        <f t="shared" si="587"/>
        <v>0.99995400548393021</v>
      </c>
      <c r="FI176" s="2">
        <f t="shared" si="587"/>
        <v>0.99994707891097434</v>
      </c>
      <c r="FJ176" s="2">
        <f t="shared" si="587"/>
        <v>0.99996160969378056</v>
      </c>
      <c r="FK176" s="2">
        <f t="shared" si="587"/>
        <v>0.99995009745603225</v>
      </c>
      <c r="FL176" s="2">
        <f t="shared" si="587"/>
        <v>0.99995148631839048</v>
      </c>
      <c r="FM176" s="2">
        <f t="shared" si="587"/>
        <v>0.99995341275627569</v>
      </c>
      <c r="FN176" s="2">
        <f t="shared" si="587"/>
        <v>0.99995256405087884</v>
      </c>
      <c r="FO176" s="2">
        <f t="shared" si="587"/>
        <v>0.99994512923939405</v>
      </c>
      <c r="FP176" s="2">
        <f t="shared" si="587"/>
        <v>0.99995027002310333</v>
      </c>
      <c r="FQ176" s="2">
        <f t="shared" si="587"/>
        <v>0.99994978726216166</v>
      </c>
      <c r="FR176" s="2">
        <f t="shared" si="587"/>
        <v>0.99995404177750014</v>
      </c>
      <c r="FS176" s="2">
        <f t="shared" si="587"/>
        <v>0.99995124272437008</v>
      </c>
      <c r="FT176" s="2">
        <f t="shared" si="587"/>
        <v>0.99994599507404347</v>
      </c>
      <c r="FU176" s="2">
        <f t="shared" si="587"/>
        <v>0.99994610252589544</v>
      </c>
      <c r="FW176" s="2">
        <f t="shared" si="536"/>
        <v>0.65549642024359434</v>
      </c>
      <c r="FX176" s="2">
        <f t="shared" si="588"/>
        <v>0.73970992387988133</v>
      </c>
      <c r="FY176" s="2">
        <f t="shared" si="589"/>
        <v>0.65268425321991619</v>
      </c>
      <c r="FZ176" s="2">
        <f t="shared" si="590"/>
        <v>0.73323309241868861</v>
      </c>
      <c r="GA176" s="2">
        <f t="shared" si="591"/>
        <v>0.72414828880424609</v>
      </c>
      <c r="GB176" s="2">
        <f t="shared" si="592"/>
        <v>0.72008620376445598</v>
      </c>
      <c r="GC176" s="2">
        <f t="shared" si="593"/>
        <v>0.71674992618815181</v>
      </c>
      <c r="GD176" s="2">
        <f t="shared" si="594"/>
        <v>0.74808928121047369</v>
      </c>
      <c r="GE176" s="2">
        <f t="shared" si="595"/>
        <v>0.78640683722479732</v>
      </c>
      <c r="GF176" s="2">
        <f t="shared" si="596"/>
        <v>0.75716219952663066</v>
      </c>
      <c r="GG176" s="2">
        <f t="shared" si="597"/>
        <v>0.73771637480334307</v>
      </c>
      <c r="GH176" s="2">
        <f t="shared" si="598"/>
        <v>0.70161797119636937</v>
      </c>
      <c r="GI176" s="2">
        <f t="shared" si="599"/>
        <v>0.65821486436601406</v>
      </c>
      <c r="GJ176" s="2">
        <f t="shared" si="600"/>
        <v>0.58394323662654024</v>
      </c>
      <c r="GK176" s="2">
        <f t="shared" si="601"/>
        <v>0.57710380592593058</v>
      </c>
      <c r="GM176" s="86">
        <f t="shared" si="537"/>
        <v>2.465664410480808E-208</v>
      </c>
      <c r="GN176" s="86">
        <f t="shared" si="602"/>
        <v>1.9866674456990433E-207</v>
      </c>
      <c r="GO176" s="86">
        <f t="shared" si="603"/>
        <v>9.6901915512292403E-279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2.0492212731908751E-264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1.1691184147473088E-224</v>
      </c>
      <c r="HA176" s="86">
        <f t="shared" si="615"/>
        <v>0</v>
      </c>
      <c r="HC176" s="86">
        <f t="shared" si="538"/>
        <v>2.7731468965277515E-183</v>
      </c>
      <c r="HD176" s="86">
        <f t="shared" si="616"/>
        <v>3.1222296583340108E-177</v>
      </c>
      <c r="HE176" s="86">
        <f t="shared" si="617"/>
        <v>4.6830705424901735E-222</v>
      </c>
      <c r="HF176" s="86">
        <f t="shared" si="618"/>
        <v>1.1514105531239164E-229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3.1622065522468073E-277</v>
      </c>
      <c r="HK176" s="86">
        <f t="shared" si="623"/>
        <v>1.3989144438939431E-215</v>
      </c>
      <c r="HL176" s="86">
        <f t="shared" si="624"/>
        <v>1.1176794393755925E-212</v>
      </c>
      <c r="HM176" s="86">
        <f t="shared" si="625"/>
        <v>0</v>
      </c>
      <c r="HN176" s="86">
        <f t="shared" si="626"/>
        <v>0</v>
      </c>
      <c r="HO176" s="86">
        <f t="shared" si="627"/>
        <v>1.5486933416533168E-259</v>
      </c>
      <c r="HP176" s="86">
        <f t="shared" si="628"/>
        <v>3.2682298743948078E-195</v>
      </c>
      <c r="HQ176" s="86">
        <f t="shared" si="629"/>
        <v>0</v>
      </c>
      <c r="HS176" s="86">
        <f t="shared" si="539"/>
        <v>7.3798699988825532E-11</v>
      </c>
      <c r="HT176" s="86">
        <f t="shared" si="630"/>
        <v>1.2548001362901751E-15</v>
      </c>
      <c r="HU176" s="86">
        <f t="shared" si="631"/>
        <v>7.9824618044151386E-18</v>
      </c>
      <c r="HV176" s="86">
        <f t="shared" si="632"/>
        <v>7.7199887520865057E-18</v>
      </c>
      <c r="HW176" s="86">
        <f t="shared" si="633"/>
        <v>4.2014437362670366E-16</v>
      </c>
      <c r="HX176" s="86">
        <f t="shared" si="634"/>
        <v>6.3664962090327077E-15</v>
      </c>
      <c r="HY176" s="86">
        <f t="shared" si="635"/>
        <v>4.7467431777501694E-14</v>
      </c>
      <c r="HZ176" s="86">
        <f t="shared" si="636"/>
        <v>2.9544066011724098E-17</v>
      </c>
      <c r="IA176" s="86">
        <f t="shared" si="637"/>
        <v>7.9156390079754031E-20</v>
      </c>
      <c r="IB176" s="86">
        <f t="shared" si="638"/>
        <v>4.4055192948493123E-20</v>
      </c>
      <c r="IC176" s="86">
        <f t="shared" si="639"/>
        <v>2.1086881084306625E-16</v>
      </c>
      <c r="ID176" s="86">
        <f t="shared" si="640"/>
        <v>1.277098950796074E-15</v>
      </c>
      <c r="IE176" s="86">
        <f t="shared" si="641"/>
        <v>1.8103328055029304E-13</v>
      </c>
      <c r="IF176" s="86">
        <f t="shared" si="642"/>
        <v>2.8010394641125672E-21</v>
      </c>
      <c r="IG176" s="86">
        <f t="shared" si="643"/>
        <v>4.9613149166558658E-25</v>
      </c>
      <c r="II176" s="86">
        <f t="shared" si="540"/>
        <v>1.0000788757763384</v>
      </c>
      <c r="IJ176" s="86">
        <f t="shared" si="541"/>
        <v>1.0222700214501401</v>
      </c>
      <c r="IK176" s="86">
        <f t="shared" si="542"/>
        <v>1.0096499689755769</v>
      </c>
      <c r="IL176" s="86">
        <f t="shared" si="543"/>
        <v>1.0238639526584301</v>
      </c>
      <c r="IM176" s="86">
        <f t="shared" si="544"/>
        <v>1.0219725049132544</v>
      </c>
      <c r="IN176" s="86">
        <f t="shared" si="545"/>
        <v>1.02068803027322</v>
      </c>
      <c r="IO176" s="86">
        <f t="shared" si="546"/>
        <v>1.0198202558181411</v>
      </c>
      <c r="IP176" s="86">
        <f t="shared" si="547"/>
        <v>1.0250352787377965</v>
      </c>
      <c r="IQ176" s="86">
        <f t="shared" si="548"/>
        <v>1.0316947939769672</v>
      </c>
      <c r="IR176" s="86">
        <f t="shared" si="549"/>
        <v>1.0286037268873895</v>
      </c>
      <c r="IS176" s="86">
        <f t="shared" si="550"/>
        <v>1.0235182561779004</v>
      </c>
      <c r="IT176" s="86">
        <f t="shared" si="551"/>
        <v>1.0194221606288592</v>
      </c>
      <c r="IU176" s="86">
        <f t="shared" si="552"/>
        <v>1.0094228590677425</v>
      </c>
      <c r="IV176" s="86">
        <f t="shared" si="553"/>
        <v>0.45902866781183294</v>
      </c>
      <c r="IW176" s="86">
        <f t="shared" si="554"/>
        <v>0.38172958092834325</v>
      </c>
      <c r="IY176" s="86">
        <f t="shared" si="555"/>
        <v>1.0000788758501371</v>
      </c>
      <c r="IZ176" s="86">
        <f t="shared" si="556"/>
        <v>1.0222700214501415</v>
      </c>
      <c r="JA176" s="86">
        <f t="shared" si="557"/>
        <v>1.0096499689755769</v>
      </c>
      <c r="JB176" s="86">
        <f t="shared" si="558"/>
        <v>1.0238639526584301</v>
      </c>
      <c r="JC176" s="86">
        <f t="shared" si="559"/>
        <v>1.0219725049132549</v>
      </c>
      <c r="JD176" s="86">
        <f t="shared" si="560"/>
        <v>1.0206880302732264</v>
      </c>
      <c r="JE176" s="86">
        <f t="shared" si="561"/>
        <v>1.0198202558181886</v>
      </c>
      <c r="JF176" s="86">
        <f t="shared" si="562"/>
        <v>1.0250352787377965</v>
      </c>
      <c r="JG176" s="86">
        <f t="shared" si="563"/>
        <v>1.0316947939769672</v>
      </c>
      <c r="JH176" s="86">
        <f t="shared" si="564"/>
        <v>1.0286037268873895</v>
      </c>
      <c r="JI176" s="86">
        <f t="shared" si="565"/>
        <v>1.0235182561779006</v>
      </c>
      <c r="JJ176" s="86">
        <f t="shared" si="566"/>
        <v>1.0194221606288605</v>
      </c>
      <c r="JK176" s="86">
        <f t="shared" si="567"/>
        <v>1.0094228590679235</v>
      </c>
      <c r="JL176" s="86">
        <f t="shared" si="568"/>
        <v>0.45902866781183294</v>
      </c>
      <c r="JM176" s="86">
        <f t="shared" si="569"/>
        <v>0.38172958092834325</v>
      </c>
    </row>
    <row r="177" spans="2:273" x14ac:dyDescent="0.25">
      <c r="B177" s="2">
        <v>150</v>
      </c>
      <c r="C177" s="37">
        <v>100.081</v>
      </c>
      <c r="D177" s="37">
        <v>95.861999999999995</v>
      </c>
      <c r="E177" s="37">
        <v>104.491</v>
      </c>
      <c r="F177" s="37">
        <v>89.186000000000007</v>
      </c>
      <c r="G177" s="37">
        <v>86.171999999999997</v>
      </c>
      <c r="H177" s="37">
        <v>84.671999999999997</v>
      </c>
      <c r="I177" s="37">
        <v>84.224000000000004</v>
      </c>
      <c r="J177" s="37">
        <v>85.638000000000005</v>
      </c>
      <c r="K177" s="37">
        <v>83.61</v>
      </c>
      <c r="L177" s="37">
        <v>84.881</v>
      </c>
      <c r="M177" s="37">
        <v>87.745999999999995</v>
      </c>
      <c r="N177" s="37">
        <v>85.069000000000003</v>
      </c>
      <c r="O177" s="37">
        <v>88.123000000000005</v>
      </c>
      <c r="P177" s="37">
        <v>97.688999999999993</v>
      </c>
      <c r="Q177" s="37">
        <v>103.726</v>
      </c>
      <c r="S177" s="4">
        <f t="shared" si="441"/>
        <v>101.01326343778371</v>
      </c>
      <c r="T177" s="4">
        <f t="shared" si="442"/>
        <v>95.009188639654269</v>
      </c>
      <c r="U177" s="4">
        <f t="shared" si="443"/>
        <v>102.52200977952435</v>
      </c>
      <c r="V177" s="4">
        <f t="shared" si="444"/>
        <v>89.713875330410815</v>
      </c>
      <c r="W177" s="4">
        <f t="shared" si="445"/>
        <v>84.789221796015156</v>
      </c>
      <c r="X177" s="4">
        <f t="shared" si="446"/>
        <v>83.400271159475992</v>
      </c>
      <c r="Y177" s="4">
        <f t="shared" si="447"/>
        <v>83.259648959066467</v>
      </c>
      <c r="Z177" s="4">
        <f t="shared" si="448"/>
        <v>82.864404493994428</v>
      </c>
      <c r="AA177" s="4">
        <f t="shared" si="449"/>
        <v>84.175690192910025</v>
      </c>
      <c r="AB177" s="4">
        <f t="shared" si="450"/>
        <v>85.387666955084555</v>
      </c>
      <c r="AC177" s="4">
        <f t="shared" si="451"/>
        <v>86.168882984141788</v>
      </c>
      <c r="AD177" s="4">
        <f t="shared" si="452"/>
        <v>86.681977893147774</v>
      </c>
      <c r="AE177" s="4">
        <f t="shared" si="453"/>
        <v>89.242511620190541</v>
      </c>
      <c r="AF177" s="4">
        <f t="shared" si="454"/>
        <v>97.074518786950009</v>
      </c>
      <c r="AG177" s="4">
        <f t="shared" si="455"/>
        <v>103.99632667178753</v>
      </c>
      <c r="AI177" s="4">
        <f t="shared" si="456"/>
        <v>-0.93226343778370335</v>
      </c>
      <c r="AJ177" s="4">
        <f t="shared" si="457"/>
        <v>0.85281136034572569</v>
      </c>
      <c r="AK177" s="4">
        <f t="shared" si="458"/>
        <v>1.9689902204756464</v>
      </c>
      <c r="AL177" s="4">
        <f t="shared" si="459"/>
        <v>-0.52787533041080792</v>
      </c>
      <c r="AM177" s="4">
        <f t="shared" si="460"/>
        <v>1.3827782039848415</v>
      </c>
      <c r="AN177" s="4">
        <f t="shared" si="461"/>
        <v>1.2717288405240055</v>
      </c>
      <c r="AO177" s="4">
        <f t="shared" si="462"/>
        <v>0.9643510409335363</v>
      </c>
      <c r="AP177" s="4">
        <f t="shared" si="463"/>
        <v>2.7735955060055772</v>
      </c>
      <c r="AQ177" s="4">
        <f t="shared" si="464"/>
        <v>-0.56569019291002576</v>
      </c>
      <c r="AR177" s="4">
        <f t="shared" si="465"/>
        <v>-0.50666695508455462</v>
      </c>
      <c r="AS177" s="4">
        <f t="shared" si="466"/>
        <v>1.5771170158582066</v>
      </c>
      <c r="AT177" s="4">
        <f t="shared" si="467"/>
        <v>-1.6129778931477716</v>
      </c>
      <c r="AU177" s="4">
        <f t="shared" si="468"/>
        <v>-1.1195116201905364</v>
      </c>
      <c r="AV177" s="4">
        <f t="shared" si="570"/>
        <v>0.61448121304998438</v>
      </c>
      <c r="AW177" s="4">
        <f t="shared" si="570"/>
        <v>-0.27032667178752945</v>
      </c>
      <c r="AY177" s="2">
        <f t="shared" si="520"/>
        <v>100.95864651647814</v>
      </c>
      <c r="AZ177" s="2">
        <f t="shared" si="571"/>
        <v>95.00888988047069</v>
      </c>
      <c r="BA177" s="2">
        <f t="shared" si="572"/>
        <v>102.4865458417901</v>
      </c>
      <c r="BB177" s="2">
        <f t="shared" si="573"/>
        <v>89.713718813183903</v>
      </c>
      <c r="BC177" s="2">
        <f t="shared" si="574"/>
        <v>84.788182931258177</v>
      </c>
      <c r="BD177" s="2">
        <f t="shared" si="575"/>
        <v>83.397663903024011</v>
      </c>
      <c r="BE177" s="2">
        <f t="shared" si="576"/>
        <v>83.255043402986473</v>
      </c>
      <c r="BF177" s="2">
        <f t="shared" si="577"/>
        <v>82.864300564642292</v>
      </c>
      <c r="BG177" s="2">
        <f t="shared" si="578"/>
        <v>84.175690003988734</v>
      </c>
      <c r="BH177" s="2">
        <f t="shared" si="579"/>
        <v>85.387663109619467</v>
      </c>
      <c r="BI177" s="2">
        <f t="shared" si="580"/>
        <v>86.168413976993975</v>
      </c>
      <c r="BJ177" s="2">
        <f t="shared" si="581"/>
        <v>86.673492847296046</v>
      </c>
      <c r="BK177" s="2">
        <f t="shared" si="582"/>
        <v>89.012821417586167</v>
      </c>
      <c r="BL177" s="2">
        <f t="shared" si="583"/>
        <v>91.892895243719181</v>
      </c>
      <c r="BM177" s="2">
        <f t="shared" si="584"/>
        <v>93.246235584349293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144.08065521391836</v>
      </c>
      <c r="DL177" s="2">
        <f t="shared" si="585"/>
        <v>147.32257491289201</v>
      </c>
      <c r="DM177" s="2">
        <f t="shared" si="585"/>
        <v>173.95878695699753</v>
      </c>
      <c r="DN177" s="2">
        <f t="shared" si="585"/>
        <v>135.75706335485279</v>
      </c>
      <c r="DO177" s="2">
        <f t="shared" si="585"/>
        <v>151.76214782798991</v>
      </c>
      <c r="DP177" s="2">
        <f t="shared" si="585"/>
        <v>124.3850181639129</v>
      </c>
      <c r="DQ177" s="2">
        <f t="shared" si="585"/>
        <v>117.87468989547037</v>
      </c>
      <c r="DR177" s="2">
        <f t="shared" si="585"/>
        <v>114.21340478424015</v>
      </c>
      <c r="DS177" s="2">
        <f t="shared" si="585"/>
        <v>131.34844593837533</v>
      </c>
      <c r="DT177" s="2">
        <f t="shared" si="585"/>
        <v>117.82253562753036</v>
      </c>
      <c r="DU177" s="2">
        <f t="shared" si="585"/>
        <v>126.27682525440423</v>
      </c>
      <c r="DV177" s="2">
        <f t="shared" si="585"/>
        <v>123.84261744840524</v>
      </c>
      <c r="DW177" s="2">
        <f t="shared" si="585"/>
        <v>121.79531735459668</v>
      </c>
      <c r="DX177" s="2">
        <f t="shared" si="585"/>
        <v>130.59801920341397</v>
      </c>
      <c r="DY177" s="2">
        <f t="shared" si="585"/>
        <v>110.73370252100842</v>
      </c>
      <c r="EA177" s="2">
        <f t="shared" si="440"/>
        <v>100.95714885275234</v>
      </c>
      <c r="EB177" s="2">
        <f t="shared" si="502"/>
        <v>95.00669535137763</v>
      </c>
      <c r="EC177" s="2">
        <f t="shared" si="503"/>
        <v>102.48309607960883</v>
      </c>
      <c r="ED177" s="2">
        <f t="shared" si="504"/>
        <v>89.712106664429328</v>
      </c>
      <c r="EE177" s="2">
        <f t="shared" si="505"/>
        <v>84.785134682755952</v>
      </c>
      <c r="EF177" s="2">
        <f t="shared" si="506"/>
        <v>83.395850329408759</v>
      </c>
      <c r="EG177" s="2">
        <f t="shared" si="507"/>
        <v>83.253572412450168</v>
      </c>
      <c r="EH177" s="2">
        <f t="shared" si="508"/>
        <v>82.86294427223072</v>
      </c>
      <c r="EI177" s="2">
        <f t="shared" si="509"/>
        <v>84.173329221035956</v>
      </c>
      <c r="EJ177" s="2">
        <f t="shared" si="510"/>
        <v>85.386191976235921</v>
      </c>
      <c r="EK177" s="2">
        <f t="shared" si="511"/>
        <v>86.166577137667062</v>
      </c>
      <c r="EL177" s="2">
        <f t="shared" si="512"/>
        <v>86.671934854245904</v>
      </c>
      <c r="EM177" s="2">
        <f t="shared" si="513"/>
        <v>89.011363601888092</v>
      </c>
      <c r="EN177" s="2">
        <f t="shared" si="514"/>
        <v>90.510083361407823</v>
      </c>
      <c r="EO177" s="2">
        <f t="shared" si="515"/>
        <v>94.232351782636016</v>
      </c>
      <c r="EQ177" s="2">
        <f t="shared" si="516"/>
        <v>100.95714885275234</v>
      </c>
      <c r="ER177" s="2">
        <f t="shared" si="586"/>
        <v>95.00669535137763</v>
      </c>
      <c r="ES177" s="2">
        <f t="shared" si="586"/>
        <v>102.48309607960883</v>
      </c>
      <c r="ET177" s="2">
        <f t="shared" si="586"/>
        <v>89.712106664429328</v>
      </c>
      <c r="EU177" s="2">
        <f t="shared" si="586"/>
        <v>84.785134682755952</v>
      </c>
      <c r="EV177" s="2">
        <f t="shared" si="586"/>
        <v>83.395850329408759</v>
      </c>
      <c r="EW177" s="2">
        <f t="shared" si="586"/>
        <v>83.253572412450168</v>
      </c>
      <c r="EX177" s="2">
        <f t="shared" si="586"/>
        <v>82.86294427223072</v>
      </c>
      <c r="EY177" s="2">
        <f t="shared" si="586"/>
        <v>84.173329221035956</v>
      </c>
      <c r="EZ177" s="2">
        <f t="shared" si="586"/>
        <v>85.386191976235921</v>
      </c>
      <c r="FA177" s="2">
        <f t="shared" si="586"/>
        <v>86.166577137667062</v>
      </c>
      <c r="FB177" s="2">
        <f t="shared" si="586"/>
        <v>86.671934854245904</v>
      </c>
      <c r="FC177" s="2">
        <f t="shared" si="586"/>
        <v>89.011363601888092</v>
      </c>
      <c r="FD177" s="2">
        <f t="shared" si="586"/>
        <v>92.788193576231549</v>
      </c>
      <c r="FE177" s="2">
        <f t="shared" si="586"/>
        <v>92.585848199970073</v>
      </c>
      <c r="FG177" s="2">
        <f t="shared" si="518"/>
        <v>0.99996527036291394</v>
      </c>
      <c r="FH177" s="2">
        <f t="shared" si="587"/>
        <v>0.99995805233303037</v>
      </c>
      <c r="FI177" s="2">
        <f t="shared" si="587"/>
        <v>0.99995173516843383</v>
      </c>
      <c r="FJ177" s="2">
        <f t="shared" si="587"/>
        <v>0.99996498750633189</v>
      </c>
      <c r="FK177" s="2">
        <f t="shared" si="587"/>
        <v>0.99995448813915278</v>
      </c>
      <c r="FL177" s="2">
        <f t="shared" si="587"/>
        <v>0.99995575480764665</v>
      </c>
      <c r="FM177" s="2">
        <f t="shared" si="587"/>
        <v>0.99995751175458103</v>
      </c>
      <c r="FN177" s="2">
        <f t="shared" si="587"/>
        <v>0.99995673771965621</v>
      </c>
      <c r="FO177" s="2">
        <f t="shared" si="587"/>
        <v>0.99994995702995459</v>
      </c>
      <c r="FP177" s="2">
        <f t="shared" si="587"/>
        <v>0.99995464552357183</v>
      </c>
      <c r="FQ177" s="2">
        <f t="shared" si="587"/>
        <v>0.99995420523648837</v>
      </c>
      <c r="FR177" s="2">
        <f t="shared" si="587"/>
        <v>0.99995808543342735</v>
      </c>
      <c r="FS177" s="2">
        <f t="shared" si="587"/>
        <v>0.99995553264535819</v>
      </c>
      <c r="FT177" s="2">
        <f t="shared" si="587"/>
        <v>0.9999507466881048</v>
      </c>
      <c r="FU177" s="2">
        <f t="shared" si="587"/>
        <v>0.99995084468628892</v>
      </c>
      <c r="FW177" s="2">
        <f t="shared" si="536"/>
        <v>0.67598734115682324</v>
      </c>
      <c r="FX177" s="2">
        <f t="shared" si="588"/>
        <v>0.75704837983764584</v>
      </c>
      <c r="FY177" s="2">
        <f t="shared" si="589"/>
        <v>0.67325906439151262</v>
      </c>
      <c r="FZ177" s="2">
        <f t="shared" si="590"/>
        <v>0.75085767140766091</v>
      </c>
      <c r="GA177" s="2">
        <f t="shared" si="591"/>
        <v>0.74216201596282094</v>
      </c>
      <c r="GB177" s="2">
        <f t="shared" si="592"/>
        <v>0.73826931936113649</v>
      </c>
      <c r="GC177" s="2">
        <f t="shared" si="593"/>
        <v>0.73507002967487889</v>
      </c>
      <c r="GD177" s="2">
        <f t="shared" si="594"/>
        <v>0.7650468606135199</v>
      </c>
      <c r="GE177" s="2">
        <f t="shared" si="595"/>
        <v>0.80146956250017665</v>
      </c>
      <c r="GF177" s="2">
        <f t="shared" si="596"/>
        <v>0.7736937875962463</v>
      </c>
      <c r="GG177" s="2">
        <f t="shared" si="597"/>
        <v>0.75514366799394317</v>
      </c>
      <c r="GH177" s="2">
        <f t="shared" si="598"/>
        <v>0.72053517865370742</v>
      </c>
      <c r="GI177" s="2">
        <f t="shared" si="599"/>
        <v>0.67862336766830555</v>
      </c>
      <c r="GJ177" s="2">
        <f t="shared" si="600"/>
        <v>0.60613284191385641</v>
      </c>
      <c r="GK177" s="2">
        <f t="shared" si="601"/>
        <v>0.59940794405131437</v>
      </c>
      <c r="GM177" s="86">
        <f t="shared" si="537"/>
        <v>5.505587154042929E-213</v>
      </c>
      <c r="GN177" s="86">
        <f t="shared" si="602"/>
        <v>4.9486575642810085E-212</v>
      </c>
      <c r="GO177" s="86">
        <f t="shared" si="603"/>
        <v>5.5726469713541394E-285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3.0707909943111437E-270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1.1334018462030383E-229</v>
      </c>
      <c r="HA177" s="86">
        <f t="shared" si="615"/>
        <v>0</v>
      </c>
      <c r="HC177" s="86">
        <f t="shared" si="538"/>
        <v>1.2272735219723493E-188</v>
      </c>
      <c r="HD177" s="86">
        <f t="shared" si="616"/>
        <v>2.2495276545970796E-182</v>
      </c>
      <c r="HE177" s="86">
        <f t="shared" si="617"/>
        <v>1.4357152229965609E-228</v>
      </c>
      <c r="HF177" s="86">
        <f t="shared" si="618"/>
        <v>2.7604011028021649E-236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4.1540452820122591E-285</v>
      </c>
      <c r="HK177" s="86">
        <f t="shared" si="623"/>
        <v>1.2774328797358396E-221</v>
      </c>
      <c r="HL177" s="86">
        <f t="shared" si="624"/>
        <v>9.9676480691030203E-219</v>
      </c>
      <c r="HM177" s="86">
        <f t="shared" si="625"/>
        <v>0</v>
      </c>
      <c r="HN177" s="86">
        <f t="shared" si="626"/>
        <v>0</v>
      </c>
      <c r="HO177" s="86">
        <f t="shared" si="627"/>
        <v>3.9802221874351827E-267</v>
      </c>
      <c r="HP177" s="86">
        <f t="shared" si="628"/>
        <v>6.3115758960136076E-201</v>
      </c>
      <c r="HQ177" s="86">
        <f t="shared" si="629"/>
        <v>0</v>
      </c>
      <c r="HS177" s="86">
        <f t="shared" si="539"/>
        <v>2.0011270801969695E-11</v>
      </c>
      <c r="HT177" s="86">
        <f t="shared" si="630"/>
        <v>2.2366024588127396E-16</v>
      </c>
      <c r="HU177" s="86">
        <f t="shared" si="631"/>
        <v>1.0766754052449659E-18</v>
      </c>
      <c r="HV177" s="86">
        <f t="shared" si="632"/>
        <v>9.9625526056477358E-19</v>
      </c>
      <c r="HW177" s="86">
        <f t="shared" si="633"/>
        <v>6.4537878204577327E-17</v>
      </c>
      <c r="HX177" s="86">
        <f t="shared" si="634"/>
        <v>1.1228182793829689E-15</v>
      </c>
      <c r="HY177" s="86">
        <f t="shared" si="635"/>
        <v>9.1606273259989492E-15</v>
      </c>
      <c r="HZ177" s="86">
        <f t="shared" si="636"/>
        <v>4.1636528617180446E-18</v>
      </c>
      <c r="IA177" s="86">
        <f t="shared" si="637"/>
        <v>8.5106964971579005E-21</v>
      </c>
      <c r="IB177" s="86">
        <f t="shared" si="638"/>
        <v>4.315807524335056E-21</v>
      </c>
      <c r="IC177" s="86">
        <f t="shared" si="639"/>
        <v>3.1960206071287857E-17</v>
      </c>
      <c r="ID177" s="86">
        <f t="shared" si="640"/>
        <v>1.9902513367351231E-16</v>
      </c>
      <c r="IE177" s="86">
        <f t="shared" si="641"/>
        <v>3.4642966552176204E-14</v>
      </c>
      <c r="IF177" s="86">
        <f t="shared" si="642"/>
        <v>1.3679775912211557E-22</v>
      </c>
      <c r="IG177" s="86">
        <f t="shared" si="643"/>
        <v>1.357811480705182E-26</v>
      </c>
      <c r="II177" s="86">
        <f t="shared" si="540"/>
        <v>1.0092395906082894</v>
      </c>
      <c r="IJ177" s="86">
        <f t="shared" si="541"/>
        <v>1.0242673691267685</v>
      </c>
      <c r="IK177" s="86">
        <f t="shared" si="542"/>
        <v>1.0151658827827552</v>
      </c>
      <c r="IL177" s="86">
        <f t="shared" si="543"/>
        <v>1.0260480145871762</v>
      </c>
      <c r="IM177" s="86">
        <f t="shared" si="544"/>
        <v>1.0241121710198386</v>
      </c>
      <c r="IN177" s="86">
        <f t="shared" si="545"/>
        <v>1.0228045230046481</v>
      </c>
      <c r="IO177" s="86">
        <f t="shared" si="546"/>
        <v>1.0219545893014641</v>
      </c>
      <c r="IP177" s="86">
        <f t="shared" si="547"/>
        <v>1.0271572363128063</v>
      </c>
      <c r="IQ177" s="86">
        <f t="shared" si="548"/>
        <v>1.0339331750927623</v>
      </c>
      <c r="IR177" s="86">
        <f t="shared" si="549"/>
        <v>1.030919498075316</v>
      </c>
      <c r="IS177" s="86">
        <f t="shared" si="550"/>
        <v>1.025626224074301</v>
      </c>
      <c r="IT177" s="86">
        <f t="shared" si="551"/>
        <v>1.0217328121273535</v>
      </c>
      <c r="IU177" s="86">
        <f t="shared" si="552"/>
        <v>1.0148726529554606</v>
      </c>
      <c r="IV177" s="86">
        <f t="shared" si="553"/>
        <v>0.40252318753660765</v>
      </c>
      <c r="IW177" s="86">
        <f t="shared" si="554"/>
        <v>0.31741487412678621</v>
      </c>
      <c r="IY177" s="86">
        <f t="shared" si="555"/>
        <v>1.0092395906283007</v>
      </c>
      <c r="IZ177" s="86">
        <f t="shared" si="556"/>
        <v>1.0242673691267687</v>
      </c>
      <c r="JA177" s="86">
        <f t="shared" si="557"/>
        <v>1.0151658827827552</v>
      </c>
      <c r="JB177" s="86">
        <f t="shared" si="558"/>
        <v>1.0260480145871762</v>
      </c>
      <c r="JC177" s="86">
        <f t="shared" si="559"/>
        <v>1.0241121710198386</v>
      </c>
      <c r="JD177" s="86">
        <f t="shared" si="560"/>
        <v>1.0228045230046492</v>
      </c>
      <c r="JE177" s="86">
        <f t="shared" si="561"/>
        <v>1.0219545893014732</v>
      </c>
      <c r="JF177" s="86">
        <f t="shared" si="562"/>
        <v>1.0271572363128063</v>
      </c>
      <c r="JG177" s="86">
        <f t="shared" si="563"/>
        <v>1.0339331750927623</v>
      </c>
      <c r="JH177" s="86">
        <f t="shared" si="564"/>
        <v>1.030919498075316</v>
      </c>
      <c r="JI177" s="86">
        <f t="shared" si="565"/>
        <v>1.025626224074301</v>
      </c>
      <c r="JJ177" s="86">
        <f t="shared" si="566"/>
        <v>1.0217328121273537</v>
      </c>
      <c r="JK177" s="86">
        <f t="shared" si="567"/>
        <v>1.0148726529554952</v>
      </c>
      <c r="JL177" s="86">
        <f t="shared" si="568"/>
        <v>0.40252318753660765</v>
      </c>
      <c r="JM177" s="86">
        <f t="shared" si="569"/>
        <v>0.31741487412678621</v>
      </c>
    </row>
    <row r="178" spans="2:273" x14ac:dyDescent="0.25">
      <c r="B178" s="2">
        <v>151</v>
      </c>
      <c r="C178" s="37">
        <v>101.59699999999999</v>
      </c>
      <c r="D178" s="37">
        <v>96.983000000000004</v>
      </c>
      <c r="E178" s="37">
        <v>104.57899999999999</v>
      </c>
      <c r="F178" s="37">
        <v>90.373000000000005</v>
      </c>
      <c r="G178" s="37">
        <v>86.483000000000004</v>
      </c>
      <c r="H178" s="37">
        <v>85.19</v>
      </c>
      <c r="I178" s="37">
        <v>84.516999999999996</v>
      </c>
      <c r="J178" s="37">
        <v>82.483000000000004</v>
      </c>
      <c r="K178" s="37">
        <v>82.016999999999996</v>
      </c>
      <c r="L178" s="37">
        <v>86.965999999999994</v>
      </c>
      <c r="M178" s="37">
        <v>85.897999999999996</v>
      </c>
      <c r="N178" s="37">
        <v>85.171999999999997</v>
      </c>
      <c r="O178" s="37">
        <v>89.491</v>
      </c>
      <c r="P178" s="37">
        <v>95.638999999999996</v>
      </c>
      <c r="Q178" s="37">
        <v>95.257999999999996</v>
      </c>
      <c r="S178" s="4">
        <f t="shared" si="441"/>
        <v>100.76627004402164</v>
      </c>
      <c r="T178" s="4">
        <f t="shared" si="442"/>
        <v>94.804308356605461</v>
      </c>
      <c r="U178" s="4">
        <f t="shared" si="443"/>
        <v>102.20629561022552</v>
      </c>
      <c r="V178" s="4">
        <f t="shared" si="444"/>
        <v>89.532880397264123</v>
      </c>
      <c r="W178" s="4">
        <f t="shared" si="445"/>
        <v>84.599948973637112</v>
      </c>
      <c r="X178" s="4">
        <f t="shared" si="446"/>
        <v>83.247231790067815</v>
      </c>
      <c r="Y178" s="4">
        <f t="shared" si="447"/>
        <v>83.118024839969394</v>
      </c>
      <c r="Z178" s="4">
        <f t="shared" si="448"/>
        <v>82.726075725899989</v>
      </c>
      <c r="AA178" s="4">
        <f t="shared" si="449"/>
        <v>84.057079576648732</v>
      </c>
      <c r="AB178" s="4">
        <f t="shared" si="450"/>
        <v>85.261291853338676</v>
      </c>
      <c r="AC178" s="4">
        <f t="shared" si="451"/>
        <v>86.036791489135382</v>
      </c>
      <c r="AD178" s="4">
        <f t="shared" si="452"/>
        <v>86.508267868021363</v>
      </c>
      <c r="AE178" s="4">
        <f t="shared" si="453"/>
        <v>88.936400041932316</v>
      </c>
      <c r="AF178" s="4">
        <f t="shared" si="454"/>
        <v>94.78973633554827</v>
      </c>
      <c r="AG178" s="4">
        <f t="shared" si="455"/>
        <v>99.723880734262707</v>
      </c>
      <c r="AI178" s="4">
        <f t="shared" si="456"/>
        <v>0.83072995597835586</v>
      </c>
      <c r="AJ178" s="4">
        <f t="shared" si="457"/>
        <v>2.1786916433945436</v>
      </c>
      <c r="AK178" s="4">
        <f t="shared" si="458"/>
        <v>2.3727043897744693</v>
      </c>
      <c r="AL178" s="4">
        <f t="shared" si="459"/>
        <v>0.84011960273588215</v>
      </c>
      <c r="AM178" s="4">
        <f t="shared" si="460"/>
        <v>1.8830510263628923</v>
      </c>
      <c r="AN178" s="4">
        <f t="shared" si="461"/>
        <v>1.9427682099321828</v>
      </c>
      <c r="AO178" s="4">
        <f t="shared" si="462"/>
        <v>1.3989751600306022</v>
      </c>
      <c r="AP178" s="4">
        <f t="shared" si="463"/>
        <v>-0.24307572589998472</v>
      </c>
      <c r="AQ178" s="4">
        <f t="shared" si="464"/>
        <v>-2.0400795766487363</v>
      </c>
      <c r="AR178" s="4">
        <f t="shared" si="465"/>
        <v>1.7047081466613179</v>
      </c>
      <c r="AS178" s="4">
        <f t="shared" si="466"/>
        <v>-0.13879148913538586</v>
      </c>
      <c r="AT178" s="4">
        <f t="shared" si="467"/>
        <v>-1.3362678680213662</v>
      </c>
      <c r="AU178" s="4">
        <f t="shared" si="468"/>
        <v>0.55459995806768347</v>
      </c>
      <c r="AV178" s="4">
        <f t="shared" si="570"/>
        <v>0.84926366445172619</v>
      </c>
      <c r="AW178" s="4">
        <f t="shared" si="570"/>
        <v>-4.4658807342627114</v>
      </c>
      <c r="AY178" s="2">
        <f t="shared" si="520"/>
        <v>100.74347544528821</v>
      </c>
      <c r="AZ178" s="2">
        <f t="shared" si="571"/>
        <v>94.804245522532341</v>
      </c>
      <c r="BA178" s="2">
        <f t="shared" si="572"/>
        <v>102.19547777537623</v>
      </c>
      <c r="BB178" s="2">
        <f t="shared" si="573"/>
        <v>89.532855838010704</v>
      </c>
      <c r="BC178" s="2">
        <f t="shared" si="574"/>
        <v>84.599751394157437</v>
      </c>
      <c r="BD178" s="2">
        <f t="shared" si="575"/>
        <v>83.246659819307808</v>
      </c>
      <c r="BE178" s="2">
        <f t="shared" si="576"/>
        <v>83.116925631552732</v>
      </c>
      <c r="BF178" s="2">
        <f t="shared" si="577"/>
        <v>82.726059808103599</v>
      </c>
      <c r="BG178" s="2">
        <f t="shared" si="578"/>
        <v>84.057079560584867</v>
      </c>
      <c r="BH178" s="2">
        <f t="shared" si="579"/>
        <v>85.26129148020118</v>
      </c>
      <c r="BI178" s="2">
        <f t="shared" si="580"/>
        <v>86.036710356225797</v>
      </c>
      <c r="BJ178" s="2">
        <f t="shared" si="581"/>
        <v>86.506410059941999</v>
      </c>
      <c r="BK178" s="2">
        <f t="shared" si="582"/>
        <v>88.861858487285303</v>
      </c>
      <c r="BL178" s="2">
        <f t="shared" si="583"/>
        <v>91.761024239356232</v>
      </c>
      <c r="BM178" s="2">
        <f t="shared" si="584"/>
        <v>93.081098302994775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144.22743626217309</v>
      </c>
      <c r="DL178" s="2">
        <f t="shared" si="585"/>
        <v>147.5241442508711</v>
      </c>
      <c r="DM178" s="2">
        <f t="shared" si="585"/>
        <v>174.32121129226397</v>
      </c>
      <c r="DN178" s="2">
        <f t="shared" si="585"/>
        <v>135.93946547762334</v>
      </c>
      <c r="DO178" s="2">
        <f t="shared" si="585"/>
        <v>152.08404453441293</v>
      </c>
      <c r="DP178" s="2">
        <f t="shared" si="585"/>
        <v>124.5273967611336</v>
      </c>
      <c r="DQ178" s="2">
        <f t="shared" si="585"/>
        <v>117.96763797909406</v>
      </c>
      <c r="DR178" s="2">
        <f t="shared" si="585"/>
        <v>114.27821350844279</v>
      </c>
      <c r="DS178" s="2">
        <f t="shared" si="585"/>
        <v>131.54016470588235</v>
      </c>
      <c r="DT178" s="2">
        <f t="shared" si="585"/>
        <v>117.90084210526314</v>
      </c>
      <c r="DU178" s="2">
        <f t="shared" si="585"/>
        <v>126.41481748550171</v>
      </c>
      <c r="DV178" s="2">
        <f t="shared" si="585"/>
        <v>123.94522279549717</v>
      </c>
      <c r="DW178" s="2">
        <f t="shared" si="585"/>
        <v>121.87804606003758</v>
      </c>
      <c r="DX178" s="2">
        <f t="shared" si="585"/>
        <v>130.73094167852065</v>
      </c>
      <c r="DY178" s="2">
        <f t="shared" si="585"/>
        <v>110.75457226890758</v>
      </c>
      <c r="DZ178" s="5"/>
      <c r="EA178" s="2">
        <f t="shared" si="440"/>
        <v>100.74209809493738</v>
      </c>
      <c r="EB178" s="2">
        <f t="shared" si="502"/>
        <v>94.802228547153817</v>
      </c>
      <c r="EC178" s="2">
        <f t="shared" si="503"/>
        <v>102.19230278802436</v>
      </c>
      <c r="ED178" s="2">
        <f t="shared" si="504"/>
        <v>89.531373940766827</v>
      </c>
      <c r="EE178" s="2">
        <f t="shared" si="505"/>
        <v>84.596950175165446</v>
      </c>
      <c r="EF178" s="2">
        <f t="shared" si="506"/>
        <v>83.244993981383089</v>
      </c>
      <c r="EG178" s="2">
        <f t="shared" si="507"/>
        <v>83.115575118116695</v>
      </c>
      <c r="EH178" s="2">
        <f t="shared" si="508"/>
        <v>82.724814842923266</v>
      </c>
      <c r="EI178" s="2">
        <f t="shared" si="509"/>
        <v>84.054912336892016</v>
      </c>
      <c r="EJ178" s="2">
        <f t="shared" si="510"/>
        <v>85.259941323966245</v>
      </c>
      <c r="EK178" s="2">
        <f t="shared" si="511"/>
        <v>86.035023874399911</v>
      </c>
      <c r="EL178" s="2">
        <f t="shared" si="512"/>
        <v>86.504978843716501</v>
      </c>
      <c r="EM178" s="2">
        <f t="shared" si="513"/>
        <v>88.860519465849038</v>
      </c>
      <c r="EN178" s="2">
        <f t="shared" si="514"/>
        <v>90.29866701016627</v>
      </c>
      <c r="EO178" s="2">
        <f t="shared" si="515"/>
        <v>94.120892288669424</v>
      </c>
      <c r="EP178" s="5"/>
      <c r="EQ178" s="2">
        <f t="shared" si="516"/>
        <v>100.74209809493738</v>
      </c>
      <c r="ER178" s="2">
        <f t="shared" si="586"/>
        <v>94.802228547153817</v>
      </c>
      <c r="ES178" s="2">
        <f t="shared" si="586"/>
        <v>102.19230278802436</v>
      </c>
      <c r="ET178" s="2">
        <f t="shared" si="586"/>
        <v>89.531373940766827</v>
      </c>
      <c r="EU178" s="2">
        <f t="shared" si="586"/>
        <v>84.596950175165446</v>
      </c>
      <c r="EV178" s="2">
        <f t="shared" si="586"/>
        <v>83.244993981383089</v>
      </c>
      <c r="EW178" s="2">
        <f t="shared" si="586"/>
        <v>83.115575118116695</v>
      </c>
      <c r="EX178" s="2">
        <f t="shared" si="586"/>
        <v>82.724814842923266</v>
      </c>
      <c r="EY178" s="2">
        <f t="shared" si="586"/>
        <v>84.054912336892016</v>
      </c>
      <c r="EZ178" s="2">
        <f t="shared" si="586"/>
        <v>85.259941323966245</v>
      </c>
      <c r="FA178" s="2">
        <f t="shared" si="586"/>
        <v>86.035023874399911</v>
      </c>
      <c r="FB178" s="2">
        <f t="shared" si="586"/>
        <v>86.504978843716501</v>
      </c>
      <c r="FC178" s="2">
        <f t="shared" si="586"/>
        <v>88.860519465849038</v>
      </c>
      <c r="FD178" s="2">
        <f t="shared" si="586"/>
        <v>92.624765111205448</v>
      </c>
      <c r="FE178" s="2">
        <f t="shared" si="586"/>
        <v>92.446134724816204</v>
      </c>
      <c r="FG178" s="2">
        <f t="shared" si="518"/>
        <v>0.99996832609774056</v>
      </c>
      <c r="FH178" s="2">
        <f t="shared" si="587"/>
        <v>0.99996174313183417</v>
      </c>
      <c r="FI178" s="2">
        <f t="shared" si="587"/>
        <v>0.99995598176351608</v>
      </c>
      <c r="FJ178" s="2">
        <f t="shared" si="587"/>
        <v>0.99996806812788863</v>
      </c>
      <c r="FK178" s="2">
        <f t="shared" si="587"/>
        <v>0.99995849252336921</v>
      </c>
      <c r="FL178" s="2">
        <f t="shared" si="587"/>
        <v>0.99995964774788904</v>
      </c>
      <c r="FM178" s="2">
        <f t="shared" si="587"/>
        <v>0.99996125011476611</v>
      </c>
      <c r="FN178" s="2">
        <f t="shared" si="587"/>
        <v>0.99996054418119817</v>
      </c>
      <c r="FO178" s="2">
        <f t="shared" si="587"/>
        <v>0.99995436006792149</v>
      </c>
      <c r="FP178" s="2">
        <f t="shared" si="587"/>
        <v>0.99995863606081303</v>
      </c>
      <c r="FQ178" s="2">
        <f t="shared" si="587"/>
        <v>0.99995823451099997</v>
      </c>
      <c r="FR178" s="2">
        <f t="shared" si="587"/>
        <v>0.99996177331997782</v>
      </c>
      <c r="FS178" s="2">
        <f t="shared" si="587"/>
        <v>0.99995944513189239</v>
      </c>
      <c r="FT178" s="2">
        <f t="shared" si="587"/>
        <v>0.9999550802510061</v>
      </c>
      <c r="FU178" s="2">
        <f t="shared" si="587"/>
        <v>0.99995516962718611</v>
      </c>
      <c r="FV178" s="5"/>
      <c r="FW178" s="2">
        <f t="shared" si="536"/>
        <v>0.69582503591564437</v>
      </c>
      <c r="FX178" s="2">
        <f t="shared" si="588"/>
        <v>0.77358539934484349</v>
      </c>
      <c r="FY178" s="2">
        <f t="shared" si="589"/>
        <v>0.6931879837051198</v>
      </c>
      <c r="FZ178" s="2">
        <f t="shared" si="590"/>
        <v>0.76768676586296392</v>
      </c>
      <c r="GA178" s="2">
        <f t="shared" si="591"/>
        <v>0.75939026322255354</v>
      </c>
      <c r="GB178" s="2">
        <f t="shared" si="592"/>
        <v>0.75567204058760495</v>
      </c>
      <c r="GC178" s="2">
        <f t="shared" si="593"/>
        <v>0.75261419333486756</v>
      </c>
      <c r="GD178" s="2">
        <f t="shared" si="594"/>
        <v>0.78119679947314602</v>
      </c>
      <c r="GE178" s="2">
        <f t="shared" si="595"/>
        <v>0.81571897100904189</v>
      </c>
      <c r="GF178" s="2">
        <f t="shared" si="596"/>
        <v>0.78941296833755936</v>
      </c>
      <c r="GG178" s="2">
        <f t="shared" si="597"/>
        <v>0.77177125047084405</v>
      </c>
      <c r="GH178" s="2">
        <f t="shared" si="598"/>
        <v>0.73869971228552678</v>
      </c>
      <c r="GI178" s="2">
        <f t="shared" si="599"/>
        <v>0.69837168481557987</v>
      </c>
      <c r="GJ178" s="2">
        <f t="shared" si="600"/>
        <v>0.62789313181077844</v>
      </c>
      <c r="GK178" s="2">
        <f t="shared" si="601"/>
        <v>0.62130764607827094</v>
      </c>
      <c r="GL178" s="5"/>
      <c r="GM178" s="86">
        <f t="shared" si="537"/>
        <v>1.0912294412733247E-217</v>
      </c>
      <c r="GN178" s="86">
        <f t="shared" si="602"/>
        <v>1.0962701809726756E-216</v>
      </c>
      <c r="GO178" s="86">
        <f t="shared" si="603"/>
        <v>2.7307567937928382E-291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3.9723774454262657E-276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9.6643196776600542E-235</v>
      </c>
      <c r="HA178" s="86">
        <f t="shared" si="615"/>
        <v>0</v>
      </c>
      <c r="HC178" s="86">
        <f t="shared" si="538"/>
        <v>4.5409282081515425E-194</v>
      </c>
      <c r="HD178" s="86">
        <f t="shared" si="616"/>
        <v>1.3661657295692827E-187</v>
      </c>
      <c r="HE178" s="86">
        <f t="shared" si="617"/>
        <v>3.5378931825874845E-235</v>
      </c>
      <c r="HF178" s="86">
        <f t="shared" si="618"/>
        <v>5.3206003179319059E-243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4.2247111581393715E-293</v>
      </c>
      <c r="HK178" s="86">
        <f t="shared" si="623"/>
        <v>9.6118626914705456E-228</v>
      </c>
      <c r="HL178" s="86">
        <f t="shared" si="624"/>
        <v>7.3006809323219534E-225</v>
      </c>
      <c r="HM178" s="86">
        <f t="shared" si="625"/>
        <v>0</v>
      </c>
      <c r="HN178" s="86">
        <f t="shared" si="626"/>
        <v>0</v>
      </c>
      <c r="HO178" s="86">
        <f t="shared" si="627"/>
        <v>7.9385357225527135E-275</v>
      </c>
      <c r="HP178" s="86">
        <f t="shared" si="628"/>
        <v>1.0065576878959371E-206</v>
      </c>
      <c r="HQ178" s="86">
        <f t="shared" si="629"/>
        <v>0</v>
      </c>
      <c r="HS178" s="86">
        <f t="shared" si="539"/>
        <v>5.2312742381021352E-12</v>
      </c>
      <c r="HT178" s="86">
        <f t="shared" si="630"/>
        <v>3.8173706271073252E-17</v>
      </c>
      <c r="HU178" s="86">
        <f t="shared" si="631"/>
        <v>1.3801318017378712E-19</v>
      </c>
      <c r="HV178" s="86">
        <f t="shared" si="632"/>
        <v>1.2191520007783702E-19</v>
      </c>
      <c r="HW178" s="86">
        <f t="shared" si="633"/>
        <v>9.4346294489162129E-18</v>
      </c>
      <c r="HX178" s="86">
        <f t="shared" si="634"/>
        <v>1.8911036889474642E-16</v>
      </c>
      <c r="HY178" s="86">
        <f t="shared" si="635"/>
        <v>1.6915604002754217E-15</v>
      </c>
      <c r="HZ178" s="86">
        <f t="shared" si="636"/>
        <v>5.5794919510741423E-19</v>
      </c>
      <c r="IA178" s="86">
        <f t="shared" si="637"/>
        <v>8.6486476600315615E-22</v>
      </c>
      <c r="IB178" s="86">
        <f t="shared" si="638"/>
        <v>3.9802984085400996E-22</v>
      </c>
      <c r="IC178" s="86">
        <f t="shared" si="639"/>
        <v>4.6111273396341673E-18</v>
      </c>
      <c r="ID178" s="86">
        <f t="shared" si="640"/>
        <v>2.9494029056329537E-17</v>
      </c>
      <c r="IE178" s="86">
        <f t="shared" si="641"/>
        <v>6.3276039691613523E-15</v>
      </c>
      <c r="IF178" s="86">
        <f t="shared" si="642"/>
        <v>6.0730521138887865E-24</v>
      </c>
      <c r="IG178" s="86">
        <f t="shared" si="643"/>
        <v>3.3145353439858356E-28</v>
      </c>
      <c r="II178" s="86">
        <f t="shared" si="540"/>
        <v>1.0143044802224179</v>
      </c>
      <c r="IJ178" s="86">
        <f t="shared" si="541"/>
        <v>1.02624088110547</v>
      </c>
      <c r="IK178" s="86">
        <f t="shared" si="542"/>
        <v>1.0184190714680899</v>
      </c>
      <c r="IL178" s="86">
        <f t="shared" si="543"/>
        <v>1.0282237126468781</v>
      </c>
      <c r="IM178" s="86">
        <f t="shared" si="544"/>
        <v>1.0262209277774073</v>
      </c>
      <c r="IN178" s="86">
        <f t="shared" si="545"/>
        <v>1.0248528867354147</v>
      </c>
      <c r="IO178" s="86">
        <f t="shared" si="546"/>
        <v>1.0239782495252603</v>
      </c>
      <c r="IP178" s="86">
        <f t="shared" si="547"/>
        <v>1.0292757654802605</v>
      </c>
      <c r="IQ178" s="86">
        <f t="shared" si="548"/>
        <v>1.0361712806903232</v>
      </c>
      <c r="IR178" s="86">
        <f t="shared" si="549"/>
        <v>1.0332348458253857</v>
      </c>
      <c r="IS178" s="86">
        <f t="shared" si="550"/>
        <v>1.0277237438997873</v>
      </c>
      <c r="IT178" s="86">
        <f t="shared" si="551"/>
        <v>1.0238971037183353</v>
      </c>
      <c r="IU178" s="86">
        <f t="shared" si="552"/>
        <v>1.0181081673412891</v>
      </c>
      <c r="IV178" s="86">
        <f t="shared" si="553"/>
        <v>0.33944709028297065</v>
      </c>
      <c r="IW178" s="86">
        <f t="shared" si="554"/>
        <v>0.25210461996982081</v>
      </c>
      <c r="IY178" s="86">
        <f t="shared" si="555"/>
        <v>1.0143044802276493</v>
      </c>
      <c r="IZ178" s="86">
        <f t="shared" si="556"/>
        <v>1.02624088110547</v>
      </c>
      <c r="JA178" s="86">
        <f t="shared" si="557"/>
        <v>1.0184190714680899</v>
      </c>
      <c r="JB178" s="86">
        <f t="shared" si="558"/>
        <v>1.0282237126468781</v>
      </c>
      <c r="JC178" s="86">
        <f t="shared" si="559"/>
        <v>1.0262209277774073</v>
      </c>
      <c r="JD178" s="86">
        <f t="shared" si="560"/>
        <v>1.024852886735415</v>
      </c>
      <c r="JE178" s="86">
        <f t="shared" si="561"/>
        <v>1.0239782495252621</v>
      </c>
      <c r="JF178" s="86">
        <f t="shared" si="562"/>
        <v>1.0292757654802605</v>
      </c>
      <c r="JG178" s="86">
        <f t="shared" si="563"/>
        <v>1.0361712806903232</v>
      </c>
      <c r="JH178" s="86">
        <f t="shared" si="564"/>
        <v>1.0332348458253857</v>
      </c>
      <c r="JI178" s="86">
        <f t="shared" si="565"/>
        <v>1.0277237438997873</v>
      </c>
      <c r="JJ178" s="86">
        <f t="shared" si="566"/>
        <v>1.0238971037183353</v>
      </c>
      <c r="JK178" s="86">
        <f t="shared" si="567"/>
        <v>1.0181081673412953</v>
      </c>
      <c r="JL178" s="86">
        <f t="shared" si="568"/>
        <v>0.33944709028297065</v>
      </c>
      <c r="JM178" s="86">
        <f t="shared" si="569"/>
        <v>0.25210461996982081</v>
      </c>
    </row>
    <row r="179" spans="2:273" x14ac:dyDescent="0.25">
      <c r="B179" s="2">
        <v>152</v>
      </c>
      <c r="C179" s="37">
        <v>102</v>
      </c>
      <c r="D179" s="37">
        <v>93.759</v>
      </c>
      <c r="E179" s="37">
        <v>103.105</v>
      </c>
      <c r="F179" s="37">
        <v>91.39</v>
      </c>
      <c r="G179" s="37">
        <v>87.344999999999999</v>
      </c>
      <c r="H179" s="37">
        <v>85.620999999999995</v>
      </c>
      <c r="I179" s="37">
        <v>82.259</v>
      </c>
      <c r="J179" s="37">
        <v>82.741</v>
      </c>
      <c r="K179" s="37">
        <v>85.254000000000005</v>
      </c>
      <c r="L179" s="37">
        <v>84.186000000000007</v>
      </c>
      <c r="M179" s="37">
        <v>85.373000000000005</v>
      </c>
      <c r="N179" s="37">
        <v>86.361999999999995</v>
      </c>
      <c r="O179" s="37">
        <v>87.578999999999994</v>
      </c>
      <c r="P179" s="37">
        <v>94.606999999999999</v>
      </c>
      <c r="Q179" s="37">
        <v>92.725999999999999</v>
      </c>
      <c r="S179" s="4">
        <f t="shared" si="441"/>
        <v>100.53689450646097</v>
      </c>
      <c r="T179" s="4">
        <f t="shared" si="442"/>
        <v>94.599627121649561</v>
      </c>
      <c r="U179" s="4">
        <f t="shared" si="443"/>
        <v>101.907293059613</v>
      </c>
      <c r="V179" s="4">
        <f t="shared" si="444"/>
        <v>89.352006624038452</v>
      </c>
      <c r="W179" s="4">
        <f t="shared" si="445"/>
        <v>84.411372437831943</v>
      </c>
      <c r="X179" s="4">
        <f t="shared" si="446"/>
        <v>83.09577796400859</v>
      </c>
      <c r="Y179" s="4">
        <f t="shared" si="447"/>
        <v>82.979049450747553</v>
      </c>
      <c r="Z179" s="4">
        <f t="shared" si="448"/>
        <v>82.587830259127884</v>
      </c>
      <c r="AA179" s="4">
        <f t="shared" si="449"/>
        <v>83.938484902524593</v>
      </c>
      <c r="AB179" s="4">
        <f t="shared" si="450"/>
        <v>85.134929780702493</v>
      </c>
      <c r="AC179" s="4">
        <f t="shared" si="451"/>
        <v>85.905031199444267</v>
      </c>
      <c r="AD179" s="4">
        <f t="shared" si="452"/>
        <v>86.339690774810805</v>
      </c>
      <c r="AE179" s="4">
        <f t="shared" si="453"/>
        <v>88.732128927691079</v>
      </c>
      <c r="AF179" s="4">
        <f t="shared" si="454"/>
        <v>93.262361303694277</v>
      </c>
      <c r="AG179" s="4">
        <f t="shared" si="455"/>
        <v>96.743012954373896</v>
      </c>
      <c r="AI179" s="4">
        <f t="shared" si="456"/>
        <v>1.4631054935390324</v>
      </c>
      <c r="AJ179" s="4">
        <f t="shared" si="457"/>
        <v>-0.8406271216495611</v>
      </c>
      <c r="AK179" s="4">
        <f t="shared" si="458"/>
        <v>1.1977069403870075</v>
      </c>
      <c r="AL179" s="4">
        <f t="shared" si="459"/>
        <v>2.0379933759615483</v>
      </c>
      <c r="AM179" s="4">
        <f t="shared" si="460"/>
        <v>2.9336275621680556</v>
      </c>
      <c r="AN179" s="4">
        <f t="shared" si="461"/>
        <v>2.5252220359914048</v>
      </c>
      <c r="AO179" s="4">
        <f t="shared" si="462"/>
        <v>-0.72004945074755256</v>
      </c>
      <c r="AP179" s="4">
        <f t="shared" si="463"/>
        <v>0.15316974087211577</v>
      </c>
      <c r="AQ179" s="4">
        <f t="shared" si="464"/>
        <v>1.3155150974754122</v>
      </c>
      <c r="AR179" s="4">
        <f t="shared" si="465"/>
        <v>-0.94892978070248546</v>
      </c>
      <c r="AS179" s="4">
        <f t="shared" si="466"/>
        <v>-0.53203119944426192</v>
      </c>
      <c r="AT179" s="4">
        <f t="shared" si="467"/>
        <v>2.2309225189189874E-2</v>
      </c>
      <c r="AU179" s="4">
        <f t="shared" si="468"/>
        <v>-1.1531289276910854</v>
      </c>
      <c r="AV179" s="4">
        <f t="shared" si="570"/>
        <v>1.3446386963057222</v>
      </c>
      <c r="AW179" s="4">
        <f t="shared" si="570"/>
        <v>-4.0170129543738966</v>
      </c>
      <c r="AY179" s="2">
        <f t="shared" si="520"/>
        <v>100.52831395131642</v>
      </c>
      <c r="AZ179" s="2">
        <f t="shared" si="571"/>
        <v>94.599615419454224</v>
      </c>
      <c r="BA179" s="2">
        <f t="shared" si="572"/>
        <v>101.90443135412906</v>
      </c>
      <c r="BB179" s="2">
        <f t="shared" si="573"/>
        <v>89.352003302571092</v>
      </c>
      <c r="BC179" s="2">
        <f t="shared" si="574"/>
        <v>84.411339728321423</v>
      </c>
      <c r="BD179" s="2">
        <f t="shared" si="575"/>
        <v>83.095667692575859</v>
      </c>
      <c r="BE179" s="2">
        <f t="shared" si="576"/>
        <v>82.978817672585421</v>
      </c>
      <c r="BF179" s="2">
        <f t="shared" si="577"/>
        <v>82.587828141875889</v>
      </c>
      <c r="BG179" s="2">
        <f t="shared" si="578"/>
        <v>83.938484901357882</v>
      </c>
      <c r="BH179" s="2">
        <f t="shared" si="579"/>
        <v>85.134929750114367</v>
      </c>
      <c r="BI179" s="2">
        <f t="shared" si="580"/>
        <v>85.905018973672284</v>
      </c>
      <c r="BJ179" s="2">
        <f t="shared" si="581"/>
        <v>86.339337520077336</v>
      </c>
      <c r="BK179" s="2">
        <f t="shared" si="582"/>
        <v>88.710905175299629</v>
      </c>
      <c r="BL179" s="2">
        <f t="shared" si="583"/>
        <v>91.630052201694866</v>
      </c>
      <c r="BM179" s="2">
        <f t="shared" si="584"/>
        <v>92.915552357616775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144.37421731042781</v>
      </c>
      <c r="DL179" s="2">
        <f t="shared" si="585"/>
        <v>147.7257135888502</v>
      </c>
      <c r="DM179" s="2">
        <f t="shared" si="585"/>
        <v>174.68363562753041</v>
      </c>
      <c r="DN179" s="2">
        <f t="shared" si="585"/>
        <v>136.1218676003939</v>
      </c>
      <c r="DO179" s="2">
        <f t="shared" si="585"/>
        <v>152.40594124083594</v>
      </c>
      <c r="DP179" s="2">
        <f t="shared" si="585"/>
        <v>124.66977535835431</v>
      </c>
      <c r="DQ179" s="2">
        <f t="shared" si="585"/>
        <v>118.06058606271775</v>
      </c>
      <c r="DR179" s="2">
        <f t="shared" si="585"/>
        <v>114.34302223264541</v>
      </c>
      <c r="DS179" s="2">
        <f t="shared" si="585"/>
        <v>131.73188347338933</v>
      </c>
      <c r="DT179" s="2">
        <f t="shared" si="585"/>
        <v>117.97914858299593</v>
      </c>
      <c r="DU179" s="2">
        <f t="shared" si="585"/>
        <v>126.55280971659921</v>
      </c>
      <c r="DV179" s="2">
        <f t="shared" si="585"/>
        <v>124.0478281425891</v>
      </c>
      <c r="DW179" s="2">
        <f t="shared" si="585"/>
        <v>121.96077476547848</v>
      </c>
      <c r="DX179" s="2">
        <f t="shared" si="585"/>
        <v>130.86386415362733</v>
      </c>
      <c r="DY179" s="2">
        <f t="shared" si="585"/>
        <v>110.77544201680674</v>
      </c>
      <c r="EA179" s="2">
        <f t="shared" si="440"/>
        <v>100.52704733712241</v>
      </c>
      <c r="EB179" s="2">
        <f t="shared" si="502"/>
        <v>94.597761742930004</v>
      </c>
      <c r="EC179" s="2">
        <f t="shared" si="503"/>
        <v>101.90150949643991</v>
      </c>
      <c r="ED179" s="2">
        <f t="shared" si="504"/>
        <v>89.350641217104325</v>
      </c>
      <c r="EE179" s="2">
        <f t="shared" si="505"/>
        <v>84.40876566757494</v>
      </c>
      <c r="EF179" s="2">
        <f t="shared" si="506"/>
        <v>83.094137633357406</v>
      </c>
      <c r="EG179" s="2">
        <f t="shared" si="507"/>
        <v>82.977577823783221</v>
      </c>
      <c r="EH179" s="2">
        <f t="shared" si="508"/>
        <v>82.586685413615811</v>
      </c>
      <c r="EI179" s="2">
        <f t="shared" si="509"/>
        <v>83.93649545274809</v>
      </c>
      <c r="EJ179" s="2">
        <f t="shared" si="510"/>
        <v>85.13369067169657</v>
      </c>
      <c r="EK179" s="2">
        <f t="shared" si="511"/>
        <v>85.903470611132747</v>
      </c>
      <c r="EL179" s="2">
        <f t="shared" si="512"/>
        <v>86.338022833187111</v>
      </c>
      <c r="EM179" s="2">
        <f t="shared" si="513"/>
        <v>88.709675329809983</v>
      </c>
      <c r="EN179" s="2">
        <f t="shared" si="514"/>
        <v>90.087250658924717</v>
      </c>
      <c r="EO179" s="2">
        <f t="shared" si="515"/>
        <v>94.009432794702832</v>
      </c>
      <c r="EQ179" s="2">
        <f t="shared" si="516"/>
        <v>100.52704733712241</v>
      </c>
      <c r="ER179" s="2">
        <f t="shared" si="586"/>
        <v>94.597761742930004</v>
      </c>
      <c r="ES179" s="2">
        <f t="shared" si="586"/>
        <v>101.90150949643991</v>
      </c>
      <c r="ET179" s="2">
        <f t="shared" si="586"/>
        <v>89.350641217104325</v>
      </c>
      <c r="EU179" s="2">
        <f t="shared" si="586"/>
        <v>84.40876566757494</v>
      </c>
      <c r="EV179" s="2">
        <f t="shared" si="586"/>
        <v>83.094137633357406</v>
      </c>
      <c r="EW179" s="2">
        <f t="shared" si="586"/>
        <v>82.977577823783221</v>
      </c>
      <c r="EX179" s="2">
        <f t="shared" si="586"/>
        <v>82.586685413615811</v>
      </c>
      <c r="EY179" s="2">
        <f t="shared" si="586"/>
        <v>83.93649545274809</v>
      </c>
      <c r="EZ179" s="2">
        <f t="shared" si="586"/>
        <v>85.13369067169657</v>
      </c>
      <c r="FA179" s="2">
        <f t="shared" si="586"/>
        <v>85.903470611132747</v>
      </c>
      <c r="FB179" s="2">
        <f t="shared" si="586"/>
        <v>86.338022833187111</v>
      </c>
      <c r="FC179" s="2">
        <f t="shared" si="586"/>
        <v>88.709675329809983</v>
      </c>
      <c r="FD179" s="2">
        <f t="shared" si="586"/>
        <v>92.461336646179319</v>
      </c>
      <c r="FE179" s="2">
        <f t="shared" si="586"/>
        <v>92.306421249662321</v>
      </c>
      <c r="FG179" s="2">
        <f t="shared" si="518"/>
        <v>0.99997111297730767</v>
      </c>
      <c r="FH179" s="2">
        <f t="shared" si="587"/>
        <v>0.99996510920410397</v>
      </c>
      <c r="FI179" s="2">
        <f t="shared" si="587"/>
        <v>0.99995985473570959</v>
      </c>
      <c r="FJ179" s="2">
        <f t="shared" si="587"/>
        <v>0.99997087770468984</v>
      </c>
      <c r="FK179" s="2">
        <f t="shared" si="587"/>
        <v>0.99996214459314259</v>
      </c>
      <c r="FL179" s="2">
        <f t="shared" si="587"/>
        <v>0.99996319817801527</v>
      </c>
      <c r="FM179" s="2">
        <f t="shared" si="587"/>
        <v>0.99996465956414715</v>
      </c>
      <c r="FN179" s="2">
        <f t="shared" si="587"/>
        <v>0.99996401574065108</v>
      </c>
      <c r="FO179" s="2">
        <f t="shared" si="587"/>
        <v>0.99995837572008128</v>
      </c>
      <c r="FP179" s="2">
        <f t="shared" si="587"/>
        <v>0.99996227550180172</v>
      </c>
      <c r="FQ179" s="2">
        <f t="shared" si="587"/>
        <v>0.99996190928134099</v>
      </c>
      <c r="FR179" s="2">
        <f t="shared" si="587"/>
        <v>0.99996513673620346</v>
      </c>
      <c r="FS179" s="2">
        <f t="shared" si="587"/>
        <v>0.99996301338871452</v>
      </c>
      <c r="FT179" s="2">
        <f t="shared" si="587"/>
        <v>0.99995903254009455</v>
      </c>
      <c r="FU179" s="2">
        <f t="shared" si="587"/>
        <v>0.99995911405278326</v>
      </c>
      <c r="FW179" s="2">
        <f t="shared" si="536"/>
        <v>0.71496030485254825</v>
      </c>
      <c r="FX179" s="2">
        <f t="shared" si="588"/>
        <v>0.78931005853856806</v>
      </c>
      <c r="FY179" s="2">
        <f t="shared" si="589"/>
        <v>0.71242058367132632</v>
      </c>
      <c r="FZ179" s="2">
        <f t="shared" si="590"/>
        <v>0.78370654783250282</v>
      </c>
      <c r="GA179" s="2">
        <f t="shared" si="591"/>
        <v>0.77581508217292616</v>
      </c>
      <c r="GB179" s="2">
        <f t="shared" si="592"/>
        <v>0.77227456291792917</v>
      </c>
      <c r="GC179" s="2">
        <f t="shared" si="593"/>
        <v>0.76936108336680431</v>
      </c>
      <c r="GD179" s="2">
        <f t="shared" si="594"/>
        <v>0.79653187808350734</v>
      </c>
      <c r="GE179" s="2">
        <f t="shared" si="595"/>
        <v>0.82916363806628346</v>
      </c>
      <c r="GF179" s="2">
        <f t="shared" si="596"/>
        <v>0.80431645039745014</v>
      </c>
      <c r="GG179" s="2">
        <f t="shared" si="597"/>
        <v>0.78758730794233001</v>
      </c>
      <c r="GH179" s="2">
        <f t="shared" si="598"/>
        <v>0.75608327112329576</v>
      </c>
      <c r="GI179" s="2">
        <f t="shared" si="599"/>
        <v>0.717411810243056</v>
      </c>
      <c r="GJ179" s="2">
        <f t="shared" si="600"/>
        <v>0.64914709777377744</v>
      </c>
      <c r="GK179" s="2">
        <f t="shared" si="601"/>
        <v>0.64272372929104615</v>
      </c>
      <c r="GM179" s="86">
        <f t="shared" si="537"/>
        <v>1.9198624468820458E-222</v>
      </c>
      <c r="GN179" s="86">
        <f t="shared" si="602"/>
        <v>2.1598054850147621E-221</v>
      </c>
      <c r="GO179" s="86">
        <f t="shared" si="603"/>
        <v>1.1402384469318115E-297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4.435968973430345E-282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7.2480214013302897E-240</v>
      </c>
      <c r="HA179" s="86">
        <f t="shared" si="615"/>
        <v>0</v>
      </c>
      <c r="HC179" s="86">
        <f t="shared" si="538"/>
        <v>1.4046889191332912E-199</v>
      </c>
      <c r="HD179" s="86">
        <f t="shared" si="616"/>
        <v>6.993563319052429E-193</v>
      </c>
      <c r="HE179" s="86">
        <f t="shared" si="617"/>
        <v>7.007407560541195E-242</v>
      </c>
      <c r="HF179" s="86">
        <f t="shared" si="618"/>
        <v>8.2450464970116193E-250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3.3263297032133287E-301</v>
      </c>
      <c r="HK179" s="86">
        <f t="shared" si="623"/>
        <v>5.9593284464131913E-234</v>
      </c>
      <c r="HL179" s="86">
        <f t="shared" si="624"/>
        <v>4.3916421202488716E-231</v>
      </c>
      <c r="HM179" s="86">
        <f t="shared" si="625"/>
        <v>0</v>
      </c>
      <c r="HN179" s="86">
        <f t="shared" si="626"/>
        <v>0</v>
      </c>
      <c r="HO179" s="86">
        <f t="shared" si="627"/>
        <v>1.2287461330784101E-282</v>
      </c>
      <c r="HP179" s="86">
        <f t="shared" si="628"/>
        <v>1.3256004243426837E-212</v>
      </c>
      <c r="HQ179" s="86">
        <f t="shared" si="629"/>
        <v>0</v>
      </c>
      <c r="HS179" s="86">
        <f t="shared" si="539"/>
        <v>1.3183518466612755E-12</v>
      </c>
      <c r="HT179" s="86">
        <f t="shared" si="630"/>
        <v>6.238630288878185E-18</v>
      </c>
      <c r="HU179" s="86">
        <f t="shared" si="631"/>
        <v>1.6812480075229359E-20</v>
      </c>
      <c r="HV179" s="86">
        <f t="shared" si="632"/>
        <v>1.4147027825186822E-20</v>
      </c>
      <c r="HW179" s="86">
        <f t="shared" si="633"/>
        <v>1.3125481760939282E-18</v>
      </c>
      <c r="HX179" s="86">
        <f t="shared" si="634"/>
        <v>3.0416147509498027E-17</v>
      </c>
      <c r="HY179" s="86">
        <f t="shared" si="635"/>
        <v>2.9886039540259873E-16</v>
      </c>
      <c r="HZ179" s="86">
        <f t="shared" si="636"/>
        <v>7.1091537080372807E-20</v>
      </c>
      <c r="IA179" s="86">
        <f t="shared" si="637"/>
        <v>8.3065942538937285E-23</v>
      </c>
      <c r="IB179" s="86">
        <f t="shared" si="638"/>
        <v>3.4557673872905259E-23</v>
      </c>
      <c r="IC179" s="86">
        <f t="shared" si="639"/>
        <v>6.3327399274495056E-19</v>
      </c>
      <c r="ID179" s="86">
        <f t="shared" si="640"/>
        <v>4.156122360169342E-18</v>
      </c>
      <c r="IE179" s="86">
        <f t="shared" si="641"/>
        <v>1.1030994749751178E-15</v>
      </c>
      <c r="IF179" s="86">
        <f t="shared" si="642"/>
        <v>2.4506408973027053E-25</v>
      </c>
      <c r="IG179" s="86">
        <f t="shared" si="643"/>
        <v>7.2164348750517121E-30</v>
      </c>
      <c r="II179" s="86">
        <f t="shared" si="540"/>
        <v>1.0174163285490416</v>
      </c>
      <c r="IJ179" s="86">
        <f t="shared" si="541"/>
        <v>1.0282086821034979</v>
      </c>
      <c r="IK179" s="86">
        <f t="shared" si="542"/>
        <v>1.0208721805939212</v>
      </c>
      <c r="IL179" s="86">
        <f t="shared" si="543"/>
        <v>1.0303977506856368</v>
      </c>
      <c r="IM179" s="86">
        <f t="shared" si="544"/>
        <v>1.0283229098383995</v>
      </c>
      <c r="IN179" s="86">
        <f t="shared" si="545"/>
        <v>1.026884333854579</v>
      </c>
      <c r="IO179" s="86">
        <f t="shared" si="546"/>
        <v>1.0259721640001034</v>
      </c>
      <c r="IP179" s="86">
        <f t="shared" si="547"/>
        <v>1.0313935311441451</v>
      </c>
      <c r="IQ179" s="86">
        <f t="shared" si="548"/>
        <v>1.0384091005422238</v>
      </c>
      <c r="IR179" s="86">
        <f t="shared" si="549"/>
        <v>1.0355498954016391</v>
      </c>
      <c r="IS179" s="86">
        <f t="shared" si="550"/>
        <v>1.0298190754027576</v>
      </c>
      <c r="IT179" s="86">
        <f t="shared" si="551"/>
        <v>1.0260248758090429</v>
      </c>
      <c r="IU179" s="86">
        <f t="shared" si="552"/>
        <v>1.0205166609600278</v>
      </c>
      <c r="IV179" s="86">
        <f t="shared" si="553"/>
        <v>0.27633453730222773</v>
      </c>
      <c r="IW179" s="86">
        <f t="shared" si="554"/>
        <v>0.19152291627245069</v>
      </c>
      <c r="IY179" s="86">
        <f t="shared" si="555"/>
        <v>1.0174163285503599</v>
      </c>
      <c r="IZ179" s="86">
        <f t="shared" si="556"/>
        <v>1.0282086821034979</v>
      </c>
      <c r="JA179" s="86">
        <f t="shared" si="557"/>
        <v>1.0208721805939212</v>
      </c>
      <c r="JB179" s="86">
        <f t="shared" si="558"/>
        <v>1.0303977506856368</v>
      </c>
      <c r="JC179" s="86">
        <f t="shared" si="559"/>
        <v>1.0283229098383995</v>
      </c>
      <c r="JD179" s="86">
        <f t="shared" si="560"/>
        <v>1.026884333854579</v>
      </c>
      <c r="JE179" s="86">
        <f t="shared" si="561"/>
        <v>1.0259721640001036</v>
      </c>
      <c r="JF179" s="86">
        <f t="shared" si="562"/>
        <v>1.0313935311441451</v>
      </c>
      <c r="JG179" s="86">
        <f t="shared" si="563"/>
        <v>1.0384091005422238</v>
      </c>
      <c r="JH179" s="86">
        <f t="shared" si="564"/>
        <v>1.0355498954016391</v>
      </c>
      <c r="JI179" s="86">
        <f t="shared" si="565"/>
        <v>1.0298190754027576</v>
      </c>
      <c r="JJ179" s="86">
        <f t="shared" si="566"/>
        <v>1.0260248758090429</v>
      </c>
      <c r="JK179" s="86">
        <f t="shared" si="567"/>
        <v>1.0205166609600289</v>
      </c>
      <c r="JL179" s="86">
        <f t="shared" si="568"/>
        <v>0.27633453730222773</v>
      </c>
      <c r="JM179" s="86">
        <f t="shared" si="569"/>
        <v>0.19152291627245069</v>
      </c>
    </row>
    <row r="180" spans="2:273" x14ac:dyDescent="0.25">
      <c r="B180" s="2">
        <v>153</v>
      </c>
      <c r="C180" s="37">
        <v>101.48399999999999</v>
      </c>
      <c r="D180" s="37">
        <v>95.69</v>
      </c>
      <c r="E180" s="37">
        <v>103.965</v>
      </c>
      <c r="F180" s="37">
        <v>88.932000000000002</v>
      </c>
      <c r="G180" s="37">
        <v>86.552000000000007</v>
      </c>
      <c r="H180" s="37">
        <v>83.844999999999999</v>
      </c>
      <c r="I180" s="37">
        <v>79.775999999999996</v>
      </c>
      <c r="J180" s="37">
        <v>81.344999999999999</v>
      </c>
      <c r="K180" s="37">
        <v>84.457999999999998</v>
      </c>
      <c r="L180" s="37">
        <v>83.965999999999994</v>
      </c>
      <c r="M180" s="37">
        <v>84.694999999999993</v>
      </c>
      <c r="N180" s="37">
        <v>86.552000000000007</v>
      </c>
      <c r="O180" s="37">
        <v>87.947000000000003</v>
      </c>
      <c r="P180" s="37">
        <v>91.77</v>
      </c>
      <c r="Q180" s="37">
        <v>91.031999999999996</v>
      </c>
      <c r="S180" s="4">
        <f t="shared" si="441"/>
        <v>100.31607452914253</v>
      </c>
      <c r="T180" s="4">
        <f t="shared" si="442"/>
        <v>94.395000367319767</v>
      </c>
      <c r="U180" s="4">
        <f t="shared" si="443"/>
        <v>101.61406140549873</v>
      </c>
      <c r="V180" s="4">
        <f t="shared" si="444"/>
        <v>89.171160765340602</v>
      </c>
      <c r="W180" s="4">
        <f t="shared" si="445"/>
        <v>84.222951063116128</v>
      </c>
      <c r="X180" s="4">
        <f t="shared" si="446"/>
        <v>82.944705245715028</v>
      </c>
      <c r="Y180" s="4">
        <f t="shared" si="447"/>
        <v>82.840761909802225</v>
      </c>
      <c r="Z180" s="4">
        <f t="shared" si="448"/>
        <v>82.449605072792366</v>
      </c>
      <c r="AA180" s="4">
        <f t="shared" si="449"/>
        <v>83.819904747367232</v>
      </c>
      <c r="AB180" s="4">
        <f t="shared" si="450"/>
        <v>85.008577116086528</v>
      </c>
      <c r="AC180" s="4">
        <f t="shared" si="451"/>
        <v>85.773340444616238</v>
      </c>
      <c r="AD180" s="4">
        <f t="shared" si="452"/>
        <v>86.172332739117607</v>
      </c>
      <c r="AE180" s="4">
        <f t="shared" si="453"/>
        <v>88.565262390419818</v>
      </c>
      <c r="AF180" s="4">
        <f t="shared" si="454"/>
        <v>92.310501822216381</v>
      </c>
      <c r="AG180" s="4">
        <f t="shared" si="455"/>
        <v>94.804480071957485</v>
      </c>
      <c r="AI180" s="4">
        <f t="shared" si="456"/>
        <v>1.1679254708574689</v>
      </c>
      <c r="AJ180" s="4">
        <f t="shared" si="457"/>
        <v>1.2949996326802307</v>
      </c>
      <c r="AK180" s="4">
        <f t="shared" si="458"/>
        <v>2.3509385945012724</v>
      </c>
      <c r="AL180" s="4">
        <f t="shared" si="459"/>
        <v>-0.23916076534059982</v>
      </c>
      <c r="AM180" s="4">
        <f t="shared" si="460"/>
        <v>2.3290489368838792</v>
      </c>
      <c r="AN180" s="4">
        <f t="shared" si="461"/>
        <v>0.90029475428497108</v>
      </c>
      <c r="AO180" s="4">
        <f t="shared" si="462"/>
        <v>-3.064761909802229</v>
      </c>
      <c r="AP180" s="4">
        <f t="shared" si="463"/>
        <v>-1.1046050727923671</v>
      </c>
      <c r="AQ180" s="4">
        <f t="shared" si="464"/>
        <v>0.63809525263276612</v>
      </c>
      <c r="AR180" s="4">
        <f t="shared" si="465"/>
        <v>-1.0425771160865338</v>
      </c>
      <c r="AS180" s="4">
        <f t="shared" si="466"/>
        <v>-1.078340444616245</v>
      </c>
      <c r="AT180" s="4">
        <f t="shared" si="467"/>
        <v>0.37966726088239966</v>
      </c>
      <c r="AU180" s="4">
        <f t="shared" si="468"/>
        <v>-0.61826239041981523</v>
      </c>
      <c r="AV180" s="4">
        <f t="shared" si="570"/>
        <v>-0.54050182221638465</v>
      </c>
      <c r="AW180" s="4">
        <f t="shared" si="570"/>
        <v>-3.7724800719574887</v>
      </c>
      <c r="AY180" s="2">
        <f t="shared" si="520"/>
        <v>100.31316128070151</v>
      </c>
      <c r="AZ180" s="2">
        <f t="shared" si="571"/>
        <v>94.394998437407111</v>
      </c>
      <c r="BA180" s="2">
        <f t="shared" si="572"/>
        <v>101.61340489643865</v>
      </c>
      <c r="BB180" s="2">
        <f t="shared" si="573"/>
        <v>89.171160378166206</v>
      </c>
      <c r="BC180" s="2">
        <f t="shared" si="574"/>
        <v>84.222946349484502</v>
      </c>
      <c r="BD180" s="2">
        <f t="shared" si="575"/>
        <v>82.944686562512501</v>
      </c>
      <c r="BE180" s="2">
        <f t="shared" si="576"/>
        <v>82.840718732104108</v>
      </c>
      <c r="BF180" s="2">
        <f t="shared" si="577"/>
        <v>82.449604828220203</v>
      </c>
      <c r="BG180" s="2">
        <f t="shared" si="578"/>
        <v>83.819904747294856</v>
      </c>
      <c r="BH180" s="2">
        <f t="shared" si="579"/>
        <v>85.008577113968158</v>
      </c>
      <c r="BI180" s="2">
        <f t="shared" si="580"/>
        <v>85.773338839830018</v>
      </c>
      <c r="BJ180" s="2">
        <f t="shared" si="581"/>
        <v>86.172274405941494</v>
      </c>
      <c r="BK180" s="2">
        <f t="shared" si="582"/>
        <v>88.559960708787685</v>
      </c>
      <c r="BL180" s="2">
        <f t="shared" si="583"/>
        <v>91.499737423755988</v>
      </c>
      <c r="BM180" s="2">
        <f t="shared" si="584"/>
        <v>92.749762512895359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144.52099835868256</v>
      </c>
      <c r="DL180" s="2">
        <f t="shared" si="585"/>
        <v>147.92728292682929</v>
      </c>
      <c r="DM180" s="2">
        <f t="shared" si="585"/>
        <v>175.04605996279685</v>
      </c>
      <c r="DN180" s="2">
        <f t="shared" si="585"/>
        <v>136.30426972316442</v>
      </c>
      <c r="DO180" s="2">
        <f t="shared" si="585"/>
        <v>152.72783794725896</v>
      </c>
      <c r="DP180" s="2">
        <f t="shared" si="585"/>
        <v>124.81215395557501</v>
      </c>
      <c r="DQ180" s="2">
        <f t="shared" si="585"/>
        <v>118.15353414634144</v>
      </c>
      <c r="DR180" s="2">
        <f t="shared" si="585"/>
        <v>114.40783095684804</v>
      </c>
      <c r="DS180" s="2">
        <f t="shared" si="585"/>
        <v>131.92360224089634</v>
      </c>
      <c r="DT180" s="2">
        <f t="shared" si="585"/>
        <v>118.05745506072873</v>
      </c>
      <c r="DU180" s="2">
        <f t="shared" si="585"/>
        <v>126.69080194769671</v>
      </c>
      <c r="DV180" s="2">
        <f t="shared" si="585"/>
        <v>124.15043348968103</v>
      </c>
      <c r="DW180" s="2">
        <f t="shared" si="585"/>
        <v>122.04350347091938</v>
      </c>
      <c r="DX180" s="2">
        <f t="shared" si="585"/>
        <v>130.99678662873401</v>
      </c>
      <c r="DY180" s="2">
        <f t="shared" si="585"/>
        <v>110.79631176470591</v>
      </c>
      <c r="EA180" s="2">
        <f t="shared" si="440"/>
        <v>100.31199657930745</v>
      </c>
      <c r="EB180" s="2">
        <f t="shared" si="502"/>
        <v>94.393294938706191</v>
      </c>
      <c r="EC180" s="2">
        <f t="shared" si="503"/>
        <v>101.61071620485546</v>
      </c>
      <c r="ED180" s="2">
        <f t="shared" si="504"/>
        <v>89.169908493441824</v>
      </c>
      <c r="EE180" s="2">
        <f t="shared" si="505"/>
        <v>84.220581159984448</v>
      </c>
      <c r="EF180" s="2">
        <f t="shared" si="506"/>
        <v>82.943281285331736</v>
      </c>
      <c r="EG180" s="2">
        <f t="shared" si="507"/>
        <v>82.839580529449748</v>
      </c>
      <c r="EH180" s="2">
        <f t="shared" si="508"/>
        <v>82.448555984308371</v>
      </c>
      <c r="EI180" s="2">
        <f t="shared" si="509"/>
        <v>83.818078568604165</v>
      </c>
      <c r="EJ180" s="2">
        <f t="shared" si="510"/>
        <v>85.007440019426909</v>
      </c>
      <c r="EK180" s="2">
        <f t="shared" si="511"/>
        <v>85.771917347865582</v>
      </c>
      <c r="EL180" s="2">
        <f t="shared" si="512"/>
        <v>86.171066822657707</v>
      </c>
      <c r="EM180" s="2">
        <f t="shared" si="513"/>
        <v>88.558831193770928</v>
      </c>
      <c r="EN180" s="2">
        <f t="shared" si="514"/>
        <v>89.875834307683164</v>
      </c>
      <c r="EO180" s="2">
        <f t="shared" si="515"/>
        <v>93.897973300736254</v>
      </c>
      <c r="EQ180" s="2">
        <f t="shared" si="516"/>
        <v>100.31199657930745</v>
      </c>
      <c r="ER180" s="2">
        <f t="shared" si="586"/>
        <v>94.393294938706191</v>
      </c>
      <c r="ES180" s="2">
        <f t="shared" si="586"/>
        <v>101.61071620485546</v>
      </c>
      <c r="ET180" s="2">
        <f t="shared" si="586"/>
        <v>89.169908493441824</v>
      </c>
      <c r="EU180" s="2">
        <f t="shared" si="586"/>
        <v>84.220581159984448</v>
      </c>
      <c r="EV180" s="2">
        <f t="shared" si="586"/>
        <v>82.943281285331736</v>
      </c>
      <c r="EW180" s="2">
        <f t="shared" si="586"/>
        <v>82.839580529449748</v>
      </c>
      <c r="EX180" s="2">
        <f t="shared" si="586"/>
        <v>82.448555984308371</v>
      </c>
      <c r="EY180" s="2">
        <f t="shared" si="586"/>
        <v>83.818078568604165</v>
      </c>
      <c r="EZ180" s="2">
        <f t="shared" si="586"/>
        <v>85.007440019426909</v>
      </c>
      <c r="FA180" s="2">
        <f t="shared" si="586"/>
        <v>85.771917347865582</v>
      </c>
      <c r="FB180" s="2">
        <f t="shared" si="586"/>
        <v>86.171066822657707</v>
      </c>
      <c r="FC180" s="2">
        <f t="shared" si="586"/>
        <v>88.558831193770928</v>
      </c>
      <c r="FD180" s="2">
        <f t="shared" si="586"/>
        <v>92.297908181153218</v>
      </c>
      <c r="FE180" s="2">
        <f t="shared" si="586"/>
        <v>92.166707774508453</v>
      </c>
      <c r="FG180" s="2">
        <f t="shared" si="518"/>
        <v>0.9999736546552247</v>
      </c>
      <c r="FH180" s="2">
        <f t="shared" si="587"/>
        <v>0.99996817911825853</v>
      </c>
      <c r="FI180" s="2">
        <f t="shared" si="587"/>
        <v>0.99996338695448828</v>
      </c>
      <c r="FJ180" s="2">
        <f t="shared" si="587"/>
        <v>0.99997344008295186</v>
      </c>
      <c r="FK180" s="2">
        <f t="shared" si="587"/>
        <v>0.9999654753436209</v>
      </c>
      <c r="FL180" s="2">
        <f t="shared" si="587"/>
        <v>0.99996643623075698</v>
      </c>
      <c r="FM180" s="2">
        <f t="shared" si="587"/>
        <v>0.99996776903921003</v>
      </c>
      <c r="FN180" s="2">
        <f t="shared" si="587"/>
        <v>0.99996718186151801</v>
      </c>
      <c r="FO180" s="2">
        <f t="shared" si="587"/>
        <v>0.99996203806649875</v>
      </c>
      <c r="FP180" s="2">
        <f t="shared" si="587"/>
        <v>0.99996559473453095</v>
      </c>
      <c r="FQ180" s="2">
        <f t="shared" si="587"/>
        <v>0.99996526073527303</v>
      </c>
      <c r="FR180" s="2">
        <f t="shared" si="587"/>
        <v>0.99996820422798582</v>
      </c>
      <c r="FS180" s="2">
        <f t="shared" si="587"/>
        <v>0.99996626769981756</v>
      </c>
      <c r="FT180" s="2">
        <f t="shared" si="587"/>
        <v>0.99996263709782363</v>
      </c>
      <c r="FU180" s="2">
        <f t="shared" si="587"/>
        <v>0.99996271143881466</v>
      </c>
      <c r="FW180" s="2">
        <f t="shared" si="536"/>
        <v>0.7333530964384658</v>
      </c>
      <c r="FX180" s="2">
        <f t="shared" si="588"/>
        <v>0.80421901738598556</v>
      </c>
      <c r="FY180" s="2">
        <f t="shared" si="589"/>
        <v>0.73091557749326108</v>
      </c>
      <c r="FZ180" s="2">
        <f t="shared" si="590"/>
        <v>0.7989110061151401</v>
      </c>
      <c r="GA180" s="2">
        <f t="shared" si="591"/>
        <v>0.79142663961304016</v>
      </c>
      <c r="GB180" s="2">
        <f t="shared" si="592"/>
        <v>0.78806531935821622</v>
      </c>
      <c r="GC180" s="2">
        <f t="shared" si="593"/>
        <v>0.78529769866029331</v>
      </c>
      <c r="GD180" s="2">
        <f t="shared" si="594"/>
        <v>0.81105213576365154</v>
      </c>
      <c r="GE180" s="2">
        <f t="shared" si="595"/>
        <v>0.84181762860052678</v>
      </c>
      <c r="GF180" s="2">
        <f t="shared" si="596"/>
        <v>0.81840782187543115</v>
      </c>
      <c r="GG180" s="2">
        <f t="shared" si="597"/>
        <v>0.80258768336943009</v>
      </c>
      <c r="GH180" s="2">
        <f t="shared" si="598"/>
        <v>0.77266625613322781</v>
      </c>
      <c r="GI180" s="2">
        <f t="shared" si="599"/>
        <v>0.73570488987066385</v>
      </c>
      <c r="GJ180" s="2">
        <f t="shared" si="600"/>
        <v>0.66982544823437506</v>
      </c>
      <c r="GK180" s="2">
        <f t="shared" si="601"/>
        <v>0.66358446186577735</v>
      </c>
      <c r="GM180" s="86">
        <f t="shared" si="537"/>
        <v>2.9982279267915765E-227</v>
      </c>
      <c r="GN180" s="86">
        <f t="shared" si="602"/>
        <v>3.78422911670436E-226</v>
      </c>
      <c r="GO180" s="86">
        <f t="shared" si="603"/>
        <v>4.0569381412075271E-304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4.2762507937140098E-288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4.7810946758923958E-245</v>
      </c>
      <c r="HA180" s="86">
        <f t="shared" si="615"/>
        <v>0</v>
      </c>
      <c r="HC180" s="86">
        <f t="shared" si="538"/>
        <v>3.6328335474467629E-205</v>
      </c>
      <c r="HD180" s="86">
        <f t="shared" si="616"/>
        <v>3.0176879459314997E-198</v>
      </c>
      <c r="HE180" s="86">
        <f t="shared" si="617"/>
        <v>1.115588012683503E-248</v>
      </c>
      <c r="HF180" s="86">
        <f t="shared" si="618"/>
        <v>1.027229026892552E-256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3.0444246890990624E-240</v>
      </c>
      <c r="HL180" s="86">
        <f t="shared" si="624"/>
        <v>2.1696074919574073E-237</v>
      </c>
      <c r="HM180" s="86">
        <f t="shared" si="625"/>
        <v>0</v>
      </c>
      <c r="HN180" s="86">
        <f t="shared" si="626"/>
        <v>0</v>
      </c>
      <c r="HO180" s="86">
        <f t="shared" si="627"/>
        <v>1.4759450030723346E-290</v>
      </c>
      <c r="HP180" s="86">
        <f t="shared" si="628"/>
        <v>1.4416414553157705E-218</v>
      </c>
      <c r="HQ180" s="86">
        <f t="shared" si="629"/>
        <v>0</v>
      </c>
      <c r="HS180" s="86">
        <f t="shared" si="539"/>
        <v>3.2028122376680202E-13</v>
      </c>
      <c r="HT180" s="86">
        <f t="shared" si="630"/>
        <v>9.7623066422920553E-19</v>
      </c>
      <c r="HU180" s="86">
        <f t="shared" si="631"/>
        <v>1.9462870633534124E-21</v>
      </c>
      <c r="HV180" s="86">
        <f t="shared" si="632"/>
        <v>1.5566122053703768E-21</v>
      </c>
      <c r="HW180" s="86">
        <f t="shared" si="633"/>
        <v>1.7376930024613543E-19</v>
      </c>
      <c r="HX180" s="86">
        <f t="shared" si="634"/>
        <v>4.6715729564789652E-18</v>
      </c>
      <c r="HY180" s="86">
        <f t="shared" si="635"/>
        <v>5.051897350783432E-17</v>
      </c>
      <c r="HZ180" s="86">
        <f t="shared" si="636"/>
        <v>8.6125614438114673E-21</v>
      </c>
      <c r="IA180" s="86">
        <f t="shared" si="637"/>
        <v>7.54011576827581E-24</v>
      </c>
      <c r="IB180" s="86">
        <f t="shared" si="638"/>
        <v>2.8244655580254467E-24</v>
      </c>
      <c r="IC180" s="86">
        <f t="shared" si="639"/>
        <v>8.2784829164502712E-20</v>
      </c>
      <c r="ID180" s="86">
        <f t="shared" si="640"/>
        <v>5.5687389624336931E-19</v>
      </c>
      <c r="IE180" s="86">
        <f t="shared" si="641"/>
        <v>1.8353801380775769E-16</v>
      </c>
      <c r="IF180" s="86">
        <f t="shared" si="642"/>
        <v>8.9882531765839945E-27</v>
      </c>
      <c r="IG180" s="86">
        <f t="shared" si="643"/>
        <v>1.4012568167890856E-31</v>
      </c>
      <c r="II180" s="86">
        <f t="shared" si="540"/>
        <v>1.0196972634226675</v>
      </c>
      <c r="IJ180" s="86">
        <f t="shared" si="541"/>
        <v>1.0301751635905791</v>
      </c>
      <c r="IK180" s="86">
        <f t="shared" si="542"/>
        <v>1.0230822726516033</v>
      </c>
      <c r="IL180" s="86">
        <f t="shared" si="543"/>
        <v>1.0325713416464151</v>
      </c>
      <c r="IM180" s="86">
        <f t="shared" si="544"/>
        <v>1.0304234693003869</v>
      </c>
      <c r="IN180" s="86">
        <f t="shared" si="545"/>
        <v>1.028911993238242</v>
      </c>
      <c r="IO180" s="86">
        <f t="shared" si="546"/>
        <v>1.0279589485250449</v>
      </c>
      <c r="IP180" s="86">
        <f t="shared" si="547"/>
        <v>1.0335109924072354</v>
      </c>
      <c r="IQ180" s="86">
        <f t="shared" si="548"/>
        <v>1.0406466177657581</v>
      </c>
      <c r="IR180" s="86">
        <f t="shared" si="549"/>
        <v>1.0378646436556127</v>
      </c>
      <c r="IS180" s="86">
        <f t="shared" si="550"/>
        <v>1.0319138639756429</v>
      </c>
      <c r="IT180" s="86">
        <f t="shared" si="551"/>
        <v>1.0281446547966133</v>
      </c>
      <c r="IU180" s="86">
        <f t="shared" si="552"/>
        <v>1.0226566628586471</v>
      </c>
      <c r="IV180" s="86">
        <f t="shared" si="553"/>
        <v>0.21791869064564021</v>
      </c>
      <c r="IW180" s="86">
        <f t="shared" si="554"/>
        <v>0.13937644126060234</v>
      </c>
      <c r="IY180" s="86">
        <f t="shared" si="555"/>
        <v>1.0196972634229877</v>
      </c>
      <c r="IZ180" s="86">
        <f t="shared" si="556"/>
        <v>1.0301751635905791</v>
      </c>
      <c r="JA180" s="86">
        <f t="shared" si="557"/>
        <v>1.0230822726516033</v>
      </c>
      <c r="JB180" s="86">
        <f t="shared" si="558"/>
        <v>1.0325713416464151</v>
      </c>
      <c r="JC180" s="86">
        <f t="shared" si="559"/>
        <v>1.0304234693003869</v>
      </c>
      <c r="JD180" s="86">
        <f t="shared" si="560"/>
        <v>1.028911993238242</v>
      </c>
      <c r="JE180" s="86">
        <f t="shared" si="561"/>
        <v>1.0279589485250449</v>
      </c>
      <c r="JF180" s="86">
        <f t="shared" si="562"/>
        <v>1.0335109924072354</v>
      </c>
      <c r="JG180" s="86">
        <f t="shared" si="563"/>
        <v>1.0406466177657581</v>
      </c>
      <c r="JH180" s="86">
        <f t="shared" si="564"/>
        <v>1.0378646436556127</v>
      </c>
      <c r="JI180" s="86">
        <f t="shared" si="565"/>
        <v>1.0319138639756429</v>
      </c>
      <c r="JJ180" s="86">
        <f t="shared" si="566"/>
        <v>1.0281446547966133</v>
      </c>
      <c r="JK180" s="86">
        <f t="shared" si="567"/>
        <v>1.0226566628586473</v>
      </c>
      <c r="JL180" s="86">
        <f t="shared" si="568"/>
        <v>0.21791869064564021</v>
      </c>
      <c r="JM180" s="86">
        <f t="shared" si="569"/>
        <v>0.13937644126060234</v>
      </c>
    </row>
    <row r="181" spans="2:273" x14ac:dyDescent="0.25">
      <c r="B181" s="2">
        <v>154</v>
      </c>
      <c r="C181" s="37">
        <v>101.67700000000001</v>
      </c>
      <c r="D181" s="37">
        <v>95.534000000000006</v>
      </c>
      <c r="E181" s="37">
        <v>104.22799999999999</v>
      </c>
      <c r="F181" s="37">
        <v>91.236999999999995</v>
      </c>
      <c r="G181" s="37">
        <v>88.465999999999994</v>
      </c>
      <c r="H181" s="37">
        <v>82.447999999999993</v>
      </c>
      <c r="I181" s="37">
        <v>82.844999999999999</v>
      </c>
      <c r="J181" s="37">
        <v>83.793000000000006</v>
      </c>
      <c r="K181" s="37">
        <v>83.39</v>
      </c>
      <c r="L181" s="37">
        <v>84.474999999999994</v>
      </c>
      <c r="M181" s="37">
        <v>84.034000000000006</v>
      </c>
      <c r="N181" s="37">
        <v>84.19</v>
      </c>
      <c r="O181" s="37">
        <v>89.683999999999997</v>
      </c>
      <c r="P181" s="37">
        <v>91.492000000000004</v>
      </c>
      <c r="Q181" s="37">
        <v>89.661000000000001</v>
      </c>
      <c r="S181" s="4">
        <f t="shared" si="441"/>
        <v>100.09890884799402</v>
      </c>
      <c r="T181" s="4">
        <f t="shared" si="442"/>
        <v>94.190393813558117</v>
      </c>
      <c r="U181" s="4">
        <f t="shared" si="443"/>
        <v>101.3225274624147</v>
      </c>
      <c r="V181" s="4">
        <f t="shared" si="444"/>
        <v>88.990326339996741</v>
      </c>
      <c r="W181" s="4">
        <f t="shared" si="445"/>
        <v>84.034570389583962</v>
      </c>
      <c r="X181" s="4">
        <f t="shared" si="446"/>
        <v>82.793718327095519</v>
      </c>
      <c r="Y181" s="4">
        <f t="shared" si="447"/>
        <v>82.702635186131445</v>
      </c>
      <c r="Z181" s="4">
        <f t="shared" si="448"/>
        <v>82.311389213372053</v>
      </c>
      <c r="AA181" s="4">
        <f t="shared" si="449"/>
        <v>83.7013379222455</v>
      </c>
      <c r="AB181" s="4">
        <f t="shared" si="450"/>
        <v>84.882232831575564</v>
      </c>
      <c r="AC181" s="4">
        <f t="shared" si="451"/>
        <v>85.641669228058319</v>
      </c>
      <c r="AD181" s="4">
        <f t="shared" si="452"/>
        <v>86.005228326382706</v>
      </c>
      <c r="AE181" s="4">
        <f t="shared" si="453"/>
        <v>88.410186287456796</v>
      </c>
      <c r="AF181" s="4">
        <f t="shared" si="454"/>
        <v>91.740826386909319</v>
      </c>
      <c r="AG181" s="4">
        <f t="shared" si="455"/>
        <v>93.610897381600267</v>
      </c>
      <c r="AI181" s="4">
        <f t="shared" si="456"/>
        <v>1.5780911520059817</v>
      </c>
      <c r="AJ181" s="4">
        <f t="shared" si="457"/>
        <v>1.3436061864418889</v>
      </c>
      <c r="AK181" s="4">
        <f t="shared" si="458"/>
        <v>2.9054725375852968</v>
      </c>
      <c r="AL181" s="4">
        <f t="shared" si="459"/>
        <v>2.2466736600032533</v>
      </c>
      <c r="AM181" s="4">
        <f t="shared" si="460"/>
        <v>4.431429610416032</v>
      </c>
      <c r="AN181" s="4">
        <f t="shared" si="461"/>
        <v>-0.34571832709552552</v>
      </c>
      <c r="AO181" s="4">
        <f t="shared" si="462"/>
        <v>0.1423648138685536</v>
      </c>
      <c r="AP181" s="4">
        <f t="shared" si="463"/>
        <v>1.4816107866279538</v>
      </c>
      <c r="AQ181" s="4">
        <f t="shared" si="464"/>
        <v>-0.3113379222454995</v>
      </c>
      <c r="AR181" s="4">
        <f t="shared" si="465"/>
        <v>-0.40723283157556978</v>
      </c>
      <c r="AS181" s="4">
        <f t="shared" si="466"/>
        <v>-1.6076692280583131</v>
      </c>
      <c r="AT181" s="4">
        <f t="shared" si="467"/>
        <v>-1.8152283263827087</v>
      </c>
      <c r="AU181" s="4">
        <f t="shared" si="468"/>
        <v>1.2738137125432019</v>
      </c>
      <c r="AV181" s="4">
        <f t="shared" si="570"/>
        <v>-0.24882638690931458</v>
      </c>
      <c r="AW181" s="4">
        <f t="shared" si="570"/>
        <v>-3.949897381600266</v>
      </c>
      <c r="AY181" s="2">
        <f t="shared" si="520"/>
        <v>100.09801673809059</v>
      </c>
      <c r="AZ181" s="2">
        <f t="shared" si="571"/>
        <v>94.190393531715827</v>
      </c>
      <c r="BA181" s="2">
        <f t="shared" si="572"/>
        <v>101.32239684902116</v>
      </c>
      <c r="BB181" s="2">
        <f t="shared" si="573"/>
        <v>88.990326301097141</v>
      </c>
      <c r="BC181" s="2">
        <f t="shared" si="574"/>
        <v>84.034569798312901</v>
      </c>
      <c r="BD181" s="2">
        <f t="shared" si="575"/>
        <v>82.793715545213274</v>
      </c>
      <c r="BE181" s="2">
        <f t="shared" si="576"/>
        <v>82.702628079873648</v>
      </c>
      <c r="BF181" s="2">
        <f t="shared" si="577"/>
        <v>82.31138918883704</v>
      </c>
      <c r="BG181" s="2">
        <f t="shared" si="578"/>
        <v>83.701337922241663</v>
      </c>
      <c r="BH181" s="2">
        <f t="shared" si="579"/>
        <v>84.882232831451617</v>
      </c>
      <c r="BI181" s="2">
        <f t="shared" si="580"/>
        <v>85.641669044565219</v>
      </c>
      <c r="BJ181" s="2">
        <f t="shared" si="581"/>
        <v>86.005219961039771</v>
      </c>
      <c r="BK181" s="2">
        <f t="shared" si="582"/>
        <v>88.409024376436307</v>
      </c>
      <c r="BL181" s="2">
        <f t="shared" si="583"/>
        <v>91.369845800319837</v>
      </c>
      <c r="BM181" s="2">
        <f t="shared" si="584"/>
        <v>92.583887175076399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144.66777940693729</v>
      </c>
      <c r="DL181" s="2">
        <f t="shared" si="585"/>
        <v>148.12885226480839</v>
      </c>
      <c r="DM181" s="2">
        <f t="shared" si="585"/>
        <v>175.40848429806329</v>
      </c>
      <c r="DN181" s="2">
        <f t="shared" si="585"/>
        <v>136.48667184593498</v>
      </c>
      <c r="DO181" s="2">
        <f t="shared" si="585"/>
        <v>153.04973465368198</v>
      </c>
      <c r="DP181" s="2">
        <f t="shared" si="585"/>
        <v>124.95453255279571</v>
      </c>
      <c r="DQ181" s="2">
        <f t="shared" si="585"/>
        <v>118.24648222996514</v>
      </c>
      <c r="DR181" s="2">
        <f t="shared" si="585"/>
        <v>114.47263968105067</v>
      </c>
      <c r="DS181" s="2">
        <f t="shared" si="585"/>
        <v>132.11532100840336</v>
      </c>
      <c r="DT181" s="2">
        <f t="shared" si="585"/>
        <v>118.13576153846152</v>
      </c>
      <c r="DU181" s="2">
        <f t="shared" si="585"/>
        <v>126.8287941787942</v>
      </c>
      <c r="DV181" s="2">
        <f t="shared" si="585"/>
        <v>124.25303883677297</v>
      </c>
      <c r="DW181" s="2">
        <f t="shared" si="585"/>
        <v>122.12623217636028</v>
      </c>
      <c r="DX181" s="2">
        <f t="shared" si="585"/>
        <v>131.1297091038407</v>
      </c>
      <c r="DY181" s="2">
        <f t="shared" si="585"/>
        <v>110.81718151260506</v>
      </c>
      <c r="EA181" s="2">
        <f t="shared" si="440"/>
        <v>100.09694582149247</v>
      </c>
      <c r="EB181" s="2">
        <f t="shared" si="502"/>
        <v>94.188828134482378</v>
      </c>
      <c r="EC181" s="2">
        <f t="shared" si="503"/>
        <v>101.319922913271</v>
      </c>
      <c r="ED181" s="2">
        <f t="shared" si="504"/>
        <v>88.989175769779322</v>
      </c>
      <c r="EE181" s="2">
        <f t="shared" si="505"/>
        <v>84.032396652393942</v>
      </c>
      <c r="EF181" s="2">
        <f t="shared" si="506"/>
        <v>82.792424937306066</v>
      </c>
      <c r="EG181" s="2">
        <f t="shared" si="507"/>
        <v>82.701583235116274</v>
      </c>
      <c r="EH181" s="2">
        <f t="shared" si="508"/>
        <v>82.310426555000916</v>
      </c>
      <c r="EI181" s="2">
        <f t="shared" si="509"/>
        <v>83.699661684460239</v>
      </c>
      <c r="EJ181" s="2">
        <f t="shared" si="510"/>
        <v>84.881189367157234</v>
      </c>
      <c r="EK181" s="2">
        <f t="shared" si="511"/>
        <v>85.640364084598431</v>
      </c>
      <c r="EL181" s="2">
        <f t="shared" si="512"/>
        <v>86.004110812128317</v>
      </c>
      <c r="EM181" s="2">
        <f t="shared" si="513"/>
        <v>88.407987057731873</v>
      </c>
      <c r="EN181" s="2">
        <f t="shared" si="514"/>
        <v>89.664417956441611</v>
      </c>
      <c r="EO181" s="2">
        <f t="shared" si="515"/>
        <v>93.786513806769662</v>
      </c>
      <c r="EQ181" s="2">
        <f t="shared" si="516"/>
        <v>100.09694582149247</v>
      </c>
      <c r="ER181" s="2">
        <f t="shared" si="586"/>
        <v>94.188828134482378</v>
      </c>
      <c r="ES181" s="2">
        <f t="shared" si="586"/>
        <v>101.319922913271</v>
      </c>
      <c r="ET181" s="2">
        <f t="shared" si="586"/>
        <v>88.989175769779322</v>
      </c>
      <c r="EU181" s="2">
        <f t="shared" si="586"/>
        <v>84.032396652393942</v>
      </c>
      <c r="EV181" s="2">
        <f t="shared" si="586"/>
        <v>82.792424937306066</v>
      </c>
      <c r="EW181" s="2">
        <f t="shared" si="586"/>
        <v>82.701583235116274</v>
      </c>
      <c r="EX181" s="2">
        <f t="shared" si="586"/>
        <v>82.310426555000916</v>
      </c>
      <c r="EY181" s="2">
        <f t="shared" si="586"/>
        <v>83.699661684460239</v>
      </c>
      <c r="EZ181" s="2">
        <f t="shared" si="586"/>
        <v>84.881189367157234</v>
      </c>
      <c r="FA181" s="2">
        <f t="shared" si="586"/>
        <v>85.640364084598431</v>
      </c>
      <c r="FB181" s="2">
        <f t="shared" si="586"/>
        <v>86.004110812128317</v>
      </c>
      <c r="FC181" s="2">
        <f t="shared" si="586"/>
        <v>88.407987057731873</v>
      </c>
      <c r="FD181" s="2">
        <f t="shared" si="586"/>
        <v>92.134479716127103</v>
      </c>
      <c r="FE181" s="2">
        <f t="shared" si="586"/>
        <v>92.026994299354584</v>
      </c>
      <c r="FG181" s="2">
        <f t="shared" si="518"/>
        <v>0.99997597270430061</v>
      </c>
      <c r="FH181" s="2">
        <f t="shared" si="587"/>
        <v>0.99997097892967812</v>
      </c>
      <c r="FI181" s="2">
        <f t="shared" si="587"/>
        <v>0.99996660839805873</v>
      </c>
      <c r="FJ181" s="2">
        <f t="shared" si="587"/>
        <v>0.99997577701115092</v>
      </c>
      <c r="FK181" s="2">
        <f t="shared" si="587"/>
        <v>0.9999685130435062</v>
      </c>
      <c r="FL181" s="2">
        <f t="shared" si="587"/>
        <v>0.99996938938823998</v>
      </c>
      <c r="FM181" s="2">
        <f t="shared" si="587"/>
        <v>0.99997060493103307</v>
      </c>
      <c r="FN181" s="2">
        <f t="shared" si="587"/>
        <v>0.99997006941554822</v>
      </c>
      <c r="FO181" s="2">
        <f t="shared" si="587"/>
        <v>0.99996537818951881</v>
      </c>
      <c r="FP181" s="2">
        <f t="shared" si="587"/>
        <v>0.99996862192997071</v>
      </c>
      <c r="FQ181" s="2">
        <f t="shared" si="587"/>
        <v>0.99996831731717395</v>
      </c>
      <c r="FR181" s="2">
        <f t="shared" si="587"/>
        <v>0.99997100183014975</v>
      </c>
      <c r="FS181" s="2">
        <f t="shared" si="587"/>
        <v>0.99996923568528628</v>
      </c>
      <c r="FT181" s="2">
        <f t="shared" si="587"/>
        <v>0.99996592451620114</v>
      </c>
      <c r="FU181" s="2">
        <f t="shared" si="587"/>
        <v>0.99996599231643613</v>
      </c>
      <c r="FW181" s="2">
        <f t="shared" si="536"/>
        <v>0.75097243978136652</v>
      </c>
      <c r="FX181" s="2">
        <f t="shared" si="588"/>
        <v>0.81831582023844363</v>
      </c>
      <c r="FY181" s="2">
        <f t="shared" si="589"/>
        <v>0.74864078026942449</v>
      </c>
      <c r="FZ181" s="2">
        <f t="shared" si="590"/>
        <v>0.81330127568478006</v>
      </c>
      <c r="GA181" s="2">
        <f t="shared" si="591"/>
        <v>0.8062225937978158</v>
      </c>
      <c r="GB181" s="2">
        <f t="shared" si="592"/>
        <v>0.80304037995459709</v>
      </c>
      <c r="GC181" s="2">
        <f t="shared" si="593"/>
        <v>0.80041879045643827</v>
      </c>
      <c r="GD181" s="2">
        <f t="shared" si="594"/>
        <v>0.8247641397849389</v>
      </c>
      <c r="GE181" s="2">
        <f t="shared" si="595"/>
        <v>0.85369970632408509</v>
      </c>
      <c r="GF181" s="2">
        <f t="shared" si="596"/>
        <v>0.83169679243430406</v>
      </c>
      <c r="GG181" s="2">
        <f t="shared" si="597"/>
        <v>0.81677518599946086</v>
      </c>
      <c r="GH181" s="2">
        <f t="shared" si="598"/>
        <v>0.78843729263992224</v>
      </c>
      <c r="GI181" s="2">
        <f t="shared" si="599"/>
        <v>0.75322112617472492</v>
      </c>
      <c r="GJ181" s="2">
        <f t="shared" si="600"/>
        <v>0.68986732309012422</v>
      </c>
      <c r="GK181" s="2">
        <f t="shared" si="601"/>
        <v>0.68382635155839888</v>
      </c>
      <c r="GM181" s="86">
        <f t="shared" si="537"/>
        <v>4.1562205936366574E-232</v>
      </c>
      <c r="GN181" s="86">
        <f t="shared" si="602"/>
        <v>5.8966437480249307E-231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3.5585533118983979E-294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2.7739194203711223E-250</v>
      </c>
      <c r="HA181" s="86">
        <f t="shared" si="615"/>
        <v>0</v>
      </c>
      <c r="HC181" s="86">
        <f t="shared" si="538"/>
        <v>7.8548579674958189E-211</v>
      </c>
      <c r="HD181" s="86">
        <f t="shared" si="616"/>
        <v>1.0975607105191839E-203</v>
      </c>
      <c r="HE181" s="86">
        <f t="shared" si="617"/>
        <v>1.4275185239443433E-255</v>
      </c>
      <c r="HF181" s="86">
        <f t="shared" si="618"/>
        <v>1.0289183748637229E-263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1.2815313515628974E-246</v>
      </c>
      <c r="HL181" s="86">
        <f t="shared" si="624"/>
        <v>8.8028622276585935E-244</v>
      </c>
      <c r="HM181" s="86">
        <f t="shared" si="625"/>
        <v>0</v>
      </c>
      <c r="HN181" s="86">
        <f t="shared" si="626"/>
        <v>0</v>
      </c>
      <c r="HO181" s="86">
        <f t="shared" si="627"/>
        <v>1.3758215639030276E-298</v>
      </c>
      <c r="HP181" s="86">
        <f t="shared" si="628"/>
        <v>1.2947031790612653E-224</v>
      </c>
      <c r="HQ181" s="86">
        <f t="shared" si="629"/>
        <v>0</v>
      </c>
      <c r="HS181" s="86">
        <f t="shared" si="539"/>
        <v>7.5005691707787108E-14</v>
      </c>
      <c r="HT181" s="86">
        <f t="shared" si="630"/>
        <v>1.4626604167615832E-19</v>
      </c>
      <c r="HU181" s="86">
        <f t="shared" si="631"/>
        <v>2.1410908831321038E-22</v>
      </c>
      <c r="HV181" s="86">
        <f t="shared" si="632"/>
        <v>1.6240226766116039E-22</v>
      </c>
      <c r="HW181" s="86">
        <f t="shared" si="633"/>
        <v>2.1892041514808732E-20</v>
      </c>
      <c r="HX181" s="86">
        <f t="shared" si="634"/>
        <v>6.8514117680221936E-19</v>
      </c>
      <c r="HY181" s="86">
        <f t="shared" si="635"/>
        <v>8.1702169541914952E-18</v>
      </c>
      <c r="HZ181" s="86">
        <f t="shared" si="636"/>
        <v>9.9203455611329423E-22</v>
      </c>
      <c r="IA181" s="86">
        <f t="shared" si="637"/>
        <v>6.4684844156867721E-25</v>
      </c>
      <c r="IB181" s="86">
        <f t="shared" si="638"/>
        <v>2.1730985220446038E-25</v>
      </c>
      <c r="IC181" s="86">
        <f t="shared" si="639"/>
        <v>1.0300844466973998E-20</v>
      </c>
      <c r="ID181" s="86">
        <f t="shared" si="640"/>
        <v>7.0945838145630231E-20</v>
      </c>
      <c r="IE181" s="86">
        <f t="shared" si="641"/>
        <v>2.9144673765650317E-17</v>
      </c>
      <c r="IF181" s="86">
        <f t="shared" si="642"/>
        <v>2.9962214523876995E-28</v>
      </c>
      <c r="IG181" s="86">
        <f t="shared" si="643"/>
        <v>2.4265406265288108E-33</v>
      </c>
      <c r="II181" s="86">
        <f t="shared" si="540"/>
        <v>1.0216620014242381</v>
      </c>
      <c r="IJ181" s="86">
        <f t="shared" si="541"/>
        <v>1.0321412520180826</v>
      </c>
      <c r="IK181" s="86">
        <f t="shared" si="542"/>
        <v>1.0252287246669822</v>
      </c>
      <c r="IL181" s="86">
        <f t="shared" si="543"/>
        <v>1.0347446616239193</v>
      </c>
      <c r="IM181" s="86">
        <f t="shared" si="544"/>
        <v>1.0325236198229784</v>
      </c>
      <c r="IN181" s="86">
        <f t="shared" si="545"/>
        <v>1.0309387831261867</v>
      </c>
      <c r="IO181" s="86">
        <f t="shared" si="546"/>
        <v>1.0299441154062698</v>
      </c>
      <c r="IP181" s="86">
        <f t="shared" si="547"/>
        <v>1.0356282066748457</v>
      </c>
      <c r="IQ181" s="86">
        <f t="shared" si="548"/>
        <v>1.0428838148246857</v>
      </c>
      <c r="IR181" s="86">
        <f t="shared" si="549"/>
        <v>1.0401790726566709</v>
      </c>
      <c r="IS181" s="86">
        <f t="shared" si="550"/>
        <v>1.0340083828926336</v>
      </c>
      <c r="IT181" s="86">
        <f t="shared" si="551"/>
        <v>1.0302627838155627</v>
      </c>
      <c r="IU181" s="86">
        <f t="shared" si="552"/>
        <v>1.024720662657989</v>
      </c>
      <c r="IV181" s="86">
        <f t="shared" si="553"/>
        <v>0.16697161436694977</v>
      </c>
      <c r="IW181" s="86">
        <f t="shared" si="554"/>
        <v>9.7303604878296757E-2</v>
      </c>
      <c r="IY181" s="86">
        <f t="shared" si="555"/>
        <v>1.0216620014243132</v>
      </c>
      <c r="IZ181" s="86">
        <f t="shared" si="556"/>
        <v>1.0321412520180826</v>
      </c>
      <c r="JA181" s="86">
        <f t="shared" si="557"/>
        <v>1.0252287246669822</v>
      </c>
      <c r="JB181" s="86">
        <f t="shared" si="558"/>
        <v>1.0347446616239193</v>
      </c>
      <c r="JC181" s="86">
        <f t="shared" si="559"/>
        <v>1.0325236198229784</v>
      </c>
      <c r="JD181" s="86">
        <f t="shared" si="560"/>
        <v>1.0309387831261867</v>
      </c>
      <c r="JE181" s="86">
        <f t="shared" si="561"/>
        <v>1.0299441154062698</v>
      </c>
      <c r="JF181" s="86">
        <f t="shared" si="562"/>
        <v>1.0356282066748457</v>
      </c>
      <c r="JG181" s="86">
        <f t="shared" si="563"/>
        <v>1.0428838148246857</v>
      </c>
      <c r="JH181" s="86">
        <f t="shared" si="564"/>
        <v>1.0401790726566709</v>
      </c>
      <c r="JI181" s="86">
        <f t="shared" si="565"/>
        <v>1.0340083828926336</v>
      </c>
      <c r="JJ181" s="86">
        <f t="shared" si="566"/>
        <v>1.0302627838155627</v>
      </c>
      <c r="JK181" s="86">
        <f t="shared" si="567"/>
        <v>1.024720662657989</v>
      </c>
      <c r="JL181" s="86">
        <f t="shared" si="568"/>
        <v>0.16697161436694977</v>
      </c>
      <c r="JM181" s="86">
        <f t="shared" si="569"/>
        <v>9.7303604878296757E-2</v>
      </c>
    </row>
    <row r="182" spans="2:273" x14ac:dyDescent="0.25">
      <c r="B182" s="2">
        <v>155</v>
      </c>
      <c r="C182" s="37">
        <v>101.371</v>
      </c>
      <c r="D182" s="37">
        <v>96.706999999999994</v>
      </c>
      <c r="E182" s="37">
        <v>104.316</v>
      </c>
      <c r="F182" s="37">
        <v>90.677999999999997</v>
      </c>
      <c r="G182" s="37">
        <v>85.897000000000006</v>
      </c>
      <c r="H182" s="37">
        <v>83.224000000000004</v>
      </c>
      <c r="I182" s="37">
        <v>83.224000000000004</v>
      </c>
      <c r="J182" s="37">
        <v>82</v>
      </c>
      <c r="K182" s="37">
        <v>84.168999999999997</v>
      </c>
      <c r="L182" s="37">
        <v>83.542000000000002</v>
      </c>
      <c r="M182" s="37">
        <v>85.881</v>
      </c>
      <c r="N182" s="37">
        <v>85.724000000000004</v>
      </c>
      <c r="O182" s="37">
        <v>87.754000000000005</v>
      </c>
      <c r="P182" s="37">
        <v>89.097999999999999</v>
      </c>
      <c r="Q182" s="37">
        <v>87.968000000000004</v>
      </c>
      <c r="S182" s="4">
        <f t="shared" si="441"/>
        <v>99.883126080590998</v>
      </c>
      <c r="T182" s="4">
        <f t="shared" si="442"/>
        <v>93.985799776398395</v>
      </c>
      <c r="U182" s="4">
        <f t="shared" si="443"/>
        <v>101.03142831279196</v>
      </c>
      <c r="V182" s="4">
        <f t="shared" si="444"/>
        <v>88.809500371011865</v>
      </c>
      <c r="W182" s="4">
        <f t="shared" si="445"/>
        <v>83.846208795248558</v>
      </c>
      <c r="X182" s="4">
        <f t="shared" si="446"/>
        <v>82.642754191194925</v>
      </c>
      <c r="Y182" s="4">
        <f t="shared" si="447"/>
        <v>82.564546077612292</v>
      </c>
      <c r="Z182" s="4">
        <f t="shared" si="448"/>
        <v>82.173180602256863</v>
      </c>
      <c r="AA182" s="4" t="e">
        <f t="shared" si="449"/>
        <v>#N/A</v>
      </c>
      <c r="AB182" s="4">
        <f t="shared" si="450"/>
        <v>84.755896222124278</v>
      </c>
      <c r="AC182" s="4">
        <f t="shared" si="451"/>
        <v>85.510008769085132</v>
      </c>
      <c r="AD182" s="4">
        <f t="shared" si="452"/>
        <v>85.838174530840661</v>
      </c>
      <c r="AE182" s="4">
        <f t="shared" si="453"/>
        <v>88.258318932199003</v>
      </c>
      <c r="AF182" s="4">
        <f t="shared" si="454"/>
        <v>91.396471349400912</v>
      </c>
      <c r="AG182" s="4">
        <f t="shared" si="455"/>
        <v>92.895733579348104</v>
      </c>
      <c r="AI182" s="4">
        <f t="shared" si="456"/>
        <v>1.4878739194089974</v>
      </c>
      <c r="AJ182" s="4">
        <f t="shared" si="457"/>
        <v>2.7212002236015991</v>
      </c>
      <c r="AK182" s="4">
        <f t="shared" si="458"/>
        <v>3.284571687208043</v>
      </c>
      <c r="AL182" s="4">
        <f t="shared" si="459"/>
        <v>1.8684996289881326</v>
      </c>
      <c r="AM182" s="4">
        <f t="shared" si="460"/>
        <v>2.050791204751448</v>
      </c>
      <c r="AN182" s="4">
        <f t="shared" si="461"/>
        <v>0.58124580880507892</v>
      </c>
      <c r="AO182" s="4">
        <f t="shared" si="462"/>
        <v>0.65945392238771205</v>
      </c>
      <c r="AP182" s="4">
        <f t="shared" si="463"/>
        <v>-0.17318060225686338</v>
      </c>
      <c r="AQ182" s="4">
        <f t="shared" si="464"/>
        <v>0</v>
      </c>
      <c r="AR182" s="4">
        <f t="shared" si="465"/>
        <v>-1.2138962221242764</v>
      </c>
      <c r="AS182" s="4">
        <f t="shared" si="466"/>
        <v>0.37099123091486774</v>
      </c>
      <c r="AT182" s="4">
        <f t="shared" si="467"/>
        <v>-0.11417453084065698</v>
      </c>
      <c r="AU182" s="4">
        <f t="shared" si="468"/>
        <v>-0.50431893219899848</v>
      </c>
      <c r="AV182" s="4">
        <f t="shared" si="570"/>
        <v>-2.2984713494009128</v>
      </c>
      <c r="AW182" s="4">
        <f t="shared" si="570"/>
        <v>-4.9277335793481001</v>
      </c>
      <c r="AY182" s="2">
        <f t="shared" si="520"/>
        <v>99.8828796821808</v>
      </c>
      <c r="AZ182" s="2">
        <f t="shared" si="571"/>
        <v>93.985799739950465</v>
      </c>
      <c r="BA182" s="2">
        <f t="shared" si="572"/>
        <v>101.03140577735904</v>
      </c>
      <c r="BB182" s="2">
        <f t="shared" si="573"/>
        <v>88.809500367643295</v>
      </c>
      <c r="BC182" s="2">
        <f t="shared" si="574"/>
        <v>83.846208730688048</v>
      </c>
      <c r="BD182" s="2">
        <f t="shared" si="575"/>
        <v>82.6427538271749</v>
      </c>
      <c r="BE182" s="2">
        <f t="shared" si="576"/>
        <v>82.564545044334878</v>
      </c>
      <c r="BF182" s="2">
        <f t="shared" si="577"/>
        <v>82.173180600119338</v>
      </c>
      <c r="BG182" s="2" t="e">
        <f t="shared" si="578"/>
        <v>#N/A</v>
      </c>
      <c r="BH182" s="2">
        <f t="shared" si="579"/>
        <v>84.755896222118153</v>
      </c>
      <c r="BI182" s="2">
        <f t="shared" si="580"/>
        <v>85.510008750809021</v>
      </c>
      <c r="BJ182" s="2">
        <f t="shared" si="581"/>
        <v>85.838173489021429</v>
      </c>
      <c r="BK182" s="2">
        <f t="shared" si="582"/>
        <v>88.258095523617698</v>
      </c>
      <c r="BL182" s="2">
        <f t="shared" si="583"/>
        <v>91.240154024103092</v>
      </c>
      <c r="BM182" s="2">
        <f t="shared" si="584"/>
        <v>92.418076254050746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144.81456045519201</v>
      </c>
      <c r="DL182" s="2">
        <f t="shared" si="585"/>
        <v>148.33042160278748</v>
      </c>
      <c r="DM182" s="2">
        <f t="shared" si="585"/>
        <v>175.77090863332973</v>
      </c>
      <c r="DN182" s="2">
        <f t="shared" si="585"/>
        <v>136.6690739687055</v>
      </c>
      <c r="DO182" s="2">
        <f t="shared" si="585"/>
        <v>153.37163136010503</v>
      </c>
      <c r="DP182" s="2">
        <f t="shared" si="585"/>
        <v>125.09691115001641</v>
      </c>
      <c r="DQ182" s="2">
        <f t="shared" si="585"/>
        <v>118.33943031358884</v>
      </c>
      <c r="DR182" s="2">
        <f t="shared" si="585"/>
        <v>114.53744840525329</v>
      </c>
      <c r="DS182" s="2">
        <f t="shared" si="585"/>
        <v>132.30703977591034</v>
      </c>
      <c r="DT182" s="2">
        <f t="shared" si="585"/>
        <v>118.21406801619432</v>
      </c>
      <c r="DU182" s="2">
        <f t="shared" si="585"/>
        <v>126.9667864098917</v>
      </c>
      <c r="DV182" s="2">
        <f t="shared" si="585"/>
        <v>124.3556441838649</v>
      </c>
      <c r="DW182" s="2">
        <f t="shared" si="585"/>
        <v>122.20896088180118</v>
      </c>
      <c r="DX182" s="2">
        <f t="shared" si="585"/>
        <v>131.26263157894738</v>
      </c>
      <c r="DY182" s="2">
        <f t="shared" si="585"/>
        <v>110.83805126050422</v>
      </c>
      <c r="EA182" s="2">
        <f t="shared" si="440"/>
        <v>99.881895063677504</v>
      </c>
      <c r="EB182" s="2">
        <f t="shared" si="502"/>
        <v>93.984361330258565</v>
      </c>
      <c r="EC182" s="2">
        <f t="shared" si="503"/>
        <v>101.02912962168655</v>
      </c>
      <c r="ED182" s="2">
        <f t="shared" si="504"/>
        <v>88.808443046116821</v>
      </c>
      <c r="EE182" s="2">
        <f t="shared" si="505"/>
        <v>83.844212144803436</v>
      </c>
      <c r="EF182" s="2">
        <f t="shared" si="506"/>
        <v>82.641568589280396</v>
      </c>
      <c r="EG182" s="2">
        <f t="shared" si="507"/>
        <v>82.563585940782801</v>
      </c>
      <c r="EH182" s="2">
        <f t="shared" si="508"/>
        <v>82.172297125693461</v>
      </c>
      <c r="EI182" s="2">
        <f t="shared" si="509"/>
        <v>83.581244800316298</v>
      </c>
      <c r="EJ182" s="2">
        <f t="shared" si="510"/>
        <v>84.754938714887558</v>
      </c>
      <c r="EK182" s="2">
        <f t="shared" si="511"/>
        <v>85.508810821331267</v>
      </c>
      <c r="EL182" s="2">
        <f t="shared" si="512"/>
        <v>85.837154801598928</v>
      </c>
      <c r="EM182" s="2">
        <f t="shared" si="513"/>
        <v>88.257142921692818</v>
      </c>
      <c r="EN182" s="2">
        <f t="shared" si="514"/>
        <v>89.453001605200058</v>
      </c>
      <c r="EO182" s="2">
        <f t="shared" si="515"/>
        <v>93.67505431280307</v>
      </c>
      <c r="EQ182" s="2">
        <f t="shared" si="516"/>
        <v>99.881895063677504</v>
      </c>
      <c r="ER182" s="2">
        <f t="shared" si="586"/>
        <v>93.984361330258565</v>
      </c>
      <c r="ES182" s="2">
        <f t="shared" si="586"/>
        <v>101.02912962168655</v>
      </c>
      <c r="ET182" s="2">
        <f t="shared" si="586"/>
        <v>88.808443046116821</v>
      </c>
      <c r="EU182" s="2">
        <f t="shared" si="586"/>
        <v>83.844212144803436</v>
      </c>
      <c r="EV182" s="2">
        <f t="shared" si="586"/>
        <v>82.641568589280396</v>
      </c>
      <c r="EW182" s="2">
        <f t="shared" si="586"/>
        <v>82.563585940782801</v>
      </c>
      <c r="EX182" s="2">
        <f t="shared" si="586"/>
        <v>82.172297125693461</v>
      </c>
      <c r="EY182" s="2">
        <f t="shared" si="586"/>
        <v>83.581244800316298</v>
      </c>
      <c r="EZ182" s="2">
        <f t="shared" si="586"/>
        <v>84.754938714887558</v>
      </c>
      <c r="FA182" s="2">
        <f t="shared" si="586"/>
        <v>85.508810821331267</v>
      </c>
      <c r="FB182" s="2">
        <f t="shared" si="586"/>
        <v>85.837154801598928</v>
      </c>
      <c r="FC182" s="2">
        <f t="shared" si="586"/>
        <v>88.257142921692818</v>
      </c>
      <c r="FD182" s="2">
        <f t="shared" si="586"/>
        <v>91.971051251100988</v>
      </c>
      <c r="FE182" s="2">
        <f t="shared" si="586"/>
        <v>91.887280824200701</v>
      </c>
      <c r="FG182" s="2">
        <f t="shared" si="518"/>
        <v>0.99997808679955413</v>
      </c>
      <c r="FH182" s="2">
        <f t="shared" si="587"/>
        <v>0.99997353240171061</v>
      </c>
      <c r="FI182" s="2">
        <f t="shared" si="587"/>
        <v>0.99996954640761049</v>
      </c>
      <c r="FJ182" s="2">
        <f t="shared" si="587"/>
        <v>0.99997790832452271</v>
      </c>
      <c r="FK182" s="2">
        <f t="shared" si="587"/>
        <v>0.99997128347481989</v>
      </c>
      <c r="FL182" s="2">
        <f t="shared" si="587"/>
        <v>0.99997208271508309</v>
      </c>
      <c r="FM182" s="2">
        <f t="shared" si="587"/>
        <v>0.9999731913091392</v>
      </c>
      <c r="FN182" s="2">
        <f t="shared" si="587"/>
        <v>0.99997270291066298</v>
      </c>
      <c r="FO182" s="2">
        <f t="shared" si="587"/>
        <v>0.99996842443737299</v>
      </c>
      <c r="FP182" s="2">
        <f t="shared" si="587"/>
        <v>0.99997138278100506</v>
      </c>
      <c r="FQ182" s="2">
        <f t="shared" si="587"/>
        <v>0.9999711049692912</v>
      </c>
      <c r="FR182" s="2">
        <f t="shared" si="587"/>
        <v>0.99997355328729565</v>
      </c>
      <c r="FS182" s="2">
        <f t="shared" si="587"/>
        <v>0.99997194253556632</v>
      </c>
      <c r="FT182" s="2">
        <f t="shared" si="587"/>
        <v>0.99996892269624083</v>
      </c>
      <c r="FU182" s="2">
        <f t="shared" si="587"/>
        <v>0.99996898453116057</v>
      </c>
      <c r="FW182" s="2">
        <f t="shared" si="536"/>
        <v>0.76779617928641553</v>
      </c>
      <c r="FX182" s="2">
        <f t="shared" si="588"/>
        <v>0.8316101382301857</v>
      </c>
      <c r="FY182" s="2">
        <f t="shared" si="589"/>
        <v>0.76557286871660923</v>
      </c>
      <c r="FZ182" s="2">
        <f t="shared" si="590"/>
        <v>0.8268848976103037</v>
      </c>
      <c r="GA182" s="2">
        <f t="shared" si="591"/>
        <v>0.8202073850629894</v>
      </c>
      <c r="GB182" s="2">
        <f t="shared" si="592"/>
        <v>0.81720275843840895</v>
      </c>
      <c r="GC182" s="2">
        <f t="shared" si="593"/>
        <v>0.81472618319726808</v>
      </c>
      <c r="GD182" s="2">
        <f t="shared" si="594"/>
        <v>0.83768021053895447</v>
      </c>
      <c r="GE182" s="2">
        <f t="shared" si="595"/>
        <v>0.86483255750035726</v>
      </c>
      <c r="GF182" s="2">
        <f t="shared" si="596"/>
        <v>0.84419840673597402</v>
      </c>
      <c r="GG182" s="2">
        <f t="shared" si="597"/>
        <v>0.83015883876818541</v>
      </c>
      <c r="GH182" s="2">
        <f t="shared" si="598"/>
        <v>0.80339262719399318</v>
      </c>
      <c r="GI182" s="2">
        <f t="shared" si="599"/>
        <v>0.76993948904688547</v>
      </c>
      <c r="GJ182" s="2">
        <f t="shared" si="600"/>
        <v>0.70922076188585903</v>
      </c>
      <c r="GK182" s="2">
        <f t="shared" si="601"/>
        <v>0.70339468907351932</v>
      </c>
      <c r="GM182" s="86">
        <f t="shared" si="537"/>
        <v>5.1141198738409356E-237</v>
      </c>
      <c r="GN182" s="86">
        <f t="shared" si="602"/>
        <v>8.1713914174430349E-236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2.5563388697051501E-300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1.415526214767654E-255</v>
      </c>
      <c r="HA182" s="86">
        <f t="shared" si="615"/>
        <v>0</v>
      </c>
      <c r="HC182" s="86">
        <f t="shared" si="538"/>
        <v>1.419895666489777E-216</v>
      </c>
      <c r="HD182" s="86">
        <f t="shared" si="616"/>
        <v>3.3647979453534302E-209</v>
      </c>
      <c r="HE182" s="86">
        <f t="shared" si="617"/>
        <v>1.4682123213617606E-262</v>
      </c>
      <c r="HF182" s="86">
        <f t="shared" si="618"/>
        <v>8.2857511212016242E-271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4.4449547072695054E-253</v>
      </c>
      <c r="HL182" s="86">
        <f t="shared" si="624"/>
        <v>2.9332769628905074E-250</v>
      </c>
      <c r="HM182" s="86">
        <f t="shared" si="625"/>
        <v>0</v>
      </c>
      <c r="HN182" s="86">
        <f t="shared" si="626"/>
        <v>0</v>
      </c>
      <c r="HO182" s="86">
        <f t="shared" si="627"/>
        <v>9.9525815541200629E-307</v>
      </c>
      <c r="HP182" s="86">
        <f t="shared" si="628"/>
        <v>9.6017246234327E-231</v>
      </c>
      <c r="HQ182" s="86">
        <f t="shared" si="629"/>
        <v>0</v>
      </c>
      <c r="HS182" s="86">
        <f t="shared" si="539"/>
        <v>1.6931941979437524E-14</v>
      </c>
      <c r="HT182" s="86">
        <f t="shared" si="630"/>
        <v>2.0982280457299808E-20</v>
      </c>
      <c r="HU182" s="86">
        <f t="shared" si="631"/>
        <v>2.2382381366899777E-23</v>
      </c>
      <c r="HV182" s="86">
        <f t="shared" si="632"/>
        <v>1.6065323981542059E-23</v>
      </c>
      <c r="HW182" s="86">
        <f t="shared" si="633"/>
        <v>2.6244825624736943E-21</v>
      </c>
      <c r="HX182" s="86">
        <f t="shared" si="634"/>
        <v>9.5949725801021903E-20</v>
      </c>
      <c r="HY182" s="86">
        <f t="shared" si="635"/>
        <v>1.2641366615837181E-18</v>
      </c>
      <c r="HZ182" s="86">
        <f t="shared" si="636"/>
        <v>1.0864028161710551E-22</v>
      </c>
      <c r="IA182" s="86">
        <f t="shared" si="637"/>
        <v>5.2442879798094452E-26</v>
      </c>
      <c r="IB182" s="86">
        <f t="shared" si="638"/>
        <v>1.5738491335928614E-26</v>
      </c>
      <c r="IC182" s="86">
        <f t="shared" si="639"/>
        <v>1.2199640407791286E-21</v>
      </c>
      <c r="ID182" s="86">
        <f t="shared" si="640"/>
        <v>8.5938266123342302E-21</v>
      </c>
      <c r="IE182" s="86">
        <f t="shared" si="641"/>
        <v>4.416731761057243E-18</v>
      </c>
      <c r="IF182" s="86">
        <f t="shared" si="642"/>
        <v>9.0773089028036474E-30</v>
      </c>
      <c r="IG182" s="86">
        <f t="shared" si="643"/>
        <v>3.7472571517548817E-35</v>
      </c>
      <c r="II182" s="86">
        <f t="shared" si="540"/>
        <v>1.0235188852189432</v>
      </c>
      <c r="IJ182" s="86">
        <f t="shared" si="541"/>
        <v>1.0341071112733753</v>
      </c>
      <c r="IK182" s="86">
        <f t="shared" si="542"/>
        <v>1.0273606900475691</v>
      </c>
      <c r="IL182" s="86">
        <f t="shared" si="543"/>
        <v>1.0369177202452609</v>
      </c>
      <c r="IM182" s="86">
        <f t="shared" si="544"/>
        <v>1.0346235170419582</v>
      </c>
      <c r="IN182" s="86">
        <f t="shared" si="545"/>
        <v>1.032965260156766</v>
      </c>
      <c r="IO182" s="86">
        <f t="shared" si="546"/>
        <v>1.03192883308093</v>
      </c>
      <c r="IP182" s="86">
        <f t="shared" si="547"/>
        <v>1.0377451685687913</v>
      </c>
      <c r="IQ182" s="86">
        <f t="shared" si="548"/>
        <v>1.0451206741346935</v>
      </c>
      <c r="IR182" s="86">
        <f t="shared" si="549"/>
        <v>1.0424931630550385</v>
      </c>
      <c r="IS182" s="86">
        <f t="shared" si="550"/>
        <v>1.036102660885057</v>
      </c>
      <c r="IT182" s="86">
        <f t="shared" si="551"/>
        <v>1.0323804658332054</v>
      </c>
      <c r="IU182" s="86">
        <f t="shared" si="552"/>
        <v>1.0267657951841329</v>
      </c>
      <c r="IV182" s="86">
        <f t="shared" si="553"/>
        <v>0.12459448203245839</v>
      </c>
      <c r="IW182" s="86">
        <f t="shared" si="554"/>
        <v>6.5259681293735924E-2</v>
      </c>
      <c r="IY182" s="86">
        <f t="shared" si="555"/>
        <v>1.0235188852189601</v>
      </c>
      <c r="IZ182" s="86">
        <f t="shared" si="556"/>
        <v>1.0341071112733753</v>
      </c>
      <c r="JA182" s="86">
        <f t="shared" si="557"/>
        <v>1.0273606900475691</v>
      </c>
      <c r="JB182" s="86">
        <f t="shared" si="558"/>
        <v>1.0369177202452609</v>
      </c>
      <c r="JC182" s="86">
        <f t="shared" si="559"/>
        <v>1.0346235170419582</v>
      </c>
      <c r="JD182" s="86">
        <f t="shared" si="560"/>
        <v>1.032965260156766</v>
      </c>
      <c r="JE182" s="86">
        <f t="shared" si="561"/>
        <v>1.03192883308093</v>
      </c>
      <c r="JF182" s="86">
        <f t="shared" si="562"/>
        <v>1.0377451685687913</v>
      </c>
      <c r="JG182" s="86">
        <f t="shared" si="563"/>
        <v>1.0451206741346935</v>
      </c>
      <c r="JH182" s="86">
        <f t="shared" si="564"/>
        <v>1.0424931630550385</v>
      </c>
      <c r="JI182" s="86">
        <f t="shared" si="565"/>
        <v>1.036102660885057</v>
      </c>
      <c r="JJ182" s="86">
        <f t="shared" si="566"/>
        <v>1.0323804658332054</v>
      </c>
      <c r="JK182" s="86">
        <f t="shared" si="567"/>
        <v>1.0267657951841329</v>
      </c>
      <c r="JL182" s="86">
        <f t="shared" si="568"/>
        <v>0.12459448203245839</v>
      </c>
      <c r="JM182" s="86">
        <f t="shared" si="569"/>
        <v>6.5259681293735924E-2</v>
      </c>
    </row>
    <row r="183" spans="2:273" x14ac:dyDescent="0.25">
      <c r="B183" s="2">
        <v>156</v>
      </c>
      <c r="C183" s="37">
        <v>100.161</v>
      </c>
      <c r="D183" s="37">
        <v>92.69</v>
      </c>
      <c r="E183" s="37">
        <v>106.316</v>
      </c>
      <c r="F183" s="37">
        <v>89.831000000000003</v>
      </c>
      <c r="G183" s="37">
        <v>88.138000000000005</v>
      </c>
      <c r="H183" s="37">
        <v>81.483000000000004</v>
      </c>
      <c r="I183" s="37">
        <v>82.085999999999999</v>
      </c>
      <c r="J183" s="37">
        <v>82.379000000000005</v>
      </c>
      <c r="K183" s="37">
        <v>83.271000000000001</v>
      </c>
      <c r="L183" s="37">
        <v>82.474999999999994</v>
      </c>
      <c r="M183" s="37">
        <v>83.338999999999999</v>
      </c>
      <c r="N183" s="37">
        <v>85.930999999999997</v>
      </c>
      <c r="O183" s="37">
        <v>87.525999999999996</v>
      </c>
      <c r="P183" s="37">
        <v>91.328000000000003</v>
      </c>
      <c r="Q183" s="37">
        <v>89.870999999999995</v>
      </c>
      <c r="S183" s="4">
        <f t="shared" si="441"/>
        <v>99.667810902900882</v>
      </c>
      <c r="T183" s="4">
        <f t="shared" si="442"/>
        <v>93.781216179716466</v>
      </c>
      <c r="U183" s="4">
        <f t="shared" si="443"/>
        <v>100.74043372873389</v>
      </c>
      <c r="V183" s="4">
        <f t="shared" si="444"/>
        <v>88.628681929672723</v>
      </c>
      <c r="W183" s="4">
        <f t="shared" si="445"/>
        <v>83.657861914868192</v>
      </c>
      <c r="X183" s="4">
        <f t="shared" si="446"/>
        <v>82.491800701612263</v>
      </c>
      <c r="Y183" s="4">
        <f t="shared" si="447"/>
        <v>82.426469140669298</v>
      </c>
      <c r="Z183" s="4">
        <f t="shared" si="448"/>
        <v>82.034978488942144</v>
      </c>
      <c r="AA183" s="4" t="e">
        <f t="shared" si="449"/>
        <v>#N/A</v>
      </c>
      <c r="AB183" s="4">
        <f t="shared" si="450"/>
        <v>84.629566660583819</v>
      </c>
      <c r="AC183" s="4">
        <f t="shared" si="451"/>
        <v>85.37835719033356</v>
      </c>
      <c r="AD183" s="4">
        <f t="shared" si="452"/>
        <v>85.671134461632477</v>
      </c>
      <c r="AE183" s="4">
        <f t="shared" si="453"/>
        <v>88.107211235184394</v>
      </c>
      <c r="AF183" s="4">
        <f t="shared" si="454"/>
        <v>91.171086057550951</v>
      </c>
      <c r="AG183" s="4">
        <f t="shared" si="455"/>
        <v>92.45907755623594</v>
      </c>
      <c r="AI183" s="4">
        <f t="shared" si="456"/>
        <v>0.49318909709911907</v>
      </c>
      <c r="AJ183" s="4">
        <f t="shared" si="457"/>
        <v>-1.0912161797164686</v>
      </c>
      <c r="AK183" s="4">
        <f t="shared" si="458"/>
        <v>5.575566271266112</v>
      </c>
      <c r="AL183" s="4">
        <f t="shared" si="459"/>
        <v>1.20231807032728</v>
      </c>
      <c r="AM183" s="4">
        <f t="shared" si="460"/>
        <v>4.4801380851318129</v>
      </c>
      <c r="AN183" s="4">
        <f t="shared" si="461"/>
        <v>-1.0088007016122589</v>
      </c>
      <c r="AO183" s="4">
        <f t="shared" si="462"/>
        <v>-0.34046914066929901</v>
      </c>
      <c r="AP183" s="4">
        <f t="shared" si="463"/>
        <v>0.34402151105786061</v>
      </c>
      <c r="AQ183" s="4">
        <f t="shared" si="464"/>
        <v>0</v>
      </c>
      <c r="AR183" s="4">
        <f t="shared" si="465"/>
        <v>-2.154566660583825</v>
      </c>
      <c r="AS183" s="4">
        <f t="shared" si="466"/>
        <v>-2.0393571903335612</v>
      </c>
      <c r="AT183" s="4">
        <f t="shared" si="467"/>
        <v>0.2598655383675208</v>
      </c>
      <c r="AU183" s="4">
        <f t="shared" si="468"/>
        <v>-0.58121123518439788</v>
      </c>
      <c r="AV183" s="4">
        <f t="shared" si="570"/>
        <v>0.15691394244905155</v>
      </c>
      <c r="AW183" s="4">
        <f t="shared" si="570"/>
        <v>-2.5880775562359446</v>
      </c>
      <c r="AY183" s="2">
        <f t="shared" si="520"/>
        <v>99.667749521591816</v>
      </c>
      <c r="AZ183" s="2">
        <f t="shared" si="571"/>
        <v>93.78121617554261</v>
      </c>
      <c r="BA183" s="2">
        <f t="shared" si="572"/>
        <v>100.74043035682911</v>
      </c>
      <c r="BB183" s="2">
        <f t="shared" si="573"/>
        <v>88.628681929421305</v>
      </c>
      <c r="BC183" s="2">
        <f t="shared" si="574"/>
        <v>83.657861908732031</v>
      </c>
      <c r="BD183" s="2">
        <f t="shared" si="575"/>
        <v>82.491800659751135</v>
      </c>
      <c r="BE183" s="2">
        <f t="shared" si="576"/>
        <v>82.42646900793369</v>
      </c>
      <c r="BF183" s="2">
        <f t="shared" si="577"/>
        <v>82.034978488780425</v>
      </c>
      <c r="BG183" s="2" t="e">
        <f t="shared" si="578"/>
        <v>#N/A</v>
      </c>
      <c r="BH183" s="2">
        <f t="shared" si="579"/>
        <v>84.629566660583563</v>
      </c>
      <c r="BI183" s="2">
        <f t="shared" si="580"/>
        <v>85.378357188747898</v>
      </c>
      <c r="BJ183" s="2">
        <f t="shared" si="581"/>
        <v>85.671134348953871</v>
      </c>
      <c r="BK183" s="2">
        <f t="shared" si="582"/>
        <v>88.1071735479225</v>
      </c>
      <c r="BL183" s="2">
        <f t="shared" si="583"/>
        <v>91.110452295511649</v>
      </c>
      <c r="BM183" s="2">
        <f t="shared" si="584"/>
        <v>92.252469377772655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144.96134150344676</v>
      </c>
      <c r="DL183" s="2">
        <f t="shared" si="585"/>
        <v>148.53199094076655</v>
      </c>
      <c r="DM183" s="2">
        <f t="shared" si="585"/>
        <v>176.13333296859616</v>
      </c>
      <c r="DN183" s="2">
        <f t="shared" si="585"/>
        <v>136.85147609147606</v>
      </c>
      <c r="DO183" s="2">
        <f t="shared" si="585"/>
        <v>153.69352806652802</v>
      </c>
      <c r="DP183" s="2">
        <f t="shared" si="585"/>
        <v>125.23928974723712</v>
      </c>
      <c r="DQ183" s="2">
        <f t="shared" si="585"/>
        <v>118.43237839721253</v>
      </c>
      <c r="DR183" s="2">
        <f t="shared" si="585"/>
        <v>114.60225712945592</v>
      </c>
      <c r="DS183" s="2">
        <f t="shared" si="585"/>
        <v>132.49875854341735</v>
      </c>
      <c r="DT183" s="2">
        <f t="shared" si="585"/>
        <v>118.29237449392711</v>
      </c>
      <c r="DU183" s="2">
        <f t="shared" si="585"/>
        <v>127.1047786409892</v>
      </c>
      <c r="DV183" s="2">
        <f t="shared" si="585"/>
        <v>124.45824953095683</v>
      </c>
      <c r="DW183" s="2">
        <f t="shared" si="585"/>
        <v>122.29168958724208</v>
      </c>
      <c r="DX183" s="2">
        <f t="shared" si="585"/>
        <v>131.39555405405406</v>
      </c>
      <c r="DY183" s="2">
        <f t="shared" si="585"/>
        <v>110.85892100840339</v>
      </c>
      <c r="EA183" s="2">
        <f t="shared" si="440"/>
        <v>99.66684430586254</v>
      </c>
      <c r="EB183" s="2">
        <f t="shared" si="502"/>
        <v>93.779894526034752</v>
      </c>
      <c r="EC183" s="2">
        <f t="shared" si="503"/>
        <v>100.7383363301021</v>
      </c>
      <c r="ED183" s="2">
        <f t="shared" si="504"/>
        <v>88.627710322454334</v>
      </c>
      <c r="EE183" s="2">
        <f t="shared" si="505"/>
        <v>83.656027637212929</v>
      </c>
      <c r="EF183" s="2">
        <f t="shared" si="506"/>
        <v>82.490712241254727</v>
      </c>
      <c r="EG183" s="2">
        <f t="shared" si="507"/>
        <v>82.425588646449327</v>
      </c>
      <c r="EH183" s="2">
        <f t="shared" si="508"/>
        <v>82.034167696386007</v>
      </c>
      <c r="EI183" s="2">
        <f t="shared" si="509"/>
        <v>83.462827916172373</v>
      </c>
      <c r="EJ183" s="2">
        <f t="shared" si="510"/>
        <v>84.628688062617897</v>
      </c>
      <c r="EK183" s="2">
        <f t="shared" si="511"/>
        <v>85.377257558064116</v>
      </c>
      <c r="EL183" s="2">
        <f t="shared" si="512"/>
        <v>85.670198791069538</v>
      </c>
      <c r="EM183" s="2">
        <f t="shared" si="513"/>
        <v>88.106298785653763</v>
      </c>
      <c r="EN183" s="2">
        <f t="shared" si="514"/>
        <v>89.241585253958505</v>
      </c>
      <c r="EO183" s="2">
        <f t="shared" si="515"/>
        <v>93.563594818836492</v>
      </c>
      <c r="EQ183" s="2">
        <f t="shared" si="516"/>
        <v>99.66684430586254</v>
      </c>
      <c r="ER183" s="2">
        <f t="shared" si="586"/>
        <v>93.779894526034752</v>
      </c>
      <c r="ES183" s="2">
        <f t="shared" si="586"/>
        <v>100.7383363301021</v>
      </c>
      <c r="ET183" s="2">
        <f t="shared" si="586"/>
        <v>88.627710322454334</v>
      </c>
      <c r="EU183" s="2">
        <f t="shared" si="586"/>
        <v>83.656027637212929</v>
      </c>
      <c r="EV183" s="2">
        <f t="shared" si="586"/>
        <v>82.490712241254727</v>
      </c>
      <c r="EW183" s="2">
        <f t="shared" si="586"/>
        <v>82.425588646449327</v>
      </c>
      <c r="EX183" s="2">
        <f t="shared" si="586"/>
        <v>82.034167696386007</v>
      </c>
      <c r="EY183" s="2">
        <f t="shared" si="586"/>
        <v>83.462827916172373</v>
      </c>
      <c r="EZ183" s="2">
        <f t="shared" si="586"/>
        <v>84.628688062617897</v>
      </c>
      <c r="FA183" s="2">
        <f t="shared" si="586"/>
        <v>85.377257558064116</v>
      </c>
      <c r="FB183" s="2">
        <f t="shared" si="586"/>
        <v>85.670198791069538</v>
      </c>
      <c r="FC183" s="2">
        <f t="shared" si="586"/>
        <v>88.106298785653763</v>
      </c>
      <c r="FD183" s="2">
        <f t="shared" si="586"/>
        <v>91.807622786074873</v>
      </c>
      <c r="FE183" s="2">
        <f t="shared" si="586"/>
        <v>91.747567349046832</v>
      </c>
      <c r="FG183" s="2">
        <f t="shared" si="518"/>
        <v>0.99998001488513455</v>
      </c>
      <c r="FH183" s="2">
        <f t="shared" si="587"/>
        <v>0.99997586120725246</v>
      </c>
      <c r="FI183" s="2">
        <f t="shared" si="587"/>
        <v>0.99997222591922041</v>
      </c>
      <c r="FJ183" s="2">
        <f t="shared" si="587"/>
        <v>0.99997985211334117</v>
      </c>
      <c r="FK183" s="2">
        <f t="shared" si="587"/>
        <v>0.99997381015159215</v>
      </c>
      <c r="FL183" s="2">
        <f t="shared" si="587"/>
        <v>0.99997453907100775</v>
      </c>
      <c r="FM183" s="2">
        <f t="shared" si="587"/>
        <v>0.99997555012567185</v>
      </c>
      <c r="FN183" s="2">
        <f t="shared" si="587"/>
        <v>0.99997510469884698</v>
      </c>
      <c r="FO183" s="2">
        <f t="shared" si="587"/>
        <v>0.99997120266461759</v>
      </c>
      <c r="FP183" s="2">
        <f t="shared" si="587"/>
        <v>0.99997390072036629</v>
      </c>
      <c r="FQ183" s="2">
        <f t="shared" si="587"/>
        <v>0.99997364735178973</v>
      </c>
      <c r="FR183" s="2">
        <f t="shared" si="587"/>
        <v>0.99997588025522099</v>
      </c>
      <c r="FS183" s="2">
        <f t="shared" si="587"/>
        <v>0.9999744112251393</v>
      </c>
      <c r="FT183" s="2">
        <f t="shared" si="587"/>
        <v>0.999971657084611</v>
      </c>
      <c r="FU183" s="2">
        <f t="shared" si="587"/>
        <v>0.99997171347903602</v>
      </c>
      <c r="FW183" s="2">
        <f t="shared" si="536"/>
        <v>0.78381054108980885</v>
      </c>
      <c r="FX183" s="2">
        <f t="shared" si="588"/>
        <v>0.84411698281685266</v>
      </c>
      <c r="FY183" s="2">
        <f t="shared" si="589"/>
        <v>0.7816969684444306</v>
      </c>
      <c r="FZ183" s="2">
        <f t="shared" si="590"/>
        <v>0.83967503988113468</v>
      </c>
      <c r="GA183" s="2">
        <f t="shared" si="591"/>
        <v>0.83339147254570356</v>
      </c>
      <c r="GB183" s="2">
        <f t="shared" si="592"/>
        <v>0.83056165820579964</v>
      </c>
      <c r="GC183" s="2">
        <f t="shared" si="593"/>
        <v>0.82822802910519699</v>
      </c>
      <c r="GD183" s="2">
        <f t="shared" si="594"/>
        <v>0.84981763059546056</v>
      </c>
      <c r="GE183" s="2">
        <f t="shared" si="595"/>
        <v>0.87524204731989785</v>
      </c>
      <c r="GF183" s="2">
        <f t="shared" si="596"/>
        <v>0.85593225484174162</v>
      </c>
      <c r="GG183" s="2">
        <f t="shared" si="597"/>
        <v>0.84275309372418228</v>
      </c>
      <c r="GH183" s="2">
        <f t="shared" si="598"/>
        <v>0.81753543237758108</v>
      </c>
      <c r="GI183" s="2">
        <f t="shared" si="599"/>
        <v>0.78584726257629756</v>
      </c>
      <c r="GJ183" s="2">
        <f t="shared" si="600"/>
        <v>0.72784292973367049</v>
      </c>
      <c r="GK183" s="2">
        <f t="shared" si="601"/>
        <v>0.72224384679742648</v>
      </c>
      <c r="GM183" s="86">
        <f t="shared" si="537"/>
        <v>5.5857381624887322E-242</v>
      </c>
      <c r="GN183" s="86">
        <f t="shared" si="602"/>
        <v>1.0070471368363136E-240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1.5852473558010373E-306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6.3532882599825544E-261</v>
      </c>
      <c r="HA183" s="86">
        <f t="shared" si="615"/>
        <v>0</v>
      </c>
      <c r="HC183" s="86">
        <f t="shared" si="538"/>
        <v>2.1458415295791105E-222</v>
      </c>
      <c r="HD183" s="86">
        <f t="shared" si="616"/>
        <v>8.6948788586056584E-215</v>
      </c>
      <c r="HE183" s="86">
        <f t="shared" si="617"/>
        <v>1.2137325840988818E-269</v>
      </c>
      <c r="HF183" s="86">
        <f t="shared" si="618"/>
        <v>5.3643623479538602E-278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1.2703331844860325E-259</v>
      </c>
      <c r="HL183" s="86">
        <f t="shared" si="624"/>
        <v>8.0272480429121297E-257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5.8802014238832655E-237</v>
      </c>
      <c r="HQ183" s="86">
        <f t="shared" si="629"/>
        <v>0</v>
      </c>
      <c r="HS183" s="86">
        <f t="shared" si="539"/>
        <v>3.6843187345216901E-15</v>
      </c>
      <c r="HT183" s="86">
        <f t="shared" si="630"/>
        <v>2.8818464193370483E-21</v>
      </c>
      <c r="HU183" s="86">
        <f t="shared" si="631"/>
        <v>2.2233661381337855E-24</v>
      </c>
      <c r="HV183" s="86">
        <f t="shared" si="632"/>
        <v>1.5068243125864583E-24</v>
      </c>
      <c r="HW183" s="86">
        <f t="shared" si="633"/>
        <v>2.99388329483605E-22</v>
      </c>
      <c r="HX183" s="86">
        <f t="shared" si="634"/>
        <v>1.2830500562015533E-20</v>
      </c>
      <c r="HY183" s="86">
        <f t="shared" si="635"/>
        <v>1.8712207517200525E-19</v>
      </c>
      <c r="HZ183" s="86">
        <f t="shared" si="636"/>
        <v>1.1311359785552789E-23</v>
      </c>
      <c r="IA183" s="86">
        <f t="shared" si="637"/>
        <v>4.0180986931882024E-27</v>
      </c>
      <c r="IB183" s="86">
        <f t="shared" si="638"/>
        <v>1.0729444180747129E-27</v>
      </c>
      <c r="IC183" s="86">
        <f t="shared" si="639"/>
        <v>1.3751915922810697E-22</v>
      </c>
      <c r="ID183" s="86">
        <f t="shared" si="640"/>
        <v>9.8974817217533114E-22</v>
      </c>
      <c r="IE183" s="86">
        <f t="shared" si="641"/>
        <v>6.3876223021870041E-19</v>
      </c>
      <c r="IF183" s="86">
        <f t="shared" si="642"/>
        <v>2.4992397517352121E-31</v>
      </c>
      <c r="IG183" s="86">
        <f t="shared" si="643"/>
        <v>5.16033914196521E-37</v>
      </c>
      <c r="II183" s="86">
        <f t="shared" si="540"/>
        <v>1.0253427024231108</v>
      </c>
      <c r="IJ183" s="86">
        <f t="shared" si="541"/>
        <v>1.0360727584264737</v>
      </c>
      <c r="IK183" s="86">
        <f t="shared" si="542"/>
        <v>1.0294896759134502</v>
      </c>
      <c r="IL183" s="86">
        <f t="shared" si="543"/>
        <v>1.0390905043506591</v>
      </c>
      <c r="IM183" s="86">
        <f t="shared" si="544"/>
        <v>1.0367231707847511</v>
      </c>
      <c r="IN183" s="86">
        <f t="shared" si="545"/>
        <v>1.0349915079028802</v>
      </c>
      <c r="IO183" s="86">
        <f t="shared" si="546"/>
        <v>1.0339133105643796</v>
      </c>
      <c r="IP183" s="86">
        <f t="shared" si="547"/>
        <v>1.0398618642724644</v>
      </c>
      <c r="IQ183" s="86">
        <f t="shared" si="548"/>
        <v>1.0473571781154647</v>
      </c>
      <c r="IR183" s="86">
        <f t="shared" si="549"/>
        <v>1.0448068953938863</v>
      </c>
      <c r="IS183" s="86">
        <f t="shared" si="550"/>
        <v>1.0381966891366989</v>
      </c>
      <c r="IT183" s="86">
        <f t="shared" si="551"/>
        <v>1.0344978869558406</v>
      </c>
      <c r="IU183" s="86">
        <f t="shared" si="552"/>
        <v>1.0288067232333864</v>
      </c>
      <c r="IV183" s="86">
        <f t="shared" si="553"/>
        <v>9.0698086818828016E-2</v>
      </c>
      <c r="IW183" s="86">
        <f t="shared" si="554"/>
        <v>4.2099322231514039E-2</v>
      </c>
      <c r="IY183" s="86">
        <f t="shared" si="555"/>
        <v>1.0253427024231145</v>
      </c>
      <c r="IZ183" s="86">
        <f t="shared" si="556"/>
        <v>1.0360727584264737</v>
      </c>
      <c r="JA183" s="86">
        <f t="shared" si="557"/>
        <v>1.0294896759134502</v>
      </c>
      <c r="JB183" s="86">
        <f t="shared" si="558"/>
        <v>1.0390905043506591</v>
      </c>
      <c r="JC183" s="86">
        <f t="shared" si="559"/>
        <v>1.0367231707847511</v>
      </c>
      <c r="JD183" s="86">
        <f t="shared" si="560"/>
        <v>1.0349915079028802</v>
      </c>
      <c r="JE183" s="86">
        <f t="shared" si="561"/>
        <v>1.0339133105643796</v>
      </c>
      <c r="JF183" s="86">
        <f t="shared" si="562"/>
        <v>1.0398618642724644</v>
      </c>
      <c r="JG183" s="86">
        <f t="shared" si="563"/>
        <v>1.0473571781154647</v>
      </c>
      <c r="JH183" s="86">
        <f t="shared" si="564"/>
        <v>1.0448068953938863</v>
      </c>
      <c r="JI183" s="86">
        <f t="shared" si="565"/>
        <v>1.0381966891366989</v>
      </c>
      <c r="JJ183" s="86">
        <f t="shared" si="566"/>
        <v>1.0344978869558406</v>
      </c>
      <c r="JK183" s="86">
        <f t="shared" si="567"/>
        <v>1.0288067232333864</v>
      </c>
      <c r="JL183" s="86">
        <f t="shared" si="568"/>
        <v>9.0698086818828016E-2</v>
      </c>
      <c r="JM183" s="86">
        <f t="shared" si="569"/>
        <v>4.2099322231514039E-2</v>
      </c>
    </row>
    <row r="184" spans="2:273" x14ac:dyDescent="0.25">
      <c r="B184" s="2">
        <v>157</v>
      </c>
      <c r="C184" s="37">
        <v>100.67700000000001</v>
      </c>
      <c r="D184" s="37">
        <v>95.397000000000006</v>
      </c>
      <c r="E184" s="37">
        <v>103.14</v>
      </c>
      <c r="F184" s="37">
        <v>87.203000000000003</v>
      </c>
      <c r="G184" s="37">
        <v>87.052000000000007</v>
      </c>
      <c r="H184" s="37">
        <v>84.379000000000005</v>
      </c>
      <c r="I184" s="37">
        <v>82.983000000000004</v>
      </c>
      <c r="J184" s="37">
        <v>81.120999999999995</v>
      </c>
      <c r="K184" s="37">
        <v>84.457999999999998</v>
      </c>
      <c r="L184" s="37">
        <v>84.983000000000004</v>
      </c>
      <c r="M184" s="37">
        <v>84.457999999999998</v>
      </c>
      <c r="N184" s="37">
        <v>86.293000000000006</v>
      </c>
      <c r="O184" s="37">
        <v>86.965000000000003</v>
      </c>
      <c r="P184" s="37">
        <v>90</v>
      </c>
      <c r="Q184" s="37">
        <v>91.064999999999998</v>
      </c>
      <c r="S184" s="4">
        <f t="shared" si="441"/>
        <v>99.45263950259708</v>
      </c>
      <c r="T184" s="4">
        <f t="shared" si="442"/>
        <v>93.576642022311262</v>
      </c>
      <c r="U184" s="4">
        <f t="shared" si="443"/>
        <v>100.4494698020104</v>
      </c>
      <c r="V184" s="4">
        <f t="shared" si="444"/>
        <v>88.447870389112069</v>
      </c>
      <c r="W184" s="4">
        <f t="shared" si="445"/>
        <v>83.469528193027855</v>
      </c>
      <c r="X184" s="4">
        <f t="shared" si="446"/>
        <v>82.340855358269181</v>
      </c>
      <c r="Y184" s="4">
        <f t="shared" si="447"/>
        <v>82.28839941788209</v>
      </c>
      <c r="Z184" s="4">
        <f t="shared" si="448"/>
        <v>81.896782327838267</v>
      </c>
      <c r="AA184" s="4" t="e">
        <f t="shared" si="449"/>
        <v>#N/A</v>
      </c>
      <c r="AB184" s="4" t="e">
        <f t="shared" si="450"/>
        <v>#N/A</v>
      </c>
      <c r="AC184" s="4">
        <f t="shared" si="451"/>
        <v>85.246713650589797</v>
      </c>
      <c r="AD184" s="4">
        <f t="shared" si="452"/>
        <v>85.504101961545942</v>
      </c>
      <c r="AE184" s="4">
        <f t="shared" si="453"/>
        <v>87.956263472764419</v>
      </c>
      <c r="AF184" s="4">
        <f t="shared" si="454"/>
        <v>91.002190651685083</v>
      </c>
      <c r="AG184" s="4">
        <f t="shared" si="455"/>
        <v>92.170268749794417</v>
      </c>
      <c r="AI184" s="4">
        <f t="shared" si="456"/>
        <v>1.2243604974029267</v>
      </c>
      <c r="AJ184" s="4">
        <f t="shared" si="457"/>
        <v>1.8203579776887437</v>
      </c>
      <c r="AK184" s="4">
        <f t="shared" si="458"/>
        <v>2.6905301979896024</v>
      </c>
      <c r="AL184" s="4">
        <f t="shared" si="459"/>
        <v>-1.2448703891120658</v>
      </c>
      <c r="AM184" s="4">
        <f t="shared" si="460"/>
        <v>3.5824718069721513</v>
      </c>
      <c r="AN184" s="4">
        <f t="shared" si="461"/>
        <v>2.038144641730824</v>
      </c>
      <c r="AO184" s="4">
        <f t="shared" si="462"/>
        <v>0.6946005821179142</v>
      </c>
      <c r="AP184" s="4">
        <f t="shared" si="463"/>
        <v>-0.77578232783827161</v>
      </c>
      <c r="AQ184" s="4">
        <f t="shared" si="464"/>
        <v>0</v>
      </c>
      <c r="AR184" s="4">
        <f t="shared" si="465"/>
        <v>0</v>
      </c>
      <c r="AS184" s="4">
        <f t="shared" si="466"/>
        <v>-0.78871365058979848</v>
      </c>
      <c r="AT184" s="4">
        <f t="shared" si="467"/>
        <v>0.78889803845406448</v>
      </c>
      <c r="AU184" s="4">
        <f t="shared" si="468"/>
        <v>-0.99126347276441606</v>
      </c>
      <c r="AV184" s="4">
        <f t="shared" si="570"/>
        <v>-1.0021906516850834</v>
      </c>
      <c r="AW184" s="4">
        <f t="shared" si="570"/>
        <v>-1.1052687497944191</v>
      </c>
      <c r="AY184" s="2">
        <f t="shared" si="520"/>
        <v>99.452625711046508</v>
      </c>
      <c r="AZ184" s="2">
        <f t="shared" si="571"/>
        <v>93.576642021888006</v>
      </c>
      <c r="BA184" s="2">
        <f t="shared" si="572"/>
        <v>100.44946936447226</v>
      </c>
      <c r="BB184" s="2">
        <f t="shared" si="573"/>
        <v>88.447870389095897</v>
      </c>
      <c r="BC184" s="2">
        <f t="shared" si="574"/>
        <v>83.469528192520187</v>
      </c>
      <c r="BD184" s="2">
        <f t="shared" si="575"/>
        <v>82.340855354038638</v>
      </c>
      <c r="BE184" s="2">
        <f t="shared" si="576"/>
        <v>82.288399402817674</v>
      </c>
      <c r="BF184" s="2">
        <f t="shared" si="577"/>
        <v>81.896782327827637</v>
      </c>
      <c r="BG184" s="2" t="e">
        <f t="shared" si="578"/>
        <v>#N/A</v>
      </c>
      <c r="BH184" s="2" t="e">
        <f t="shared" si="579"/>
        <v>#N/A</v>
      </c>
      <c r="BI184" s="2">
        <f t="shared" si="580"/>
        <v>85.246713650469957</v>
      </c>
      <c r="BJ184" s="2">
        <f t="shared" si="581"/>
        <v>85.504101950962394</v>
      </c>
      <c r="BK184" s="2">
        <f t="shared" si="582"/>
        <v>87.956257895039684</v>
      </c>
      <c r="BL184" s="2">
        <f t="shared" si="583"/>
        <v>90.9805465014161</v>
      </c>
      <c r="BM184" s="2">
        <f t="shared" si="584"/>
        <v>92.087194486705471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145.10812255170148</v>
      </c>
      <c r="DL184" s="2">
        <f t="shared" si="585"/>
        <v>148.73356027874564</v>
      </c>
      <c r="DM184" s="2">
        <f t="shared" si="585"/>
        <v>176.4957573038626</v>
      </c>
      <c r="DN184" s="2">
        <f t="shared" si="585"/>
        <v>137.03387821424661</v>
      </c>
      <c r="DO184" s="2">
        <f t="shared" si="585"/>
        <v>154.01542477295106</v>
      </c>
      <c r="DP184" s="2">
        <f t="shared" si="585"/>
        <v>125.38166834445782</v>
      </c>
      <c r="DQ184" s="2">
        <f t="shared" si="585"/>
        <v>118.52532648083621</v>
      </c>
      <c r="DR184" s="2">
        <f t="shared" si="585"/>
        <v>114.66706585365854</v>
      </c>
      <c r="DS184" s="2">
        <f t="shared" si="585"/>
        <v>132.69047731092436</v>
      </c>
      <c r="DT184" s="2">
        <f t="shared" si="585"/>
        <v>118.37068097165991</v>
      </c>
      <c r="DU184" s="2">
        <f t="shared" si="585"/>
        <v>127.24277087208668</v>
      </c>
      <c r="DV184" s="2">
        <f t="shared" si="585"/>
        <v>124.56085487804876</v>
      </c>
      <c r="DW184" s="2">
        <f t="shared" si="585"/>
        <v>122.37441829268298</v>
      </c>
      <c r="DX184" s="2">
        <f t="shared" si="585"/>
        <v>131.52847652916077</v>
      </c>
      <c r="DY184" s="2">
        <f t="shared" si="585"/>
        <v>110.87979075630254</v>
      </c>
      <c r="EA184" s="2">
        <f t="shared" si="440"/>
        <v>99.451793548047561</v>
      </c>
      <c r="EB184" s="2">
        <f t="shared" si="502"/>
        <v>93.575427721810939</v>
      </c>
      <c r="EC184" s="2">
        <f t="shared" si="503"/>
        <v>100.44754303851764</v>
      </c>
      <c r="ED184" s="2">
        <f t="shared" si="504"/>
        <v>88.446977598791818</v>
      </c>
      <c r="EE184" s="2">
        <f t="shared" si="505"/>
        <v>83.467843129622437</v>
      </c>
      <c r="EF184" s="2">
        <f t="shared" si="506"/>
        <v>82.339855893229043</v>
      </c>
      <c r="EG184" s="2">
        <f t="shared" si="507"/>
        <v>82.287591352115854</v>
      </c>
      <c r="EH184" s="2">
        <f t="shared" si="508"/>
        <v>81.896038267078552</v>
      </c>
      <c r="EI184" s="2">
        <f t="shared" si="509"/>
        <v>83.344411032028447</v>
      </c>
      <c r="EJ184" s="2">
        <f t="shared" si="510"/>
        <v>84.502437410348222</v>
      </c>
      <c r="EK184" s="2">
        <f t="shared" si="511"/>
        <v>85.245704294796951</v>
      </c>
      <c r="EL184" s="2">
        <f t="shared" si="512"/>
        <v>85.503242780540134</v>
      </c>
      <c r="EM184" s="2">
        <f t="shared" si="513"/>
        <v>87.955454649614722</v>
      </c>
      <c r="EN184" s="2">
        <f t="shared" si="514"/>
        <v>89.030168902716952</v>
      </c>
      <c r="EO184" s="2">
        <f t="shared" si="515"/>
        <v>93.4521353248699</v>
      </c>
      <c r="EQ184" s="2">
        <f t="shared" si="516"/>
        <v>99.451793548047561</v>
      </c>
      <c r="ER184" s="2">
        <f t="shared" si="586"/>
        <v>93.575427721810939</v>
      </c>
      <c r="ES184" s="2">
        <f t="shared" si="586"/>
        <v>100.44754303851764</v>
      </c>
      <c r="ET184" s="2">
        <f t="shared" si="586"/>
        <v>88.446977598791818</v>
      </c>
      <c r="EU184" s="2">
        <f t="shared" si="586"/>
        <v>83.467843129622437</v>
      </c>
      <c r="EV184" s="2">
        <f t="shared" si="586"/>
        <v>82.339855893229043</v>
      </c>
      <c r="EW184" s="2">
        <f t="shared" si="586"/>
        <v>82.287591352115854</v>
      </c>
      <c r="EX184" s="2">
        <f t="shared" si="586"/>
        <v>81.896038267078552</v>
      </c>
      <c r="EY184" s="2">
        <f t="shared" si="586"/>
        <v>83.344411032028447</v>
      </c>
      <c r="EZ184" s="2">
        <f t="shared" si="586"/>
        <v>84.502437410348222</v>
      </c>
      <c r="FA184" s="2">
        <f t="shared" si="586"/>
        <v>85.245704294796951</v>
      </c>
      <c r="FB184" s="2">
        <f t="shared" si="586"/>
        <v>85.503242780540134</v>
      </c>
      <c r="FC184" s="2">
        <f t="shared" si="586"/>
        <v>87.955454649614722</v>
      </c>
      <c r="FD184" s="2">
        <f t="shared" si="586"/>
        <v>91.644194321048758</v>
      </c>
      <c r="FE184" s="2">
        <f t="shared" si="586"/>
        <v>91.607853873892964</v>
      </c>
      <c r="FG184" s="2">
        <f t="shared" si="518"/>
        <v>0.9999817733265659</v>
      </c>
      <c r="FH184" s="2">
        <f t="shared" si="587"/>
        <v>0.99997798511260672</v>
      </c>
      <c r="FI184" s="2">
        <f t="shared" si="587"/>
        <v>0.99997466967537318</v>
      </c>
      <c r="FJ184" s="2">
        <f t="shared" si="587"/>
        <v>0.99998162487640163</v>
      </c>
      <c r="FK184" s="2">
        <f t="shared" si="587"/>
        <v>0.99997611451932866</v>
      </c>
      <c r="FL184" s="2">
        <f t="shared" si="587"/>
        <v>0.99997677930475792</v>
      </c>
      <c r="FM184" s="2">
        <f t="shared" si="587"/>
        <v>0.99997770140162034</v>
      </c>
      <c r="FN184" s="2">
        <f t="shared" si="587"/>
        <v>0.99997729516576417</v>
      </c>
      <c r="FO184" s="2">
        <f t="shared" si="587"/>
        <v>0.99997373645143872</v>
      </c>
      <c r="FP184" s="2">
        <f t="shared" si="587"/>
        <v>0.99997619711941244</v>
      </c>
      <c r="FQ184" s="2">
        <f t="shared" si="587"/>
        <v>0.99997596604345784</v>
      </c>
      <c r="FR184" s="2">
        <f t="shared" si="587"/>
        <v>0.99997800248463431</v>
      </c>
      <c r="FS184" s="2">
        <f t="shared" si="587"/>
        <v>0.99997666270741647</v>
      </c>
      <c r="FT184" s="2">
        <f t="shared" si="587"/>
        <v>0.99997415088948194</v>
      </c>
      <c r="FU184" s="2">
        <f t="shared" si="587"/>
        <v>0.99997420232206524</v>
      </c>
      <c r="FW184" s="2">
        <f t="shared" si="536"/>
        <v>0.79900956391235289</v>
      </c>
      <c r="FX184" s="2">
        <f t="shared" si="588"/>
        <v>0.85585591611963219</v>
      </c>
      <c r="FY184" s="2">
        <f t="shared" si="589"/>
        <v>0.79700610114563952</v>
      </c>
      <c r="FZ184" s="2">
        <f t="shared" si="590"/>
        <v>0.85168970619815054</v>
      </c>
      <c r="GA184" s="2">
        <f t="shared" si="591"/>
        <v>0.84579054583706959</v>
      </c>
      <c r="GB184" s="2">
        <f t="shared" si="592"/>
        <v>0.84313168718726417</v>
      </c>
      <c r="GC184" s="2">
        <f t="shared" si="593"/>
        <v>0.84093802660097206</v>
      </c>
      <c r="GD184" s="2">
        <f t="shared" si="594"/>
        <v>0.86119786137918208</v>
      </c>
      <c r="GE184" s="2">
        <f t="shared" si="595"/>
        <v>0.88495652262655722</v>
      </c>
      <c r="GF184" s="2">
        <f t="shared" si="596"/>
        <v>0.86692170106921529</v>
      </c>
      <c r="GG184" s="2">
        <f t="shared" si="597"/>
        <v>0.85457704158064973</v>
      </c>
      <c r="GH184" s="2">
        <f t="shared" si="598"/>
        <v>0.83087505169515341</v>
      </c>
      <c r="GI184" s="2">
        <f t="shared" si="599"/>
        <v>0.80093946063790844</v>
      </c>
      <c r="GJ184" s="2">
        <f t="shared" si="600"/>
        <v>0.74570011507096989</v>
      </c>
      <c r="GK184" s="2">
        <f t="shared" si="601"/>
        <v>0.74033734410935081</v>
      </c>
      <c r="GM184" s="86">
        <f t="shared" si="537"/>
        <v>5.4153511071734331E-247</v>
      </c>
      <c r="GN184" s="86">
        <f t="shared" si="602"/>
        <v>1.1037361827832874E-245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2.508041934846124E-266</v>
      </c>
      <c r="HA184" s="86">
        <f t="shared" si="615"/>
        <v>0</v>
      </c>
      <c r="HC184" s="86">
        <f t="shared" si="538"/>
        <v>2.7111897452209164E-228</v>
      </c>
      <c r="HD184" s="86">
        <f t="shared" si="616"/>
        <v>1.8938263911056896E-220</v>
      </c>
      <c r="HE184" s="86">
        <f t="shared" si="617"/>
        <v>8.064586696613341E-277</v>
      </c>
      <c r="HF184" s="86">
        <f t="shared" si="618"/>
        <v>2.7921426735297516E-285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2.9914263220812815E-266</v>
      </c>
      <c r="HL184" s="86">
        <f t="shared" si="624"/>
        <v>1.8041092240228513E-263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2.9736990501987239E-243</v>
      </c>
      <c r="HQ184" s="86">
        <f t="shared" si="629"/>
        <v>0</v>
      </c>
      <c r="HS184" s="86">
        <f t="shared" si="539"/>
        <v>7.7274165854912249E-16</v>
      </c>
      <c r="HT184" s="86">
        <f t="shared" si="630"/>
        <v>3.7895648771811164E-22</v>
      </c>
      <c r="HU184" s="86">
        <f t="shared" si="631"/>
        <v>2.0986513574774118E-25</v>
      </c>
      <c r="HV184" s="86">
        <f t="shared" si="632"/>
        <v>1.3399916695764212E-25</v>
      </c>
      <c r="HW184" s="86">
        <f t="shared" si="633"/>
        <v>3.2497502168516838E-23</v>
      </c>
      <c r="HX184" s="86">
        <f t="shared" si="634"/>
        <v>1.6382107847045953E-21</v>
      </c>
      <c r="HY184" s="86">
        <f t="shared" si="635"/>
        <v>2.6498205686173055E-20</v>
      </c>
      <c r="HZ184" s="86">
        <f t="shared" si="636"/>
        <v>1.1196684574509211E-24</v>
      </c>
      <c r="IA184" s="86">
        <f t="shared" si="637"/>
        <v>2.909349633540568E-28</v>
      </c>
      <c r="IB184" s="86">
        <f t="shared" si="638"/>
        <v>6.8851328237787556E-29</v>
      </c>
      <c r="IC184" s="86">
        <f t="shared" si="639"/>
        <v>1.4754070491320502E-23</v>
      </c>
      <c r="ID184" s="86">
        <f t="shared" si="640"/>
        <v>1.0837543755624058E-22</v>
      </c>
      <c r="IE184" s="86">
        <f t="shared" si="641"/>
        <v>8.8158125388375757E-20</v>
      </c>
      <c r="IF184" s="86">
        <f t="shared" si="642"/>
        <v>6.2533192069969556E-33</v>
      </c>
      <c r="IG184" s="86">
        <f t="shared" si="643"/>
        <v>6.3367387854649394E-39</v>
      </c>
      <c r="II184" s="86">
        <f t="shared" si="540"/>
        <v>1.0271573423460216</v>
      </c>
      <c r="IJ184" s="86">
        <f t="shared" si="541"/>
        <v>1.038038185764135</v>
      </c>
      <c r="IK184" s="86">
        <f t="shared" si="542"/>
        <v>1.0316179832494163</v>
      </c>
      <c r="IL184" s="86">
        <f t="shared" si="543"/>
        <v>1.0412629981193731</v>
      </c>
      <c r="IM184" s="86">
        <f t="shared" si="544"/>
        <v>1.0388225695351467</v>
      </c>
      <c r="IN184" s="86">
        <f t="shared" si="545"/>
        <v>1.0370175276254396</v>
      </c>
      <c r="IO184" s="86">
        <f t="shared" si="546"/>
        <v>1.0358975720043873</v>
      </c>
      <c r="IP184" s="86">
        <f t="shared" si="547"/>
        <v>1.041978278996134</v>
      </c>
      <c r="IQ184" s="86">
        <f t="shared" si="548"/>
        <v>1.0495933091948346</v>
      </c>
      <c r="IR184" s="86">
        <f t="shared" si="549"/>
        <v>1.0471202502175627</v>
      </c>
      <c r="IS184" s="86">
        <f t="shared" si="550"/>
        <v>1.040290453857269</v>
      </c>
      <c r="IT184" s="86">
        <f t="shared" si="551"/>
        <v>1.0366150609096543</v>
      </c>
      <c r="IU184" s="86">
        <f t="shared" si="552"/>
        <v>1.0308467039042559</v>
      </c>
      <c r="IV184" s="86">
        <f t="shared" si="553"/>
        <v>6.4479080197286029E-2</v>
      </c>
      <c r="IW184" s="86">
        <f t="shared" si="554"/>
        <v>2.6149740795632769E-2</v>
      </c>
      <c r="IY184" s="86">
        <f t="shared" si="555"/>
        <v>1.0271573423460223</v>
      </c>
      <c r="IZ184" s="86">
        <f t="shared" si="556"/>
        <v>1.038038185764135</v>
      </c>
      <c r="JA184" s="86">
        <f t="shared" si="557"/>
        <v>1.0316179832494163</v>
      </c>
      <c r="JB184" s="86">
        <f t="shared" si="558"/>
        <v>1.0412629981193731</v>
      </c>
      <c r="JC184" s="86">
        <f t="shared" si="559"/>
        <v>1.0388225695351467</v>
      </c>
      <c r="JD184" s="86">
        <f t="shared" si="560"/>
        <v>1.0370175276254396</v>
      </c>
      <c r="JE184" s="86">
        <f t="shared" si="561"/>
        <v>1.0358975720043873</v>
      </c>
      <c r="JF184" s="86">
        <f t="shared" si="562"/>
        <v>1.041978278996134</v>
      </c>
      <c r="JG184" s="86">
        <f t="shared" si="563"/>
        <v>1.0495933091948346</v>
      </c>
      <c r="JH184" s="86">
        <f t="shared" si="564"/>
        <v>1.0471202502175627</v>
      </c>
      <c r="JI184" s="86">
        <f t="shared" si="565"/>
        <v>1.040290453857269</v>
      </c>
      <c r="JJ184" s="86">
        <f t="shared" si="566"/>
        <v>1.0366150609096543</v>
      </c>
      <c r="JK184" s="86">
        <f t="shared" si="567"/>
        <v>1.0308467039042559</v>
      </c>
      <c r="JL184" s="86">
        <f t="shared" si="568"/>
        <v>6.4479080197286029E-2</v>
      </c>
      <c r="JM184" s="86">
        <f t="shared" si="569"/>
        <v>2.6149740795632769E-2</v>
      </c>
    </row>
    <row r="185" spans="2:273" x14ac:dyDescent="0.25">
      <c r="B185" s="2">
        <v>158</v>
      </c>
      <c r="C185" s="37">
        <v>102.532</v>
      </c>
      <c r="D185" s="37">
        <v>95.138000000000005</v>
      </c>
      <c r="E185" s="37">
        <v>103.07</v>
      </c>
      <c r="F185" s="37">
        <v>89.626999999999995</v>
      </c>
      <c r="G185" s="37">
        <v>88.793000000000006</v>
      </c>
      <c r="H185" s="37">
        <v>82.879000000000005</v>
      </c>
      <c r="I185" s="37">
        <v>84.206999999999994</v>
      </c>
      <c r="J185" s="37">
        <v>82.602999999999994</v>
      </c>
      <c r="K185" s="37">
        <v>82.507999999999996</v>
      </c>
      <c r="L185" s="37">
        <v>82.474999999999994</v>
      </c>
      <c r="M185" s="37">
        <v>82.542000000000002</v>
      </c>
      <c r="N185" s="37">
        <v>86.069000000000003</v>
      </c>
      <c r="O185" s="37">
        <v>86.965000000000003</v>
      </c>
      <c r="P185" s="37">
        <v>90.295000000000002</v>
      </c>
      <c r="Q185" s="37">
        <v>89.435000000000002</v>
      </c>
      <c r="S185" s="4">
        <f t="shared" si="441"/>
        <v>99.237510542753029</v>
      </c>
      <c r="T185" s="4">
        <f t="shared" si="442"/>
        <v>93.372076526937576</v>
      </c>
      <c r="U185" s="4">
        <f t="shared" si="443"/>
        <v>100.15852172059675</v>
      </c>
      <c r="V185" s="4">
        <f t="shared" si="444"/>
        <v>88.26706519641813</v>
      </c>
      <c r="W185" s="4">
        <f t="shared" si="445"/>
        <v>83.28120653246539</v>
      </c>
      <c r="X185" s="4">
        <f t="shared" si="446"/>
        <v>82.189917276536647</v>
      </c>
      <c r="Y185" s="4">
        <f t="shared" si="447"/>
        <v>82.15033570838213</v>
      </c>
      <c r="Z185" s="4">
        <f t="shared" si="448"/>
        <v>81.758591632855598</v>
      </c>
      <c r="AA185" s="4" t="e">
        <f t="shared" si="449"/>
        <v>#N/A</v>
      </c>
      <c r="AB185" s="4" t="e">
        <f t="shared" si="450"/>
        <v>#N/A</v>
      </c>
      <c r="AC185" s="4">
        <f t="shared" si="451"/>
        <v>85.1150774850408</v>
      </c>
      <c r="AD185" s="4">
        <f t="shared" si="452"/>
        <v>85.33707575307163</v>
      </c>
      <c r="AE185" s="4">
        <f t="shared" si="453"/>
        <v>87.805348779204976</v>
      </c>
      <c r="AF185" s="4">
        <f t="shared" si="454"/>
        <v>90.857368147027984</v>
      </c>
      <c r="AG185" s="4">
        <f t="shared" si="455"/>
        <v>91.953405007238359</v>
      </c>
      <c r="AI185" s="4">
        <f t="shared" si="456"/>
        <v>3.2944894572469678</v>
      </c>
      <c r="AJ185" s="4">
        <f t="shared" si="457"/>
        <v>1.7659234730624291</v>
      </c>
      <c r="AK185" s="4">
        <f t="shared" si="458"/>
        <v>2.9114782794032408</v>
      </c>
      <c r="AL185" s="4">
        <f t="shared" si="459"/>
        <v>1.359934803581865</v>
      </c>
      <c r="AM185" s="4">
        <f t="shared" si="460"/>
        <v>5.5117934675346163</v>
      </c>
      <c r="AN185" s="4">
        <f t="shared" si="461"/>
        <v>0.68908272346335764</v>
      </c>
      <c r="AO185" s="4">
        <f t="shared" si="462"/>
        <v>2.0566642916178637</v>
      </c>
      <c r="AP185" s="4">
        <f t="shared" si="463"/>
        <v>0.84440836714439627</v>
      </c>
      <c r="AQ185" s="4">
        <f t="shared" si="464"/>
        <v>0</v>
      </c>
      <c r="AR185" s="4">
        <f t="shared" si="465"/>
        <v>0</v>
      </c>
      <c r="AS185" s="4">
        <f t="shared" si="466"/>
        <v>-2.5730774850407983</v>
      </c>
      <c r="AT185" s="4">
        <f t="shared" si="467"/>
        <v>0.73192424692837221</v>
      </c>
      <c r="AU185" s="4">
        <f t="shared" si="468"/>
        <v>-0.84034877920497308</v>
      </c>
      <c r="AV185" s="4">
        <f t="shared" si="570"/>
        <v>-0.56236814702798199</v>
      </c>
      <c r="AW185" s="4">
        <f t="shared" si="570"/>
        <v>-2.518405007238357</v>
      </c>
      <c r="AY185" s="2">
        <f t="shared" si="520"/>
        <v>99.237507747837071</v>
      </c>
      <c r="AZ185" s="2">
        <f t="shared" si="571"/>
        <v>93.372076526899576</v>
      </c>
      <c r="BA185" s="2">
        <f t="shared" si="572"/>
        <v>100.15852167136019</v>
      </c>
      <c r="BB185" s="2">
        <f t="shared" si="573"/>
        <v>88.267065196417235</v>
      </c>
      <c r="BC185" s="2">
        <f t="shared" si="574"/>
        <v>83.281206532428826</v>
      </c>
      <c r="BD185" s="2">
        <f t="shared" si="575"/>
        <v>82.189917276160912</v>
      </c>
      <c r="BE185" s="2">
        <f t="shared" si="576"/>
        <v>82.150335706871658</v>
      </c>
      <c r="BF185" s="2">
        <f t="shared" si="577"/>
        <v>81.758591632854987</v>
      </c>
      <c r="BG185" s="2" t="e">
        <f t="shared" si="578"/>
        <v>#N/A</v>
      </c>
      <c r="BH185" s="2" t="e">
        <f t="shared" si="579"/>
        <v>#N/A</v>
      </c>
      <c r="BI185" s="2">
        <f t="shared" si="580"/>
        <v>85.115077485032913</v>
      </c>
      <c r="BJ185" s="2">
        <f t="shared" si="581"/>
        <v>85.337075752208335</v>
      </c>
      <c r="BK185" s="2">
        <f t="shared" si="582"/>
        <v>87.805348054956937</v>
      </c>
      <c r="BL185" s="2">
        <f t="shared" si="583"/>
        <v>90.850259845550156</v>
      </c>
      <c r="BM185" s="2">
        <f t="shared" si="584"/>
        <v>91.922366817001333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145.25490359995621</v>
      </c>
      <c r="DL185" s="2">
        <f t="shared" si="585"/>
        <v>148.93512961672474</v>
      </c>
      <c r="DM185" s="2">
        <f t="shared" si="585"/>
        <v>176.85818163912904</v>
      </c>
      <c r="DN185" s="2">
        <f t="shared" si="585"/>
        <v>137.21628033701714</v>
      </c>
      <c r="DO185" s="2">
        <f t="shared" si="585"/>
        <v>154.33732147937408</v>
      </c>
      <c r="DP185" s="2">
        <f t="shared" si="585"/>
        <v>125.52404694167852</v>
      </c>
      <c r="DQ185" s="2">
        <f t="shared" si="585"/>
        <v>118.61827456445991</v>
      </c>
      <c r="DR185" s="2">
        <f t="shared" si="585"/>
        <v>114.73187457786118</v>
      </c>
      <c r="DS185" s="2">
        <f t="shared" si="585"/>
        <v>132.88219607843135</v>
      </c>
      <c r="DT185" s="2">
        <f t="shared" si="585"/>
        <v>118.4489874493927</v>
      </c>
      <c r="DU185" s="2">
        <f t="shared" si="585"/>
        <v>127.38076310318418</v>
      </c>
      <c r="DV185" s="2">
        <f t="shared" si="585"/>
        <v>124.6634602251407</v>
      </c>
      <c r="DW185" s="2">
        <f t="shared" si="585"/>
        <v>122.45714699812387</v>
      </c>
      <c r="DX185" s="2">
        <f t="shared" si="585"/>
        <v>131.66139900426745</v>
      </c>
      <c r="DY185" s="2">
        <f t="shared" si="585"/>
        <v>110.9006605042017</v>
      </c>
      <c r="EA185" s="2">
        <f t="shared" si="440"/>
        <v>99.236742790232597</v>
      </c>
      <c r="EB185" s="2">
        <f t="shared" si="502"/>
        <v>93.370960917587126</v>
      </c>
      <c r="EC185" s="2">
        <f t="shared" si="503"/>
        <v>100.15674974693317</v>
      </c>
      <c r="ED185" s="2">
        <f t="shared" si="504"/>
        <v>88.266244875129331</v>
      </c>
      <c r="EE185" s="2">
        <f t="shared" si="505"/>
        <v>83.279658622031931</v>
      </c>
      <c r="EF185" s="2">
        <f t="shared" si="506"/>
        <v>82.188999545203373</v>
      </c>
      <c r="EG185" s="2">
        <f t="shared" si="507"/>
        <v>82.14959405778238</v>
      </c>
      <c r="EH185" s="2">
        <f t="shared" si="508"/>
        <v>81.757908837771112</v>
      </c>
      <c r="EI185" s="2">
        <f t="shared" si="509"/>
        <v>83.225994147884506</v>
      </c>
      <c r="EJ185" s="2">
        <f t="shared" si="510"/>
        <v>84.376186758078546</v>
      </c>
      <c r="EK185" s="2">
        <f t="shared" si="511"/>
        <v>85.114151031529786</v>
      </c>
      <c r="EL185" s="2">
        <f t="shared" si="512"/>
        <v>85.336286770010744</v>
      </c>
      <c r="EM185" s="2">
        <f t="shared" si="513"/>
        <v>87.804610513575668</v>
      </c>
      <c r="EN185" s="2">
        <f t="shared" si="514"/>
        <v>88.818752551475399</v>
      </c>
      <c r="EO185" s="2">
        <f t="shared" si="515"/>
        <v>93.340675830903308</v>
      </c>
      <c r="EQ185" s="2">
        <f t="shared" si="516"/>
        <v>99.236742790232597</v>
      </c>
      <c r="ER185" s="2">
        <f t="shared" si="586"/>
        <v>93.370960917587126</v>
      </c>
      <c r="ES185" s="2">
        <f t="shared" si="586"/>
        <v>100.15674974693317</v>
      </c>
      <c r="ET185" s="2">
        <f t="shared" si="586"/>
        <v>88.266244875129331</v>
      </c>
      <c r="EU185" s="2">
        <f t="shared" si="586"/>
        <v>83.279658622031931</v>
      </c>
      <c r="EV185" s="2">
        <f t="shared" si="586"/>
        <v>82.188999545203373</v>
      </c>
      <c r="EW185" s="2">
        <f t="shared" si="586"/>
        <v>82.14959405778238</v>
      </c>
      <c r="EX185" s="2">
        <f t="shared" si="586"/>
        <v>81.757908837771112</v>
      </c>
      <c r="EY185" s="2">
        <f t="shared" si="586"/>
        <v>83.225994147884506</v>
      </c>
      <c r="EZ185" s="2">
        <f t="shared" si="586"/>
        <v>84.376186758078546</v>
      </c>
      <c r="FA185" s="2">
        <f t="shared" si="586"/>
        <v>85.114151031529786</v>
      </c>
      <c r="FB185" s="2">
        <f t="shared" si="586"/>
        <v>85.336286770010744</v>
      </c>
      <c r="FC185" s="2">
        <f t="shared" si="586"/>
        <v>87.804610513575668</v>
      </c>
      <c r="FD185" s="2">
        <f t="shared" si="586"/>
        <v>91.480765856022643</v>
      </c>
      <c r="FE185" s="2">
        <f t="shared" si="586"/>
        <v>91.468140398739081</v>
      </c>
      <c r="FG185" s="2">
        <f t="shared" si="518"/>
        <v>0.99998337704960361</v>
      </c>
      <c r="FH185" s="2">
        <f t="shared" si="587"/>
        <v>0.99997992214517784</v>
      </c>
      <c r="FI185" s="2">
        <f t="shared" si="587"/>
        <v>0.99997689841788728</v>
      </c>
      <c r="FJ185" s="2">
        <f t="shared" si="587"/>
        <v>0.99998324166100871</v>
      </c>
      <c r="FK185" s="2">
        <f t="shared" si="587"/>
        <v>0.99997821613694216</v>
      </c>
      <c r="FL185" s="2">
        <f t="shared" si="587"/>
        <v>0.99997882243097258</v>
      </c>
      <c r="FM185" s="2">
        <f t="shared" si="587"/>
        <v>0.99997966339667421</v>
      </c>
      <c r="FN185" s="2">
        <f t="shared" si="587"/>
        <v>0.99997929290370291</v>
      </c>
      <c r="FO185" s="2">
        <f t="shared" si="587"/>
        <v>0.99997604730367973</v>
      </c>
      <c r="FP185" s="2">
        <f t="shared" si="587"/>
        <v>0.99997829146943007</v>
      </c>
      <c r="FQ185" s="2">
        <f t="shared" si="587"/>
        <v>0.99997808072476768</v>
      </c>
      <c r="FR185" s="2">
        <f t="shared" si="587"/>
        <v>0.99997993798871665</v>
      </c>
      <c r="FS185" s="2">
        <f t="shared" si="587"/>
        <v>0.99997871609249755</v>
      </c>
      <c r="FT185" s="2">
        <f t="shared" si="587"/>
        <v>0.99997642527740049</v>
      </c>
      <c r="FU185" s="2">
        <f t="shared" si="587"/>
        <v>0.9999764721846871</v>
      </c>
      <c r="FW185" s="2">
        <f t="shared" si="536"/>
        <v>0.81339442791410255</v>
      </c>
      <c r="FX185" s="2">
        <f t="shared" si="588"/>
        <v>0.86685027959600791</v>
      </c>
      <c r="FY185" s="2">
        <f t="shared" si="589"/>
        <v>0.81150052527041028</v>
      </c>
      <c r="FZ185" s="2">
        <f t="shared" si="590"/>
        <v>0.86295095579000058</v>
      </c>
      <c r="GA185" s="2">
        <f t="shared" si="591"/>
        <v>0.8574247366802813</v>
      </c>
      <c r="GB185" s="2">
        <f t="shared" si="592"/>
        <v>0.85493206759136864</v>
      </c>
      <c r="GC185" s="2">
        <f t="shared" si="593"/>
        <v>0.85287462923454427</v>
      </c>
      <c r="GD185" s="2">
        <f t="shared" si="594"/>
        <v>0.8718457869247157</v>
      </c>
      <c r="GE185" s="2">
        <f t="shared" si="595"/>
        <v>0.89400617072665534</v>
      </c>
      <c r="GF185" s="2">
        <f t="shared" si="596"/>
        <v>0.87719314847181895</v>
      </c>
      <c r="GG185" s="2">
        <f t="shared" si="597"/>
        <v>0.8656536373950845</v>
      </c>
      <c r="GH185" s="2">
        <f t="shared" si="598"/>
        <v>0.84342621402805973</v>
      </c>
      <c r="GI185" s="2">
        <f t="shared" si="599"/>
        <v>0.81521814484928101</v>
      </c>
      <c r="GJ185" s="2">
        <f t="shared" si="600"/>
        <v>0.76276752152241989</v>
      </c>
      <c r="GK185" s="2">
        <f t="shared" si="601"/>
        <v>0.75764769926865827</v>
      </c>
      <c r="GM185" s="86">
        <f t="shared" si="537"/>
        <v>4.6602379240859212E-252</v>
      </c>
      <c r="GN185" s="86">
        <f t="shared" si="602"/>
        <v>1.075824723927956E-250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8.7081453071307961E-272</v>
      </c>
      <c r="HA185" s="86">
        <f t="shared" si="615"/>
        <v>0</v>
      </c>
      <c r="HC185" s="86">
        <f t="shared" si="538"/>
        <v>2.863790566083802E-234</v>
      </c>
      <c r="HD185" s="86">
        <f t="shared" si="616"/>
        <v>3.4768578117222717E-226</v>
      </c>
      <c r="HE185" s="86">
        <f t="shared" si="617"/>
        <v>4.3068939561302009E-284</v>
      </c>
      <c r="HF185" s="86">
        <f t="shared" si="618"/>
        <v>1.1683917487719955E-292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5.8042696106797975E-273</v>
      </c>
      <c r="HL185" s="86">
        <f t="shared" si="624"/>
        <v>3.3299649604281826E-270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1.2418286934460941E-249</v>
      </c>
      <c r="HQ185" s="86">
        <f t="shared" si="629"/>
        <v>0</v>
      </c>
      <c r="HS185" s="86">
        <f t="shared" si="539"/>
        <v>1.5621679122200085E-16</v>
      </c>
      <c r="HT185" s="86">
        <f t="shared" si="630"/>
        <v>4.7708981430428898E-23</v>
      </c>
      <c r="HU185" s="86">
        <f t="shared" si="631"/>
        <v>1.8822870903247687E-26</v>
      </c>
      <c r="HV185" s="86">
        <f t="shared" si="632"/>
        <v>1.1297936262793089E-26</v>
      </c>
      <c r="HW185" s="86">
        <f t="shared" si="633"/>
        <v>3.3564473249783991E-24</v>
      </c>
      <c r="HX185" s="86">
        <f t="shared" si="634"/>
        <v>1.9971607298220199E-22</v>
      </c>
      <c r="HY185" s="86">
        <f t="shared" si="635"/>
        <v>3.5897058724850772E-21</v>
      </c>
      <c r="HZ185" s="86">
        <f t="shared" si="636"/>
        <v>1.0536737591191329E-25</v>
      </c>
      <c r="IA185" s="86">
        <f t="shared" si="637"/>
        <v>1.9906925501643776E-29</v>
      </c>
      <c r="IB185" s="86">
        <f t="shared" si="638"/>
        <v>4.1587183569506705E-30</v>
      </c>
      <c r="IC185" s="86">
        <f t="shared" si="639"/>
        <v>1.5065517003464996E-24</v>
      </c>
      <c r="ID185" s="86">
        <f t="shared" si="640"/>
        <v>1.1282238850629121E-23</v>
      </c>
      <c r="IE185" s="86">
        <f t="shared" si="641"/>
        <v>1.1610733528776247E-20</v>
      </c>
      <c r="IF185" s="86">
        <f t="shared" si="642"/>
        <v>1.42183948326983E-34</v>
      </c>
      <c r="IG185" s="86">
        <f t="shared" si="643"/>
        <v>6.9384320262568717E-41</v>
      </c>
      <c r="II185" s="86">
        <f t="shared" si="540"/>
        <v>1.0289696095799361</v>
      </c>
      <c r="IJ185" s="86">
        <f t="shared" si="541"/>
        <v>1.0400033819012426</v>
      </c>
      <c r="IK185" s="86">
        <f t="shared" si="542"/>
        <v>1.0337459972293488</v>
      </c>
      <c r="IL185" s="86">
        <f t="shared" si="543"/>
        <v>1.0434351854699453</v>
      </c>
      <c r="IM185" s="86">
        <f t="shared" si="544"/>
        <v>1.0409216990838359</v>
      </c>
      <c r="IN185" s="86">
        <f t="shared" si="545"/>
        <v>1.0390433081198314</v>
      </c>
      <c r="IO185" s="86">
        <f t="shared" si="546"/>
        <v>1.0378816103996467</v>
      </c>
      <c r="IP185" s="86">
        <f t="shared" si="547"/>
        <v>1.044094397858081</v>
      </c>
      <c r="IQ185" s="86">
        <f t="shared" si="548"/>
        <v>1.0518290498094349</v>
      </c>
      <c r="IR185" s="86">
        <f t="shared" si="549"/>
        <v>1.0494332080795064</v>
      </c>
      <c r="IS185" s="86">
        <f t="shared" si="550"/>
        <v>1.0423839406908828</v>
      </c>
      <c r="IT185" s="86">
        <f t="shared" si="551"/>
        <v>1.0387319763135419</v>
      </c>
      <c r="IU185" s="86">
        <f t="shared" si="552"/>
        <v>1.0328863577050149</v>
      </c>
      <c r="IV185" s="86">
        <f t="shared" si="553"/>
        <v>4.4795403437351562E-2</v>
      </c>
      <c r="IW185" s="86">
        <f t="shared" si="554"/>
        <v>1.5651993164867609E-2</v>
      </c>
      <c r="IY185" s="86">
        <f t="shared" si="555"/>
        <v>1.0289696095799363</v>
      </c>
      <c r="IZ185" s="86">
        <f t="shared" si="556"/>
        <v>1.0400033819012426</v>
      </c>
      <c r="JA185" s="86">
        <f t="shared" si="557"/>
        <v>1.0337459972293488</v>
      </c>
      <c r="JB185" s="86">
        <f t="shared" si="558"/>
        <v>1.0434351854699453</v>
      </c>
      <c r="JC185" s="86">
        <f t="shared" si="559"/>
        <v>1.0409216990838359</v>
      </c>
      <c r="JD185" s="86">
        <f t="shared" si="560"/>
        <v>1.0390433081198314</v>
      </c>
      <c r="JE185" s="86">
        <f t="shared" si="561"/>
        <v>1.0378816103996467</v>
      </c>
      <c r="JF185" s="86">
        <f t="shared" si="562"/>
        <v>1.044094397858081</v>
      </c>
      <c r="JG185" s="86">
        <f t="shared" si="563"/>
        <v>1.0518290498094349</v>
      </c>
      <c r="JH185" s="86">
        <f t="shared" si="564"/>
        <v>1.0494332080795064</v>
      </c>
      <c r="JI185" s="86">
        <f t="shared" si="565"/>
        <v>1.0423839406908828</v>
      </c>
      <c r="JJ185" s="86">
        <f t="shared" si="566"/>
        <v>1.0387319763135419</v>
      </c>
      <c r="JK185" s="86">
        <f t="shared" si="567"/>
        <v>1.0328863577050149</v>
      </c>
      <c r="JL185" s="86">
        <f t="shared" si="568"/>
        <v>4.4795403437351562E-2</v>
      </c>
      <c r="JM185" s="86">
        <f t="shared" si="569"/>
        <v>1.5651993164867609E-2</v>
      </c>
    </row>
    <row r="186" spans="2:273" x14ac:dyDescent="0.25">
      <c r="B186" s="2">
        <v>159</v>
      </c>
      <c r="C186" s="37">
        <v>100.17700000000001</v>
      </c>
      <c r="D186" s="37">
        <v>94.706999999999994</v>
      </c>
      <c r="E186" s="37">
        <v>104.877</v>
      </c>
      <c r="F186" s="37">
        <v>89.153000000000006</v>
      </c>
      <c r="G186" s="37">
        <v>87.930999999999997</v>
      </c>
      <c r="H186" s="37">
        <v>82.620999999999995</v>
      </c>
      <c r="I186" s="37">
        <v>80.861999999999995</v>
      </c>
      <c r="J186" s="37">
        <v>81.879000000000005</v>
      </c>
      <c r="K186" s="37">
        <v>82.287999999999997</v>
      </c>
      <c r="L186" s="37">
        <v>84.406999999999996</v>
      </c>
      <c r="M186" s="37">
        <v>84.932000000000002</v>
      </c>
      <c r="N186" s="37">
        <v>83.620999999999995</v>
      </c>
      <c r="O186" s="37">
        <v>88.123000000000005</v>
      </c>
      <c r="P186" s="37">
        <v>90.393000000000001</v>
      </c>
      <c r="Q186" s="37">
        <v>89.531999999999996</v>
      </c>
      <c r="S186" s="4">
        <f t="shared" si="441"/>
        <v>99.022395679417102</v>
      </c>
      <c r="T186" s="4">
        <f t="shared" si="442"/>
        <v>93.167518997980011</v>
      </c>
      <c r="U186" s="4">
        <f t="shared" si="443"/>
        <v>99.867586240322993</v>
      </c>
      <c r="V186" s="4" t="e">
        <f t="shared" si="444"/>
        <v>#N/A</v>
      </c>
      <c r="W186" s="4">
        <f t="shared" si="445"/>
        <v>83.092895962073655</v>
      </c>
      <c r="X186" s="4">
        <f t="shared" si="446"/>
        <v>82.038985842948435</v>
      </c>
      <c r="Y186" s="4">
        <f t="shared" si="447"/>
        <v>82.012277440199867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>
        <f t="shared" si="451"/>
        <v>84.983448093920714</v>
      </c>
      <c r="AD186" s="4">
        <f t="shared" si="452"/>
        <v>85.170055253240292</v>
      </c>
      <c r="AE186" s="4">
        <f t="shared" si="453"/>
        <v>87.654443640963422</v>
      </c>
      <c r="AF186" s="4">
        <f t="shared" si="454"/>
        <v>90.721581190201277</v>
      </c>
      <c r="AG186" s="4">
        <f t="shared" si="455"/>
        <v>91.768859891558776</v>
      </c>
      <c r="AI186" s="4">
        <f t="shared" si="456"/>
        <v>1.1546043205829051</v>
      </c>
      <c r="AJ186" s="4">
        <f t="shared" si="457"/>
        <v>1.5394810020199827</v>
      </c>
      <c r="AK186" s="4">
        <f t="shared" si="458"/>
        <v>5.0094137596770025</v>
      </c>
      <c r="AL186" s="4">
        <f t="shared" si="459"/>
        <v>0</v>
      </c>
      <c r="AM186" s="4">
        <f t="shared" si="460"/>
        <v>4.8381040379263425</v>
      </c>
      <c r="AN186" s="4">
        <f t="shared" si="461"/>
        <v>0.58201415705156023</v>
      </c>
      <c r="AO186" s="4">
        <f t="shared" si="462"/>
        <v>-1.1502774401998721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-5.1448093920711813E-2</v>
      </c>
      <c r="AT186" s="4">
        <f t="shared" si="467"/>
        <v>-1.5490552532402972</v>
      </c>
      <c r="AU186" s="4">
        <f t="shared" si="468"/>
        <v>0.4685563590365831</v>
      </c>
      <c r="AV186" s="4">
        <f t="shared" si="570"/>
        <v>-0.32858119020127674</v>
      </c>
      <c r="AW186" s="4">
        <f t="shared" si="570"/>
        <v>-2.2368598915587796</v>
      </c>
      <c r="AY186" s="2">
        <f t="shared" si="520"/>
        <v>99.022395168555676</v>
      </c>
      <c r="AZ186" s="2">
        <f t="shared" si="571"/>
        <v>93.167518997976984</v>
      </c>
      <c r="BA186" s="2">
        <f t="shared" si="572"/>
        <v>99.867586235518019</v>
      </c>
      <c r="BB186" s="2" t="e">
        <f t="shared" si="573"/>
        <v>#N/A</v>
      </c>
      <c r="BC186" s="2">
        <f t="shared" si="574"/>
        <v>83.092895962071367</v>
      </c>
      <c r="BD186" s="2">
        <f t="shared" si="575"/>
        <v>82.038985842919104</v>
      </c>
      <c r="BE186" s="2">
        <f t="shared" si="576"/>
        <v>82.012277440066057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>
        <f t="shared" si="580"/>
        <v>84.983448093920259</v>
      </c>
      <c r="BJ186" s="2">
        <f t="shared" si="581"/>
        <v>85.170055253179143</v>
      </c>
      <c r="BK186" s="2">
        <f t="shared" si="582"/>
        <v>87.654443558457459</v>
      </c>
      <c r="BL186" s="2">
        <f t="shared" si="583"/>
        <v>90.719433937888894</v>
      </c>
      <c r="BM186" s="2">
        <f t="shared" si="584"/>
        <v>91.758088263932478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>
        <f t="shared" si="499"/>
        <v>89.531999999999996</v>
      </c>
      <c r="DK186" s="2">
        <f t="shared" si="500"/>
        <v>145.40168464821096</v>
      </c>
      <c r="DL186" s="2">
        <f t="shared" si="585"/>
        <v>149.13669895470383</v>
      </c>
      <c r="DM186" s="2">
        <f t="shared" si="585"/>
        <v>177.22060597439548</v>
      </c>
      <c r="DN186" s="2">
        <f t="shared" si="585"/>
        <v>137.39868245978769</v>
      </c>
      <c r="DO186" s="2">
        <f t="shared" si="585"/>
        <v>154.6592181857971</v>
      </c>
      <c r="DP186" s="2">
        <f t="shared" si="585"/>
        <v>125.66642553889923</v>
      </c>
      <c r="DQ186" s="2">
        <f t="shared" si="585"/>
        <v>118.71122264808361</v>
      </c>
      <c r="DR186" s="2">
        <f t="shared" si="585"/>
        <v>114.7966833020638</v>
      </c>
      <c r="DS186" s="2">
        <f t="shared" si="585"/>
        <v>133.07391484593836</v>
      </c>
      <c r="DT186" s="2">
        <f t="shared" si="585"/>
        <v>118.5272939271255</v>
      </c>
      <c r="DU186" s="2">
        <f t="shared" si="585"/>
        <v>127.51875533428168</v>
      </c>
      <c r="DV186" s="2">
        <f t="shared" si="585"/>
        <v>124.76606557223263</v>
      </c>
      <c r="DW186" s="2">
        <f t="shared" si="585"/>
        <v>122.53987570356477</v>
      </c>
      <c r="DX186" s="2">
        <f t="shared" si="585"/>
        <v>131.79432147937413</v>
      </c>
      <c r="DY186" s="2">
        <f t="shared" si="585"/>
        <v>110.92153025210085</v>
      </c>
      <c r="EA186" s="2">
        <f t="shared" si="440"/>
        <v>99.021692032417633</v>
      </c>
      <c r="EB186" s="2">
        <f t="shared" si="502"/>
        <v>93.166494113363314</v>
      </c>
      <c r="EC186" s="2">
        <f t="shared" si="503"/>
        <v>99.865956455348723</v>
      </c>
      <c r="ED186" s="2">
        <f t="shared" si="504"/>
        <v>88.08551215146683</v>
      </c>
      <c r="EE186" s="2">
        <f t="shared" si="505"/>
        <v>83.091474114441425</v>
      </c>
      <c r="EF186" s="2">
        <f t="shared" si="506"/>
        <v>82.038143197177703</v>
      </c>
      <c r="EG186" s="2">
        <f t="shared" si="507"/>
        <v>82.011596763448907</v>
      </c>
      <c r="EH186" s="2">
        <f t="shared" si="508"/>
        <v>81.619779408463657</v>
      </c>
      <c r="EI186" s="2">
        <f t="shared" si="509"/>
        <v>83.107577263740581</v>
      </c>
      <c r="EJ186" s="2">
        <f t="shared" si="510"/>
        <v>84.249936105808871</v>
      </c>
      <c r="EK186" s="2">
        <f t="shared" si="511"/>
        <v>84.982597768262622</v>
      </c>
      <c r="EL186" s="2">
        <f t="shared" si="512"/>
        <v>85.16933075948134</v>
      </c>
      <c r="EM186" s="2">
        <f t="shared" si="513"/>
        <v>87.653766377536613</v>
      </c>
      <c r="EN186" s="2">
        <f t="shared" si="514"/>
        <v>88.607336200233846</v>
      </c>
      <c r="EO186" s="2">
        <f t="shared" si="515"/>
        <v>93.22921633693673</v>
      </c>
      <c r="EQ186" s="2">
        <f t="shared" si="516"/>
        <v>99.021692032417633</v>
      </c>
      <c r="ER186" s="2">
        <f t="shared" si="586"/>
        <v>93.166494113363314</v>
      </c>
      <c r="ES186" s="2">
        <f t="shared" si="586"/>
        <v>99.865956455348723</v>
      </c>
      <c r="ET186" s="2">
        <f t="shared" si="586"/>
        <v>88.08551215146683</v>
      </c>
      <c r="EU186" s="2">
        <f t="shared" si="586"/>
        <v>83.091474114441425</v>
      </c>
      <c r="EV186" s="2">
        <f t="shared" si="586"/>
        <v>82.038143197177703</v>
      </c>
      <c r="EW186" s="2">
        <f t="shared" si="586"/>
        <v>82.011596763448907</v>
      </c>
      <c r="EX186" s="2">
        <f t="shared" si="586"/>
        <v>81.619779408463657</v>
      </c>
      <c r="EY186" s="2">
        <f t="shared" si="586"/>
        <v>83.107577263740581</v>
      </c>
      <c r="EZ186" s="2">
        <f t="shared" si="586"/>
        <v>84.249936105808871</v>
      </c>
      <c r="FA186" s="2">
        <f t="shared" si="586"/>
        <v>84.982597768262622</v>
      </c>
      <c r="FB186" s="2">
        <f t="shared" si="586"/>
        <v>85.16933075948134</v>
      </c>
      <c r="FC186" s="2">
        <f t="shared" si="586"/>
        <v>87.653766377536613</v>
      </c>
      <c r="FD186" s="2">
        <f t="shared" si="586"/>
        <v>91.317337390996528</v>
      </c>
      <c r="FE186" s="2">
        <f t="shared" si="586"/>
        <v>91.328426923585212</v>
      </c>
      <c r="FG186" s="2">
        <f t="shared" si="518"/>
        <v>0.99998483966688234</v>
      </c>
      <c r="FH186" s="2">
        <f t="shared" si="587"/>
        <v>0.9999816887464219</v>
      </c>
      <c r="FI186" s="2">
        <f t="shared" si="587"/>
        <v>0.99997893106388025</v>
      </c>
      <c r="FJ186" s="2">
        <f t="shared" si="587"/>
        <v>0.99998471619065354</v>
      </c>
      <c r="FK186" s="2">
        <f t="shared" si="587"/>
        <v>0.99998013284268794</v>
      </c>
      <c r="FL186" s="2">
        <f t="shared" si="587"/>
        <v>0.99998068579150567</v>
      </c>
      <c r="FM186" s="2">
        <f t="shared" si="587"/>
        <v>0.99998145276414274</v>
      </c>
      <c r="FN186" s="2">
        <f t="shared" si="587"/>
        <v>0.99998111486931673</v>
      </c>
      <c r="FO186" s="2">
        <f t="shared" si="587"/>
        <v>0.99997815483528374</v>
      </c>
      <c r="FP186" s="2">
        <f t="shared" si="587"/>
        <v>0.99998020154699641</v>
      </c>
      <c r="FQ186" s="2">
        <f t="shared" si="587"/>
        <v>0.9999800093448421</v>
      </c>
      <c r="FR186" s="2">
        <f t="shared" si="587"/>
        <v>0.99998170319595214</v>
      </c>
      <c r="FS186" s="2">
        <f t="shared" si="587"/>
        <v>0.99998058880930163</v>
      </c>
      <c r="FT186" s="2">
        <f t="shared" si="587"/>
        <v>0.99997849955285567</v>
      </c>
      <c r="FU186" s="2">
        <f t="shared" si="587"/>
        <v>0.99997854233298678</v>
      </c>
      <c r="FW186" s="2">
        <f t="shared" si="536"/>
        <v>0.82697271425645713</v>
      </c>
      <c r="FX186" s="2">
        <f t="shared" si="588"/>
        <v>0.87712645823210855</v>
      </c>
      <c r="FY186" s="2">
        <f t="shared" si="589"/>
        <v>0.82518700310186244</v>
      </c>
      <c r="FZ186" s="2">
        <f t="shared" si="590"/>
        <v>0.87348415301962534</v>
      </c>
      <c r="GA186" s="2">
        <f t="shared" si="591"/>
        <v>0.86831785163916841</v>
      </c>
      <c r="GB186" s="2">
        <f t="shared" si="592"/>
        <v>0.86598586239058972</v>
      </c>
      <c r="GC186" s="2">
        <f t="shared" si="593"/>
        <v>0.86406026775806366</v>
      </c>
      <c r="GD186" s="2">
        <f t="shared" si="594"/>
        <v>0.88178899985657355</v>
      </c>
      <c r="GE186" s="2">
        <f t="shared" si="595"/>
        <v>0.90242244041635555</v>
      </c>
      <c r="GF186" s="2">
        <f t="shared" si="596"/>
        <v>0.88677535187323597</v>
      </c>
      <c r="GG186" s="2">
        <f t="shared" si="597"/>
        <v>0.87600896005685402</v>
      </c>
      <c r="GH186" s="2">
        <f t="shared" si="598"/>
        <v>0.85520824354245417</v>
      </c>
      <c r="GI186" s="2">
        <f t="shared" si="599"/>
        <v>0.82869167737259042</v>
      </c>
      <c r="GJ186" s="2">
        <f t="shared" si="600"/>
        <v>0.77902888211151566</v>
      </c>
      <c r="GK186" s="2">
        <f t="shared" si="601"/>
        <v>0.77415609454091816</v>
      </c>
      <c r="GM186" s="86">
        <f t="shared" si="537"/>
        <v>3.559787403134235E-257</v>
      </c>
      <c r="GN186" s="86">
        <f t="shared" si="602"/>
        <v>9.3256178327289666E-256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2.6593179235462109E-277</v>
      </c>
      <c r="HA186" s="86">
        <f t="shared" si="615"/>
        <v>0</v>
      </c>
      <c r="HC186" s="86">
        <f t="shared" si="538"/>
        <v>2.5289472124106972E-240</v>
      </c>
      <c r="HD186" s="86">
        <f t="shared" si="616"/>
        <v>5.3802438745748277E-232</v>
      </c>
      <c r="HE186" s="86">
        <f t="shared" si="617"/>
        <v>1.8487035790890412E-291</v>
      </c>
      <c r="HF186" s="86">
        <f t="shared" si="618"/>
        <v>3.930690944573237E-300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9.2794821955394195E-280</v>
      </c>
      <c r="HL186" s="86">
        <f t="shared" si="624"/>
        <v>5.047721925801425E-277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4.2823712855676426E-256</v>
      </c>
      <c r="HQ186" s="86">
        <f t="shared" si="629"/>
        <v>0</v>
      </c>
      <c r="HS186" s="86">
        <f t="shared" si="539"/>
        <v>3.0438802073839018E-17</v>
      </c>
      <c r="HT186" s="86">
        <f t="shared" si="630"/>
        <v>5.7503676640197798E-24</v>
      </c>
      <c r="HU186" s="86">
        <f t="shared" si="631"/>
        <v>1.604130984008239E-27</v>
      </c>
      <c r="HV186" s="86">
        <f t="shared" si="632"/>
        <v>9.0311989372639455E-28</v>
      </c>
      <c r="HW186" s="86">
        <f t="shared" si="633"/>
        <v>3.2984947115528584E-25</v>
      </c>
      <c r="HX186" s="86">
        <f t="shared" si="634"/>
        <v>2.3246876796440774E-23</v>
      </c>
      <c r="HY186" s="86">
        <f t="shared" si="635"/>
        <v>4.6520386639528851E-22</v>
      </c>
      <c r="HZ186" s="86">
        <f t="shared" si="636"/>
        <v>9.4266393564398272E-27</v>
      </c>
      <c r="IA186" s="86">
        <f t="shared" si="637"/>
        <v>1.2871750904930082E-30</v>
      </c>
      <c r="IB186" s="86">
        <f t="shared" si="638"/>
        <v>2.3643427739204224E-31</v>
      </c>
      <c r="IC186" s="86">
        <f t="shared" si="639"/>
        <v>1.4641021502065207E-25</v>
      </c>
      <c r="ID186" s="86">
        <f t="shared" si="640"/>
        <v>1.1166288069838538E-24</v>
      </c>
      <c r="IE186" s="86">
        <f t="shared" si="641"/>
        <v>1.4592211761164622E-21</v>
      </c>
      <c r="IF186" s="86">
        <f t="shared" si="642"/>
        <v>2.937746345710667E-36</v>
      </c>
      <c r="IG186" s="86">
        <f t="shared" si="643"/>
        <v>6.7740916039269243E-43</v>
      </c>
      <c r="II186" s="86">
        <f t="shared" si="540"/>
        <v>1.0307812318472698</v>
      </c>
      <c r="IJ186" s="86">
        <f t="shared" si="541"/>
        <v>1.0419683349773727</v>
      </c>
      <c r="IK186" s="86">
        <f t="shared" si="542"/>
        <v>1.0358737623160716</v>
      </c>
      <c r="IL186" s="86">
        <f t="shared" si="543"/>
        <v>1.0456070503047998</v>
      </c>
      <c r="IM186" s="86">
        <f t="shared" si="544"/>
        <v>1.0430205449321928</v>
      </c>
      <c r="IN186" s="86">
        <f t="shared" si="545"/>
        <v>1.0410688365385958</v>
      </c>
      <c r="IO186" s="86">
        <f t="shared" si="546"/>
        <v>1.0398654141534405</v>
      </c>
      <c r="IP186" s="86">
        <f t="shared" si="547"/>
        <v>1.0462102059743721</v>
      </c>
      <c r="IQ186" s="86">
        <f t="shared" si="548"/>
        <v>1.0540643824051195</v>
      </c>
      <c r="IR186" s="86">
        <f t="shared" si="549"/>
        <v>1.0517457495431677</v>
      </c>
      <c r="IS186" s="86">
        <f t="shared" si="550"/>
        <v>1.0444771352306819</v>
      </c>
      <c r="IT186" s="86">
        <f t="shared" si="551"/>
        <v>1.0408486186415604</v>
      </c>
      <c r="IU186" s="86">
        <f t="shared" si="552"/>
        <v>1.0349257783349151</v>
      </c>
      <c r="IV186" s="86">
        <f t="shared" si="553"/>
        <v>3.0420585988665892E-2</v>
      </c>
      <c r="IW186" s="86">
        <f t="shared" si="554"/>
        <v>9.0329671299629564E-3</v>
      </c>
      <c r="IY186" s="86">
        <f t="shared" si="555"/>
        <v>1.0307812318472698</v>
      </c>
      <c r="IZ186" s="86">
        <f t="shared" si="556"/>
        <v>1.0419683349773727</v>
      </c>
      <c r="JA186" s="86">
        <f t="shared" si="557"/>
        <v>1.0358737623160716</v>
      </c>
      <c r="JB186" s="86">
        <f t="shared" si="558"/>
        <v>1.0456070503047998</v>
      </c>
      <c r="JC186" s="86">
        <f t="shared" si="559"/>
        <v>1.0430205449321928</v>
      </c>
      <c r="JD186" s="86">
        <f t="shared" si="560"/>
        <v>1.0410688365385958</v>
      </c>
      <c r="JE186" s="86">
        <f t="shared" si="561"/>
        <v>1.0398654141534405</v>
      </c>
      <c r="JF186" s="86">
        <f t="shared" si="562"/>
        <v>1.0462102059743721</v>
      </c>
      <c r="JG186" s="86">
        <f t="shared" si="563"/>
        <v>1.0540643824051195</v>
      </c>
      <c r="JH186" s="86">
        <f t="shared" si="564"/>
        <v>1.0517457495431677</v>
      </c>
      <c r="JI186" s="86">
        <f t="shared" si="565"/>
        <v>1.0444771352306819</v>
      </c>
      <c r="JJ186" s="86">
        <f t="shared" si="566"/>
        <v>1.0408486186415604</v>
      </c>
      <c r="JK186" s="86">
        <f t="shared" si="567"/>
        <v>1.0349257783349151</v>
      </c>
      <c r="JL186" s="86">
        <f t="shared" si="568"/>
        <v>3.0420585988665892E-2</v>
      </c>
      <c r="JM186" s="86">
        <f t="shared" si="569"/>
        <v>9.0329671299629564E-3</v>
      </c>
    </row>
    <row r="187" spans="2:273" x14ac:dyDescent="0.25">
      <c r="B187" s="2">
        <v>160</v>
      </c>
      <c r="C187" s="37">
        <v>98.951999999999998</v>
      </c>
      <c r="D187" s="37">
        <v>93.534000000000006</v>
      </c>
      <c r="E187" s="37">
        <v>106.175</v>
      </c>
      <c r="F187" s="37">
        <v>88.203000000000003</v>
      </c>
      <c r="G187" s="37">
        <v>86.034000000000006</v>
      </c>
      <c r="H187" s="37">
        <v>81.638000000000005</v>
      </c>
      <c r="I187" s="37">
        <v>85.224000000000004</v>
      </c>
      <c r="J187" s="37">
        <v>82.293000000000006</v>
      </c>
      <c r="K187" s="37">
        <v>81.864000000000004</v>
      </c>
      <c r="L187" s="37">
        <v>84.644000000000005</v>
      </c>
      <c r="M187" s="37">
        <v>84.846999999999994</v>
      </c>
      <c r="N187" s="37">
        <v>83.379000000000005</v>
      </c>
      <c r="O187" s="37">
        <v>87.018000000000001</v>
      </c>
      <c r="P187" s="37">
        <v>90.295000000000002</v>
      </c>
      <c r="Q187" s="37">
        <v>91.031999999999996</v>
      </c>
      <c r="S187" s="4">
        <f t="shared" si="441"/>
        <v>98.807287630291384</v>
      </c>
      <c r="T187" s="4">
        <f t="shared" si="442"/>
        <v>92.962968797362024</v>
      </c>
      <c r="U187" s="4">
        <f t="shared" si="443"/>
        <v>99.576662095770644</v>
      </c>
      <c r="V187" s="4" t="e">
        <f t="shared" si="444"/>
        <v>#N/A</v>
      </c>
      <c r="W187" s="4" t="e">
        <f t="shared" si="445"/>
        <v>#N/A</v>
      </c>
      <c r="X187" s="4">
        <f t="shared" si="446"/>
        <v>81.888060517784126</v>
      </c>
      <c r="Y187" s="4">
        <f t="shared" si="447"/>
        <v>81.874224161104081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85.003039994271163</v>
      </c>
      <c r="AE187" s="4">
        <f t="shared" si="453"/>
        <v>87.503543982136179</v>
      </c>
      <c r="AF187" s="4">
        <f t="shared" si="454"/>
        <v>90.588525851090921</v>
      </c>
      <c r="AG187" s="4">
        <f t="shared" si="455"/>
        <v>91.597918335721062</v>
      </c>
      <c r="AI187" s="4">
        <f t="shared" si="456"/>
        <v>0.14471236970861412</v>
      </c>
      <c r="AJ187" s="4">
        <f t="shared" si="457"/>
        <v>0.57103120263798246</v>
      </c>
      <c r="AK187" s="4">
        <f t="shared" si="458"/>
        <v>6.5983379042293535</v>
      </c>
      <c r="AL187" s="4">
        <f t="shared" si="459"/>
        <v>0</v>
      </c>
      <c r="AM187" s="4">
        <f t="shared" si="460"/>
        <v>0</v>
      </c>
      <c r="AN187" s="4">
        <f t="shared" si="461"/>
        <v>-0.25006051778412086</v>
      </c>
      <c r="AO187" s="4">
        <f t="shared" si="462"/>
        <v>3.3497758388959227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-1.6240399942711576</v>
      </c>
      <c r="AU187" s="4">
        <f t="shared" si="468"/>
        <v>-0.48554398213617844</v>
      </c>
      <c r="AV187" s="4">
        <f t="shared" ref="AV187:AW202" si="644">IF(OR($B187 &lt; P$230, $B187 &gt; P$233), 0, P187-AF187)</f>
        <v>-0.29352585109091933</v>
      </c>
      <c r="AW187" s="4">
        <f t="shared" si="644"/>
        <v>-0.56591833572106509</v>
      </c>
      <c r="AY187" s="2">
        <f t="shared" si="520"/>
        <v>98.807287546071194</v>
      </c>
      <c r="AZ187" s="2">
        <f t="shared" si="571"/>
        <v>92.96296879736181</v>
      </c>
      <c r="BA187" s="2">
        <f t="shared" si="572"/>
        <v>99.576662095363986</v>
      </c>
      <c r="BB187" s="2" t="e">
        <f t="shared" si="573"/>
        <v>#N/A</v>
      </c>
      <c r="BC187" s="2" t="e">
        <f t="shared" si="574"/>
        <v>#N/A</v>
      </c>
      <c r="BD187" s="2">
        <f t="shared" si="575"/>
        <v>81.888060517782108</v>
      </c>
      <c r="BE187" s="2">
        <f t="shared" si="576"/>
        <v>81.874224161093608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85.003039994267397</v>
      </c>
      <c r="BK187" s="2">
        <f t="shared" si="582"/>
        <v>87.503543973890032</v>
      </c>
      <c r="BL187" s="2">
        <f t="shared" si="583"/>
        <v>90.587929371440623</v>
      </c>
      <c r="BM187" s="2">
        <f t="shared" si="584"/>
        <v>91.594447102580588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>
        <f t="shared" si="499"/>
        <v>91.031999999999996</v>
      </c>
      <c r="DK187" s="2">
        <f t="shared" si="500"/>
        <v>145.54846569646568</v>
      </c>
      <c r="DL187" s="2">
        <f t="shared" ref="DL187:DY202" si="645">BP$228*$B187+BP$229</f>
        <v>149.33826829268293</v>
      </c>
      <c r="DM187" s="2">
        <f t="shared" si="645"/>
        <v>177.58303030966192</v>
      </c>
      <c r="DN187" s="2">
        <f t="shared" si="645"/>
        <v>137.58108458255825</v>
      </c>
      <c r="DO187" s="2">
        <f t="shared" si="645"/>
        <v>154.98111489222012</v>
      </c>
      <c r="DP187" s="2">
        <f t="shared" si="645"/>
        <v>125.80880413611993</v>
      </c>
      <c r="DQ187" s="2">
        <f t="shared" si="645"/>
        <v>118.8041707317073</v>
      </c>
      <c r="DR187" s="2">
        <f t="shared" si="645"/>
        <v>114.86149202626643</v>
      </c>
      <c r="DS187" s="2">
        <f t="shared" si="645"/>
        <v>133.26563361344537</v>
      </c>
      <c r="DT187" s="2">
        <f t="shared" si="645"/>
        <v>118.60560040485828</v>
      </c>
      <c r="DU187" s="2">
        <f t="shared" si="645"/>
        <v>127.65674756537916</v>
      </c>
      <c r="DV187" s="2">
        <f t="shared" si="645"/>
        <v>124.86867091932456</v>
      </c>
      <c r="DW187" s="2">
        <f t="shared" si="645"/>
        <v>122.62260440900567</v>
      </c>
      <c r="DX187" s="2">
        <f t="shared" si="645"/>
        <v>131.92724395448082</v>
      </c>
      <c r="DY187" s="2">
        <f t="shared" si="645"/>
        <v>110.94240000000002</v>
      </c>
      <c r="EA187" s="2">
        <f t="shared" si="440"/>
        <v>98.806641274602669</v>
      </c>
      <c r="EB187" s="2">
        <f t="shared" si="502"/>
        <v>92.962027309139501</v>
      </c>
      <c r="EC187" s="2">
        <f t="shared" si="503"/>
        <v>99.575163163764273</v>
      </c>
      <c r="ED187" s="2">
        <f t="shared" si="504"/>
        <v>87.904779427804328</v>
      </c>
      <c r="EE187" s="2">
        <f t="shared" si="505"/>
        <v>82.903289606850933</v>
      </c>
      <c r="EF187" s="2">
        <f t="shared" si="506"/>
        <v>81.887286849152034</v>
      </c>
      <c r="EG187" s="2">
        <f t="shared" si="507"/>
        <v>81.873599469115433</v>
      </c>
      <c r="EH187" s="2">
        <f t="shared" si="508"/>
        <v>81.481649979156202</v>
      </c>
      <c r="EI187" s="2">
        <f t="shared" si="509"/>
        <v>82.989160379596655</v>
      </c>
      <c r="EJ187" s="2">
        <f t="shared" si="510"/>
        <v>84.123685453539196</v>
      </c>
      <c r="EK187" s="2">
        <f t="shared" si="511"/>
        <v>84.851044504995471</v>
      </c>
      <c r="EL187" s="2">
        <f t="shared" si="512"/>
        <v>85.002374748951951</v>
      </c>
      <c r="EM187" s="2">
        <f t="shared" si="513"/>
        <v>87.502922241497558</v>
      </c>
      <c r="EN187" s="2">
        <f t="shared" si="514"/>
        <v>88.395919848992293</v>
      </c>
      <c r="EO187" s="2">
        <f t="shared" si="515"/>
        <v>93.117756842970138</v>
      </c>
      <c r="EQ187" s="2">
        <f t="shared" si="516"/>
        <v>98.806641274602669</v>
      </c>
      <c r="ER187" s="2">
        <f t="shared" ref="ER187:FE202" si="646">CV$228*$B187+CV$229</f>
        <v>92.962027309139501</v>
      </c>
      <c r="ES187" s="2">
        <f t="shared" si="646"/>
        <v>99.575163163764273</v>
      </c>
      <c r="ET187" s="2">
        <f t="shared" si="646"/>
        <v>87.904779427804328</v>
      </c>
      <c r="EU187" s="2">
        <f t="shared" si="646"/>
        <v>82.903289606850933</v>
      </c>
      <c r="EV187" s="2">
        <f t="shared" si="646"/>
        <v>81.887286849152034</v>
      </c>
      <c r="EW187" s="2">
        <f t="shared" si="646"/>
        <v>81.873599469115433</v>
      </c>
      <c r="EX187" s="2">
        <f t="shared" si="646"/>
        <v>81.481649979156202</v>
      </c>
      <c r="EY187" s="2">
        <f t="shared" si="646"/>
        <v>82.989160379596655</v>
      </c>
      <c r="EZ187" s="2">
        <f t="shared" si="646"/>
        <v>84.123685453539196</v>
      </c>
      <c r="FA187" s="2">
        <f t="shared" si="646"/>
        <v>84.851044504995471</v>
      </c>
      <c r="FB187" s="2">
        <f t="shared" si="646"/>
        <v>85.002374748951951</v>
      </c>
      <c r="FC187" s="2">
        <f t="shared" si="646"/>
        <v>87.502922241497558</v>
      </c>
      <c r="FD187" s="2">
        <f t="shared" si="646"/>
        <v>91.153908925970413</v>
      </c>
      <c r="FE187" s="2">
        <f t="shared" si="646"/>
        <v>91.188713448431344</v>
      </c>
      <c r="FG187" s="2">
        <f t="shared" si="518"/>
        <v>0.99998617359342479</v>
      </c>
      <c r="FH187" s="2">
        <f t="shared" ref="FH187:FU202" si="647">POWER(10,($B187-D$231)/D$229)/(1+POWER(10,($B187-D$231)/D$229))</f>
        <v>0.9999832999113476</v>
      </c>
      <c r="FI187" s="2">
        <f t="shared" si="647"/>
        <v>0.99998078486626341</v>
      </c>
      <c r="FJ187" s="2">
        <f t="shared" si="647"/>
        <v>0.99998606098146414</v>
      </c>
      <c r="FK187" s="2">
        <f t="shared" si="647"/>
        <v>0.99998188090551032</v>
      </c>
      <c r="FL187" s="2">
        <f t="shared" si="647"/>
        <v>0.99998238520256433</v>
      </c>
      <c r="FM187" s="2">
        <f t="shared" si="647"/>
        <v>0.99998308469225305</v>
      </c>
      <c r="FN187" s="2">
        <f t="shared" si="647"/>
        <v>0.99998277652749423</v>
      </c>
      <c r="FO187" s="2">
        <f t="shared" si="647"/>
        <v>0.99998007693469637</v>
      </c>
      <c r="FP187" s="2">
        <f t="shared" si="647"/>
        <v>0.99998194356480297</v>
      </c>
      <c r="FQ187" s="2">
        <f t="shared" si="647"/>
        <v>0.9999817682737413</v>
      </c>
      <c r="FR187" s="2">
        <f t="shared" si="647"/>
        <v>0.99998331308951816</v>
      </c>
      <c r="FS187" s="2">
        <f t="shared" si="647"/>
        <v>0.99998229675344152</v>
      </c>
      <c r="FT187" s="2">
        <f t="shared" si="647"/>
        <v>0.99998039132205752</v>
      </c>
      <c r="FU187" s="2">
        <f t="shared" si="647"/>
        <v>0.99998043033814832</v>
      </c>
      <c r="FW187" s="2">
        <f t="shared" si="536"/>
        <v>0.83975762576218227</v>
      </c>
      <c r="FX187" s="2">
        <f t="shared" si="588"/>
        <v>0.88671319321665298</v>
      </c>
      <c r="FY187" s="2">
        <f t="shared" si="589"/>
        <v>0.83807802500543116</v>
      </c>
      <c r="FZ187" s="2">
        <f t="shared" si="590"/>
        <v>0.88331726125067689</v>
      </c>
      <c r="GA187" s="2">
        <f t="shared" si="591"/>
        <v>0.87849664233402136</v>
      </c>
      <c r="GB187" s="2">
        <f t="shared" si="592"/>
        <v>0.87631923609489404</v>
      </c>
      <c r="GC187" s="2">
        <f t="shared" si="593"/>
        <v>0.8745206036624763</v>
      </c>
      <c r="GD187" s="2">
        <f t="shared" si="594"/>
        <v>0.89105714062583696</v>
      </c>
      <c r="GE187" s="2">
        <f t="shared" si="595"/>
        <v>0.910237528263387</v>
      </c>
      <c r="GF187" s="2">
        <f t="shared" si="596"/>
        <v>0.89569878845119966</v>
      </c>
      <c r="GG187" s="2">
        <f t="shared" si="597"/>
        <v>0.88567151900606222</v>
      </c>
      <c r="GH187" s="2">
        <f t="shared" si="598"/>
        <v>0.86624428681511056</v>
      </c>
      <c r="GI187" s="2">
        <f t="shared" si="599"/>
        <v>0.84137393856334186</v>
      </c>
      <c r="GJ187" s="2">
        <f t="shared" si="600"/>
        <v>0.79447592777791309</v>
      </c>
      <c r="GK187" s="2">
        <f t="shared" si="601"/>
        <v>0.78985188562492037</v>
      </c>
      <c r="GM187" s="86">
        <f t="shared" si="537"/>
        <v>2.4136463725747564E-262</v>
      </c>
      <c r="GN187" s="86">
        <f t="shared" si="602"/>
        <v>7.1890694427280029E-261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7.142786698311767E-283</v>
      </c>
      <c r="HA187" s="86">
        <f t="shared" si="615"/>
        <v>0</v>
      </c>
      <c r="HC187" s="86">
        <f t="shared" si="538"/>
        <v>1.8670399507253116E-246</v>
      </c>
      <c r="HD187" s="86">
        <f t="shared" si="616"/>
        <v>7.0175167374060994E-238</v>
      </c>
      <c r="HE187" s="86">
        <f t="shared" si="617"/>
        <v>6.3780743495026907E-299</v>
      </c>
      <c r="HF187" s="86">
        <f t="shared" si="618"/>
        <v>1.0631072816188921E-307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1.2223769977968538E-286</v>
      </c>
      <c r="HL187" s="86">
        <f t="shared" si="624"/>
        <v>6.2838874315591951E-284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1.2194473587699813E-262</v>
      </c>
      <c r="HQ187" s="86">
        <f t="shared" si="629"/>
        <v>0</v>
      </c>
      <c r="HS187" s="86">
        <f t="shared" si="539"/>
        <v>5.7164269584147758E-18</v>
      </c>
      <c r="HT187" s="86">
        <f t="shared" si="630"/>
        <v>6.6354224167198155E-25</v>
      </c>
      <c r="HU187" s="86">
        <f t="shared" si="631"/>
        <v>1.2989570284880057E-28</v>
      </c>
      <c r="HV187" s="86">
        <f t="shared" si="632"/>
        <v>6.8443652593294148E-29</v>
      </c>
      <c r="HW187" s="86">
        <f t="shared" si="633"/>
        <v>3.0842510999327349E-26</v>
      </c>
      <c r="HX187" s="86">
        <f t="shared" si="634"/>
        <v>2.5835471433689619E-24</v>
      </c>
      <c r="HY187" s="86">
        <f t="shared" si="635"/>
        <v>5.7671526500523959E-23</v>
      </c>
      <c r="HZ187" s="86">
        <f t="shared" si="636"/>
        <v>8.0174085528608916E-28</v>
      </c>
      <c r="IA187" s="86">
        <f t="shared" si="637"/>
        <v>7.8648216424773619E-32</v>
      </c>
      <c r="IB187" s="86">
        <f t="shared" si="638"/>
        <v>1.2651944081716514E-32</v>
      </c>
      <c r="IC187" s="86">
        <f t="shared" si="639"/>
        <v>1.3541475210169696E-26</v>
      </c>
      <c r="ID187" s="86">
        <f t="shared" si="640"/>
        <v>1.0506616421472366E-25</v>
      </c>
      <c r="IE187" s="86">
        <f t="shared" si="641"/>
        <v>1.7499971075575381E-22</v>
      </c>
      <c r="IF187" s="86">
        <f t="shared" si="642"/>
        <v>5.5155544383700111E-38</v>
      </c>
      <c r="IG187" s="86">
        <f t="shared" si="643"/>
        <v>5.8968784115779972E-45</v>
      </c>
      <c r="II187" s="86">
        <f t="shared" si="540"/>
        <v>1.0325925963548324</v>
      </c>
      <c r="IJ187" s="86">
        <f t="shared" si="541"/>
        <v>1.043933033081444</v>
      </c>
      <c r="IK187" s="86">
        <f t="shared" si="542"/>
        <v>1.0380012710319968</v>
      </c>
      <c r="IL187" s="86">
        <f t="shared" si="543"/>
        <v>1.0477785765318526</v>
      </c>
      <c r="IM187" s="86">
        <f t="shared" si="544"/>
        <v>1.0451190925595875</v>
      </c>
      <c r="IN187" s="86">
        <f t="shared" si="545"/>
        <v>1.0430940998490665</v>
      </c>
      <c r="IO187" s="86">
        <f t="shared" si="546"/>
        <v>1.0418489710775312</v>
      </c>
      <c r="IP187" s="86">
        <f t="shared" si="547"/>
        <v>1.0483256884670114</v>
      </c>
      <c r="IQ187" s="86">
        <f t="shared" si="548"/>
        <v>1.0562992894373784</v>
      </c>
      <c r="IR187" s="86">
        <f t="shared" si="549"/>
        <v>1.0540578551825182</v>
      </c>
      <c r="IS187" s="86">
        <f t="shared" si="550"/>
        <v>1.0465700230709707</v>
      </c>
      <c r="IT187" s="86">
        <f t="shared" si="551"/>
        <v>1.042964973032658</v>
      </c>
      <c r="IU187" s="86">
        <f t="shared" si="552"/>
        <v>1.0369649682366917</v>
      </c>
      <c r="IV187" s="86">
        <f t="shared" si="553"/>
        <v>2.0195425613015783E-2</v>
      </c>
      <c r="IW187" s="86">
        <f t="shared" si="554"/>
        <v>5.0281586122936997E-3</v>
      </c>
      <c r="IY187" s="86">
        <f t="shared" si="555"/>
        <v>1.0325925963548324</v>
      </c>
      <c r="IZ187" s="86">
        <f t="shared" si="556"/>
        <v>1.043933033081444</v>
      </c>
      <c r="JA187" s="86">
        <f t="shared" si="557"/>
        <v>1.0380012710319968</v>
      </c>
      <c r="JB187" s="86">
        <f t="shared" si="558"/>
        <v>1.0477785765318526</v>
      </c>
      <c r="JC187" s="86">
        <f t="shared" si="559"/>
        <v>1.0451190925595875</v>
      </c>
      <c r="JD187" s="86">
        <f t="shared" si="560"/>
        <v>1.0430940998490665</v>
      </c>
      <c r="JE187" s="86">
        <f t="shared" si="561"/>
        <v>1.0418489710775312</v>
      </c>
      <c r="JF187" s="86">
        <f t="shared" si="562"/>
        <v>1.0483256884670114</v>
      </c>
      <c r="JG187" s="86">
        <f t="shared" si="563"/>
        <v>1.0562992894373784</v>
      </c>
      <c r="JH187" s="86">
        <f t="shared" si="564"/>
        <v>1.0540578551825182</v>
      </c>
      <c r="JI187" s="86">
        <f t="shared" si="565"/>
        <v>1.0465700230709707</v>
      </c>
      <c r="JJ187" s="86">
        <f t="shared" si="566"/>
        <v>1.042964973032658</v>
      </c>
      <c r="JK187" s="86">
        <f t="shared" si="567"/>
        <v>1.0369649682366917</v>
      </c>
      <c r="JL187" s="86">
        <f t="shared" si="568"/>
        <v>2.0195425613015783E-2</v>
      </c>
      <c r="JM187" s="86">
        <f t="shared" si="569"/>
        <v>5.0281586122936997E-3</v>
      </c>
    </row>
    <row r="188" spans="2:273" x14ac:dyDescent="0.25">
      <c r="B188" s="2">
        <v>161</v>
      </c>
      <c r="C188" s="37">
        <v>100.871</v>
      </c>
      <c r="D188" s="37">
        <v>94.034000000000006</v>
      </c>
      <c r="E188" s="37">
        <v>104.649</v>
      </c>
      <c r="F188" s="37">
        <v>90.067999999999998</v>
      </c>
      <c r="G188" s="37">
        <v>86.534000000000006</v>
      </c>
      <c r="H188" s="37">
        <v>83</v>
      </c>
      <c r="I188" s="37">
        <v>82.724000000000004</v>
      </c>
      <c r="J188" s="37">
        <v>83.31</v>
      </c>
      <c r="K188" s="37">
        <v>82.965999999999994</v>
      </c>
      <c r="L188" s="37">
        <v>83.067999999999998</v>
      </c>
      <c r="M188" s="37">
        <v>86.119</v>
      </c>
      <c r="N188" s="37">
        <v>84.741</v>
      </c>
      <c r="O188" s="37">
        <v>87.438999999999993</v>
      </c>
      <c r="P188" s="37">
        <v>91.245999999999995</v>
      </c>
      <c r="Q188" s="37">
        <v>88.968000000000004</v>
      </c>
      <c r="S188" s="4">
        <f t="shared" si="441"/>
        <v>98.592184499256291</v>
      </c>
      <c r="T188" s="4" t="e">
        <f t="shared" si="442"/>
        <v>#N/A</v>
      </c>
      <c r="U188" s="4">
        <f t="shared" si="443"/>
        <v>99.285748363660375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>
        <f t="shared" si="447"/>
        <v>81.736175464272733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84.836029552616239</v>
      </c>
      <c r="AE188" s="4">
        <f t="shared" si="453"/>
        <v>87.35264890491446</v>
      </c>
      <c r="AF188" s="4">
        <f t="shared" si="454"/>
        <v>90.455778172355181</v>
      </c>
      <c r="AG188" s="4">
        <f t="shared" si="455"/>
        <v>91.432556473096326</v>
      </c>
      <c r="AI188" s="4">
        <f t="shared" si="456"/>
        <v>2.2788155007437041</v>
      </c>
      <c r="AJ188" s="4">
        <f t="shared" si="457"/>
        <v>0</v>
      </c>
      <c r="AK188" s="4">
        <f t="shared" si="458"/>
        <v>5.3632516363396263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0.98782453572727036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-9.5029552616239243E-2</v>
      </c>
      <c r="AU188" s="4">
        <f t="shared" si="468"/>
        <v>8.6351095085532847E-2</v>
      </c>
      <c r="AV188" s="4">
        <f t="shared" si="644"/>
        <v>0.79022182764481386</v>
      </c>
      <c r="AW188" s="4">
        <f t="shared" si="644"/>
        <v>-2.464556473096323</v>
      </c>
      <c r="AY188" s="2">
        <f t="shared" si="520"/>
        <v>98.592184486733302</v>
      </c>
      <c r="AZ188" s="2" t="e">
        <f t="shared" si="571"/>
        <v>#N/A</v>
      </c>
      <c r="BA188" s="2">
        <f t="shared" si="572"/>
        <v>99.285748363630532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>
        <f t="shared" si="576"/>
        <v>81.736175464272009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84.83602955261604</v>
      </c>
      <c r="BK188" s="2">
        <f t="shared" si="582"/>
        <v>87.352648904191383</v>
      </c>
      <c r="BL188" s="2">
        <f t="shared" si="583"/>
        <v>90.455625831500413</v>
      </c>
      <c r="BM188" s="2">
        <f t="shared" si="584"/>
        <v>91.431518031490967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>
        <f t="shared" si="499"/>
        <v>88.968000000000004</v>
      </c>
      <c r="DK188" s="2">
        <f t="shared" si="500"/>
        <v>145.69524674472041</v>
      </c>
      <c r="DL188" s="2">
        <f t="shared" si="645"/>
        <v>149.53983763066202</v>
      </c>
      <c r="DM188" s="2">
        <f t="shared" si="645"/>
        <v>177.94545464492836</v>
      </c>
      <c r="DN188" s="2">
        <f t="shared" si="645"/>
        <v>137.76348670532877</v>
      </c>
      <c r="DO188" s="2">
        <f t="shared" si="645"/>
        <v>155.30301159864314</v>
      </c>
      <c r="DP188" s="2">
        <f t="shared" si="645"/>
        <v>125.95118273334063</v>
      </c>
      <c r="DQ188" s="2">
        <f t="shared" si="645"/>
        <v>118.897118815331</v>
      </c>
      <c r="DR188" s="2">
        <f t="shared" si="645"/>
        <v>114.92630075046905</v>
      </c>
      <c r="DS188" s="2">
        <f t="shared" si="645"/>
        <v>133.45735238095236</v>
      </c>
      <c r="DT188" s="2">
        <f t="shared" si="645"/>
        <v>118.68390688259107</v>
      </c>
      <c r="DU188" s="2">
        <f t="shared" si="645"/>
        <v>127.79473979647666</v>
      </c>
      <c r="DV188" s="2">
        <f t="shared" si="645"/>
        <v>124.9712762664165</v>
      </c>
      <c r="DW188" s="2">
        <f t="shared" si="645"/>
        <v>122.70533311444659</v>
      </c>
      <c r="DX188" s="2">
        <f t="shared" si="645"/>
        <v>132.0601664295875</v>
      </c>
      <c r="DY188" s="2">
        <f t="shared" si="645"/>
        <v>110.96326974789918</v>
      </c>
      <c r="EA188" s="2">
        <f t="shared" si="440"/>
        <v>98.591590516787704</v>
      </c>
      <c r="EB188" s="2">
        <f t="shared" si="502"/>
        <v>92.757560504915688</v>
      </c>
      <c r="EC188" s="2">
        <f t="shared" si="503"/>
        <v>99.284369872179809</v>
      </c>
      <c r="ED188" s="2">
        <f t="shared" si="504"/>
        <v>87.724046704141827</v>
      </c>
      <c r="EE188" s="2">
        <f t="shared" si="505"/>
        <v>82.715105099260427</v>
      </c>
      <c r="EF188" s="2">
        <f t="shared" si="506"/>
        <v>81.736430501126364</v>
      </c>
      <c r="EG188" s="2">
        <f t="shared" si="507"/>
        <v>81.73560217478196</v>
      </c>
      <c r="EH188" s="2">
        <f t="shared" si="508"/>
        <v>81.343520549848762</v>
      </c>
      <c r="EI188" s="2">
        <f t="shared" si="509"/>
        <v>82.870743495452714</v>
      </c>
      <c r="EJ188" s="2">
        <f t="shared" si="510"/>
        <v>83.99743480126952</v>
      </c>
      <c r="EK188" s="2">
        <f t="shared" si="511"/>
        <v>84.719491241728306</v>
      </c>
      <c r="EL188" s="2">
        <f t="shared" si="512"/>
        <v>84.835418738422561</v>
      </c>
      <c r="EM188" s="2">
        <f t="shared" si="513"/>
        <v>87.352078105458503</v>
      </c>
      <c r="EN188" s="2">
        <f t="shared" si="514"/>
        <v>88.18450349775074</v>
      </c>
      <c r="EO188" s="2">
        <f t="shared" si="515"/>
        <v>93.006297349003546</v>
      </c>
      <c r="EQ188" s="2">
        <f t="shared" si="516"/>
        <v>98.591590516787704</v>
      </c>
      <c r="ER188" s="2">
        <f t="shared" si="646"/>
        <v>92.757560504915688</v>
      </c>
      <c r="ES188" s="2">
        <f t="shared" si="646"/>
        <v>99.284369872179809</v>
      </c>
      <c r="ET188" s="2">
        <f t="shared" si="646"/>
        <v>87.724046704141827</v>
      </c>
      <c r="EU188" s="2">
        <f t="shared" si="646"/>
        <v>82.715105099260427</v>
      </c>
      <c r="EV188" s="2">
        <f t="shared" si="646"/>
        <v>81.736430501126364</v>
      </c>
      <c r="EW188" s="2">
        <f t="shared" si="646"/>
        <v>81.73560217478196</v>
      </c>
      <c r="EX188" s="2">
        <f t="shared" si="646"/>
        <v>81.343520549848762</v>
      </c>
      <c r="EY188" s="2">
        <f t="shared" si="646"/>
        <v>82.870743495452714</v>
      </c>
      <c r="EZ188" s="2">
        <f t="shared" si="646"/>
        <v>83.99743480126952</v>
      </c>
      <c r="FA188" s="2">
        <f t="shared" si="646"/>
        <v>84.719491241728306</v>
      </c>
      <c r="FB188" s="2">
        <f t="shared" si="646"/>
        <v>84.835418738422561</v>
      </c>
      <c r="FC188" s="2">
        <f t="shared" si="646"/>
        <v>87.352078105458503</v>
      </c>
      <c r="FD188" s="2">
        <f t="shared" si="646"/>
        <v>90.990480460944298</v>
      </c>
      <c r="FE188" s="2">
        <f t="shared" si="646"/>
        <v>91.048999973277461</v>
      </c>
      <c r="FG188" s="2">
        <f t="shared" si="518"/>
        <v>0.99998739015199323</v>
      </c>
      <c r="FH188" s="2">
        <f t="shared" si="647"/>
        <v>0.99998476931575042</v>
      </c>
      <c r="FI188" s="2">
        <f t="shared" si="647"/>
        <v>0.99998247556012354</v>
      </c>
      <c r="FJ188" s="2">
        <f t="shared" si="647"/>
        <v>0.99998728744841359</v>
      </c>
      <c r="FK188" s="2">
        <f t="shared" si="647"/>
        <v>0.99998347516308084</v>
      </c>
      <c r="FL188" s="2">
        <f t="shared" si="647"/>
        <v>0.99998393508890637</v>
      </c>
      <c r="FM188" s="2">
        <f t="shared" si="647"/>
        <v>0.99998457303302279</v>
      </c>
      <c r="FN188" s="2">
        <f t="shared" si="647"/>
        <v>0.99998429198257821</v>
      </c>
      <c r="FO188" s="2">
        <f t="shared" si="647"/>
        <v>0.99998182991663742</v>
      </c>
      <c r="FP188" s="2">
        <f t="shared" si="647"/>
        <v>0.99998353230921688</v>
      </c>
      <c r="FQ188" s="2">
        <f t="shared" si="647"/>
        <v>0.99998337244135804</v>
      </c>
      <c r="FR188" s="2">
        <f t="shared" si="647"/>
        <v>0.99998478133442015</v>
      </c>
      <c r="FS188" s="2">
        <f t="shared" si="647"/>
        <v>0.99998385442209703</v>
      </c>
      <c r="FT188" s="2">
        <f t="shared" si="647"/>
        <v>0.99998211664231595</v>
      </c>
      <c r="FU188" s="2">
        <f t="shared" si="647"/>
        <v>0.99998215222553632</v>
      </c>
      <c r="FW188" s="2">
        <f t="shared" si="536"/>
        <v>0.85176719570814841</v>
      </c>
      <c r="FX188" s="2">
        <f t="shared" si="588"/>
        <v>0.89564095211604211</v>
      </c>
      <c r="FY188" s="2">
        <f t="shared" si="589"/>
        <v>0.85019101838587219</v>
      </c>
      <c r="FZ188" s="2">
        <f t="shared" si="590"/>
        <v>0.89248019137714041</v>
      </c>
      <c r="GA188" s="2">
        <f t="shared" si="591"/>
        <v>0.88799012563676039</v>
      </c>
      <c r="GB188" s="2">
        <f t="shared" si="592"/>
        <v>0.8859607631077947</v>
      </c>
      <c r="GC188" s="2">
        <f t="shared" si="593"/>
        <v>0.88428382821815255</v>
      </c>
      <c r="GD188" s="2">
        <f t="shared" si="594"/>
        <v>0.89968129728737056</v>
      </c>
      <c r="GE188" s="2">
        <f t="shared" si="595"/>
        <v>0.91748393061583389</v>
      </c>
      <c r="GF188" s="2">
        <f t="shared" si="596"/>
        <v>0.90399509135949985</v>
      </c>
      <c r="GG188" s="2">
        <f t="shared" si="597"/>
        <v>0.89467161762563252</v>
      </c>
      <c r="GH188" s="2">
        <f t="shared" si="598"/>
        <v>0.87656057461807779</v>
      </c>
      <c r="GI188" s="2">
        <f t="shared" si="599"/>
        <v>0.85328353600519169</v>
      </c>
      <c r="GJ188" s="2">
        <f t="shared" si="600"/>
        <v>0.80910774370431982</v>
      </c>
      <c r="GK188" s="2">
        <f t="shared" si="601"/>
        <v>0.80473198862881357</v>
      </c>
      <c r="GM188" s="86">
        <f t="shared" si="537"/>
        <v>1.4526331783655151E-267</v>
      </c>
      <c r="GN188" s="86">
        <f t="shared" si="602"/>
        <v>4.9286259599357325E-266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1.6873961825413611E-288</v>
      </c>
      <c r="HA188" s="86">
        <f t="shared" si="615"/>
        <v>0</v>
      </c>
      <c r="HC188" s="86">
        <f t="shared" si="538"/>
        <v>1.1523410426411193E-252</v>
      </c>
      <c r="HD188" s="86">
        <f t="shared" si="616"/>
        <v>7.714889003021867E-244</v>
      </c>
      <c r="HE188" s="86">
        <f t="shared" si="617"/>
        <v>1.7685986419713782E-306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1.3267536058350364E-293</v>
      </c>
      <c r="HL188" s="86">
        <f t="shared" si="624"/>
        <v>6.4244646545220659E-291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2.8674518616453678E-269</v>
      </c>
      <c r="HQ188" s="86">
        <f t="shared" si="629"/>
        <v>0</v>
      </c>
      <c r="HS188" s="86">
        <f t="shared" si="539"/>
        <v>1.0346902924690782E-18</v>
      </c>
      <c r="HT188" s="86">
        <f t="shared" si="630"/>
        <v>7.3301398274470381E-26</v>
      </c>
      <c r="HU188" s="86">
        <f t="shared" si="631"/>
        <v>9.9941014492618562E-30</v>
      </c>
      <c r="HV188" s="86">
        <f t="shared" si="632"/>
        <v>4.9176214511400503E-30</v>
      </c>
      <c r="HW188" s="86">
        <f t="shared" si="633"/>
        <v>2.743936138029435E-27</v>
      </c>
      <c r="HX188" s="86">
        <f t="shared" si="634"/>
        <v>2.7413257805847248E-25</v>
      </c>
      <c r="HY188" s="86">
        <f t="shared" si="635"/>
        <v>6.839201244450237E-24</v>
      </c>
      <c r="HZ188" s="86">
        <f t="shared" si="636"/>
        <v>6.4823184071950001E-29</v>
      </c>
      <c r="IA188" s="86">
        <f t="shared" si="637"/>
        <v>4.5409949737513606E-33</v>
      </c>
      <c r="IB188" s="86">
        <f t="shared" si="638"/>
        <v>6.3722468777058937E-34</v>
      </c>
      <c r="IC188" s="86">
        <f t="shared" si="639"/>
        <v>1.1919565111401899E-27</v>
      </c>
      <c r="ID188" s="86">
        <f t="shared" si="640"/>
        <v>9.3983010350114046E-27</v>
      </c>
      <c r="IE188" s="86">
        <f t="shared" si="641"/>
        <v>2.0026241259604905E-23</v>
      </c>
      <c r="IF188" s="86">
        <f t="shared" si="642"/>
        <v>9.409433436010707E-40</v>
      </c>
      <c r="IG188" s="86">
        <f t="shared" si="643"/>
        <v>4.5768083599031136E-47</v>
      </c>
      <c r="II188" s="86">
        <f t="shared" si="540"/>
        <v>1.0344037749298083</v>
      </c>
      <c r="IJ188" s="86">
        <f t="shared" si="541"/>
        <v>1.0458974643014434</v>
      </c>
      <c r="IK188" s="86">
        <f t="shared" si="542"/>
        <v>1.0401285090997119</v>
      </c>
      <c r="IL188" s="86">
        <f t="shared" si="543"/>
        <v>1.0499497480664541</v>
      </c>
      <c r="IM188" s="86">
        <f t="shared" si="544"/>
        <v>1.0472173274493035</v>
      </c>
      <c r="IN188" s="86">
        <f t="shared" si="545"/>
        <v>1.0451190850045353</v>
      </c>
      <c r="IO188" s="86">
        <f t="shared" si="546"/>
        <v>1.0438322689204473</v>
      </c>
      <c r="IP188" s="86">
        <f t="shared" si="547"/>
        <v>1.0504408304648447</v>
      </c>
      <c r="IQ188" s="86">
        <f t="shared" si="548"/>
        <v>1.0585337533717509</v>
      </c>
      <c r="IR188" s="86">
        <f t="shared" si="549"/>
        <v>1.0563695055825411</v>
      </c>
      <c r="IS188" s="86">
        <f t="shared" si="550"/>
        <v>1.0486625898120336</v>
      </c>
      <c r="IT188" s="86">
        <f t="shared" si="551"/>
        <v>1.0450810246000135</v>
      </c>
      <c r="IU188" s="86">
        <f t="shared" si="552"/>
        <v>1.0390039161193325</v>
      </c>
      <c r="IV188" s="86">
        <f t="shared" si="553"/>
        <v>1.3105947791049021E-2</v>
      </c>
      <c r="IW188" s="86">
        <f t="shared" si="554"/>
        <v>2.7001691714011976E-3</v>
      </c>
      <c r="IY188" s="86">
        <f t="shared" si="555"/>
        <v>1.0344037749298083</v>
      </c>
      <c r="IZ188" s="86">
        <f t="shared" si="556"/>
        <v>1.0458974643014434</v>
      </c>
      <c r="JA188" s="86">
        <f t="shared" si="557"/>
        <v>1.0401285090997119</v>
      </c>
      <c r="JB188" s="86">
        <f t="shared" si="558"/>
        <v>1.0499497480664541</v>
      </c>
      <c r="JC188" s="86">
        <f t="shared" si="559"/>
        <v>1.0472173274493035</v>
      </c>
      <c r="JD188" s="86">
        <f t="shared" si="560"/>
        <v>1.0451190850045353</v>
      </c>
      <c r="JE188" s="86">
        <f t="shared" si="561"/>
        <v>1.0438322689204473</v>
      </c>
      <c r="JF188" s="86">
        <f t="shared" si="562"/>
        <v>1.0504408304648447</v>
      </c>
      <c r="JG188" s="86">
        <f t="shared" si="563"/>
        <v>1.0585337533717509</v>
      </c>
      <c r="JH188" s="86">
        <f t="shared" si="564"/>
        <v>1.0563695055825411</v>
      </c>
      <c r="JI188" s="86">
        <f t="shared" si="565"/>
        <v>1.0486625898120336</v>
      </c>
      <c r="JJ188" s="86">
        <f t="shared" si="566"/>
        <v>1.0450810246000135</v>
      </c>
      <c r="JK188" s="86">
        <f t="shared" si="567"/>
        <v>1.0390039161193325</v>
      </c>
      <c r="JL188" s="86">
        <f t="shared" si="568"/>
        <v>1.3105947791049021E-2</v>
      </c>
      <c r="JM188" s="86">
        <f t="shared" si="569"/>
        <v>2.7001691714011976E-3</v>
      </c>
    </row>
    <row r="189" spans="2:273" x14ac:dyDescent="0.25">
      <c r="B189" s="2">
        <v>162</v>
      </c>
      <c r="C189" s="37">
        <v>103.048</v>
      </c>
      <c r="D189" s="37">
        <v>91.465999999999994</v>
      </c>
      <c r="E189" s="37">
        <v>106.474</v>
      </c>
      <c r="F189" s="37">
        <v>90.813999999999993</v>
      </c>
      <c r="G189" s="37">
        <v>85.947999999999993</v>
      </c>
      <c r="H189" s="37">
        <v>84.052000000000007</v>
      </c>
      <c r="I189" s="37">
        <v>78.224000000000004</v>
      </c>
      <c r="J189" s="37">
        <v>81.447999999999993</v>
      </c>
      <c r="K189" s="37">
        <v>83.813999999999993</v>
      </c>
      <c r="L189" s="37">
        <v>82.694999999999993</v>
      </c>
      <c r="M189" s="37">
        <v>83.661000000000001</v>
      </c>
      <c r="N189" s="37">
        <v>84.085999999999999</v>
      </c>
      <c r="O189" s="37">
        <v>87.981999999999999</v>
      </c>
      <c r="P189" s="37">
        <v>91.426000000000002</v>
      </c>
      <c r="Q189" s="37">
        <v>90.677000000000007</v>
      </c>
      <c r="S189" s="4">
        <f t="shared" si="441"/>
        <v>98.377085629467388</v>
      </c>
      <c r="T189" s="4" t="e">
        <f t="shared" si="442"/>
        <v>#N/A</v>
      </c>
      <c r="U189" s="4">
        <f t="shared" si="443"/>
        <v>98.994844221734013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>
        <f t="shared" si="453"/>
        <v>87.201757984197528</v>
      </c>
      <c r="AF189" s="4">
        <f t="shared" si="454"/>
        <v>90.322457559943615</v>
      </c>
      <c r="AG189" s="4">
        <f t="shared" si="455"/>
        <v>91.269650812829511</v>
      </c>
      <c r="AI189" s="4">
        <f t="shared" si="456"/>
        <v>4.6709143705326142</v>
      </c>
      <c r="AJ189" s="4">
        <f t="shared" si="457"/>
        <v>0</v>
      </c>
      <c r="AK189" s="4">
        <f t="shared" si="458"/>
        <v>7.4791557782659908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0.78024201580247166</v>
      </c>
      <c r="AV189" s="4">
        <f t="shared" si="644"/>
        <v>1.1035424400563869</v>
      </c>
      <c r="AW189" s="4">
        <f t="shared" si="644"/>
        <v>-0.59265081282950405</v>
      </c>
      <c r="AY189" s="2">
        <f t="shared" si="520"/>
        <v>98.377085627787892</v>
      </c>
      <c r="AZ189" s="2" t="e">
        <f t="shared" si="571"/>
        <v>#N/A</v>
      </c>
      <c r="BA189" s="2">
        <f t="shared" si="572"/>
        <v>98.994844221732109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>
        <f t="shared" si="582"/>
        <v>87.201757984141906</v>
      </c>
      <c r="BL189" s="2">
        <f t="shared" si="583"/>
        <v>90.322421794245315</v>
      </c>
      <c r="BM189" s="2">
        <f t="shared" si="584"/>
        <v>91.269362497112311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91.426000000000002</v>
      </c>
      <c r="DI189" s="2">
        <f t="shared" si="499"/>
        <v>90.677000000000007</v>
      </c>
      <c r="DK189" s="2">
        <f t="shared" si="500"/>
        <v>145.84202779297516</v>
      </c>
      <c r="DL189" s="2">
        <f t="shared" si="645"/>
        <v>149.74140696864112</v>
      </c>
      <c r="DM189" s="2">
        <f t="shared" si="645"/>
        <v>178.3078789801948</v>
      </c>
      <c r="DN189" s="2">
        <f t="shared" si="645"/>
        <v>137.94588882809933</v>
      </c>
      <c r="DO189" s="2">
        <f t="shared" si="645"/>
        <v>155.62490830506619</v>
      </c>
      <c r="DP189" s="2">
        <f t="shared" si="645"/>
        <v>126.09356133056133</v>
      </c>
      <c r="DQ189" s="2">
        <f t="shared" si="645"/>
        <v>118.99006689895468</v>
      </c>
      <c r="DR189" s="2">
        <f t="shared" si="645"/>
        <v>114.99110947467167</v>
      </c>
      <c r="DS189" s="2">
        <f t="shared" si="645"/>
        <v>133.64907114845937</v>
      </c>
      <c r="DT189" s="2">
        <f t="shared" si="645"/>
        <v>118.76221336032387</v>
      </c>
      <c r="DU189" s="2">
        <f t="shared" si="645"/>
        <v>127.93273202757416</v>
      </c>
      <c r="DV189" s="2">
        <f t="shared" si="645"/>
        <v>125.07388161350843</v>
      </c>
      <c r="DW189" s="2">
        <f t="shared" si="645"/>
        <v>122.78806181988749</v>
      </c>
      <c r="DX189" s="2">
        <f t="shared" si="645"/>
        <v>132.19308890469418</v>
      </c>
      <c r="DY189" s="2">
        <f t="shared" si="645"/>
        <v>110.98413949579833</v>
      </c>
      <c r="EA189" s="2">
        <f t="shared" si="440"/>
        <v>98.37653975897274</v>
      </c>
      <c r="EB189" s="2">
        <f t="shared" si="502"/>
        <v>92.553093700691875</v>
      </c>
      <c r="EC189" s="2">
        <f t="shared" si="503"/>
        <v>98.993576580595359</v>
      </c>
      <c r="ED189" s="2">
        <f t="shared" si="504"/>
        <v>87.543313980479326</v>
      </c>
      <c r="EE189" s="2">
        <f t="shared" si="505"/>
        <v>82.526920591669921</v>
      </c>
      <c r="EF189" s="2">
        <f t="shared" si="506"/>
        <v>81.58557415310068</v>
      </c>
      <c r="EG189" s="2">
        <f t="shared" si="507"/>
        <v>81.597604880448486</v>
      </c>
      <c r="EH189" s="2">
        <f t="shared" si="508"/>
        <v>81.205391120541307</v>
      </c>
      <c r="EI189" s="2">
        <f t="shared" si="509"/>
        <v>82.752326611308789</v>
      </c>
      <c r="EJ189" s="2">
        <f t="shared" si="510"/>
        <v>83.871184148999845</v>
      </c>
      <c r="EK189" s="2">
        <f t="shared" si="511"/>
        <v>84.587937978461156</v>
      </c>
      <c r="EL189" s="2">
        <f t="shared" si="512"/>
        <v>84.668462727893157</v>
      </c>
      <c r="EM189" s="2">
        <f t="shared" si="513"/>
        <v>87.201233969419448</v>
      </c>
      <c r="EN189" s="2">
        <f t="shared" si="514"/>
        <v>87.973087146509187</v>
      </c>
      <c r="EO189" s="2">
        <f t="shared" si="515"/>
        <v>92.894837855036968</v>
      </c>
      <c r="EQ189" s="2">
        <f t="shared" si="516"/>
        <v>98.37653975897274</v>
      </c>
      <c r="ER189" s="2">
        <f t="shared" si="646"/>
        <v>92.553093700691875</v>
      </c>
      <c r="ES189" s="2">
        <f t="shared" si="646"/>
        <v>98.993576580595359</v>
      </c>
      <c r="ET189" s="2">
        <f t="shared" si="646"/>
        <v>87.543313980479326</v>
      </c>
      <c r="EU189" s="2">
        <f t="shared" si="646"/>
        <v>82.526920591669921</v>
      </c>
      <c r="EV189" s="2">
        <f t="shared" si="646"/>
        <v>81.58557415310068</v>
      </c>
      <c r="EW189" s="2">
        <f t="shared" si="646"/>
        <v>81.597604880448486</v>
      </c>
      <c r="EX189" s="2">
        <f t="shared" si="646"/>
        <v>81.205391120541307</v>
      </c>
      <c r="EY189" s="2">
        <f t="shared" si="646"/>
        <v>82.752326611308789</v>
      </c>
      <c r="EZ189" s="2">
        <f t="shared" si="646"/>
        <v>83.871184148999845</v>
      </c>
      <c r="FA189" s="2">
        <f t="shared" si="646"/>
        <v>84.587937978461156</v>
      </c>
      <c r="FB189" s="2">
        <f t="shared" si="646"/>
        <v>84.668462727893157</v>
      </c>
      <c r="FC189" s="2">
        <f t="shared" si="646"/>
        <v>87.201233969419448</v>
      </c>
      <c r="FD189" s="2">
        <f t="shared" si="646"/>
        <v>90.827051995918183</v>
      </c>
      <c r="FE189" s="2">
        <f t="shared" si="646"/>
        <v>90.909286498123592</v>
      </c>
      <c r="FG189" s="2">
        <f t="shared" si="518"/>
        <v>0.99998849966917525</v>
      </c>
      <c r="FH189" s="2">
        <f t="shared" si="647"/>
        <v>0.9999861094322583</v>
      </c>
      <c r="FI189" s="2">
        <f t="shared" si="647"/>
        <v>0.99998401749623467</v>
      </c>
      <c r="FJ189" s="2">
        <f t="shared" si="647"/>
        <v>0.99998840600218863</v>
      </c>
      <c r="FK189" s="2">
        <f t="shared" si="647"/>
        <v>0.99998492914769799</v>
      </c>
      <c r="FL189" s="2">
        <f t="shared" si="647"/>
        <v>0.99998534860623911</v>
      </c>
      <c r="FM189" s="2">
        <f t="shared" si="647"/>
        <v>0.99998593041980033</v>
      </c>
      <c r="FN189" s="2">
        <f t="shared" si="647"/>
        <v>0.99998567409804617</v>
      </c>
      <c r="FO189" s="2">
        <f t="shared" si="647"/>
        <v>0.99998342866052758</v>
      </c>
      <c r="FP189" s="2">
        <f t="shared" si="647"/>
        <v>0.99998498126574475</v>
      </c>
      <c r="FQ189" s="2">
        <f t="shared" si="647"/>
        <v>0.99998483546410011</v>
      </c>
      <c r="FR189" s="2">
        <f t="shared" si="647"/>
        <v>0.9999861203934447</v>
      </c>
      <c r="FS189" s="2">
        <f t="shared" si="647"/>
        <v>0.99998527503702606</v>
      </c>
      <c r="FT189" s="2">
        <f t="shared" si="647"/>
        <v>0.99998369015828381</v>
      </c>
      <c r="FU189" s="2">
        <f t="shared" si="647"/>
        <v>0.99998372261066848</v>
      </c>
      <c r="FW189" s="2">
        <f t="shared" si="536"/>
        <v>0.86302350778284997</v>
      </c>
      <c r="FX189" s="2">
        <f t="shared" si="588"/>
        <v>0.90394136206137032</v>
      </c>
      <c r="FY189" s="2">
        <f t="shared" si="589"/>
        <v>0.86154756494851914</v>
      </c>
      <c r="FZ189" s="2">
        <f t="shared" si="590"/>
        <v>0.90100421174237455</v>
      </c>
      <c r="GA189" s="2">
        <f t="shared" si="591"/>
        <v>0.89682896233020126</v>
      </c>
      <c r="GB189" s="2">
        <f t="shared" si="592"/>
        <v>0.89494079298931817</v>
      </c>
      <c r="GC189" s="2">
        <f t="shared" si="593"/>
        <v>0.8933800170271059</v>
      </c>
      <c r="GD189" s="2">
        <f t="shared" si="594"/>
        <v>0.90769346982961152</v>
      </c>
      <c r="GE189" s="2">
        <f t="shared" si="595"/>
        <v>0.92419405977940261</v>
      </c>
      <c r="GF189" s="2">
        <f t="shared" si="596"/>
        <v>0.91169654888118901</v>
      </c>
      <c r="GG189" s="2">
        <f t="shared" si="597"/>
        <v>0.90304077918646042</v>
      </c>
      <c r="GH189" s="2">
        <f t="shared" si="598"/>
        <v>0.88618573155682678</v>
      </c>
      <c r="GI189" s="2">
        <f t="shared" si="599"/>
        <v>0.86444302741007528</v>
      </c>
      <c r="GJ189" s="2">
        <f t="shared" si="600"/>
        <v>0.82293004659574831</v>
      </c>
      <c r="GK189" s="2">
        <f t="shared" si="601"/>
        <v>0.81880017803091765</v>
      </c>
      <c r="GM189" s="86">
        <f t="shared" si="537"/>
        <v>7.7601510227203956E-273</v>
      </c>
      <c r="GN189" s="86">
        <f t="shared" si="602"/>
        <v>3.0049436241837596E-271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3.5060456203019428E-294</v>
      </c>
      <c r="HA189" s="86">
        <f t="shared" si="615"/>
        <v>0</v>
      </c>
      <c r="HC189" s="86">
        <f t="shared" si="538"/>
        <v>5.9459372710528065E-259</v>
      </c>
      <c r="HD189" s="86">
        <f t="shared" si="616"/>
        <v>7.1488957805119492E-250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1.1865267755829927E-300</v>
      </c>
      <c r="HL189" s="86">
        <f t="shared" si="624"/>
        <v>5.3941060524052706E-298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5.5677771870744647E-276</v>
      </c>
      <c r="HQ189" s="86">
        <f t="shared" si="629"/>
        <v>0</v>
      </c>
      <c r="HS189" s="86">
        <f t="shared" si="539"/>
        <v>1.8049973604113649E-19</v>
      </c>
      <c r="HT189" s="86">
        <f t="shared" si="630"/>
        <v>7.7521160641547062E-27</v>
      </c>
      <c r="HU189" s="86">
        <f t="shared" si="631"/>
        <v>7.3060080613980633E-31</v>
      </c>
      <c r="HV189" s="86">
        <f t="shared" si="632"/>
        <v>3.349687114048636E-31</v>
      </c>
      <c r="HW189" s="86">
        <f t="shared" si="633"/>
        <v>2.3226373275294733E-28</v>
      </c>
      <c r="HX189" s="86">
        <f t="shared" si="634"/>
        <v>2.7770911765852915E-26</v>
      </c>
      <c r="HY189" s="86">
        <f t="shared" si="635"/>
        <v>7.7583202853957765E-25</v>
      </c>
      <c r="HZ189" s="86">
        <f t="shared" si="636"/>
        <v>4.982406505958981E-30</v>
      </c>
      <c r="IA189" s="86">
        <f t="shared" si="637"/>
        <v>2.4775220020471837E-34</v>
      </c>
      <c r="IB189" s="86">
        <f t="shared" si="638"/>
        <v>3.0207129782009497E-35</v>
      </c>
      <c r="IC189" s="86">
        <f t="shared" si="639"/>
        <v>9.9849907245508152E-29</v>
      </c>
      <c r="ID189" s="86">
        <f t="shared" si="640"/>
        <v>7.9920950246907847E-28</v>
      </c>
      <c r="IE189" s="86">
        <f t="shared" si="641"/>
        <v>2.1867501108329129E-24</v>
      </c>
      <c r="IF189" s="86">
        <f t="shared" si="642"/>
        <v>1.458566508322592E-41</v>
      </c>
      <c r="IG189" s="86">
        <f t="shared" si="643"/>
        <v>3.1670987043774159E-49</v>
      </c>
      <c r="II189" s="86">
        <f t="shared" si="540"/>
        <v>1.036214773147935</v>
      </c>
      <c r="IJ189" s="86">
        <f t="shared" si="541"/>
        <v>1.0478616167297232</v>
      </c>
      <c r="IK189" s="86">
        <f t="shared" si="542"/>
        <v>1.0422554614800859</v>
      </c>
      <c r="IL189" s="86">
        <f t="shared" si="543"/>
        <v>1.0521205488318495</v>
      </c>
      <c r="IM189" s="86">
        <f t="shared" si="544"/>
        <v>1.0493152350909645</v>
      </c>
      <c r="IN189" s="86">
        <f t="shared" si="545"/>
        <v>1.0471437789619868</v>
      </c>
      <c r="IO189" s="86">
        <f t="shared" si="546"/>
        <v>1.0458152954287425</v>
      </c>
      <c r="IP189" s="86">
        <f t="shared" si="547"/>
        <v>1.0525556171039137</v>
      </c>
      <c r="IQ189" s="86">
        <f t="shared" si="548"/>
        <v>1.0607677566842382</v>
      </c>
      <c r="IR189" s="86">
        <f t="shared" si="549"/>
        <v>1.0586806813397214</v>
      </c>
      <c r="IS189" s="86">
        <f t="shared" si="550"/>
        <v>1.0507548210607727</v>
      </c>
      <c r="IT189" s="86">
        <f t="shared" si="551"/>
        <v>1.0471967584606352</v>
      </c>
      <c r="IU189" s="86">
        <f t="shared" si="552"/>
        <v>1.0410426088961329</v>
      </c>
      <c r="IV189" s="86">
        <f t="shared" si="553"/>
        <v>8.3131678982117617E-3</v>
      </c>
      <c r="IW189" s="86">
        <f t="shared" si="554"/>
        <v>1.3989639688801608E-3</v>
      </c>
      <c r="IY189" s="86">
        <f t="shared" si="555"/>
        <v>1.036214773147935</v>
      </c>
      <c r="IZ189" s="86">
        <f t="shared" si="556"/>
        <v>1.0478616167297232</v>
      </c>
      <c r="JA189" s="86">
        <f t="shared" si="557"/>
        <v>1.0422554614800859</v>
      </c>
      <c r="JB189" s="86">
        <f t="shared" si="558"/>
        <v>1.0521205488318495</v>
      </c>
      <c r="JC189" s="86">
        <f t="shared" si="559"/>
        <v>1.0493152350909645</v>
      </c>
      <c r="JD189" s="86">
        <f t="shared" si="560"/>
        <v>1.0471437789619868</v>
      </c>
      <c r="JE189" s="86">
        <f t="shared" si="561"/>
        <v>1.0458152954287425</v>
      </c>
      <c r="JF189" s="86">
        <f t="shared" si="562"/>
        <v>1.0525556171039137</v>
      </c>
      <c r="JG189" s="86">
        <f t="shared" si="563"/>
        <v>1.0607677566842382</v>
      </c>
      <c r="JH189" s="86">
        <f t="shared" si="564"/>
        <v>1.0586806813397214</v>
      </c>
      <c r="JI189" s="86">
        <f t="shared" si="565"/>
        <v>1.0507548210607727</v>
      </c>
      <c r="JJ189" s="86">
        <f t="shared" si="566"/>
        <v>1.0471967584606352</v>
      </c>
      <c r="JK189" s="86">
        <f t="shared" si="567"/>
        <v>1.0410426088961329</v>
      </c>
      <c r="JL189" s="86">
        <f t="shared" si="568"/>
        <v>8.3131678982117617E-3</v>
      </c>
      <c r="JM189" s="86">
        <f t="shared" si="569"/>
        <v>1.3989639688801608E-3</v>
      </c>
    </row>
    <row r="190" spans="2:273" x14ac:dyDescent="0.25">
      <c r="B190" s="2">
        <v>163</v>
      </c>
      <c r="C190" s="37">
        <v>101.82299999999999</v>
      </c>
      <c r="D190" s="37">
        <v>94.085999999999999</v>
      </c>
      <c r="E190" s="37">
        <v>103.526</v>
      </c>
      <c r="F190" s="37">
        <v>89.153000000000006</v>
      </c>
      <c r="G190" s="37">
        <v>85.983000000000004</v>
      </c>
      <c r="H190" s="37">
        <v>83.430999999999997</v>
      </c>
      <c r="I190" s="37">
        <v>82.224000000000004</v>
      </c>
      <c r="J190" s="37">
        <v>81.120999999999995</v>
      </c>
      <c r="K190" s="37">
        <v>81.016999999999996</v>
      </c>
      <c r="L190" s="37">
        <v>83.287999999999997</v>
      </c>
      <c r="M190" s="37">
        <v>83.593000000000004</v>
      </c>
      <c r="N190" s="37">
        <v>86.430999999999997</v>
      </c>
      <c r="O190" s="37">
        <v>86.754000000000005</v>
      </c>
      <c r="P190" s="37">
        <v>90.081999999999994</v>
      </c>
      <c r="Q190" s="37">
        <v>88.483999999999995</v>
      </c>
      <c r="S190" s="4">
        <f t="shared" si="441"/>
        <v>98.161990635191074</v>
      </c>
      <c r="T190" s="4" t="e">
        <f t="shared" si="442"/>
        <v>#N/A</v>
      </c>
      <c r="U190" s="4">
        <f t="shared" si="443"/>
        <v>98.703948914549002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>
        <f t="shared" si="453"/>
        <v>87.050870877840055</v>
      </c>
      <c r="AF190" s="4">
        <f t="shared" si="454"/>
        <v>90.188241596185989</v>
      </c>
      <c r="AG190" s="4">
        <f t="shared" si="455"/>
        <v>91.108103527941736</v>
      </c>
      <c r="AI190" s="4">
        <f t="shared" si="456"/>
        <v>3.661009364808919</v>
      </c>
      <c r="AJ190" s="4">
        <f t="shared" si="457"/>
        <v>0</v>
      </c>
      <c r="AK190" s="4">
        <f t="shared" si="458"/>
        <v>4.8220510854509939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-0.29687087784004973</v>
      </c>
      <c r="AV190" s="4">
        <f t="shared" si="644"/>
        <v>-0.10624159618599549</v>
      </c>
      <c r="AW190" s="4">
        <f t="shared" si="644"/>
        <v>-2.6241035279417417</v>
      </c>
      <c r="AY190" s="2">
        <f t="shared" si="520"/>
        <v>98.161990634987916</v>
      </c>
      <c r="AZ190" s="2" t="e">
        <f t="shared" si="571"/>
        <v>#N/A</v>
      </c>
      <c r="BA190" s="2">
        <f t="shared" si="572"/>
        <v>98.703948914548903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>
        <f t="shared" si="582"/>
        <v>87.050870877836303</v>
      </c>
      <c r="BL190" s="2">
        <f t="shared" si="583"/>
        <v>90.188233878706384</v>
      </c>
      <c r="BM190" s="2">
        <f t="shared" si="584"/>
        <v>91.108029252276424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90.081999999999994</v>
      </c>
      <c r="DI190" s="2">
        <f t="shared" si="499"/>
        <v>88.483999999999995</v>
      </c>
      <c r="DK190" s="2">
        <f t="shared" si="500"/>
        <v>145.98880884122988</v>
      </c>
      <c r="DL190" s="2">
        <f t="shared" si="645"/>
        <v>149.94297630662021</v>
      </c>
      <c r="DM190" s="2">
        <f t="shared" si="645"/>
        <v>178.67030331546124</v>
      </c>
      <c r="DN190" s="2">
        <f t="shared" si="645"/>
        <v>138.12829095086988</v>
      </c>
      <c r="DO190" s="2">
        <f t="shared" si="645"/>
        <v>155.94680501148918</v>
      </c>
      <c r="DP190" s="2">
        <f t="shared" si="645"/>
        <v>126.23593992778203</v>
      </c>
      <c r="DQ190" s="2">
        <f t="shared" si="645"/>
        <v>119.08301498257838</v>
      </c>
      <c r="DR190" s="2">
        <f t="shared" si="645"/>
        <v>115.05591819887431</v>
      </c>
      <c r="DS190" s="2">
        <f t="shared" si="645"/>
        <v>133.84078991596638</v>
      </c>
      <c r="DT190" s="2">
        <f t="shared" si="645"/>
        <v>118.84051983805666</v>
      </c>
      <c r="DU190" s="2">
        <f t="shared" si="645"/>
        <v>128.07072425867165</v>
      </c>
      <c r="DV190" s="2">
        <f t="shared" si="645"/>
        <v>125.17648696060036</v>
      </c>
      <c r="DW190" s="2">
        <f t="shared" si="645"/>
        <v>122.87079052532839</v>
      </c>
      <c r="DX190" s="2">
        <f t="shared" si="645"/>
        <v>132.32601137980089</v>
      </c>
      <c r="DY190" s="2">
        <f t="shared" si="645"/>
        <v>111.0050092436975</v>
      </c>
      <c r="EA190" s="2">
        <f t="shared" si="440"/>
        <v>98.161489001157776</v>
      </c>
      <c r="EB190" s="2">
        <f t="shared" si="502"/>
        <v>92.348626896468062</v>
      </c>
      <c r="EC190" s="2">
        <f t="shared" si="503"/>
        <v>98.70278328901091</v>
      </c>
      <c r="ED190" s="2">
        <f t="shared" si="504"/>
        <v>87.362581256816824</v>
      </c>
      <c r="EE190" s="2">
        <f t="shared" si="505"/>
        <v>82.338736084079414</v>
      </c>
      <c r="EF190" s="2">
        <f t="shared" si="506"/>
        <v>81.43471780507501</v>
      </c>
      <c r="EG190" s="2">
        <f t="shared" si="507"/>
        <v>81.459607586115013</v>
      </c>
      <c r="EH190" s="2">
        <f t="shared" si="508"/>
        <v>81.067261691233853</v>
      </c>
      <c r="EI190" s="2">
        <f t="shared" si="509"/>
        <v>82.633909727164863</v>
      </c>
      <c r="EJ190" s="2">
        <f t="shared" si="510"/>
        <v>83.744933496730184</v>
      </c>
      <c r="EK190" s="2">
        <f t="shared" si="511"/>
        <v>84.456384715193991</v>
      </c>
      <c r="EL190" s="2">
        <f t="shared" si="512"/>
        <v>84.501506717363768</v>
      </c>
      <c r="EM190" s="2">
        <f t="shared" si="513"/>
        <v>87.050389833380393</v>
      </c>
      <c r="EN190" s="2">
        <f t="shared" si="514"/>
        <v>87.761670795267634</v>
      </c>
      <c r="EO190" s="2">
        <f t="shared" si="515"/>
        <v>92.783378361070376</v>
      </c>
      <c r="EQ190" s="2">
        <f t="shared" si="516"/>
        <v>98.161489001157776</v>
      </c>
      <c r="ER190" s="2">
        <f t="shared" si="646"/>
        <v>92.348626896468062</v>
      </c>
      <c r="ES190" s="2">
        <f t="shared" si="646"/>
        <v>98.70278328901091</v>
      </c>
      <c r="ET190" s="2">
        <f t="shared" si="646"/>
        <v>87.362581256816824</v>
      </c>
      <c r="EU190" s="2">
        <f t="shared" si="646"/>
        <v>82.338736084079414</v>
      </c>
      <c r="EV190" s="2">
        <f t="shared" si="646"/>
        <v>81.43471780507501</v>
      </c>
      <c r="EW190" s="2">
        <f t="shared" si="646"/>
        <v>81.459607586115013</v>
      </c>
      <c r="EX190" s="2">
        <f t="shared" si="646"/>
        <v>81.067261691233853</v>
      </c>
      <c r="EY190" s="2">
        <f t="shared" si="646"/>
        <v>82.633909727164863</v>
      </c>
      <c r="EZ190" s="2">
        <f t="shared" si="646"/>
        <v>83.744933496730184</v>
      </c>
      <c r="FA190" s="2">
        <f t="shared" si="646"/>
        <v>84.456384715193991</v>
      </c>
      <c r="FB190" s="2">
        <f t="shared" si="646"/>
        <v>84.501506717363768</v>
      </c>
      <c r="FC190" s="2">
        <f t="shared" si="646"/>
        <v>87.050389833380393</v>
      </c>
      <c r="FD190" s="2">
        <f t="shared" si="646"/>
        <v>90.663623530892067</v>
      </c>
      <c r="FE190" s="2">
        <f t="shared" si="646"/>
        <v>90.769573022969723</v>
      </c>
      <c r="FG190" s="2">
        <f t="shared" si="518"/>
        <v>0.9999895115630183</v>
      </c>
      <c r="FH190" s="2">
        <f t="shared" si="647"/>
        <v>0.99998733163617126</v>
      </c>
      <c r="FI190" s="2">
        <f t="shared" si="647"/>
        <v>0.99998542376282762</v>
      </c>
      <c r="FJ190" s="2">
        <f t="shared" si="647"/>
        <v>0.99998942613753772</v>
      </c>
      <c r="FK190" s="2">
        <f t="shared" si="647"/>
        <v>0.99998625520111573</v>
      </c>
      <c r="FL190" s="2">
        <f t="shared" si="647"/>
        <v>0.99998663775285224</v>
      </c>
      <c r="FM190" s="2">
        <f t="shared" si="647"/>
        <v>0.99998716837446744</v>
      </c>
      <c r="FN190" s="2">
        <f t="shared" si="647"/>
        <v>0.99998693460566535</v>
      </c>
      <c r="FO190" s="2">
        <f t="shared" si="647"/>
        <v>0.99998488673674191</v>
      </c>
      <c r="FP190" s="2">
        <f t="shared" si="647"/>
        <v>0.99998630273346512</v>
      </c>
      <c r="FQ190" s="2">
        <f t="shared" si="647"/>
        <v>0.99998616976043164</v>
      </c>
      <c r="FR190" s="2">
        <f t="shared" si="647"/>
        <v>0.99998734163291647</v>
      </c>
      <c r="FS190" s="2">
        <f t="shared" si="647"/>
        <v>0.99998657065675911</v>
      </c>
      <c r="FT190" s="2">
        <f t="shared" si="647"/>
        <v>0.99998512522622007</v>
      </c>
      <c r="FU190" s="2">
        <f t="shared" si="647"/>
        <v>0.99998515482323147</v>
      </c>
      <c r="FW190" s="2">
        <f t="shared" si="536"/>
        <v>0.87355194594459384</v>
      </c>
      <c r="FX190" s="2">
        <f t="shared" si="588"/>
        <v>0.91164670845869722</v>
      </c>
      <c r="FY190" s="2">
        <f t="shared" si="589"/>
        <v>0.87217264558618135</v>
      </c>
      <c r="FZ190" s="2">
        <f t="shared" si="590"/>
        <v>0.90892142298417755</v>
      </c>
      <c r="GA190" s="2">
        <f t="shared" si="591"/>
        <v>0.90504489929463772</v>
      </c>
      <c r="GB190" s="2">
        <f t="shared" si="592"/>
        <v>0.90329087840290745</v>
      </c>
      <c r="GC190" s="2">
        <f t="shared" si="593"/>
        <v>0.90184054646357548</v>
      </c>
      <c r="GD190" s="2">
        <f t="shared" si="594"/>
        <v>0.91512610032535924</v>
      </c>
      <c r="GE190" s="2">
        <f t="shared" si="595"/>
        <v>0.93039992127292304</v>
      </c>
      <c r="GF190" s="2">
        <f t="shared" si="596"/>
        <v>0.918835669147819</v>
      </c>
      <c r="GG190" s="2">
        <f t="shared" si="597"/>
        <v>0.91081123816671683</v>
      </c>
      <c r="GH190" s="2">
        <f t="shared" si="598"/>
        <v>0.89515014279505334</v>
      </c>
      <c r="GI190" s="2">
        <f t="shared" si="599"/>
        <v>0.87487817555151304</v>
      </c>
      <c r="GJ190" s="2">
        <f t="shared" si="600"/>
        <v>0.83595441413414828</v>
      </c>
      <c r="GK190" s="2">
        <f t="shared" si="601"/>
        <v>0.83206632757553356</v>
      </c>
      <c r="GM190" s="86">
        <f t="shared" si="537"/>
        <v>3.6797258587540189E-278</v>
      </c>
      <c r="GN190" s="86">
        <f t="shared" si="602"/>
        <v>1.6293083302792557E-276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6.4072012607863495E-300</v>
      </c>
      <c r="HA190" s="86">
        <f t="shared" si="615"/>
        <v>0</v>
      </c>
      <c r="HC190" s="86">
        <f t="shared" si="538"/>
        <v>2.5648965447246565E-265</v>
      </c>
      <c r="HD190" s="86">
        <f t="shared" si="616"/>
        <v>5.5835408530519752E-256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8.7431010772033244E-308</v>
      </c>
      <c r="HL190" s="86">
        <f t="shared" si="624"/>
        <v>3.7194136384658917E-305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8.9272674908207946E-283</v>
      </c>
      <c r="HQ190" s="86">
        <f t="shared" si="629"/>
        <v>0</v>
      </c>
      <c r="HS190" s="86">
        <f t="shared" si="539"/>
        <v>3.0346987650553767E-20</v>
      </c>
      <c r="HT190" s="86">
        <f t="shared" si="630"/>
        <v>7.8484979226812879E-28</v>
      </c>
      <c r="HU190" s="86">
        <f t="shared" si="631"/>
        <v>5.0745523767401201E-32</v>
      </c>
      <c r="HV190" s="86">
        <f t="shared" si="632"/>
        <v>2.163087534282446E-32</v>
      </c>
      <c r="HW190" s="86">
        <f t="shared" si="633"/>
        <v>1.8705319811901638E-29</v>
      </c>
      <c r="HX190" s="86">
        <f t="shared" si="634"/>
        <v>2.6859505449048202E-27</v>
      </c>
      <c r="HY190" s="86">
        <f t="shared" si="635"/>
        <v>8.4186298294449008E-26</v>
      </c>
      <c r="HZ190" s="86">
        <f t="shared" si="636"/>
        <v>3.6404411875553191E-31</v>
      </c>
      <c r="IA190" s="86">
        <f t="shared" si="637"/>
        <v>1.2772684934198032E-35</v>
      </c>
      <c r="IB190" s="86">
        <f t="shared" si="638"/>
        <v>1.3477250335427567E-36</v>
      </c>
      <c r="IC190" s="86">
        <f t="shared" si="639"/>
        <v>7.9601478105162233E-30</v>
      </c>
      <c r="ID190" s="86">
        <f t="shared" si="640"/>
        <v>6.4608486156057723E-29</v>
      </c>
      <c r="IE190" s="86">
        <f t="shared" si="641"/>
        <v>2.2783930934816352E-25</v>
      </c>
      <c r="IF190" s="86">
        <f t="shared" si="642"/>
        <v>2.054315888592449E-43</v>
      </c>
      <c r="IG190" s="86">
        <f t="shared" si="643"/>
        <v>1.9539272355162086E-51</v>
      </c>
      <c r="II190" s="86">
        <f t="shared" si="540"/>
        <v>1.0380255841389721</v>
      </c>
      <c r="IJ190" s="86">
        <f t="shared" si="541"/>
        <v>1.0498254784636769</v>
      </c>
      <c r="IK190" s="86">
        <f t="shared" si="542"/>
        <v>1.044382113065466</v>
      </c>
      <c r="IL190" s="86">
        <f t="shared" si="543"/>
        <v>1.0542909627595394</v>
      </c>
      <c r="IM190" s="86">
        <f t="shared" si="544"/>
        <v>1.0514128009809878</v>
      </c>
      <c r="IN190" s="86">
        <f t="shared" si="545"/>
        <v>1.0491681686839129</v>
      </c>
      <c r="IO190" s="86">
        <f t="shared" si="546"/>
        <v>1.0477980383534109</v>
      </c>
      <c r="IP190" s="86">
        <f t="shared" si="547"/>
        <v>1.0546700335277697</v>
      </c>
      <c r="IQ190" s="86">
        <f t="shared" si="548"/>
        <v>1.0630012818617165</v>
      </c>
      <c r="IR190" s="86">
        <f t="shared" si="549"/>
        <v>1.0609913630625329</v>
      </c>
      <c r="IS190" s="86">
        <f t="shared" si="550"/>
        <v>1.0528467024310273</v>
      </c>
      <c r="IT190" s="86">
        <f t="shared" si="551"/>
        <v>1.0493121597380681</v>
      </c>
      <c r="IU190" s="86">
        <f t="shared" si="552"/>
        <v>1.0430810332796892</v>
      </c>
      <c r="IV190" s="86">
        <f t="shared" si="553"/>
        <v>5.1533563554264361E-3</v>
      </c>
      <c r="IW190" s="86">
        <f t="shared" si="554"/>
        <v>6.9927363570438186E-4</v>
      </c>
      <c r="IY190" s="86">
        <f t="shared" si="555"/>
        <v>1.0380255841389721</v>
      </c>
      <c r="IZ190" s="86">
        <f t="shared" si="556"/>
        <v>1.0498254784636769</v>
      </c>
      <c r="JA190" s="86">
        <f t="shared" si="557"/>
        <v>1.044382113065466</v>
      </c>
      <c r="JB190" s="86">
        <f t="shared" si="558"/>
        <v>1.0542909627595394</v>
      </c>
      <c r="JC190" s="86">
        <f t="shared" si="559"/>
        <v>1.0514128009809878</v>
      </c>
      <c r="JD190" s="86">
        <f t="shared" si="560"/>
        <v>1.0491681686839129</v>
      </c>
      <c r="JE190" s="86">
        <f t="shared" si="561"/>
        <v>1.0477980383534109</v>
      </c>
      <c r="JF190" s="86">
        <f t="shared" si="562"/>
        <v>1.0546700335277697</v>
      </c>
      <c r="JG190" s="86">
        <f t="shared" si="563"/>
        <v>1.0630012818617165</v>
      </c>
      <c r="JH190" s="86">
        <f t="shared" si="564"/>
        <v>1.0609913630625329</v>
      </c>
      <c r="JI190" s="86">
        <f t="shared" si="565"/>
        <v>1.0528467024310273</v>
      </c>
      <c r="JJ190" s="86">
        <f t="shared" si="566"/>
        <v>1.0493121597380681</v>
      </c>
      <c r="JK190" s="86">
        <f t="shared" si="567"/>
        <v>1.0430810332796892</v>
      </c>
      <c r="JL190" s="86">
        <f t="shared" si="568"/>
        <v>5.1533563554264361E-3</v>
      </c>
      <c r="JM190" s="86">
        <f t="shared" si="569"/>
        <v>6.9927363570438186E-4</v>
      </c>
    </row>
    <row r="191" spans="2:273" x14ac:dyDescent="0.25">
      <c r="B191" s="2">
        <v>164</v>
      </c>
      <c r="C191" s="37">
        <v>101.40300000000001</v>
      </c>
      <c r="D191" s="37">
        <v>95.483000000000004</v>
      </c>
      <c r="E191" s="37">
        <v>102.91200000000001</v>
      </c>
      <c r="F191" s="37">
        <v>89.287999999999997</v>
      </c>
      <c r="G191" s="37">
        <v>85.259</v>
      </c>
      <c r="H191" s="37">
        <v>82.102999999999994</v>
      </c>
      <c r="I191" s="37">
        <v>82.206999999999994</v>
      </c>
      <c r="J191" s="37">
        <v>82.275999999999996</v>
      </c>
      <c r="K191" s="37">
        <v>83.067999999999998</v>
      </c>
      <c r="L191" s="37">
        <v>82.831000000000003</v>
      </c>
      <c r="M191" s="37">
        <v>83.22</v>
      </c>
      <c r="N191" s="37">
        <v>86.241</v>
      </c>
      <c r="O191" s="37">
        <v>85.491</v>
      </c>
      <c r="P191" s="37">
        <v>90.738</v>
      </c>
      <c r="Q191" s="37">
        <v>90.516000000000005</v>
      </c>
      <c r="S191" s="4">
        <f t="shared" si="441"/>
        <v>97.946899200407685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90.052997449353512</v>
      </c>
      <c r="AG191" s="4">
        <f t="shared" si="455"/>
        <v>90.94757285175335</v>
      </c>
      <c r="AI191" s="4">
        <f t="shared" si="456"/>
        <v>3.4561007995923205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0.68500255064648741</v>
      </c>
      <c r="AW191" s="4">
        <f t="shared" si="644"/>
        <v>-0.43157285175334437</v>
      </c>
      <c r="AY191" s="2">
        <f t="shared" si="520"/>
        <v>97.946899200385516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90.052995919047319</v>
      </c>
      <c r="BM191" s="2">
        <f t="shared" si="584"/>
        <v>90.947555100409616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90.738</v>
      </c>
      <c r="DI191" s="2">
        <f t="shared" si="499"/>
        <v>90.516000000000005</v>
      </c>
      <c r="DK191" s="2">
        <f t="shared" si="500"/>
        <v>146.13558988948461</v>
      </c>
      <c r="DL191" s="2">
        <f t="shared" si="645"/>
        <v>150.1445456445993</v>
      </c>
      <c r="DM191" s="2">
        <f t="shared" si="645"/>
        <v>179.03272765072768</v>
      </c>
      <c r="DN191" s="2">
        <f t="shared" si="645"/>
        <v>138.31069307364041</v>
      </c>
      <c r="DO191" s="2">
        <f t="shared" si="645"/>
        <v>156.26870171791222</v>
      </c>
      <c r="DP191" s="2">
        <f t="shared" si="645"/>
        <v>126.37831852500274</v>
      </c>
      <c r="DQ191" s="2">
        <f t="shared" si="645"/>
        <v>119.17596306620207</v>
      </c>
      <c r="DR191" s="2">
        <f t="shared" si="645"/>
        <v>115.12072692307693</v>
      </c>
      <c r="DS191" s="2">
        <f t="shared" si="645"/>
        <v>134.03250868347337</v>
      </c>
      <c r="DT191" s="2">
        <f t="shared" si="645"/>
        <v>118.91882631578946</v>
      </c>
      <c r="DU191" s="2">
        <f t="shared" si="645"/>
        <v>128.20871648976913</v>
      </c>
      <c r="DV191" s="2">
        <f t="shared" si="645"/>
        <v>125.2790923076923</v>
      </c>
      <c r="DW191" s="2">
        <f t="shared" si="645"/>
        <v>122.95351923076929</v>
      </c>
      <c r="DX191" s="2">
        <f t="shared" si="645"/>
        <v>132.45893385490757</v>
      </c>
      <c r="DY191" s="2">
        <f t="shared" si="645"/>
        <v>111.02587899159666</v>
      </c>
      <c r="EA191" s="2">
        <f t="shared" si="440"/>
        <v>97.946438243342811</v>
      </c>
      <c r="EB191" s="2">
        <f t="shared" si="502"/>
        <v>92.144160092244249</v>
      </c>
      <c r="EC191" s="2">
        <f t="shared" si="503"/>
        <v>98.411989997426446</v>
      </c>
      <c r="ED191" s="2">
        <f t="shared" si="504"/>
        <v>87.181848533154323</v>
      </c>
      <c r="EE191" s="2">
        <f t="shared" si="505"/>
        <v>82.150551576488922</v>
      </c>
      <c r="EF191" s="2">
        <f t="shared" si="506"/>
        <v>81.283861457049341</v>
      </c>
      <c r="EG191" s="2">
        <f t="shared" si="507"/>
        <v>81.321610291781539</v>
      </c>
      <c r="EH191" s="2">
        <f t="shared" si="508"/>
        <v>80.929132261926398</v>
      </c>
      <c r="EI191" s="2">
        <f t="shared" si="509"/>
        <v>82.515492843020922</v>
      </c>
      <c r="EJ191" s="2">
        <f t="shared" si="510"/>
        <v>83.618682844460508</v>
      </c>
      <c r="EK191" s="2">
        <f t="shared" si="511"/>
        <v>84.324831451926826</v>
      </c>
      <c r="EL191" s="2">
        <f t="shared" si="512"/>
        <v>84.334550706834364</v>
      </c>
      <c r="EM191" s="2">
        <f t="shared" si="513"/>
        <v>86.899545697341352</v>
      </c>
      <c r="EN191" s="2">
        <f t="shared" si="514"/>
        <v>87.550254444026081</v>
      </c>
      <c r="EO191" s="2">
        <f t="shared" si="515"/>
        <v>92.671918867103798</v>
      </c>
      <c r="EQ191" s="2">
        <f t="shared" si="516"/>
        <v>97.946438243342811</v>
      </c>
      <c r="ER191" s="2">
        <f t="shared" si="646"/>
        <v>92.144160092244249</v>
      </c>
      <c r="ES191" s="2">
        <f t="shared" si="646"/>
        <v>98.411989997426446</v>
      </c>
      <c r="ET191" s="2">
        <f t="shared" si="646"/>
        <v>87.181848533154323</v>
      </c>
      <c r="EU191" s="2">
        <f t="shared" si="646"/>
        <v>82.150551576488922</v>
      </c>
      <c r="EV191" s="2">
        <f t="shared" si="646"/>
        <v>81.283861457049341</v>
      </c>
      <c r="EW191" s="2">
        <f t="shared" si="646"/>
        <v>81.321610291781539</v>
      </c>
      <c r="EX191" s="2">
        <f t="shared" si="646"/>
        <v>80.929132261926398</v>
      </c>
      <c r="EY191" s="2">
        <f t="shared" si="646"/>
        <v>82.515492843020922</v>
      </c>
      <c r="EZ191" s="2">
        <f t="shared" si="646"/>
        <v>83.618682844460508</v>
      </c>
      <c r="FA191" s="2">
        <f t="shared" si="646"/>
        <v>84.324831451926826</v>
      </c>
      <c r="FB191" s="2">
        <f t="shared" si="646"/>
        <v>84.334550706834364</v>
      </c>
      <c r="FC191" s="2">
        <f t="shared" si="646"/>
        <v>86.899545697341352</v>
      </c>
      <c r="FD191" s="2">
        <f t="shared" si="646"/>
        <v>90.500195065865967</v>
      </c>
      <c r="FE191" s="2">
        <f t="shared" si="646"/>
        <v>90.62985954781584</v>
      </c>
      <c r="FG191" s="2">
        <f t="shared" si="518"/>
        <v>0.9999904344229571</v>
      </c>
      <c r="FH191" s="2">
        <f t="shared" si="647"/>
        <v>0.99998844630199257</v>
      </c>
      <c r="FI191" s="2">
        <f t="shared" si="647"/>
        <v>0.99998670629665187</v>
      </c>
      <c r="FJ191" s="2">
        <f t="shared" si="647"/>
        <v>0.99999035651384838</v>
      </c>
      <c r="FK191" s="2">
        <f t="shared" si="647"/>
        <v>0.99998746457927246</v>
      </c>
      <c r="FL191" s="2">
        <f t="shared" si="647"/>
        <v>0.99998781347143495</v>
      </c>
      <c r="FM191" s="2">
        <f t="shared" si="647"/>
        <v>0.999988297405215</v>
      </c>
      <c r="FN191" s="2">
        <f t="shared" si="647"/>
        <v>0.99998808420504781</v>
      </c>
      <c r="FO191" s="2">
        <f t="shared" si="647"/>
        <v>0.99998621652176123</v>
      </c>
      <c r="FP191" s="2">
        <f t="shared" si="647"/>
        <v>0.99998750792939506</v>
      </c>
      <c r="FQ191" s="2">
        <f t="shared" si="647"/>
        <v>0.99998738665625342</v>
      </c>
      <c r="FR191" s="2">
        <f t="shared" si="647"/>
        <v>0.99998845541915293</v>
      </c>
      <c r="FS191" s="2">
        <f t="shared" si="647"/>
        <v>0.99998775227892645</v>
      </c>
      <c r="FT191" s="2">
        <f t="shared" si="647"/>
        <v>0.99998643402732434</v>
      </c>
      <c r="FU191" s="2">
        <f t="shared" si="647"/>
        <v>0.99998646102019018</v>
      </c>
      <c r="FW191" s="2">
        <f t="shared" si="536"/>
        <v>0.88338048862199259</v>
      </c>
      <c r="FX191" s="2">
        <f t="shared" si="588"/>
        <v>0.91878949927213049</v>
      </c>
      <c r="FY191" s="2">
        <f t="shared" si="589"/>
        <v>0.88209392790372032</v>
      </c>
      <c r="FZ191" s="2">
        <f t="shared" si="590"/>
        <v>0.91626429868525205</v>
      </c>
      <c r="GA191" s="2">
        <f t="shared" si="591"/>
        <v>0.91267027735938466</v>
      </c>
      <c r="GB191" s="2">
        <f t="shared" si="592"/>
        <v>0.91104326848090278</v>
      </c>
      <c r="GC191" s="2">
        <f t="shared" si="593"/>
        <v>0.90969757524326844</v>
      </c>
      <c r="GD191" s="2">
        <f t="shared" si="594"/>
        <v>0.92201166796544032</v>
      </c>
      <c r="GE191" s="2">
        <f t="shared" si="595"/>
        <v>0.93613284798842855</v>
      </c>
      <c r="GF191" s="2">
        <f t="shared" si="596"/>
        <v>0.92544480852909128</v>
      </c>
      <c r="GG191" s="2">
        <f t="shared" si="597"/>
        <v>0.91801549724418008</v>
      </c>
      <c r="GH191" s="2">
        <f t="shared" si="598"/>
        <v>0.90348538356336738</v>
      </c>
      <c r="GI191" s="2">
        <f t="shared" si="599"/>
        <v>0.88461724912333073</v>
      </c>
      <c r="GJ191" s="2">
        <f t="shared" si="600"/>
        <v>0.84819749474918815</v>
      </c>
      <c r="GK191" s="2">
        <f t="shared" si="601"/>
        <v>0.84454562328340177</v>
      </c>
      <c r="GM191" s="86">
        <f t="shared" si="537"/>
        <v>1.5487846610231663E-283</v>
      </c>
      <c r="GN191" s="86">
        <f t="shared" si="602"/>
        <v>7.8564423030328859E-282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1.0298374455749616E-305</v>
      </c>
      <c r="HA191" s="86">
        <f t="shared" si="615"/>
        <v>0</v>
      </c>
      <c r="HC191" s="86">
        <f t="shared" si="538"/>
        <v>9.2497083733676855E-272</v>
      </c>
      <c r="HD191" s="86">
        <f t="shared" si="616"/>
        <v>3.6757022700930664E-262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1.1819650997634839E-289</v>
      </c>
      <c r="HQ191" s="86">
        <f t="shared" si="629"/>
        <v>0</v>
      </c>
      <c r="HS191" s="86">
        <f t="shared" si="539"/>
        <v>4.9172263670046778E-21</v>
      </c>
      <c r="HT191" s="86">
        <f t="shared" si="630"/>
        <v>7.6068591977148646E-29</v>
      </c>
      <c r="HU191" s="86">
        <f t="shared" si="631"/>
        <v>3.3488110424664127E-33</v>
      </c>
      <c r="HV191" s="86">
        <f t="shared" si="632"/>
        <v>1.324214936329969E-33</v>
      </c>
      <c r="HW191" s="86">
        <f t="shared" si="633"/>
        <v>1.4332395730922638E-30</v>
      </c>
      <c r="HX191" s="86">
        <f t="shared" si="634"/>
        <v>2.4801492001924094E-28</v>
      </c>
      <c r="HY191" s="86">
        <f t="shared" si="635"/>
        <v>8.7381582398358512E-27</v>
      </c>
      <c r="HZ191" s="86">
        <f t="shared" si="636"/>
        <v>2.5285346031386898E-32</v>
      </c>
      <c r="IA191" s="86">
        <f t="shared" si="637"/>
        <v>6.2221319885598267E-37</v>
      </c>
      <c r="IB191" s="86">
        <f t="shared" si="638"/>
        <v>5.6592891665293912E-38</v>
      </c>
      <c r="IC191" s="86">
        <f t="shared" si="639"/>
        <v>6.0391325410705532E-31</v>
      </c>
      <c r="ID191" s="86">
        <f t="shared" si="640"/>
        <v>4.9651155806120677E-30</v>
      </c>
      <c r="IE191" s="86">
        <f t="shared" si="641"/>
        <v>2.2650645132624581E-26</v>
      </c>
      <c r="IF191" s="86">
        <f t="shared" si="642"/>
        <v>2.6289168828744125E-45</v>
      </c>
      <c r="IG191" s="86">
        <f t="shared" si="643"/>
        <v>1.0747151328970028E-53</v>
      </c>
      <c r="II191" s="86">
        <f t="shared" si="540"/>
        <v>1.0398361989407068</v>
      </c>
      <c r="IJ191" s="86">
        <f t="shared" si="541"/>
        <v>1.051789037605992</v>
      </c>
      <c r="IK191" s="86">
        <f t="shared" si="542"/>
        <v>1.0465084487483616</v>
      </c>
      <c r="IL191" s="86">
        <f t="shared" si="543"/>
        <v>1.0564609737896378</v>
      </c>
      <c r="IM191" s="86">
        <f t="shared" si="544"/>
        <v>1.0535100106228961</v>
      </c>
      <c r="IN191" s="86">
        <f t="shared" si="545"/>
        <v>1.0511922411386867</v>
      </c>
      <c r="IO191" s="86">
        <f t="shared" si="546"/>
        <v>1.0497804854506669</v>
      </c>
      <c r="IP191" s="86">
        <f t="shared" si="547"/>
        <v>1.056784064887788</v>
      </c>
      <c r="IQ191" s="86">
        <f t="shared" si="548"/>
        <v>1.0652343114023473</v>
      </c>
      <c r="IR191" s="86">
        <f t="shared" si="549"/>
        <v>1.0633015313719287</v>
      </c>
      <c r="IS191" s="86">
        <f t="shared" si="550"/>
        <v>1.0549382195438737</v>
      </c>
      <c r="IT191" s="86">
        <f t="shared" si="551"/>
        <v>1.0514272135628775</v>
      </c>
      <c r="IU191" s="86">
        <f t="shared" si="552"/>
        <v>1.0451191759673499</v>
      </c>
      <c r="IV191" s="86">
        <f t="shared" si="553"/>
        <v>3.1216245576876516E-3</v>
      </c>
      <c r="IW191" s="86">
        <f t="shared" si="554"/>
        <v>3.3719425267385506E-4</v>
      </c>
      <c r="IY191" s="86">
        <f t="shared" si="555"/>
        <v>1.0398361989407068</v>
      </c>
      <c r="IZ191" s="86">
        <f t="shared" si="556"/>
        <v>1.051789037605992</v>
      </c>
      <c r="JA191" s="86">
        <f t="shared" si="557"/>
        <v>1.0465084487483616</v>
      </c>
      <c r="JB191" s="86">
        <f t="shared" si="558"/>
        <v>1.0564609737896378</v>
      </c>
      <c r="JC191" s="86">
        <f t="shared" si="559"/>
        <v>1.0535100106228961</v>
      </c>
      <c r="JD191" s="86">
        <f t="shared" si="560"/>
        <v>1.0511922411386867</v>
      </c>
      <c r="JE191" s="86">
        <f t="shared" si="561"/>
        <v>1.0497804854506669</v>
      </c>
      <c r="JF191" s="86">
        <f t="shared" si="562"/>
        <v>1.056784064887788</v>
      </c>
      <c r="JG191" s="86">
        <f t="shared" si="563"/>
        <v>1.0652343114023473</v>
      </c>
      <c r="JH191" s="86">
        <f t="shared" si="564"/>
        <v>1.0633015313719287</v>
      </c>
      <c r="JI191" s="86">
        <f t="shared" si="565"/>
        <v>1.0549382195438737</v>
      </c>
      <c r="JJ191" s="86">
        <f t="shared" si="566"/>
        <v>1.0514272135628775</v>
      </c>
      <c r="JK191" s="86">
        <f t="shared" si="567"/>
        <v>1.0451191759673499</v>
      </c>
      <c r="JL191" s="86">
        <f t="shared" si="568"/>
        <v>3.1216245576876516E-3</v>
      </c>
      <c r="JM191" s="86">
        <f t="shared" si="569"/>
        <v>3.3719425267385506E-4</v>
      </c>
    </row>
    <row r="192" spans="2:273" x14ac:dyDescent="0.25">
      <c r="B192" s="2">
        <v>165</v>
      </c>
      <c r="C192" s="37">
        <v>99.935000000000002</v>
      </c>
      <c r="D192" s="37">
        <v>93.741</v>
      </c>
      <c r="E192" s="37">
        <v>105.596</v>
      </c>
      <c r="F192" s="37">
        <v>87.424000000000007</v>
      </c>
      <c r="G192" s="37">
        <v>84.206999999999994</v>
      </c>
      <c r="H192" s="37">
        <v>83.81</v>
      </c>
      <c r="I192" s="37">
        <v>82.81</v>
      </c>
      <c r="J192" s="37">
        <v>81.69</v>
      </c>
      <c r="K192" s="37">
        <v>81.915000000000006</v>
      </c>
      <c r="L192" s="37">
        <v>84.694999999999993</v>
      </c>
      <c r="M192" s="37">
        <v>84.355999999999995</v>
      </c>
      <c r="N192" s="37">
        <v>85.069000000000003</v>
      </c>
      <c r="O192" s="37">
        <v>86.825000000000003</v>
      </c>
      <c r="P192" s="37">
        <v>91.212999999999994</v>
      </c>
      <c r="Q192" s="37">
        <v>89.435000000000002</v>
      </c>
      <c r="S192" s="4">
        <f t="shared" si="441"/>
        <v>97.731811040294033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89.916658102170899</v>
      </c>
      <c r="AG192" s="4">
        <f t="shared" si="455"/>
        <v>90.787969713147291</v>
      </c>
      <c r="AI192" s="4">
        <f t="shared" si="456"/>
        <v>2.2031889597059688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1.2963418978290946</v>
      </c>
      <c r="AW192" s="4">
        <f t="shared" si="644"/>
        <v>-1.3529697131472886</v>
      </c>
      <c r="AY192" s="2">
        <f t="shared" si="520"/>
        <v>97.731811040291859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89.91665782335545</v>
      </c>
      <c r="BM192" s="2">
        <f t="shared" si="584"/>
        <v>90.787965778136794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91.212999999999994</v>
      </c>
      <c r="DI192" s="2">
        <f t="shared" si="499"/>
        <v>89.435000000000002</v>
      </c>
      <c r="DK192" s="2">
        <f t="shared" si="500"/>
        <v>146.28237093773936</v>
      </c>
      <c r="DL192" s="2">
        <f t="shared" si="645"/>
        <v>150.3461149825784</v>
      </c>
      <c r="DM192" s="2">
        <f t="shared" si="645"/>
        <v>179.39515198599412</v>
      </c>
      <c r="DN192" s="2">
        <f t="shared" si="645"/>
        <v>138.49309519641096</v>
      </c>
      <c r="DO192" s="2">
        <f t="shared" si="645"/>
        <v>156.59059842433524</v>
      </c>
      <c r="DP192" s="2">
        <f t="shared" si="645"/>
        <v>126.52069712222344</v>
      </c>
      <c r="DQ192" s="2">
        <f t="shared" si="645"/>
        <v>119.26891114982577</v>
      </c>
      <c r="DR192" s="2">
        <f t="shared" si="645"/>
        <v>115.18553564727956</v>
      </c>
      <c r="DS192" s="2">
        <f t="shared" si="645"/>
        <v>134.22422745098038</v>
      </c>
      <c r="DT192" s="2">
        <f t="shared" si="645"/>
        <v>118.99713279352225</v>
      </c>
      <c r="DU192" s="2">
        <f t="shared" si="645"/>
        <v>128.34670872086664</v>
      </c>
      <c r="DV192" s="2">
        <f t="shared" si="645"/>
        <v>125.38169765478422</v>
      </c>
      <c r="DW192" s="2">
        <f t="shared" si="645"/>
        <v>123.03624793621019</v>
      </c>
      <c r="DX192" s="2">
        <f t="shared" si="645"/>
        <v>132.59185633001425</v>
      </c>
      <c r="DY192" s="2">
        <f t="shared" si="645"/>
        <v>111.04674873949581</v>
      </c>
      <c r="EA192" s="2">
        <f t="shared" si="440"/>
        <v>97.731387485527847</v>
      </c>
      <c r="EB192" s="2">
        <f t="shared" si="502"/>
        <v>91.939693288020436</v>
      </c>
      <c r="EC192" s="2">
        <f t="shared" si="503"/>
        <v>98.121196705841982</v>
      </c>
      <c r="ED192" s="2">
        <f t="shared" si="504"/>
        <v>87.001115809491836</v>
      </c>
      <c r="EE192" s="2">
        <f t="shared" si="505"/>
        <v>81.962367068898416</v>
      </c>
      <c r="EF192" s="2">
        <f t="shared" si="506"/>
        <v>81.133005109023671</v>
      </c>
      <c r="EG192" s="2">
        <f t="shared" si="507"/>
        <v>81.183612997448066</v>
      </c>
      <c r="EH192" s="2">
        <f t="shared" si="508"/>
        <v>80.791002832618943</v>
      </c>
      <c r="EI192" s="2">
        <f t="shared" si="509"/>
        <v>82.397075958876997</v>
      </c>
      <c r="EJ192" s="2">
        <f t="shared" si="510"/>
        <v>83.492432192190833</v>
      </c>
      <c r="EK192" s="2">
        <f t="shared" si="511"/>
        <v>84.193278188659676</v>
      </c>
      <c r="EL192" s="2">
        <f t="shared" si="512"/>
        <v>84.167594696304974</v>
      </c>
      <c r="EM192" s="2">
        <f t="shared" si="513"/>
        <v>86.748701561302298</v>
      </c>
      <c r="EN192" s="2">
        <f t="shared" si="514"/>
        <v>87.338838092784528</v>
      </c>
      <c r="EO192" s="2">
        <f t="shared" si="515"/>
        <v>92.560459373137206</v>
      </c>
      <c r="EQ192" s="2">
        <f t="shared" si="516"/>
        <v>97.731387485527847</v>
      </c>
      <c r="ER192" s="2">
        <f t="shared" si="646"/>
        <v>91.939693288020436</v>
      </c>
      <c r="ES192" s="2">
        <f t="shared" si="646"/>
        <v>98.121196705841982</v>
      </c>
      <c r="ET192" s="2">
        <f t="shared" si="646"/>
        <v>87.001115809491836</v>
      </c>
      <c r="EU192" s="2">
        <f t="shared" si="646"/>
        <v>81.962367068898416</v>
      </c>
      <c r="EV192" s="2">
        <f t="shared" si="646"/>
        <v>81.133005109023671</v>
      </c>
      <c r="EW192" s="2">
        <f t="shared" si="646"/>
        <v>81.183612997448066</v>
      </c>
      <c r="EX192" s="2">
        <f t="shared" si="646"/>
        <v>80.791002832618943</v>
      </c>
      <c r="EY192" s="2">
        <f t="shared" si="646"/>
        <v>82.397075958876997</v>
      </c>
      <c r="EZ192" s="2">
        <f t="shared" si="646"/>
        <v>83.492432192190833</v>
      </c>
      <c r="FA192" s="2">
        <f t="shared" si="646"/>
        <v>84.193278188659676</v>
      </c>
      <c r="FB192" s="2">
        <f t="shared" si="646"/>
        <v>84.167594696304974</v>
      </c>
      <c r="FC192" s="2">
        <f t="shared" si="646"/>
        <v>86.748701561302298</v>
      </c>
      <c r="FD192" s="2">
        <f t="shared" si="646"/>
        <v>90.336766600839837</v>
      </c>
      <c r="FE192" s="2">
        <f t="shared" si="646"/>
        <v>90.490146072661972</v>
      </c>
      <c r="FG192" s="2">
        <f t="shared" si="518"/>
        <v>0.99999127608270955</v>
      </c>
      <c r="FH192" s="2">
        <f t="shared" si="647"/>
        <v>0.99998946289147062</v>
      </c>
      <c r="FI192" s="2">
        <f t="shared" si="647"/>
        <v>0.99998787598426986</v>
      </c>
      <c r="FJ192" s="2">
        <f t="shared" si="647"/>
        <v>0.99999120502863781</v>
      </c>
      <c r="FK192" s="2">
        <f t="shared" si="647"/>
        <v>0.99998856754781085</v>
      </c>
      <c r="FL192" s="2">
        <f t="shared" si="647"/>
        <v>0.99998888574193701</v>
      </c>
      <c r="FM192" s="2">
        <f t="shared" si="647"/>
        <v>0.99998932709571764</v>
      </c>
      <c r="FN192" s="2">
        <f t="shared" si="647"/>
        <v>0.99998913265445</v>
      </c>
      <c r="FO192" s="2">
        <f t="shared" si="647"/>
        <v>0.99998742930319651</v>
      </c>
      <c r="FP192" s="2">
        <f t="shared" si="647"/>
        <v>0.99998860708367954</v>
      </c>
      <c r="FQ192" s="2">
        <f t="shared" si="647"/>
        <v>0.99998849648101551</v>
      </c>
      <c r="FR192" s="2">
        <f t="shared" si="647"/>
        <v>0.99998947120643655</v>
      </c>
      <c r="FS192" s="2">
        <f t="shared" si="647"/>
        <v>0.99998882993358595</v>
      </c>
      <c r="FT192" s="2">
        <f t="shared" si="647"/>
        <v>0.99998762767110505</v>
      </c>
      <c r="FU192" s="2">
        <f t="shared" si="647"/>
        <v>0.99998765228895004</v>
      </c>
      <c r="FW192" s="2">
        <f t="shared" si="536"/>
        <v>0.89253905763413577</v>
      </c>
      <c r="FX192" s="2">
        <f t="shared" si="588"/>
        <v>0.92540209299538956</v>
      </c>
      <c r="FY192" s="2">
        <f t="shared" si="589"/>
        <v>0.89134110728622795</v>
      </c>
      <c r="FZ192" s="2">
        <f t="shared" si="590"/>
        <v>0.92306529058634135</v>
      </c>
      <c r="GA192" s="2">
        <f t="shared" si="591"/>
        <v>0.9197376045696688</v>
      </c>
      <c r="GB192" s="2">
        <f t="shared" si="592"/>
        <v>0.91823046783777451</v>
      </c>
      <c r="GC192" s="2">
        <f t="shared" si="593"/>
        <v>0.91698359175950361</v>
      </c>
      <c r="GD192" s="2">
        <f t="shared" si="594"/>
        <v>0.92838234634364258</v>
      </c>
      <c r="GE192" s="2">
        <f t="shared" si="595"/>
        <v>0.94142328638526795</v>
      </c>
      <c r="GF192" s="2">
        <f t="shared" si="596"/>
        <v>0.93155586035767968</v>
      </c>
      <c r="GG192" s="2">
        <f t="shared" si="597"/>
        <v>0.92468594826882289</v>
      </c>
      <c r="GH192" s="2">
        <f t="shared" si="598"/>
        <v>0.91122371411950442</v>
      </c>
      <c r="GI192" s="2">
        <f t="shared" si="599"/>
        <v>0.89369037939516449</v>
      </c>
      <c r="GJ192" s="2">
        <f t="shared" si="600"/>
        <v>0.85968022200022565</v>
      </c>
      <c r="GK192" s="2">
        <f t="shared" si="601"/>
        <v>0.85625777410257808</v>
      </c>
      <c r="GM192" s="86">
        <f t="shared" si="537"/>
        <v>5.7862357356186727E-289</v>
      </c>
      <c r="GN192" s="86">
        <f t="shared" si="602"/>
        <v>3.3690193886712527E-287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2.7886458597926294E-278</v>
      </c>
      <c r="HD192" s="86">
        <f t="shared" si="616"/>
        <v>2.0395265050485532E-268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1.2922264766440379E-296</v>
      </c>
      <c r="HQ192" s="86">
        <f t="shared" si="629"/>
        <v>0</v>
      </c>
      <c r="HS192" s="86">
        <f t="shared" si="539"/>
        <v>7.6786274048246965E-22</v>
      </c>
      <c r="HT192" s="86">
        <f t="shared" si="630"/>
        <v>7.0578322489428034E-30</v>
      </c>
      <c r="HU192" s="86">
        <f t="shared" si="631"/>
        <v>2.0996808353564686E-34</v>
      </c>
      <c r="HV192" s="86">
        <f t="shared" si="632"/>
        <v>7.6851362424704934E-35</v>
      </c>
      <c r="HW192" s="86">
        <f t="shared" si="633"/>
        <v>1.0448075289126251E-31</v>
      </c>
      <c r="HX192" s="86">
        <f t="shared" si="634"/>
        <v>2.1863687782694743E-29</v>
      </c>
      <c r="HY192" s="86">
        <f t="shared" si="635"/>
        <v>8.6755483739915458E-28</v>
      </c>
      <c r="HZ192" s="86">
        <f t="shared" si="636"/>
        <v>1.6694679528636834E-33</v>
      </c>
      <c r="IA192" s="86">
        <f t="shared" si="637"/>
        <v>2.8640661929151054E-38</v>
      </c>
      <c r="IB192" s="86">
        <f t="shared" si="638"/>
        <v>2.2365847500106517E-39</v>
      </c>
      <c r="IC192" s="86">
        <f t="shared" si="639"/>
        <v>4.3601561562921829E-32</v>
      </c>
      <c r="ID192" s="86">
        <f t="shared" si="640"/>
        <v>3.6272178496136839E-31</v>
      </c>
      <c r="IE192" s="86">
        <f t="shared" si="641"/>
        <v>2.1485624194935549E-27</v>
      </c>
      <c r="IF192" s="86">
        <f t="shared" si="642"/>
        <v>3.0566530496303046E-47</v>
      </c>
      <c r="IG192" s="86">
        <f t="shared" si="643"/>
        <v>5.2699612131018176E-56</v>
      </c>
      <c r="II192" s="86">
        <f t="shared" si="540"/>
        <v>1.0416466082778946</v>
      </c>
      <c r="IJ192" s="86">
        <f t="shared" si="541"/>
        <v>1.0537522822648686</v>
      </c>
      <c r="IK192" s="86">
        <f t="shared" si="542"/>
        <v>1.0486344534275744</v>
      </c>
      <c r="IL192" s="86">
        <f t="shared" si="543"/>
        <v>1.0586305658712285</v>
      </c>
      <c r="IM192" s="86">
        <f t="shared" si="544"/>
        <v>1.0556068495276163</v>
      </c>
      <c r="IN192" s="86">
        <f t="shared" si="545"/>
        <v>1.0532159833008228</v>
      </c>
      <c r="IO192" s="86">
        <f t="shared" si="546"/>
        <v>1.0517626244822136</v>
      </c>
      <c r="IP192" s="86">
        <f t="shared" si="547"/>
        <v>1.0588976963434802</v>
      </c>
      <c r="IQ192" s="86">
        <f t="shared" si="548"/>
        <v>1.0674668278159904</v>
      </c>
      <c r="IR192" s="86">
        <f t="shared" si="549"/>
        <v>1.0656111669018258</v>
      </c>
      <c r="IS192" s="86">
        <f t="shared" si="550"/>
        <v>1.0570293580279184</v>
      </c>
      <c r="IT192" s="86">
        <f t="shared" si="551"/>
        <v>1.0535419050729722</v>
      </c>
      <c r="IU192" s="86">
        <f t="shared" si="552"/>
        <v>1.0471570236602021</v>
      </c>
      <c r="IV192" s="86">
        <f t="shared" si="553"/>
        <v>1.8474889195808509E-3</v>
      </c>
      <c r="IW192" s="86">
        <f t="shared" si="554"/>
        <v>1.5684098300601483E-4</v>
      </c>
      <c r="IY192" s="86">
        <f t="shared" si="555"/>
        <v>1.0416466082778946</v>
      </c>
      <c r="IZ192" s="86">
        <f t="shared" si="556"/>
        <v>1.0537522822648686</v>
      </c>
      <c r="JA192" s="86">
        <f t="shared" si="557"/>
        <v>1.0486344534275744</v>
      </c>
      <c r="JB192" s="86">
        <f t="shared" si="558"/>
        <v>1.0586305658712285</v>
      </c>
      <c r="JC192" s="86">
        <f t="shared" si="559"/>
        <v>1.0556068495276163</v>
      </c>
      <c r="JD192" s="86">
        <f t="shared" si="560"/>
        <v>1.0532159833008228</v>
      </c>
      <c r="JE192" s="86">
        <f t="shared" si="561"/>
        <v>1.0517626244822136</v>
      </c>
      <c r="JF192" s="86">
        <f t="shared" si="562"/>
        <v>1.0588976963434802</v>
      </c>
      <c r="JG192" s="86">
        <f t="shared" si="563"/>
        <v>1.0674668278159904</v>
      </c>
      <c r="JH192" s="86">
        <f t="shared" si="564"/>
        <v>1.0656111669018258</v>
      </c>
      <c r="JI192" s="86">
        <f t="shared" si="565"/>
        <v>1.0570293580279184</v>
      </c>
      <c r="JJ192" s="86">
        <f t="shared" si="566"/>
        <v>1.0535419050729722</v>
      </c>
      <c r="JK192" s="86">
        <f t="shared" si="567"/>
        <v>1.0471570236602021</v>
      </c>
      <c r="JL192" s="86">
        <f t="shared" si="568"/>
        <v>1.8474889195808509E-3</v>
      </c>
      <c r="JM192" s="86">
        <f t="shared" si="569"/>
        <v>1.5684098300601483E-4</v>
      </c>
    </row>
    <row r="193" spans="2:273" x14ac:dyDescent="0.25">
      <c r="B193" s="2">
        <v>166</v>
      </c>
      <c r="C193" s="37">
        <v>98.694000000000003</v>
      </c>
      <c r="D193" s="37">
        <v>94.241</v>
      </c>
      <c r="E193" s="37">
        <v>104.351</v>
      </c>
      <c r="F193" s="37">
        <v>86.965999999999994</v>
      </c>
      <c r="G193" s="37">
        <v>88.81</v>
      </c>
      <c r="H193" s="37">
        <v>82.171999999999997</v>
      </c>
      <c r="I193" s="37">
        <v>82.259</v>
      </c>
      <c r="J193" s="37">
        <v>81.465999999999994</v>
      </c>
      <c r="K193" s="37">
        <v>82.507999999999996</v>
      </c>
      <c r="L193" s="37">
        <v>84.492000000000004</v>
      </c>
      <c r="M193" s="37">
        <v>84.084999999999994</v>
      </c>
      <c r="N193" s="37">
        <v>84.516999999999996</v>
      </c>
      <c r="O193" s="37">
        <v>87.683999999999997</v>
      </c>
      <c r="P193" s="37">
        <v>91.885000000000005</v>
      </c>
      <c r="Q193" s="37">
        <v>89.596999999999994</v>
      </c>
      <c r="S193" s="4">
        <f t="shared" si="441"/>
        <v>97.516725893392618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89.779184328230684</v>
      </c>
      <c r="AG193" s="4">
        <f t="shared" si="455"/>
        <v>90.629277740843833</v>
      </c>
      <c r="AI193" s="4">
        <f t="shared" si="456"/>
        <v>1.1772741066073849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2.1058156717693208</v>
      </c>
      <c r="AW193" s="4">
        <f t="shared" si="644"/>
        <v>-1.0322777408438384</v>
      </c>
      <c r="AY193" s="2">
        <f t="shared" si="520"/>
        <v>97.516725893392419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89.779184281560674</v>
      </c>
      <c r="BM193" s="2">
        <f t="shared" si="584"/>
        <v>90.629276931893244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91.885000000000005</v>
      </c>
      <c r="DI193" s="2">
        <f t="shared" si="499"/>
        <v>89.596999999999994</v>
      </c>
      <c r="DK193" s="2">
        <f t="shared" si="500"/>
        <v>146.42915198599408</v>
      </c>
      <c r="DL193" s="2">
        <f t="shared" si="645"/>
        <v>150.54768432055749</v>
      </c>
      <c r="DM193" s="2">
        <f t="shared" si="645"/>
        <v>179.75757632126056</v>
      </c>
      <c r="DN193" s="2">
        <f t="shared" si="645"/>
        <v>138.67549731918149</v>
      </c>
      <c r="DO193" s="2">
        <f t="shared" si="645"/>
        <v>156.91249513075826</v>
      </c>
      <c r="DP193" s="2">
        <f t="shared" si="645"/>
        <v>126.66307571944415</v>
      </c>
      <c r="DQ193" s="2">
        <f t="shared" si="645"/>
        <v>119.36185923344947</v>
      </c>
      <c r="DR193" s="2">
        <f t="shared" si="645"/>
        <v>115.25034437148219</v>
      </c>
      <c r="DS193" s="2">
        <f t="shared" si="645"/>
        <v>134.41594621848739</v>
      </c>
      <c r="DT193" s="2">
        <f t="shared" si="645"/>
        <v>119.07543927125505</v>
      </c>
      <c r="DU193" s="2">
        <f t="shared" si="645"/>
        <v>128.48470095196413</v>
      </c>
      <c r="DV193" s="2">
        <f t="shared" si="645"/>
        <v>125.48430300187616</v>
      </c>
      <c r="DW193" s="2">
        <f t="shared" si="645"/>
        <v>123.11897664165109</v>
      </c>
      <c r="DX193" s="2">
        <f t="shared" si="645"/>
        <v>132.72477880512093</v>
      </c>
      <c r="DY193" s="2">
        <f t="shared" si="645"/>
        <v>111.06761848739498</v>
      </c>
      <c r="EA193" s="2">
        <f t="shared" si="440"/>
        <v>97.516336727712869</v>
      </c>
      <c r="EB193" s="2">
        <f t="shared" si="502"/>
        <v>91.735226483796609</v>
      </c>
      <c r="EC193" s="2">
        <f t="shared" si="503"/>
        <v>97.830403414257546</v>
      </c>
      <c r="ED193" s="2">
        <f t="shared" si="504"/>
        <v>86.820383085829334</v>
      </c>
      <c r="EE193" s="2">
        <f t="shared" si="505"/>
        <v>81.77418256130791</v>
      </c>
      <c r="EF193" s="2">
        <f t="shared" si="506"/>
        <v>80.982148760998001</v>
      </c>
      <c r="EG193" s="2">
        <f t="shared" si="507"/>
        <v>81.045615703114592</v>
      </c>
      <c r="EH193" s="2">
        <f t="shared" si="508"/>
        <v>80.652873403311503</v>
      </c>
      <c r="EI193" s="2">
        <f t="shared" si="509"/>
        <v>82.278659074733071</v>
      </c>
      <c r="EJ193" s="2">
        <f t="shared" si="510"/>
        <v>83.366181539921172</v>
      </c>
      <c r="EK193" s="2">
        <f t="shared" si="511"/>
        <v>84.061724925392511</v>
      </c>
      <c r="EL193" s="2">
        <f t="shared" si="512"/>
        <v>84.000638685775584</v>
      </c>
      <c r="EM193" s="2">
        <f t="shared" si="513"/>
        <v>86.597857425263243</v>
      </c>
      <c r="EN193" s="2">
        <f t="shared" si="514"/>
        <v>87.127421741542975</v>
      </c>
      <c r="EO193" s="2">
        <f t="shared" si="515"/>
        <v>92.448999879170628</v>
      </c>
      <c r="EQ193" s="2">
        <f t="shared" si="516"/>
        <v>97.516336727712869</v>
      </c>
      <c r="ER193" s="2">
        <f t="shared" si="646"/>
        <v>91.735226483796609</v>
      </c>
      <c r="ES193" s="2">
        <f t="shared" si="646"/>
        <v>97.830403414257546</v>
      </c>
      <c r="ET193" s="2">
        <f t="shared" si="646"/>
        <v>86.820383085829334</v>
      </c>
      <c r="EU193" s="2">
        <f t="shared" si="646"/>
        <v>81.77418256130791</v>
      </c>
      <c r="EV193" s="2">
        <f t="shared" si="646"/>
        <v>80.982148760998001</v>
      </c>
      <c r="EW193" s="2">
        <f t="shared" si="646"/>
        <v>81.045615703114592</v>
      </c>
      <c r="EX193" s="2">
        <f t="shared" si="646"/>
        <v>80.652873403311503</v>
      </c>
      <c r="EY193" s="2">
        <f t="shared" si="646"/>
        <v>82.278659074733071</v>
      </c>
      <c r="EZ193" s="2">
        <f t="shared" si="646"/>
        <v>83.366181539921172</v>
      </c>
      <c r="FA193" s="2">
        <f t="shared" si="646"/>
        <v>84.061724925392511</v>
      </c>
      <c r="FB193" s="2">
        <f t="shared" si="646"/>
        <v>84.000638685775584</v>
      </c>
      <c r="FC193" s="2">
        <f t="shared" si="646"/>
        <v>86.597857425263243</v>
      </c>
      <c r="FD193" s="2">
        <f t="shared" si="646"/>
        <v>90.173338135813736</v>
      </c>
      <c r="FE193" s="2">
        <f t="shared" si="646"/>
        <v>90.350432597508103</v>
      </c>
      <c r="FG193" s="2">
        <f t="shared" si="518"/>
        <v>0.99999204368676209</v>
      </c>
      <c r="FH193" s="2">
        <f t="shared" si="647"/>
        <v>0.99999039003389578</v>
      </c>
      <c r="FI193" s="2">
        <f t="shared" si="647"/>
        <v>0.99998894275444195</v>
      </c>
      <c r="FJ193" s="2">
        <f t="shared" si="647"/>
        <v>0.99999197888457858</v>
      </c>
      <c r="FK193" s="2">
        <f t="shared" si="647"/>
        <v>0.9999895734691947</v>
      </c>
      <c r="FL193" s="2">
        <f t="shared" si="647"/>
        <v>0.99998986366626241</v>
      </c>
      <c r="FM193" s="2">
        <f t="shared" si="647"/>
        <v>0.99999026618646603</v>
      </c>
      <c r="FN193" s="2">
        <f t="shared" si="647"/>
        <v>0.99999008885358631</v>
      </c>
      <c r="FO193" s="2">
        <f t="shared" si="647"/>
        <v>0.99998853537557608</v>
      </c>
      <c r="FP193" s="2">
        <f t="shared" si="647"/>
        <v>0.99998960952640792</v>
      </c>
      <c r="FQ193" s="2">
        <f t="shared" si="647"/>
        <v>0.99998950865537628</v>
      </c>
      <c r="FR193" s="2">
        <f t="shared" si="647"/>
        <v>0.99999039761724895</v>
      </c>
      <c r="FS193" s="2">
        <f t="shared" si="647"/>
        <v>0.99998981276834153</v>
      </c>
      <c r="FT193" s="2">
        <f t="shared" si="647"/>
        <v>0.99998871628965591</v>
      </c>
      <c r="FU193" s="2">
        <f t="shared" si="647"/>
        <v>0.99998873874144623</v>
      </c>
      <c r="FW193" s="2">
        <f t="shared" si="536"/>
        <v>0.90105892853371927</v>
      </c>
      <c r="FX193" s="2">
        <f t="shared" si="588"/>
        <v>0.93151638698475481</v>
      </c>
      <c r="FY193" s="2">
        <f t="shared" si="589"/>
        <v>0.8999453086829845</v>
      </c>
      <c r="FZ193" s="2">
        <f t="shared" si="590"/>
        <v>0.92935649550411681</v>
      </c>
      <c r="GA193" s="2">
        <f t="shared" si="591"/>
        <v>0.92627919275617432</v>
      </c>
      <c r="GB193" s="2">
        <f t="shared" si="592"/>
        <v>0.92488485948467569</v>
      </c>
      <c r="GC193" s="2">
        <f t="shared" si="593"/>
        <v>0.92373102575591104</v>
      </c>
      <c r="GD193" s="2">
        <f t="shared" si="594"/>
        <v>0.93426971913477708</v>
      </c>
      <c r="GE193" s="2">
        <f t="shared" si="595"/>
        <v>0.94630062947197879</v>
      </c>
      <c r="GF193" s="2">
        <f t="shared" si="596"/>
        <v>0.93719999965111034</v>
      </c>
      <c r="GG193" s="2">
        <f t="shared" si="597"/>
        <v>0.93085455402748596</v>
      </c>
      <c r="GH193" s="2">
        <f t="shared" si="598"/>
        <v>0.91839764033527438</v>
      </c>
      <c r="GI193" s="2">
        <f t="shared" si="599"/>
        <v>0.90212897892159882</v>
      </c>
      <c r="GJ193" s="2">
        <f t="shared" si="600"/>
        <v>0.87042705362334372</v>
      </c>
      <c r="GK193" s="2">
        <f t="shared" si="601"/>
        <v>0.86722624156879813</v>
      </c>
      <c r="GM193" s="86">
        <f t="shared" si="537"/>
        <v>1.9188011381606195E-294</v>
      </c>
      <c r="GN193" s="86">
        <f t="shared" si="602"/>
        <v>1.2847993061471302E-292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7.0285276622242559E-285</v>
      </c>
      <c r="HD193" s="86">
        <f t="shared" si="616"/>
        <v>9.538395684264741E-275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1.1665920689107871E-303</v>
      </c>
      <c r="HQ193" s="86">
        <f t="shared" si="629"/>
        <v>0</v>
      </c>
      <c r="HS193" s="86">
        <f t="shared" si="539"/>
        <v>1.1555781581982879E-22</v>
      </c>
      <c r="HT193" s="86">
        <f t="shared" si="630"/>
        <v>6.2687257010950582E-31</v>
      </c>
      <c r="HU193" s="86">
        <f t="shared" si="631"/>
        <v>1.2507784255367518E-35</v>
      </c>
      <c r="HV193" s="86">
        <f t="shared" si="632"/>
        <v>4.2281251871188139E-36</v>
      </c>
      <c r="HW193" s="86">
        <f t="shared" si="633"/>
        <v>7.2462264955568493E-33</v>
      </c>
      <c r="HX193" s="86">
        <f t="shared" si="634"/>
        <v>1.8400476034136524E-30</v>
      </c>
      <c r="HY193" s="86">
        <f t="shared" si="635"/>
        <v>8.2388500850096301E-29</v>
      </c>
      <c r="HZ193" s="86">
        <f t="shared" si="636"/>
        <v>1.0477946099505195E-34</v>
      </c>
      <c r="IA193" s="86">
        <f t="shared" si="637"/>
        <v>1.2456856311349475E-39</v>
      </c>
      <c r="IB193" s="86">
        <f t="shared" si="638"/>
        <v>8.3189049124388631E-41</v>
      </c>
      <c r="IC193" s="86">
        <f t="shared" si="639"/>
        <v>2.9956976928426628E-33</v>
      </c>
      <c r="ID193" s="86">
        <f t="shared" si="640"/>
        <v>2.5189314847228481E-32</v>
      </c>
      <c r="IE193" s="86">
        <f t="shared" si="641"/>
        <v>1.9445732067439195E-28</v>
      </c>
      <c r="IF193" s="86">
        <f t="shared" si="642"/>
        <v>3.2289897608502488E-49</v>
      </c>
      <c r="IG193" s="86">
        <f t="shared" si="643"/>
        <v>2.3037852972289104E-58</v>
      </c>
      <c r="II193" s="86">
        <f t="shared" si="540"/>
        <v>1.0434568028356763</v>
      </c>
      <c r="IJ193" s="86">
        <f t="shared" si="541"/>
        <v>1.0557152005542356</v>
      </c>
      <c r="IK193" s="86">
        <f t="shared" si="542"/>
        <v>1.050760112008944</v>
      </c>
      <c r="IL193" s="86">
        <f t="shared" si="543"/>
        <v>1.0607997229627215</v>
      </c>
      <c r="IM193" s="86">
        <f t="shared" si="544"/>
        <v>1.0577033032137826</v>
      </c>
      <c r="IN193" s="86">
        <f t="shared" si="545"/>
        <v>1.0552393821512283</v>
      </c>
      <c r="IO193" s="86">
        <f t="shared" si="546"/>
        <v>1.0537444432154741</v>
      </c>
      <c r="IP193" s="86">
        <f t="shared" si="547"/>
        <v>1.0610109130628074</v>
      </c>
      <c r="IQ193" s="86">
        <f t="shared" si="548"/>
        <v>1.0696988136246137</v>
      </c>
      <c r="IR193" s="86">
        <f t="shared" si="549"/>
        <v>1.0679202502995944</v>
      </c>
      <c r="IS193" s="86">
        <f t="shared" si="550"/>
        <v>1.0591201035195981</v>
      </c>
      <c r="IT193" s="86">
        <f t="shared" si="551"/>
        <v>1.055656219413919</v>
      </c>
      <c r="IU193" s="86">
        <f t="shared" si="552"/>
        <v>1.0491945630649835</v>
      </c>
      <c r="IV193" s="86">
        <f t="shared" si="553"/>
        <v>1.0681725538913677E-3</v>
      </c>
      <c r="IW193" s="86">
        <f t="shared" si="554"/>
        <v>7.0361251888818139E-5</v>
      </c>
      <c r="IY193" s="86">
        <f t="shared" si="555"/>
        <v>1.0434568028356763</v>
      </c>
      <c r="IZ193" s="86">
        <f t="shared" si="556"/>
        <v>1.0557152005542356</v>
      </c>
      <c r="JA193" s="86">
        <f t="shared" si="557"/>
        <v>1.050760112008944</v>
      </c>
      <c r="JB193" s="86">
        <f t="shared" si="558"/>
        <v>1.0607997229627215</v>
      </c>
      <c r="JC193" s="86">
        <f t="shared" si="559"/>
        <v>1.0577033032137826</v>
      </c>
      <c r="JD193" s="86">
        <f t="shared" si="560"/>
        <v>1.0552393821512283</v>
      </c>
      <c r="JE193" s="86">
        <f t="shared" si="561"/>
        <v>1.0537444432154741</v>
      </c>
      <c r="JF193" s="86">
        <f t="shared" si="562"/>
        <v>1.0610109130628074</v>
      </c>
      <c r="JG193" s="86">
        <f t="shared" si="563"/>
        <v>1.0696988136246137</v>
      </c>
      <c r="JH193" s="86">
        <f t="shared" si="564"/>
        <v>1.0679202502995944</v>
      </c>
      <c r="JI193" s="86">
        <f t="shared" si="565"/>
        <v>1.0591201035195981</v>
      </c>
      <c r="JJ193" s="86">
        <f t="shared" si="566"/>
        <v>1.055656219413919</v>
      </c>
      <c r="JK193" s="86">
        <f t="shared" si="567"/>
        <v>1.0491945630649835</v>
      </c>
      <c r="JL193" s="86">
        <f t="shared" si="568"/>
        <v>1.0681725538913677E-3</v>
      </c>
      <c r="JM193" s="86">
        <f t="shared" si="569"/>
        <v>7.0361251888818139E-5</v>
      </c>
    </row>
    <row r="194" spans="2:273" x14ac:dyDescent="0.25">
      <c r="B194" s="2">
        <v>167</v>
      </c>
      <c r="C194" s="37">
        <v>100.79</v>
      </c>
      <c r="D194" s="37">
        <v>95.102999999999994</v>
      </c>
      <c r="E194" s="37">
        <v>106.07</v>
      </c>
      <c r="F194" s="37">
        <v>90.338999999999999</v>
      </c>
      <c r="G194" s="37">
        <v>85.120999999999995</v>
      </c>
      <c r="H194" s="37">
        <v>81.569000000000003</v>
      </c>
      <c r="I194" s="37">
        <v>81.861999999999995</v>
      </c>
      <c r="J194" s="37">
        <v>81.430999999999997</v>
      </c>
      <c r="K194" s="37">
        <v>84.119</v>
      </c>
      <c r="L194" s="37">
        <v>84.084999999999994</v>
      </c>
      <c r="M194" s="37">
        <v>83.22</v>
      </c>
      <c r="N194" s="37">
        <v>84.241</v>
      </c>
      <c r="O194" s="37">
        <v>86.772000000000006</v>
      </c>
      <c r="P194" s="37">
        <v>91.656000000000006</v>
      </c>
      <c r="Q194" s="37">
        <v>89.242000000000004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89.640553386601241</v>
      </c>
      <c r="AG194" s="4">
        <f t="shared" si="455"/>
        <v>90.471495302737566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2.0154466133987654</v>
      </c>
      <c r="AW194" s="4">
        <f t="shared" si="644"/>
        <v>-1.2294953027375612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89.640553379425057</v>
      </c>
      <c r="BM194" s="2">
        <f t="shared" si="584"/>
        <v>90.471495148532753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91.656000000000006</v>
      </c>
      <c r="DI194" s="2">
        <f t="shared" si="499"/>
        <v>89.242000000000004</v>
      </c>
      <c r="DK194" s="2">
        <f t="shared" si="500"/>
        <v>146.57593303424881</v>
      </c>
      <c r="DL194" s="2">
        <f t="shared" si="645"/>
        <v>150.74925365853659</v>
      </c>
      <c r="DM194" s="2">
        <f t="shared" si="645"/>
        <v>180.120000656527</v>
      </c>
      <c r="DN194" s="2">
        <f t="shared" si="645"/>
        <v>138.85789944195204</v>
      </c>
      <c r="DO194" s="2">
        <f t="shared" si="645"/>
        <v>157.23439183718128</v>
      </c>
      <c r="DP194" s="2">
        <f t="shared" si="645"/>
        <v>126.80545431666485</v>
      </c>
      <c r="DQ194" s="2">
        <f t="shared" si="645"/>
        <v>119.45480731707315</v>
      </c>
      <c r="DR194" s="2">
        <f t="shared" si="645"/>
        <v>115.31515309568482</v>
      </c>
      <c r="DS194" s="2">
        <f t="shared" si="645"/>
        <v>134.60766498599438</v>
      </c>
      <c r="DT194" s="2">
        <f t="shared" si="645"/>
        <v>119.15374574898784</v>
      </c>
      <c r="DU194" s="2">
        <f t="shared" si="645"/>
        <v>128.62269318306164</v>
      </c>
      <c r="DV194" s="2">
        <f t="shared" si="645"/>
        <v>125.58690834896808</v>
      </c>
      <c r="DW194" s="2">
        <f t="shared" si="645"/>
        <v>123.20170534709199</v>
      </c>
      <c r="DX194" s="2">
        <f t="shared" si="645"/>
        <v>132.85770128022762</v>
      </c>
      <c r="DY194" s="2">
        <f t="shared" si="645"/>
        <v>111.08848823529414</v>
      </c>
      <c r="EA194" s="2">
        <f t="shared" si="440"/>
        <v>97.301285969897904</v>
      </c>
      <c r="EB194" s="2">
        <f t="shared" si="502"/>
        <v>91.530759679572796</v>
      </c>
      <c r="EC194" s="2">
        <f t="shared" si="503"/>
        <v>97.539610122673082</v>
      </c>
      <c r="ED194" s="2">
        <f t="shared" si="504"/>
        <v>86.639650362166833</v>
      </c>
      <c r="EE194" s="2">
        <f t="shared" si="505"/>
        <v>81.585998053717418</v>
      </c>
      <c r="EF194" s="2">
        <f t="shared" si="506"/>
        <v>80.831292412972317</v>
      </c>
      <c r="EG194" s="2">
        <f t="shared" si="507"/>
        <v>80.907618408781119</v>
      </c>
      <c r="EH194" s="2">
        <f t="shared" si="508"/>
        <v>80.514743974004048</v>
      </c>
      <c r="EI194" s="2">
        <f t="shared" si="509"/>
        <v>82.160242190589145</v>
      </c>
      <c r="EJ194" s="2">
        <f t="shared" si="510"/>
        <v>83.239930887651497</v>
      </c>
      <c r="EK194" s="2">
        <f t="shared" si="511"/>
        <v>83.930171662125346</v>
      </c>
      <c r="EL194" s="2">
        <f t="shared" si="512"/>
        <v>83.833682675246195</v>
      </c>
      <c r="EM194" s="2">
        <f t="shared" si="513"/>
        <v>86.447013289224188</v>
      </c>
      <c r="EN194" s="2">
        <f t="shared" si="514"/>
        <v>86.916005390301422</v>
      </c>
      <c r="EO194" s="2">
        <f t="shared" si="515"/>
        <v>92.337540385204036</v>
      </c>
      <c r="EQ194" s="2">
        <f t="shared" si="516"/>
        <v>97.301285969897904</v>
      </c>
      <c r="ER194" s="2">
        <f t="shared" si="646"/>
        <v>91.530759679572796</v>
      </c>
      <c r="ES194" s="2">
        <f t="shared" si="646"/>
        <v>97.539610122673082</v>
      </c>
      <c r="ET194" s="2">
        <f t="shared" si="646"/>
        <v>86.639650362166833</v>
      </c>
      <c r="EU194" s="2">
        <f t="shared" si="646"/>
        <v>81.585998053717418</v>
      </c>
      <c r="EV194" s="2">
        <f t="shared" si="646"/>
        <v>80.831292412972317</v>
      </c>
      <c r="EW194" s="2">
        <f t="shared" si="646"/>
        <v>80.907618408781119</v>
      </c>
      <c r="EX194" s="2">
        <f t="shared" si="646"/>
        <v>80.514743974004048</v>
      </c>
      <c r="EY194" s="2">
        <f t="shared" si="646"/>
        <v>82.160242190589145</v>
      </c>
      <c r="EZ194" s="2">
        <f t="shared" si="646"/>
        <v>83.239930887651497</v>
      </c>
      <c r="FA194" s="2">
        <f t="shared" si="646"/>
        <v>83.930171662125346</v>
      </c>
      <c r="FB194" s="2">
        <f t="shared" si="646"/>
        <v>83.833682675246195</v>
      </c>
      <c r="FC194" s="2">
        <f t="shared" si="646"/>
        <v>86.447013289224188</v>
      </c>
      <c r="FD194" s="2">
        <f t="shared" si="646"/>
        <v>90.009909670787621</v>
      </c>
      <c r="FE194" s="2">
        <f t="shared" si="646"/>
        <v>90.21071912235422</v>
      </c>
      <c r="FG194" s="2">
        <f t="shared" si="518"/>
        <v>0.99999274375100577</v>
      </c>
      <c r="FH194" s="2">
        <f t="shared" si="647"/>
        <v>0.99999123559933623</v>
      </c>
      <c r="FI194" s="2">
        <f t="shared" si="647"/>
        <v>0.99998991566238637</v>
      </c>
      <c r="FJ194" s="2">
        <f t="shared" si="647"/>
        <v>0.99999268465062896</v>
      </c>
      <c r="FK194" s="2">
        <f t="shared" si="647"/>
        <v>0.99999049088216485</v>
      </c>
      <c r="FL194" s="2">
        <f t="shared" si="647"/>
        <v>0.99999075554551498</v>
      </c>
      <c r="FM194" s="2">
        <f t="shared" si="647"/>
        <v>0.99999112264894563</v>
      </c>
      <c r="FN194" s="2">
        <f t="shared" si="647"/>
        <v>0.99999096091915751</v>
      </c>
      <c r="FO194" s="2">
        <f t="shared" si="647"/>
        <v>0.9999895441277088</v>
      </c>
      <c r="FP194" s="2">
        <f t="shared" si="647"/>
        <v>0.99999052376679431</v>
      </c>
      <c r="FQ194" s="2">
        <f t="shared" si="647"/>
        <v>0.9999904317711511</v>
      </c>
      <c r="FR194" s="2">
        <f t="shared" si="647"/>
        <v>0.99999124251544813</v>
      </c>
      <c r="FS194" s="2">
        <f t="shared" si="647"/>
        <v>0.99999070912597643</v>
      </c>
      <c r="FT194" s="2">
        <f t="shared" si="647"/>
        <v>0.99998970912364082</v>
      </c>
      <c r="FU194" s="2">
        <f t="shared" si="647"/>
        <v>0.99998972959995758</v>
      </c>
      <c r="FW194" s="2">
        <f t="shared" si="536"/>
        <v>0.90897220589024974</v>
      </c>
      <c r="FX194" s="2">
        <f t="shared" si="588"/>
        <v>0.9371635618207097</v>
      </c>
      <c r="FY194" s="2">
        <f t="shared" si="589"/>
        <v>0.90793855302369864</v>
      </c>
      <c r="FZ194" s="2">
        <f t="shared" si="590"/>
        <v>0.93516937993884397</v>
      </c>
      <c r="GA194" s="2">
        <f t="shared" si="591"/>
        <v>0.93232685391592329</v>
      </c>
      <c r="GB194" s="2">
        <f t="shared" si="592"/>
        <v>0.93103838841812436</v>
      </c>
      <c r="GC194" s="2">
        <f t="shared" si="593"/>
        <v>0.92997192133946627</v>
      </c>
      <c r="GD194" s="2">
        <f t="shared" si="594"/>
        <v>0.93970454948900917</v>
      </c>
      <c r="GE194" s="2">
        <f t="shared" si="595"/>
        <v>0.95079309121112476</v>
      </c>
      <c r="GF194" s="2">
        <f t="shared" si="596"/>
        <v>0.94240747886357579</v>
      </c>
      <c r="GG194" s="2">
        <f t="shared" si="597"/>
        <v>0.93655258656087526</v>
      </c>
      <c r="GH194" s="2">
        <f t="shared" si="598"/>
        <v>0.92503953812232687</v>
      </c>
      <c r="GI194" s="2">
        <f t="shared" si="599"/>
        <v>0.90996522544383596</v>
      </c>
      <c r="GJ194" s="2">
        <f t="shared" si="600"/>
        <v>0.88046525097519479</v>
      </c>
      <c r="GK194" s="2">
        <f t="shared" si="601"/>
        <v>0.87747750551742842</v>
      </c>
      <c r="GM194" s="86">
        <f t="shared" si="537"/>
        <v>5.6479629877796957E-300</v>
      </c>
      <c r="GN194" s="86">
        <f t="shared" si="602"/>
        <v>4.3573310393956537E-298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1.48094729620224E-291</v>
      </c>
      <c r="HD194" s="86">
        <f t="shared" si="616"/>
        <v>3.7599050173228456E-281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1.675950932131594E-23</v>
      </c>
      <c r="HT194" s="86">
        <f t="shared" si="630"/>
        <v>5.3299643189474104E-32</v>
      </c>
      <c r="HU194" s="86">
        <f t="shared" si="631"/>
        <v>7.0789187202354653E-37</v>
      </c>
      <c r="HV194" s="86">
        <f t="shared" si="632"/>
        <v>2.2051698529733414E-37</v>
      </c>
      <c r="HW194" s="86">
        <f t="shared" si="633"/>
        <v>4.7812360695482162E-34</v>
      </c>
      <c r="HX194" s="86">
        <f t="shared" si="634"/>
        <v>1.4783908230023493E-31</v>
      </c>
      <c r="HY194" s="86">
        <f t="shared" si="635"/>
        <v>7.4838195644884838E-30</v>
      </c>
      <c r="HZ194" s="86">
        <f t="shared" si="636"/>
        <v>6.2511221760256672E-36</v>
      </c>
      <c r="IA194" s="86">
        <f t="shared" si="637"/>
        <v>5.1192986056660676E-41</v>
      </c>
      <c r="IB194" s="86">
        <f t="shared" si="638"/>
        <v>2.9120513054012647E-42</v>
      </c>
      <c r="IC194" s="86">
        <f t="shared" si="639"/>
        <v>1.9586511170299178E-34</v>
      </c>
      <c r="ID194" s="86">
        <f t="shared" si="640"/>
        <v>1.6628450791006396E-33</v>
      </c>
      <c r="IE194" s="86">
        <f t="shared" si="641"/>
        <v>1.6792035656884409E-29</v>
      </c>
      <c r="IF194" s="86">
        <f t="shared" si="642"/>
        <v>3.0990636722535023E-51</v>
      </c>
      <c r="IG194" s="86">
        <f t="shared" si="643"/>
        <v>8.9781960701178294E-61</v>
      </c>
      <c r="II194" s="86">
        <f t="shared" si="540"/>
        <v>1.045266773297312</v>
      </c>
      <c r="IJ194" s="86">
        <f t="shared" si="541"/>
        <v>1.0576777805939677</v>
      </c>
      <c r="IK194" s="86">
        <f t="shared" si="542"/>
        <v>1.0528854094056976</v>
      </c>
      <c r="IL194" s="86">
        <f t="shared" si="543"/>
        <v>1.0629684290322079</v>
      </c>
      <c r="IM194" s="86">
        <f t="shared" si="544"/>
        <v>1.0597993572080338</v>
      </c>
      <c r="IN194" s="86">
        <f t="shared" si="545"/>
        <v>1.0572624246774551</v>
      </c>
      <c r="IO194" s="86">
        <f t="shared" si="546"/>
        <v>1.055725929423817</v>
      </c>
      <c r="IP194" s="86">
        <f t="shared" si="547"/>
        <v>1.0631237002224911</v>
      </c>
      <c r="IQ194" s="86">
        <f t="shared" si="548"/>
        <v>1.0719302513627045</v>
      </c>
      <c r="IR194" s="86">
        <f t="shared" si="549"/>
        <v>1.0702287622265432</v>
      </c>
      <c r="IS194" s="86">
        <f t="shared" si="550"/>
        <v>1.0612104416634724</v>
      </c>
      <c r="IT194" s="86">
        <f t="shared" si="551"/>
        <v>1.0577701417392551</v>
      </c>
      <c r="IU194" s="86">
        <f t="shared" si="552"/>
        <v>1.0512317808944687</v>
      </c>
      <c r="IV194" s="86">
        <f t="shared" si="553"/>
        <v>6.0326944924840868E-4</v>
      </c>
      <c r="IW194" s="86">
        <f t="shared" si="554"/>
        <v>3.0440332497294902E-5</v>
      </c>
      <c r="IY194" s="86">
        <f t="shared" si="555"/>
        <v>1.045266773297312</v>
      </c>
      <c r="IZ194" s="86">
        <f t="shared" si="556"/>
        <v>1.0576777805939677</v>
      </c>
      <c r="JA194" s="86">
        <f t="shared" si="557"/>
        <v>1.0528854094056976</v>
      </c>
      <c r="JB194" s="86">
        <f t="shared" si="558"/>
        <v>1.0629684290322079</v>
      </c>
      <c r="JC194" s="86">
        <f t="shared" si="559"/>
        <v>1.0597993572080338</v>
      </c>
      <c r="JD194" s="86">
        <f t="shared" si="560"/>
        <v>1.0572624246774551</v>
      </c>
      <c r="JE194" s="86">
        <f t="shared" si="561"/>
        <v>1.055725929423817</v>
      </c>
      <c r="JF194" s="86">
        <f t="shared" si="562"/>
        <v>1.0631237002224911</v>
      </c>
      <c r="JG194" s="86">
        <f t="shared" si="563"/>
        <v>1.0719302513627045</v>
      </c>
      <c r="JH194" s="86">
        <f t="shared" si="564"/>
        <v>1.0702287622265432</v>
      </c>
      <c r="JI194" s="86">
        <f t="shared" si="565"/>
        <v>1.0612104416634724</v>
      </c>
      <c r="JJ194" s="86">
        <f t="shared" si="566"/>
        <v>1.0577701417392551</v>
      </c>
      <c r="JK194" s="86">
        <f t="shared" si="567"/>
        <v>1.0512317808944687</v>
      </c>
      <c r="JL194" s="86">
        <f t="shared" si="568"/>
        <v>6.0326944924840868E-4</v>
      </c>
      <c r="JM194" s="86">
        <f t="shared" si="569"/>
        <v>3.0440332497294902E-5</v>
      </c>
    </row>
    <row r="195" spans="2:273" x14ac:dyDescent="0.25">
      <c r="B195" s="2">
        <v>168</v>
      </c>
      <c r="C195" s="37">
        <v>102.694</v>
      </c>
      <c r="D195" s="37">
        <v>95.759</v>
      </c>
      <c r="E195" s="37">
        <v>105.825</v>
      </c>
      <c r="F195" s="37">
        <v>90.034000000000006</v>
      </c>
      <c r="G195" s="37">
        <v>85.724000000000004</v>
      </c>
      <c r="H195" s="37">
        <v>83.241</v>
      </c>
      <c r="I195" s="37">
        <v>80.965999999999994</v>
      </c>
      <c r="J195" s="37">
        <v>81.052000000000007</v>
      </c>
      <c r="K195" s="37">
        <v>82</v>
      </c>
      <c r="L195" s="37">
        <v>82.846999999999994</v>
      </c>
      <c r="M195" s="37">
        <v>81.915000000000006</v>
      </c>
      <c r="N195" s="37">
        <v>86.465999999999994</v>
      </c>
      <c r="O195" s="37">
        <v>85.947000000000003</v>
      </c>
      <c r="P195" s="37">
        <v>90.245999999999995</v>
      </c>
      <c r="Q195" s="37">
        <v>89.031999999999996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89.500755169548654</v>
      </c>
      <c r="AG195" s="4">
        <f t="shared" si="455"/>
        <v>90.314619032432716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0.74524483045134104</v>
      </c>
      <c r="AW195" s="4">
        <f t="shared" si="644"/>
        <v>-1.28261903243272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89.500755168535122</v>
      </c>
      <c r="BM195" s="2">
        <f t="shared" si="584"/>
        <v>90.314619005179466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90.245999999999995</v>
      </c>
      <c r="DI195" s="2">
        <f t="shared" si="499"/>
        <v>89.031999999999996</v>
      </c>
      <c r="DK195" s="2">
        <f t="shared" si="500"/>
        <v>146.72271408250356</v>
      </c>
      <c r="DL195" s="2">
        <f t="shared" si="645"/>
        <v>150.95082299651568</v>
      </c>
      <c r="DM195" s="2">
        <f t="shared" si="645"/>
        <v>180.48242499179344</v>
      </c>
      <c r="DN195" s="2">
        <f t="shared" si="645"/>
        <v>139.0403015647226</v>
      </c>
      <c r="DO195" s="2">
        <f t="shared" si="645"/>
        <v>157.5562885436043</v>
      </c>
      <c r="DP195" s="2">
        <f t="shared" si="645"/>
        <v>126.94783291388555</v>
      </c>
      <c r="DQ195" s="2">
        <f t="shared" si="645"/>
        <v>119.54775540069684</v>
      </c>
      <c r="DR195" s="2">
        <f t="shared" si="645"/>
        <v>115.37996181988744</v>
      </c>
      <c r="DS195" s="2">
        <f t="shared" si="645"/>
        <v>134.79938375350139</v>
      </c>
      <c r="DT195" s="2">
        <f t="shared" si="645"/>
        <v>119.23205222672064</v>
      </c>
      <c r="DU195" s="2">
        <f t="shared" si="645"/>
        <v>128.76068541415913</v>
      </c>
      <c r="DV195" s="2">
        <f t="shared" si="645"/>
        <v>125.68951369606002</v>
      </c>
      <c r="DW195" s="2">
        <f t="shared" si="645"/>
        <v>123.28443405253289</v>
      </c>
      <c r="DX195" s="2">
        <f t="shared" si="645"/>
        <v>132.9906237553343</v>
      </c>
      <c r="DY195" s="2">
        <f t="shared" si="645"/>
        <v>111.10935798319329</v>
      </c>
      <c r="EA195" s="2">
        <f t="shared" si="440"/>
        <v>97.08623521208294</v>
      </c>
      <c r="EB195" s="2">
        <f t="shared" si="502"/>
        <v>91.326292875348983</v>
      </c>
      <c r="EC195" s="2">
        <f t="shared" si="503"/>
        <v>97.248816831088618</v>
      </c>
      <c r="ED195" s="2">
        <f t="shared" si="504"/>
        <v>86.458917638504332</v>
      </c>
      <c r="EE195" s="2">
        <f t="shared" si="505"/>
        <v>81.397813546126912</v>
      </c>
      <c r="EF195" s="2">
        <f t="shared" si="506"/>
        <v>80.680436064946647</v>
      </c>
      <c r="EG195" s="2">
        <f t="shared" si="507"/>
        <v>80.769621114447645</v>
      </c>
      <c r="EH195" s="2">
        <f t="shared" si="508"/>
        <v>80.376614544696594</v>
      </c>
      <c r="EI195" s="2">
        <f t="shared" si="509"/>
        <v>82.041825306445205</v>
      </c>
      <c r="EJ195" s="2">
        <f t="shared" si="510"/>
        <v>83.113680235381821</v>
      </c>
      <c r="EK195" s="2">
        <f t="shared" si="511"/>
        <v>83.798618398858196</v>
      </c>
      <c r="EL195" s="2">
        <f t="shared" si="512"/>
        <v>83.666726664716791</v>
      </c>
      <c r="EM195" s="2">
        <f t="shared" si="513"/>
        <v>86.296169153185133</v>
      </c>
      <c r="EN195" s="2">
        <f t="shared" si="514"/>
        <v>86.704589039059869</v>
      </c>
      <c r="EO195" s="2">
        <f t="shared" si="515"/>
        <v>92.226080891237444</v>
      </c>
      <c r="EQ195" s="2">
        <f t="shared" si="516"/>
        <v>97.08623521208294</v>
      </c>
      <c r="ER195" s="2">
        <f t="shared" si="646"/>
        <v>91.326292875348983</v>
      </c>
      <c r="ES195" s="2">
        <f t="shared" si="646"/>
        <v>97.248816831088618</v>
      </c>
      <c r="ET195" s="2">
        <f t="shared" si="646"/>
        <v>86.458917638504332</v>
      </c>
      <c r="EU195" s="2">
        <f t="shared" si="646"/>
        <v>81.397813546126912</v>
      </c>
      <c r="EV195" s="2">
        <f t="shared" si="646"/>
        <v>80.680436064946647</v>
      </c>
      <c r="EW195" s="2">
        <f t="shared" si="646"/>
        <v>80.769621114447645</v>
      </c>
      <c r="EX195" s="2">
        <f t="shared" si="646"/>
        <v>80.376614544696594</v>
      </c>
      <c r="EY195" s="2">
        <f t="shared" si="646"/>
        <v>82.041825306445205</v>
      </c>
      <c r="EZ195" s="2">
        <f t="shared" si="646"/>
        <v>83.113680235381821</v>
      </c>
      <c r="FA195" s="2">
        <f t="shared" si="646"/>
        <v>83.798618398858196</v>
      </c>
      <c r="FB195" s="2">
        <f t="shared" si="646"/>
        <v>83.666726664716791</v>
      </c>
      <c r="FC195" s="2">
        <f t="shared" si="646"/>
        <v>86.296169153185133</v>
      </c>
      <c r="FD195" s="2">
        <f t="shared" si="646"/>
        <v>89.846481205761506</v>
      </c>
      <c r="FE195" s="2">
        <f t="shared" si="646"/>
        <v>90.071005647200352</v>
      </c>
      <c r="FG195" s="2">
        <f t="shared" si="518"/>
        <v>0.99999338221803902</v>
      </c>
      <c r="FH195" s="2">
        <f t="shared" si="647"/>
        <v>0.99999200676542999</v>
      </c>
      <c r="FI195" s="2">
        <f t="shared" si="647"/>
        <v>0.99999080296662801</v>
      </c>
      <c r="FJ195" s="2">
        <f t="shared" si="647"/>
        <v>0.99999332831778565</v>
      </c>
      <c r="FK195" s="2">
        <f t="shared" si="647"/>
        <v>0.99999132757420539</v>
      </c>
      <c r="FL195" s="2">
        <f t="shared" si="647"/>
        <v>0.99999156895044783</v>
      </c>
      <c r="FM195" s="2">
        <f t="shared" si="647"/>
        <v>0.9999919037532895</v>
      </c>
      <c r="FN195" s="2">
        <f t="shared" si="647"/>
        <v>0.99999175625373726</v>
      </c>
      <c r="FO195" s="2">
        <f t="shared" si="647"/>
        <v>0.99999046412236248</v>
      </c>
      <c r="FP195" s="2">
        <f t="shared" si="647"/>
        <v>0.99999135756539403</v>
      </c>
      <c r="FQ195" s="2">
        <f t="shared" si="647"/>
        <v>0.99999127366422969</v>
      </c>
      <c r="FR195" s="2">
        <f t="shared" si="647"/>
        <v>0.99999201307300878</v>
      </c>
      <c r="FS195" s="2">
        <f t="shared" si="647"/>
        <v>0.99999152661525648</v>
      </c>
      <c r="FT195" s="2">
        <f t="shared" si="647"/>
        <v>0.99999061460071559</v>
      </c>
      <c r="FU195" s="2">
        <f t="shared" si="647"/>
        <v>0.99999063327537219</v>
      </c>
      <c r="FW195" s="2">
        <f t="shared" si="536"/>
        <v>0.91631136437680583</v>
      </c>
      <c r="FX195" s="2">
        <f t="shared" si="588"/>
        <v>0.9423738767342732</v>
      </c>
      <c r="FY195" s="2">
        <f t="shared" si="589"/>
        <v>0.91535328945707384</v>
      </c>
      <c r="FZ195" s="2">
        <f t="shared" si="590"/>
        <v>0.94053455759746674</v>
      </c>
      <c r="GA195" s="2">
        <f t="shared" si="591"/>
        <v>0.93791165196335913</v>
      </c>
      <c r="GB195" s="2">
        <f t="shared" si="592"/>
        <v>0.93672230161684522</v>
      </c>
      <c r="GC195" s="2">
        <f t="shared" si="593"/>
        <v>0.93573766722412488</v>
      </c>
      <c r="GD195" s="2">
        <f t="shared" si="594"/>
        <v>0.94471659798992336</v>
      </c>
      <c r="GE195" s="2">
        <f t="shared" si="595"/>
        <v>0.9549276170616785</v>
      </c>
      <c r="GF195" s="2">
        <f t="shared" si="596"/>
        <v>0.94720746937998912</v>
      </c>
      <c r="GG195" s="2">
        <f t="shared" si="597"/>
        <v>0.94181041712309932</v>
      </c>
      <c r="GH195" s="2">
        <f t="shared" si="598"/>
        <v>0.93118133843942885</v>
      </c>
      <c r="GI195" s="2">
        <f t="shared" si="599"/>
        <v>0.91723161153985888</v>
      </c>
      <c r="GJ195" s="2">
        <f t="shared" si="600"/>
        <v>0.88982421045121762</v>
      </c>
      <c r="GK195" s="2">
        <f t="shared" si="601"/>
        <v>0.88704037866144692</v>
      </c>
      <c r="GM195" s="86">
        <f t="shared" si="537"/>
        <v>1.4756421022223341E-305</v>
      </c>
      <c r="GN195" s="86">
        <f t="shared" si="602"/>
        <v>1.3141913330248804E-303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2.6086615138829409E-298</v>
      </c>
      <c r="HD195" s="86">
        <f t="shared" si="616"/>
        <v>1.2492018675310055E-287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2.3424145202981243E-24</v>
      </c>
      <c r="HT195" s="86">
        <f t="shared" si="630"/>
        <v>4.3381223799791321E-33</v>
      </c>
      <c r="HU195" s="86">
        <f t="shared" si="631"/>
        <v>3.8063451110570124E-38</v>
      </c>
      <c r="HV195" s="86">
        <f t="shared" si="632"/>
        <v>1.0902578769263526E-38</v>
      </c>
      <c r="HW195" s="86">
        <f t="shared" si="633"/>
        <v>3.001345459853441E-35</v>
      </c>
      <c r="HX195" s="86">
        <f t="shared" si="634"/>
        <v>1.133962844718807E-32</v>
      </c>
      <c r="HY195" s="86">
        <f t="shared" si="635"/>
        <v>6.5022214979171762E-31</v>
      </c>
      <c r="HZ195" s="86">
        <f t="shared" si="636"/>
        <v>3.5450200545674694E-37</v>
      </c>
      <c r="IA195" s="86">
        <f t="shared" si="637"/>
        <v>1.9878534165505115E-42</v>
      </c>
      <c r="IB195" s="86">
        <f t="shared" si="638"/>
        <v>9.5935413608998683E-44</v>
      </c>
      <c r="IC195" s="86">
        <f t="shared" si="639"/>
        <v>1.2186368739673816E-35</v>
      </c>
      <c r="ID195" s="86">
        <f t="shared" si="640"/>
        <v>1.0434569322348013E-34</v>
      </c>
      <c r="IE195" s="86">
        <f t="shared" si="641"/>
        <v>1.3835003244944983E-30</v>
      </c>
      <c r="IF195" s="86">
        <f t="shared" si="642"/>
        <v>2.7022790082590728E-53</v>
      </c>
      <c r="IG195" s="86">
        <f t="shared" si="643"/>
        <v>3.1191848851947663E-63</v>
      </c>
      <c r="II195" s="86">
        <f t="shared" si="540"/>
        <v>1.0470765103489605</v>
      </c>
      <c r="IJ195" s="86">
        <f t="shared" si="541"/>
        <v>1.0596400105100992</v>
      </c>
      <c r="IK195" s="86">
        <f t="shared" si="542"/>
        <v>1.0550103305387721</v>
      </c>
      <c r="IL195" s="86">
        <f t="shared" si="543"/>
        <v>1.0651366680578165</v>
      </c>
      <c r="IM195" s="86">
        <f t="shared" si="544"/>
        <v>1.0618949970453149</v>
      </c>
      <c r="IN195" s="86">
        <f t="shared" si="545"/>
        <v>1.0592850978739508</v>
      </c>
      <c r="IO195" s="86">
        <f t="shared" si="546"/>
        <v>1.0577070708867826</v>
      </c>
      <c r="IP195" s="86">
        <f t="shared" si="547"/>
        <v>1.0652360430083272</v>
      </c>
      <c r="IQ195" s="86">
        <f t="shared" si="548"/>
        <v>1.0741611235776785</v>
      </c>
      <c r="IR195" s="86">
        <f t="shared" si="549"/>
        <v>1.072536683358406</v>
      </c>
      <c r="IS195" s="86">
        <f t="shared" si="550"/>
        <v>1.0633003581125222</v>
      </c>
      <c r="IT195" s="86">
        <f t="shared" si="551"/>
        <v>1.059883657210801</v>
      </c>
      <c r="IU195" s="86">
        <f t="shared" si="552"/>
        <v>1.0532686638677382</v>
      </c>
      <c r="IV195" s="86">
        <f t="shared" si="553"/>
        <v>3.3277263972564209E-4</v>
      </c>
      <c r="IW195" s="86">
        <f t="shared" si="554"/>
        <v>1.2698604356860695E-5</v>
      </c>
      <c r="IY195" s="86">
        <f t="shared" si="555"/>
        <v>1.0470765103489605</v>
      </c>
      <c r="IZ195" s="86">
        <f t="shared" si="556"/>
        <v>1.0596400105100992</v>
      </c>
      <c r="JA195" s="86">
        <f t="shared" si="557"/>
        <v>1.0550103305387721</v>
      </c>
      <c r="JB195" s="86">
        <f t="shared" si="558"/>
        <v>1.0651366680578165</v>
      </c>
      <c r="JC195" s="86">
        <f t="shared" si="559"/>
        <v>1.0618949970453149</v>
      </c>
      <c r="JD195" s="86">
        <f t="shared" si="560"/>
        <v>1.0592850978739508</v>
      </c>
      <c r="JE195" s="86">
        <f t="shared" si="561"/>
        <v>1.0577070708867826</v>
      </c>
      <c r="JF195" s="86">
        <f t="shared" si="562"/>
        <v>1.0652360430083272</v>
      </c>
      <c r="JG195" s="86">
        <f t="shared" si="563"/>
        <v>1.0741611235776785</v>
      </c>
      <c r="JH195" s="86">
        <f t="shared" si="564"/>
        <v>1.072536683358406</v>
      </c>
      <c r="JI195" s="86">
        <f t="shared" si="565"/>
        <v>1.0633003581125222</v>
      </c>
      <c r="JJ195" s="86">
        <f t="shared" si="566"/>
        <v>1.059883657210801</v>
      </c>
      <c r="JK195" s="86">
        <f t="shared" si="567"/>
        <v>1.0532686638677382</v>
      </c>
      <c r="JL195" s="86">
        <f t="shared" si="568"/>
        <v>3.3277263972564209E-4</v>
      </c>
      <c r="JM195" s="86">
        <f t="shared" si="569"/>
        <v>1.2698604356860695E-5</v>
      </c>
    </row>
    <row r="196" spans="2:273" x14ac:dyDescent="0.25">
      <c r="B196" s="2">
        <v>169</v>
      </c>
      <c r="C196" s="37">
        <v>98.968000000000004</v>
      </c>
      <c r="D196" s="37">
        <v>95.155000000000001</v>
      </c>
      <c r="E196" s="37">
        <v>102.789</v>
      </c>
      <c r="F196" s="37">
        <v>89.965999999999994</v>
      </c>
      <c r="G196" s="37">
        <v>86.414000000000001</v>
      </c>
      <c r="H196" s="37">
        <v>81.379000000000005</v>
      </c>
      <c r="I196" s="37">
        <v>82.397000000000006</v>
      </c>
      <c r="J196" s="37">
        <v>81.206999999999994</v>
      </c>
      <c r="K196" s="37">
        <v>82.644000000000005</v>
      </c>
      <c r="L196" s="37">
        <v>84.626999999999995</v>
      </c>
      <c r="M196" s="37">
        <v>84.373000000000005</v>
      </c>
      <c r="N196" s="37">
        <v>85.138000000000005</v>
      </c>
      <c r="O196" s="37">
        <v>87.772000000000006</v>
      </c>
      <c r="P196" s="37">
        <v>88.442999999999998</v>
      </c>
      <c r="Q196" s="37">
        <v>87.757999999999996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89.359790234665255</v>
      </c>
      <c r="AG196" s="4">
        <f t="shared" si="455"/>
        <v>90.158640113714412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-0.91679023466525678</v>
      </c>
      <c r="AW196" s="4">
        <f t="shared" si="644"/>
        <v>-2.4006401137144167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89.359790234533776</v>
      </c>
      <c r="BM196" s="2">
        <f t="shared" si="584"/>
        <v>90.158640109249291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88.442999999999998</v>
      </c>
      <c r="DI196" s="2">
        <f t="shared" si="499"/>
        <v>87.757999999999996</v>
      </c>
      <c r="DK196" s="2">
        <f t="shared" si="500"/>
        <v>146.86949513075828</v>
      </c>
      <c r="DL196" s="2">
        <f t="shared" si="645"/>
        <v>151.15239233449478</v>
      </c>
      <c r="DM196" s="2">
        <f t="shared" si="645"/>
        <v>180.84484932705988</v>
      </c>
      <c r="DN196" s="2">
        <f t="shared" si="645"/>
        <v>139.22270368749312</v>
      </c>
      <c r="DO196" s="2">
        <f t="shared" si="645"/>
        <v>157.87818525002731</v>
      </c>
      <c r="DP196" s="2">
        <f t="shared" si="645"/>
        <v>127.09021151110625</v>
      </c>
      <c r="DQ196" s="2">
        <f t="shared" si="645"/>
        <v>119.64070348432054</v>
      </c>
      <c r="DR196" s="2">
        <f t="shared" si="645"/>
        <v>115.44477054409006</v>
      </c>
      <c r="DS196" s="2">
        <f t="shared" si="645"/>
        <v>134.99110252100837</v>
      </c>
      <c r="DT196" s="2">
        <f t="shared" si="645"/>
        <v>119.31035870445342</v>
      </c>
      <c r="DU196" s="2">
        <f t="shared" si="645"/>
        <v>128.89867764525661</v>
      </c>
      <c r="DV196" s="2">
        <f t="shared" si="645"/>
        <v>125.79211904315196</v>
      </c>
      <c r="DW196" s="2">
        <f t="shared" si="645"/>
        <v>123.36716275797379</v>
      </c>
      <c r="DX196" s="2">
        <f t="shared" si="645"/>
        <v>133.12354623044098</v>
      </c>
      <c r="DY196" s="2">
        <f t="shared" si="645"/>
        <v>111.13022773109246</v>
      </c>
      <c r="EA196" s="2">
        <f t="shared" si="440"/>
        <v>96.871184454267961</v>
      </c>
      <c r="EB196" s="2">
        <f t="shared" si="502"/>
        <v>91.12182607112517</v>
      </c>
      <c r="EC196" s="2">
        <f t="shared" si="503"/>
        <v>96.958023539504168</v>
      </c>
      <c r="ED196" s="2">
        <f t="shared" si="504"/>
        <v>86.27818491484183</v>
      </c>
      <c r="EE196" s="2">
        <f t="shared" si="505"/>
        <v>81.209629038536406</v>
      </c>
      <c r="EF196" s="2">
        <f t="shared" si="506"/>
        <v>80.529579716920978</v>
      </c>
      <c r="EG196" s="2">
        <f t="shared" si="507"/>
        <v>80.631623820114172</v>
      </c>
      <c r="EH196" s="2">
        <f t="shared" si="508"/>
        <v>80.238485115389139</v>
      </c>
      <c r="EI196" s="2">
        <f t="shared" si="509"/>
        <v>81.923408422301279</v>
      </c>
      <c r="EJ196" s="2">
        <f t="shared" si="510"/>
        <v>82.987429583112146</v>
      </c>
      <c r="EK196" s="2">
        <f t="shared" si="511"/>
        <v>83.667065135591031</v>
      </c>
      <c r="EL196" s="2">
        <f t="shared" si="512"/>
        <v>83.499770654187401</v>
      </c>
      <c r="EM196" s="2">
        <f t="shared" si="513"/>
        <v>86.145325017146092</v>
      </c>
      <c r="EN196" s="2">
        <f t="shared" si="514"/>
        <v>86.493172687818316</v>
      </c>
      <c r="EO196" s="2">
        <f t="shared" si="515"/>
        <v>92.114621397270867</v>
      </c>
      <c r="EQ196" s="2">
        <f t="shared" si="516"/>
        <v>96.871184454267961</v>
      </c>
      <c r="ER196" s="2">
        <f t="shared" si="646"/>
        <v>91.12182607112517</v>
      </c>
      <c r="ES196" s="2">
        <f t="shared" si="646"/>
        <v>96.958023539504168</v>
      </c>
      <c r="ET196" s="2">
        <f t="shared" si="646"/>
        <v>86.27818491484183</v>
      </c>
      <c r="EU196" s="2">
        <f t="shared" si="646"/>
        <v>81.209629038536406</v>
      </c>
      <c r="EV196" s="2">
        <f t="shared" si="646"/>
        <v>80.529579716920978</v>
      </c>
      <c r="EW196" s="2">
        <f t="shared" si="646"/>
        <v>80.631623820114172</v>
      </c>
      <c r="EX196" s="2">
        <f t="shared" si="646"/>
        <v>80.238485115389139</v>
      </c>
      <c r="EY196" s="2">
        <f t="shared" si="646"/>
        <v>81.923408422301279</v>
      </c>
      <c r="EZ196" s="2">
        <f t="shared" si="646"/>
        <v>82.987429583112146</v>
      </c>
      <c r="FA196" s="2">
        <f t="shared" si="646"/>
        <v>83.667065135591031</v>
      </c>
      <c r="FB196" s="2">
        <f t="shared" si="646"/>
        <v>83.499770654187401</v>
      </c>
      <c r="FC196" s="2">
        <f t="shared" si="646"/>
        <v>86.145325017146092</v>
      </c>
      <c r="FD196" s="2">
        <f t="shared" si="646"/>
        <v>89.683052740735391</v>
      </c>
      <c r="FE196" s="2">
        <f t="shared" si="646"/>
        <v>89.931292172046483</v>
      </c>
      <c r="FG196" s="2">
        <f t="shared" si="518"/>
        <v>0.99999396450760458</v>
      </c>
      <c r="FH196" s="2">
        <f t="shared" si="647"/>
        <v>0.99999271007830348</v>
      </c>
      <c r="FI196" s="2">
        <f t="shared" si="647"/>
        <v>0.99999161219908705</v>
      </c>
      <c r="FJ196" s="2">
        <f t="shared" si="647"/>
        <v>0.99999391534993176</v>
      </c>
      <c r="FK196" s="2">
        <f t="shared" si="647"/>
        <v>0.99999209064763628</v>
      </c>
      <c r="FL196" s="2">
        <f t="shared" si="647"/>
        <v>0.99999231078571715</v>
      </c>
      <c r="FM196" s="2">
        <f t="shared" si="647"/>
        <v>0.9999926161299818</v>
      </c>
      <c r="FN196" s="2">
        <f t="shared" si="647"/>
        <v>0.99999248160859788</v>
      </c>
      <c r="FO196" s="2">
        <f t="shared" si="647"/>
        <v>0.9999913031689347</v>
      </c>
      <c r="FP196" s="2">
        <f t="shared" si="647"/>
        <v>0.99999211799996712</v>
      </c>
      <c r="FQ196" s="2">
        <f t="shared" si="647"/>
        <v>0.99999204148107879</v>
      </c>
      <c r="FR196" s="2">
        <f t="shared" si="647"/>
        <v>0.99999271583089189</v>
      </c>
      <c r="FS196" s="2">
        <f t="shared" si="647"/>
        <v>0.99999227217550624</v>
      </c>
      <c r="FT196" s="2">
        <f t="shared" si="647"/>
        <v>0.99999144040705235</v>
      </c>
      <c r="FU196" s="2">
        <f t="shared" si="647"/>
        <v>0.99999145743856965</v>
      </c>
      <c r="FW196" s="2">
        <f t="shared" si="536"/>
        <v>0.92310885440523738</v>
      </c>
      <c r="FX196" s="2">
        <f t="shared" si="588"/>
        <v>0.94717651081159848</v>
      </c>
      <c r="FY196" s="2">
        <f t="shared" si="589"/>
        <v>0.92222199241203018</v>
      </c>
      <c r="FZ196" s="2">
        <f t="shared" si="590"/>
        <v>0.94548161463090852</v>
      </c>
      <c r="GA196" s="2">
        <f t="shared" si="591"/>
        <v>0.94306370482593704</v>
      </c>
      <c r="GB196" s="2">
        <f t="shared" si="592"/>
        <v>0.94196693952158139</v>
      </c>
      <c r="GC196" s="2">
        <f t="shared" si="593"/>
        <v>0.94105877937293181</v>
      </c>
      <c r="GD196" s="2">
        <f t="shared" si="594"/>
        <v>0.94933448382628105</v>
      </c>
      <c r="GE196" s="2">
        <f t="shared" si="595"/>
        <v>0.95872982559822328</v>
      </c>
      <c r="GF196" s="2">
        <f t="shared" si="596"/>
        <v>0.95162794338918266</v>
      </c>
      <c r="GG196" s="2">
        <f t="shared" si="597"/>
        <v>0.94665735252011729</v>
      </c>
      <c r="GH196" s="2">
        <f t="shared" si="598"/>
        <v>0.93685426859511722</v>
      </c>
      <c r="GI196" s="2">
        <f t="shared" si="599"/>
        <v>0.92396055852893622</v>
      </c>
      <c r="GJ196" s="2">
        <f t="shared" si="600"/>
        <v>0.89853485465004779</v>
      </c>
      <c r="GK196" s="2">
        <f t="shared" si="601"/>
        <v>0.89594537892277504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3.8414697717053145E-305</v>
      </c>
      <c r="HD196" s="86">
        <f t="shared" si="616"/>
        <v>3.4981730162898076E-294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3.155013459170436E-25</v>
      </c>
      <c r="HT196" s="86">
        <f t="shared" si="630"/>
        <v>3.3799272501779853E-34</v>
      </c>
      <c r="HU196" s="86">
        <f t="shared" si="631"/>
        <v>1.9444625035068863E-39</v>
      </c>
      <c r="HV196" s="86">
        <f t="shared" si="632"/>
        <v>5.1098091912311597E-40</v>
      </c>
      <c r="HW196" s="86">
        <f t="shared" si="633"/>
        <v>1.792397837364419E-36</v>
      </c>
      <c r="HX196" s="86">
        <f t="shared" si="634"/>
        <v>8.3033402425776811E-34</v>
      </c>
      <c r="HY196" s="86">
        <f t="shared" si="635"/>
        <v>5.4035220595564404E-32</v>
      </c>
      <c r="HZ196" s="86">
        <f t="shared" si="636"/>
        <v>1.910969084678483E-38</v>
      </c>
      <c r="IA196" s="86">
        <f t="shared" si="637"/>
        <v>7.2933264971139889E-44</v>
      </c>
      <c r="IB196" s="86">
        <f t="shared" si="638"/>
        <v>2.9744125931499466E-45</v>
      </c>
      <c r="IC196" s="86">
        <f t="shared" si="639"/>
        <v>7.2151423546408698E-37</v>
      </c>
      <c r="ID196" s="86">
        <f t="shared" si="640"/>
        <v>6.224141220287055E-36</v>
      </c>
      <c r="IE196" s="86">
        <f t="shared" si="641"/>
        <v>1.0875431591929486E-31</v>
      </c>
      <c r="IF196" s="86">
        <f t="shared" si="642"/>
        <v>2.1407143142067817E-55</v>
      </c>
      <c r="IG196" s="86">
        <f t="shared" si="643"/>
        <v>9.6603083584907317E-66</v>
      </c>
      <c r="II196" s="86">
        <f t="shared" si="540"/>
        <v>1.0488860046803348</v>
      </c>
      <c r="IJ196" s="86">
        <f t="shared" si="541"/>
        <v>1.0616018784350403</v>
      </c>
      <c r="IK196" s="86">
        <f t="shared" si="542"/>
        <v>1.0571348603371362</v>
      </c>
      <c r="IL196" s="86">
        <f t="shared" si="543"/>
        <v>1.0673044240280687</v>
      </c>
      <c r="IM196" s="86">
        <f t="shared" si="544"/>
        <v>1.0639902082691752</v>
      </c>
      <c r="IN196" s="86">
        <f t="shared" si="545"/>
        <v>1.0613073887423083</v>
      </c>
      <c r="IO196" s="86">
        <f t="shared" si="546"/>
        <v>1.0596878553903102</v>
      </c>
      <c r="IP196" s="86">
        <f t="shared" si="547"/>
        <v>1.0673479266154948</v>
      </c>
      <c r="IQ196" s="86">
        <f t="shared" si="548"/>
        <v>1.0763914128302912</v>
      </c>
      <c r="IR196" s="86">
        <f t="shared" si="549"/>
        <v>1.0748439943858261</v>
      </c>
      <c r="IS196" s="86">
        <f t="shared" si="550"/>
        <v>1.0653898385284428</v>
      </c>
      <c r="IT196" s="86">
        <f t="shared" si="551"/>
        <v>1.0619967509989741</v>
      </c>
      <c r="IU196" s="86">
        <f t="shared" si="552"/>
        <v>1.055305198710438</v>
      </c>
      <c r="IV196" s="86">
        <f t="shared" si="553"/>
        <v>1.7927099149018543E-4</v>
      </c>
      <c r="IW196" s="86">
        <f t="shared" si="554"/>
        <v>5.1074645612945908E-6</v>
      </c>
      <c r="IY196" s="86">
        <f t="shared" si="555"/>
        <v>1.0488860046803348</v>
      </c>
      <c r="IZ196" s="86">
        <f t="shared" si="556"/>
        <v>1.0616018784350403</v>
      </c>
      <c r="JA196" s="86">
        <f t="shared" si="557"/>
        <v>1.0571348603371362</v>
      </c>
      <c r="JB196" s="86">
        <f t="shared" si="558"/>
        <v>1.0673044240280687</v>
      </c>
      <c r="JC196" s="86">
        <f t="shared" si="559"/>
        <v>1.0639902082691752</v>
      </c>
      <c r="JD196" s="86">
        <f t="shared" si="560"/>
        <v>1.0613073887423083</v>
      </c>
      <c r="JE196" s="86">
        <f t="shared" si="561"/>
        <v>1.0596878553903102</v>
      </c>
      <c r="JF196" s="86">
        <f t="shared" si="562"/>
        <v>1.0673479266154948</v>
      </c>
      <c r="JG196" s="86">
        <f t="shared" si="563"/>
        <v>1.0763914128302912</v>
      </c>
      <c r="JH196" s="86">
        <f t="shared" si="564"/>
        <v>1.0748439943858261</v>
      </c>
      <c r="JI196" s="86">
        <f t="shared" si="565"/>
        <v>1.0653898385284428</v>
      </c>
      <c r="JJ196" s="86">
        <f t="shared" si="566"/>
        <v>1.0619967509989741</v>
      </c>
      <c r="JK196" s="86">
        <f t="shared" si="567"/>
        <v>1.055305198710438</v>
      </c>
      <c r="JL196" s="86">
        <f t="shared" si="568"/>
        <v>1.7927099149018543E-4</v>
      </c>
      <c r="JM196" s="86">
        <f t="shared" si="569"/>
        <v>5.1074645612945908E-6</v>
      </c>
    </row>
    <row r="197" spans="2:273" x14ac:dyDescent="0.25">
      <c r="B197" s="2">
        <v>170</v>
      </c>
      <c r="C197" s="37">
        <v>100.32299999999999</v>
      </c>
      <c r="D197" s="37">
        <v>94.138000000000005</v>
      </c>
      <c r="E197" s="37">
        <v>104.158</v>
      </c>
      <c r="F197" s="37">
        <v>88.593000000000004</v>
      </c>
      <c r="G197" s="37">
        <v>85.397000000000006</v>
      </c>
      <c r="H197" s="37">
        <v>81.793000000000006</v>
      </c>
      <c r="I197" s="37">
        <v>83.483000000000004</v>
      </c>
      <c r="J197" s="37">
        <v>80.741</v>
      </c>
      <c r="K197" s="37">
        <v>81.305000000000007</v>
      </c>
      <c r="L197" s="37">
        <v>83.373000000000005</v>
      </c>
      <c r="M197" s="37">
        <v>83.271000000000001</v>
      </c>
      <c r="N197" s="37">
        <v>84.81</v>
      </c>
      <c r="O197" s="37">
        <v>87.192999999999998</v>
      </c>
      <c r="P197" s="37">
        <v>88.82</v>
      </c>
      <c r="Q197" s="37">
        <v>90.064999999999998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89.21766829801075</v>
      </c>
      <c r="AG197" s="4">
        <f t="shared" si="455"/>
        <v>90.003544105958653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-0.39766829801075687</v>
      </c>
      <c r="AW197" s="4">
        <f t="shared" si="644"/>
        <v>6.145589404134455E-2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89.21766829799509</v>
      </c>
      <c r="BM197" s="2">
        <f t="shared" si="584"/>
        <v>90.003544105280554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88.82</v>
      </c>
      <c r="DI197" s="2">
        <f t="shared" si="499"/>
        <v>90.064999999999998</v>
      </c>
      <c r="DK197" s="2">
        <f t="shared" si="500"/>
        <v>147.016276179013</v>
      </c>
      <c r="DL197" s="2">
        <f t="shared" si="645"/>
        <v>151.35396167247387</v>
      </c>
      <c r="DM197" s="2">
        <f t="shared" si="645"/>
        <v>181.20727366232632</v>
      </c>
      <c r="DN197" s="2">
        <f t="shared" si="645"/>
        <v>139.40510581026368</v>
      </c>
      <c r="DO197" s="2">
        <f t="shared" si="645"/>
        <v>158.20008195645033</v>
      </c>
      <c r="DP197" s="2">
        <f t="shared" si="645"/>
        <v>127.23259010832695</v>
      </c>
      <c r="DQ197" s="2">
        <f t="shared" si="645"/>
        <v>119.73365156794424</v>
      </c>
      <c r="DR197" s="2">
        <f t="shared" si="645"/>
        <v>115.5095792682927</v>
      </c>
      <c r="DS197" s="2">
        <f t="shared" si="645"/>
        <v>135.18282128851538</v>
      </c>
      <c r="DT197" s="2">
        <f t="shared" si="645"/>
        <v>119.38866518218622</v>
      </c>
      <c r="DU197" s="2">
        <f t="shared" si="645"/>
        <v>129.0366698763541</v>
      </c>
      <c r="DV197" s="2">
        <f t="shared" si="645"/>
        <v>125.89472439024388</v>
      </c>
      <c r="DW197" s="2">
        <f t="shared" si="645"/>
        <v>123.44989146341469</v>
      </c>
      <c r="DX197" s="2">
        <f t="shared" si="645"/>
        <v>133.25646870554766</v>
      </c>
      <c r="DY197" s="2">
        <f t="shared" si="645"/>
        <v>111.15109747899162</v>
      </c>
      <c r="EA197" s="2">
        <f t="shared" si="440"/>
        <v>96.656133696452997</v>
      </c>
      <c r="EB197" s="2">
        <f t="shared" si="502"/>
        <v>90.917359266901357</v>
      </c>
      <c r="EC197" s="2">
        <f t="shared" si="503"/>
        <v>96.667230247919719</v>
      </c>
      <c r="ED197" s="2">
        <f t="shared" si="504"/>
        <v>86.097452191179329</v>
      </c>
      <c r="EE197" s="2">
        <f t="shared" si="505"/>
        <v>81.021444530945899</v>
      </c>
      <c r="EF197" s="2">
        <f t="shared" si="506"/>
        <v>80.378723368895308</v>
      </c>
      <c r="EG197" s="2">
        <f t="shared" si="507"/>
        <v>80.493626525780698</v>
      </c>
      <c r="EH197" s="2">
        <f t="shared" si="508"/>
        <v>80.100355686081684</v>
      </c>
      <c r="EI197" s="2">
        <f t="shared" si="509"/>
        <v>81.804991538157338</v>
      </c>
      <c r="EJ197" s="2">
        <f t="shared" si="510"/>
        <v>82.86117893084247</v>
      </c>
      <c r="EK197" s="2">
        <f t="shared" si="511"/>
        <v>83.535511872323866</v>
      </c>
      <c r="EL197" s="2">
        <f t="shared" si="512"/>
        <v>83.332814643657997</v>
      </c>
      <c r="EM197" s="2">
        <f t="shared" si="513"/>
        <v>85.994480881107023</v>
      </c>
      <c r="EN197" s="2">
        <f t="shared" si="514"/>
        <v>86.281756336576763</v>
      </c>
      <c r="EO197" s="2">
        <f t="shared" si="515"/>
        <v>92.003161903304274</v>
      </c>
      <c r="EQ197" s="2">
        <f t="shared" si="516"/>
        <v>96.656133696452997</v>
      </c>
      <c r="ER197" s="2">
        <f t="shared" si="646"/>
        <v>90.917359266901357</v>
      </c>
      <c r="ES197" s="2">
        <f t="shared" si="646"/>
        <v>96.667230247919719</v>
      </c>
      <c r="ET197" s="2">
        <f t="shared" si="646"/>
        <v>86.097452191179329</v>
      </c>
      <c r="EU197" s="2">
        <f t="shared" si="646"/>
        <v>81.021444530945899</v>
      </c>
      <c r="EV197" s="2">
        <f t="shared" si="646"/>
        <v>80.378723368895308</v>
      </c>
      <c r="EW197" s="2">
        <f t="shared" si="646"/>
        <v>80.493626525780698</v>
      </c>
      <c r="EX197" s="2">
        <f t="shared" si="646"/>
        <v>80.100355686081684</v>
      </c>
      <c r="EY197" s="2">
        <f t="shared" si="646"/>
        <v>81.804991538157338</v>
      </c>
      <c r="EZ197" s="2">
        <f t="shared" si="646"/>
        <v>82.86117893084247</v>
      </c>
      <c r="FA197" s="2">
        <f t="shared" si="646"/>
        <v>83.535511872323866</v>
      </c>
      <c r="FB197" s="2">
        <f t="shared" si="646"/>
        <v>83.332814643657997</v>
      </c>
      <c r="FC197" s="2">
        <f t="shared" si="646"/>
        <v>85.994480881107023</v>
      </c>
      <c r="FD197" s="2">
        <f t="shared" si="646"/>
        <v>89.519624275709276</v>
      </c>
      <c r="FE197" s="2">
        <f t="shared" si="646"/>
        <v>89.7915786968926</v>
      </c>
      <c r="FG197" s="2">
        <f t="shared" si="518"/>
        <v>0.99999449556259135</v>
      </c>
      <c r="FH197" s="2">
        <f t="shared" si="647"/>
        <v>0.99999335150813018</v>
      </c>
      <c r="FI197" s="2">
        <f t="shared" si="647"/>
        <v>0.99999235022900324</v>
      </c>
      <c r="FJ197" s="2">
        <f t="shared" si="647"/>
        <v>0.99999445073021309</v>
      </c>
      <c r="FK197" s="2">
        <f t="shared" si="647"/>
        <v>0.99999278657989199</v>
      </c>
      <c r="FL197" s="2">
        <f t="shared" si="647"/>
        <v>0.9999929873484833</v>
      </c>
      <c r="FM197" s="2">
        <f t="shared" si="647"/>
        <v>0.99999326582613179</v>
      </c>
      <c r="FN197" s="2">
        <f t="shared" si="647"/>
        <v>0.99999314314101073</v>
      </c>
      <c r="FO197" s="2">
        <f t="shared" si="647"/>
        <v>0.99999206838973087</v>
      </c>
      <c r="FP197" s="2">
        <f t="shared" si="647"/>
        <v>0.99999281152554886</v>
      </c>
      <c r="FQ197" s="2">
        <f t="shared" si="647"/>
        <v>0.99999274173939601</v>
      </c>
      <c r="FR197" s="2">
        <f t="shared" si="647"/>
        <v>0.9999933567545598</v>
      </c>
      <c r="FS197" s="2">
        <f t="shared" si="647"/>
        <v>0.99999295213550476</v>
      </c>
      <c r="FT197" s="2">
        <f t="shared" si="647"/>
        <v>0.99999219355257185</v>
      </c>
      <c r="FU197" s="2">
        <f t="shared" si="647"/>
        <v>0.99999220908552355</v>
      </c>
      <c r="FW197" s="2">
        <f t="shared" si="536"/>
        <v>0.92939676944271932</v>
      </c>
      <c r="FX197" s="2">
        <f t="shared" si="588"/>
        <v>0.95159944461356316</v>
      </c>
      <c r="FY197" s="2">
        <f t="shared" si="589"/>
        <v>0.928576820804077</v>
      </c>
      <c r="FZ197" s="2">
        <f t="shared" si="590"/>
        <v>0.95003897722559338</v>
      </c>
      <c r="GA197" s="2">
        <f t="shared" si="591"/>
        <v>0.94781203157384974</v>
      </c>
      <c r="GB197" s="2">
        <f t="shared" si="592"/>
        <v>0.94680157372762475</v>
      </c>
      <c r="GC197" s="2">
        <f t="shared" si="593"/>
        <v>0.94596473080993992</v>
      </c>
      <c r="GD197" s="2">
        <f t="shared" si="594"/>
        <v>0.95358558384694569</v>
      </c>
      <c r="GE197" s="2">
        <f t="shared" si="595"/>
        <v>0.9622239764713042</v>
      </c>
      <c r="GF197" s="2">
        <f t="shared" si="596"/>
        <v>0.95569559088481759</v>
      </c>
      <c r="GG197" s="2">
        <f t="shared" si="597"/>
        <v>0.95112151246209697</v>
      </c>
      <c r="GH197" s="2">
        <f t="shared" si="598"/>
        <v>0.94208864490873956</v>
      </c>
      <c r="GI197" s="2">
        <f t="shared" si="599"/>
        <v>0.93018409158741766</v>
      </c>
      <c r="GJ197" s="2">
        <f t="shared" si="600"/>
        <v>0.90662908771450834</v>
      </c>
      <c r="GK197" s="2">
        <f t="shared" si="601"/>
        <v>0.90422416491253599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8.2566067016896176E-301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4.0951377138845597E-26</v>
      </c>
      <c r="HT197" s="86">
        <f t="shared" si="630"/>
        <v>2.5207905824377234E-35</v>
      </c>
      <c r="HU197" s="86">
        <f t="shared" si="631"/>
        <v>9.4370631762958746E-41</v>
      </c>
      <c r="HV197" s="86">
        <f t="shared" si="632"/>
        <v>2.2701989478607396E-41</v>
      </c>
      <c r="HW197" s="86">
        <f t="shared" si="633"/>
        <v>1.0183353436111918E-37</v>
      </c>
      <c r="HX197" s="86">
        <f t="shared" si="634"/>
        <v>5.804256678035961E-35</v>
      </c>
      <c r="HY197" s="86">
        <f t="shared" si="635"/>
        <v>4.2950086579364208E-33</v>
      </c>
      <c r="HZ197" s="86">
        <f t="shared" si="636"/>
        <v>9.7917086784745805E-40</v>
      </c>
      <c r="IA197" s="86">
        <f t="shared" si="637"/>
        <v>2.5283087001214564E-45</v>
      </c>
      <c r="IB197" s="86">
        <f t="shared" si="638"/>
        <v>8.678832306008724E-47</v>
      </c>
      <c r="IC197" s="86">
        <f t="shared" si="639"/>
        <v>4.0650352701609408E-38</v>
      </c>
      <c r="ID197" s="86">
        <f t="shared" si="640"/>
        <v>3.529081153588209E-37</v>
      </c>
      <c r="IE197" s="86">
        <f t="shared" si="641"/>
        <v>8.1564240266430187E-33</v>
      </c>
      <c r="IF197" s="86">
        <f t="shared" si="642"/>
        <v>1.5406693954960479E-57</v>
      </c>
      <c r="IG197" s="86">
        <f t="shared" si="643"/>
        <v>2.6670551657949547E-68</v>
      </c>
      <c r="II197" s="86">
        <f t="shared" si="540"/>
        <v>1.0506952469848976</v>
      </c>
      <c r="IJ197" s="86">
        <f t="shared" si="541"/>
        <v>1.0635633725077938</v>
      </c>
      <c r="IK197" s="86">
        <f t="shared" si="542"/>
        <v>1.059258983738109</v>
      </c>
      <c r="IL197" s="86">
        <f t="shared" si="543"/>
        <v>1.069471680942232</v>
      </c>
      <c r="IM197" s="86">
        <f t="shared" si="544"/>
        <v>1.0660849764320695</v>
      </c>
      <c r="IN197" s="86">
        <f t="shared" si="545"/>
        <v>1.0633292842915183</v>
      </c>
      <c r="IO197" s="86">
        <f t="shared" si="546"/>
        <v>1.0616682707269627</v>
      </c>
      <c r="IP197" s="86">
        <f t="shared" si="547"/>
        <v>1.0694593362488702</v>
      </c>
      <c r="IQ197" s="86">
        <f t="shared" si="548"/>
        <v>1.0786211016950444</v>
      </c>
      <c r="IR197" s="86">
        <f t="shared" si="549"/>
        <v>1.0771506760148422</v>
      </c>
      <c r="IS197" s="86">
        <f t="shared" si="550"/>
        <v>1.067478868581941</v>
      </c>
      <c r="IT197" s="86">
        <f t="shared" si="551"/>
        <v>1.0641094082830989</v>
      </c>
      <c r="IU197" s="86">
        <f t="shared" si="552"/>
        <v>1.0573413721550402</v>
      </c>
      <c r="IV197" s="86">
        <f t="shared" si="553"/>
        <v>9.431086423803904E-5</v>
      </c>
      <c r="IW197" s="86">
        <f t="shared" si="554"/>
        <v>1.9804007882146606E-6</v>
      </c>
      <c r="IY197" s="86">
        <f t="shared" si="555"/>
        <v>1.0506952469848976</v>
      </c>
      <c r="IZ197" s="86">
        <f t="shared" si="556"/>
        <v>1.0635633725077938</v>
      </c>
      <c r="JA197" s="86">
        <f t="shared" si="557"/>
        <v>1.059258983738109</v>
      </c>
      <c r="JB197" s="86">
        <f t="shared" si="558"/>
        <v>1.069471680942232</v>
      </c>
      <c r="JC197" s="86">
        <f t="shared" si="559"/>
        <v>1.0660849764320695</v>
      </c>
      <c r="JD197" s="86">
        <f t="shared" si="560"/>
        <v>1.0633292842915183</v>
      </c>
      <c r="JE197" s="86">
        <f t="shared" si="561"/>
        <v>1.0616682707269627</v>
      </c>
      <c r="JF197" s="86">
        <f t="shared" si="562"/>
        <v>1.0694593362488702</v>
      </c>
      <c r="JG197" s="86">
        <f t="shared" si="563"/>
        <v>1.0786211016950444</v>
      </c>
      <c r="JH197" s="86">
        <f t="shared" si="564"/>
        <v>1.0771506760148422</v>
      </c>
      <c r="JI197" s="86">
        <f t="shared" si="565"/>
        <v>1.067478868581941</v>
      </c>
      <c r="JJ197" s="86">
        <f t="shared" si="566"/>
        <v>1.0641094082830989</v>
      </c>
      <c r="JK197" s="86">
        <f t="shared" si="567"/>
        <v>1.0573413721550402</v>
      </c>
      <c r="JL197" s="86">
        <f t="shared" si="568"/>
        <v>9.431086423803904E-5</v>
      </c>
      <c r="JM197" s="86">
        <f t="shared" si="569"/>
        <v>1.9804007882146606E-6</v>
      </c>
    </row>
    <row r="198" spans="2:273" x14ac:dyDescent="0.25">
      <c r="B198" s="2">
        <v>171</v>
      </c>
      <c r="C198" s="37">
        <v>100.452</v>
      </c>
      <c r="D198" s="37">
        <v>94.034000000000006</v>
      </c>
      <c r="E198" s="37">
        <v>105.298</v>
      </c>
      <c r="F198" s="37">
        <v>88.831000000000003</v>
      </c>
      <c r="G198" s="37">
        <v>86.914000000000001</v>
      </c>
      <c r="H198" s="37">
        <v>81.775999999999996</v>
      </c>
      <c r="I198" s="37">
        <v>81.828000000000003</v>
      </c>
      <c r="J198" s="37">
        <v>83.983000000000004</v>
      </c>
      <c r="K198" s="37">
        <v>80.067999999999998</v>
      </c>
      <c r="L198" s="37">
        <v>82.186000000000007</v>
      </c>
      <c r="M198" s="37">
        <v>85.355999999999995</v>
      </c>
      <c r="N198" s="37">
        <v>84.861999999999995</v>
      </c>
      <c r="O198" s="37">
        <v>86.087999999999994</v>
      </c>
      <c r="P198" s="37">
        <v>87.343999999999994</v>
      </c>
      <c r="Q198" s="37">
        <v>88.918999999999997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89.074406874790057</v>
      </c>
      <c r="AG198" s="4">
        <f t="shared" si="455"/>
        <v>89.849311630766238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-1.7304068747900629</v>
      </c>
      <c r="AW198" s="4">
        <f t="shared" si="644"/>
        <v>-0.93031163076624068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89.074406874788338</v>
      </c>
      <c r="BM198" s="2">
        <f t="shared" si="584"/>
        <v>89.849311630670783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87.343999999999994</v>
      </c>
      <c r="DI198" s="2">
        <f t="shared" si="499"/>
        <v>88.918999999999997</v>
      </c>
      <c r="DK198" s="2">
        <f t="shared" si="500"/>
        <v>147.16305722726773</v>
      </c>
      <c r="DL198" s="2">
        <f t="shared" si="645"/>
        <v>151.55553101045297</v>
      </c>
      <c r="DM198" s="2">
        <f t="shared" si="645"/>
        <v>181.56969799759275</v>
      </c>
      <c r="DN198" s="2">
        <f t="shared" si="645"/>
        <v>139.5875079330342</v>
      </c>
      <c r="DO198" s="2">
        <f t="shared" si="645"/>
        <v>158.52197866287338</v>
      </c>
      <c r="DP198" s="2">
        <f t="shared" si="645"/>
        <v>127.37496870554766</v>
      </c>
      <c r="DQ198" s="2">
        <f t="shared" si="645"/>
        <v>119.82659965156793</v>
      </c>
      <c r="DR198" s="2">
        <f t="shared" si="645"/>
        <v>115.57438799249532</v>
      </c>
      <c r="DS198" s="2">
        <f t="shared" si="645"/>
        <v>135.3745400560224</v>
      </c>
      <c r="DT198" s="2">
        <f t="shared" si="645"/>
        <v>119.46697165991901</v>
      </c>
      <c r="DU198" s="2">
        <f t="shared" si="645"/>
        <v>129.17466210745161</v>
      </c>
      <c r="DV198" s="2">
        <f t="shared" si="645"/>
        <v>125.99732973733582</v>
      </c>
      <c r="DW198" s="2">
        <f t="shared" si="645"/>
        <v>123.53262016885559</v>
      </c>
      <c r="DX198" s="2">
        <f t="shared" si="645"/>
        <v>133.38939118065434</v>
      </c>
      <c r="DY198" s="2">
        <f t="shared" si="645"/>
        <v>111.17196722689077</v>
      </c>
      <c r="EA198" s="2">
        <f t="shared" si="440"/>
        <v>96.441082938638033</v>
      </c>
      <c r="EB198" s="2">
        <f t="shared" si="502"/>
        <v>90.712892462677544</v>
      </c>
      <c r="EC198" s="2">
        <f t="shared" si="503"/>
        <v>96.376436956335255</v>
      </c>
      <c r="ED198" s="2">
        <f t="shared" si="504"/>
        <v>85.916719467516828</v>
      </c>
      <c r="EE198" s="2">
        <f t="shared" si="505"/>
        <v>80.833260023355407</v>
      </c>
      <c r="EF198" s="2">
        <f t="shared" si="506"/>
        <v>80.227867020869638</v>
      </c>
      <c r="EG198" s="2">
        <f t="shared" si="507"/>
        <v>80.355629231447224</v>
      </c>
      <c r="EH198" s="2">
        <f t="shared" si="508"/>
        <v>79.962226256774244</v>
      </c>
      <c r="EI198" s="2">
        <f t="shared" si="509"/>
        <v>81.686574654013413</v>
      </c>
      <c r="EJ198" s="2">
        <f t="shared" si="510"/>
        <v>82.734928278572795</v>
      </c>
      <c r="EK198" s="2">
        <f t="shared" si="511"/>
        <v>83.403958609056716</v>
      </c>
      <c r="EL198" s="2">
        <f t="shared" si="512"/>
        <v>83.165858633128607</v>
      </c>
      <c r="EM198" s="2">
        <f t="shared" si="513"/>
        <v>85.843636745067982</v>
      </c>
      <c r="EN198" s="2">
        <f t="shared" si="514"/>
        <v>86.07033998533521</v>
      </c>
      <c r="EO198" s="2">
        <f t="shared" si="515"/>
        <v>91.891702409337682</v>
      </c>
      <c r="EQ198" s="2">
        <f t="shared" si="516"/>
        <v>96.441082938638033</v>
      </c>
      <c r="ER198" s="2">
        <f t="shared" si="646"/>
        <v>90.712892462677544</v>
      </c>
      <c r="ES198" s="2">
        <f t="shared" si="646"/>
        <v>96.376436956335255</v>
      </c>
      <c r="ET198" s="2">
        <f t="shared" si="646"/>
        <v>85.916719467516828</v>
      </c>
      <c r="EU198" s="2">
        <f t="shared" si="646"/>
        <v>80.833260023355407</v>
      </c>
      <c r="EV198" s="2">
        <f t="shared" si="646"/>
        <v>80.227867020869638</v>
      </c>
      <c r="EW198" s="2">
        <f t="shared" si="646"/>
        <v>80.355629231447224</v>
      </c>
      <c r="EX198" s="2">
        <f t="shared" si="646"/>
        <v>79.962226256774244</v>
      </c>
      <c r="EY198" s="2">
        <f t="shared" si="646"/>
        <v>81.686574654013413</v>
      </c>
      <c r="EZ198" s="2">
        <f t="shared" si="646"/>
        <v>82.734928278572795</v>
      </c>
      <c r="FA198" s="2">
        <f t="shared" si="646"/>
        <v>83.403958609056716</v>
      </c>
      <c r="FB198" s="2">
        <f t="shared" si="646"/>
        <v>83.165858633128607</v>
      </c>
      <c r="FC198" s="2">
        <f t="shared" si="646"/>
        <v>85.843636745067982</v>
      </c>
      <c r="FD198" s="2">
        <f t="shared" si="646"/>
        <v>89.356195810683161</v>
      </c>
      <c r="FE198" s="2">
        <f t="shared" si="646"/>
        <v>89.651865221738731</v>
      </c>
      <c r="FG198" s="2">
        <f t="shared" si="518"/>
        <v>0.9999949798909874</v>
      </c>
      <c r="FH198" s="2">
        <f t="shared" si="647"/>
        <v>0.99999393649980228</v>
      </c>
      <c r="FI198" s="2">
        <f t="shared" si="647"/>
        <v>0.99999302332123641</v>
      </c>
      <c r="FJ198" s="2">
        <f t="shared" si="647"/>
        <v>0.99999493900333269</v>
      </c>
      <c r="FK198" s="2">
        <f t="shared" si="647"/>
        <v>0.99999342127849711</v>
      </c>
      <c r="FL198" s="2">
        <f t="shared" si="647"/>
        <v>0.9999936043818578</v>
      </c>
      <c r="FM198" s="2">
        <f t="shared" si="647"/>
        <v>0.99999385835679899</v>
      </c>
      <c r="FN198" s="2">
        <f t="shared" si="647"/>
        <v>0.99999374646650485</v>
      </c>
      <c r="FO198" s="2">
        <f t="shared" si="647"/>
        <v>0.99999276628041267</v>
      </c>
      <c r="FP198" s="2">
        <f t="shared" si="647"/>
        <v>0.9999934440292354</v>
      </c>
      <c r="FQ198" s="2">
        <f t="shared" si="647"/>
        <v>0.99999338038342667</v>
      </c>
      <c r="FR198" s="2">
        <f t="shared" si="647"/>
        <v>0.9999939412846085</v>
      </c>
      <c r="FS198" s="2">
        <f t="shared" si="647"/>
        <v>0.99999357226719998</v>
      </c>
      <c r="FT198" s="2">
        <f t="shared" si="647"/>
        <v>0.99999288043043832</v>
      </c>
      <c r="FU198" s="2">
        <f t="shared" si="647"/>
        <v>0.99999289459667817</v>
      </c>
      <c r="FW198" s="2">
        <f t="shared" si="536"/>
        <v>0.93520657098838345</v>
      </c>
      <c r="FX198" s="2">
        <f t="shared" si="588"/>
        <v>0.95566937695765863</v>
      </c>
      <c r="FY198" s="2">
        <f t="shared" si="589"/>
        <v>0.93444933549671849</v>
      </c>
      <c r="FZ198" s="2">
        <f t="shared" si="590"/>
        <v>0.95423381623816417</v>
      </c>
      <c r="GA198" s="2">
        <f t="shared" si="591"/>
        <v>0.95218443922599916</v>
      </c>
      <c r="GB198" s="2">
        <f t="shared" si="592"/>
        <v>0.95125428552529756</v>
      </c>
      <c r="GC198" s="2">
        <f t="shared" si="593"/>
        <v>0.95048382323837677</v>
      </c>
      <c r="GD198" s="2">
        <f t="shared" si="594"/>
        <v>0.9574959643500216</v>
      </c>
      <c r="GE198" s="2">
        <f t="shared" si="595"/>
        <v>0.96543296036151627</v>
      </c>
      <c r="GF198" s="2">
        <f t="shared" si="596"/>
        <v>0.9594357667901533</v>
      </c>
      <c r="GG198" s="2">
        <f t="shared" si="597"/>
        <v>0.95522974265692517</v>
      </c>
      <c r="GH198" s="2">
        <f t="shared" si="598"/>
        <v>0.94691371145463588</v>
      </c>
      <c r="GI198" s="2">
        <f t="shared" si="599"/>
        <v>0.93593357193419591</v>
      </c>
      <c r="GJ198" s="2">
        <f t="shared" si="600"/>
        <v>0.91413931646208724</v>
      </c>
      <c r="GK198" s="2">
        <f t="shared" si="601"/>
        <v>0.91190903697519032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1.6425263491857957E-307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5.1222493589899302E-27</v>
      </c>
      <c r="HT198" s="86">
        <f t="shared" si="630"/>
        <v>1.7996417174698691E-36</v>
      </c>
      <c r="HU198" s="86">
        <f t="shared" si="631"/>
        <v>4.3512691088680359E-42</v>
      </c>
      <c r="HV198" s="86">
        <f t="shared" si="632"/>
        <v>9.5609859217955802E-43</v>
      </c>
      <c r="HW198" s="86">
        <f t="shared" si="633"/>
        <v>5.5040299646793013E-39</v>
      </c>
      <c r="HX198" s="86">
        <f t="shared" si="634"/>
        <v>3.8732515783374549E-36</v>
      </c>
      <c r="HY198" s="86">
        <f t="shared" si="635"/>
        <v>3.2652660285016582E-34</v>
      </c>
      <c r="HZ198" s="86">
        <f t="shared" si="636"/>
        <v>4.7690182170223748E-41</v>
      </c>
      <c r="IA198" s="86">
        <f t="shared" si="637"/>
        <v>8.2812068206687332E-47</v>
      </c>
      <c r="IB198" s="86">
        <f t="shared" si="638"/>
        <v>2.3831694853208757E-48</v>
      </c>
      <c r="IC198" s="86">
        <f t="shared" si="639"/>
        <v>2.1793563390016761E-39</v>
      </c>
      <c r="ID198" s="86">
        <f t="shared" si="640"/>
        <v>1.9020263291232115E-38</v>
      </c>
      <c r="IE198" s="86">
        <f t="shared" si="641"/>
        <v>5.8362536597765211E-34</v>
      </c>
      <c r="IF198" s="86">
        <f t="shared" si="642"/>
        <v>1.0073402002509823E-59</v>
      </c>
      <c r="IG198" s="86">
        <f t="shared" si="643"/>
        <v>6.5638375122937997E-71</v>
      </c>
      <c r="II198" s="86">
        <f t="shared" si="540"/>
        <v>1.052504227960009</v>
      </c>
      <c r="IJ198" s="86">
        <f t="shared" si="541"/>
        <v>1.065524480874168</v>
      </c>
      <c r="IK198" s="86">
        <f t="shared" si="542"/>
        <v>1.0613826856876831</v>
      </c>
      <c r="IL198" s="86">
        <f t="shared" si="543"/>
        <v>1.0716384228106763</v>
      </c>
      <c r="IM198" s="86">
        <f t="shared" si="544"/>
        <v>1.0681792870956546</v>
      </c>
      <c r="IN198" s="86">
        <f t="shared" si="545"/>
        <v>1.0653507715382182</v>
      </c>
      <c r="IO198" s="86">
        <f t="shared" si="546"/>
        <v>1.0636483046961525</v>
      </c>
      <c r="IP198" s="86">
        <f t="shared" si="547"/>
        <v>1.0715702571233363</v>
      </c>
      <c r="IQ198" s="86">
        <f t="shared" si="548"/>
        <v>1.0808501727605959</v>
      </c>
      <c r="IR198" s="86">
        <f t="shared" si="549"/>
        <v>1.0794567089673708</v>
      </c>
      <c r="IS198" s="86">
        <f t="shared" si="550"/>
        <v>1.0695674339530281</v>
      </c>
      <c r="IT198" s="86">
        <f t="shared" si="551"/>
        <v>1.0662216142517202</v>
      </c>
      <c r="IU198" s="86">
        <f t="shared" si="552"/>
        <v>1.0593771709411013</v>
      </c>
      <c r="IV198" s="86">
        <f t="shared" si="553"/>
        <v>4.8447230391320061E-5</v>
      </c>
      <c r="IW198" s="86">
        <f t="shared" si="554"/>
        <v>7.4021590209856436E-7</v>
      </c>
      <c r="IY198" s="86">
        <f t="shared" si="555"/>
        <v>1.052504227960009</v>
      </c>
      <c r="IZ198" s="86">
        <f t="shared" si="556"/>
        <v>1.065524480874168</v>
      </c>
      <c r="JA198" s="86">
        <f t="shared" si="557"/>
        <v>1.0613826856876831</v>
      </c>
      <c r="JB198" s="86">
        <f t="shared" si="558"/>
        <v>1.0716384228106763</v>
      </c>
      <c r="JC198" s="86">
        <f t="shared" si="559"/>
        <v>1.0681792870956546</v>
      </c>
      <c r="JD198" s="86">
        <f t="shared" si="560"/>
        <v>1.0653507715382182</v>
      </c>
      <c r="JE198" s="86">
        <f t="shared" si="561"/>
        <v>1.0636483046961525</v>
      </c>
      <c r="JF198" s="86">
        <f t="shared" si="562"/>
        <v>1.0715702571233363</v>
      </c>
      <c r="JG198" s="86">
        <f t="shared" si="563"/>
        <v>1.0808501727605959</v>
      </c>
      <c r="JH198" s="86">
        <f t="shared" si="564"/>
        <v>1.0794567089673708</v>
      </c>
      <c r="JI198" s="86">
        <f t="shared" si="565"/>
        <v>1.0695674339530281</v>
      </c>
      <c r="JJ198" s="86">
        <f t="shared" si="566"/>
        <v>1.0662216142517202</v>
      </c>
      <c r="JK198" s="86">
        <f t="shared" si="567"/>
        <v>1.0593771709411013</v>
      </c>
      <c r="JL198" s="86">
        <f t="shared" si="568"/>
        <v>4.8447230391320061E-5</v>
      </c>
      <c r="JM198" s="86">
        <f t="shared" si="569"/>
        <v>7.4021590209856436E-7</v>
      </c>
    </row>
    <row r="199" spans="2:273" x14ac:dyDescent="0.25">
      <c r="B199" s="2">
        <v>172</v>
      </c>
      <c r="C199" s="37">
        <v>98.968000000000004</v>
      </c>
      <c r="D199" s="37">
        <v>92.828000000000003</v>
      </c>
      <c r="E199" s="37">
        <v>105.14</v>
      </c>
      <c r="F199" s="37">
        <v>90.322000000000003</v>
      </c>
      <c r="G199" s="37">
        <v>86.602999999999994</v>
      </c>
      <c r="H199" s="37">
        <v>81.828000000000003</v>
      </c>
      <c r="I199" s="37">
        <v>80.965999999999994</v>
      </c>
      <c r="J199" s="37">
        <v>82.638000000000005</v>
      </c>
      <c r="K199" s="37">
        <v>83.728999999999999</v>
      </c>
      <c r="L199" s="37">
        <v>82.102000000000004</v>
      </c>
      <c r="M199" s="37">
        <v>84.406999999999996</v>
      </c>
      <c r="N199" s="37">
        <v>83.534000000000006</v>
      </c>
      <c r="O199" s="37">
        <v>86.018000000000001</v>
      </c>
      <c r="P199" s="37">
        <v>89.754000000000005</v>
      </c>
      <c r="Q199" s="37">
        <v>90.838999999999999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88.930030015798749</v>
      </c>
      <c r="AG199" s="4">
        <f t="shared" si="455"/>
        <v>89.695919207422904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0.82396998420125556</v>
      </c>
      <c r="AW199" s="4">
        <f t="shared" si="644"/>
        <v>1.1430807925770949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88.930030015798579</v>
      </c>
      <c r="BM199" s="2">
        <f t="shared" si="584"/>
        <v>89.695919207410455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89.754000000000005</v>
      </c>
      <c r="DI199" s="2">
        <f t="shared" si="499"/>
        <v>90.838999999999999</v>
      </c>
      <c r="DK199" s="2">
        <f t="shared" si="500"/>
        <v>147.30983827552248</v>
      </c>
      <c r="DL199" s="2">
        <f t="shared" si="645"/>
        <v>151.75710034843206</v>
      </c>
      <c r="DM199" s="2">
        <f t="shared" si="645"/>
        <v>181.93212233285919</v>
      </c>
      <c r="DN199" s="2">
        <f t="shared" si="645"/>
        <v>139.76991005580476</v>
      </c>
      <c r="DO199" s="2">
        <f t="shared" si="645"/>
        <v>158.8438753692964</v>
      </c>
      <c r="DP199" s="2">
        <f t="shared" si="645"/>
        <v>127.51734730276836</v>
      </c>
      <c r="DQ199" s="2">
        <f t="shared" si="645"/>
        <v>119.91954773519161</v>
      </c>
      <c r="DR199" s="2">
        <f t="shared" si="645"/>
        <v>115.63919671669794</v>
      </c>
      <c r="DS199" s="2">
        <f t="shared" si="645"/>
        <v>135.56625882352938</v>
      </c>
      <c r="DT199" s="2">
        <f t="shared" si="645"/>
        <v>119.54527813765181</v>
      </c>
      <c r="DU199" s="2">
        <f t="shared" si="645"/>
        <v>129.31265433854909</v>
      </c>
      <c r="DV199" s="2">
        <f t="shared" si="645"/>
        <v>126.09993508442776</v>
      </c>
      <c r="DW199" s="2">
        <f t="shared" si="645"/>
        <v>123.61534887429649</v>
      </c>
      <c r="DX199" s="2">
        <f t="shared" si="645"/>
        <v>133.52231365576105</v>
      </c>
      <c r="DY199" s="2">
        <f t="shared" si="645"/>
        <v>111.19283697478994</v>
      </c>
      <c r="EA199" s="2">
        <f t="shared" si="440"/>
        <v>96.226032180823069</v>
      </c>
      <c r="EB199" s="2">
        <f t="shared" si="502"/>
        <v>90.508425658453731</v>
      </c>
      <c r="EC199" s="2">
        <f t="shared" si="503"/>
        <v>96.085643664750805</v>
      </c>
      <c r="ED199" s="2">
        <f t="shared" si="504"/>
        <v>85.73598674385434</v>
      </c>
      <c r="EE199" s="2">
        <f t="shared" si="505"/>
        <v>80.645075515764901</v>
      </c>
      <c r="EF199" s="2">
        <f t="shared" si="506"/>
        <v>80.077010672843954</v>
      </c>
      <c r="EG199" s="2">
        <f t="shared" si="507"/>
        <v>80.217631937113751</v>
      </c>
      <c r="EH199" s="2">
        <f t="shared" si="508"/>
        <v>79.824096827466789</v>
      </c>
      <c r="EI199" s="2">
        <f t="shared" si="509"/>
        <v>81.568157769869487</v>
      </c>
      <c r="EJ199" s="2">
        <f t="shared" si="510"/>
        <v>82.60867762630312</v>
      </c>
      <c r="EK199" s="2">
        <f t="shared" si="511"/>
        <v>83.272405345789551</v>
      </c>
      <c r="EL199" s="2">
        <f t="shared" si="512"/>
        <v>82.998902622599218</v>
      </c>
      <c r="EM199" s="2">
        <f t="shared" si="513"/>
        <v>85.692792609028928</v>
      </c>
      <c r="EN199" s="2">
        <f t="shared" si="514"/>
        <v>85.858923634093657</v>
      </c>
      <c r="EO199" s="2">
        <f t="shared" si="515"/>
        <v>91.780242915371105</v>
      </c>
      <c r="EQ199" s="2">
        <f t="shared" si="516"/>
        <v>96.226032180823069</v>
      </c>
      <c r="ER199" s="2">
        <f t="shared" si="646"/>
        <v>90.508425658453731</v>
      </c>
      <c r="ES199" s="2">
        <f t="shared" si="646"/>
        <v>96.085643664750805</v>
      </c>
      <c r="ET199" s="2">
        <f t="shared" si="646"/>
        <v>85.73598674385434</v>
      </c>
      <c r="EU199" s="2">
        <f t="shared" si="646"/>
        <v>80.645075515764901</v>
      </c>
      <c r="EV199" s="2">
        <f t="shared" si="646"/>
        <v>80.077010672843954</v>
      </c>
      <c r="EW199" s="2">
        <f t="shared" si="646"/>
        <v>80.217631937113751</v>
      </c>
      <c r="EX199" s="2">
        <f t="shared" si="646"/>
        <v>79.824096827466789</v>
      </c>
      <c r="EY199" s="2">
        <f t="shared" si="646"/>
        <v>81.568157769869487</v>
      </c>
      <c r="EZ199" s="2">
        <f t="shared" si="646"/>
        <v>82.60867762630312</v>
      </c>
      <c r="FA199" s="2">
        <f t="shared" si="646"/>
        <v>83.272405345789551</v>
      </c>
      <c r="FB199" s="2">
        <f t="shared" si="646"/>
        <v>82.998902622599218</v>
      </c>
      <c r="FC199" s="2">
        <f t="shared" si="646"/>
        <v>85.692792609028928</v>
      </c>
      <c r="FD199" s="2">
        <f t="shared" si="646"/>
        <v>89.192767345657046</v>
      </c>
      <c r="FE199" s="2">
        <f t="shared" si="646"/>
        <v>89.512151746584863</v>
      </c>
      <c r="FG199" s="2">
        <f t="shared" si="518"/>
        <v>0.99999542160414345</v>
      </c>
      <c r="FH199" s="2">
        <f t="shared" si="647"/>
        <v>0.99999447001914488</v>
      </c>
      <c r="FI199" s="2">
        <f t="shared" si="647"/>
        <v>0.9999936371894389</v>
      </c>
      <c r="FJ199" s="2">
        <f t="shared" si="647"/>
        <v>0.99999538431412605</v>
      </c>
      <c r="FK199" s="2">
        <f t="shared" si="647"/>
        <v>0.99999400013120721</v>
      </c>
      <c r="FL199" s="2">
        <f t="shared" si="647"/>
        <v>0.99999416712364753</v>
      </c>
      <c r="FM199" s="2">
        <f t="shared" si="647"/>
        <v>0.99999439875180229</v>
      </c>
      <c r="FN199" s="2">
        <f t="shared" si="647"/>
        <v>0.99999429670652995</v>
      </c>
      <c r="FO199" s="2">
        <f t="shared" si="647"/>
        <v>0.99999340276512838</v>
      </c>
      <c r="FP199" s="2">
        <f t="shared" si="647"/>
        <v>0.9999940208801511</v>
      </c>
      <c r="FQ199" s="2">
        <f t="shared" si="647"/>
        <v>0.99999396283441633</v>
      </c>
      <c r="FR199" s="2">
        <f t="shared" si="647"/>
        <v>0.99999447438294464</v>
      </c>
      <c r="FS199" s="2">
        <f t="shared" si="647"/>
        <v>0.99999413783469848</v>
      </c>
      <c r="FT199" s="2">
        <f t="shared" si="647"/>
        <v>0.9999935068713206</v>
      </c>
      <c r="FU199" s="2">
        <f t="shared" si="647"/>
        <v>0.99999351979110107</v>
      </c>
      <c r="FW199" s="2">
        <f t="shared" si="536"/>
        <v>0.94056886643179849</v>
      </c>
      <c r="FX199" s="2">
        <f t="shared" si="588"/>
        <v>0.95941167185631326</v>
      </c>
      <c r="FY199" s="2">
        <f t="shared" si="589"/>
        <v>0.93987027032097603</v>
      </c>
      <c r="FZ199" s="2">
        <f t="shared" si="590"/>
        <v>0.95809198376526628</v>
      </c>
      <c r="GA199" s="2">
        <f t="shared" si="591"/>
        <v>0.95620744400668445</v>
      </c>
      <c r="GB199" s="2">
        <f t="shared" si="592"/>
        <v>0.95535188002101334</v>
      </c>
      <c r="GC199" s="2">
        <f t="shared" si="593"/>
        <v>0.95464309516855594</v>
      </c>
      <c r="GD199" s="2">
        <f t="shared" si="594"/>
        <v>0.96109034075331679</v>
      </c>
      <c r="GE199" s="2">
        <f t="shared" si="595"/>
        <v>0.96837830700166672</v>
      </c>
      <c r="GF199" s="2">
        <f t="shared" si="596"/>
        <v>0.96287246354290423</v>
      </c>
      <c r="GG199" s="2">
        <f t="shared" si="597"/>
        <v>0.95900755860597586</v>
      </c>
      <c r="GH199" s="2">
        <f t="shared" si="598"/>
        <v>0.95135751952500869</v>
      </c>
      <c r="GI199" s="2">
        <f t="shared" si="599"/>
        <v>0.9412394812344792</v>
      </c>
      <c r="GJ199" s="2">
        <f t="shared" si="600"/>
        <v>0.9210980366383712</v>
      </c>
      <c r="GK199" s="2">
        <f t="shared" si="601"/>
        <v>0.91903250376875878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6.1740929057440497E-28</v>
      </c>
      <c r="HT199" s="86">
        <f t="shared" si="630"/>
        <v>1.2298478921529024E-37</v>
      </c>
      <c r="HU199" s="86">
        <f t="shared" si="631"/>
        <v>1.9060440059786014E-43</v>
      </c>
      <c r="HV199" s="86">
        <f t="shared" si="632"/>
        <v>3.8169538744909349E-44</v>
      </c>
      <c r="HW199" s="86">
        <f t="shared" si="633"/>
        <v>2.8300892335893603E-40</v>
      </c>
      <c r="HX199" s="86">
        <f t="shared" si="634"/>
        <v>2.4673791850665244E-37</v>
      </c>
      <c r="HY199" s="86">
        <f t="shared" si="635"/>
        <v>2.3743033001019794E-35</v>
      </c>
      <c r="HZ199" s="86">
        <f t="shared" si="636"/>
        <v>2.2078073308655447E-42</v>
      </c>
      <c r="IA199" s="86">
        <f t="shared" si="637"/>
        <v>2.562786278298594E-48</v>
      </c>
      <c r="IB199" s="86">
        <f t="shared" si="638"/>
        <v>6.158543822253538E-50</v>
      </c>
      <c r="IC199" s="86">
        <f t="shared" si="639"/>
        <v>1.1118151455072157E-40</v>
      </c>
      <c r="ID199" s="86">
        <f t="shared" si="640"/>
        <v>9.7440538939946049E-40</v>
      </c>
      <c r="IE199" s="86">
        <f t="shared" si="641"/>
        <v>3.9842341738319787E-35</v>
      </c>
      <c r="IF199" s="86">
        <f t="shared" si="642"/>
        <v>5.983467514892688E-62</v>
      </c>
      <c r="IG199" s="86">
        <f t="shared" si="643"/>
        <v>1.4399999697748741E-73</v>
      </c>
      <c r="II199" s="86">
        <f t="shared" si="540"/>
        <v>1.0543129383070704</v>
      </c>
      <c r="IJ199" s="86">
        <f t="shared" si="541"/>
        <v>1.067485191686993</v>
      </c>
      <c r="IK199" s="86">
        <f t="shared" si="542"/>
        <v>1.0635059511408418</v>
      </c>
      <c r="IL199" s="86">
        <f t="shared" si="543"/>
        <v>1.0738046336552256</v>
      </c>
      <c r="IM199" s="86">
        <f t="shared" si="544"/>
        <v>1.0702731258310891</v>
      </c>
      <c r="IN199" s="86">
        <f t="shared" si="545"/>
        <v>1.067371837506943</v>
      </c>
      <c r="IO199" s="86">
        <f t="shared" si="546"/>
        <v>1.0656279451043686</v>
      </c>
      <c r="IP199" s="86">
        <f t="shared" si="547"/>
        <v>1.0736806744640939</v>
      </c>
      <c r="IQ199" s="86">
        <f t="shared" si="548"/>
        <v>1.0830786086301682</v>
      </c>
      <c r="IR199" s="86">
        <f t="shared" si="549"/>
        <v>1.0817620739816909</v>
      </c>
      <c r="IS199" s="86">
        <f t="shared" si="550"/>
        <v>1.0716555203313158</v>
      </c>
      <c r="IT199" s="86">
        <f t="shared" si="551"/>
        <v>1.0683333541029141</v>
      </c>
      <c r="IU199" s="86">
        <f t="shared" si="552"/>
        <v>1.0614125818155211</v>
      </c>
      <c r="IV199" s="86">
        <f t="shared" si="553"/>
        <v>2.4299688130624896E-5</v>
      </c>
      <c r="IW199" s="86">
        <f t="shared" si="554"/>
        <v>2.666760557718207E-7</v>
      </c>
      <c r="IY199" s="86">
        <f t="shared" si="555"/>
        <v>1.0543129383070704</v>
      </c>
      <c r="IZ199" s="86">
        <f t="shared" si="556"/>
        <v>1.067485191686993</v>
      </c>
      <c r="JA199" s="86">
        <f t="shared" si="557"/>
        <v>1.0635059511408418</v>
      </c>
      <c r="JB199" s="86">
        <f t="shared" si="558"/>
        <v>1.0738046336552256</v>
      </c>
      <c r="JC199" s="86">
        <f t="shared" si="559"/>
        <v>1.0702731258310891</v>
      </c>
      <c r="JD199" s="86">
        <f t="shared" si="560"/>
        <v>1.067371837506943</v>
      </c>
      <c r="JE199" s="86">
        <f t="shared" si="561"/>
        <v>1.0656279451043686</v>
      </c>
      <c r="JF199" s="86">
        <f t="shared" si="562"/>
        <v>1.0736806744640939</v>
      </c>
      <c r="JG199" s="86">
        <f t="shared" si="563"/>
        <v>1.0830786086301682</v>
      </c>
      <c r="JH199" s="86">
        <f t="shared" si="564"/>
        <v>1.0817620739816909</v>
      </c>
      <c r="JI199" s="86">
        <f t="shared" si="565"/>
        <v>1.0716555203313158</v>
      </c>
      <c r="JJ199" s="86">
        <f t="shared" si="566"/>
        <v>1.0683333541029141</v>
      </c>
      <c r="JK199" s="86">
        <f t="shared" si="567"/>
        <v>1.0614125818155211</v>
      </c>
      <c r="JL199" s="86">
        <f t="shared" si="568"/>
        <v>2.4299688130624896E-5</v>
      </c>
      <c r="JM199" s="86">
        <f t="shared" si="569"/>
        <v>2.666760557718207E-7</v>
      </c>
    </row>
    <row r="200" spans="2:273" x14ac:dyDescent="0.25">
      <c r="B200" s="2">
        <v>173</v>
      </c>
      <c r="C200" s="37">
        <v>100.806</v>
      </c>
      <c r="D200" s="37">
        <v>92.947999999999993</v>
      </c>
      <c r="E200" s="37">
        <v>104.386</v>
      </c>
      <c r="F200" s="37">
        <v>87.763000000000005</v>
      </c>
      <c r="G200" s="37">
        <v>86.897000000000006</v>
      </c>
      <c r="H200" s="37">
        <v>83.085999999999999</v>
      </c>
      <c r="I200" s="37">
        <v>82.69</v>
      </c>
      <c r="J200" s="37">
        <v>82.069000000000003</v>
      </c>
      <c r="K200" s="37">
        <v>84.186000000000007</v>
      </c>
      <c r="L200" s="37">
        <v>81.61</v>
      </c>
      <c r="M200" s="37">
        <v>82.492000000000004</v>
      </c>
      <c r="N200" s="37">
        <v>85.724000000000004</v>
      </c>
      <c r="O200" s="37">
        <v>86.385999999999996</v>
      </c>
      <c r="P200" s="37">
        <v>89.738</v>
      </c>
      <c r="Q200" s="37">
        <v>90.805999999999997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88.784567139659117</v>
      </c>
      <c r="AG200" s="4">
        <f t="shared" si="455"/>
        <v>89.543340061313202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0.95343286034088237</v>
      </c>
      <c r="AW200" s="4">
        <f t="shared" si="644"/>
        <v>1.2626599386867952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88.784567139659103</v>
      </c>
      <c r="BM200" s="2">
        <f t="shared" si="584"/>
        <v>89.543340061311696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89.738</v>
      </c>
      <c r="DI200" s="2">
        <f t="shared" si="499"/>
        <v>90.805999999999997</v>
      </c>
      <c r="DK200" s="2">
        <f t="shared" si="500"/>
        <v>147.4566193237772</v>
      </c>
      <c r="DL200" s="2">
        <f t="shared" si="645"/>
        <v>151.95866968641116</v>
      </c>
      <c r="DM200" s="2">
        <f t="shared" si="645"/>
        <v>182.29454666812563</v>
      </c>
      <c r="DN200" s="2">
        <f t="shared" si="645"/>
        <v>139.95231217857531</v>
      </c>
      <c r="DO200" s="2">
        <f t="shared" si="645"/>
        <v>159.16577207571942</v>
      </c>
      <c r="DP200" s="2">
        <f t="shared" si="645"/>
        <v>127.65972589998906</v>
      </c>
      <c r="DQ200" s="2">
        <f t="shared" si="645"/>
        <v>120.01249581881531</v>
      </c>
      <c r="DR200" s="2">
        <f t="shared" si="645"/>
        <v>115.70400544090057</v>
      </c>
      <c r="DS200" s="2">
        <f t="shared" si="645"/>
        <v>135.75797759103639</v>
      </c>
      <c r="DT200" s="2">
        <f t="shared" si="645"/>
        <v>119.6235846153846</v>
      </c>
      <c r="DU200" s="2">
        <f t="shared" si="645"/>
        <v>129.45064656964661</v>
      </c>
      <c r="DV200" s="2">
        <f t="shared" si="645"/>
        <v>126.20254043151968</v>
      </c>
      <c r="DW200" s="2">
        <f t="shared" si="645"/>
        <v>123.69807757973739</v>
      </c>
      <c r="DX200" s="2">
        <f t="shared" si="645"/>
        <v>133.65523613086773</v>
      </c>
      <c r="DY200" s="2">
        <f t="shared" si="645"/>
        <v>111.2137067226891</v>
      </c>
      <c r="EA200" s="2">
        <f t="shared" si="440"/>
        <v>96.010981423008104</v>
      </c>
      <c r="EB200" s="2">
        <f t="shared" si="502"/>
        <v>90.303958854229919</v>
      </c>
      <c r="EC200" s="2">
        <f t="shared" si="503"/>
        <v>95.794850373166355</v>
      </c>
      <c r="ED200" s="2">
        <f t="shared" si="504"/>
        <v>85.555254020191839</v>
      </c>
      <c r="EE200" s="2">
        <f t="shared" si="505"/>
        <v>80.456891008174409</v>
      </c>
      <c r="EF200" s="2">
        <f t="shared" si="506"/>
        <v>79.926154324818285</v>
      </c>
      <c r="EG200" s="2">
        <f t="shared" si="507"/>
        <v>80.079634642780277</v>
      </c>
      <c r="EH200" s="2">
        <f t="shared" si="508"/>
        <v>79.685967398159335</v>
      </c>
      <c r="EI200" s="2">
        <f t="shared" si="509"/>
        <v>81.449740885725561</v>
      </c>
      <c r="EJ200" s="2">
        <f t="shared" si="510"/>
        <v>82.482426974033459</v>
      </c>
      <c r="EK200" s="2">
        <f t="shared" si="511"/>
        <v>83.1408520825224</v>
      </c>
      <c r="EL200" s="2">
        <f t="shared" si="512"/>
        <v>82.831946612069828</v>
      </c>
      <c r="EM200" s="2">
        <f t="shared" si="513"/>
        <v>85.541948472989873</v>
      </c>
      <c r="EN200" s="2">
        <f t="shared" si="514"/>
        <v>85.647507282852104</v>
      </c>
      <c r="EO200" s="2">
        <f t="shared" si="515"/>
        <v>91.668783421404513</v>
      </c>
      <c r="EQ200" s="2">
        <f t="shared" si="516"/>
        <v>96.010981423008104</v>
      </c>
      <c r="ER200" s="2">
        <f t="shared" si="646"/>
        <v>90.303958854229919</v>
      </c>
      <c r="ES200" s="2">
        <f t="shared" si="646"/>
        <v>95.794850373166355</v>
      </c>
      <c r="ET200" s="2">
        <f t="shared" si="646"/>
        <v>85.555254020191839</v>
      </c>
      <c r="EU200" s="2">
        <f t="shared" si="646"/>
        <v>80.456891008174409</v>
      </c>
      <c r="EV200" s="2">
        <f t="shared" si="646"/>
        <v>79.926154324818285</v>
      </c>
      <c r="EW200" s="2">
        <f t="shared" si="646"/>
        <v>80.079634642780277</v>
      </c>
      <c r="EX200" s="2">
        <f t="shared" si="646"/>
        <v>79.685967398159335</v>
      </c>
      <c r="EY200" s="2">
        <f t="shared" si="646"/>
        <v>81.449740885725561</v>
      </c>
      <c r="EZ200" s="2">
        <f t="shared" si="646"/>
        <v>82.482426974033459</v>
      </c>
      <c r="FA200" s="2">
        <f t="shared" si="646"/>
        <v>83.1408520825224</v>
      </c>
      <c r="FB200" s="2">
        <f t="shared" si="646"/>
        <v>82.831946612069828</v>
      </c>
      <c r="FC200" s="2">
        <f t="shared" si="646"/>
        <v>85.541948472989873</v>
      </c>
      <c r="FD200" s="2">
        <f t="shared" si="646"/>
        <v>89.029338880630931</v>
      </c>
      <c r="FE200" s="2">
        <f t="shared" si="646"/>
        <v>89.37243827143098</v>
      </c>
      <c r="FG200" s="2">
        <f t="shared" si="518"/>
        <v>0.99999582445166979</v>
      </c>
      <c r="FH200" s="2">
        <f t="shared" si="647"/>
        <v>0.99999495659506465</v>
      </c>
      <c r="FI200" s="2">
        <f t="shared" si="647"/>
        <v>0.99999419704455073</v>
      </c>
      <c r="FJ200" s="2">
        <f t="shared" si="647"/>
        <v>0.99999579044274234</v>
      </c>
      <c r="FK200" s="2">
        <f t="shared" si="647"/>
        <v>0.9999945280517375</v>
      </c>
      <c r="FL200" s="2">
        <f t="shared" si="647"/>
        <v>0.99999468035081174</v>
      </c>
      <c r="FM200" s="2">
        <f t="shared" si="647"/>
        <v>0.99999489159841215</v>
      </c>
      <c r="FN200" s="2">
        <f t="shared" si="647"/>
        <v>0.99999479853192508</v>
      </c>
      <c r="FO200" s="2">
        <f t="shared" si="647"/>
        <v>0.99999398324679467</v>
      </c>
      <c r="FP200" s="2">
        <f t="shared" si="647"/>
        <v>0.99999454697501922</v>
      </c>
      <c r="FQ200" s="2">
        <f t="shared" si="647"/>
        <v>0.99999449403662399</v>
      </c>
      <c r="FR200" s="2">
        <f t="shared" si="647"/>
        <v>0.99999496057490134</v>
      </c>
      <c r="FS200" s="2">
        <f t="shared" si="647"/>
        <v>0.99999465363894513</v>
      </c>
      <c r="FT200" s="2">
        <f t="shared" si="647"/>
        <v>0.99999407819287978</v>
      </c>
      <c r="FU200" s="2">
        <f t="shared" si="647"/>
        <v>0.99999408997587302</v>
      </c>
      <c r="FW200" s="2">
        <f t="shared" si="536"/>
        <v>0.94551323459022107</v>
      </c>
      <c r="FX200" s="2">
        <f t="shared" si="588"/>
        <v>0.96285033094536399</v>
      </c>
      <c r="FY200" s="2">
        <f t="shared" si="589"/>
        <v>0.94486935149026774</v>
      </c>
      <c r="FZ200" s="2">
        <f t="shared" si="590"/>
        <v>0.96163797685076857</v>
      </c>
      <c r="GA200" s="2">
        <f t="shared" si="591"/>
        <v>0.95990622208959142</v>
      </c>
      <c r="GB200" s="2">
        <f t="shared" si="592"/>
        <v>0.95911983080904517</v>
      </c>
      <c r="GC200" s="2">
        <f t="shared" si="593"/>
        <v>0.95846826147490183</v>
      </c>
      <c r="GD200" s="2">
        <f t="shared" si="594"/>
        <v>0.96439206066405803</v>
      </c>
      <c r="GE200" s="2">
        <f t="shared" si="595"/>
        <v>0.97108020777360848</v>
      </c>
      <c r="GF200" s="2">
        <f t="shared" si="596"/>
        <v>0.96602830487332714</v>
      </c>
      <c r="GG200" s="2">
        <f t="shared" si="597"/>
        <v>0.96247911539433917</v>
      </c>
      <c r="GH200" s="2">
        <f t="shared" si="598"/>
        <v>0.95544684254839607</v>
      </c>
      <c r="GI200" s="2">
        <f t="shared" si="599"/>
        <v>0.94613125298433354</v>
      </c>
      <c r="GJ200" s="2">
        <f t="shared" si="600"/>
        <v>0.92753748186536022</v>
      </c>
      <c r="GK200" s="2">
        <f t="shared" si="601"/>
        <v>0.92562691243761352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7.1713579253730444E-29</v>
      </c>
      <c r="HT200" s="86">
        <f t="shared" si="630"/>
        <v>8.0450581475476267E-39</v>
      </c>
      <c r="HU200" s="86">
        <f t="shared" si="631"/>
        <v>7.9320253137462085E-45</v>
      </c>
      <c r="HV200" s="86">
        <f t="shared" si="632"/>
        <v>1.4444508103251694E-45</v>
      </c>
      <c r="HW200" s="86">
        <f t="shared" si="633"/>
        <v>1.3843465999822999E-41</v>
      </c>
      <c r="HX200" s="86">
        <f t="shared" si="634"/>
        <v>1.5004556233166111E-38</v>
      </c>
      <c r="HY200" s="86">
        <f t="shared" si="635"/>
        <v>1.6512499543159605E-36</v>
      </c>
      <c r="HZ200" s="86">
        <f t="shared" si="636"/>
        <v>9.715189108697909E-44</v>
      </c>
      <c r="IA200" s="86">
        <f t="shared" si="637"/>
        <v>7.4934652027711987E-50</v>
      </c>
      <c r="IB200" s="86">
        <f t="shared" si="638"/>
        <v>1.4977065832214465E-51</v>
      </c>
      <c r="IC200" s="86">
        <f t="shared" si="639"/>
        <v>5.3972611346504619E-42</v>
      </c>
      <c r="ID200" s="86">
        <f t="shared" si="640"/>
        <v>4.7448984352223302E-41</v>
      </c>
      <c r="IE200" s="86">
        <f t="shared" si="641"/>
        <v>2.5949403859460327E-36</v>
      </c>
      <c r="IF200" s="86">
        <f t="shared" si="642"/>
        <v>3.2287482485327974E-64</v>
      </c>
      <c r="IG200" s="86">
        <f t="shared" si="643"/>
        <v>2.8160498139729482E-76</v>
      </c>
      <c r="II200" s="86">
        <f t="shared" si="540"/>
        <v>1.056121368731668</v>
      </c>
      <c r="IJ200" s="86">
        <f t="shared" si="541"/>
        <v>1.0694454931063349</v>
      </c>
      <c r="IK200" s="86">
        <f t="shared" si="542"/>
        <v>1.0656287650618808</v>
      </c>
      <c r="IL200" s="86">
        <f t="shared" si="543"/>
        <v>1.0759702975095136</v>
      </c>
      <c r="IM200" s="86">
        <f t="shared" si="544"/>
        <v>1.0723664782193318</v>
      </c>
      <c r="IN200" s="86">
        <f t="shared" si="545"/>
        <v>1.0693924692303745</v>
      </c>
      <c r="IO200" s="86">
        <f t="shared" si="546"/>
        <v>1.067607179765399</v>
      </c>
      <c r="IP200" s="86">
        <f t="shared" si="547"/>
        <v>1.0757905735069708</v>
      </c>
      <c r="IQ200" s="86">
        <f t="shared" si="548"/>
        <v>1.0853063919219541</v>
      </c>
      <c r="IR200" s="86">
        <f t="shared" si="549"/>
        <v>1.0840667518129254</v>
      </c>
      <c r="IS200" s="86">
        <f t="shared" si="550"/>
        <v>1.07374311341631</v>
      </c>
      <c r="IT200" s="86">
        <f t="shared" si="551"/>
        <v>1.0704446130445997</v>
      </c>
      <c r="IU200" s="86">
        <f t="shared" si="552"/>
        <v>1.0634475915328032</v>
      </c>
      <c r="IV200" s="86">
        <f t="shared" si="553"/>
        <v>1.1899492423839159E-5</v>
      </c>
      <c r="IW200" s="86">
        <f t="shared" si="554"/>
        <v>9.2596767088381529E-8</v>
      </c>
      <c r="IY200" s="86">
        <f t="shared" si="555"/>
        <v>1.056121368731668</v>
      </c>
      <c r="IZ200" s="86">
        <f t="shared" si="556"/>
        <v>1.0694454931063349</v>
      </c>
      <c r="JA200" s="86">
        <f t="shared" si="557"/>
        <v>1.0656287650618808</v>
      </c>
      <c r="JB200" s="86">
        <f t="shared" si="558"/>
        <v>1.0759702975095136</v>
      </c>
      <c r="JC200" s="86">
        <f t="shared" si="559"/>
        <v>1.0723664782193318</v>
      </c>
      <c r="JD200" s="86">
        <f t="shared" si="560"/>
        <v>1.0693924692303745</v>
      </c>
      <c r="JE200" s="86">
        <f t="shared" si="561"/>
        <v>1.067607179765399</v>
      </c>
      <c r="JF200" s="86">
        <f t="shared" si="562"/>
        <v>1.0757905735069708</v>
      </c>
      <c r="JG200" s="86">
        <f t="shared" si="563"/>
        <v>1.0853063919219541</v>
      </c>
      <c r="JH200" s="86">
        <f t="shared" si="564"/>
        <v>1.0840667518129254</v>
      </c>
      <c r="JI200" s="86">
        <f t="shared" si="565"/>
        <v>1.07374311341631</v>
      </c>
      <c r="JJ200" s="86">
        <f t="shared" si="566"/>
        <v>1.0704446130445997</v>
      </c>
      <c r="JK200" s="86">
        <f t="shared" si="567"/>
        <v>1.0634475915328032</v>
      </c>
      <c r="JL200" s="86">
        <f t="shared" si="568"/>
        <v>1.1899492423839159E-5</v>
      </c>
      <c r="JM200" s="86">
        <f t="shared" si="569"/>
        <v>9.2596767088381529E-8</v>
      </c>
    </row>
    <row r="201" spans="2:273" x14ac:dyDescent="0.25">
      <c r="B201" s="2">
        <v>174</v>
      </c>
      <c r="C201" s="37">
        <v>100.661</v>
      </c>
      <c r="D201" s="37">
        <v>93.914000000000001</v>
      </c>
      <c r="E201" s="37">
        <v>104.91200000000001</v>
      </c>
      <c r="F201" s="37">
        <v>89.084999999999994</v>
      </c>
      <c r="G201" s="37">
        <v>86.930999999999997</v>
      </c>
      <c r="H201" s="37">
        <v>81.516999999999996</v>
      </c>
      <c r="I201" s="37">
        <v>80.671999999999997</v>
      </c>
      <c r="J201" s="37">
        <v>80.965999999999994</v>
      </c>
      <c r="K201" s="37">
        <v>82.745999999999995</v>
      </c>
      <c r="L201" s="37">
        <v>81.813999999999993</v>
      </c>
      <c r="M201" s="37">
        <v>82.965999999999994</v>
      </c>
      <c r="N201" s="37">
        <v>81.447999999999993</v>
      </c>
      <c r="O201" s="37">
        <v>84.825000000000003</v>
      </c>
      <c r="P201" s="37">
        <v>90.311000000000007</v>
      </c>
      <c r="Q201" s="37">
        <v>89.516000000000005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88.638051966803516</v>
      </c>
      <c r="AG201" s="4">
        <f t="shared" si="455"/>
        <v>89.391544863984194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1.6729480331964908</v>
      </c>
      <c r="AW201" s="4">
        <f t="shared" si="644"/>
        <v>0.12445513601581126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88.638051966803516</v>
      </c>
      <c r="BM201" s="2">
        <f t="shared" si="584"/>
        <v>89.391544863984024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90.311000000000007</v>
      </c>
      <c r="DI201" s="2">
        <f t="shared" si="499"/>
        <v>89.516000000000005</v>
      </c>
      <c r="DK201" s="2">
        <f t="shared" si="500"/>
        <v>147.60340037203193</v>
      </c>
      <c r="DL201" s="2">
        <f t="shared" si="645"/>
        <v>152.16023902439025</v>
      </c>
      <c r="DM201" s="2">
        <f t="shared" si="645"/>
        <v>182.6569710033921</v>
      </c>
      <c r="DN201" s="2">
        <f t="shared" si="645"/>
        <v>140.13471430134587</v>
      </c>
      <c r="DO201" s="2">
        <f t="shared" si="645"/>
        <v>159.48766878214244</v>
      </c>
      <c r="DP201" s="2">
        <f t="shared" si="645"/>
        <v>127.80210449720977</v>
      </c>
      <c r="DQ201" s="2">
        <f t="shared" si="645"/>
        <v>120.10544390243901</v>
      </c>
      <c r="DR201" s="2">
        <f t="shared" si="645"/>
        <v>115.76881416510319</v>
      </c>
      <c r="DS201" s="2">
        <f t="shared" si="645"/>
        <v>135.94969635854341</v>
      </c>
      <c r="DT201" s="2">
        <f t="shared" si="645"/>
        <v>119.7018910931174</v>
      </c>
      <c r="DU201" s="2">
        <f t="shared" si="645"/>
        <v>129.58863880074409</v>
      </c>
      <c r="DV201" s="2">
        <f t="shared" si="645"/>
        <v>126.30514577861162</v>
      </c>
      <c r="DW201" s="2">
        <f t="shared" si="645"/>
        <v>123.78080628517829</v>
      </c>
      <c r="DX201" s="2">
        <f t="shared" si="645"/>
        <v>133.78815860597442</v>
      </c>
      <c r="DY201" s="2">
        <f t="shared" si="645"/>
        <v>111.23457647058825</v>
      </c>
      <c r="EA201" s="2">
        <f t="shared" si="440"/>
        <v>95.79593066519314</v>
      </c>
      <c r="EB201" s="2">
        <f t="shared" si="502"/>
        <v>90.099492050006106</v>
      </c>
      <c r="EC201" s="2">
        <f t="shared" si="503"/>
        <v>95.504057081581891</v>
      </c>
      <c r="ED201" s="2">
        <f t="shared" si="504"/>
        <v>85.374521296529338</v>
      </c>
      <c r="EE201" s="2">
        <f t="shared" si="505"/>
        <v>80.268706500583903</v>
      </c>
      <c r="EF201" s="2">
        <f t="shared" si="506"/>
        <v>79.775297976792615</v>
      </c>
      <c r="EG201" s="2">
        <f t="shared" si="507"/>
        <v>79.941637348446804</v>
      </c>
      <c r="EH201" s="2">
        <f t="shared" si="508"/>
        <v>79.547837968851894</v>
      </c>
      <c r="EI201" s="2">
        <f t="shared" si="509"/>
        <v>81.331324001581621</v>
      </c>
      <c r="EJ201" s="2">
        <f t="shared" si="510"/>
        <v>82.356176321763783</v>
      </c>
      <c r="EK201" s="2">
        <f t="shared" si="511"/>
        <v>83.009298819255235</v>
      </c>
      <c r="EL201" s="2">
        <f t="shared" si="512"/>
        <v>82.664990601540424</v>
      </c>
      <c r="EM201" s="2">
        <f t="shared" si="513"/>
        <v>85.391104336950818</v>
      </c>
      <c r="EN201" s="2">
        <f t="shared" si="514"/>
        <v>85.436090931610551</v>
      </c>
      <c r="EO201" s="2">
        <f t="shared" si="515"/>
        <v>91.55732392743792</v>
      </c>
      <c r="EQ201" s="2">
        <f t="shared" si="516"/>
        <v>95.79593066519314</v>
      </c>
      <c r="ER201" s="2">
        <f t="shared" si="646"/>
        <v>90.099492050006106</v>
      </c>
      <c r="ES201" s="2">
        <f t="shared" si="646"/>
        <v>95.504057081581891</v>
      </c>
      <c r="ET201" s="2">
        <f t="shared" si="646"/>
        <v>85.374521296529338</v>
      </c>
      <c r="EU201" s="2">
        <f t="shared" si="646"/>
        <v>80.268706500583903</v>
      </c>
      <c r="EV201" s="2">
        <f t="shared" si="646"/>
        <v>79.775297976792615</v>
      </c>
      <c r="EW201" s="2">
        <f t="shared" si="646"/>
        <v>79.941637348446804</v>
      </c>
      <c r="EX201" s="2">
        <f t="shared" si="646"/>
        <v>79.547837968851894</v>
      </c>
      <c r="EY201" s="2">
        <f t="shared" si="646"/>
        <v>81.331324001581621</v>
      </c>
      <c r="EZ201" s="2">
        <f t="shared" si="646"/>
        <v>82.356176321763783</v>
      </c>
      <c r="FA201" s="2">
        <f t="shared" si="646"/>
        <v>83.009298819255235</v>
      </c>
      <c r="FB201" s="2">
        <f t="shared" si="646"/>
        <v>82.664990601540424</v>
      </c>
      <c r="FC201" s="2">
        <f t="shared" si="646"/>
        <v>85.391104336950818</v>
      </c>
      <c r="FD201" s="2">
        <f t="shared" si="646"/>
        <v>88.865910415604816</v>
      </c>
      <c r="FE201" s="2">
        <f t="shared" si="646"/>
        <v>89.232724796277111</v>
      </c>
      <c r="FG201" s="2">
        <f t="shared" si="518"/>
        <v>0.99999619185326349</v>
      </c>
      <c r="FH201" s="2">
        <f t="shared" si="647"/>
        <v>0.9999954003579905</v>
      </c>
      <c r="FI201" s="2">
        <f t="shared" si="647"/>
        <v>0.99999470763902765</v>
      </c>
      <c r="FJ201" s="2">
        <f t="shared" si="647"/>
        <v>0.99999616083673004</v>
      </c>
      <c r="FK201" s="2">
        <f t="shared" si="647"/>
        <v>0.99999500952146936</v>
      </c>
      <c r="FL201" s="2">
        <f t="shared" si="647"/>
        <v>0.99999514842000781</v>
      </c>
      <c r="FM201" s="2">
        <f t="shared" si="647"/>
        <v>0.99999534108028598</v>
      </c>
      <c r="FN201" s="2">
        <f t="shared" si="647"/>
        <v>0.99999525620256402</v>
      </c>
      <c r="FO201" s="2">
        <f t="shared" si="647"/>
        <v>0.99999451265295403</v>
      </c>
      <c r="FP201" s="2">
        <f t="shared" si="647"/>
        <v>0.99999502677972407</v>
      </c>
      <c r="FQ201" s="2">
        <f t="shared" si="647"/>
        <v>0.9999949784992872</v>
      </c>
      <c r="FR201" s="2">
        <f t="shared" si="647"/>
        <v>0.99999540398764786</v>
      </c>
      <c r="FS201" s="2">
        <f t="shared" si="647"/>
        <v>0.99999512405847313</v>
      </c>
      <c r="FT201" s="2">
        <f t="shared" si="647"/>
        <v>0.99999459924490375</v>
      </c>
      <c r="FU201" s="2">
        <f t="shared" si="647"/>
        <v>0.99999460999113243</v>
      </c>
      <c r="FW201" s="2">
        <f t="shared" si="536"/>
        <v>0.95006809356432165</v>
      </c>
      <c r="FX201" s="2">
        <f t="shared" si="588"/>
        <v>0.9660079871330306</v>
      </c>
      <c r="FY201" s="2">
        <f t="shared" si="589"/>
        <v>0.94947516005819155</v>
      </c>
      <c r="FZ201" s="2">
        <f t="shared" si="590"/>
        <v>0.96489492391240361</v>
      </c>
      <c r="GA201" s="2">
        <f t="shared" si="591"/>
        <v>0.96330458521512297</v>
      </c>
      <c r="GB201" s="2">
        <f t="shared" si="592"/>
        <v>0.96258225049762525</v>
      </c>
      <c r="GC201" s="2">
        <f t="shared" si="593"/>
        <v>0.96198367962066345</v>
      </c>
      <c r="GD201" s="2">
        <f t="shared" si="594"/>
        <v>0.96742310627923145</v>
      </c>
      <c r="GE201" s="2">
        <f t="shared" si="595"/>
        <v>0.97355754981202125</v>
      </c>
      <c r="GF201" s="2">
        <f t="shared" si="596"/>
        <v>0.96892455693408774</v>
      </c>
      <c r="GG201" s="2">
        <f t="shared" si="597"/>
        <v>0.96566719915949117</v>
      </c>
      <c r="GH201" s="2">
        <f t="shared" si="598"/>
        <v>0.95920712144097242</v>
      </c>
      <c r="GI201" s="2">
        <f t="shared" si="599"/>
        <v>0.95063714551169065</v>
      </c>
      <c r="GJ201" s="2">
        <f t="shared" si="600"/>
        <v>0.93348933156926783</v>
      </c>
      <c r="GK201" s="2">
        <f t="shared" si="601"/>
        <v>0.93172413900801732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8.0267771384838865E-30</v>
      </c>
      <c r="HT201" s="86">
        <f t="shared" si="630"/>
        <v>5.0375103243418091E-40</v>
      </c>
      <c r="HU201" s="86">
        <f t="shared" si="631"/>
        <v>3.13592675120912E-46</v>
      </c>
      <c r="HV201" s="86">
        <f t="shared" si="632"/>
        <v>5.1815123106184082E-47</v>
      </c>
      <c r="HW201" s="86">
        <f t="shared" si="633"/>
        <v>6.4418574289274209E-43</v>
      </c>
      <c r="HX201" s="86">
        <f t="shared" si="634"/>
        <v>8.7103107398278311E-40</v>
      </c>
      <c r="HY201" s="86">
        <f t="shared" si="635"/>
        <v>1.0983595465301862E-37</v>
      </c>
      <c r="HZ201" s="86">
        <f t="shared" si="636"/>
        <v>4.0634566098759563E-45</v>
      </c>
      <c r="IA201" s="86">
        <f t="shared" si="637"/>
        <v>2.0701462832508056E-51</v>
      </c>
      <c r="IB201" s="86">
        <f t="shared" si="638"/>
        <v>3.4276568851892666E-53</v>
      </c>
      <c r="IC201" s="86">
        <f t="shared" si="639"/>
        <v>2.4931422487014327E-43</v>
      </c>
      <c r="ID201" s="86">
        <f t="shared" si="640"/>
        <v>2.1962120600533834E-42</v>
      </c>
      <c r="IE201" s="86">
        <f t="shared" si="641"/>
        <v>1.6124173617890878E-37</v>
      </c>
      <c r="IF201" s="86">
        <f t="shared" si="642"/>
        <v>1.582758350152179E-66</v>
      </c>
      <c r="IG201" s="86">
        <f t="shared" si="643"/>
        <v>4.9089207714264913E-79</v>
      </c>
      <c r="II201" s="86">
        <f t="shared" si="540"/>
        <v>1.0579295099437163</v>
      </c>
      <c r="IJ201" s="86">
        <f t="shared" si="541"/>
        <v>1.0714053732997106</v>
      </c>
      <c r="IK201" s="86">
        <f t="shared" si="542"/>
        <v>1.0677511124247276</v>
      </c>
      <c r="IL201" s="86">
        <f t="shared" si="543"/>
        <v>1.0781353984193349</v>
      </c>
      <c r="IM201" s="86">
        <f t="shared" si="544"/>
        <v>1.0744593298514389</v>
      </c>
      <c r="IN201" s="86">
        <f t="shared" si="545"/>
        <v>1.0714126537495916</v>
      </c>
      <c r="IO201" s="86">
        <f t="shared" si="546"/>
        <v>1.0695859965005585</v>
      </c>
      <c r="IP201" s="86">
        <f t="shared" si="547"/>
        <v>1.0778999394987339</v>
      </c>
      <c r="IQ201" s="86">
        <f t="shared" si="548"/>
        <v>1.0875335052695241</v>
      </c>
      <c r="IR201" s="86">
        <f t="shared" si="549"/>
        <v>1.0863707232335249</v>
      </c>
      <c r="IS201" s="86">
        <f t="shared" si="550"/>
        <v>1.0758301989177033</v>
      </c>
      <c r="IT201" s="86">
        <f t="shared" si="551"/>
        <v>1.0725553762948492</v>
      </c>
      <c r="IU201" s="86">
        <f t="shared" si="552"/>
        <v>1.0654821868553113</v>
      </c>
      <c r="IV201" s="86">
        <f t="shared" si="553"/>
        <v>5.688868393746706E-6</v>
      </c>
      <c r="IW201" s="86">
        <f t="shared" si="554"/>
        <v>3.0985792656690142E-8</v>
      </c>
      <c r="IY201" s="86">
        <f t="shared" si="555"/>
        <v>1.0579295099437163</v>
      </c>
      <c r="IZ201" s="86">
        <f t="shared" si="556"/>
        <v>1.0714053732997106</v>
      </c>
      <c r="JA201" s="86">
        <f t="shared" si="557"/>
        <v>1.0677511124247276</v>
      </c>
      <c r="JB201" s="86">
        <f t="shared" si="558"/>
        <v>1.0781353984193349</v>
      </c>
      <c r="JC201" s="86">
        <f t="shared" si="559"/>
        <v>1.0744593298514389</v>
      </c>
      <c r="JD201" s="86">
        <f t="shared" si="560"/>
        <v>1.0714126537495916</v>
      </c>
      <c r="JE201" s="86">
        <f t="shared" si="561"/>
        <v>1.0695859965005585</v>
      </c>
      <c r="JF201" s="86">
        <f t="shared" si="562"/>
        <v>1.0778999394987339</v>
      </c>
      <c r="JG201" s="86">
        <f t="shared" si="563"/>
        <v>1.0875335052695241</v>
      </c>
      <c r="JH201" s="86">
        <f t="shared" si="564"/>
        <v>1.0863707232335249</v>
      </c>
      <c r="JI201" s="86">
        <f t="shared" si="565"/>
        <v>1.0758301989177033</v>
      </c>
      <c r="JJ201" s="86">
        <f t="shared" si="566"/>
        <v>1.0725553762948492</v>
      </c>
      <c r="JK201" s="86">
        <f t="shared" si="567"/>
        <v>1.0654821868553113</v>
      </c>
      <c r="JL201" s="86">
        <f t="shared" si="568"/>
        <v>5.688868393746706E-6</v>
      </c>
      <c r="JM201" s="86">
        <f t="shared" si="569"/>
        <v>3.0985792656690142E-8</v>
      </c>
    </row>
    <row r="202" spans="2:273" x14ac:dyDescent="0.25">
      <c r="B202" s="2">
        <v>175</v>
      </c>
      <c r="C202" s="37">
        <v>99.081000000000003</v>
      </c>
      <c r="D202" s="37">
        <v>94.914000000000001</v>
      </c>
      <c r="E202" s="37">
        <v>104.333</v>
      </c>
      <c r="F202" s="37">
        <v>88.474999999999994</v>
      </c>
      <c r="G202" s="37">
        <v>85.19</v>
      </c>
      <c r="H202" s="37">
        <v>81.155000000000001</v>
      </c>
      <c r="I202" s="37">
        <v>83.052000000000007</v>
      </c>
      <c r="J202" s="37">
        <v>81.361999999999995</v>
      </c>
      <c r="K202" s="37">
        <v>81.796999999999997</v>
      </c>
      <c r="L202" s="37">
        <v>81.78</v>
      </c>
      <c r="M202" s="37">
        <v>80.355999999999995</v>
      </c>
      <c r="N202" s="37">
        <v>84.241</v>
      </c>
      <c r="O202" s="37">
        <v>84.718999999999994</v>
      </c>
      <c r="P202" s="37">
        <v>89.033000000000001</v>
      </c>
      <c r="Q202" s="37">
        <v>90.257999999999996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88.490521558691555</v>
      </c>
      <c r="AG202" s="4">
        <f t="shared" si="455"/>
        <v>89.240502395903647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0.54247844130844669</v>
      </c>
      <c r="AW202" s="4">
        <f t="shared" si="644"/>
        <v>1.0174976040963486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88.490521558691555</v>
      </c>
      <c r="BM202" s="2">
        <f t="shared" si="584"/>
        <v>89.240502395903633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89.033000000000001</v>
      </c>
      <c r="DI202" s="2">
        <f t="shared" si="499"/>
        <v>90.257999999999996</v>
      </c>
      <c r="DK202" s="2">
        <f t="shared" si="500"/>
        <v>147.75018142028668</v>
      </c>
      <c r="DL202" s="2">
        <f t="shared" si="645"/>
        <v>152.36180836236935</v>
      </c>
      <c r="DM202" s="2">
        <f t="shared" si="645"/>
        <v>183.01939533865854</v>
      </c>
      <c r="DN202" s="2">
        <f t="shared" si="645"/>
        <v>140.31711642411639</v>
      </c>
      <c r="DO202" s="2">
        <f t="shared" si="645"/>
        <v>159.80956548856545</v>
      </c>
      <c r="DP202" s="2">
        <f t="shared" si="645"/>
        <v>127.94448309443047</v>
      </c>
      <c r="DQ202" s="2">
        <f t="shared" si="645"/>
        <v>120.1983919860627</v>
      </c>
      <c r="DR202" s="2">
        <f t="shared" si="645"/>
        <v>115.83362288930583</v>
      </c>
      <c r="DS202" s="2">
        <f t="shared" si="645"/>
        <v>136.14141512605039</v>
      </c>
      <c r="DT202" s="2">
        <f t="shared" si="645"/>
        <v>119.78019757085019</v>
      </c>
      <c r="DU202" s="2">
        <f t="shared" si="645"/>
        <v>129.72663103184158</v>
      </c>
      <c r="DV202" s="2">
        <f t="shared" si="645"/>
        <v>126.40775112570356</v>
      </c>
      <c r="DW202" s="2">
        <f t="shared" si="645"/>
        <v>123.86353499061919</v>
      </c>
      <c r="DX202" s="2">
        <f t="shared" si="645"/>
        <v>133.9210810810811</v>
      </c>
      <c r="DY202" s="2">
        <f t="shared" si="645"/>
        <v>111.25544621848741</v>
      </c>
      <c r="EA202" s="2">
        <f t="shared" si="440"/>
        <v>95.580879907378176</v>
      </c>
      <c r="EB202" s="2">
        <f t="shared" si="502"/>
        <v>89.895025245782293</v>
      </c>
      <c r="EC202" s="2">
        <f t="shared" si="503"/>
        <v>95.213263789997427</v>
      </c>
      <c r="ED202" s="2">
        <f t="shared" si="504"/>
        <v>85.193788572866836</v>
      </c>
      <c r="EE202" s="2">
        <f t="shared" si="505"/>
        <v>80.080521992993397</v>
      </c>
      <c r="EF202" s="2">
        <f t="shared" si="506"/>
        <v>79.624441628766945</v>
      </c>
      <c r="EG202" s="2">
        <f t="shared" si="507"/>
        <v>79.80364005411333</v>
      </c>
      <c r="EH202" s="2">
        <f t="shared" si="508"/>
        <v>79.40970853954444</v>
      </c>
      <c r="EI202" s="2">
        <f t="shared" si="509"/>
        <v>81.212907117437695</v>
      </c>
      <c r="EJ202" s="2">
        <f t="shared" si="510"/>
        <v>82.229925669494108</v>
      </c>
      <c r="EK202" s="2">
        <f t="shared" si="511"/>
        <v>82.877745555988071</v>
      </c>
      <c r="EL202" s="2">
        <f t="shared" si="512"/>
        <v>82.498034591011034</v>
      </c>
      <c r="EM202" s="2">
        <f t="shared" si="513"/>
        <v>85.240260200911763</v>
      </c>
      <c r="EN202" s="2">
        <f t="shared" si="514"/>
        <v>85.224674580368998</v>
      </c>
      <c r="EO202" s="2">
        <f t="shared" si="515"/>
        <v>91.445864433471343</v>
      </c>
      <c r="EQ202" s="2">
        <f t="shared" si="516"/>
        <v>95.580879907378176</v>
      </c>
      <c r="ER202" s="2">
        <f t="shared" si="646"/>
        <v>89.895025245782293</v>
      </c>
      <c r="ES202" s="2">
        <f t="shared" si="646"/>
        <v>95.213263789997427</v>
      </c>
      <c r="ET202" s="2">
        <f t="shared" si="646"/>
        <v>85.193788572866836</v>
      </c>
      <c r="EU202" s="2">
        <f t="shared" si="646"/>
        <v>80.080521992993397</v>
      </c>
      <c r="EV202" s="2">
        <f t="shared" si="646"/>
        <v>79.624441628766945</v>
      </c>
      <c r="EW202" s="2">
        <f t="shared" si="646"/>
        <v>79.80364005411333</v>
      </c>
      <c r="EX202" s="2">
        <f t="shared" si="646"/>
        <v>79.40970853954444</v>
      </c>
      <c r="EY202" s="2">
        <f t="shared" si="646"/>
        <v>81.212907117437695</v>
      </c>
      <c r="EZ202" s="2">
        <f t="shared" si="646"/>
        <v>82.229925669494108</v>
      </c>
      <c r="FA202" s="2">
        <f t="shared" si="646"/>
        <v>82.877745555988071</v>
      </c>
      <c r="FB202" s="2">
        <f t="shared" si="646"/>
        <v>82.498034591011034</v>
      </c>
      <c r="FC202" s="2">
        <f t="shared" si="646"/>
        <v>85.240260200911763</v>
      </c>
      <c r="FD202" s="2">
        <f t="shared" si="646"/>
        <v>88.702481950578701</v>
      </c>
      <c r="FE202" s="2">
        <f t="shared" si="646"/>
        <v>89.093011321123242</v>
      </c>
      <c r="FG202" s="2">
        <f t="shared" si="518"/>
        <v>0.99999652692773466</v>
      </c>
      <c r="FH202" s="2">
        <f t="shared" si="647"/>
        <v>0.99999580507493246</v>
      </c>
      <c r="FI202" s="2">
        <f t="shared" si="647"/>
        <v>0.9999951733071798</v>
      </c>
      <c r="FJ202" s="2">
        <f t="shared" si="647"/>
        <v>0.99999649864030093</v>
      </c>
      <c r="FK202" s="2">
        <f t="shared" si="647"/>
        <v>0.99999544862748801</v>
      </c>
      <c r="FL202" s="2">
        <f t="shared" si="647"/>
        <v>0.99999557530457028</v>
      </c>
      <c r="FM202" s="2">
        <f t="shared" si="647"/>
        <v>0.99999575101297933</v>
      </c>
      <c r="FN202" s="2">
        <f t="shared" si="647"/>
        <v>0.99999567360351282</v>
      </c>
      <c r="FO202" s="2">
        <f t="shared" si="647"/>
        <v>0.9999949954775984</v>
      </c>
      <c r="FP202" s="2">
        <f t="shared" si="647"/>
        <v>0.99999546436721709</v>
      </c>
      <c r="FQ202" s="2">
        <f t="shared" si="647"/>
        <v>0.99999542033489663</v>
      </c>
      <c r="FR202" s="2">
        <f t="shared" si="647"/>
        <v>0.99999580838522195</v>
      </c>
      <c r="FS202" s="2">
        <f t="shared" si="647"/>
        <v>0.99999555308656762</v>
      </c>
      <c r="FT202" s="2">
        <f t="shared" si="647"/>
        <v>0.99999507445047087</v>
      </c>
      <c r="FU202" s="2">
        <f t="shared" si="647"/>
        <v>0.99999508425115724</v>
      </c>
      <c r="FW202" s="2">
        <f t="shared" si="536"/>
        <v>0.95426060560226389</v>
      </c>
      <c r="FX202" s="2">
        <f t="shared" si="588"/>
        <v>0.96890591562503892</v>
      </c>
      <c r="FY202" s="2">
        <f t="shared" si="589"/>
        <v>0.95371503209223996</v>
      </c>
      <c r="FZ202" s="2">
        <f t="shared" si="590"/>
        <v>0.96788458988756765</v>
      </c>
      <c r="GA202" s="2">
        <f t="shared" si="591"/>
        <v>0.96642497696925878</v>
      </c>
      <c r="GB202" s="2">
        <f t="shared" si="592"/>
        <v>0.96576188278615904</v>
      </c>
      <c r="GC202" s="2">
        <f t="shared" si="593"/>
        <v>0.96521233817369745</v>
      </c>
      <c r="GD202" s="2">
        <f t="shared" si="594"/>
        <v>0.97020411247883909</v>
      </c>
      <c r="GE202" s="2">
        <f t="shared" si="595"/>
        <v>0.97582795895437036</v>
      </c>
      <c r="GF202" s="2">
        <f t="shared" si="596"/>
        <v>0.97158115337260953</v>
      </c>
      <c r="GG202" s="2">
        <f t="shared" si="597"/>
        <v>0.96859323634567251</v>
      </c>
      <c r="GH202" s="2">
        <f t="shared" si="598"/>
        <v>0.96266243570324128</v>
      </c>
      <c r="GI202" s="2">
        <f t="shared" si="599"/>
        <v>0.9547841513027121</v>
      </c>
      <c r="GJ202" s="2">
        <f t="shared" si="600"/>
        <v>0.9389844733015078</v>
      </c>
      <c r="GK202" s="2">
        <f t="shared" si="601"/>
        <v>0.93735533464536325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8.6574213262741453E-31</v>
      </c>
      <c r="HT202" s="86">
        <f t="shared" si="630"/>
        <v>3.0193146982217311E-41</v>
      </c>
      <c r="HU202" s="86">
        <f t="shared" si="631"/>
        <v>1.1778093596980745E-47</v>
      </c>
      <c r="HV202" s="86">
        <f t="shared" si="632"/>
        <v>1.7618735446212873E-48</v>
      </c>
      <c r="HW202" s="86">
        <f t="shared" si="633"/>
        <v>2.8516440148969312E-44</v>
      </c>
      <c r="HX202" s="86">
        <f t="shared" si="634"/>
        <v>4.8268490899961541E-41</v>
      </c>
      <c r="HY202" s="86">
        <f t="shared" si="635"/>
        <v>6.9875930232197446E-39</v>
      </c>
      <c r="HZ202" s="86">
        <f t="shared" si="636"/>
        <v>1.6154399669911974E-46</v>
      </c>
      <c r="IA202" s="86">
        <f t="shared" si="637"/>
        <v>5.4033619481274729E-53</v>
      </c>
      <c r="IB202" s="86">
        <f t="shared" si="638"/>
        <v>7.3822087292096221E-55</v>
      </c>
      <c r="IC202" s="86">
        <f t="shared" si="639"/>
        <v>1.0958469849938778E-44</v>
      </c>
      <c r="ID202" s="86">
        <f t="shared" si="640"/>
        <v>9.6622425842384243E-44</v>
      </c>
      <c r="IE202" s="86">
        <f t="shared" si="641"/>
        <v>9.558528167112085E-39</v>
      </c>
      <c r="IF202" s="86">
        <f t="shared" si="642"/>
        <v>7.0483784121005043E-69</v>
      </c>
      <c r="IG202" s="86">
        <f t="shared" si="643"/>
        <v>7.6277154703531077E-82</v>
      </c>
      <c r="II202" s="86">
        <f t="shared" si="540"/>
        <v>1.0597373526576006</v>
      </c>
      <c r="IJ202" s="86">
        <f t="shared" si="541"/>
        <v>1.0733648204423021</v>
      </c>
      <c r="IK202" s="86">
        <f t="shared" si="542"/>
        <v>1.069872978213259</v>
      </c>
      <c r="IL202" s="86">
        <f t="shared" si="543"/>
        <v>1.0802999204429988</v>
      </c>
      <c r="IM202" s="86">
        <f t="shared" si="544"/>
        <v>1.0765516663288619</v>
      </c>
      <c r="IN202" s="86">
        <f t="shared" si="545"/>
        <v>1.0734323781143191</v>
      </c>
      <c r="IO202" s="86">
        <f t="shared" si="546"/>
        <v>1.0715643831389117</v>
      </c>
      <c r="IP202" s="86">
        <f t="shared" si="547"/>
        <v>1.0800087576973953</v>
      </c>
      <c r="IQ202" s="86">
        <f t="shared" si="548"/>
        <v>1.0897599313222326</v>
      </c>
      <c r="IR202" s="86">
        <f t="shared" si="549"/>
        <v>1.0886739690337466</v>
      </c>
      <c r="IS202" s="86">
        <f t="shared" si="550"/>
        <v>1.0779167625556707</v>
      </c>
      <c r="IT202" s="86">
        <f t="shared" si="551"/>
        <v>1.0746656290821983</v>
      </c>
      <c r="IU202" s="86">
        <f t="shared" si="552"/>
        <v>1.0675163545535296</v>
      </c>
      <c r="IV202" s="86">
        <f t="shared" si="553"/>
        <v>2.6550261334287471E-6</v>
      </c>
      <c r="IW202" s="86">
        <f t="shared" si="554"/>
        <v>9.9920774705387111E-9</v>
      </c>
      <c r="IY202" s="86">
        <f t="shared" si="555"/>
        <v>1.0597373526576006</v>
      </c>
      <c r="IZ202" s="86">
        <f t="shared" si="556"/>
        <v>1.0733648204423021</v>
      </c>
      <c r="JA202" s="86">
        <f t="shared" si="557"/>
        <v>1.069872978213259</v>
      </c>
      <c r="JB202" s="86">
        <f t="shared" si="558"/>
        <v>1.0802999204429988</v>
      </c>
      <c r="JC202" s="86">
        <f t="shared" si="559"/>
        <v>1.0765516663288619</v>
      </c>
      <c r="JD202" s="86">
        <f t="shared" si="560"/>
        <v>1.0734323781143191</v>
      </c>
      <c r="JE202" s="86">
        <f t="shared" si="561"/>
        <v>1.0715643831389117</v>
      </c>
      <c r="JF202" s="86">
        <f t="shared" si="562"/>
        <v>1.0800087576973953</v>
      </c>
      <c r="JG202" s="86">
        <f t="shared" si="563"/>
        <v>1.0897599313222326</v>
      </c>
      <c r="JH202" s="86">
        <f t="shared" si="564"/>
        <v>1.0886739690337466</v>
      </c>
      <c r="JI202" s="86">
        <f t="shared" si="565"/>
        <v>1.0779167625556707</v>
      </c>
      <c r="JJ202" s="86">
        <f t="shared" si="566"/>
        <v>1.0746656290821983</v>
      </c>
      <c r="JK202" s="86">
        <f t="shared" si="567"/>
        <v>1.0675163545535296</v>
      </c>
      <c r="JL202" s="86">
        <f t="shared" si="568"/>
        <v>2.6550261334287471E-6</v>
      </c>
      <c r="JM202" s="86">
        <f t="shared" si="569"/>
        <v>9.9920774705387111E-9</v>
      </c>
    </row>
    <row r="203" spans="2:273" x14ac:dyDescent="0.25">
      <c r="B203" s="2">
        <v>176</v>
      </c>
      <c r="C203" s="37">
        <v>100.161</v>
      </c>
      <c r="D203" s="37">
        <v>95.897000000000006</v>
      </c>
      <c r="E203" s="37">
        <v>104.825</v>
      </c>
      <c r="F203" s="37">
        <v>88.254000000000005</v>
      </c>
      <c r="G203" s="37">
        <v>85.5</v>
      </c>
      <c r="H203" s="37">
        <v>85.638000000000005</v>
      </c>
      <c r="I203" s="37">
        <v>84.155000000000001</v>
      </c>
      <c r="J203" s="37">
        <v>82.465999999999994</v>
      </c>
      <c r="K203" s="37">
        <v>81.119</v>
      </c>
      <c r="L203" s="37">
        <v>81.763000000000005</v>
      </c>
      <c r="M203" s="37">
        <v>82.61</v>
      </c>
      <c r="N203" s="37">
        <v>84.414000000000001</v>
      </c>
      <c r="O203" s="37">
        <v>86.263000000000005</v>
      </c>
      <c r="P203" s="37">
        <v>89.442999999999998</v>
      </c>
      <c r="Q203" s="37">
        <v>88.048000000000002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88.342015462472659</v>
      </c>
      <c r="AG203" s="4">
        <f t="shared" si="455"/>
        <v>89.090180131383718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1.1009845375273386</v>
      </c>
      <c r="AW203" s="4">
        <f t="shared" si="648"/>
        <v>-1.0421801313837165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88.342015462472659</v>
      </c>
      <c r="BM203" s="2">
        <f t="shared" si="584"/>
        <v>89.090180131383718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89.442999999999998</v>
      </c>
      <c r="DI203" s="2">
        <f t="shared" si="499"/>
        <v>88.048000000000002</v>
      </c>
      <c r="DK203" s="2">
        <f t="shared" si="500"/>
        <v>147.8969624685414</v>
      </c>
      <c r="DL203" s="2">
        <f t="shared" ref="DL203:DY218" si="649">BP$228*$B203+BP$229</f>
        <v>152.56337770034844</v>
      </c>
      <c r="DM203" s="2">
        <f t="shared" si="649"/>
        <v>183.38181967392498</v>
      </c>
      <c r="DN203" s="2">
        <f t="shared" si="649"/>
        <v>140.49951854688695</v>
      </c>
      <c r="DO203" s="2">
        <f t="shared" si="649"/>
        <v>160.13146219498847</v>
      </c>
      <c r="DP203" s="2">
        <f t="shared" si="649"/>
        <v>128.08686169165117</v>
      </c>
      <c r="DQ203" s="2">
        <f t="shared" si="649"/>
        <v>120.29134006968638</v>
      </c>
      <c r="DR203" s="2">
        <f t="shared" si="649"/>
        <v>115.89843161350845</v>
      </c>
      <c r="DS203" s="2">
        <f t="shared" si="649"/>
        <v>136.3331338935574</v>
      </c>
      <c r="DT203" s="2">
        <f t="shared" si="649"/>
        <v>119.85850404858299</v>
      </c>
      <c r="DU203" s="2">
        <f t="shared" si="649"/>
        <v>129.86462326293906</v>
      </c>
      <c r="DV203" s="2">
        <f t="shared" si="649"/>
        <v>126.51035647279548</v>
      </c>
      <c r="DW203" s="2">
        <f t="shared" si="649"/>
        <v>123.9462636960601</v>
      </c>
      <c r="DX203" s="2">
        <f t="shared" si="649"/>
        <v>134.05400355618778</v>
      </c>
      <c r="DY203" s="2">
        <f t="shared" si="649"/>
        <v>111.27631596638658</v>
      </c>
      <c r="EA203" s="2">
        <f t="shared" si="440"/>
        <v>95.365829149563211</v>
      </c>
      <c r="EB203" s="2">
        <f t="shared" si="502"/>
        <v>89.69055844155848</v>
      </c>
      <c r="EC203" s="2">
        <f t="shared" si="503"/>
        <v>94.922470498412977</v>
      </c>
      <c r="ED203" s="2">
        <f t="shared" si="504"/>
        <v>85.013055849204335</v>
      </c>
      <c r="EE203" s="2">
        <f t="shared" si="505"/>
        <v>79.892337485402891</v>
      </c>
      <c r="EF203" s="2">
        <f t="shared" si="506"/>
        <v>79.473585280741275</v>
      </c>
      <c r="EG203" s="2">
        <f t="shared" si="507"/>
        <v>79.665642759779857</v>
      </c>
      <c r="EH203" s="2">
        <f t="shared" si="508"/>
        <v>79.271579110236985</v>
      </c>
      <c r="EI203" s="2">
        <f t="shared" si="509"/>
        <v>81.094490233293769</v>
      </c>
      <c r="EJ203" s="2">
        <f t="shared" si="510"/>
        <v>82.103675017224447</v>
      </c>
      <c r="EK203" s="2">
        <f t="shared" si="511"/>
        <v>82.746192292720906</v>
      </c>
      <c r="EL203" s="2">
        <f t="shared" si="512"/>
        <v>82.331078580481631</v>
      </c>
      <c r="EM203" s="2">
        <f t="shared" si="513"/>
        <v>85.089416064872722</v>
      </c>
      <c r="EN203" s="2">
        <f t="shared" si="514"/>
        <v>85.013258229127445</v>
      </c>
      <c r="EO203" s="2">
        <f t="shared" si="515"/>
        <v>91.334404939504751</v>
      </c>
      <c r="EQ203" s="2">
        <f t="shared" si="516"/>
        <v>95.365829149563211</v>
      </c>
      <c r="ER203" s="2">
        <f t="shared" ref="ER203:FE218" si="650">CV$228*$B203+CV$229</f>
        <v>89.69055844155848</v>
      </c>
      <c r="ES203" s="2">
        <f t="shared" si="650"/>
        <v>94.922470498412977</v>
      </c>
      <c r="ET203" s="2">
        <f t="shared" si="650"/>
        <v>85.013055849204335</v>
      </c>
      <c r="EU203" s="2">
        <f t="shared" si="650"/>
        <v>79.892337485402891</v>
      </c>
      <c r="EV203" s="2">
        <f t="shared" si="650"/>
        <v>79.473585280741275</v>
      </c>
      <c r="EW203" s="2">
        <f t="shared" si="650"/>
        <v>79.665642759779857</v>
      </c>
      <c r="EX203" s="2">
        <f t="shared" si="650"/>
        <v>79.271579110236985</v>
      </c>
      <c r="EY203" s="2">
        <f t="shared" si="650"/>
        <v>81.094490233293769</v>
      </c>
      <c r="EZ203" s="2">
        <f t="shared" si="650"/>
        <v>82.103675017224447</v>
      </c>
      <c r="FA203" s="2">
        <f t="shared" si="650"/>
        <v>82.746192292720906</v>
      </c>
      <c r="FB203" s="2">
        <f t="shared" si="650"/>
        <v>82.331078580481631</v>
      </c>
      <c r="FC203" s="2">
        <f t="shared" si="650"/>
        <v>85.089416064872722</v>
      </c>
      <c r="FD203" s="2">
        <f t="shared" si="650"/>
        <v>88.539053485552586</v>
      </c>
      <c r="FE203" s="2">
        <f t="shared" si="650"/>
        <v>88.95329784596936</v>
      </c>
      <c r="FG203" s="2">
        <f t="shared" si="518"/>
        <v>0.99999683251948024</v>
      </c>
      <c r="FH203" s="2">
        <f t="shared" ref="FH203:FU218" si="651">POWER(10,($B203-D$231)/D$229)/(1+POWER(10,($B203-D$231)/D$229))</f>
        <v>0.99999617418145592</v>
      </c>
      <c r="FI203" s="2">
        <f t="shared" si="651"/>
        <v>0.99999559800196025</v>
      </c>
      <c r="FJ203" s="2">
        <f t="shared" si="651"/>
        <v>0.99999680672101821</v>
      </c>
      <c r="FK203" s="2">
        <f t="shared" si="651"/>
        <v>0.99999584909727279</v>
      </c>
      <c r="FL203" s="2">
        <f t="shared" si="651"/>
        <v>0.99999596462823626</v>
      </c>
      <c r="FM203" s="2">
        <f t="shared" si="651"/>
        <v>0.99999612487633205</v>
      </c>
      <c r="FN203" s="2">
        <f t="shared" si="651"/>
        <v>0.99999605427800631</v>
      </c>
      <c r="FO203" s="2">
        <f t="shared" si="651"/>
        <v>0.99999543581931416</v>
      </c>
      <c r="FP203" s="2">
        <f t="shared" si="651"/>
        <v>0.9999958634520878</v>
      </c>
      <c r="FQ203" s="2">
        <f t="shared" si="651"/>
        <v>0.99999582329410208</v>
      </c>
      <c r="FR203" s="2">
        <f t="shared" si="651"/>
        <v>0.99999617720047818</v>
      </c>
      <c r="FS203" s="2">
        <f t="shared" si="651"/>
        <v>0.99999594436516104</v>
      </c>
      <c r="FT203" s="2">
        <f t="shared" si="651"/>
        <v>0.99999550784349267</v>
      </c>
      <c r="FU203" s="2">
        <f t="shared" si="651"/>
        <v>0.99999551678183274</v>
      </c>
      <c r="FW203" s="2">
        <f t="shared" si="536"/>
        <v>0.95811661386576297</v>
      </c>
      <c r="FX203" s="2">
        <f t="shared" si="588"/>
        <v>0.97156405891370878</v>
      </c>
      <c r="FY203" s="2">
        <f t="shared" si="589"/>
        <v>0.95761499142237194</v>
      </c>
      <c r="FZ203" s="2">
        <f t="shared" si="590"/>
        <v>0.97062739652983565</v>
      </c>
      <c r="GA203" s="2">
        <f t="shared" si="591"/>
        <v>0.96928848593954464</v>
      </c>
      <c r="GB203" s="2">
        <f t="shared" si="592"/>
        <v>0.9686801122142048</v>
      </c>
      <c r="GC203" s="2">
        <f t="shared" si="593"/>
        <v>0.9681758636568919</v>
      </c>
      <c r="GD203" s="2">
        <f t="shared" si="594"/>
        <v>0.97275439740382041</v>
      </c>
      <c r="GE203" s="2">
        <f t="shared" si="595"/>
        <v>0.97790784925641872</v>
      </c>
      <c r="GF203" s="2">
        <f t="shared" si="596"/>
        <v>0.97401673135944367</v>
      </c>
      <c r="GG203" s="2">
        <f t="shared" si="597"/>
        <v>0.97127731728353262</v>
      </c>
      <c r="GH203" s="2">
        <f t="shared" si="598"/>
        <v>0.96583549596889851</v>
      </c>
      <c r="GI203" s="2">
        <f t="shared" si="599"/>
        <v>0.95859793758266798</v>
      </c>
      <c r="GJ203" s="2">
        <f t="shared" si="600"/>
        <v>0.94405281434771116</v>
      </c>
      <c r="GK203" s="2">
        <f t="shared" si="601"/>
        <v>0.94255072279280039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8.9978678131938022E-32</v>
      </c>
      <c r="HT203" s="86">
        <f t="shared" si="630"/>
        <v>1.7322211019725385E-42</v>
      </c>
      <c r="HU203" s="86">
        <f t="shared" si="631"/>
        <v>4.2025040427533462E-49</v>
      </c>
      <c r="HV203" s="86">
        <f t="shared" si="632"/>
        <v>5.6787664422018574E-50</v>
      </c>
      <c r="HW203" s="86">
        <f t="shared" si="633"/>
        <v>1.2008644158426534E-45</v>
      </c>
      <c r="HX203" s="86">
        <f t="shared" si="634"/>
        <v>2.5533472660085178E-42</v>
      </c>
      <c r="HY203" s="86">
        <f t="shared" si="635"/>
        <v>4.251659594110748E-40</v>
      </c>
      <c r="HZ203" s="86">
        <f t="shared" si="636"/>
        <v>6.1042674492240804E-48</v>
      </c>
      <c r="IA203" s="86">
        <f t="shared" si="637"/>
        <v>1.3325041462706425E-54</v>
      </c>
      <c r="IB203" s="86">
        <f t="shared" si="638"/>
        <v>1.4962022776915682E-56</v>
      </c>
      <c r="IC203" s="86">
        <f t="shared" si="639"/>
        <v>4.58330351919608E-46</v>
      </c>
      <c r="ID203" s="86">
        <f t="shared" si="640"/>
        <v>4.0404924306948132E-45</v>
      </c>
      <c r="IE203" s="86">
        <f t="shared" si="641"/>
        <v>5.4058523593810835E-40</v>
      </c>
      <c r="IF203" s="86">
        <f t="shared" si="642"/>
        <v>2.8513676833158936E-71</v>
      </c>
      <c r="IG203" s="86">
        <f t="shared" si="643"/>
        <v>1.0564791044882106E-84</v>
      </c>
      <c r="II203" s="86">
        <f t="shared" si="540"/>
        <v>1.0615448875923208</v>
      </c>
      <c r="IJ203" s="86">
        <f t="shared" si="541"/>
        <v>1.0753238227171695</v>
      </c>
      <c r="IK203" s="86">
        <f t="shared" si="542"/>
        <v>1.0719943474216214</v>
      </c>
      <c r="IL203" s="86">
        <f t="shared" si="543"/>
        <v>1.082463847651681</v>
      </c>
      <c r="IM203" s="86">
        <f t="shared" si="544"/>
        <v>1.0786434732637447</v>
      </c>
      <c r="IN203" s="86">
        <f t="shared" si="545"/>
        <v>1.0754516293831768</v>
      </c>
      <c r="IO203" s="86">
        <f t="shared" si="546"/>
        <v>1.0735423275174982</v>
      </c>
      <c r="IP203" s="86">
        <f t="shared" si="547"/>
        <v>1.0821170133725251</v>
      </c>
      <c r="IQ203" s="86">
        <f t="shared" si="548"/>
        <v>1.0919856527456242</v>
      </c>
      <c r="IR203" s="86">
        <f t="shared" si="549"/>
        <v>1.0909764700221363</v>
      </c>
      <c r="IS203" s="86">
        <f t="shared" si="550"/>
        <v>1.0800027900611613</v>
      </c>
      <c r="IT203" s="86">
        <f t="shared" si="551"/>
        <v>1.0767753566459577</v>
      </c>
      <c r="IU203" s="86">
        <f t="shared" si="552"/>
        <v>1.0695500814063195</v>
      </c>
      <c r="IV203" s="86">
        <f t="shared" si="553"/>
        <v>1.2095804641637383E-6</v>
      </c>
      <c r="IW203" s="86">
        <f t="shared" si="554"/>
        <v>3.1049108131264824E-9</v>
      </c>
      <c r="IY203" s="86">
        <f t="shared" si="555"/>
        <v>1.0615448875923208</v>
      </c>
      <c r="IZ203" s="86">
        <f t="shared" si="556"/>
        <v>1.0753238227171695</v>
      </c>
      <c r="JA203" s="86">
        <f t="shared" si="557"/>
        <v>1.0719943474216214</v>
      </c>
      <c r="JB203" s="86">
        <f t="shared" si="558"/>
        <v>1.082463847651681</v>
      </c>
      <c r="JC203" s="86">
        <f t="shared" si="559"/>
        <v>1.0786434732637447</v>
      </c>
      <c r="JD203" s="86">
        <f t="shared" si="560"/>
        <v>1.0754516293831768</v>
      </c>
      <c r="JE203" s="86">
        <f t="shared" si="561"/>
        <v>1.0735423275174982</v>
      </c>
      <c r="JF203" s="86">
        <f t="shared" si="562"/>
        <v>1.0821170133725251</v>
      </c>
      <c r="JG203" s="86">
        <f t="shared" si="563"/>
        <v>1.0919856527456242</v>
      </c>
      <c r="JH203" s="86">
        <f t="shared" si="564"/>
        <v>1.0909764700221363</v>
      </c>
      <c r="JI203" s="86">
        <f t="shared" si="565"/>
        <v>1.0800027900611613</v>
      </c>
      <c r="JJ203" s="86">
        <f t="shared" si="566"/>
        <v>1.0767753566459577</v>
      </c>
      <c r="JK203" s="86">
        <f t="shared" si="567"/>
        <v>1.0695500814063195</v>
      </c>
      <c r="JL203" s="86">
        <f t="shared" si="568"/>
        <v>1.2095804641637383E-6</v>
      </c>
      <c r="JM203" s="86">
        <f t="shared" si="569"/>
        <v>3.1049108131264824E-9</v>
      </c>
    </row>
    <row r="204" spans="2:273" x14ac:dyDescent="0.25">
      <c r="B204" s="2">
        <v>177</v>
      </c>
      <c r="C204" s="37">
        <v>100.032</v>
      </c>
      <c r="D204" s="37">
        <v>94.034000000000006</v>
      </c>
      <c r="E204" s="37">
        <v>103.86</v>
      </c>
      <c r="F204" s="37">
        <v>86.525000000000006</v>
      </c>
      <c r="G204" s="37">
        <v>85.965999999999994</v>
      </c>
      <c r="H204" s="37">
        <v>83.102999999999994</v>
      </c>
      <c r="I204" s="37">
        <v>82.671999999999997</v>
      </c>
      <c r="J204" s="37">
        <v>81.414000000000001</v>
      </c>
      <c r="K204" s="37">
        <v>82.542000000000002</v>
      </c>
      <c r="L204" s="37">
        <v>81.983000000000004</v>
      </c>
      <c r="M204" s="37">
        <v>83.661000000000001</v>
      </c>
      <c r="N204" s="37">
        <v>84.447999999999993</v>
      </c>
      <c r="O204" s="37">
        <v>87</v>
      </c>
      <c r="P204" s="37">
        <v>89.623000000000005</v>
      </c>
      <c r="Q204" s="37">
        <v>90.855000000000004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88.192574958563057</v>
      </c>
      <c r="AG204" s="4">
        <f t="shared" si="455"/>
        <v>88.940544748132041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1.4304250414369477</v>
      </c>
      <c r="AW204" s="4">
        <f t="shared" si="648"/>
        <v>1.9144552518679632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88.192574958563057</v>
      </c>
      <c r="BM204" s="2">
        <f t="shared" si="584"/>
        <v>88.940544748132041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89.623000000000005</v>
      </c>
      <c r="DI204" s="2">
        <f t="shared" si="499"/>
        <v>90.855000000000004</v>
      </c>
      <c r="DK204" s="2">
        <f t="shared" si="500"/>
        <v>148.04374351679613</v>
      </c>
      <c r="DL204" s="2">
        <f t="shared" si="649"/>
        <v>152.76494703832753</v>
      </c>
      <c r="DM204" s="2">
        <f t="shared" si="649"/>
        <v>183.74424400919142</v>
      </c>
      <c r="DN204" s="2">
        <f t="shared" si="649"/>
        <v>140.68192066965747</v>
      </c>
      <c r="DO204" s="2">
        <f t="shared" si="649"/>
        <v>160.45335890141149</v>
      </c>
      <c r="DP204" s="2">
        <f t="shared" si="649"/>
        <v>128.22924028887186</v>
      </c>
      <c r="DQ204" s="2">
        <f t="shared" si="649"/>
        <v>120.38428815331008</v>
      </c>
      <c r="DR204" s="2">
        <f t="shared" si="649"/>
        <v>115.96324033771108</v>
      </c>
      <c r="DS204" s="2">
        <f t="shared" si="649"/>
        <v>136.52485266106441</v>
      </c>
      <c r="DT204" s="2">
        <f t="shared" si="649"/>
        <v>119.93681052631578</v>
      </c>
      <c r="DU204" s="2">
        <f t="shared" si="649"/>
        <v>130.00261549403658</v>
      </c>
      <c r="DV204" s="2">
        <f t="shared" si="649"/>
        <v>126.61296181988742</v>
      </c>
      <c r="DW204" s="2">
        <f t="shared" si="649"/>
        <v>124.028992401501</v>
      </c>
      <c r="DX204" s="2">
        <f t="shared" si="649"/>
        <v>134.18692603129446</v>
      </c>
      <c r="DY204" s="2">
        <f t="shared" si="649"/>
        <v>111.29718571428573</v>
      </c>
      <c r="EA204" s="2">
        <f t="shared" si="440"/>
        <v>95.150778391748233</v>
      </c>
      <c r="EB204" s="2">
        <f t="shared" si="502"/>
        <v>89.486091637334653</v>
      </c>
      <c r="EC204" s="2">
        <f t="shared" si="503"/>
        <v>94.631677206828527</v>
      </c>
      <c r="ED204" s="2">
        <f t="shared" si="504"/>
        <v>84.832323125541834</v>
      </c>
      <c r="EE204" s="2">
        <f t="shared" si="505"/>
        <v>79.704152977812385</v>
      </c>
      <c r="EF204" s="2">
        <f t="shared" si="506"/>
        <v>79.322728932715592</v>
      </c>
      <c r="EG204" s="2">
        <f t="shared" si="507"/>
        <v>79.527645465446383</v>
      </c>
      <c r="EH204" s="2">
        <f t="shared" si="508"/>
        <v>79.13344968092953</v>
      </c>
      <c r="EI204" s="2">
        <f t="shared" si="509"/>
        <v>80.976073349149829</v>
      </c>
      <c r="EJ204" s="2">
        <f t="shared" si="510"/>
        <v>81.977424364954771</v>
      </c>
      <c r="EK204" s="2">
        <f t="shared" si="511"/>
        <v>82.614639029453755</v>
      </c>
      <c r="EL204" s="2">
        <f t="shared" si="512"/>
        <v>82.164122569952241</v>
      </c>
      <c r="EM204" s="2">
        <f t="shared" si="513"/>
        <v>84.938571928833653</v>
      </c>
      <c r="EN204" s="2">
        <f t="shared" si="514"/>
        <v>84.801841877885892</v>
      </c>
      <c r="EO204" s="2">
        <f t="shared" si="515"/>
        <v>91.222945445538159</v>
      </c>
      <c r="EQ204" s="2">
        <f t="shared" si="516"/>
        <v>95.150778391748233</v>
      </c>
      <c r="ER204" s="2">
        <f t="shared" si="650"/>
        <v>89.486091637334653</v>
      </c>
      <c r="ES204" s="2">
        <f t="shared" si="650"/>
        <v>94.631677206828527</v>
      </c>
      <c r="ET204" s="2">
        <f t="shared" si="650"/>
        <v>84.832323125541834</v>
      </c>
      <c r="EU204" s="2">
        <f t="shared" si="650"/>
        <v>79.704152977812385</v>
      </c>
      <c r="EV204" s="2">
        <f t="shared" si="650"/>
        <v>79.322728932715592</v>
      </c>
      <c r="EW204" s="2">
        <f t="shared" si="650"/>
        <v>79.527645465446383</v>
      </c>
      <c r="EX204" s="2">
        <f t="shared" si="650"/>
        <v>79.13344968092953</v>
      </c>
      <c r="EY204" s="2">
        <f t="shared" si="650"/>
        <v>80.976073349149829</v>
      </c>
      <c r="EZ204" s="2">
        <f t="shared" si="650"/>
        <v>81.977424364954771</v>
      </c>
      <c r="FA204" s="2">
        <f t="shared" si="650"/>
        <v>82.614639029453755</v>
      </c>
      <c r="FB204" s="2">
        <f t="shared" si="650"/>
        <v>82.164122569952241</v>
      </c>
      <c r="FC204" s="2">
        <f t="shared" si="650"/>
        <v>84.938571928833653</v>
      </c>
      <c r="FD204" s="2">
        <f t="shared" si="650"/>
        <v>88.375625020526485</v>
      </c>
      <c r="FE204" s="2">
        <f t="shared" si="650"/>
        <v>88.813584370815491</v>
      </c>
      <c r="FG204" s="2">
        <f t="shared" si="518"/>
        <v>0.99999711122262736</v>
      </c>
      <c r="FH204" s="2">
        <f t="shared" si="651"/>
        <v>0.99999651081084384</v>
      </c>
      <c r="FI204" s="2">
        <f t="shared" si="651"/>
        <v>0.99999598532851797</v>
      </c>
      <c r="FJ204" s="2">
        <f t="shared" si="651"/>
        <v>0.9999970876941372</v>
      </c>
      <c r="FK204" s="2">
        <f t="shared" si="651"/>
        <v>0.99999621433033703</v>
      </c>
      <c r="FL204" s="2">
        <f t="shared" si="651"/>
        <v>0.99999631969590386</v>
      </c>
      <c r="FM204" s="2">
        <f t="shared" si="651"/>
        <v>0.99999646584400592</v>
      </c>
      <c r="FN204" s="2">
        <f t="shared" si="651"/>
        <v>0.99999640145752333</v>
      </c>
      <c r="FO204" s="2">
        <f t="shared" si="651"/>
        <v>0.99999583741607001</v>
      </c>
      <c r="FP204" s="2">
        <f t="shared" si="651"/>
        <v>0.99999622742209338</v>
      </c>
      <c r="FQ204" s="2">
        <f t="shared" si="651"/>
        <v>0.99999619079754831</v>
      </c>
      <c r="FR204" s="2">
        <f t="shared" si="651"/>
        <v>0.9999965135642267</v>
      </c>
      <c r="FS204" s="2">
        <f t="shared" si="651"/>
        <v>0.99999630121574656</v>
      </c>
      <c r="FT204" s="2">
        <f t="shared" si="651"/>
        <v>0.99999590310295394</v>
      </c>
      <c r="FU204" s="2">
        <f t="shared" si="651"/>
        <v>0.99999591125482334</v>
      </c>
      <c r="FW204" s="2">
        <f t="shared" si="536"/>
        <v>0.96166060630283445</v>
      </c>
      <c r="FX204" s="2">
        <f t="shared" si="588"/>
        <v>0.97400106274175824</v>
      </c>
      <c r="FY204" s="2">
        <f t="shared" si="589"/>
        <v>0.96119971012238303</v>
      </c>
      <c r="FZ204" s="2">
        <f t="shared" si="590"/>
        <v>0.97314245471556682</v>
      </c>
      <c r="GA204" s="2">
        <f t="shared" si="591"/>
        <v>0.97191487239554097</v>
      </c>
      <c r="GB204" s="2">
        <f t="shared" si="592"/>
        <v>0.97135698813515003</v>
      </c>
      <c r="GC204" s="2">
        <f t="shared" si="593"/>
        <v>0.97089454220894189</v>
      </c>
      <c r="GD204" s="2">
        <f t="shared" si="594"/>
        <v>0.97509200272466934</v>
      </c>
      <c r="GE204" s="2">
        <f t="shared" si="595"/>
        <v>0.97981247714113184</v>
      </c>
      <c r="GF204" s="2">
        <f t="shared" si="596"/>
        <v>0.97624867598843623</v>
      </c>
      <c r="GG204" s="2">
        <f t="shared" si="597"/>
        <v>0.97373823105921531</v>
      </c>
      <c r="GH204" s="2">
        <f t="shared" si="598"/>
        <v>0.96874765413695629</v>
      </c>
      <c r="GI204" s="2">
        <f t="shared" si="599"/>
        <v>0.96210281340261239</v>
      </c>
      <c r="GJ204" s="2">
        <f t="shared" si="600"/>
        <v>0.94872313728766833</v>
      </c>
      <c r="GK204" s="2">
        <f t="shared" si="601"/>
        <v>0.94733944189827024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9.0113677293376156E-33</v>
      </c>
      <c r="HT204" s="86">
        <f t="shared" si="630"/>
        <v>9.5125676969711879E-44</v>
      </c>
      <c r="HU204" s="86">
        <f t="shared" si="631"/>
        <v>1.4244993102277594E-50</v>
      </c>
      <c r="HV204" s="86">
        <f t="shared" si="632"/>
        <v>1.7349667371105464E-51</v>
      </c>
      <c r="HW204" s="86">
        <f t="shared" si="633"/>
        <v>4.8106504444071718E-47</v>
      </c>
      <c r="HX204" s="86">
        <f t="shared" si="634"/>
        <v>1.2893440203485864E-43</v>
      </c>
      <c r="HY204" s="86">
        <f t="shared" si="635"/>
        <v>2.4741942168473651E-41</v>
      </c>
      <c r="HZ204" s="86">
        <f t="shared" si="636"/>
        <v>2.192404413856814E-49</v>
      </c>
      <c r="IA204" s="86">
        <f t="shared" si="637"/>
        <v>3.1046418218351586E-56</v>
      </c>
      <c r="IB204" s="86">
        <f t="shared" si="638"/>
        <v>2.8536854597305244E-58</v>
      </c>
      <c r="IC204" s="86">
        <f t="shared" si="639"/>
        <v>1.8240213844343594E-47</v>
      </c>
      <c r="ID204" s="86">
        <f t="shared" si="640"/>
        <v>1.6059791486864808E-46</v>
      </c>
      <c r="IE204" s="86">
        <f t="shared" si="641"/>
        <v>2.9167098991572832E-41</v>
      </c>
      <c r="IF204" s="86">
        <f t="shared" si="642"/>
        <v>1.0478572640708485E-73</v>
      </c>
      <c r="IG204" s="86">
        <f t="shared" si="643"/>
        <v>1.3043097528070624E-87</v>
      </c>
      <c r="II204" s="86">
        <f t="shared" si="540"/>
        <v>1.0633521054716337</v>
      </c>
      <c r="IJ204" s="86">
        <f t="shared" si="541"/>
        <v>1.0772823683154664</v>
      </c>
      <c r="IK204" s="86">
        <f t="shared" si="542"/>
        <v>1.0741152050545484</v>
      </c>
      <c r="IL204" s="86">
        <f t="shared" si="543"/>
        <v>1.0846271641297749</v>
      </c>
      <c r="IM204" s="86">
        <f t="shared" si="544"/>
        <v>1.0807347362792203</v>
      </c>
      <c r="IN204" s="86">
        <f t="shared" si="545"/>
        <v>1.077470394623929</v>
      </c>
      <c r="IO204" s="86">
        <f t="shared" si="546"/>
        <v>1.075519817481557</v>
      </c>
      <c r="IP204" s="86">
        <f t="shared" si="547"/>
        <v>1.0842246918055567</v>
      </c>
      <c r="IQ204" s="86">
        <f t="shared" si="548"/>
        <v>1.0942106522218364</v>
      </c>
      <c r="IR204" s="86">
        <f t="shared" si="549"/>
        <v>1.0932782070260074</v>
      </c>
      <c r="IS204" s="86">
        <f t="shared" si="550"/>
        <v>1.0820882671761907</v>
      </c>
      <c r="IT204" s="86">
        <f t="shared" si="551"/>
        <v>1.0788845442365214</v>
      </c>
      <c r="IU204" s="86">
        <f t="shared" si="552"/>
        <v>1.0715833542011777</v>
      </c>
      <c r="IV204" s="86">
        <f t="shared" si="553"/>
        <v>5.3790184200768394E-7</v>
      </c>
      <c r="IW204" s="86">
        <f t="shared" si="554"/>
        <v>9.2964790227311884E-10</v>
      </c>
      <c r="IY204" s="86">
        <f t="shared" si="555"/>
        <v>1.0633521054716337</v>
      </c>
      <c r="IZ204" s="86">
        <f t="shared" si="556"/>
        <v>1.0772823683154664</v>
      </c>
      <c r="JA204" s="86">
        <f t="shared" si="557"/>
        <v>1.0741152050545484</v>
      </c>
      <c r="JB204" s="86">
        <f t="shared" si="558"/>
        <v>1.0846271641297749</v>
      </c>
      <c r="JC204" s="86">
        <f t="shared" si="559"/>
        <v>1.0807347362792203</v>
      </c>
      <c r="JD204" s="86">
        <f t="shared" si="560"/>
        <v>1.077470394623929</v>
      </c>
      <c r="JE204" s="86">
        <f t="shared" si="561"/>
        <v>1.075519817481557</v>
      </c>
      <c r="JF204" s="86">
        <f t="shared" si="562"/>
        <v>1.0842246918055567</v>
      </c>
      <c r="JG204" s="86">
        <f t="shared" si="563"/>
        <v>1.0942106522218364</v>
      </c>
      <c r="JH204" s="86">
        <f t="shared" si="564"/>
        <v>1.0932782070260074</v>
      </c>
      <c r="JI204" s="86">
        <f t="shared" si="565"/>
        <v>1.0820882671761907</v>
      </c>
      <c r="JJ204" s="86">
        <f t="shared" si="566"/>
        <v>1.0788845442365214</v>
      </c>
      <c r="JK204" s="86">
        <f t="shared" si="567"/>
        <v>1.0715833542011777</v>
      </c>
      <c r="JL204" s="86">
        <f t="shared" si="568"/>
        <v>5.3790184200768394E-7</v>
      </c>
      <c r="JM204" s="86">
        <f t="shared" si="569"/>
        <v>9.2964790227311884E-10</v>
      </c>
    </row>
    <row r="205" spans="2:273" x14ac:dyDescent="0.25">
      <c r="B205" s="2">
        <v>178</v>
      </c>
      <c r="C205" s="37">
        <v>99.838999999999999</v>
      </c>
      <c r="D205" s="37">
        <v>93.344999999999999</v>
      </c>
      <c r="E205" s="37">
        <v>106.07</v>
      </c>
      <c r="F205" s="37">
        <v>86.932000000000002</v>
      </c>
      <c r="G205" s="37">
        <v>86.759</v>
      </c>
      <c r="H205" s="37">
        <v>84.016999999999996</v>
      </c>
      <c r="I205" s="37">
        <v>81.861999999999995</v>
      </c>
      <c r="J205" s="37">
        <v>80.930999999999997</v>
      </c>
      <c r="K205" s="37">
        <v>81.864000000000004</v>
      </c>
      <c r="L205" s="37">
        <v>82.965999999999994</v>
      </c>
      <c r="M205" s="37">
        <v>84.78</v>
      </c>
      <c r="N205" s="37">
        <v>83.138000000000005</v>
      </c>
      <c r="O205" s="37">
        <v>85.403999999999996</v>
      </c>
      <c r="P205" s="37">
        <v>89.262</v>
      </c>
      <c r="Q205" s="37">
        <v>89.451999999999998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88.791562565447819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0.66043743455217907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88.791562565447819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89.451999999999998</v>
      </c>
      <c r="DK205" s="2">
        <f t="shared" si="500"/>
        <v>148.19052456505088</v>
      </c>
      <c r="DL205" s="2">
        <f t="shared" si="649"/>
        <v>152.96651637630663</v>
      </c>
      <c r="DM205" s="2">
        <f t="shared" si="649"/>
        <v>184.10666834445786</v>
      </c>
      <c r="DN205" s="2">
        <f t="shared" si="649"/>
        <v>140.86432279242803</v>
      </c>
      <c r="DO205" s="2">
        <f t="shared" si="649"/>
        <v>160.77525560783454</v>
      </c>
      <c r="DP205" s="2">
        <f t="shared" si="649"/>
        <v>128.37161888609256</v>
      </c>
      <c r="DQ205" s="2">
        <f t="shared" si="649"/>
        <v>120.47723623693378</v>
      </c>
      <c r="DR205" s="2">
        <f t="shared" si="649"/>
        <v>116.02804906191371</v>
      </c>
      <c r="DS205" s="2">
        <f t="shared" si="649"/>
        <v>136.7165714285714</v>
      </c>
      <c r="DT205" s="2">
        <f t="shared" si="649"/>
        <v>120.01511700404856</v>
      </c>
      <c r="DU205" s="2">
        <f t="shared" si="649"/>
        <v>130.14060772513406</v>
      </c>
      <c r="DV205" s="2">
        <f t="shared" si="649"/>
        <v>126.71556716697934</v>
      </c>
      <c r="DW205" s="2">
        <f t="shared" si="649"/>
        <v>124.1117211069419</v>
      </c>
      <c r="DX205" s="2">
        <f t="shared" si="649"/>
        <v>134.31984850640117</v>
      </c>
      <c r="DY205" s="2">
        <f t="shared" si="649"/>
        <v>111.31805546218489</v>
      </c>
      <c r="EA205" s="2">
        <f t="shared" si="440"/>
        <v>94.935727633933269</v>
      </c>
      <c r="EB205" s="2">
        <f t="shared" si="502"/>
        <v>89.28162483311084</v>
      </c>
      <c r="EC205" s="2">
        <f t="shared" si="503"/>
        <v>94.340883915244063</v>
      </c>
      <c r="ED205" s="2">
        <f t="shared" si="504"/>
        <v>84.651590401879332</v>
      </c>
      <c r="EE205" s="2">
        <f t="shared" si="505"/>
        <v>79.515968470221893</v>
      </c>
      <c r="EF205" s="2">
        <f t="shared" si="506"/>
        <v>79.171872584689922</v>
      </c>
      <c r="EG205" s="2">
        <f t="shared" si="507"/>
        <v>79.38964817111291</v>
      </c>
      <c r="EH205" s="2">
        <f t="shared" si="508"/>
        <v>78.995320251622076</v>
      </c>
      <c r="EI205" s="2">
        <f t="shared" si="509"/>
        <v>80.857656465005903</v>
      </c>
      <c r="EJ205" s="2">
        <f t="shared" si="510"/>
        <v>81.851173712685096</v>
      </c>
      <c r="EK205" s="2">
        <f t="shared" si="511"/>
        <v>82.483085766186591</v>
      </c>
      <c r="EL205" s="2">
        <f t="shared" si="512"/>
        <v>81.997166559422851</v>
      </c>
      <c r="EM205" s="2">
        <f t="shared" si="513"/>
        <v>84.787727792794612</v>
      </c>
      <c r="EN205" s="2">
        <f t="shared" si="514"/>
        <v>84.590425526644339</v>
      </c>
      <c r="EO205" s="2">
        <f t="shared" si="515"/>
        <v>91.111485951571581</v>
      </c>
      <c r="EQ205" s="2">
        <f t="shared" si="516"/>
        <v>94.935727633933269</v>
      </c>
      <c r="ER205" s="2">
        <f t="shared" si="650"/>
        <v>89.28162483311084</v>
      </c>
      <c r="ES205" s="2">
        <f t="shared" si="650"/>
        <v>94.340883915244063</v>
      </c>
      <c r="ET205" s="2">
        <f t="shared" si="650"/>
        <v>84.651590401879332</v>
      </c>
      <c r="EU205" s="2">
        <f t="shared" si="650"/>
        <v>79.515968470221893</v>
      </c>
      <c r="EV205" s="2">
        <f t="shared" si="650"/>
        <v>79.171872584689922</v>
      </c>
      <c r="EW205" s="2">
        <f t="shared" si="650"/>
        <v>79.38964817111291</v>
      </c>
      <c r="EX205" s="2">
        <f t="shared" si="650"/>
        <v>78.995320251622076</v>
      </c>
      <c r="EY205" s="2">
        <f t="shared" si="650"/>
        <v>80.857656465005903</v>
      </c>
      <c r="EZ205" s="2">
        <f t="shared" si="650"/>
        <v>81.851173712685096</v>
      </c>
      <c r="FA205" s="2">
        <f t="shared" si="650"/>
        <v>82.483085766186591</v>
      </c>
      <c r="FB205" s="2">
        <f t="shared" si="650"/>
        <v>81.997166559422851</v>
      </c>
      <c r="FC205" s="2">
        <f t="shared" si="650"/>
        <v>84.787727792794612</v>
      </c>
      <c r="FD205" s="2">
        <f t="shared" si="650"/>
        <v>88.212196555500356</v>
      </c>
      <c r="FE205" s="2">
        <f t="shared" si="650"/>
        <v>88.673870895661622</v>
      </c>
      <c r="FG205" s="2">
        <f t="shared" si="518"/>
        <v>0.99999736540305406</v>
      </c>
      <c r="FH205" s="2">
        <f t="shared" si="651"/>
        <v>0.99999681782069205</v>
      </c>
      <c r="FI205" s="2">
        <f t="shared" si="651"/>
        <v>0.99999633857479853</v>
      </c>
      <c r="FJ205" s="2">
        <f t="shared" si="651"/>
        <v>0.99999734394480499</v>
      </c>
      <c r="FK205" s="2">
        <f t="shared" si="651"/>
        <v>0.9999965474270831</v>
      </c>
      <c r="FL205" s="2">
        <f t="shared" si="651"/>
        <v>0.99999664352168527</v>
      </c>
      <c r="FM205" s="2">
        <f t="shared" si="651"/>
        <v>0.9999967768104232</v>
      </c>
      <c r="FN205" s="2">
        <f t="shared" si="651"/>
        <v>0.9999967180892162</v>
      </c>
      <c r="FO205" s="2">
        <f t="shared" si="651"/>
        <v>0.99999620367694564</v>
      </c>
      <c r="FP205" s="2">
        <f t="shared" si="651"/>
        <v>0.99999655936691478</v>
      </c>
      <c r="FQ205" s="2">
        <f t="shared" si="651"/>
        <v>0.9999965259649104</v>
      </c>
      <c r="FR205" s="2">
        <f t="shared" si="651"/>
        <v>0.99999682033180859</v>
      </c>
      <c r="FS205" s="2">
        <f t="shared" si="651"/>
        <v>0.9999966266675705</v>
      </c>
      <c r="FT205" s="2">
        <f t="shared" si="651"/>
        <v>0.9999962635841394</v>
      </c>
      <c r="FU205" s="2">
        <f t="shared" si="651"/>
        <v>0.999996271018738</v>
      </c>
      <c r="FW205" s="2">
        <f t="shared" si="536"/>
        <v>0.96491570221190226</v>
      </c>
      <c r="FX205" s="2">
        <f t="shared" si="588"/>
        <v>0.97623432045399205</v>
      </c>
      <c r="FY205" s="2">
        <f t="shared" si="589"/>
        <v>0.96449249225464495</v>
      </c>
      <c r="FZ205" s="2">
        <f t="shared" si="590"/>
        <v>0.97544760603086833</v>
      </c>
      <c r="GA205" s="2">
        <f t="shared" si="591"/>
        <v>0.97432260556172967</v>
      </c>
      <c r="GB205" s="2">
        <f t="shared" si="592"/>
        <v>0.97381125989168116</v>
      </c>
      <c r="GC205" s="2">
        <f t="shared" si="593"/>
        <v>0.97338735295779732</v>
      </c>
      <c r="GD205" s="2">
        <f t="shared" si="594"/>
        <v>0.97723374119655926</v>
      </c>
      <c r="GE205" s="2">
        <f t="shared" si="595"/>
        <v>0.98155599856322473</v>
      </c>
      <c r="GF205" s="2">
        <f t="shared" si="596"/>
        <v>0.97829317083872702</v>
      </c>
      <c r="GG205" s="2">
        <f t="shared" si="597"/>
        <v>0.97599350904220961</v>
      </c>
      <c r="GH205" s="2">
        <f t="shared" si="598"/>
        <v>0.971418927650472</v>
      </c>
      <c r="GI205" s="2">
        <f t="shared" si="599"/>
        <v>0.96532171886967444</v>
      </c>
      <c r="GJ205" s="2">
        <f t="shared" si="600"/>
        <v>0.9530229941622419</v>
      </c>
      <c r="GK205" s="2">
        <f t="shared" si="601"/>
        <v>0.95174942836771448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8.6963773084242076E-34</v>
      </c>
      <c r="HT205" s="86">
        <f t="shared" si="630"/>
        <v>5.000216383147672E-45</v>
      </c>
      <c r="HU205" s="86">
        <f t="shared" si="631"/>
        <v>4.5870593913251834E-52</v>
      </c>
      <c r="HV205" s="86">
        <f t="shared" si="632"/>
        <v>5.0243873428972575E-53</v>
      </c>
      <c r="HW205" s="86">
        <f t="shared" si="633"/>
        <v>1.8332497080184106E-48</v>
      </c>
      <c r="HX205" s="86">
        <f t="shared" si="634"/>
        <v>6.2149453951680726E-45</v>
      </c>
      <c r="HY205" s="86">
        <f t="shared" si="635"/>
        <v>1.3770517714144279E-42</v>
      </c>
      <c r="HZ205" s="86">
        <f t="shared" si="636"/>
        <v>7.4842649982147547E-51</v>
      </c>
      <c r="IA205" s="86">
        <f t="shared" si="637"/>
        <v>6.8342354656167758E-58</v>
      </c>
      <c r="IB205" s="86">
        <f t="shared" si="638"/>
        <v>5.1218944358332037E-60</v>
      </c>
      <c r="IC205" s="86">
        <f t="shared" si="639"/>
        <v>6.9071795494032744E-49</v>
      </c>
      <c r="ID205" s="86">
        <f t="shared" si="640"/>
        <v>6.0672439260613379E-48</v>
      </c>
      <c r="IE205" s="86">
        <f t="shared" si="641"/>
        <v>1.5013248114674054E-42</v>
      </c>
      <c r="IF205" s="86">
        <f t="shared" si="642"/>
        <v>3.4980952861292315E-76</v>
      </c>
      <c r="IG205" s="86">
        <f t="shared" si="643"/>
        <v>1.4353229833816377E-90</v>
      </c>
      <c r="II205" s="86">
        <f t="shared" si="540"/>
        <v>1.0651589970241964</v>
      </c>
      <c r="IJ205" s="86">
        <f t="shared" si="541"/>
        <v>1.0792404454366522</v>
      </c>
      <c r="IK205" s="86">
        <f t="shared" si="542"/>
        <v>1.0762355361276792</v>
      </c>
      <c r="IL205" s="86">
        <f t="shared" si="543"/>
        <v>1.0867898539752436</v>
      </c>
      <c r="IM205" s="86">
        <f t="shared" si="544"/>
        <v>1.0828254410097076</v>
      </c>
      <c r="IN205" s="86">
        <f t="shared" si="545"/>
        <v>1.0794886609137313</v>
      </c>
      <c r="IO205" s="86">
        <f t="shared" si="546"/>
        <v>1.0774968408847512</v>
      </c>
      <c r="IP205" s="86">
        <f t="shared" si="547"/>
        <v>1.0863317782900981</v>
      </c>
      <c r="IQ205" s="86">
        <f t="shared" si="548"/>
        <v>1.0964349124500057</v>
      </c>
      <c r="IR205" s="86">
        <f t="shared" si="549"/>
        <v>1.0955791608919205</v>
      </c>
      <c r="IS205" s="86">
        <f t="shared" si="550"/>
        <v>1.0841731796541343</v>
      </c>
      <c r="IT205" s="86">
        <f t="shared" si="551"/>
        <v>1.0809931771156758</v>
      </c>
      <c r="IU205" s="86">
        <f t="shared" si="552"/>
        <v>1.0736161597344942</v>
      </c>
      <c r="IV205" s="86">
        <f t="shared" si="553"/>
        <v>2.3348251860360836E-7</v>
      </c>
      <c r="IW205" s="86">
        <f t="shared" si="554"/>
        <v>2.6818942947504469E-10</v>
      </c>
      <c r="IY205" s="86">
        <f t="shared" si="555"/>
        <v>1.0651589970241964</v>
      </c>
      <c r="IZ205" s="86">
        <f t="shared" si="556"/>
        <v>1.0792404454366522</v>
      </c>
      <c r="JA205" s="86">
        <f t="shared" si="557"/>
        <v>1.0762355361276792</v>
      </c>
      <c r="JB205" s="86">
        <f t="shared" si="558"/>
        <v>1.0867898539752436</v>
      </c>
      <c r="JC205" s="86">
        <f t="shared" si="559"/>
        <v>1.0828254410097076</v>
      </c>
      <c r="JD205" s="86">
        <f t="shared" si="560"/>
        <v>1.0794886609137313</v>
      </c>
      <c r="JE205" s="86">
        <f t="shared" si="561"/>
        <v>1.0774968408847512</v>
      </c>
      <c r="JF205" s="86">
        <f t="shared" si="562"/>
        <v>1.0863317782900981</v>
      </c>
      <c r="JG205" s="86">
        <f t="shared" si="563"/>
        <v>1.0964349124500057</v>
      </c>
      <c r="JH205" s="86">
        <f t="shared" si="564"/>
        <v>1.0955791608919205</v>
      </c>
      <c r="JI205" s="86">
        <f t="shared" si="565"/>
        <v>1.0841731796541343</v>
      </c>
      <c r="JJ205" s="86">
        <f t="shared" si="566"/>
        <v>1.0809931771156758</v>
      </c>
      <c r="JK205" s="86">
        <f t="shared" si="567"/>
        <v>1.0736161597344942</v>
      </c>
      <c r="JL205" s="86">
        <f t="shared" si="568"/>
        <v>2.3348251860360836E-7</v>
      </c>
      <c r="JM205" s="86">
        <f t="shared" si="569"/>
        <v>2.6818942947504469E-10</v>
      </c>
    </row>
    <row r="206" spans="2:273" x14ac:dyDescent="0.25">
      <c r="B206" s="2">
        <v>179</v>
      </c>
      <c r="C206" s="37">
        <v>99.71</v>
      </c>
      <c r="D206" s="37">
        <v>93.102999999999994</v>
      </c>
      <c r="E206" s="37">
        <v>107.175</v>
      </c>
      <c r="F206" s="37">
        <v>88.763000000000005</v>
      </c>
      <c r="G206" s="37">
        <v>85.828000000000003</v>
      </c>
      <c r="H206" s="37">
        <v>83.569000000000003</v>
      </c>
      <c r="I206" s="37">
        <v>81.516999999999996</v>
      </c>
      <c r="J206" s="37">
        <v>81.016999999999996</v>
      </c>
      <c r="K206" s="37">
        <v>81.983000000000004</v>
      </c>
      <c r="L206" s="37">
        <v>82.474999999999994</v>
      </c>
      <c r="M206" s="37">
        <v>83.084999999999994</v>
      </c>
      <c r="N206" s="37">
        <v>81.102999999999994</v>
      </c>
      <c r="O206" s="37">
        <v>85.281000000000006</v>
      </c>
      <c r="P206" s="37">
        <v>90.492000000000004</v>
      </c>
      <c r="Q206" s="37">
        <v>89.370999999999995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88.643199916035158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0.72780008396483709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88.643199916035158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89.370999999999995</v>
      </c>
      <c r="DK206" s="2">
        <f t="shared" si="500"/>
        <v>148.3373056133056</v>
      </c>
      <c r="DL206" s="2">
        <f t="shared" si="649"/>
        <v>153.16808571428572</v>
      </c>
      <c r="DM206" s="2">
        <f t="shared" si="649"/>
        <v>184.4690926797243</v>
      </c>
      <c r="DN206" s="2">
        <f t="shared" si="649"/>
        <v>141.04672491519858</v>
      </c>
      <c r="DO206" s="2">
        <f t="shared" si="649"/>
        <v>161.09715231425753</v>
      </c>
      <c r="DP206" s="2">
        <f t="shared" si="649"/>
        <v>128.51399748331329</v>
      </c>
      <c r="DQ206" s="2">
        <f t="shared" si="649"/>
        <v>120.57018432055747</v>
      </c>
      <c r="DR206" s="2">
        <f t="shared" si="649"/>
        <v>116.09285778611633</v>
      </c>
      <c r="DS206" s="2">
        <f t="shared" si="649"/>
        <v>136.90829019607841</v>
      </c>
      <c r="DT206" s="2">
        <f t="shared" si="649"/>
        <v>120.09342348178136</v>
      </c>
      <c r="DU206" s="2">
        <f t="shared" si="649"/>
        <v>130.27859995623157</v>
      </c>
      <c r="DV206" s="2">
        <f t="shared" si="649"/>
        <v>126.81817251407128</v>
      </c>
      <c r="DW206" s="2">
        <f t="shared" si="649"/>
        <v>124.1944498123828</v>
      </c>
      <c r="DX206" s="2">
        <f t="shared" si="649"/>
        <v>134.45277098150785</v>
      </c>
      <c r="DY206" s="2">
        <f t="shared" si="649"/>
        <v>111.33892521008406</v>
      </c>
      <c r="EA206" s="2">
        <f t="shared" si="440"/>
        <v>94.720676876118304</v>
      </c>
      <c r="EB206" s="2">
        <f t="shared" si="502"/>
        <v>89.077158028887027</v>
      </c>
      <c r="EC206" s="2">
        <f t="shared" si="503"/>
        <v>94.050090623659614</v>
      </c>
      <c r="ED206" s="2">
        <f t="shared" si="504"/>
        <v>84.470857678216845</v>
      </c>
      <c r="EE206" s="2">
        <f t="shared" si="505"/>
        <v>79.327783962631386</v>
      </c>
      <c r="EF206" s="2">
        <f t="shared" si="506"/>
        <v>79.021016236664252</v>
      </c>
      <c r="EG206" s="2">
        <f t="shared" si="507"/>
        <v>79.251650876779436</v>
      </c>
      <c r="EH206" s="2">
        <f t="shared" si="508"/>
        <v>78.857190822314635</v>
      </c>
      <c r="EI206" s="2">
        <f t="shared" si="509"/>
        <v>80.739239580861977</v>
      </c>
      <c r="EJ206" s="2">
        <f t="shared" si="510"/>
        <v>81.724923060415421</v>
      </c>
      <c r="EK206" s="2">
        <f t="shared" si="511"/>
        <v>82.35153250291944</v>
      </c>
      <c r="EL206" s="2">
        <f t="shared" si="512"/>
        <v>81.830210548893461</v>
      </c>
      <c r="EM206" s="2">
        <f t="shared" si="513"/>
        <v>84.636883656755558</v>
      </c>
      <c r="EN206" s="2">
        <f t="shared" si="514"/>
        <v>84.379009175402786</v>
      </c>
      <c r="EO206" s="2">
        <f t="shared" si="515"/>
        <v>91.000026457604989</v>
      </c>
      <c r="EQ206" s="2">
        <f t="shared" si="516"/>
        <v>94.720676876118304</v>
      </c>
      <c r="ER206" s="2">
        <f t="shared" si="650"/>
        <v>89.077158028887027</v>
      </c>
      <c r="ES206" s="2">
        <f t="shared" si="650"/>
        <v>94.050090623659614</v>
      </c>
      <c r="ET206" s="2">
        <f t="shared" si="650"/>
        <v>84.470857678216845</v>
      </c>
      <c r="EU206" s="2">
        <f t="shared" si="650"/>
        <v>79.327783962631386</v>
      </c>
      <c r="EV206" s="2">
        <f t="shared" si="650"/>
        <v>79.021016236664252</v>
      </c>
      <c r="EW206" s="2">
        <f t="shared" si="650"/>
        <v>79.251650876779436</v>
      </c>
      <c r="EX206" s="2">
        <f t="shared" si="650"/>
        <v>78.857190822314635</v>
      </c>
      <c r="EY206" s="2">
        <f t="shared" si="650"/>
        <v>80.739239580861977</v>
      </c>
      <c r="EZ206" s="2">
        <f t="shared" si="650"/>
        <v>81.724923060415421</v>
      </c>
      <c r="FA206" s="2">
        <f t="shared" si="650"/>
        <v>82.35153250291944</v>
      </c>
      <c r="FB206" s="2">
        <f t="shared" si="650"/>
        <v>81.830210548893461</v>
      </c>
      <c r="FC206" s="2">
        <f t="shared" si="650"/>
        <v>84.636883656755558</v>
      </c>
      <c r="FD206" s="2">
        <f t="shared" si="650"/>
        <v>88.048768090474255</v>
      </c>
      <c r="FE206" s="2">
        <f t="shared" si="650"/>
        <v>88.534157420507753</v>
      </c>
      <c r="FG206" s="2">
        <f t="shared" si="518"/>
        <v>0.99999759721847092</v>
      </c>
      <c r="FH206" s="2">
        <f t="shared" si="651"/>
        <v>0.99999709781716584</v>
      </c>
      <c r="FI206" s="2">
        <f t="shared" si="651"/>
        <v>0.99999666073945292</v>
      </c>
      <c r="FJ206" s="2">
        <f t="shared" si="651"/>
        <v>0.9999975776483061</v>
      </c>
      <c r="FK206" s="2">
        <f t="shared" si="651"/>
        <v>0.9999968512151195</v>
      </c>
      <c r="FL206" s="2">
        <f t="shared" si="651"/>
        <v>0.99999693885449081</v>
      </c>
      <c r="FM206" s="2">
        <f t="shared" si="651"/>
        <v>0.99999706041533498</v>
      </c>
      <c r="FN206" s="2">
        <f t="shared" si="651"/>
        <v>0.99999700686092707</v>
      </c>
      <c r="FO206" s="2">
        <f t="shared" si="651"/>
        <v>0.99999653771106822</v>
      </c>
      <c r="FP206" s="2">
        <f t="shared" si="651"/>
        <v>0.9999968621043821</v>
      </c>
      <c r="FQ206" s="2">
        <f t="shared" si="651"/>
        <v>0.99999683164137354</v>
      </c>
      <c r="FR206" s="2">
        <f t="shared" si="651"/>
        <v>0.99999710010733256</v>
      </c>
      <c r="FS206" s="2">
        <f t="shared" si="651"/>
        <v>0.99999692348334634</v>
      </c>
      <c r="FT206" s="2">
        <f t="shared" si="651"/>
        <v>0.99999659234711447</v>
      </c>
      <c r="FU206" s="2">
        <f t="shared" si="651"/>
        <v>0.99999659912755334</v>
      </c>
      <c r="FW206" s="2">
        <f t="shared" si="536"/>
        <v>0.9679036574998604</v>
      </c>
      <c r="FX206" s="2">
        <f t="shared" si="588"/>
        <v>0.97828002352449039</v>
      </c>
      <c r="FY206" s="2">
        <f t="shared" si="589"/>
        <v>0.9675152768231311</v>
      </c>
      <c r="FZ206" s="2">
        <f t="shared" si="590"/>
        <v>0.97755947129441545</v>
      </c>
      <c r="GA206" s="2">
        <f t="shared" si="591"/>
        <v>0.97652890894977917</v>
      </c>
      <c r="GB206" s="2">
        <f t="shared" si="592"/>
        <v>0.97606042057454356</v>
      </c>
      <c r="GC206" s="2">
        <f t="shared" si="593"/>
        <v>0.97567201041770624</v>
      </c>
      <c r="GD206" s="2">
        <f t="shared" si="594"/>
        <v>0.97919524945620184</v>
      </c>
      <c r="GE206" s="2">
        <f t="shared" si="595"/>
        <v>0.98315152785141258</v>
      </c>
      <c r="GF206" s="2">
        <f t="shared" si="596"/>
        <v>0.98016525283054368</v>
      </c>
      <c r="GG206" s="2">
        <f t="shared" si="597"/>
        <v>0.97805947481914313</v>
      </c>
      <c r="GH206" s="2">
        <f t="shared" si="598"/>
        <v>0.97386803490903751</v>
      </c>
      <c r="GI206" s="2">
        <f t="shared" si="599"/>
        <v>0.96827623257975604</v>
      </c>
      <c r="GJ206" s="2">
        <f t="shared" si="600"/>
        <v>0.95697863406561823</v>
      </c>
      <c r="GK206" s="2">
        <f t="shared" si="601"/>
        <v>0.95580733449845556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8.0868476343897473E-35</v>
      </c>
      <c r="HT206" s="86">
        <f t="shared" si="630"/>
        <v>2.5157858704812165E-46</v>
      </c>
      <c r="HU206" s="86">
        <f t="shared" si="631"/>
        <v>1.4032067932235708E-53</v>
      </c>
      <c r="HV206" s="86">
        <f t="shared" si="632"/>
        <v>1.3791990907257894E-54</v>
      </c>
      <c r="HW206" s="86">
        <f t="shared" si="633"/>
        <v>6.645756512218499E-50</v>
      </c>
      <c r="HX206" s="86">
        <f t="shared" si="634"/>
        <v>2.8596465907213852E-46</v>
      </c>
      <c r="HY206" s="86">
        <f t="shared" si="635"/>
        <v>7.3300144717081381E-44</v>
      </c>
      <c r="HZ206" s="86">
        <f t="shared" si="636"/>
        <v>2.428377158175159E-52</v>
      </c>
      <c r="IA206" s="86">
        <f t="shared" si="637"/>
        <v>1.4213501269429303E-59</v>
      </c>
      <c r="IB206" s="86">
        <f t="shared" si="638"/>
        <v>8.650892959762714E-62</v>
      </c>
      <c r="IC206" s="86">
        <f t="shared" si="639"/>
        <v>2.4887892364954644E-50</v>
      </c>
      <c r="ID206" s="86">
        <f t="shared" si="640"/>
        <v>2.1786416831426182E-49</v>
      </c>
      <c r="IE206" s="86">
        <f t="shared" si="641"/>
        <v>7.372335517664872E-44</v>
      </c>
      <c r="IF206" s="86">
        <f t="shared" si="642"/>
        <v>1.0608101350810096E-78</v>
      </c>
      <c r="IG206" s="86">
        <f t="shared" si="643"/>
        <v>1.4078730058394794E-93</v>
      </c>
      <c r="II206" s="86">
        <f t="shared" si="540"/>
        <v>1.0669655529837088</v>
      </c>
      <c r="IJ206" s="86">
        <f t="shared" si="541"/>
        <v>1.0811980422887062</v>
      </c>
      <c r="IK206" s="86">
        <f t="shared" si="542"/>
        <v>1.078355325667876</v>
      </c>
      <c r="IL206" s="86">
        <f t="shared" si="543"/>
        <v>1.0889519012999695</v>
      </c>
      <c r="IM206" s="86">
        <f t="shared" si="544"/>
        <v>1.084915573101207</v>
      </c>
      <c r="IN206" s="86">
        <f t="shared" si="545"/>
        <v>1.0815064153393803</v>
      </c>
      <c r="IO206" s="86">
        <f t="shared" si="546"/>
        <v>1.0794733855893894</v>
      </c>
      <c r="IP206" s="86">
        <f t="shared" si="547"/>
        <v>1.0884382581322372</v>
      </c>
      <c r="IQ206" s="86">
        <f t="shared" si="548"/>
        <v>1.0986584161466708</v>
      </c>
      <c r="IR206" s="86">
        <f t="shared" si="549"/>
        <v>1.0978793124861603</v>
      </c>
      <c r="IS206" s="86">
        <f t="shared" si="550"/>
        <v>1.0862575132600187</v>
      </c>
      <c r="IT206" s="86">
        <f t="shared" si="551"/>
        <v>1.0831012405569105</v>
      </c>
      <c r="IU206" s="86">
        <f t="shared" si="552"/>
        <v>1.0756484848118086</v>
      </c>
      <c r="IV206" s="86">
        <f t="shared" si="553"/>
        <v>9.8916996557996808E-8</v>
      </c>
      <c r="IW206" s="86">
        <f t="shared" si="554"/>
        <v>7.4541495964842672E-11</v>
      </c>
      <c r="IY206" s="86">
        <f t="shared" si="555"/>
        <v>1.0669655529837088</v>
      </c>
      <c r="IZ206" s="86">
        <f t="shared" si="556"/>
        <v>1.0811980422887062</v>
      </c>
      <c r="JA206" s="86">
        <f t="shared" si="557"/>
        <v>1.078355325667876</v>
      </c>
      <c r="JB206" s="86">
        <f t="shared" si="558"/>
        <v>1.0889519012999695</v>
      </c>
      <c r="JC206" s="86">
        <f t="shared" si="559"/>
        <v>1.084915573101207</v>
      </c>
      <c r="JD206" s="86">
        <f t="shared" si="560"/>
        <v>1.0815064153393803</v>
      </c>
      <c r="JE206" s="86">
        <f t="shared" si="561"/>
        <v>1.0794733855893894</v>
      </c>
      <c r="JF206" s="86">
        <f t="shared" si="562"/>
        <v>1.0884382581322372</v>
      </c>
      <c r="JG206" s="86">
        <f t="shared" si="563"/>
        <v>1.0986584161466708</v>
      </c>
      <c r="JH206" s="86">
        <f t="shared" si="564"/>
        <v>1.0978793124861603</v>
      </c>
      <c r="JI206" s="86">
        <f t="shared" si="565"/>
        <v>1.0862575132600187</v>
      </c>
      <c r="JJ206" s="86">
        <f t="shared" si="566"/>
        <v>1.0831012405569105</v>
      </c>
      <c r="JK206" s="86">
        <f t="shared" si="567"/>
        <v>1.0756484848118086</v>
      </c>
      <c r="JL206" s="86">
        <f t="shared" si="568"/>
        <v>9.8916996557996808E-8</v>
      </c>
      <c r="JM206" s="86">
        <f t="shared" si="569"/>
        <v>7.4541495964842672E-11</v>
      </c>
    </row>
    <row r="207" spans="2:273" x14ac:dyDescent="0.25">
      <c r="B207" s="2">
        <v>180</v>
      </c>
      <c r="C207" s="37">
        <v>99.338999999999999</v>
      </c>
      <c r="D207" s="37">
        <v>92.947999999999993</v>
      </c>
      <c r="E207" s="37">
        <v>104.702</v>
      </c>
      <c r="F207" s="37">
        <v>86.813999999999993</v>
      </c>
      <c r="G207" s="37">
        <v>85.569000000000003</v>
      </c>
      <c r="H207" s="37">
        <v>82.552000000000007</v>
      </c>
      <c r="I207" s="37">
        <v>80.69</v>
      </c>
      <c r="J207" s="37">
        <v>82.69</v>
      </c>
      <c r="K207" s="37">
        <v>82.338999999999999</v>
      </c>
      <c r="L207" s="37">
        <v>82.932000000000002</v>
      </c>
      <c r="M207" s="37">
        <v>83.575999999999993</v>
      </c>
      <c r="N207" s="37">
        <v>82.034000000000006</v>
      </c>
      <c r="O207" s="37">
        <v>84.894999999999996</v>
      </c>
      <c r="P207" s="37">
        <v>89.474999999999994</v>
      </c>
      <c r="Q207" s="37">
        <v>87.387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88.495423456971352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-1.1084234569713516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88.495423456971352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87.387</v>
      </c>
      <c r="DK207" s="2">
        <f t="shared" si="500"/>
        <v>148.48408666156033</v>
      </c>
      <c r="DL207" s="2">
        <f t="shared" si="649"/>
        <v>153.36965505226482</v>
      </c>
      <c r="DM207" s="2">
        <f t="shared" si="649"/>
        <v>184.83151701499074</v>
      </c>
      <c r="DN207" s="2">
        <f t="shared" si="649"/>
        <v>141.22912703796911</v>
      </c>
      <c r="DO207" s="2">
        <f t="shared" si="649"/>
        <v>161.41904902068057</v>
      </c>
      <c r="DP207" s="2">
        <f t="shared" si="649"/>
        <v>128.65637608053399</v>
      </c>
      <c r="DQ207" s="2">
        <f t="shared" si="649"/>
        <v>120.66313240418117</v>
      </c>
      <c r="DR207" s="2">
        <f t="shared" si="649"/>
        <v>116.15766651031896</v>
      </c>
      <c r="DS207" s="2">
        <f t="shared" si="649"/>
        <v>137.10000896358542</v>
      </c>
      <c r="DT207" s="2">
        <f t="shared" si="649"/>
        <v>120.17172995951415</v>
      </c>
      <c r="DU207" s="2">
        <f t="shared" si="649"/>
        <v>130.41659218732906</v>
      </c>
      <c r="DV207" s="2">
        <f t="shared" si="649"/>
        <v>126.9207778611632</v>
      </c>
      <c r="DW207" s="2">
        <f t="shared" si="649"/>
        <v>124.2771785178237</v>
      </c>
      <c r="DX207" s="2">
        <f t="shared" si="649"/>
        <v>134.58569345661454</v>
      </c>
      <c r="DY207" s="2">
        <f t="shared" si="649"/>
        <v>111.35979495798321</v>
      </c>
      <c r="EA207" s="2">
        <f t="shared" si="440"/>
        <v>94.505626118303326</v>
      </c>
      <c r="EB207" s="2">
        <f t="shared" si="502"/>
        <v>88.872691224663214</v>
      </c>
      <c r="EC207" s="2">
        <f t="shared" si="503"/>
        <v>93.759297332075164</v>
      </c>
      <c r="ED207" s="2">
        <f t="shared" si="504"/>
        <v>84.290124954554329</v>
      </c>
      <c r="EE207" s="2">
        <f t="shared" si="505"/>
        <v>79.139599455040894</v>
      </c>
      <c r="EF207" s="2">
        <f t="shared" si="506"/>
        <v>78.870159888638582</v>
      </c>
      <c r="EG207" s="2">
        <f t="shared" si="507"/>
        <v>79.113653582445963</v>
      </c>
      <c r="EH207" s="2">
        <f t="shared" si="508"/>
        <v>78.719061393007181</v>
      </c>
      <c r="EI207" s="2">
        <f t="shared" si="509"/>
        <v>80.620822696718051</v>
      </c>
      <c r="EJ207" s="2">
        <f t="shared" si="510"/>
        <v>81.598672408145745</v>
      </c>
      <c r="EK207" s="2">
        <f t="shared" si="511"/>
        <v>82.219979239652275</v>
      </c>
      <c r="EL207" s="2">
        <f t="shared" si="512"/>
        <v>81.663254538364058</v>
      </c>
      <c r="EM207" s="2">
        <f t="shared" si="513"/>
        <v>84.486039520716503</v>
      </c>
      <c r="EN207" s="2">
        <f t="shared" si="514"/>
        <v>84.167592824161233</v>
      </c>
      <c r="EO207" s="2">
        <f t="shared" si="515"/>
        <v>90.888566963638411</v>
      </c>
      <c r="EQ207" s="2">
        <f t="shared" si="516"/>
        <v>94.505626118303326</v>
      </c>
      <c r="ER207" s="2">
        <f t="shared" si="650"/>
        <v>88.872691224663214</v>
      </c>
      <c r="ES207" s="2">
        <f t="shared" si="650"/>
        <v>93.759297332075164</v>
      </c>
      <c r="ET207" s="2">
        <f t="shared" si="650"/>
        <v>84.290124954554329</v>
      </c>
      <c r="EU207" s="2">
        <f t="shared" si="650"/>
        <v>79.139599455040894</v>
      </c>
      <c r="EV207" s="2">
        <f t="shared" si="650"/>
        <v>78.870159888638582</v>
      </c>
      <c r="EW207" s="2">
        <f t="shared" si="650"/>
        <v>79.113653582445963</v>
      </c>
      <c r="EX207" s="2">
        <f t="shared" si="650"/>
        <v>78.719061393007181</v>
      </c>
      <c r="EY207" s="2">
        <f t="shared" si="650"/>
        <v>80.620822696718051</v>
      </c>
      <c r="EZ207" s="2">
        <f t="shared" si="650"/>
        <v>81.598672408145745</v>
      </c>
      <c r="FA207" s="2">
        <f t="shared" si="650"/>
        <v>82.219979239652275</v>
      </c>
      <c r="FB207" s="2">
        <f t="shared" si="650"/>
        <v>81.663254538364058</v>
      </c>
      <c r="FC207" s="2">
        <f t="shared" si="650"/>
        <v>84.486039520716503</v>
      </c>
      <c r="FD207" s="2">
        <f t="shared" si="650"/>
        <v>87.88533962544814</v>
      </c>
      <c r="FE207" s="2">
        <f t="shared" si="650"/>
        <v>88.394443945353871</v>
      </c>
      <c r="FG207" s="2">
        <f t="shared" si="518"/>
        <v>0.9999978086367376</v>
      </c>
      <c r="FH207" s="2">
        <f t="shared" si="651"/>
        <v>0.99999735317712157</v>
      </c>
      <c r="FI207" s="2">
        <f t="shared" si="651"/>
        <v>0.99999695455729087</v>
      </c>
      <c r="FJ207" s="2">
        <f t="shared" si="651"/>
        <v>0.99999779078852757</v>
      </c>
      <c r="FK207" s="2">
        <f t="shared" si="651"/>
        <v>0.99999712827326259</v>
      </c>
      <c r="FL207" s="2">
        <f t="shared" si="651"/>
        <v>0.99999720820136284</v>
      </c>
      <c r="FM207" s="2">
        <f t="shared" si="651"/>
        <v>0.9999973190662288</v>
      </c>
      <c r="FN207" s="2">
        <f t="shared" si="651"/>
        <v>0.99999727022400287</v>
      </c>
      <c r="FO207" s="2">
        <f t="shared" si="651"/>
        <v>0.99999684235400332</v>
      </c>
      <c r="FP207" s="2">
        <f t="shared" si="651"/>
        <v>0.99999713820439351</v>
      </c>
      <c r="FQ207" s="2">
        <f t="shared" si="651"/>
        <v>0.99999711042178407</v>
      </c>
      <c r="FR207" s="2">
        <f t="shared" si="651"/>
        <v>0.99999735526577949</v>
      </c>
      <c r="FS207" s="2">
        <f t="shared" si="651"/>
        <v>0.99999719418270494</v>
      </c>
      <c r="FT207" s="2">
        <f t="shared" si="651"/>
        <v>0.99999689218269971</v>
      </c>
      <c r="FU207" s="2">
        <f t="shared" si="651"/>
        <v>0.99999689836653727</v>
      </c>
      <c r="FW207" s="2">
        <f t="shared" si="536"/>
        <v>0.97064488506852398</v>
      </c>
      <c r="FX207" s="2">
        <f t="shared" si="588"/>
        <v>0.98015321638908259</v>
      </c>
      <c r="FY207" s="2">
        <f t="shared" si="589"/>
        <v>0.97028865631078776</v>
      </c>
      <c r="FZ207" s="2">
        <f t="shared" si="590"/>
        <v>0.97949350402583035</v>
      </c>
      <c r="GA207" s="2">
        <f t="shared" si="591"/>
        <v>0.9785498115872393</v>
      </c>
      <c r="GB207" s="2">
        <f t="shared" si="592"/>
        <v>0.97812075712300761</v>
      </c>
      <c r="GC207" s="2">
        <f t="shared" si="593"/>
        <v>0.9777650136030368</v>
      </c>
      <c r="GD207" s="2">
        <f t="shared" si="594"/>
        <v>0.98099104434158146</v>
      </c>
      <c r="GE207" s="2">
        <f t="shared" si="595"/>
        <v>0.98461119713645928</v>
      </c>
      <c r="GF207" s="2">
        <f t="shared" si="596"/>
        <v>0.98187886981440264</v>
      </c>
      <c r="GG207" s="2">
        <f t="shared" si="597"/>
        <v>0.97995129862661801</v>
      </c>
      <c r="GH207" s="2">
        <f t="shared" si="598"/>
        <v>0.97611243920599078</v>
      </c>
      <c r="GI207" s="2">
        <f t="shared" si="599"/>
        <v>0.97098659374364371</v>
      </c>
      <c r="GJ207" s="2">
        <f t="shared" si="600"/>
        <v>0.96061495926414664</v>
      </c>
      <c r="GK207" s="2">
        <f t="shared" si="601"/>
        <v>0.95953847639755618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7.2461978274554311E-36</v>
      </c>
      <c r="HT207" s="86">
        <f t="shared" si="630"/>
        <v>1.2115734161479944E-47</v>
      </c>
      <c r="HU207" s="86">
        <f t="shared" si="631"/>
        <v>4.0777583696124395E-55</v>
      </c>
      <c r="HV207" s="86">
        <f t="shared" si="632"/>
        <v>3.5885574327271802E-56</v>
      </c>
      <c r="HW207" s="86">
        <f t="shared" si="633"/>
        <v>2.2917609443748576E-51</v>
      </c>
      <c r="HX207" s="86">
        <f t="shared" si="634"/>
        <v>1.2560040570823748E-47</v>
      </c>
      <c r="HY207" s="86">
        <f t="shared" si="635"/>
        <v>3.7315951326960868E-45</v>
      </c>
      <c r="HZ207" s="86">
        <f t="shared" si="636"/>
        <v>7.4889142762634887E-54</v>
      </c>
      <c r="IA207" s="86">
        <f t="shared" si="637"/>
        <v>2.7928153773679202E-61</v>
      </c>
      <c r="IB207" s="86">
        <f t="shared" si="638"/>
        <v>1.3749732169633375E-63</v>
      </c>
      <c r="IC207" s="86">
        <f t="shared" si="639"/>
        <v>8.5327538629408872E-52</v>
      </c>
      <c r="ID207" s="86">
        <f t="shared" si="640"/>
        <v>7.4356673228426056E-51</v>
      </c>
      <c r="IE207" s="86">
        <f t="shared" si="641"/>
        <v>3.4536737418768823E-45</v>
      </c>
      <c r="IF207" s="86">
        <f t="shared" si="642"/>
        <v>2.9222429323145625E-81</v>
      </c>
      <c r="IG207" s="86">
        <f t="shared" si="643"/>
        <v>1.2308874599232257E-96</v>
      </c>
      <c r="II207" s="86">
        <f t="shared" si="540"/>
        <v>1.0687717640890557</v>
      </c>
      <c r="IJ207" s="86">
        <f t="shared" si="541"/>
        <v>1.0831551470883398</v>
      </c>
      <c r="IK207" s="86">
        <f t="shared" si="542"/>
        <v>1.0804745587135405</v>
      </c>
      <c r="IL207" s="86">
        <f t="shared" si="543"/>
        <v>1.0911132902301057</v>
      </c>
      <c r="IM207" s="86">
        <f t="shared" si="544"/>
        <v>1.0870051182115956</v>
      </c>
      <c r="IN207" s="86">
        <f t="shared" si="545"/>
        <v>1.0835236449975612</v>
      </c>
      <c r="IO207" s="86">
        <f t="shared" si="546"/>
        <v>1.0814494394666525</v>
      </c>
      <c r="IP207" s="86">
        <f t="shared" si="547"/>
        <v>1.0905441166508503</v>
      </c>
      <c r="IQ207" s="86">
        <f t="shared" si="548"/>
        <v>1.1008811460461749</v>
      </c>
      <c r="IR207" s="86">
        <f t="shared" si="549"/>
        <v>1.1001786426952145</v>
      </c>
      <c r="IS207" s="86">
        <f t="shared" si="550"/>
        <v>1.0883412537708137</v>
      </c>
      <c r="IT207" s="86">
        <f t="shared" si="551"/>
        <v>1.0852087198457245</v>
      </c>
      <c r="IU207" s="86">
        <f t="shared" si="552"/>
        <v>1.0776803162480681</v>
      </c>
      <c r="IV207" s="86">
        <f t="shared" si="553"/>
        <v>4.0901203313506923E-8</v>
      </c>
      <c r="IW207" s="86">
        <f t="shared" si="554"/>
        <v>1.9960383078989373E-11</v>
      </c>
      <c r="IY207" s="86">
        <f t="shared" si="555"/>
        <v>1.0687717640890557</v>
      </c>
      <c r="IZ207" s="86">
        <f t="shared" si="556"/>
        <v>1.0831551470883398</v>
      </c>
      <c r="JA207" s="86">
        <f t="shared" si="557"/>
        <v>1.0804745587135405</v>
      </c>
      <c r="JB207" s="86">
        <f t="shared" si="558"/>
        <v>1.0911132902301057</v>
      </c>
      <c r="JC207" s="86">
        <f t="shared" si="559"/>
        <v>1.0870051182115956</v>
      </c>
      <c r="JD207" s="86">
        <f t="shared" si="560"/>
        <v>1.0835236449975612</v>
      </c>
      <c r="JE207" s="86">
        <f t="shared" si="561"/>
        <v>1.0814494394666525</v>
      </c>
      <c r="JF207" s="86">
        <f t="shared" si="562"/>
        <v>1.0905441166508503</v>
      </c>
      <c r="JG207" s="86">
        <f t="shared" si="563"/>
        <v>1.1008811460461749</v>
      </c>
      <c r="JH207" s="86">
        <f t="shared" si="564"/>
        <v>1.1001786426952145</v>
      </c>
      <c r="JI207" s="86">
        <f t="shared" si="565"/>
        <v>1.0883412537708137</v>
      </c>
      <c r="JJ207" s="86">
        <f t="shared" si="566"/>
        <v>1.0852087198457245</v>
      </c>
      <c r="JK207" s="86">
        <f t="shared" si="567"/>
        <v>1.0776803162480681</v>
      </c>
      <c r="JL207" s="86">
        <f t="shared" si="568"/>
        <v>4.0901203313506923E-8</v>
      </c>
      <c r="JM207" s="86">
        <f t="shared" si="569"/>
        <v>1.9960383078989373E-11</v>
      </c>
    </row>
    <row r="208" spans="2:273" x14ac:dyDescent="0.25">
      <c r="B208" s="2">
        <v>181</v>
      </c>
      <c r="C208" s="37">
        <v>98.387</v>
      </c>
      <c r="D208" s="37">
        <v>94.171999999999997</v>
      </c>
      <c r="E208" s="37">
        <v>106.316</v>
      </c>
      <c r="F208" s="37">
        <v>87.119</v>
      </c>
      <c r="G208" s="37">
        <v>86.397000000000006</v>
      </c>
      <c r="H208" s="37">
        <v>81.293000000000006</v>
      </c>
      <c r="I208" s="37">
        <v>80.206999999999994</v>
      </c>
      <c r="J208" s="37">
        <v>82.138000000000005</v>
      </c>
      <c r="K208" s="37">
        <v>81.186000000000007</v>
      </c>
      <c r="L208" s="37">
        <v>80.474999999999994</v>
      </c>
      <c r="M208" s="37">
        <v>82.593000000000004</v>
      </c>
      <c r="N208" s="37">
        <v>83.741</v>
      </c>
      <c r="O208" s="37">
        <v>85.227999999999994</v>
      </c>
      <c r="P208" s="37">
        <v>90.426000000000002</v>
      </c>
      <c r="Q208" s="37">
        <v>87.71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88.348200425633792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-0.63820042563379786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88.348200425633792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87.71</v>
      </c>
      <c r="DK208" s="2">
        <f t="shared" si="500"/>
        <v>148.63086770981505</v>
      </c>
      <c r="DL208" s="2">
        <f t="shared" si="649"/>
        <v>153.57122439024391</v>
      </c>
      <c r="DM208" s="2">
        <f t="shared" si="649"/>
        <v>185.19394135025718</v>
      </c>
      <c r="DN208" s="2">
        <f t="shared" si="649"/>
        <v>141.41152916073966</v>
      </c>
      <c r="DO208" s="2">
        <f t="shared" si="649"/>
        <v>161.74094572710359</v>
      </c>
      <c r="DP208" s="2">
        <f t="shared" si="649"/>
        <v>128.79875467775469</v>
      </c>
      <c r="DQ208" s="2">
        <f t="shared" si="649"/>
        <v>120.75608048780487</v>
      </c>
      <c r="DR208" s="2">
        <f t="shared" si="649"/>
        <v>116.22247523452158</v>
      </c>
      <c r="DS208" s="2">
        <f t="shared" si="649"/>
        <v>137.29172773109241</v>
      </c>
      <c r="DT208" s="2">
        <f t="shared" si="649"/>
        <v>120.25003643724695</v>
      </c>
      <c r="DU208" s="2">
        <f t="shared" si="649"/>
        <v>130.55458441842654</v>
      </c>
      <c r="DV208" s="2">
        <f t="shared" si="649"/>
        <v>127.02338320825514</v>
      </c>
      <c r="DW208" s="2">
        <f t="shared" si="649"/>
        <v>124.3599072232646</v>
      </c>
      <c r="DX208" s="2">
        <f t="shared" si="649"/>
        <v>134.71861593172122</v>
      </c>
      <c r="DY208" s="2">
        <f t="shared" si="649"/>
        <v>111.38066470588237</v>
      </c>
      <c r="EA208" s="2">
        <f t="shared" si="440"/>
        <v>94.290575360488361</v>
      </c>
      <c r="EB208" s="2">
        <f t="shared" si="502"/>
        <v>88.668224420439401</v>
      </c>
      <c r="EC208" s="2">
        <f t="shared" si="503"/>
        <v>93.4685040404907</v>
      </c>
      <c r="ED208" s="2">
        <f t="shared" si="504"/>
        <v>84.109392230891842</v>
      </c>
      <c r="EE208" s="2">
        <f t="shared" si="505"/>
        <v>78.951414947450388</v>
      </c>
      <c r="EF208" s="2">
        <f t="shared" si="506"/>
        <v>78.719303540612913</v>
      </c>
      <c r="EG208" s="2">
        <f t="shared" si="507"/>
        <v>78.975656288112489</v>
      </c>
      <c r="EH208" s="2">
        <f t="shared" si="508"/>
        <v>78.580931963699726</v>
      </c>
      <c r="EI208" s="2">
        <f t="shared" si="509"/>
        <v>80.502405812574111</v>
      </c>
      <c r="EJ208" s="2">
        <f t="shared" si="510"/>
        <v>81.47242175587607</v>
      </c>
      <c r="EK208" s="2">
        <f t="shared" si="511"/>
        <v>82.088425976385111</v>
      </c>
      <c r="EL208" s="2">
        <f t="shared" si="512"/>
        <v>81.496298527834668</v>
      </c>
      <c r="EM208" s="2">
        <f t="shared" si="513"/>
        <v>84.335195384677448</v>
      </c>
      <c r="EN208" s="2">
        <f t="shared" si="514"/>
        <v>83.95617647291968</v>
      </c>
      <c r="EO208" s="2">
        <f t="shared" si="515"/>
        <v>90.777107469671819</v>
      </c>
      <c r="EQ208" s="2">
        <f t="shared" si="516"/>
        <v>94.290575360488361</v>
      </c>
      <c r="ER208" s="2">
        <f t="shared" si="650"/>
        <v>88.668224420439401</v>
      </c>
      <c r="ES208" s="2">
        <f t="shared" si="650"/>
        <v>93.4685040404907</v>
      </c>
      <c r="ET208" s="2">
        <f t="shared" si="650"/>
        <v>84.109392230891842</v>
      </c>
      <c r="EU208" s="2">
        <f t="shared" si="650"/>
        <v>78.951414947450388</v>
      </c>
      <c r="EV208" s="2">
        <f t="shared" si="650"/>
        <v>78.719303540612913</v>
      </c>
      <c r="EW208" s="2">
        <f t="shared" si="650"/>
        <v>78.975656288112489</v>
      </c>
      <c r="EX208" s="2">
        <f t="shared" si="650"/>
        <v>78.580931963699726</v>
      </c>
      <c r="EY208" s="2">
        <f t="shared" si="650"/>
        <v>80.502405812574111</v>
      </c>
      <c r="EZ208" s="2">
        <f t="shared" si="650"/>
        <v>81.47242175587607</v>
      </c>
      <c r="FA208" s="2">
        <f t="shared" si="650"/>
        <v>82.088425976385111</v>
      </c>
      <c r="FB208" s="2">
        <f t="shared" si="650"/>
        <v>81.496298527834668</v>
      </c>
      <c r="FC208" s="2">
        <f t="shared" si="650"/>
        <v>84.335195384677448</v>
      </c>
      <c r="FD208" s="2">
        <f t="shared" si="650"/>
        <v>87.721911160422025</v>
      </c>
      <c r="FE208" s="2">
        <f t="shared" si="650"/>
        <v>88.254730470200002</v>
      </c>
      <c r="FG208" s="2">
        <f t="shared" si="518"/>
        <v>0.99999800145256634</v>
      </c>
      <c r="FH208" s="2">
        <f t="shared" si="651"/>
        <v>0.99999758606828282</v>
      </c>
      <c r="FI208" s="2">
        <f t="shared" si="651"/>
        <v>0.99999722252249434</v>
      </c>
      <c r="FJ208" s="2">
        <f t="shared" si="651"/>
        <v>0.9999979851747991</v>
      </c>
      <c r="FK208" s="2">
        <f t="shared" si="651"/>
        <v>0.99999738095342605</v>
      </c>
      <c r="FL208" s="2">
        <f t="shared" si="651"/>
        <v>0.99999745384875616</v>
      </c>
      <c r="FM208" s="2">
        <f t="shared" si="651"/>
        <v>0.9999975549587643</v>
      </c>
      <c r="FN208" s="2">
        <f t="shared" si="651"/>
        <v>0.99999751041410356</v>
      </c>
      <c r="FO208" s="2">
        <f t="shared" si="651"/>
        <v>0.99999712019182407</v>
      </c>
      <c r="FP208" s="2">
        <f t="shared" si="651"/>
        <v>0.99999739001072963</v>
      </c>
      <c r="FQ208" s="2">
        <f t="shared" si="651"/>
        <v>0.99999736467267586</v>
      </c>
      <c r="FR208" s="2">
        <f t="shared" si="651"/>
        <v>0.99999758797316241</v>
      </c>
      <c r="FS208" s="2">
        <f t="shared" si="651"/>
        <v>0.9999974410635819</v>
      </c>
      <c r="FT208" s="2">
        <f t="shared" si="651"/>
        <v>0.99999716563616037</v>
      </c>
      <c r="FU208" s="2">
        <f t="shared" si="651"/>
        <v>0.99999717127589027</v>
      </c>
      <c r="FW208" s="2">
        <f t="shared" si="536"/>
        <v>0.97315848719164944</v>
      </c>
      <c r="FX208" s="2">
        <f t="shared" si="588"/>
        <v>0.98186785402076115</v>
      </c>
      <c r="FY208" s="2">
        <f t="shared" si="589"/>
        <v>0.97283190760646077</v>
      </c>
      <c r="FZ208" s="2">
        <f t="shared" si="590"/>
        <v>0.98126404718972715</v>
      </c>
      <c r="GA208" s="2">
        <f t="shared" si="591"/>
        <v>0.98040020331722111</v>
      </c>
      <c r="GB208" s="2">
        <f t="shared" si="592"/>
        <v>0.98000740487034099</v>
      </c>
      <c r="GC208" s="2">
        <f t="shared" si="593"/>
        <v>0.97968169990289988</v>
      </c>
      <c r="GD208" s="2">
        <f t="shared" si="594"/>
        <v>0.98263458130703596</v>
      </c>
      <c r="GE208" s="2">
        <f t="shared" si="595"/>
        <v>0.98594621548707384</v>
      </c>
      <c r="GF208" s="2">
        <f t="shared" si="596"/>
        <v>0.98344693960644269</v>
      </c>
      <c r="GG208" s="2">
        <f t="shared" si="597"/>
        <v>0.98168305468794925</v>
      </c>
      <c r="GH208" s="2">
        <f t="shared" si="598"/>
        <v>0.97816839895750685</v>
      </c>
      <c r="GI208" s="2">
        <f t="shared" si="599"/>
        <v>0.97347173592369396</v>
      </c>
      <c r="GJ208" s="2">
        <f t="shared" si="600"/>
        <v>0.963955505305646</v>
      </c>
      <c r="GK208" s="2">
        <f t="shared" si="601"/>
        <v>0.96296680723213135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6.2564518451228944E-37</v>
      </c>
      <c r="HT208" s="86">
        <f t="shared" si="630"/>
        <v>5.5848877047882837E-49</v>
      </c>
      <c r="HU208" s="86">
        <f t="shared" si="631"/>
        <v>1.1257221272943118E-56</v>
      </c>
      <c r="HV208" s="86">
        <f t="shared" si="632"/>
        <v>8.8503256176176153E-58</v>
      </c>
      <c r="HW208" s="86">
        <f t="shared" si="633"/>
        <v>7.5178477039846183E-53</v>
      </c>
      <c r="HX208" s="86">
        <f t="shared" si="634"/>
        <v>5.2658752573861288E-49</v>
      </c>
      <c r="HY208" s="86">
        <f t="shared" si="635"/>
        <v>1.8168392019631425E-46</v>
      </c>
      <c r="HZ208" s="86">
        <f t="shared" si="636"/>
        <v>2.1951018524655897E-55</v>
      </c>
      <c r="IA208" s="86">
        <f t="shared" si="637"/>
        <v>5.184547198518537E-63</v>
      </c>
      <c r="IB208" s="86">
        <f t="shared" si="638"/>
        <v>2.0564958350381318E-65</v>
      </c>
      <c r="IC208" s="86">
        <f t="shared" si="639"/>
        <v>2.7835647599695059E-53</v>
      </c>
      <c r="ID208" s="86">
        <f t="shared" si="640"/>
        <v>2.4120760834665829E-52</v>
      </c>
      <c r="IE208" s="86">
        <f t="shared" si="641"/>
        <v>1.5434772681779288E-46</v>
      </c>
      <c r="IF208" s="86">
        <f t="shared" si="642"/>
        <v>7.3124667120009125E-84</v>
      </c>
      <c r="IG208" s="86">
        <f t="shared" si="643"/>
        <v>9.592029337649956E-100</v>
      </c>
      <c r="II208" s="86">
        <f t="shared" si="540"/>
        <v>1.0705776210844498</v>
      </c>
      <c r="IJ208" s="86">
        <f t="shared" si="541"/>
        <v>1.0851117480612098</v>
      </c>
      <c r="IK208" s="86">
        <f t="shared" si="542"/>
        <v>1.082593220314932</v>
      </c>
      <c r="IL208" s="86">
        <f t="shared" si="543"/>
        <v>1.0932740049064236</v>
      </c>
      <c r="IM208" s="86">
        <f t="shared" si="544"/>
        <v>1.089094062010924</v>
      </c>
      <c r="IN208" s="86">
        <f t="shared" si="545"/>
        <v>1.0855403369950944</v>
      </c>
      <c r="IO208" s="86">
        <f t="shared" si="546"/>
        <v>1.0834249903968147</v>
      </c>
      <c r="IP208" s="86">
        <f t="shared" si="547"/>
        <v>1.0926493391779091</v>
      </c>
      <c r="IQ208" s="86">
        <f t="shared" si="548"/>
        <v>1.1031030849010675</v>
      </c>
      <c r="IR208" s="86">
        <f t="shared" si="549"/>
        <v>1.1024771324262481</v>
      </c>
      <c r="IS208" s="86">
        <f t="shared" si="550"/>
        <v>1.0904243869757226</v>
      </c>
      <c r="IT208" s="86">
        <f t="shared" si="551"/>
        <v>1.0873156002799367</v>
      </c>
      <c r="IU208" s="86">
        <f t="shared" si="552"/>
        <v>1.0797116408678833</v>
      </c>
      <c r="IV208" s="86">
        <f t="shared" si="553"/>
        <v>1.6505717362276919E-8</v>
      </c>
      <c r="IW208" s="86">
        <f t="shared" si="554"/>
        <v>5.1491601023395393E-12</v>
      </c>
      <c r="IY208" s="86">
        <f t="shared" si="555"/>
        <v>1.0705776210844498</v>
      </c>
      <c r="IZ208" s="86">
        <f t="shared" si="556"/>
        <v>1.0851117480612098</v>
      </c>
      <c r="JA208" s="86">
        <f t="shared" si="557"/>
        <v>1.082593220314932</v>
      </c>
      <c r="JB208" s="86">
        <f t="shared" si="558"/>
        <v>1.0932740049064236</v>
      </c>
      <c r="JC208" s="86">
        <f t="shared" si="559"/>
        <v>1.089094062010924</v>
      </c>
      <c r="JD208" s="86">
        <f t="shared" si="560"/>
        <v>1.0855403369950944</v>
      </c>
      <c r="JE208" s="86">
        <f t="shared" si="561"/>
        <v>1.0834249903968147</v>
      </c>
      <c r="JF208" s="86">
        <f t="shared" si="562"/>
        <v>1.0926493391779091</v>
      </c>
      <c r="JG208" s="86">
        <f t="shared" si="563"/>
        <v>1.1031030849010675</v>
      </c>
      <c r="JH208" s="86">
        <f t="shared" si="564"/>
        <v>1.1024771324262481</v>
      </c>
      <c r="JI208" s="86">
        <f t="shared" si="565"/>
        <v>1.0904243869757226</v>
      </c>
      <c r="JJ208" s="86">
        <f t="shared" si="566"/>
        <v>1.0873156002799367</v>
      </c>
      <c r="JK208" s="86">
        <f t="shared" si="567"/>
        <v>1.0797116408678833</v>
      </c>
      <c r="JL208" s="86">
        <f t="shared" si="568"/>
        <v>1.6505717362276919E-8</v>
      </c>
      <c r="JM208" s="86">
        <f t="shared" si="569"/>
        <v>5.1491601023395393E-12</v>
      </c>
    </row>
    <row r="209" spans="2:273" x14ac:dyDescent="0.25">
      <c r="B209" s="2">
        <v>182</v>
      </c>
      <c r="C209" s="37">
        <v>98.903000000000006</v>
      </c>
      <c r="D209" s="37">
        <v>94.483000000000004</v>
      </c>
      <c r="E209" s="37">
        <v>104.807</v>
      </c>
      <c r="F209" s="37">
        <v>88.712000000000003</v>
      </c>
      <c r="G209" s="37">
        <v>85.397000000000006</v>
      </c>
      <c r="H209" s="37">
        <v>81.344999999999999</v>
      </c>
      <c r="I209" s="37">
        <v>82.016999999999996</v>
      </c>
      <c r="J209" s="37">
        <v>79.516999999999996</v>
      </c>
      <c r="K209" s="37">
        <v>82.305000000000007</v>
      </c>
      <c r="L209" s="37">
        <v>83.575999999999993</v>
      </c>
      <c r="M209" s="37">
        <v>82.831000000000003</v>
      </c>
      <c r="N209" s="37">
        <v>83.620999999999995</v>
      </c>
      <c r="O209" s="37">
        <v>85.981999999999999</v>
      </c>
      <c r="P209" s="37">
        <v>89.081999999999994</v>
      </c>
      <c r="Q209" s="37">
        <v>88.370999999999995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88.201498846426176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0.1695011535738189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88.201498846426176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88.370999999999995</v>
      </c>
      <c r="DK209" s="2">
        <f t="shared" si="500"/>
        <v>148.7776487580698</v>
      </c>
      <c r="DL209" s="2">
        <f t="shared" si="649"/>
        <v>153.77279372822301</v>
      </c>
      <c r="DM209" s="2">
        <f t="shared" si="649"/>
        <v>185.55636568552362</v>
      </c>
      <c r="DN209" s="2">
        <f t="shared" si="649"/>
        <v>141.59393128351019</v>
      </c>
      <c r="DO209" s="2">
        <f t="shared" si="649"/>
        <v>162.06284243352661</v>
      </c>
      <c r="DP209" s="2">
        <f t="shared" si="649"/>
        <v>128.94113327497539</v>
      </c>
      <c r="DQ209" s="2">
        <f t="shared" si="649"/>
        <v>120.84902857142856</v>
      </c>
      <c r="DR209" s="2">
        <f t="shared" si="649"/>
        <v>116.28728395872422</v>
      </c>
      <c r="DS209" s="2">
        <f t="shared" si="649"/>
        <v>137.48344649859942</v>
      </c>
      <c r="DT209" s="2">
        <f t="shared" si="649"/>
        <v>120.32834291497974</v>
      </c>
      <c r="DU209" s="2">
        <f t="shared" si="649"/>
        <v>130.69257664952403</v>
      </c>
      <c r="DV209" s="2">
        <f t="shared" si="649"/>
        <v>127.12598855534708</v>
      </c>
      <c r="DW209" s="2">
        <f t="shared" si="649"/>
        <v>124.4426359287055</v>
      </c>
      <c r="DX209" s="2">
        <f t="shared" si="649"/>
        <v>134.8515384068279</v>
      </c>
      <c r="DY209" s="2">
        <f t="shared" si="649"/>
        <v>111.40153445378154</v>
      </c>
      <c r="EA209" s="2">
        <f t="shared" si="440"/>
        <v>94.075524602673397</v>
      </c>
      <c r="EB209" s="2">
        <f t="shared" si="502"/>
        <v>88.463757616215588</v>
      </c>
      <c r="EC209" s="2">
        <f t="shared" si="503"/>
        <v>93.177710748906236</v>
      </c>
      <c r="ED209" s="2">
        <f t="shared" si="504"/>
        <v>83.928659507229341</v>
      </c>
      <c r="EE209" s="2">
        <f t="shared" si="505"/>
        <v>78.763230439859882</v>
      </c>
      <c r="EF209" s="2">
        <f t="shared" si="506"/>
        <v>78.568447192587229</v>
      </c>
      <c r="EG209" s="2">
        <f t="shared" si="507"/>
        <v>78.837658993779016</v>
      </c>
      <c r="EH209" s="2">
        <f t="shared" si="508"/>
        <v>78.442802534392271</v>
      </c>
      <c r="EI209" s="2">
        <f t="shared" si="509"/>
        <v>80.383988928430185</v>
      </c>
      <c r="EJ209" s="2">
        <f t="shared" si="510"/>
        <v>81.346171103606395</v>
      </c>
      <c r="EK209" s="2">
        <f t="shared" si="511"/>
        <v>81.95687271311796</v>
      </c>
      <c r="EL209" s="2">
        <f t="shared" si="512"/>
        <v>81.329342517305264</v>
      </c>
      <c r="EM209" s="2">
        <f t="shared" si="513"/>
        <v>84.184351248638393</v>
      </c>
      <c r="EN209" s="2">
        <f t="shared" si="514"/>
        <v>83.744760121678127</v>
      </c>
      <c r="EO209" s="2">
        <f t="shared" si="515"/>
        <v>90.665647975705241</v>
      </c>
      <c r="EQ209" s="2">
        <f t="shared" si="516"/>
        <v>94.075524602673397</v>
      </c>
      <c r="ER209" s="2">
        <f t="shared" si="650"/>
        <v>88.463757616215588</v>
      </c>
      <c r="ES209" s="2">
        <f t="shared" si="650"/>
        <v>93.177710748906236</v>
      </c>
      <c r="ET209" s="2">
        <f t="shared" si="650"/>
        <v>83.928659507229341</v>
      </c>
      <c r="EU209" s="2">
        <f t="shared" si="650"/>
        <v>78.763230439859882</v>
      </c>
      <c r="EV209" s="2">
        <f t="shared" si="650"/>
        <v>78.568447192587229</v>
      </c>
      <c r="EW209" s="2">
        <f t="shared" si="650"/>
        <v>78.837658993779016</v>
      </c>
      <c r="EX209" s="2">
        <f t="shared" si="650"/>
        <v>78.442802534392271</v>
      </c>
      <c r="EY209" s="2">
        <f t="shared" si="650"/>
        <v>80.383988928430185</v>
      </c>
      <c r="EZ209" s="2">
        <f t="shared" si="650"/>
        <v>81.346171103606395</v>
      </c>
      <c r="FA209" s="2">
        <f t="shared" si="650"/>
        <v>81.95687271311796</v>
      </c>
      <c r="FB209" s="2">
        <f t="shared" si="650"/>
        <v>81.329342517305264</v>
      </c>
      <c r="FC209" s="2">
        <f t="shared" si="650"/>
        <v>84.184351248638393</v>
      </c>
      <c r="FD209" s="2">
        <f t="shared" si="650"/>
        <v>87.558482695395909</v>
      </c>
      <c r="FE209" s="2">
        <f t="shared" si="650"/>
        <v>88.115016995046133</v>
      </c>
      <c r="FG209" s="2">
        <f t="shared" si="518"/>
        <v>0.99999817730275709</v>
      </c>
      <c r="FH209" s="2">
        <f t="shared" si="651"/>
        <v>0.99999779846764081</v>
      </c>
      <c r="FI209" s="2">
        <f t="shared" si="651"/>
        <v>0.99999746690978975</v>
      </c>
      <c r="FJ209" s="2">
        <f t="shared" si="651"/>
        <v>0.99999816245725159</v>
      </c>
      <c r="FK209" s="2">
        <f t="shared" si="651"/>
        <v>0.9999976114005853</v>
      </c>
      <c r="FL209" s="2">
        <f t="shared" si="651"/>
        <v>0.99999767788194671</v>
      </c>
      <c r="FM209" s="2">
        <f t="shared" si="651"/>
        <v>0.99999777009541069</v>
      </c>
      <c r="FN209" s="2">
        <f t="shared" si="651"/>
        <v>0.99999772947017962</v>
      </c>
      <c r="FO209" s="2">
        <f t="shared" si="651"/>
        <v>0.99999737358306273</v>
      </c>
      <c r="FP209" s="2">
        <f t="shared" si="651"/>
        <v>0.99999761966094824</v>
      </c>
      <c r="FQ209" s="2">
        <f t="shared" si="651"/>
        <v>0.99999759655235787</v>
      </c>
      <c r="FR209" s="2">
        <f t="shared" si="651"/>
        <v>0.99999780020491236</v>
      </c>
      <c r="FS209" s="2">
        <f t="shared" si="651"/>
        <v>0.99999766622172404</v>
      </c>
      <c r="FT209" s="2">
        <f t="shared" si="651"/>
        <v>0.9999974150288109</v>
      </c>
      <c r="FU209" s="2">
        <f t="shared" si="651"/>
        <v>0.9999974201723083</v>
      </c>
      <c r="FW209" s="2">
        <f t="shared" si="536"/>
        <v>0.97546229715545196</v>
      </c>
      <c r="FX209" s="2">
        <f t="shared" si="588"/>
        <v>0.98343686095904592</v>
      </c>
      <c r="FY209" s="2">
        <f t="shared" si="589"/>
        <v>0.97516303254022285</v>
      </c>
      <c r="FZ209" s="2">
        <f t="shared" si="590"/>
        <v>0.98288439183133181</v>
      </c>
      <c r="GA209" s="2">
        <f t="shared" si="591"/>
        <v>0.9820938926466829</v>
      </c>
      <c r="GB209" s="2">
        <f t="shared" si="592"/>
        <v>0.98173440494826936</v>
      </c>
      <c r="GC209" s="2">
        <f t="shared" si="593"/>
        <v>0.98143630207747035</v>
      </c>
      <c r="GD209" s="2">
        <f t="shared" si="594"/>
        <v>0.98413831376331196</v>
      </c>
      <c r="GE209" s="2">
        <f t="shared" si="595"/>
        <v>0.98716692705987907</v>
      </c>
      <c r="GF209" s="2">
        <f t="shared" si="596"/>
        <v>0.98488140942223334</v>
      </c>
      <c r="GG209" s="2">
        <f t="shared" si="597"/>
        <v>0.9832677801358547</v>
      </c>
      <c r="GH209" s="2">
        <f t="shared" si="598"/>
        <v>0.98005102233478825</v>
      </c>
      <c r="GI209" s="2">
        <f t="shared" si="599"/>
        <v>0.97574932970604455</v>
      </c>
      <c r="GJ209" s="2">
        <f t="shared" si="600"/>
        <v>0.96702244099228496</v>
      </c>
      <c r="GK209" s="2">
        <f t="shared" si="601"/>
        <v>0.96611491155668172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5.2051123236878823E-38</v>
      </c>
      <c r="HT209" s="86">
        <f t="shared" si="630"/>
        <v>2.4641399327876927E-50</v>
      </c>
      <c r="HU209" s="86">
        <f t="shared" si="631"/>
        <v>2.9522174435946088E-58</v>
      </c>
      <c r="HV209" s="86">
        <f t="shared" si="632"/>
        <v>2.0689139973590775E-59</v>
      </c>
      <c r="HW209" s="86">
        <f t="shared" si="633"/>
        <v>2.3459265176708648E-54</v>
      </c>
      <c r="HX209" s="86">
        <f t="shared" si="634"/>
        <v>2.1074062871943381E-50</v>
      </c>
      <c r="HY209" s="86">
        <f t="shared" si="635"/>
        <v>8.4599547677524879E-48</v>
      </c>
      <c r="HZ209" s="86">
        <f t="shared" si="636"/>
        <v>6.1153463520277295E-57</v>
      </c>
      <c r="IA209" s="86">
        <f t="shared" si="637"/>
        <v>9.0929421157499096E-65</v>
      </c>
      <c r="IB209" s="86">
        <f t="shared" si="638"/>
        <v>2.894403990812452E-67</v>
      </c>
      <c r="IC209" s="86">
        <f t="shared" si="639"/>
        <v>8.6401614495263155E-55</v>
      </c>
      <c r="ID209" s="86">
        <f t="shared" si="640"/>
        <v>7.4369730301881538E-54</v>
      </c>
      <c r="IE209" s="86">
        <f t="shared" si="641"/>
        <v>6.5805006796044026E-48</v>
      </c>
      <c r="IF209" s="86">
        <f t="shared" si="642"/>
        <v>1.6621755346090347E-86</v>
      </c>
      <c r="IG209" s="86">
        <f t="shared" si="643"/>
        <v>6.6624869942034933E-103</v>
      </c>
      <c r="II209" s="86">
        <f t="shared" si="540"/>
        <v>1.0723831147195737</v>
      </c>
      <c r="IJ209" s="86">
        <f t="shared" si="541"/>
        <v>1.0870678334421311</v>
      </c>
      <c r="IK209" s="86">
        <f t="shared" si="542"/>
        <v>1.0847112955344826</v>
      </c>
      <c r="IL209" s="86">
        <f t="shared" si="543"/>
        <v>1.0954340294846645</v>
      </c>
      <c r="IM209" s="86">
        <f t="shared" si="544"/>
        <v>1.091182390181709</v>
      </c>
      <c r="IN209" s="86">
        <f t="shared" si="545"/>
        <v>1.0875564784491842</v>
      </c>
      <c r="IO209" s="86">
        <f t="shared" si="546"/>
        <v>1.0854000262694672</v>
      </c>
      <c r="IP209" s="86">
        <f t="shared" si="547"/>
        <v>1.0947539110587867</v>
      </c>
      <c r="IQ209" s="86">
        <f t="shared" si="548"/>
        <v>1.1053242154825074</v>
      </c>
      <c r="IR209" s="86">
        <f t="shared" si="549"/>
        <v>1.104774762607581</v>
      </c>
      <c r="IS209" s="86">
        <f t="shared" si="550"/>
        <v>1.0925068986764739</v>
      </c>
      <c r="IT209" s="86">
        <f t="shared" si="551"/>
        <v>1.0894218671699911</v>
      </c>
      <c r="IU209" s="86">
        <f t="shared" si="552"/>
        <v>1.0817424455057842</v>
      </c>
      <c r="IV209" s="86">
        <f t="shared" si="553"/>
        <v>6.5005704316296207E-9</v>
      </c>
      <c r="IW209" s="86">
        <f t="shared" si="554"/>
        <v>1.2796299078124576E-12</v>
      </c>
      <c r="IY209" s="86">
        <f t="shared" si="555"/>
        <v>1.0723831147195737</v>
      </c>
      <c r="IZ209" s="86">
        <f t="shared" si="556"/>
        <v>1.0870678334421311</v>
      </c>
      <c r="JA209" s="86">
        <f t="shared" si="557"/>
        <v>1.0847112955344826</v>
      </c>
      <c r="JB209" s="86">
        <f t="shared" si="558"/>
        <v>1.0954340294846645</v>
      </c>
      <c r="JC209" s="86">
        <f t="shared" si="559"/>
        <v>1.091182390181709</v>
      </c>
      <c r="JD209" s="86">
        <f t="shared" si="560"/>
        <v>1.0875564784491842</v>
      </c>
      <c r="JE209" s="86">
        <f t="shared" si="561"/>
        <v>1.0854000262694672</v>
      </c>
      <c r="JF209" s="86">
        <f t="shared" si="562"/>
        <v>1.0947539110587867</v>
      </c>
      <c r="JG209" s="86">
        <f t="shared" si="563"/>
        <v>1.1053242154825074</v>
      </c>
      <c r="JH209" s="86">
        <f t="shared" si="564"/>
        <v>1.104774762607581</v>
      </c>
      <c r="JI209" s="86">
        <f t="shared" si="565"/>
        <v>1.0925068986764739</v>
      </c>
      <c r="JJ209" s="86">
        <f t="shared" si="566"/>
        <v>1.0894218671699911</v>
      </c>
      <c r="JK209" s="86">
        <f t="shared" si="567"/>
        <v>1.0817424455057842</v>
      </c>
      <c r="JL209" s="86">
        <f t="shared" si="568"/>
        <v>6.5005704316296207E-9</v>
      </c>
      <c r="JM209" s="86">
        <f t="shared" si="569"/>
        <v>1.2796299078124576E-12</v>
      </c>
    </row>
    <row r="210" spans="2:273" x14ac:dyDescent="0.25">
      <c r="B210" s="2">
        <v>183</v>
      </c>
      <c r="C210" s="37">
        <v>99.822999999999993</v>
      </c>
      <c r="D210" s="37">
        <v>95.293000000000006</v>
      </c>
      <c r="E210" s="37">
        <v>102.614</v>
      </c>
      <c r="F210" s="37">
        <v>88.441000000000003</v>
      </c>
      <c r="G210" s="37">
        <v>87.585999999999999</v>
      </c>
      <c r="H210" s="37">
        <v>83.447999999999993</v>
      </c>
      <c r="I210" s="37">
        <v>81.171999999999997</v>
      </c>
      <c r="J210" s="37">
        <v>81.69</v>
      </c>
      <c r="K210" s="37">
        <v>79.932000000000002</v>
      </c>
      <c r="L210" s="37">
        <v>82.864000000000004</v>
      </c>
      <c r="M210" s="37">
        <v>83.102000000000004</v>
      </c>
      <c r="N210" s="37">
        <v>81.793000000000006</v>
      </c>
      <c r="O210" s="37">
        <v>84.965000000000003</v>
      </c>
      <c r="P210" s="37">
        <v>90.245999999999995</v>
      </c>
      <c r="Q210" s="37">
        <v>88.483999999999995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88.055287694008655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0.4287123059913398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88.055287694008655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88.483999999999995</v>
      </c>
      <c r="DK210" s="2">
        <f t="shared" si="500"/>
        <v>148.92442980632453</v>
      </c>
      <c r="DL210" s="2">
        <f t="shared" si="649"/>
        <v>153.9743630662021</v>
      </c>
      <c r="DM210" s="2">
        <f t="shared" si="649"/>
        <v>185.91879002079006</v>
      </c>
      <c r="DN210" s="2">
        <f t="shared" si="649"/>
        <v>141.77633340628074</v>
      </c>
      <c r="DO210" s="2">
        <f t="shared" si="649"/>
        <v>162.38473913994963</v>
      </c>
      <c r="DP210" s="2">
        <f t="shared" si="649"/>
        <v>129.08351187219608</v>
      </c>
      <c r="DQ210" s="2">
        <f t="shared" si="649"/>
        <v>120.94197665505224</v>
      </c>
      <c r="DR210" s="2">
        <f t="shared" si="649"/>
        <v>116.35209268292684</v>
      </c>
      <c r="DS210" s="2">
        <f t="shared" si="649"/>
        <v>137.67516526610643</v>
      </c>
      <c r="DT210" s="2">
        <f t="shared" si="649"/>
        <v>120.40664939271254</v>
      </c>
      <c r="DU210" s="2">
        <f t="shared" si="649"/>
        <v>130.83056888062154</v>
      </c>
      <c r="DV210" s="2">
        <f t="shared" si="649"/>
        <v>127.228593902439</v>
      </c>
      <c r="DW210" s="2">
        <f t="shared" si="649"/>
        <v>124.5253646341464</v>
      </c>
      <c r="DX210" s="2">
        <f t="shared" si="649"/>
        <v>134.98446088193458</v>
      </c>
      <c r="DY210" s="2">
        <f t="shared" si="649"/>
        <v>111.42240420168069</v>
      </c>
      <c r="EA210" s="2">
        <f t="shared" si="440"/>
        <v>93.860473844858433</v>
      </c>
      <c r="EB210" s="2">
        <f t="shared" si="502"/>
        <v>88.259290811991775</v>
      </c>
      <c r="EC210" s="2">
        <f t="shared" si="503"/>
        <v>92.886917457321786</v>
      </c>
      <c r="ED210" s="2">
        <f t="shared" si="504"/>
        <v>83.74792678356684</v>
      </c>
      <c r="EE210" s="2">
        <f t="shared" si="505"/>
        <v>78.575045932269376</v>
      </c>
      <c r="EF210" s="2">
        <f t="shared" si="506"/>
        <v>78.417590844561559</v>
      </c>
      <c r="EG210" s="2">
        <f t="shared" si="507"/>
        <v>78.699661699445542</v>
      </c>
      <c r="EH210" s="2">
        <f t="shared" si="508"/>
        <v>78.304673105084817</v>
      </c>
      <c r="EI210" s="2">
        <f t="shared" si="509"/>
        <v>80.265572044286245</v>
      </c>
      <c r="EJ210" s="2">
        <f t="shared" si="510"/>
        <v>81.219920451336733</v>
      </c>
      <c r="EK210" s="2">
        <f t="shared" si="511"/>
        <v>81.825319449850795</v>
      </c>
      <c r="EL210" s="2">
        <f t="shared" si="512"/>
        <v>81.162386506775874</v>
      </c>
      <c r="EM210" s="2">
        <f t="shared" si="513"/>
        <v>84.033507112599352</v>
      </c>
      <c r="EN210" s="2">
        <f t="shared" si="514"/>
        <v>83.533343770436574</v>
      </c>
      <c r="EO210" s="2">
        <f t="shared" si="515"/>
        <v>90.554188481738649</v>
      </c>
      <c r="EQ210" s="2">
        <f t="shared" si="516"/>
        <v>93.860473844858433</v>
      </c>
      <c r="ER210" s="2">
        <f t="shared" si="650"/>
        <v>88.259290811991775</v>
      </c>
      <c r="ES210" s="2">
        <f t="shared" si="650"/>
        <v>92.886917457321786</v>
      </c>
      <c r="ET210" s="2">
        <f t="shared" si="650"/>
        <v>83.74792678356684</v>
      </c>
      <c r="EU210" s="2">
        <f t="shared" si="650"/>
        <v>78.575045932269376</v>
      </c>
      <c r="EV210" s="2">
        <f t="shared" si="650"/>
        <v>78.417590844561559</v>
      </c>
      <c r="EW210" s="2">
        <f t="shared" si="650"/>
        <v>78.699661699445542</v>
      </c>
      <c r="EX210" s="2">
        <f t="shared" si="650"/>
        <v>78.304673105084817</v>
      </c>
      <c r="EY210" s="2">
        <f t="shared" si="650"/>
        <v>80.265572044286245</v>
      </c>
      <c r="EZ210" s="2">
        <f t="shared" si="650"/>
        <v>81.219920451336733</v>
      </c>
      <c r="FA210" s="2">
        <f t="shared" si="650"/>
        <v>81.825319449850795</v>
      </c>
      <c r="FB210" s="2">
        <f t="shared" si="650"/>
        <v>81.162386506775874</v>
      </c>
      <c r="FC210" s="2">
        <f t="shared" si="650"/>
        <v>84.033507112599352</v>
      </c>
      <c r="FD210" s="2">
        <f t="shared" si="650"/>
        <v>87.395054230369794</v>
      </c>
      <c r="FE210" s="2">
        <f t="shared" si="650"/>
        <v>87.975303519892265</v>
      </c>
      <c r="FG210" s="2">
        <f t="shared" si="518"/>
        <v>0.99999833768009094</v>
      </c>
      <c r="FH210" s="2">
        <f t="shared" si="651"/>
        <v>0.99999799217823626</v>
      </c>
      <c r="FI210" s="2">
        <f t="shared" si="651"/>
        <v>0.99999768979375625</v>
      </c>
      <c r="FJ210" s="2">
        <f t="shared" si="651"/>
        <v>0.99999832414082468</v>
      </c>
      <c r="FK210" s="2">
        <f t="shared" si="651"/>
        <v>0.99999782157098505</v>
      </c>
      <c r="FL210" s="2">
        <f t="shared" si="651"/>
        <v>0.99999788220273245</v>
      </c>
      <c r="FM210" s="2">
        <f t="shared" si="651"/>
        <v>0.99999796630244475</v>
      </c>
      <c r="FN210" s="2">
        <f t="shared" si="651"/>
        <v>0.99999792925177899</v>
      </c>
      <c r="FO210" s="2">
        <f t="shared" si="651"/>
        <v>0.999997604678731</v>
      </c>
      <c r="FP210" s="2">
        <f t="shared" si="651"/>
        <v>0.99999782910452872</v>
      </c>
      <c r="FQ210" s="2">
        <f t="shared" si="651"/>
        <v>0.99999780802923499</v>
      </c>
      <c r="FR210" s="2">
        <f t="shared" si="651"/>
        <v>0.99999799376264742</v>
      </c>
      <c r="FS210" s="2">
        <f t="shared" si="651"/>
        <v>0.99999787156847852</v>
      </c>
      <c r="FT210" s="2">
        <f t="shared" si="651"/>
        <v>0.99999764247771994</v>
      </c>
      <c r="FU210" s="2">
        <f t="shared" si="651"/>
        <v>0.99999764716864747</v>
      </c>
      <c r="FW210" s="2">
        <f t="shared" si="536"/>
        <v>0.97757292782058369</v>
      </c>
      <c r="FX210" s="2">
        <f t="shared" si="588"/>
        <v>0.98487219074413135</v>
      </c>
      <c r="FY210" s="2">
        <f t="shared" si="589"/>
        <v>0.97729880563482885</v>
      </c>
      <c r="FZ210" s="2">
        <f t="shared" si="590"/>
        <v>0.9843668364713819</v>
      </c>
      <c r="GA210" s="2">
        <f t="shared" si="591"/>
        <v>0.98364366588956109</v>
      </c>
      <c r="GB210" s="2">
        <f t="shared" si="592"/>
        <v>0.98331476324053757</v>
      </c>
      <c r="GC210" s="2">
        <f t="shared" si="593"/>
        <v>0.98304200701918854</v>
      </c>
      <c r="GD210" s="2">
        <f t="shared" si="594"/>
        <v>0.98551375239665295</v>
      </c>
      <c r="GE210" s="2">
        <f t="shared" si="595"/>
        <v>0.98828286772669016</v>
      </c>
      <c r="GF210" s="2">
        <f t="shared" si="596"/>
        <v>0.98619331486933814</v>
      </c>
      <c r="GG210" s="2">
        <f t="shared" si="597"/>
        <v>0.98471753444665422</v>
      </c>
      <c r="GH210" s="2">
        <f t="shared" si="598"/>
        <v>0.98177432472043025</v>
      </c>
      <c r="GI210" s="2">
        <f t="shared" si="599"/>
        <v>0.97783583201452218</v>
      </c>
      <c r="GJ210" s="2">
        <f t="shared" si="600"/>
        <v>0.96983658451992305</v>
      </c>
      <c r="GK210" s="2">
        <f t="shared" si="601"/>
        <v>0.96900401688839011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4.1726638124915364E-39</v>
      </c>
      <c r="HT210" s="86">
        <f t="shared" si="630"/>
        <v>1.0406391569230452E-51</v>
      </c>
      <c r="HU210" s="86">
        <f t="shared" si="631"/>
        <v>7.3547942109911141E-60</v>
      </c>
      <c r="HV210" s="86">
        <f t="shared" si="632"/>
        <v>4.5842363866694733E-61</v>
      </c>
      <c r="HW210" s="86">
        <f t="shared" si="633"/>
        <v>6.963529458088935E-56</v>
      </c>
      <c r="HX210" s="86">
        <f t="shared" si="634"/>
        <v>8.0504767428217375E-52</v>
      </c>
      <c r="HY210" s="86">
        <f t="shared" si="635"/>
        <v>3.7674419111298E-49</v>
      </c>
      <c r="HZ210" s="86">
        <f t="shared" si="636"/>
        <v>1.6192562446103234E-58</v>
      </c>
      <c r="IA210" s="86">
        <f t="shared" si="637"/>
        <v>1.5066786929241924E-66</v>
      </c>
      <c r="IB210" s="86">
        <f t="shared" si="638"/>
        <v>3.8334138746526889E-69</v>
      </c>
      <c r="IC210" s="86">
        <f t="shared" si="639"/>
        <v>2.5518098698245566E-56</v>
      </c>
      <c r="ID210" s="86">
        <f t="shared" si="640"/>
        <v>2.1793798049703566E-55</v>
      </c>
      <c r="IE210" s="86">
        <f t="shared" si="641"/>
        <v>2.6764220307106157E-49</v>
      </c>
      <c r="IF210" s="86">
        <f t="shared" si="642"/>
        <v>3.432036513785123E-89</v>
      </c>
      <c r="IG210" s="86">
        <f t="shared" si="643"/>
        <v>4.1247020039727026E-106</v>
      </c>
      <c r="II210" s="86">
        <f t="shared" si="540"/>
        <v>1.0741882357497223</v>
      </c>
      <c r="IJ210" s="86">
        <f t="shared" si="541"/>
        <v>1.0890233914752887</v>
      </c>
      <c r="IK210" s="86">
        <f t="shared" si="542"/>
        <v>1.0868287694471142</v>
      </c>
      <c r="IL210" s="86">
        <f t="shared" si="543"/>
        <v>1.0975933481358862</v>
      </c>
      <c r="IM210" s="86">
        <f t="shared" si="544"/>
        <v>1.0932700884192301</v>
      </c>
      <c r="IN210" s="86">
        <f t="shared" si="545"/>
        <v>1.0895720564876639</v>
      </c>
      <c r="IO210" s="86">
        <f t="shared" si="546"/>
        <v>1.0873745349837411</v>
      </c>
      <c r="IP210" s="86">
        <f t="shared" si="547"/>
        <v>1.0968578176525647</v>
      </c>
      <c r="IQ210" s="86">
        <f t="shared" si="548"/>
        <v>1.1075445205806616</v>
      </c>
      <c r="IR210" s="86">
        <f t="shared" si="549"/>
        <v>1.1070715141891616</v>
      </c>
      <c r="IS210" s="86">
        <f t="shared" si="550"/>
        <v>1.0945887746876108</v>
      </c>
      <c r="IT210" s="86">
        <f t="shared" si="551"/>
        <v>1.0915275058392657</v>
      </c>
      <c r="IU210" s="86">
        <f t="shared" si="552"/>
        <v>1.0837727170064779</v>
      </c>
      <c r="IV210" s="86">
        <f t="shared" si="553"/>
        <v>2.4984681926577255E-9</v>
      </c>
      <c r="IW210" s="86">
        <f t="shared" si="554"/>
        <v>3.0633575747326296E-13</v>
      </c>
      <c r="IY210" s="86">
        <f t="shared" si="555"/>
        <v>1.0741882357497223</v>
      </c>
      <c r="IZ210" s="86">
        <f t="shared" si="556"/>
        <v>1.0890233914752887</v>
      </c>
      <c r="JA210" s="86">
        <f t="shared" si="557"/>
        <v>1.0868287694471142</v>
      </c>
      <c r="JB210" s="86">
        <f t="shared" si="558"/>
        <v>1.0975933481358862</v>
      </c>
      <c r="JC210" s="86">
        <f t="shared" si="559"/>
        <v>1.0932700884192301</v>
      </c>
      <c r="JD210" s="86">
        <f t="shared" si="560"/>
        <v>1.0895720564876639</v>
      </c>
      <c r="JE210" s="86">
        <f t="shared" si="561"/>
        <v>1.0873745349837411</v>
      </c>
      <c r="JF210" s="86">
        <f t="shared" si="562"/>
        <v>1.0968578176525647</v>
      </c>
      <c r="JG210" s="86">
        <f t="shared" si="563"/>
        <v>1.1075445205806616</v>
      </c>
      <c r="JH210" s="86">
        <f t="shared" si="564"/>
        <v>1.1070715141891616</v>
      </c>
      <c r="JI210" s="86">
        <f t="shared" si="565"/>
        <v>1.0945887746876108</v>
      </c>
      <c r="JJ210" s="86">
        <f t="shared" si="566"/>
        <v>1.0915275058392657</v>
      </c>
      <c r="JK210" s="86">
        <f t="shared" si="567"/>
        <v>1.0837727170064779</v>
      </c>
      <c r="JL210" s="86">
        <f t="shared" si="568"/>
        <v>2.4984681926577255E-9</v>
      </c>
      <c r="JM210" s="86">
        <f t="shared" si="569"/>
        <v>3.0633575747326296E-13</v>
      </c>
    </row>
    <row r="211" spans="2:273" x14ac:dyDescent="0.25">
      <c r="B211" s="2">
        <v>184</v>
      </c>
      <c r="C211" s="37">
        <v>97.370999999999995</v>
      </c>
      <c r="D211" s="37">
        <v>93.31</v>
      </c>
      <c r="E211" s="37">
        <v>102.947</v>
      </c>
      <c r="F211" s="37">
        <v>88.558999999999997</v>
      </c>
      <c r="G211" s="37">
        <v>83.897000000000006</v>
      </c>
      <c r="H211" s="37">
        <v>81.379000000000005</v>
      </c>
      <c r="I211" s="37">
        <v>80.052000000000007</v>
      </c>
      <c r="J211" s="37">
        <v>81.447999999999993</v>
      </c>
      <c r="K211" s="37">
        <v>80.067999999999998</v>
      </c>
      <c r="L211" s="37">
        <v>80.864000000000004</v>
      </c>
      <c r="M211" s="37">
        <v>81.881</v>
      </c>
      <c r="N211" s="37">
        <v>82.930999999999997</v>
      </c>
      <c r="O211" s="37">
        <v>88.367999999999995</v>
      </c>
      <c r="P211" s="37">
        <v>86.245999999999995</v>
      </c>
      <c r="Q211" s="37">
        <v>87.887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87.909537018474495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-2.253701847449463E-2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87.909537018474495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87.887</v>
      </c>
      <c r="DK211" s="2">
        <f t="shared" si="500"/>
        <v>149.07121085457925</v>
      </c>
      <c r="DL211" s="2">
        <f t="shared" si="649"/>
        <v>154.1759324041812</v>
      </c>
      <c r="DM211" s="2">
        <f t="shared" si="649"/>
        <v>186.28121435605649</v>
      </c>
      <c r="DN211" s="2">
        <f t="shared" si="649"/>
        <v>141.9587355290513</v>
      </c>
      <c r="DO211" s="2">
        <f t="shared" si="649"/>
        <v>162.70663584637265</v>
      </c>
      <c r="DP211" s="2">
        <f t="shared" si="649"/>
        <v>129.22589046941678</v>
      </c>
      <c r="DQ211" s="2">
        <f t="shared" si="649"/>
        <v>121.03492473867594</v>
      </c>
      <c r="DR211" s="2">
        <f t="shared" si="649"/>
        <v>116.41690140712947</v>
      </c>
      <c r="DS211" s="2">
        <f t="shared" si="649"/>
        <v>137.86688403361342</v>
      </c>
      <c r="DT211" s="2">
        <f t="shared" si="649"/>
        <v>120.48495587044533</v>
      </c>
      <c r="DU211" s="2">
        <f t="shared" si="649"/>
        <v>130.96856111171903</v>
      </c>
      <c r="DV211" s="2">
        <f t="shared" si="649"/>
        <v>127.33119924953094</v>
      </c>
      <c r="DW211" s="2">
        <f t="shared" si="649"/>
        <v>124.6080933395873</v>
      </c>
      <c r="DX211" s="2">
        <f t="shared" si="649"/>
        <v>135.11738335704126</v>
      </c>
      <c r="DY211" s="2">
        <f t="shared" si="649"/>
        <v>111.44327394957985</v>
      </c>
      <c r="EA211" s="2">
        <f t="shared" si="440"/>
        <v>93.645423087043469</v>
      </c>
      <c r="EB211" s="2">
        <f t="shared" si="502"/>
        <v>88.054824007767962</v>
      </c>
      <c r="EC211" s="2">
        <f t="shared" si="503"/>
        <v>92.596124165737336</v>
      </c>
      <c r="ED211" s="2">
        <f t="shared" si="504"/>
        <v>83.567194059904338</v>
      </c>
      <c r="EE211" s="2">
        <f t="shared" si="505"/>
        <v>78.38686142467887</v>
      </c>
      <c r="EF211" s="2">
        <f t="shared" si="506"/>
        <v>78.266734496535889</v>
      </c>
      <c r="EG211" s="2">
        <f t="shared" si="507"/>
        <v>78.561664405112069</v>
      </c>
      <c r="EH211" s="2">
        <f t="shared" si="508"/>
        <v>78.166543675777376</v>
      </c>
      <c r="EI211" s="2">
        <f t="shared" si="509"/>
        <v>80.147155160142319</v>
      </c>
      <c r="EJ211" s="2">
        <f t="shared" si="510"/>
        <v>81.093669799067058</v>
      </c>
      <c r="EK211" s="2">
        <f t="shared" si="511"/>
        <v>81.693766186583645</v>
      </c>
      <c r="EL211" s="2">
        <f t="shared" si="512"/>
        <v>80.995430496246485</v>
      </c>
      <c r="EM211" s="2">
        <f t="shared" si="513"/>
        <v>83.882662976560297</v>
      </c>
      <c r="EN211" s="2">
        <f t="shared" si="514"/>
        <v>83.321927419195021</v>
      </c>
      <c r="EO211" s="2">
        <f t="shared" si="515"/>
        <v>90.442728987772057</v>
      </c>
      <c r="EQ211" s="2">
        <f t="shared" si="516"/>
        <v>93.645423087043469</v>
      </c>
      <c r="ER211" s="2">
        <f t="shared" si="650"/>
        <v>88.054824007767962</v>
      </c>
      <c r="ES211" s="2">
        <f t="shared" si="650"/>
        <v>92.596124165737336</v>
      </c>
      <c r="ET211" s="2">
        <f t="shared" si="650"/>
        <v>83.567194059904338</v>
      </c>
      <c r="EU211" s="2">
        <f t="shared" si="650"/>
        <v>78.38686142467887</v>
      </c>
      <c r="EV211" s="2">
        <f t="shared" si="650"/>
        <v>78.266734496535889</v>
      </c>
      <c r="EW211" s="2">
        <f t="shared" si="650"/>
        <v>78.561664405112069</v>
      </c>
      <c r="EX211" s="2">
        <f t="shared" si="650"/>
        <v>78.166543675777376</v>
      </c>
      <c r="EY211" s="2">
        <f t="shared" si="650"/>
        <v>80.147155160142319</v>
      </c>
      <c r="EZ211" s="2">
        <f t="shared" si="650"/>
        <v>81.093669799067058</v>
      </c>
      <c r="FA211" s="2">
        <f t="shared" si="650"/>
        <v>81.693766186583645</v>
      </c>
      <c r="FB211" s="2">
        <f t="shared" si="650"/>
        <v>80.995430496246485</v>
      </c>
      <c r="FC211" s="2">
        <f t="shared" si="650"/>
        <v>83.882662976560297</v>
      </c>
      <c r="FD211" s="2">
        <f t="shared" si="650"/>
        <v>87.231625765343679</v>
      </c>
      <c r="FE211" s="2">
        <f t="shared" si="650"/>
        <v>87.835590044738382</v>
      </c>
      <c r="FG211" s="2">
        <f t="shared" si="518"/>
        <v>0.99999848394600277</v>
      </c>
      <c r="FH211" s="2">
        <f t="shared" si="651"/>
        <v>0.99999816884446446</v>
      </c>
      <c r="FI211" s="2">
        <f t="shared" si="651"/>
        <v>0.99999789306643627</v>
      </c>
      <c r="FJ211" s="2">
        <f t="shared" si="651"/>
        <v>0.99999847159804156</v>
      </c>
      <c r="FK211" s="2">
        <f t="shared" si="651"/>
        <v>0.99999801324874482</v>
      </c>
      <c r="FL211" s="2">
        <f t="shared" si="651"/>
        <v>0.99999806854557649</v>
      </c>
      <c r="FM211" s="2">
        <f t="shared" si="651"/>
        <v>0.99999814524545372</v>
      </c>
      <c r="FN211" s="2">
        <f t="shared" si="651"/>
        <v>0.99999811145483275</v>
      </c>
      <c r="FO211" s="2">
        <f t="shared" si="651"/>
        <v>0.99999781544057853</v>
      </c>
      <c r="FP211" s="2">
        <f t="shared" si="651"/>
        <v>0.99999802011942096</v>
      </c>
      <c r="FQ211" s="2">
        <f t="shared" si="651"/>
        <v>0.9999980008985172</v>
      </c>
      <c r="FR211" s="2">
        <f t="shared" si="651"/>
        <v>0.99999817028946514</v>
      </c>
      <c r="FS211" s="2">
        <f t="shared" si="651"/>
        <v>0.99999805884701809</v>
      </c>
      <c r="FT211" s="2">
        <f t="shared" si="651"/>
        <v>0.99999784991368057</v>
      </c>
      <c r="FU211" s="2">
        <f t="shared" si="651"/>
        <v>0.99999785419185905</v>
      </c>
      <c r="FW211" s="2">
        <f t="shared" si="536"/>
        <v>0.97950582511752426</v>
      </c>
      <c r="FX211" s="2">
        <f t="shared" si="588"/>
        <v>0.98618488491480705</v>
      </c>
      <c r="FY211" s="2">
        <f t="shared" si="589"/>
        <v>0.97925482703941757</v>
      </c>
      <c r="FZ211" s="2">
        <f t="shared" si="590"/>
        <v>0.98572274634739032</v>
      </c>
      <c r="GA211" s="2">
        <f t="shared" si="591"/>
        <v>0.98506134658629585</v>
      </c>
      <c r="GB211" s="2">
        <f t="shared" si="592"/>
        <v>0.98476050981816599</v>
      </c>
      <c r="GC211" s="2">
        <f t="shared" si="593"/>
        <v>0.98451101517041673</v>
      </c>
      <c r="GD211" s="2">
        <f t="shared" si="594"/>
        <v>0.9867715237148168</v>
      </c>
      <c r="GE211" s="2">
        <f t="shared" si="595"/>
        <v>0.98930281977492529</v>
      </c>
      <c r="GF211" s="2">
        <f t="shared" si="596"/>
        <v>0.98739283783757803</v>
      </c>
      <c r="GG211" s="2">
        <f t="shared" si="597"/>
        <v>0.98604345852313147</v>
      </c>
      <c r="GH211" s="2">
        <f t="shared" si="598"/>
        <v>0.98335128768532742</v>
      </c>
      <c r="GI211" s="2">
        <f t="shared" si="599"/>
        <v>0.97974654012207985</v>
      </c>
      <c r="GJ211" s="2">
        <f t="shared" si="600"/>
        <v>0.97241743251736679</v>
      </c>
      <c r="GK211" s="2">
        <f t="shared" si="601"/>
        <v>0.97165401913341076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3.2231112992643429E-40</v>
      </c>
      <c r="HT211" s="86">
        <f t="shared" si="630"/>
        <v>4.2064583331256091E-53</v>
      </c>
      <c r="HU211" s="86">
        <f t="shared" si="631"/>
        <v>1.7405859320668421E-61</v>
      </c>
      <c r="HV211" s="86">
        <f t="shared" si="632"/>
        <v>9.6278781510906066E-63</v>
      </c>
      <c r="HW211" s="86">
        <f t="shared" si="633"/>
        <v>1.9662381875241509E-57</v>
      </c>
      <c r="HX211" s="86">
        <f t="shared" si="634"/>
        <v>2.9355406665862871E-53</v>
      </c>
      <c r="HY211" s="86">
        <f t="shared" si="635"/>
        <v>1.6045363888968225E-50</v>
      </c>
      <c r="HZ211" s="86">
        <f t="shared" si="636"/>
        <v>4.0750778719535716E-60</v>
      </c>
      <c r="IA211" s="86">
        <f t="shared" si="637"/>
        <v>2.3586159213769692E-68</v>
      </c>
      <c r="IB211" s="86">
        <f t="shared" si="638"/>
        <v>4.7775490108873044E-71</v>
      </c>
      <c r="IC211" s="86">
        <f t="shared" si="639"/>
        <v>7.1709766287852556E-58</v>
      </c>
      <c r="ID211" s="86">
        <f t="shared" si="640"/>
        <v>6.0701387562754798E-57</v>
      </c>
      <c r="IE211" s="86">
        <f t="shared" si="641"/>
        <v>1.0384474300259457E-50</v>
      </c>
      <c r="IF211" s="86">
        <f t="shared" si="642"/>
        <v>6.4370328955878188E-92</v>
      </c>
      <c r="IG211" s="86">
        <f t="shared" si="643"/>
        <v>2.2760189100930438E-109</v>
      </c>
      <c r="II211" s="86">
        <f t="shared" si="540"/>
        <v>1.0759929749359447</v>
      </c>
      <c r="IJ211" s="86">
        <f t="shared" si="541"/>
        <v>1.0909784104144489</v>
      </c>
      <c r="IK211" s="86">
        <f t="shared" si="542"/>
        <v>1.0889456271405527</v>
      </c>
      <c r="IL211" s="86">
        <f t="shared" si="543"/>
        <v>1.0997519450468118</v>
      </c>
      <c r="IM211" s="86">
        <f t="shared" si="544"/>
        <v>1.0953571424318214</v>
      </c>
      <c r="IN211" s="86">
        <f t="shared" si="545"/>
        <v>1.0915870582492442</v>
      </c>
      <c r="IO211" s="86">
        <f t="shared" si="546"/>
        <v>1.0893485044485294</v>
      </c>
      <c r="IP211" s="86">
        <f t="shared" si="547"/>
        <v>1.098961044332337</v>
      </c>
      <c r="IQ211" s="86">
        <f t="shared" si="548"/>
        <v>1.1097639830051063</v>
      </c>
      <c r="IR211" s="86">
        <f t="shared" si="549"/>
        <v>1.1093673681430407</v>
      </c>
      <c r="IS211" s="86">
        <f t="shared" si="550"/>
        <v>1.0966700008367813</v>
      </c>
      <c r="IT211" s="86">
        <f t="shared" si="551"/>
        <v>1.0936325016243791</v>
      </c>
      <c r="IU211" s="86">
        <f t="shared" si="552"/>
        <v>1.085802442225102</v>
      </c>
      <c r="IV211" s="86">
        <f t="shared" si="553"/>
        <v>9.3710639357721507E-10</v>
      </c>
      <c r="IW211" s="86">
        <f t="shared" si="554"/>
        <v>7.0641879133158861E-14</v>
      </c>
      <c r="IY211" s="86">
        <f t="shared" si="555"/>
        <v>1.0759929749359447</v>
      </c>
      <c r="IZ211" s="86">
        <f t="shared" si="556"/>
        <v>1.0909784104144489</v>
      </c>
      <c r="JA211" s="86">
        <f t="shared" si="557"/>
        <v>1.0889456271405527</v>
      </c>
      <c r="JB211" s="86">
        <f t="shared" si="558"/>
        <v>1.0997519450468118</v>
      </c>
      <c r="JC211" s="86">
        <f t="shared" si="559"/>
        <v>1.0953571424318214</v>
      </c>
      <c r="JD211" s="86">
        <f t="shared" si="560"/>
        <v>1.0915870582492442</v>
      </c>
      <c r="JE211" s="86">
        <f t="shared" si="561"/>
        <v>1.0893485044485294</v>
      </c>
      <c r="JF211" s="86">
        <f t="shared" si="562"/>
        <v>1.098961044332337</v>
      </c>
      <c r="JG211" s="86">
        <f t="shared" si="563"/>
        <v>1.1097639830051063</v>
      </c>
      <c r="JH211" s="86">
        <f t="shared" si="564"/>
        <v>1.1093673681430407</v>
      </c>
      <c r="JI211" s="86">
        <f t="shared" si="565"/>
        <v>1.0966700008367813</v>
      </c>
      <c r="JJ211" s="86">
        <f t="shared" si="566"/>
        <v>1.0936325016243791</v>
      </c>
      <c r="JK211" s="86">
        <f t="shared" si="567"/>
        <v>1.085802442225102</v>
      </c>
      <c r="JL211" s="86">
        <f t="shared" si="568"/>
        <v>9.3710639357721507E-10</v>
      </c>
      <c r="JM211" s="86">
        <f t="shared" si="569"/>
        <v>7.0641879133158861E-14</v>
      </c>
    </row>
    <row r="212" spans="2:273" x14ac:dyDescent="0.25">
      <c r="B212" s="2">
        <v>185</v>
      </c>
      <c r="C212" s="37">
        <v>100.048</v>
      </c>
      <c r="D212" s="37">
        <v>90.569000000000003</v>
      </c>
      <c r="E212" s="37">
        <v>103.211</v>
      </c>
      <c r="F212" s="37">
        <v>86.051000000000002</v>
      </c>
      <c r="G212" s="37">
        <v>85.483000000000004</v>
      </c>
      <c r="H212" s="37">
        <v>81.638000000000005</v>
      </c>
      <c r="I212" s="37">
        <v>81.430999999999997</v>
      </c>
      <c r="J212" s="37">
        <v>81.930999999999997</v>
      </c>
      <c r="K212" s="37">
        <v>83.067999999999998</v>
      </c>
      <c r="L212" s="37">
        <v>82.034000000000006</v>
      </c>
      <c r="M212" s="37">
        <v>82.677999999999997</v>
      </c>
      <c r="N212" s="37">
        <v>82.430999999999997</v>
      </c>
      <c r="O212" s="37">
        <v>86.525999999999996</v>
      </c>
      <c r="P212" s="37">
        <v>89.606999999999999</v>
      </c>
      <c r="Q212" s="37">
        <v>88.855000000000004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87.764218037572306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1.0907819624276982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87.764218037572306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88.855000000000004</v>
      </c>
      <c r="DK212" s="2">
        <f t="shared" si="500"/>
        <v>149.217991902834</v>
      </c>
      <c r="DL212" s="2">
        <f t="shared" si="649"/>
        <v>154.37750174216029</v>
      </c>
      <c r="DM212" s="2">
        <f t="shared" si="649"/>
        <v>186.64363869132293</v>
      </c>
      <c r="DN212" s="2">
        <f t="shared" si="649"/>
        <v>142.14113765182185</v>
      </c>
      <c r="DO212" s="2">
        <f t="shared" si="649"/>
        <v>163.02853255279567</v>
      </c>
      <c r="DP212" s="2">
        <f t="shared" si="649"/>
        <v>129.36826906663748</v>
      </c>
      <c r="DQ212" s="2">
        <f t="shared" si="649"/>
        <v>121.12787282229964</v>
      </c>
      <c r="DR212" s="2">
        <f t="shared" si="649"/>
        <v>116.48171013133209</v>
      </c>
      <c r="DS212" s="2">
        <f t="shared" si="649"/>
        <v>138.05860280112043</v>
      </c>
      <c r="DT212" s="2">
        <f t="shared" si="649"/>
        <v>120.56326234817813</v>
      </c>
      <c r="DU212" s="2">
        <f t="shared" si="649"/>
        <v>131.10655334281654</v>
      </c>
      <c r="DV212" s="2">
        <f t="shared" si="649"/>
        <v>127.43380459662288</v>
      </c>
      <c r="DW212" s="2">
        <f t="shared" si="649"/>
        <v>124.6908220450282</v>
      </c>
      <c r="DX212" s="2">
        <f t="shared" si="649"/>
        <v>135.25030583214794</v>
      </c>
      <c r="DY212" s="2">
        <f t="shared" si="649"/>
        <v>111.46414369747902</v>
      </c>
      <c r="EA212" s="2">
        <f t="shared" si="440"/>
        <v>93.430372329228504</v>
      </c>
      <c r="EB212" s="2">
        <f t="shared" si="502"/>
        <v>87.850357203544149</v>
      </c>
      <c r="EC212" s="2">
        <f t="shared" si="503"/>
        <v>92.305330874152872</v>
      </c>
      <c r="ED212" s="2">
        <f t="shared" si="504"/>
        <v>83.386461336241837</v>
      </c>
      <c r="EE212" s="2">
        <f t="shared" si="505"/>
        <v>78.198676917088378</v>
      </c>
      <c r="EF212" s="2">
        <f t="shared" si="506"/>
        <v>78.11587814851022</v>
      </c>
      <c r="EG212" s="2">
        <f t="shared" si="507"/>
        <v>78.423667110778595</v>
      </c>
      <c r="EH212" s="2">
        <f t="shared" si="508"/>
        <v>78.028414246469922</v>
      </c>
      <c r="EI212" s="2">
        <f t="shared" si="509"/>
        <v>80.028738275998393</v>
      </c>
      <c r="EJ212" s="2">
        <f t="shared" si="510"/>
        <v>80.967419146797383</v>
      </c>
      <c r="EK212" s="2">
        <f t="shared" si="511"/>
        <v>81.56221292331648</v>
      </c>
      <c r="EL212" s="2">
        <f t="shared" si="512"/>
        <v>80.828474485717095</v>
      </c>
      <c r="EM212" s="2">
        <f t="shared" si="513"/>
        <v>83.731818840521242</v>
      </c>
      <c r="EN212" s="2">
        <f t="shared" si="514"/>
        <v>83.110511067953468</v>
      </c>
      <c r="EO212" s="2">
        <f t="shared" si="515"/>
        <v>90.331269493805479</v>
      </c>
      <c r="EQ212" s="2">
        <f t="shared" si="516"/>
        <v>93.430372329228504</v>
      </c>
      <c r="ER212" s="2">
        <f t="shared" si="650"/>
        <v>87.850357203544149</v>
      </c>
      <c r="ES212" s="2">
        <f t="shared" si="650"/>
        <v>92.305330874152872</v>
      </c>
      <c r="ET212" s="2">
        <f t="shared" si="650"/>
        <v>83.386461336241837</v>
      </c>
      <c r="EU212" s="2">
        <f t="shared" si="650"/>
        <v>78.198676917088378</v>
      </c>
      <c r="EV212" s="2">
        <f t="shared" si="650"/>
        <v>78.11587814851022</v>
      </c>
      <c r="EW212" s="2">
        <f t="shared" si="650"/>
        <v>78.423667110778595</v>
      </c>
      <c r="EX212" s="2">
        <f t="shared" si="650"/>
        <v>78.028414246469922</v>
      </c>
      <c r="EY212" s="2">
        <f t="shared" si="650"/>
        <v>80.028738275998393</v>
      </c>
      <c r="EZ212" s="2">
        <f t="shared" si="650"/>
        <v>80.967419146797383</v>
      </c>
      <c r="FA212" s="2">
        <f t="shared" si="650"/>
        <v>81.56221292331648</v>
      </c>
      <c r="FB212" s="2">
        <f t="shared" si="650"/>
        <v>80.828474485717095</v>
      </c>
      <c r="FC212" s="2">
        <f t="shared" si="650"/>
        <v>83.731818840521242</v>
      </c>
      <c r="FD212" s="2">
        <f t="shared" si="650"/>
        <v>87.068197300317564</v>
      </c>
      <c r="FE212" s="2">
        <f t="shared" si="650"/>
        <v>87.695876569584513</v>
      </c>
      <c r="FG212" s="2">
        <f t="shared" si="518"/>
        <v>0.99999861734213702</v>
      </c>
      <c r="FH212" s="2">
        <f t="shared" si="651"/>
        <v>0.99999832996603399</v>
      </c>
      <c r="FI212" s="2">
        <f t="shared" si="651"/>
        <v>0.99999807845339583</v>
      </c>
      <c r="FJ212" s="2">
        <f t="shared" si="651"/>
        <v>0.99999860608065949</v>
      </c>
      <c r="FK212" s="2">
        <f t="shared" si="651"/>
        <v>0.99999818806100338</v>
      </c>
      <c r="FL212" s="2">
        <f t="shared" si="651"/>
        <v>0.99999823849233072</v>
      </c>
      <c r="FM212" s="2">
        <f t="shared" si="651"/>
        <v>0.99999830844347337</v>
      </c>
      <c r="FN212" s="2">
        <f t="shared" si="651"/>
        <v>0.99999827762605065</v>
      </c>
      <c r="FO212" s="2">
        <f t="shared" si="651"/>
        <v>0.99999800765774538</v>
      </c>
      <c r="FP212" s="2">
        <f t="shared" si="651"/>
        <v>0.99999819432713666</v>
      </c>
      <c r="FQ212" s="2">
        <f t="shared" si="651"/>
        <v>0.99999817679745806</v>
      </c>
      <c r="FR212" s="2">
        <f t="shared" si="651"/>
        <v>0.99999833128389071</v>
      </c>
      <c r="FS212" s="2">
        <f t="shared" si="651"/>
        <v>0.99999822964713725</v>
      </c>
      <c r="FT212" s="2">
        <f t="shared" si="651"/>
        <v>0.9999980390976001</v>
      </c>
      <c r="FU212" s="2">
        <f t="shared" si="651"/>
        <v>0.9999980429993468</v>
      </c>
      <c r="FW212" s="2">
        <f t="shared" si="536"/>
        <v>0.98127532480750923</v>
      </c>
      <c r="FX212" s="2">
        <f t="shared" si="588"/>
        <v>0.98738513090798319</v>
      </c>
      <c r="FY212" s="2">
        <f t="shared" si="589"/>
        <v>0.98104557893639532</v>
      </c>
      <c r="FZ212" s="2">
        <f t="shared" si="590"/>
        <v>0.98696261177752476</v>
      </c>
      <c r="GA212" s="2">
        <f t="shared" si="591"/>
        <v>0.98635785438523638</v>
      </c>
      <c r="GB212" s="2">
        <f t="shared" si="592"/>
        <v>0.98608275799963818</v>
      </c>
      <c r="GC212" s="2">
        <f t="shared" si="593"/>
        <v>0.98585459970531042</v>
      </c>
      <c r="GD212" s="2">
        <f t="shared" si="594"/>
        <v>0.98792142723369558</v>
      </c>
      <c r="GE212" s="2">
        <f t="shared" si="595"/>
        <v>0.99023486438789121</v>
      </c>
      <c r="GF212" s="2">
        <f t="shared" si="596"/>
        <v>0.98848936277795807</v>
      </c>
      <c r="GG212" s="2">
        <f t="shared" si="597"/>
        <v>0.98725583274521078</v>
      </c>
      <c r="GH212" s="2">
        <f t="shared" si="598"/>
        <v>0.98479391842418207</v>
      </c>
      <c r="GI212" s="2">
        <f t="shared" si="599"/>
        <v>0.9814956487312525</v>
      </c>
      <c r="GJ212" s="2">
        <f t="shared" si="600"/>
        <v>0.97478319913600842</v>
      </c>
      <c r="GK212" s="2">
        <f t="shared" si="601"/>
        <v>0.97408351888955425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2.3989061949357052E-41</v>
      </c>
      <c r="HT212" s="86">
        <f t="shared" si="630"/>
        <v>1.6274681404002057E-54</v>
      </c>
      <c r="HU212" s="86">
        <f t="shared" si="631"/>
        <v>3.9131002934105157E-63</v>
      </c>
      <c r="HV212" s="86">
        <f t="shared" si="632"/>
        <v>1.9165974862916054E-64</v>
      </c>
      <c r="HW212" s="86">
        <f t="shared" si="633"/>
        <v>5.2811949112961225E-59</v>
      </c>
      <c r="HX212" s="86">
        <f t="shared" si="634"/>
        <v>1.0217518300556953E-54</v>
      </c>
      <c r="HY212" s="86">
        <f t="shared" si="635"/>
        <v>6.535437534153068E-52</v>
      </c>
      <c r="HZ212" s="86">
        <f t="shared" si="636"/>
        <v>9.7471986755821177E-62</v>
      </c>
      <c r="IA212" s="86">
        <f t="shared" si="637"/>
        <v>3.488285211769428E-70</v>
      </c>
      <c r="IB212" s="86">
        <f t="shared" si="638"/>
        <v>5.6029299918582876E-73</v>
      </c>
      <c r="IC212" s="86">
        <f t="shared" si="639"/>
        <v>1.9173859854546111E-59</v>
      </c>
      <c r="ID212" s="86">
        <f t="shared" si="640"/>
        <v>1.6069074666322416E-58</v>
      </c>
      <c r="IE212" s="86">
        <f t="shared" si="641"/>
        <v>3.8436701871608665E-52</v>
      </c>
      <c r="IF212" s="86">
        <f t="shared" si="642"/>
        <v>1.0966683250519698E-94</v>
      </c>
      <c r="IG212" s="86">
        <f t="shared" si="643"/>
        <v>1.1193944307039059E-112</v>
      </c>
      <c r="II212" s="86">
        <f t="shared" si="540"/>
        <v>1.0777973230451852</v>
      </c>
      <c r="IJ212" s="86">
        <f t="shared" si="541"/>
        <v>1.0929328785231718</v>
      </c>
      <c r="IK212" s="86">
        <f t="shared" si="542"/>
        <v>1.0910618537156438</v>
      </c>
      <c r="IL212" s="86">
        <f t="shared" si="543"/>
        <v>1.1019098044201767</v>
      </c>
      <c r="IM212" s="86">
        <f t="shared" si="544"/>
        <v>1.0974435379411664</v>
      </c>
      <c r="IN212" s="86">
        <f t="shared" si="545"/>
        <v>1.0936014708837571</v>
      </c>
      <c r="IO212" s="86">
        <f t="shared" si="546"/>
        <v>1.0913219225827089</v>
      </c>
      <c r="IP212" s="86">
        <f t="shared" si="547"/>
        <v>1.1010635764855157</v>
      </c>
      <c r="IQ212" s="86">
        <f t="shared" si="548"/>
        <v>1.1119825855852266</v>
      </c>
      <c r="IR212" s="86">
        <f t="shared" si="549"/>
        <v>1.1116623054638439</v>
      </c>
      <c r="IS212" s="86">
        <f t="shared" si="550"/>
        <v>1.0987505629650287</v>
      </c>
      <c r="IT212" s="86">
        <f t="shared" si="551"/>
        <v>1.0957368398754963</v>
      </c>
      <c r="IU212" s="86">
        <f t="shared" si="552"/>
        <v>1.0878316080274812</v>
      </c>
      <c r="IV212" s="86">
        <f t="shared" si="553"/>
        <v>3.4299274104079217E-10</v>
      </c>
      <c r="IW212" s="86">
        <f t="shared" si="554"/>
        <v>1.5691516006256887E-14</v>
      </c>
      <c r="IY212" s="86">
        <f t="shared" si="555"/>
        <v>1.0777973230451852</v>
      </c>
      <c r="IZ212" s="86">
        <f t="shared" si="556"/>
        <v>1.0929328785231718</v>
      </c>
      <c r="JA212" s="86">
        <f t="shared" si="557"/>
        <v>1.0910618537156438</v>
      </c>
      <c r="JB212" s="86">
        <f t="shared" si="558"/>
        <v>1.1019098044201767</v>
      </c>
      <c r="JC212" s="86">
        <f t="shared" si="559"/>
        <v>1.0974435379411664</v>
      </c>
      <c r="JD212" s="86">
        <f t="shared" si="560"/>
        <v>1.0936014708837571</v>
      </c>
      <c r="JE212" s="86">
        <f t="shared" si="561"/>
        <v>1.0913219225827089</v>
      </c>
      <c r="JF212" s="86">
        <f t="shared" si="562"/>
        <v>1.1010635764855157</v>
      </c>
      <c r="JG212" s="86">
        <f t="shared" si="563"/>
        <v>1.1119825855852266</v>
      </c>
      <c r="JH212" s="86">
        <f t="shared" si="564"/>
        <v>1.1116623054638439</v>
      </c>
      <c r="JI212" s="86">
        <f t="shared" si="565"/>
        <v>1.0987505629650287</v>
      </c>
      <c r="JJ212" s="86">
        <f t="shared" si="566"/>
        <v>1.0957368398754963</v>
      </c>
      <c r="JK212" s="86">
        <f t="shared" si="567"/>
        <v>1.0878316080274812</v>
      </c>
      <c r="JL212" s="86">
        <f t="shared" si="568"/>
        <v>3.4299274104079217E-10</v>
      </c>
      <c r="JM212" s="86">
        <f t="shared" si="569"/>
        <v>1.5691516006256887E-14</v>
      </c>
    </row>
    <row r="213" spans="2:273" x14ac:dyDescent="0.25">
      <c r="B213" s="2">
        <v>186</v>
      </c>
      <c r="C213" s="37">
        <v>97.903000000000006</v>
      </c>
      <c r="D213" s="37">
        <v>91.775999999999996</v>
      </c>
      <c r="E213" s="37">
        <v>100.73699999999999</v>
      </c>
      <c r="F213" s="37">
        <v>89.186000000000007</v>
      </c>
      <c r="G213" s="37">
        <v>85.259</v>
      </c>
      <c r="H213" s="37">
        <v>82.671999999999997</v>
      </c>
      <c r="I213" s="37">
        <v>81.224000000000004</v>
      </c>
      <c r="J213" s="37">
        <v>81.275999999999996</v>
      </c>
      <c r="K213" s="37">
        <v>80.864000000000004</v>
      </c>
      <c r="L213" s="37">
        <v>81.457999999999998</v>
      </c>
      <c r="M213" s="37">
        <v>82.102000000000004</v>
      </c>
      <c r="N213" s="37">
        <v>82.861999999999995</v>
      </c>
      <c r="O213" s="37">
        <v>86.718999999999994</v>
      </c>
      <c r="P213" s="37">
        <v>88.097999999999999</v>
      </c>
      <c r="Q213" s="37">
        <v>90.468000000000004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149.36477295108872</v>
      </c>
      <c r="DL213" s="2">
        <f t="shared" si="649"/>
        <v>154.57907108013939</v>
      </c>
      <c r="DM213" s="2">
        <f t="shared" si="649"/>
        <v>187.00606302658937</v>
      </c>
      <c r="DN213" s="2">
        <f t="shared" si="649"/>
        <v>142.32353977459238</v>
      </c>
      <c r="DO213" s="2">
        <f t="shared" si="649"/>
        <v>163.35042925921869</v>
      </c>
      <c r="DP213" s="2">
        <f t="shared" si="649"/>
        <v>129.51064766385818</v>
      </c>
      <c r="DQ213" s="2">
        <f t="shared" si="649"/>
        <v>121.22082090592332</v>
      </c>
      <c r="DR213" s="2">
        <f t="shared" si="649"/>
        <v>116.54651885553471</v>
      </c>
      <c r="DS213" s="2">
        <f t="shared" si="649"/>
        <v>138.25032156862744</v>
      </c>
      <c r="DT213" s="2">
        <f t="shared" si="649"/>
        <v>120.64156882591092</v>
      </c>
      <c r="DU213" s="2">
        <f t="shared" si="649"/>
        <v>131.24454557391402</v>
      </c>
      <c r="DV213" s="2">
        <f t="shared" si="649"/>
        <v>127.5364099437148</v>
      </c>
      <c r="DW213" s="2">
        <f t="shared" si="649"/>
        <v>124.7735507504691</v>
      </c>
      <c r="DX213" s="2">
        <f t="shared" si="649"/>
        <v>135.38322830725465</v>
      </c>
      <c r="DY213" s="2">
        <f t="shared" si="649"/>
        <v>111.48501344537817</v>
      </c>
      <c r="EA213" s="2">
        <f t="shared" ref="EA213:EA227" si="652">CE$228*$B213+CE$229</f>
        <v>93.21532157141354</v>
      </c>
      <c r="EB213" s="2">
        <f t="shared" si="502"/>
        <v>87.645890399320336</v>
      </c>
      <c r="EC213" s="2">
        <f t="shared" si="503"/>
        <v>92.014537582568423</v>
      </c>
      <c r="ED213" s="2">
        <f t="shared" si="504"/>
        <v>83.20572861257935</v>
      </c>
      <c r="EE213" s="2">
        <f t="shared" si="505"/>
        <v>78.010492409497871</v>
      </c>
      <c r="EF213" s="2">
        <f t="shared" si="506"/>
        <v>77.96502180048455</v>
      </c>
      <c r="EG213" s="2">
        <f t="shared" si="507"/>
        <v>78.285669816445122</v>
      </c>
      <c r="EH213" s="2">
        <f t="shared" si="508"/>
        <v>77.890284817162467</v>
      </c>
      <c r="EI213" s="2">
        <f t="shared" si="509"/>
        <v>79.910321391854467</v>
      </c>
      <c r="EJ213" s="2">
        <f t="shared" si="510"/>
        <v>80.841168494527722</v>
      </c>
      <c r="EK213" s="2">
        <f t="shared" si="511"/>
        <v>81.430659660049315</v>
      </c>
      <c r="EL213" s="2">
        <f t="shared" si="512"/>
        <v>80.661518475187691</v>
      </c>
      <c r="EM213" s="2">
        <f t="shared" si="513"/>
        <v>83.580974704482188</v>
      </c>
      <c r="EN213" s="2">
        <f t="shared" si="514"/>
        <v>82.899094716711915</v>
      </c>
      <c r="EO213" s="2">
        <f t="shared" si="515"/>
        <v>90.219809999838887</v>
      </c>
      <c r="EQ213" s="2">
        <f t="shared" si="516"/>
        <v>93.21532157141354</v>
      </c>
      <c r="ER213" s="2">
        <f t="shared" si="650"/>
        <v>87.645890399320336</v>
      </c>
      <c r="ES213" s="2">
        <f t="shared" si="650"/>
        <v>92.014537582568423</v>
      </c>
      <c r="ET213" s="2">
        <f t="shared" si="650"/>
        <v>83.20572861257935</v>
      </c>
      <c r="EU213" s="2">
        <f t="shared" si="650"/>
        <v>78.010492409497871</v>
      </c>
      <c r="EV213" s="2">
        <f t="shared" si="650"/>
        <v>77.96502180048455</v>
      </c>
      <c r="EW213" s="2">
        <f t="shared" si="650"/>
        <v>78.285669816445122</v>
      </c>
      <c r="EX213" s="2">
        <f t="shared" si="650"/>
        <v>77.890284817162467</v>
      </c>
      <c r="EY213" s="2">
        <f t="shared" si="650"/>
        <v>79.910321391854467</v>
      </c>
      <c r="EZ213" s="2">
        <f t="shared" si="650"/>
        <v>80.841168494527722</v>
      </c>
      <c r="FA213" s="2">
        <f t="shared" si="650"/>
        <v>81.430659660049315</v>
      </c>
      <c r="FB213" s="2">
        <f t="shared" si="650"/>
        <v>80.661518475187691</v>
      </c>
      <c r="FC213" s="2">
        <f t="shared" si="650"/>
        <v>83.580974704482188</v>
      </c>
      <c r="FD213" s="2">
        <f t="shared" si="650"/>
        <v>86.904768835291449</v>
      </c>
      <c r="FE213" s="2">
        <f t="shared" si="650"/>
        <v>87.556163094430644</v>
      </c>
      <c r="FG213" s="2">
        <f t="shared" si="518"/>
        <v>0.99999873900088843</v>
      </c>
      <c r="FH213" s="2">
        <f t="shared" si="651"/>
        <v>0.9999984769106971</v>
      </c>
      <c r="FI213" s="2">
        <f t="shared" si="651"/>
        <v>0.99999824752837241</v>
      </c>
      <c r="FJ213" s="2">
        <f t="shared" si="651"/>
        <v>0.99999872873029638</v>
      </c>
      <c r="FK213" s="2">
        <f t="shared" si="651"/>
        <v>0.99999834749173144</v>
      </c>
      <c r="FL213" s="2">
        <f t="shared" si="651"/>
        <v>0.999998393485663</v>
      </c>
      <c r="FM213" s="2">
        <f t="shared" si="651"/>
        <v>0.99999845728188275</v>
      </c>
      <c r="FN213" s="2">
        <f t="shared" si="651"/>
        <v>0.99999842917605075</v>
      </c>
      <c r="FO213" s="2">
        <f t="shared" si="651"/>
        <v>0.99999818296194953</v>
      </c>
      <c r="FP213" s="2">
        <f t="shared" si="651"/>
        <v>0.99999835320651465</v>
      </c>
      <c r="FQ213" s="2">
        <f t="shared" si="651"/>
        <v>0.99999833721925258</v>
      </c>
      <c r="FR213" s="2">
        <f t="shared" si="651"/>
        <v>0.99999847811259701</v>
      </c>
      <c r="FS213" s="2">
        <f t="shared" si="651"/>
        <v>0.99999838541874819</v>
      </c>
      <c r="FT213" s="2">
        <f t="shared" si="651"/>
        <v>0.99999821163544778</v>
      </c>
      <c r="FU213" s="2">
        <f t="shared" si="651"/>
        <v>0.99999821519388432</v>
      </c>
      <c r="FW213" s="2">
        <f t="shared" si="536"/>
        <v>0.98289471112669369</v>
      </c>
      <c r="FX213" s="2">
        <f t="shared" si="588"/>
        <v>0.9884823183498479</v>
      </c>
      <c r="FY213" s="2">
        <f t="shared" si="589"/>
        <v>0.98268448400267272</v>
      </c>
      <c r="FZ213" s="2">
        <f t="shared" si="590"/>
        <v>0.98809610508488854</v>
      </c>
      <c r="GA213" s="2">
        <f t="shared" si="591"/>
        <v>0.98754326274639959</v>
      </c>
      <c r="GB213" s="2">
        <f t="shared" si="592"/>
        <v>0.98729176236037908</v>
      </c>
      <c r="GC213" s="2">
        <f t="shared" si="593"/>
        <v>0.98708316476988611</v>
      </c>
      <c r="GD213" s="2">
        <f t="shared" si="594"/>
        <v>0.98897249085864603</v>
      </c>
      <c r="GE213" s="2">
        <f t="shared" si="595"/>
        <v>0.99108643170357602</v>
      </c>
      <c r="GF213" s="2">
        <f t="shared" si="596"/>
        <v>0.98949153098936415</v>
      </c>
      <c r="GG213" s="2">
        <f t="shared" si="597"/>
        <v>0.98836413346265051</v>
      </c>
      <c r="GH213" s="2">
        <f t="shared" si="598"/>
        <v>0.98611330879757231</v>
      </c>
      <c r="GI213" s="2">
        <f t="shared" si="599"/>
        <v>0.98309630877618248</v>
      </c>
      <c r="GJ213" s="2">
        <f t="shared" si="600"/>
        <v>0.97695086273387199</v>
      </c>
      <c r="GK213" s="2">
        <f t="shared" si="601"/>
        <v>0.97630986605230652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1.7203817574145998E-42</v>
      </c>
      <c r="HT213" s="86">
        <f t="shared" si="630"/>
        <v>6.0267864665162924E-56</v>
      </c>
      <c r="HU213" s="86">
        <f t="shared" si="631"/>
        <v>8.3568950481256153E-65</v>
      </c>
      <c r="HV213" s="86">
        <f t="shared" si="632"/>
        <v>3.6163113397755786E-66</v>
      </c>
      <c r="HW213" s="86">
        <f t="shared" si="633"/>
        <v>1.3493213212967789E-60</v>
      </c>
      <c r="HX213" s="86">
        <f t="shared" si="634"/>
        <v>3.3946211431627914E-56</v>
      </c>
      <c r="HY213" s="86">
        <f t="shared" si="635"/>
        <v>2.5457723286373552E-53</v>
      </c>
      <c r="HZ213" s="86">
        <f t="shared" si="636"/>
        <v>2.2158744575178028E-63</v>
      </c>
      <c r="IA213" s="86">
        <f t="shared" si="637"/>
        <v>4.8739698424485565E-72</v>
      </c>
      <c r="IB213" s="86">
        <f t="shared" si="638"/>
        <v>6.1832052331092408E-75</v>
      </c>
      <c r="IC213" s="86">
        <f t="shared" si="639"/>
        <v>4.8779779982004575E-61</v>
      </c>
      <c r="ID213" s="86">
        <f t="shared" si="640"/>
        <v>4.0430335359325647E-60</v>
      </c>
      <c r="IE213" s="86">
        <f t="shared" si="641"/>
        <v>1.3571783344558354E-53</v>
      </c>
      <c r="IF213" s="86">
        <f t="shared" si="642"/>
        <v>1.6971400286352003E-97</v>
      </c>
      <c r="IG213" s="86">
        <f t="shared" si="643"/>
        <v>4.9069478718290169E-116</v>
      </c>
      <c r="II213" s="86">
        <f t="shared" si="540"/>
        <v>1.0796012708504268</v>
      </c>
      <c r="IJ213" s="86">
        <f t="shared" si="541"/>
        <v>1.0948867840750232</v>
      </c>
      <c r="IK213" s="86">
        <f t="shared" si="542"/>
        <v>1.0931774342866682</v>
      </c>
      <c r="IL213" s="86">
        <f t="shared" si="543"/>
        <v>1.1040669104750755</v>
      </c>
      <c r="IM213" s="86">
        <f t="shared" si="544"/>
        <v>1.0995292606825908</v>
      </c>
      <c r="IN213" s="86">
        <f t="shared" si="545"/>
        <v>1.0956152815524045</v>
      </c>
      <c r="IO213" s="86">
        <f t="shared" si="546"/>
        <v>1.0932947773153634</v>
      </c>
      <c r="IP213" s="86">
        <f t="shared" si="547"/>
        <v>1.1031653995141366</v>
      </c>
      <c r="IQ213" s="86">
        <f t="shared" si="548"/>
        <v>1.1142003111706129</v>
      </c>
      <c r="IR213" s="86">
        <f t="shared" si="549"/>
        <v>1.1139563071692444</v>
      </c>
      <c r="IS213" s="86">
        <f t="shared" si="550"/>
        <v>1.1008304469270778</v>
      </c>
      <c r="IT213" s="86">
        <f t="shared" si="551"/>
        <v>1.0978405059566345</v>
      </c>
      <c r="IU213" s="86">
        <f t="shared" si="552"/>
        <v>1.0898602012903824</v>
      </c>
      <c r="IV213" s="86">
        <f t="shared" si="553"/>
        <v>1.2250417306063794E-10</v>
      </c>
      <c r="IW213" s="86">
        <f t="shared" si="554"/>
        <v>3.3573253097494792E-15</v>
      </c>
      <c r="IY213" s="86">
        <f t="shared" si="555"/>
        <v>1.0796012708504268</v>
      </c>
      <c r="IZ213" s="86">
        <f t="shared" si="556"/>
        <v>1.0948867840750232</v>
      </c>
      <c r="JA213" s="86">
        <f t="shared" si="557"/>
        <v>1.0931774342866682</v>
      </c>
      <c r="JB213" s="86">
        <f t="shared" si="558"/>
        <v>1.1040669104750755</v>
      </c>
      <c r="JC213" s="86">
        <f t="shared" si="559"/>
        <v>1.0995292606825908</v>
      </c>
      <c r="JD213" s="86">
        <f t="shared" si="560"/>
        <v>1.0956152815524045</v>
      </c>
      <c r="JE213" s="86">
        <f t="shared" si="561"/>
        <v>1.0932947773153634</v>
      </c>
      <c r="JF213" s="86">
        <f t="shared" si="562"/>
        <v>1.1031653995141366</v>
      </c>
      <c r="JG213" s="86">
        <f t="shared" si="563"/>
        <v>1.1142003111706129</v>
      </c>
      <c r="JH213" s="86">
        <f t="shared" si="564"/>
        <v>1.1139563071692444</v>
      </c>
      <c r="JI213" s="86">
        <f t="shared" si="565"/>
        <v>1.1008304469270778</v>
      </c>
      <c r="JJ213" s="86">
        <f t="shared" si="566"/>
        <v>1.0978405059566345</v>
      </c>
      <c r="JK213" s="86">
        <f t="shared" si="567"/>
        <v>1.0898602012903824</v>
      </c>
      <c r="JL213" s="86">
        <f t="shared" si="568"/>
        <v>1.2250417306063794E-10</v>
      </c>
      <c r="JM213" s="86">
        <f t="shared" si="569"/>
        <v>3.3573253097494792E-15</v>
      </c>
    </row>
    <row r="214" spans="2:273" x14ac:dyDescent="0.25">
      <c r="B214" s="2">
        <v>187</v>
      </c>
      <c r="C214" s="37">
        <v>97.694000000000003</v>
      </c>
      <c r="D214" s="37">
        <v>92.465999999999994</v>
      </c>
      <c r="E214" s="37">
        <v>101.73699999999999</v>
      </c>
      <c r="F214" s="37">
        <v>88.135999999999996</v>
      </c>
      <c r="G214" s="37">
        <v>86.793000000000006</v>
      </c>
      <c r="H214" s="37">
        <v>82.81</v>
      </c>
      <c r="I214" s="37">
        <v>81.569000000000003</v>
      </c>
      <c r="J214" s="37">
        <v>82.275999999999996</v>
      </c>
      <c r="K214" s="37">
        <v>81.575999999999993</v>
      </c>
      <c r="L214" s="37">
        <v>80.203000000000003</v>
      </c>
      <c r="M214" s="37">
        <v>81.983000000000004</v>
      </c>
      <c r="N214" s="37">
        <v>83.016999999999996</v>
      </c>
      <c r="O214" s="37">
        <v>85.701999999999998</v>
      </c>
      <c r="P214" s="37">
        <v>89.704999999999998</v>
      </c>
      <c r="Q214" s="37">
        <v>90.418999999999997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149.51155399934345</v>
      </c>
      <c r="DL214" s="2">
        <f t="shared" si="649"/>
        <v>154.78064041811848</v>
      </c>
      <c r="DM214" s="2">
        <f t="shared" si="649"/>
        <v>187.36848736185584</v>
      </c>
      <c r="DN214" s="2">
        <f t="shared" si="649"/>
        <v>142.50594189736293</v>
      </c>
      <c r="DO214" s="2">
        <f t="shared" si="649"/>
        <v>163.67232596564173</v>
      </c>
      <c r="DP214" s="2">
        <f t="shared" si="649"/>
        <v>129.65302626107891</v>
      </c>
      <c r="DQ214" s="2">
        <f t="shared" si="649"/>
        <v>121.31376898954701</v>
      </c>
      <c r="DR214" s="2">
        <f t="shared" si="649"/>
        <v>116.61132757973735</v>
      </c>
      <c r="DS214" s="2">
        <f t="shared" si="649"/>
        <v>138.44204033613443</v>
      </c>
      <c r="DT214" s="2">
        <f t="shared" si="649"/>
        <v>120.7198753036437</v>
      </c>
      <c r="DU214" s="2">
        <f t="shared" si="649"/>
        <v>131.38253780501151</v>
      </c>
      <c r="DV214" s="2">
        <f t="shared" si="649"/>
        <v>127.63901529080674</v>
      </c>
      <c r="DW214" s="2">
        <f t="shared" si="649"/>
        <v>124.85627945591</v>
      </c>
      <c r="DX214" s="2">
        <f t="shared" si="649"/>
        <v>135.51615078236134</v>
      </c>
      <c r="DY214" s="2">
        <f t="shared" si="649"/>
        <v>111.50588319327733</v>
      </c>
      <c r="EA214" s="2">
        <f t="shared" si="652"/>
        <v>93.000270813598576</v>
      </c>
      <c r="EB214" s="2">
        <f t="shared" si="502"/>
        <v>87.441423595096524</v>
      </c>
      <c r="EC214" s="2">
        <f t="shared" si="503"/>
        <v>91.723744290983973</v>
      </c>
      <c r="ED214" s="2">
        <f t="shared" si="504"/>
        <v>83.024995888916834</v>
      </c>
      <c r="EE214" s="2">
        <f t="shared" si="505"/>
        <v>77.822307901907379</v>
      </c>
      <c r="EF214" s="2">
        <f t="shared" si="506"/>
        <v>77.814165452458866</v>
      </c>
      <c r="EG214" s="2">
        <f t="shared" si="507"/>
        <v>78.147672522111648</v>
      </c>
      <c r="EH214" s="2">
        <f t="shared" si="508"/>
        <v>77.752155387855026</v>
      </c>
      <c r="EI214" s="2">
        <f t="shared" si="509"/>
        <v>79.791904507710527</v>
      </c>
      <c r="EJ214" s="2">
        <f t="shared" si="510"/>
        <v>80.714917842258046</v>
      </c>
      <c r="EK214" s="2">
        <f t="shared" si="511"/>
        <v>81.29910639678215</v>
      </c>
      <c r="EL214" s="2">
        <f t="shared" si="512"/>
        <v>80.494562464658301</v>
      </c>
      <c r="EM214" s="2">
        <f t="shared" si="513"/>
        <v>83.430130568443133</v>
      </c>
      <c r="EN214" s="2">
        <f t="shared" si="514"/>
        <v>82.687678365470362</v>
      </c>
      <c r="EO214" s="2">
        <f t="shared" si="515"/>
        <v>90.108350505872295</v>
      </c>
      <c r="EQ214" s="2">
        <f t="shared" si="516"/>
        <v>93.000270813598576</v>
      </c>
      <c r="ER214" s="2">
        <f t="shared" si="650"/>
        <v>87.441423595096524</v>
      </c>
      <c r="ES214" s="2">
        <f t="shared" si="650"/>
        <v>91.723744290983973</v>
      </c>
      <c r="ET214" s="2">
        <f t="shared" si="650"/>
        <v>83.024995888916834</v>
      </c>
      <c r="EU214" s="2">
        <f t="shared" si="650"/>
        <v>77.822307901907379</v>
      </c>
      <c r="EV214" s="2">
        <f t="shared" si="650"/>
        <v>77.814165452458866</v>
      </c>
      <c r="EW214" s="2">
        <f t="shared" si="650"/>
        <v>78.147672522111648</v>
      </c>
      <c r="EX214" s="2">
        <f t="shared" si="650"/>
        <v>77.752155387855026</v>
      </c>
      <c r="EY214" s="2">
        <f t="shared" si="650"/>
        <v>79.791904507710527</v>
      </c>
      <c r="EZ214" s="2">
        <f t="shared" si="650"/>
        <v>80.714917842258046</v>
      </c>
      <c r="FA214" s="2">
        <f t="shared" si="650"/>
        <v>81.29910639678215</v>
      </c>
      <c r="FB214" s="2">
        <f t="shared" si="650"/>
        <v>80.494562464658301</v>
      </c>
      <c r="FC214" s="2">
        <f t="shared" si="650"/>
        <v>83.430130568443133</v>
      </c>
      <c r="FD214" s="2">
        <f t="shared" si="650"/>
        <v>86.741340370265334</v>
      </c>
      <c r="FE214" s="2">
        <f t="shared" si="650"/>
        <v>87.416449619276761</v>
      </c>
      <c r="FG214" s="2">
        <f t="shared" si="518"/>
        <v>0.9999988499550142</v>
      </c>
      <c r="FH214" s="2">
        <f t="shared" si="651"/>
        <v>0.99999861092586029</v>
      </c>
      <c r="FI214" s="2">
        <f t="shared" si="651"/>
        <v>0.99999840172663346</v>
      </c>
      <c r="FJ214" s="2">
        <f t="shared" si="651"/>
        <v>0.99999884058812083</v>
      </c>
      <c r="FK214" s="2">
        <f t="shared" si="651"/>
        <v>0.99999849289432774</v>
      </c>
      <c r="FL214" s="2">
        <f t="shared" si="651"/>
        <v>0.99999853484130397</v>
      </c>
      <c r="FM214" s="2">
        <f t="shared" si="651"/>
        <v>0.99999859302416405</v>
      </c>
      <c r="FN214" s="2">
        <f t="shared" si="651"/>
        <v>0.99999856739133353</v>
      </c>
      <c r="FO214" s="2">
        <f t="shared" si="651"/>
        <v>0.9999983428413376</v>
      </c>
      <c r="FP214" s="2">
        <f t="shared" si="651"/>
        <v>0.99999849810627361</v>
      </c>
      <c r="FQ214" s="2">
        <f t="shared" si="651"/>
        <v>0.99999848352571308</v>
      </c>
      <c r="FR214" s="2">
        <f t="shared" si="651"/>
        <v>0.99999861202200635</v>
      </c>
      <c r="FS214" s="2">
        <f t="shared" si="651"/>
        <v>0.99999852748418816</v>
      </c>
      <c r="FT214" s="2">
        <f t="shared" si="651"/>
        <v>0.9999983689918871</v>
      </c>
      <c r="FU214" s="2">
        <f t="shared" si="651"/>
        <v>0.99999837223722066</v>
      </c>
      <c r="FW214" s="2">
        <f t="shared" si="536"/>
        <v>0.98437627618282331</v>
      </c>
      <c r="FX214" s="2">
        <f t="shared" si="588"/>
        <v>0.98948509335697421</v>
      </c>
      <c r="FY214" s="2">
        <f t="shared" si="589"/>
        <v>0.98418396476251047</v>
      </c>
      <c r="FZ214" s="2">
        <f t="shared" si="590"/>
        <v>0.98913213565662284</v>
      </c>
      <c r="GA214" s="2">
        <f t="shared" si="591"/>
        <v>0.9886268549767655</v>
      </c>
      <c r="GB214" s="2">
        <f t="shared" si="592"/>
        <v>0.98839697517013614</v>
      </c>
      <c r="GC214" s="2">
        <f t="shared" si="593"/>
        <v>0.98820630223312844</v>
      </c>
      <c r="GD214" s="2">
        <f t="shared" si="594"/>
        <v>0.98993302413248585</v>
      </c>
      <c r="GE214" s="2">
        <f t="shared" si="595"/>
        <v>0.99186434832592585</v>
      </c>
      <c r="GF214" s="2">
        <f t="shared" si="596"/>
        <v>0.99040729263913552</v>
      </c>
      <c r="GG214" s="2">
        <f t="shared" si="597"/>
        <v>0.98937708753478848</v>
      </c>
      <c r="GH214" s="2">
        <f t="shared" si="598"/>
        <v>0.98731969330897607</v>
      </c>
      <c r="GI214" s="2">
        <f t="shared" si="599"/>
        <v>0.98456068684598386</v>
      </c>
      <c r="GJ214" s="2">
        <f t="shared" si="600"/>
        <v>0.97893621806190934</v>
      </c>
      <c r="GK214" s="2">
        <f t="shared" si="601"/>
        <v>0.97834921052448343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1.1887968172356643E-43</v>
      </c>
      <c r="HT214" s="86">
        <f t="shared" si="630"/>
        <v>2.1361636776944208E-57</v>
      </c>
      <c r="HU214" s="86">
        <f t="shared" si="631"/>
        <v>1.6953733421078837E-66</v>
      </c>
      <c r="HV214" s="86">
        <f t="shared" si="632"/>
        <v>6.4674516393797212E-68</v>
      </c>
      <c r="HW214" s="86">
        <f t="shared" si="633"/>
        <v>3.2793179968328344E-62</v>
      </c>
      <c r="HX214" s="86">
        <f t="shared" si="634"/>
        <v>1.076523701445284E-57</v>
      </c>
      <c r="HY214" s="86">
        <f t="shared" si="635"/>
        <v>9.4837925990967181E-55</v>
      </c>
      <c r="HZ214" s="86">
        <f t="shared" si="636"/>
        <v>4.7877321709971221E-65</v>
      </c>
      <c r="IA214" s="86">
        <f t="shared" si="637"/>
        <v>6.4338031265030477E-74</v>
      </c>
      <c r="IB214" s="86">
        <f t="shared" si="638"/>
        <v>6.4209376172509751E-77</v>
      </c>
      <c r="IC214" s="86">
        <f t="shared" si="639"/>
        <v>1.1807747516314761E-62</v>
      </c>
      <c r="ID214" s="86">
        <f t="shared" si="640"/>
        <v>9.6682040526147447E-62</v>
      </c>
      <c r="IE214" s="86">
        <f t="shared" si="641"/>
        <v>4.5714560557703351E-55</v>
      </c>
      <c r="IF214" s="86">
        <f t="shared" si="642"/>
        <v>2.3856682414227943E-100</v>
      </c>
      <c r="IG214" s="86">
        <f t="shared" si="643"/>
        <v>1.9171581564681543E-119</v>
      </c>
      <c r="II214" s="86">
        <f t="shared" si="540"/>
        <v>1.0814048091308313</v>
      </c>
      <c r="IJ214" s="86">
        <f t="shared" si="541"/>
        <v>1.0968401153537841</v>
      </c>
      <c r="IK214" s="86">
        <f t="shared" si="542"/>
        <v>1.0952923539816541</v>
      </c>
      <c r="IL214" s="86">
        <f t="shared" si="543"/>
        <v>1.1062232474473084</v>
      </c>
      <c r="IM214" s="86">
        <f t="shared" si="544"/>
        <v>1.1016142964053546</v>
      </c>
      <c r="IN214" s="86">
        <f t="shared" si="545"/>
        <v>1.0976284774280014</v>
      </c>
      <c r="IO214" s="86">
        <f t="shared" si="546"/>
        <v>1.0952670565860028</v>
      </c>
      <c r="IP214" s="86">
        <f t="shared" si="547"/>
        <v>1.1052664988351617</v>
      </c>
      <c r="IQ214" s="86">
        <f t="shared" si="548"/>
        <v>1.1164171426314609</v>
      </c>
      <c r="IR214" s="86">
        <f t="shared" si="549"/>
        <v>1.1162493543004333</v>
      </c>
      <c r="IS214" s="86">
        <f t="shared" si="550"/>
        <v>1.1029096385916264</v>
      </c>
      <c r="IT214" s="86">
        <f t="shared" si="551"/>
        <v>1.0999434852459689</v>
      </c>
      <c r="IU214" s="86">
        <f t="shared" si="552"/>
        <v>1.0918882089017683</v>
      </c>
      <c r="IV214" s="86">
        <f t="shared" si="553"/>
        <v>4.2694941239660007E-11</v>
      </c>
      <c r="IW214" s="86">
        <f t="shared" si="554"/>
        <v>6.9188888629468423E-16</v>
      </c>
      <c r="IY214" s="86">
        <f t="shared" si="555"/>
        <v>1.0814048091308313</v>
      </c>
      <c r="IZ214" s="86">
        <f t="shared" si="556"/>
        <v>1.0968401153537841</v>
      </c>
      <c r="JA214" s="86">
        <f t="shared" si="557"/>
        <v>1.0952923539816541</v>
      </c>
      <c r="JB214" s="86">
        <f t="shared" si="558"/>
        <v>1.1062232474473084</v>
      </c>
      <c r="JC214" s="86">
        <f t="shared" si="559"/>
        <v>1.1016142964053546</v>
      </c>
      <c r="JD214" s="86">
        <f t="shared" si="560"/>
        <v>1.0976284774280014</v>
      </c>
      <c r="JE214" s="86">
        <f t="shared" si="561"/>
        <v>1.0952670565860028</v>
      </c>
      <c r="JF214" s="86">
        <f t="shared" si="562"/>
        <v>1.1052664988351617</v>
      </c>
      <c r="JG214" s="86">
        <f t="shared" si="563"/>
        <v>1.1164171426314609</v>
      </c>
      <c r="JH214" s="86">
        <f t="shared" si="564"/>
        <v>1.1162493543004333</v>
      </c>
      <c r="JI214" s="86">
        <f t="shared" si="565"/>
        <v>1.1029096385916264</v>
      </c>
      <c r="JJ214" s="86">
        <f t="shared" si="566"/>
        <v>1.0999434852459689</v>
      </c>
      <c r="JK214" s="86">
        <f t="shared" si="567"/>
        <v>1.0918882089017683</v>
      </c>
      <c r="JL214" s="86">
        <f t="shared" si="568"/>
        <v>4.2694941239660007E-11</v>
      </c>
      <c r="JM214" s="86">
        <f t="shared" si="569"/>
        <v>6.9188888629468423E-16</v>
      </c>
    </row>
    <row r="215" spans="2:273" x14ac:dyDescent="0.25">
      <c r="B215" s="2">
        <v>188</v>
      </c>
      <c r="C215" s="37">
        <v>98.081000000000003</v>
      </c>
      <c r="D215" s="37">
        <v>93.085999999999999</v>
      </c>
      <c r="E215" s="37">
        <v>100.667</v>
      </c>
      <c r="F215" s="37">
        <v>87.305000000000007</v>
      </c>
      <c r="G215" s="37">
        <v>85.983000000000004</v>
      </c>
      <c r="H215" s="37">
        <v>83.085999999999999</v>
      </c>
      <c r="I215" s="37">
        <v>81.241</v>
      </c>
      <c r="J215" s="37">
        <v>82.655000000000001</v>
      </c>
      <c r="K215" s="37">
        <v>81.236999999999995</v>
      </c>
      <c r="L215" s="37">
        <v>80.813999999999993</v>
      </c>
      <c r="M215" s="37">
        <v>81.915000000000006</v>
      </c>
      <c r="N215" s="37">
        <v>87.016999999999996</v>
      </c>
      <c r="O215" s="37">
        <v>87.105000000000004</v>
      </c>
      <c r="P215" s="37">
        <v>88.066000000000003</v>
      </c>
      <c r="Q215" s="37">
        <v>89.935000000000002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149.6583350475982</v>
      </c>
      <c r="DL215" s="2">
        <f t="shared" si="649"/>
        <v>154.98220975609757</v>
      </c>
      <c r="DM215" s="2">
        <f t="shared" si="649"/>
        <v>187.73091169712228</v>
      </c>
      <c r="DN215" s="2">
        <f t="shared" si="649"/>
        <v>142.68834402013346</v>
      </c>
      <c r="DO215" s="2">
        <f t="shared" si="649"/>
        <v>163.99422267206475</v>
      </c>
      <c r="DP215" s="2">
        <f t="shared" si="649"/>
        <v>129.79540485829961</v>
      </c>
      <c r="DQ215" s="2">
        <f t="shared" si="649"/>
        <v>121.40671707317071</v>
      </c>
      <c r="DR215" s="2">
        <f t="shared" si="649"/>
        <v>116.67613630393997</v>
      </c>
      <c r="DS215" s="2">
        <f t="shared" si="649"/>
        <v>138.63375910364144</v>
      </c>
      <c r="DT215" s="2">
        <f t="shared" si="649"/>
        <v>120.79818178137651</v>
      </c>
      <c r="DU215" s="2">
        <f t="shared" si="649"/>
        <v>131.52053003610899</v>
      </c>
      <c r="DV215" s="2">
        <f t="shared" si="649"/>
        <v>127.74162063789868</v>
      </c>
      <c r="DW215" s="2">
        <f t="shared" si="649"/>
        <v>124.9390081613509</v>
      </c>
      <c r="DX215" s="2">
        <f t="shared" si="649"/>
        <v>135.64907325746802</v>
      </c>
      <c r="DY215" s="2">
        <f t="shared" si="649"/>
        <v>111.52675294117648</v>
      </c>
      <c r="EA215" s="2">
        <f t="shared" si="652"/>
        <v>92.785220055783611</v>
      </c>
      <c r="EB215" s="2">
        <f t="shared" si="502"/>
        <v>87.236956790872711</v>
      </c>
      <c r="EC215" s="2">
        <f t="shared" si="503"/>
        <v>91.432950999399509</v>
      </c>
      <c r="ED215" s="2">
        <f t="shared" si="504"/>
        <v>82.844263165254347</v>
      </c>
      <c r="EE215" s="2">
        <f t="shared" si="505"/>
        <v>77.634123394316873</v>
      </c>
      <c r="EF215" s="2">
        <f t="shared" si="506"/>
        <v>77.663309104433196</v>
      </c>
      <c r="EG215" s="2">
        <f t="shared" si="507"/>
        <v>78.009675227778175</v>
      </c>
      <c r="EH215" s="2">
        <f t="shared" si="508"/>
        <v>77.614025958547572</v>
      </c>
      <c r="EI215" s="2">
        <f t="shared" si="509"/>
        <v>79.673487623566601</v>
      </c>
      <c r="EJ215" s="2">
        <f t="shared" si="510"/>
        <v>80.588667189988371</v>
      </c>
      <c r="EK215" s="2">
        <f t="shared" si="511"/>
        <v>81.167553133515</v>
      </c>
      <c r="EL215" s="2">
        <f t="shared" si="512"/>
        <v>80.327606454128897</v>
      </c>
      <c r="EM215" s="2">
        <f t="shared" si="513"/>
        <v>83.279286432404078</v>
      </c>
      <c r="EN215" s="2">
        <f t="shared" si="514"/>
        <v>82.476262014228809</v>
      </c>
      <c r="EO215" s="2">
        <f t="shared" si="515"/>
        <v>89.996891011905717</v>
      </c>
      <c r="EQ215" s="2">
        <f t="shared" si="516"/>
        <v>92.785220055783611</v>
      </c>
      <c r="ER215" s="2">
        <f t="shared" si="650"/>
        <v>87.236956790872711</v>
      </c>
      <c r="ES215" s="2">
        <f t="shared" si="650"/>
        <v>91.432950999399509</v>
      </c>
      <c r="ET215" s="2">
        <f t="shared" si="650"/>
        <v>82.844263165254347</v>
      </c>
      <c r="EU215" s="2">
        <f t="shared" si="650"/>
        <v>77.634123394316873</v>
      </c>
      <c r="EV215" s="2">
        <f t="shared" si="650"/>
        <v>77.663309104433196</v>
      </c>
      <c r="EW215" s="2">
        <f t="shared" si="650"/>
        <v>78.009675227778175</v>
      </c>
      <c r="EX215" s="2">
        <f t="shared" si="650"/>
        <v>77.614025958547572</v>
      </c>
      <c r="EY215" s="2">
        <f t="shared" si="650"/>
        <v>79.673487623566601</v>
      </c>
      <c r="EZ215" s="2">
        <f t="shared" si="650"/>
        <v>80.588667189988371</v>
      </c>
      <c r="FA215" s="2">
        <f t="shared" si="650"/>
        <v>81.167553133515</v>
      </c>
      <c r="FB215" s="2">
        <f t="shared" si="650"/>
        <v>80.327606454128897</v>
      </c>
      <c r="FC215" s="2">
        <f t="shared" si="650"/>
        <v>83.279286432404078</v>
      </c>
      <c r="FD215" s="2">
        <f t="shared" si="650"/>
        <v>86.577911905239233</v>
      </c>
      <c r="FE215" s="2">
        <f t="shared" si="650"/>
        <v>87.276736144122893</v>
      </c>
      <c r="FG215" s="2">
        <f t="shared" si="518"/>
        <v>0.99999895114640103</v>
      </c>
      <c r="FH215" s="2">
        <f t="shared" si="651"/>
        <v>0.99999873314917309</v>
      </c>
      <c r="FI215" s="2">
        <f t="shared" si="651"/>
        <v>0.99999854235716046</v>
      </c>
      <c r="FJ215" s="2">
        <f t="shared" si="651"/>
        <v>0.99999894260369104</v>
      </c>
      <c r="FK215" s="2">
        <f t="shared" si="651"/>
        <v>0.99999862550310858</v>
      </c>
      <c r="FL215" s="2">
        <f t="shared" si="651"/>
        <v>0.99999866375921553</v>
      </c>
      <c r="FM215" s="2">
        <f t="shared" si="651"/>
        <v>0.99999871682262798</v>
      </c>
      <c r="FN215" s="2">
        <f t="shared" si="651"/>
        <v>0.99999869344520298</v>
      </c>
      <c r="FO215" s="2">
        <f t="shared" si="651"/>
        <v>0.99999848865311691</v>
      </c>
      <c r="FP215" s="2">
        <f t="shared" si="651"/>
        <v>0.99999863025646096</v>
      </c>
      <c r="FQ215" s="2">
        <f t="shared" si="651"/>
        <v>0.99999861695882819</v>
      </c>
      <c r="FR215" s="2">
        <f t="shared" si="651"/>
        <v>0.99999873414887042</v>
      </c>
      <c r="FS215" s="2">
        <f t="shared" si="651"/>
        <v>0.99999865704944446</v>
      </c>
      <c r="FT215" s="2">
        <f t="shared" si="651"/>
        <v>0.99999851250270844</v>
      </c>
      <c r="FU215" s="2">
        <f t="shared" si="651"/>
        <v>0.99999851546248875</v>
      </c>
      <c r="FW215" s="2">
        <f t="shared" si="536"/>
        <v>0.98573137919285303</v>
      </c>
      <c r="FX215" s="2">
        <f t="shared" si="588"/>
        <v>0.99040141057283015</v>
      </c>
      <c r="FY215" s="2">
        <f t="shared" si="589"/>
        <v>0.98555550289265514</v>
      </c>
      <c r="FZ215" s="2">
        <f t="shared" si="590"/>
        <v>0.99007890282673905</v>
      </c>
      <c r="GA215" s="2">
        <f t="shared" si="591"/>
        <v>0.98961717823149276</v>
      </c>
      <c r="GB215" s="2">
        <f t="shared" si="592"/>
        <v>0.98940710086700401</v>
      </c>
      <c r="GC215" s="2">
        <f t="shared" si="593"/>
        <v>0.98923284653622534</v>
      </c>
      <c r="GD215" s="2">
        <f t="shared" si="594"/>
        <v>0.99081066912007398</v>
      </c>
      <c r="GE215" s="2">
        <f t="shared" si="595"/>
        <v>0.99257488222368173</v>
      </c>
      <c r="GF215" s="2">
        <f t="shared" si="596"/>
        <v>0.99124395633208495</v>
      </c>
      <c r="GG215" s="2">
        <f t="shared" si="597"/>
        <v>0.99030272463174585</v>
      </c>
      <c r="GH215" s="2">
        <f t="shared" si="598"/>
        <v>0.98842250549878641</v>
      </c>
      <c r="GI215" s="2">
        <f t="shared" si="599"/>
        <v>0.98590002434430324</v>
      </c>
      <c r="GJ215" s="2">
        <f t="shared" si="600"/>
        <v>0.98075393219100904</v>
      </c>
      <c r="GK215" s="2">
        <f t="shared" si="601"/>
        <v>0.98021655717079648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7.9151548849249597E-45</v>
      </c>
      <c r="HT215" s="86">
        <f t="shared" si="630"/>
        <v>7.2469746984222364E-59</v>
      </c>
      <c r="HU215" s="86">
        <f t="shared" si="631"/>
        <v>3.2672339776655139E-68</v>
      </c>
      <c r="HV215" s="86">
        <f t="shared" si="632"/>
        <v>1.0963040866670994E-69</v>
      </c>
      <c r="HW215" s="86">
        <f t="shared" si="633"/>
        <v>7.581141003199366E-64</v>
      </c>
      <c r="HX215" s="86">
        <f t="shared" si="634"/>
        <v>3.2586685800879058E-59</v>
      </c>
      <c r="HY215" s="86">
        <f t="shared" si="635"/>
        <v>3.3787807360164314E-56</v>
      </c>
      <c r="HZ215" s="86">
        <f t="shared" si="636"/>
        <v>9.8317748115074274E-67</v>
      </c>
      <c r="IA215" s="86">
        <f t="shared" si="637"/>
        <v>8.0235181973567338E-76</v>
      </c>
      <c r="IB215" s="86">
        <f t="shared" si="638"/>
        <v>6.2743327260361801E-79</v>
      </c>
      <c r="IC215" s="86">
        <f t="shared" si="639"/>
        <v>2.7195007277762452E-64</v>
      </c>
      <c r="ID215" s="86">
        <f t="shared" si="640"/>
        <v>2.1973746687411847E-63</v>
      </c>
      <c r="IE215" s="86">
        <f t="shared" si="641"/>
        <v>1.4689152148656662E-56</v>
      </c>
      <c r="IF215" s="86">
        <f t="shared" si="642"/>
        <v>3.0461390712527464E-103</v>
      </c>
      <c r="IG215" s="86">
        <f t="shared" si="643"/>
        <v>6.6760552639101677E-123</v>
      </c>
      <c r="II215" s="86">
        <f t="shared" si="540"/>
        <v>1.0832079286718808</v>
      </c>
      <c r="IJ215" s="86">
        <f t="shared" si="541"/>
        <v>1.0987928606536621</v>
      </c>
      <c r="IK215" s="86">
        <f t="shared" si="542"/>
        <v>1.0974065979426921</v>
      </c>
      <c r="IL215" s="86">
        <f t="shared" si="543"/>
        <v>1.1083787995897263</v>
      </c>
      <c r="IM215" s="86">
        <f t="shared" si="544"/>
        <v>1.1036986308729446</v>
      </c>
      <c r="IN215" s="86">
        <f t="shared" si="545"/>
        <v>1.0996410456952219</v>
      </c>
      <c r="IO215" s="86">
        <f t="shared" si="546"/>
        <v>1.097238748344787</v>
      </c>
      <c r="IP215" s="86">
        <f t="shared" si="547"/>
        <v>1.1073668598807829</v>
      </c>
      <c r="IQ215" s="86">
        <f t="shared" si="548"/>
        <v>1.1186330628589665</v>
      </c>
      <c r="IR215" s="86">
        <f t="shared" si="549"/>
        <v>1.1185414279225898</v>
      </c>
      <c r="IS215" s="86">
        <f t="shared" si="550"/>
        <v>1.1049881238416313</v>
      </c>
      <c r="IT215" s="86">
        <f t="shared" si="551"/>
        <v>1.1020457631361373</v>
      </c>
      <c r="IU215" s="86">
        <f t="shared" si="552"/>
        <v>1.0939156177610525</v>
      </c>
      <c r="IV215" s="86">
        <f t="shared" si="553"/>
        <v>1.4519505531523542E-11</v>
      </c>
      <c r="IW215" s="86">
        <f t="shared" si="554"/>
        <v>1.3733555285574537E-16</v>
      </c>
      <c r="IY215" s="86">
        <f t="shared" si="555"/>
        <v>1.0832079286718808</v>
      </c>
      <c r="IZ215" s="86">
        <f t="shared" si="556"/>
        <v>1.0987928606536621</v>
      </c>
      <c r="JA215" s="86">
        <f t="shared" si="557"/>
        <v>1.0974065979426921</v>
      </c>
      <c r="JB215" s="86">
        <f t="shared" si="558"/>
        <v>1.1083787995897263</v>
      </c>
      <c r="JC215" s="86">
        <f t="shared" si="559"/>
        <v>1.1036986308729446</v>
      </c>
      <c r="JD215" s="86">
        <f t="shared" si="560"/>
        <v>1.0996410456952219</v>
      </c>
      <c r="JE215" s="86">
        <f t="shared" si="561"/>
        <v>1.097238748344787</v>
      </c>
      <c r="JF215" s="86">
        <f t="shared" si="562"/>
        <v>1.1073668598807829</v>
      </c>
      <c r="JG215" s="86">
        <f t="shared" si="563"/>
        <v>1.1186330628589665</v>
      </c>
      <c r="JH215" s="86">
        <f t="shared" si="564"/>
        <v>1.1185414279225898</v>
      </c>
      <c r="JI215" s="86">
        <f t="shared" si="565"/>
        <v>1.1049881238416313</v>
      </c>
      <c r="JJ215" s="86">
        <f t="shared" si="566"/>
        <v>1.1020457631361373</v>
      </c>
      <c r="JK215" s="86">
        <f t="shared" si="567"/>
        <v>1.0939156177610525</v>
      </c>
      <c r="JL215" s="86">
        <f t="shared" si="568"/>
        <v>1.4519505531523542E-11</v>
      </c>
      <c r="JM215" s="86">
        <f t="shared" si="569"/>
        <v>1.3733555285574537E-16</v>
      </c>
    </row>
    <row r="216" spans="2:273" x14ac:dyDescent="0.25">
      <c r="B216" s="2">
        <v>189</v>
      </c>
      <c r="C216" s="37">
        <v>101.21</v>
      </c>
      <c r="D216" s="37">
        <v>93.483000000000004</v>
      </c>
      <c r="E216" s="37">
        <v>101.77200000000001</v>
      </c>
      <c r="F216" s="37">
        <v>87.831000000000003</v>
      </c>
      <c r="G216" s="37">
        <v>86.724000000000004</v>
      </c>
      <c r="H216" s="37">
        <v>82.775999999999996</v>
      </c>
      <c r="I216" s="37">
        <v>81.430999999999997</v>
      </c>
      <c r="J216" s="37">
        <v>82.397000000000006</v>
      </c>
      <c r="K216" s="37">
        <v>78.661000000000001</v>
      </c>
      <c r="L216" s="37">
        <v>79.593000000000004</v>
      </c>
      <c r="M216" s="37">
        <v>82</v>
      </c>
      <c r="N216" s="37">
        <v>83.483000000000004</v>
      </c>
      <c r="O216" s="37">
        <v>85.509</v>
      </c>
      <c r="P216" s="37">
        <v>90.23</v>
      </c>
      <c r="Q216" s="37">
        <v>85.257999999999996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149.80511609585292</v>
      </c>
      <c r="DL216" s="2">
        <f t="shared" si="649"/>
        <v>155.18377909407667</v>
      </c>
      <c r="DM216" s="2">
        <f t="shared" si="649"/>
        <v>188.09333603238872</v>
      </c>
      <c r="DN216" s="2">
        <f t="shared" si="649"/>
        <v>142.87074614290401</v>
      </c>
      <c r="DO216" s="2">
        <f t="shared" si="649"/>
        <v>164.31611937848777</v>
      </c>
      <c r="DP216" s="2">
        <f t="shared" si="649"/>
        <v>129.9377834555203</v>
      </c>
      <c r="DQ216" s="2">
        <f t="shared" si="649"/>
        <v>121.49966515679441</v>
      </c>
      <c r="DR216" s="2">
        <f t="shared" si="649"/>
        <v>116.7409450281426</v>
      </c>
      <c r="DS216" s="2">
        <f t="shared" si="649"/>
        <v>138.82547787114845</v>
      </c>
      <c r="DT216" s="2">
        <f t="shared" si="649"/>
        <v>120.87648825910929</v>
      </c>
      <c r="DU216" s="2">
        <f t="shared" si="649"/>
        <v>131.65852226720651</v>
      </c>
      <c r="DV216" s="2">
        <f t="shared" si="649"/>
        <v>127.8442259849906</v>
      </c>
      <c r="DW216" s="2">
        <f t="shared" si="649"/>
        <v>125.0217368667918</v>
      </c>
      <c r="DX216" s="2">
        <f t="shared" si="649"/>
        <v>135.7819957325747</v>
      </c>
      <c r="DY216" s="2">
        <f t="shared" si="649"/>
        <v>111.54762268907565</v>
      </c>
      <c r="EA216" s="2">
        <f t="shared" si="652"/>
        <v>92.570169297968633</v>
      </c>
      <c r="EB216" s="2">
        <f t="shared" si="502"/>
        <v>87.032489986648898</v>
      </c>
      <c r="EC216" s="2">
        <f t="shared" si="503"/>
        <v>91.142157707815045</v>
      </c>
      <c r="ED216" s="2">
        <f t="shared" si="504"/>
        <v>82.663530441591831</v>
      </c>
      <c r="EE216" s="2">
        <f t="shared" si="505"/>
        <v>77.445938886726367</v>
      </c>
      <c r="EF216" s="2">
        <f t="shared" si="506"/>
        <v>77.512452756407527</v>
      </c>
      <c r="EG216" s="2">
        <f t="shared" si="507"/>
        <v>77.871677933444701</v>
      </c>
      <c r="EH216" s="2">
        <f t="shared" si="508"/>
        <v>77.475896529240117</v>
      </c>
      <c r="EI216" s="2">
        <f t="shared" si="509"/>
        <v>79.555070739422661</v>
      </c>
      <c r="EJ216" s="2">
        <f t="shared" si="510"/>
        <v>80.462416537718696</v>
      </c>
      <c r="EK216" s="2">
        <f t="shared" si="511"/>
        <v>81.035999870247835</v>
      </c>
      <c r="EL216" s="2">
        <f t="shared" si="512"/>
        <v>80.160650443599508</v>
      </c>
      <c r="EM216" s="2">
        <f t="shared" si="513"/>
        <v>83.128442296365023</v>
      </c>
      <c r="EN216" s="2">
        <f t="shared" si="514"/>
        <v>82.264845662987256</v>
      </c>
      <c r="EO216" s="2">
        <f t="shared" si="515"/>
        <v>89.885431517939125</v>
      </c>
      <c r="EQ216" s="2">
        <f t="shared" si="516"/>
        <v>92.570169297968633</v>
      </c>
      <c r="ER216" s="2">
        <f t="shared" si="650"/>
        <v>87.032489986648898</v>
      </c>
      <c r="ES216" s="2">
        <f t="shared" si="650"/>
        <v>91.142157707815045</v>
      </c>
      <c r="ET216" s="2">
        <f t="shared" si="650"/>
        <v>82.663530441591831</v>
      </c>
      <c r="EU216" s="2">
        <f t="shared" si="650"/>
        <v>77.445938886726367</v>
      </c>
      <c r="EV216" s="2">
        <f t="shared" si="650"/>
        <v>77.512452756407527</v>
      </c>
      <c r="EW216" s="2">
        <f t="shared" si="650"/>
        <v>77.871677933444701</v>
      </c>
      <c r="EX216" s="2">
        <f t="shared" si="650"/>
        <v>77.475896529240117</v>
      </c>
      <c r="EY216" s="2">
        <f t="shared" si="650"/>
        <v>79.555070739422661</v>
      </c>
      <c r="EZ216" s="2">
        <f t="shared" si="650"/>
        <v>80.462416537718696</v>
      </c>
      <c r="FA216" s="2">
        <f t="shared" si="650"/>
        <v>81.035999870247835</v>
      </c>
      <c r="FB216" s="2">
        <f t="shared" si="650"/>
        <v>80.160650443599508</v>
      </c>
      <c r="FC216" s="2">
        <f t="shared" si="650"/>
        <v>83.128442296365023</v>
      </c>
      <c r="FD216" s="2">
        <f t="shared" si="650"/>
        <v>86.414483440213104</v>
      </c>
      <c r="FE216" s="2">
        <f t="shared" si="650"/>
        <v>87.137022668969024</v>
      </c>
      <c r="FG216" s="2">
        <f t="shared" si="518"/>
        <v>0.99999904343406065</v>
      </c>
      <c r="FH216" s="2">
        <f t="shared" si="651"/>
        <v>0.99999884461818522</v>
      </c>
      <c r="FI216" s="2">
        <f t="shared" si="651"/>
        <v>0.99999867061376002</v>
      </c>
      <c r="FJ216" s="2">
        <f t="shared" si="651"/>
        <v>0.99999903564301507</v>
      </c>
      <c r="FK216" s="2">
        <f t="shared" si="651"/>
        <v>0.99999874644378473</v>
      </c>
      <c r="FL216" s="2">
        <f t="shared" si="651"/>
        <v>0.99999878133377729</v>
      </c>
      <c r="FM216" s="2">
        <f t="shared" si="651"/>
        <v>0.99999882972819576</v>
      </c>
      <c r="FN216" s="2">
        <f t="shared" si="651"/>
        <v>0.99999880840772593</v>
      </c>
      <c r="FO216" s="2">
        <f t="shared" si="651"/>
        <v>0.99999862163507736</v>
      </c>
      <c r="FP216" s="2">
        <f t="shared" si="651"/>
        <v>0.99999875077889466</v>
      </c>
      <c r="FQ216" s="2">
        <f t="shared" si="651"/>
        <v>0.99999873865130651</v>
      </c>
      <c r="FR216" s="2">
        <f t="shared" si="651"/>
        <v>0.99999884552992024</v>
      </c>
      <c r="FS216" s="2">
        <f t="shared" si="651"/>
        <v>0.99999877521439184</v>
      </c>
      <c r="FT216" s="2">
        <f t="shared" si="651"/>
        <v>0.99999864338616906</v>
      </c>
      <c r="FU216" s="2">
        <f t="shared" si="651"/>
        <v>0.99999864608552147</v>
      </c>
      <c r="FW216" s="2">
        <f t="shared" si="536"/>
        <v>0.98697050483893201</v>
      </c>
      <c r="FX216" s="2">
        <f t="shared" si="588"/>
        <v>0.99123858275372267</v>
      </c>
      <c r="FY216" s="2">
        <f t="shared" si="589"/>
        <v>0.98680969773335114</v>
      </c>
      <c r="FZ216" s="2">
        <f t="shared" si="590"/>
        <v>0.99094394636660232</v>
      </c>
      <c r="GA216" s="2">
        <f t="shared" si="591"/>
        <v>0.99052209521983947</v>
      </c>
      <c r="GB216" s="2">
        <f t="shared" si="592"/>
        <v>0.99033014828558008</v>
      </c>
      <c r="GC216" s="2">
        <f t="shared" si="593"/>
        <v>0.99017092733940082</v>
      </c>
      <c r="GD216" s="2">
        <f t="shared" si="594"/>
        <v>0.99161244877999144</v>
      </c>
      <c r="GE216" s="2">
        <f t="shared" si="595"/>
        <v>0.99322378500076558</v>
      </c>
      <c r="GF216" s="2">
        <f t="shared" si="596"/>
        <v>0.99200823611493172</v>
      </c>
      <c r="GG216" s="2">
        <f t="shared" si="597"/>
        <v>0.99114842710203621</v>
      </c>
      <c r="GH216" s="2">
        <f t="shared" si="598"/>
        <v>0.98943043236693073</v>
      </c>
      <c r="GI216" s="2">
        <f t="shared" si="599"/>
        <v>0.98712469568513173</v>
      </c>
      <c r="GJ216" s="2">
        <f t="shared" si="600"/>
        <v>0.98241760271425704</v>
      </c>
      <c r="GK216" s="2">
        <f t="shared" si="601"/>
        <v>0.98192582346525281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5.0778282398927031E-46</v>
      </c>
      <c r="HT216" s="86">
        <f t="shared" si="630"/>
        <v>2.3531554434895336E-60</v>
      </c>
      <c r="HU216" s="86">
        <f t="shared" si="631"/>
        <v>5.9811918620345963E-70</v>
      </c>
      <c r="HV216" s="86">
        <f t="shared" si="632"/>
        <v>1.7613976307586712E-71</v>
      </c>
      <c r="HW216" s="86">
        <f t="shared" si="633"/>
        <v>1.6671186795589533E-65</v>
      </c>
      <c r="HX216" s="86">
        <f t="shared" si="634"/>
        <v>9.4154070522820734E-61</v>
      </c>
      <c r="HY216" s="86">
        <f t="shared" si="635"/>
        <v>1.1512016701013792E-57</v>
      </c>
      <c r="HZ216" s="86">
        <f t="shared" si="636"/>
        <v>1.9188872973003551E-68</v>
      </c>
      <c r="IA216" s="86">
        <f t="shared" si="637"/>
        <v>9.4530553345897594E-78</v>
      </c>
      <c r="IB216" s="86">
        <f t="shared" si="638"/>
        <v>5.7692453309492086E-81</v>
      </c>
      <c r="IC216" s="86">
        <f t="shared" si="639"/>
        <v>5.9594234620816897E-66</v>
      </c>
      <c r="ID216" s="86">
        <f t="shared" si="640"/>
        <v>4.7465733593618978E-65</v>
      </c>
      <c r="IE216" s="86">
        <f t="shared" si="641"/>
        <v>4.5025782417900276E-58</v>
      </c>
      <c r="IF216" s="86">
        <f t="shared" si="642"/>
        <v>3.5329226915735907E-106</v>
      </c>
      <c r="IG216" s="86">
        <f t="shared" si="643"/>
        <v>2.0720240547061415E-126</v>
      </c>
      <c r="II216" s="86">
        <f t="shared" si="540"/>
        <v>1.0850106202655196</v>
      </c>
      <c r="IJ216" s="86">
        <f t="shared" si="541"/>
        <v>1.1007450082795027</v>
      </c>
      <c r="IK216" s="86">
        <f t="shared" si="542"/>
        <v>1.0995201513262478</v>
      </c>
      <c r="IL216" s="86">
        <f t="shared" si="543"/>
        <v>1.1105335511725758</v>
      </c>
      <c r="IM216" s="86">
        <f t="shared" si="544"/>
        <v>1.1057822498633654</v>
      </c>
      <c r="IN216" s="86">
        <f t="shared" si="545"/>
        <v>1.1016529735508436</v>
      </c>
      <c r="IO216" s="86">
        <f t="shared" si="546"/>
        <v>1.099209840552744</v>
      </c>
      <c r="IP216" s="86">
        <f t="shared" si="547"/>
        <v>1.1094664680987254</v>
      </c>
      <c r="IQ216" s="86">
        <f t="shared" si="548"/>
        <v>1.1208480547657236</v>
      </c>
      <c r="IR216" s="86">
        <f t="shared" si="549"/>
        <v>1.1208325091253495</v>
      </c>
      <c r="IS216" s="86">
        <f t="shared" si="550"/>
        <v>1.107065888574597</v>
      </c>
      <c r="IT216" s="86">
        <f t="shared" si="551"/>
        <v>1.1041473250345448</v>
      </c>
      <c r="IU216" s="86">
        <f t="shared" si="552"/>
        <v>1.0959424147793535</v>
      </c>
      <c r="IV216" s="86">
        <f t="shared" si="553"/>
        <v>4.8180130188981375E-12</v>
      </c>
      <c r="IW216" s="86">
        <f t="shared" si="554"/>
        <v>2.6255679434581905E-17</v>
      </c>
      <c r="IY216" s="86">
        <f t="shared" si="555"/>
        <v>1.0850106202655196</v>
      </c>
      <c r="IZ216" s="86">
        <f t="shared" si="556"/>
        <v>1.1007450082795027</v>
      </c>
      <c r="JA216" s="86">
        <f t="shared" si="557"/>
        <v>1.0995201513262478</v>
      </c>
      <c r="JB216" s="86">
        <f t="shared" si="558"/>
        <v>1.1105335511725758</v>
      </c>
      <c r="JC216" s="86">
        <f t="shared" si="559"/>
        <v>1.1057822498633654</v>
      </c>
      <c r="JD216" s="86">
        <f t="shared" si="560"/>
        <v>1.1016529735508436</v>
      </c>
      <c r="JE216" s="86">
        <f t="shared" si="561"/>
        <v>1.099209840552744</v>
      </c>
      <c r="JF216" s="86">
        <f t="shared" si="562"/>
        <v>1.1094664680987254</v>
      </c>
      <c r="JG216" s="86">
        <f t="shared" si="563"/>
        <v>1.1208480547657236</v>
      </c>
      <c r="JH216" s="86">
        <f t="shared" si="564"/>
        <v>1.1208325091253495</v>
      </c>
      <c r="JI216" s="86">
        <f t="shared" si="565"/>
        <v>1.107065888574597</v>
      </c>
      <c r="JJ216" s="86">
        <f t="shared" si="566"/>
        <v>1.1041473250345448</v>
      </c>
      <c r="JK216" s="86">
        <f t="shared" si="567"/>
        <v>1.0959424147793535</v>
      </c>
      <c r="JL216" s="86">
        <f t="shared" si="568"/>
        <v>4.8180130188981375E-12</v>
      </c>
      <c r="JM216" s="86">
        <f t="shared" si="569"/>
        <v>2.6255679434581905E-17</v>
      </c>
    </row>
    <row r="217" spans="2:273" x14ac:dyDescent="0.25">
      <c r="B217" s="2">
        <v>190</v>
      </c>
      <c r="C217" s="37">
        <v>99.694000000000003</v>
      </c>
      <c r="D217" s="37">
        <v>92.828000000000003</v>
      </c>
      <c r="E217" s="37">
        <v>103.053</v>
      </c>
      <c r="F217" s="37">
        <v>89.474999999999994</v>
      </c>
      <c r="G217" s="37">
        <v>86.897000000000006</v>
      </c>
      <c r="H217" s="37">
        <v>84.361999999999995</v>
      </c>
      <c r="I217" s="37">
        <v>81.206999999999994</v>
      </c>
      <c r="J217" s="37">
        <v>81.483000000000004</v>
      </c>
      <c r="K217" s="37">
        <v>82.254000000000005</v>
      </c>
      <c r="L217" s="37">
        <v>79.593000000000004</v>
      </c>
      <c r="M217" s="37">
        <v>81.525000000000006</v>
      </c>
      <c r="N217" s="37">
        <v>83.19</v>
      </c>
      <c r="O217" s="37">
        <v>84.93</v>
      </c>
      <c r="P217" s="37">
        <v>86.869</v>
      </c>
      <c r="Q217" s="37">
        <v>87.968000000000004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149.95189714410765</v>
      </c>
      <c r="DL217" s="2">
        <f t="shared" si="649"/>
        <v>155.38534843205576</v>
      </c>
      <c r="DM217" s="2">
        <f t="shared" si="649"/>
        <v>188.45576036765516</v>
      </c>
      <c r="DN217" s="2">
        <f t="shared" si="649"/>
        <v>143.05314826567457</v>
      </c>
      <c r="DO217" s="2">
        <f t="shared" si="649"/>
        <v>164.63801608491079</v>
      </c>
      <c r="DP217" s="2">
        <f t="shared" si="649"/>
        <v>130.080162052741</v>
      </c>
      <c r="DQ217" s="2">
        <f t="shared" si="649"/>
        <v>121.5926132404181</v>
      </c>
      <c r="DR217" s="2">
        <f t="shared" si="649"/>
        <v>116.80575375234523</v>
      </c>
      <c r="DS217" s="2">
        <f t="shared" si="649"/>
        <v>139.01719663865543</v>
      </c>
      <c r="DT217" s="2">
        <f t="shared" si="649"/>
        <v>120.95479473684209</v>
      </c>
      <c r="DU217" s="2">
        <f t="shared" si="649"/>
        <v>131.79651449830399</v>
      </c>
      <c r="DV217" s="2">
        <f t="shared" si="649"/>
        <v>127.94683133208254</v>
      </c>
      <c r="DW217" s="2">
        <f t="shared" si="649"/>
        <v>125.1044655722327</v>
      </c>
      <c r="DX217" s="2">
        <f t="shared" si="649"/>
        <v>135.91491820768138</v>
      </c>
      <c r="DY217" s="2">
        <f t="shared" si="649"/>
        <v>111.56849243697481</v>
      </c>
      <c r="EA217" s="2">
        <f t="shared" si="652"/>
        <v>92.355118540153669</v>
      </c>
      <c r="EB217" s="2">
        <f t="shared" si="502"/>
        <v>86.828023182425085</v>
      </c>
      <c r="EC217" s="2">
        <f t="shared" si="503"/>
        <v>90.851364416230609</v>
      </c>
      <c r="ED217" s="2">
        <f t="shared" si="504"/>
        <v>82.482797717929344</v>
      </c>
      <c r="EE217" s="2">
        <f t="shared" si="505"/>
        <v>77.257754379135861</v>
      </c>
      <c r="EF217" s="2">
        <f t="shared" si="506"/>
        <v>77.361596408381857</v>
      </c>
      <c r="EG217" s="2">
        <f t="shared" si="507"/>
        <v>77.733680639111228</v>
      </c>
      <c r="EH217" s="2">
        <f t="shared" si="508"/>
        <v>77.337767099932663</v>
      </c>
      <c r="EI217" s="2">
        <f t="shared" si="509"/>
        <v>79.436653855278735</v>
      </c>
      <c r="EJ217" s="2">
        <f t="shared" si="510"/>
        <v>80.33616588544902</v>
      </c>
      <c r="EK217" s="2">
        <f t="shared" si="511"/>
        <v>80.904446606980684</v>
      </c>
      <c r="EL217" s="2">
        <f t="shared" si="512"/>
        <v>79.993694433070118</v>
      </c>
      <c r="EM217" s="2">
        <f t="shared" si="513"/>
        <v>82.977598160325982</v>
      </c>
      <c r="EN217" s="2">
        <f t="shared" si="514"/>
        <v>82.053429311745703</v>
      </c>
      <c r="EO217" s="2">
        <f t="shared" si="515"/>
        <v>89.773972023972533</v>
      </c>
      <c r="EQ217" s="2">
        <f t="shared" si="516"/>
        <v>92.355118540153669</v>
      </c>
      <c r="ER217" s="2">
        <f t="shared" si="650"/>
        <v>86.828023182425085</v>
      </c>
      <c r="ES217" s="2">
        <f t="shared" si="650"/>
        <v>90.851364416230609</v>
      </c>
      <c r="ET217" s="2">
        <f t="shared" si="650"/>
        <v>82.482797717929344</v>
      </c>
      <c r="EU217" s="2">
        <f t="shared" si="650"/>
        <v>77.257754379135861</v>
      </c>
      <c r="EV217" s="2">
        <f t="shared" si="650"/>
        <v>77.361596408381857</v>
      </c>
      <c r="EW217" s="2">
        <f t="shared" si="650"/>
        <v>77.733680639111228</v>
      </c>
      <c r="EX217" s="2">
        <f t="shared" si="650"/>
        <v>77.337767099932663</v>
      </c>
      <c r="EY217" s="2">
        <f t="shared" si="650"/>
        <v>79.436653855278735</v>
      </c>
      <c r="EZ217" s="2">
        <f t="shared" si="650"/>
        <v>80.33616588544902</v>
      </c>
      <c r="FA217" s="2">
        <f t="shared" si="650"/>
        <v>80.904446606980684</v>
      </c>
      <c r="FB217" s="2">
        <f t="shared" si="650"/>
        <v>79.993694433070118</v>
      </c>
      <c r="FC217" s="2">
        <f t="shared" si="650"/>
        <v>82.977598160325982</v>
      </c>
      <c r="FD217" s="2">
        <f t="shared" si="650"/>
        <v>86.251054975187003</v>
      </c>
      <c r="FE217" s="2">
        <f t="shared" si="650"/>
        <v>86.997309193815141</v>
      </c>
      <c r="FG217" s="2">
        <f t="shared" si="518"/>
        <v>0.99999912760142129</v>
      </c>
      <c r="FH217" s="2">
        <f t="shared" si="651"/>
        <v>0.9999989462791542</v>
      </c>
      <c r="FI217" s="2">
        <f t="shared" si="651"/>
        <v>0.99999878758519756</v>
      </c>
      <c r="FJ217" s="2">
        <f t="shared" si="651"/>
        <v>0.99999912049590212</v>
      </c>
      <c r="FK217" s="2">
        <f t="shared" si="651"/>
        <v>0.99999885674301792</v>
      </c>
      <c r="FL217" s="2">
        <f t="shared" si="651"/>
        <v>0.99999888856307617</v>
      </c>
      <c r="FM217" s="2">
        <f t="shared" si="651"/>
        <v>0.99999893269931972</v>
      </c>
      <c r="FN217" s="2">
        <f t="shared" si="651"/>
        <v>0.99999891325481594</v>
      </c>
      <c r="FO217" s="2">
        <f t="shared" si="651"/>
        <v>0.99999874291609747</v>
      </c>
      <c r="FP217" s="2">
        <f t="shared" si="651"/>
        <v>0.99999886069668598</v>
      </c>
      <c r="FQ217" s="2">
        <f t="shared" si="651"/>
        <v>0.99999884963619168</v>
      </c>
      <c r="FR217" s="2">
        <f t="shared" si="651"/>
        <v>0.99999894711066661</v>
      </c>
      <c r="FS217" s="2">
        <f t="shared" si="651"/>
        <v>0.99999888298212913</v>
      </c>
      <c r="FT217" s="2">
        <f t="shared" si="651"/>
        <v>0.99999876275333366</v>
      </c>
      <c r="FU217" s="2">
        <f t="shared" si="651"/>
        <v>0.99999876521517295</v>
      </c>
      <c r="FW217" s="2">
        <f t="shared" si="536"/>
        <v>0.98810332018152736</v>
      </c>
      <c r="FX217" s="2">
        <f t="shared" si="588"/>
        <v>0.9920033277907051</v>
      </c>
      <c r="FY217" s="2">
        <f t="shared" si="589"/>
        <v>0.98795632342374162</v>
      </c>
      <c r="FZ217" s="2">
        <f t="shared" si="590"/>
        <v>0.99173419444503741</v>
      </c>
      <c r="GA217" s="2">
        <f t="shared" si="591"/>
        <v>0.99134883344078872</v>
      </c>
      <c r="GB217" s="2">
        <f t="shared" si="592"/>
        <v>0.99117348044673537</v>
      </c>
      <c r="GC217" s="2">
        <f t="shared" si="593"/>
        <v>0.99102801975897736</v>
      </c>
      <c r="GD217" s="2">
        <f t="shared" si="594"/>
        <v>0.99234481273945396</v>
      </c>
      <c r="GE217" s="2">
        <f t="shared" si="595"/>
        <v>0.99381633156080051</v>
      </c>
      <c r="GF217" s="2">
        <f t="shared" si="596"/>
        <v>0.9927062958616697</v>
      </c>
      <c r="GG217" s="2">
        <f t="shared" si="597"/>
        <v>0.99192097728570472</v>
      </c>
      <c r="GH217" s="2">
        <f t="shared" si="598"/>
        <v>0.99035146654397266</v>
      </c>
      <c r="GI217" s="2">
        <f t="shared" si="599"/>
        <v>0.9882442649828751</v>
      </c>
      <c r="GJ217" s="2">
        <f t="shared" si="600"/>
        <v>0.98393981702076927</v>
      </c>
      <c r="GK217" s="2">
        <f t="shared" si="601"/>
        <v>0.98348989855145186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3.138783139848871E-47</v>
      </c>
      <c r="HT217" s="86">
        <f t="shared" si="630"/>
        <v>7.3133164301589012E-62</v>
      </c>
      <c r="HU217" s="86">
        <f t="shared" si="631"/>
        <v>1.0401261995987157E-71</v>
      </c>
      <c r="HV217" s="86">
        <f t="shared" si="632"/>
        <v>2.682319166090702E-73</v>
      </c>
      <c r="HW217" s="86">
        <f t="shared" si="633"/>
        <v>3.4872047510551206E-67</v>
      </c>
      <c r="HX217" s="86">
        <f t="shared" si="634"/>
        <v>2.5966797483515864E-62</v>
      </c>
      <c r="HY217" s="86">
        <f t="shared" si="635"/>
        <v>3.7510624537449875E-59</v>
      </c>
      <c r="HZ217" s="86">
        <f t="shared" si="636"/>
        <v>3.5594315498011371E-70</v>
      </c>
      <c r="IA217" s="86">
        <f t="shared" si="637"/>
        <v>1.0521751733814749E-79</v>
      </c>
      <c r="IB217" s="86">
        <f t="shared" si="638"/>
        <v>4.9917286575926995E-83</v>
      </c>
      <c r="IC217" s="86">
        <f t="shared" si="639"/>
        <v>1.2425400005189318E-67</v>
      </c>
      <c r="ID217" s="86">
        <f t="shared" si="640"/>
        <v>9.7447808011698359E-67</v>
      </c>
      <c r="IE217" s="86">
        <f t="shared" si="641"/>
        <v>1.3165763912010944E-59</v>
      </c>
      <c r="IF217" s="86">
        <f t="shared" si="642"/>
        <v>3.7218665816400627E-109</v>
      </c>
      <c r="IG217" s="86">
        <f t="shared" si="643"/>
        <v>5.7316552926922586E-130</v>
      </c>
      <c r="II217" s="86">
        <f t="shared" si="540"/>
        <v>1.0868128747102952</v>
      </c>
      <c r="IJ217" s="86">
        <f t="shared" si="541"/>
        <v>1.1026965465469982</v>
      </c>
      <c r="IK217" s="86">
        <f t="shared" si="542"/>
        <v>1.1016329993034741</v>
      </c>
      <c r="IL217" s="86">
        <f t="shared" si="543"/>
        <v>1.1126874864838441</v>
      </c>
      <c r="IM217" s="86">
        <f t="shared" si="544"/>
        <v>1.1078651391694314</v>
      </c>
      <c r="IN217" s="86">
        <f t="shared" si="545"/>
        <v>1.1036642482039924</v>
      </c>
      <c r="IO217" s="86">
        <f t="shared" si="546"/>
        <v>1.1011803211819928</v>
      </c>
      <c r="IP217" s="86">
        <f t="shared" si="547"/>
        <v>1.1115653089525508</v>
      </c>
      <c r="IQ217" s="86">
        <f t="shared" si="548"/>
        <v>1.1230621012861171</v>
      </c>
      <c r="IR217" s="86">
        <f t="shared" si="549"/>
        <v>1.1231225790232728</v>
      </c>
      <c r="IS217" s="86">
        <f t="shared" si="550"/>
        <v>1.1091429187028616</v>
      </c>
      <c r="IT217" s="86">
        <f t="shared" si="551"/>
        <v>1.1062481563636666</v>
      </c>
      <c r="IU217" s="86">
        <f t="shared" si="552"/>
        <v>1.0979685868797464</v>
      </c>
      <c r="IV217" s="86">
        <f t="shared" si="553"/>
        <v>1.5599700210495139E-12</v>
      </c>
      <c r="IW217" s="86">
        <f t="shared" si="554"/>
        <v>4.8344578608683106E-18</v>
      </c>
      <c r="IY217" s="86">
        <f t="shared" si="555"/>
        <v>1.0868128747102952</v>
      </c>
      <c r="IZ217" s="86">
        <f t="shared" si="556"/>
        <v>1.1026965465469982</v>
      </c>
      <c r="JA217" s="86">
        <f t="shared" si="557"/>
        <v>1.1016329993034741</v>
      </c>
      <c r="JB217" s="86">
        <f t="shared" si="558"/>
        <v>1.1126874864838441</v>
      </c>
      <c r="JC217" s="86">
        <f t="shared" si="559"/>
        <v>1.1078651391694314</v>
      </c>
      <c r="JD217" s="86">
        <f t="shared" si="560"/>
        <v>1.1036642482039924</v>
      </c>
      <c r="JE217" s="86">
        <f t="shared" si="561"/>
        <v>1.1011803211819928</v>
      </c>
      <c r="JF217" s="86">
        <f t="shared" si="562"/>
        <v>1.1115653089525508</v>
      </c>
      <c r="JG217" s="86">
        <f t="shared" si="563"/>
        <v>1.1230621012861171</v>
      </c>
      <c r="JH217" s="86">
        <f t="shared" si="564"/>
        <v>1.1231225790232728</v>
      </c>
      <c r="JI217" s="86">
        <f t="shared" si="565"/>
        <v>1.1091429187028616</v>
      </c>
      <c r="JJ217" s="86">
        <f t="shared" si="566"/>
        <v>1.1062481563636666</v>
      </c>
      <c r="JK217" s="86">
        <f t="shared" si="567"/>
        <v>1.0979685868797464</v>
      </c>
      <c r="JL217" s="86">
        <f t="shared" si="568"/>
        <v>1.5599700210495139E-12</v>
      </c>
      <c r="JM217" s="86">
        <f t="shared" si="569"/>
        <v>4.8344578608683106E-18</v>
      </c>
    </row>
    <row r="218" spans="2:273" x14ac:dyDescent="0.25">
      <c r="B218" s="2">
        <v>191</v>
      </c>
      <c r="C218" s="37">
        <v>98.257999999999996</v>
      </c>
      <c r="D218" s="37">
        <v>93.638000000000005</v>
      </c>
      <c r="E218" s="37">
        <v>101.509</v>
      </c>
      <c r="F218" s="37">
        <v>85.661000000000001</v>
      </c>
      <c r="G218" s="37">
        <v>86.034000000000006</v>
      </c>
      <c r="H218" s="37">
        <v>82.120999999999995</v>
      </c>
      <c r="I218" s="37">
        <v>84.241</v>
      </c>
      <c r="J218" s="37">
        <v>81.259</v>
      </c>
      <c r="K218" s="37">
        <v>81.474999999999994</v>
      </c>
      <c r="L218" s="37">
        <v>79.915000000000006</v>
      </c>
      <c r="M218" s="37">
        <v>82.796999999999997</v>
      </c>
      <c r="N218" s="37">
        <v>85.465999999999994</v>
      </c>
      <c r="O218" s="37">
        <v>86.438999999999993</v>
      </c>
      <c r="P218" s="37">
        <v>87.492000000000004</v>
      </c>
      <c r="Q218" s="37">
        <v>88.451999999999998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150.0986781923624</v>
      </c>
      <c r="DL218" s="2">
        <f t="shared" si="649"/>
        <v>155.58691777003486</v>
      </c>
      <c r="DM218" s="2">
        <f t="shared" si="649"/>
        <v>188.8181847029216</v>
      </c>
      <c r="DN218" s="2">
        <f t="shared" si="649"/>
        <v>143.23555038844509</v>
      </c>
      <c r="DO218" s="2">
        <f t="shared" si="649"/>
        <v>164.95991279133381</v>
      </c>
      <c r="DP218" s="2">
        <f t="shared" si="649"/>
        <v>130.2225406499617</v>
      </c>
      <c r="DQ218" s="2">
        <f t="shared" si="649"/>
        <v>121.6855613240418</v>
      </c>
      <c r="DR218" s="2">
        <f t="shared" si="649"/>
        <v>116.87056247654786</v>
      </c>
      <c r="DS218" s="2">
        <f t="shared" si="649"/>
        <v>139.20891540616245</v>
      </c>
      <c r="DT218" s="2">
        <f t="shared" si="649"/>
        <v>121.03310121457488</v>
      </c>
      <c r="DU218" s="2">
        <f t="shared" si="649"/>
        <v>131.93450672940151</v>
      </c>
      <c r="DV218" s="2">
        <f t="shared" si="649"/>
        <v>128.04943667917448</v>
      </c>
      <c r="DW218" s="2">
        <f t="shared" si="649"/>
        <v>125.1871942776736</v>
      </c>
      <c r="DX218" s="2">
        <f t="shared" si="649"/>
        <v>136.04784068278806</v>
      </c>
      <c r="DY218" s="2">
        <f t="shared" si="649"/>
        <v>111.58936218487396</v>
      </c>
      <c r="EA218" s="2">
        <f t="shared" si="652"/>
        <v>92.140067782338704</v>
      </c>
      <c r="EB218" s="2">
        <f t="shared" si="502"/>
        <v>86.623556378201272</v>
      </c>
      <c r="EC218" s="2">
        <f t="shared" si="503"/>
        <v>90.560571124646145</v>
      </c>
      <c r="ED218" s="2">
        <f t="shared" si="504"/>
        <v>82.302064994266843</v>
      </c>
      <c r="EE218" s="2">
        <f t="shared" si="505"/>
        <v>77.069569871545355</v>
      </c>
      <c r="EF218" s="2">
        <f t="shared" si="506"/>
        <v>77.210740060356187</v>
      </c>
      <c r="EG218" s="2">
        <f t="shared" si="507"/>
        <v>77.595683344777754</v>
      </c>
      <c r="EH218" s="2">
        <f t="shared" si="508"/>
        <v>77.199637670625208</v>
      </c>
      <c r="EI218" s="2">
        <f t="shared" si="509"/>
        <v>79.318236971134809</v>
      </c>
      <c r="EJ218" s="2">
        <f t="shared" si="510"/>
        <v>80.209915233179345</v>
      </c>
      <c r="EK218" s="2">
        <f t="shared" si="511"/>
        <v>80.77289334371352</v>
      </c>
      <c r="EL218" s="2">
        <f t="shared" si="512"/>
        <v>79.826738422540714</v>
      </c>
      <c r="EM218" s="2">
        <f t="shared" si="513"/>
        <v>82.826754024286927</v>
      </c>
      <c r="EN218" s="2">
        <f t="shared" si="514"/>
        <v>81.84201296050415</v>
      </c>
      <c r="EO218" s="2">
        <f t="shared" si="515"/>
        <v>89.662512530005955</v>
      </c>
      <c r="EQ218" s="2">
        <f t="shared" si="516"/>
        <v>92.140067782338704</v>
      </c>
      <c r="ER218" s="2">
        <f t="shared" si="650"/>
        <v>86.623556378201272</v>
      </c>
      <c r="ES218" s="2">
        <f t="shared" si="650"/>
        <v>90.560571124646145</v>
      </c>
      <c r="ET218" s="2">
        <f t="shared" si="650"/>
        <v>82.302064994266843</v>
      </c>
      <c r="EU218" s="2">
        <f t="shared" si="650"/>
        <v>77.069569871545355</v>
      </c>
      <c r="EV218" s="2">
        <f t="shared" si="650"/>
        <v>77.210740060356187</v>
      </c>
      <c r="EW218" s="2">
        <f t="shared" si="650"/>
        <v>77.595683344777754</v>
      </c>
      <c r="EX218" s="2">
        <f t="shared" si="650"/>
        <v>77.199637670625208</v>
      </c>
      <c r="EY218" s="2">
        <f t="shared" si="650"/>
        <v>79.318236971134809</v>
      </c>
      <c r="EZ218" s="2">
        <f t="shared" si="650"/>
        <v>80.209915233179345</v>
      </c>
      <c r="FA218" s="2">
        <f t="shared" si="650"/>
        <v>80.77289334371352</v>
      </c>
      <c r="FB218" s="2">
        <f t="shared" si="650"/>
        <v>79.826738422540714</v>
      </c>
      <c r="FC218" s="2">
        <f t="shared" si="650"/>
        <v>82.826754024286927</v>
      </c>
      <c r="FD218" s="2">
        <f t="shared" si="650"/>
        <v>86.087626510160888</v>
      </c>
      <c r="FE218" s="2">
        <f t="shared" si="650"/>
        <v>86.857595718661273</v>
      </c>
      <c r="FG218" s="2">
        <f t="shared" si="518"/>
        <v>0.99999920436297896</v>
      </c>
      <c r="FH218" s="2">
        <f t="shared" si="651"/>
        <v>0.99999903899507792</v>
      </c>
      <c r="FI218" s="2">
        <f t="shared" si="651"/>
        <v>0.99999889426444044</v>
      </c>
      <c r="FJ218" s="2">
        <f t="shared" si="651"/>
        <v>0.99999919788266733</v>
      </c>
      <c r="FK218" s="2">
        <f t="shared" si="651"/>
        <v>0.99999895733713529</v>
      </c>
      <c r="FL218" s="2">
        <f t="shared" si="651"/>
        <v>0.99999898635737905</v>
      </c>
      <c r="FM218" s="2">
        <f t="shared" si="651"/>
        <v>0.9999990266101193</v>
      </c>
      <c r="FN218" s="2">
        <f t="shared" si="651"/>
        <v>0.99999900887651783</v>
      </c>
      <c r="FO218" s="2">
        <f t="shared" si="651"/>
        <v>0.99999885352572815</v>
      </c>
      <c r="FP218" s="2">
        <f t="shared" si="651"/>
        <v>0.99999896094292418</v>
      </c>
      <c r="FQ218" s="2">
        <f t="shared" si="651"/>
        <v>0.9999989508556314</v>
      </c>
      <c r="FR218" s="2">
        <f t="shared" si="651"/>
        <v>0.9999990397534263</v>
      </c>
      <c r="FS218" s="2">
        <f t="shared" si="651"/>
        <v>0.99999898126749387</v>
      </c>
      <c r="FT218" s="2">
        <f t="shared" si="651"/>
        <v>0.99999887161750645</v>
      </c>
      <c r="FU218" s="2">
        <f t="shared" si="651"/>
        <v>0.99999887386273112</v>
      </c>
      <c r="FW218" s="2">
        <f t="shared" si="536"/>
        <v>0.98913872970494177</v>
      </c>
      <c r="FX218" s="2">
        <f t="shared" si="588"/>
        <v>0.99270181311261796</v>
      </c>
      <c r="FY218" s="2">
        <f t="shared" si="589"/>
        <v>0.98900438421984715</v>
      </c>
      <c r="FZ218" s="2">
        <f t="shared" si="590"/>
        <v>0.99245600898344633</v>
      </c>
      <c r="GA218" s="2">
        <f t="shared" si="591"/>
        <v>0.99210403184381657</v>
      </c>
      <c r="GB218" s="2">
        <f t="shared" si="592"/>
        <v>0.99194386179019101</v>
      </c>
      <c r="GC218" s="2">
        <f t="shared" si="593"/>
        <v>0.99181099206375434</v>
      </c>
      <c r="GD218" s="2">
        <f t="shared" si="594"/>
        <v>0.99301368044135407</v>
      </c>
      <c r="GE218" s="2">
        <f t="shared" si="595"/>
        <v>0.99435735721825302</v>
      </c>
      <c r="GF218" s="2">
        <f t="shared" si="596"/>
        <v>0.99334379103215853</v>
      </c>
      <c r="GG218" s="2">
        <f t="shared" si="597"/>
        <v>0.99262660221221644</v>
      </c>
      <c r="GH218" s="2">
        <f t="shared" si="598"/>
        <v>0.99119295602014279</v>
      </c>
      <c r="GI218" s="2">
        <f t="shared" si="599"/>
        <v>0.98926754082810808</v>
      </c>
      <c r="GJ218" s="2">
        <f t="shared" si="600"/>
        <v>0.9853322116662212</v>
      </c>
      <c r="GK218" s="2">
        <f t="shared" si="601"/>
        <v>0.98492070267451415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1.8694218833252936E-48</v>
      </c>
      <c r="HT218" s="86">
        <f t="shared" si="630"/>
        <v>2.175435838297409E-63</v>
      </c>
      <c r="HU218" s="86">
        <f t="shared" si="631"/>
        <v>1.7181987754118825E-73</v>
      </c>
      <c r="HV218" s="86">
        <f t="shared" si="632"/>
        <v>3.8715812297089121E-75</v>
      </c>
      <c r="HW218" s="86">
        <f t="shared" si="633"/>
        <v>6.9384988603988945E-69</v>
      </c>
      <c r="HX218" s="86">
        <f t="shared" si="634"/>
        <v>6.8355932169562299E-64</v>
      </c>
      <c r="HY218" s="86">
        <f t="shared" si="635"/>
        <v>1.1688715227516092E-60</v>
      </c>
      <c r="HZ218" s="86">
        <f t="shared" si="636"/>
        <v>6.275143861231364E-72</v>
      </c>
      <c r="IA218" s="86">
        <f t="shared" si="637"/>
        <v>1.1063961769951144E-81</v>
      </c>
      <c r="IB218" s="86">
        <f t="shared" si="638"/>
        <v>4.0640742756570749E-85</v>
      </c>
      <c r="IC218" s="86">
        <f t="shared" si="639"/>
        <v>2.4649366702634275E-69</v>
      </c>
      <c r="ID218" s="86">
        <f t="shared" si="640"/>
        <v>1.9014190302464793E-68</v>
      </c>
      <c r="IE218" s="86">
        <f t="shared" si="641"/>
        <v>3.6723924947472122E-61</v>
      </c>
      <c r="IF218" s="86">
        <f t="shared" si="642"/>
        <v>3.5614541605824682E-112</v>
      </c>
      <c r="IG218" s="86">
        <f t="shared" si="643"/>
        <v>1.4131014755495608E-133</v>
      </c>
      <c r="II218" s="86">
        <f t="shared" si="540"/>
        <v>1.088614682811498</v>
      </c>
      <c r="IJ218" s="86">
        <f t="shared" si="541"/>
        <v>1.1046474637828978</v>
      </c>
      <c r="IK218" s="86">
        <f t="shared" si="542"/>
        <v>1.1037451270605245</v>
      </c>
      <c r="IL218" s="86">
        <f t="shared" si="543"/>
        <v>1.1148405898296014</v>
      </c>
      <c r="IM218" s="86">
        <f t="shared" si="544"/>
        <v>1.1099472845990568</v>
      </c>
      <c r="IN218" s="86">
        <f t="shared" si="545"/>
        <v>1.1056748568763859</v>
      </c>
      <c r="IO218" s="86">
        <f t="shared" si="546"/>
        <v>1.1031501782159618</v>
      </c>
      <c r="IP218" s="86">
        <f t="shared" si="547"/>
        <v>1.1136633679219572</v>
      </c>
      <c r="IQ218" s="86">
        <f t="shared" si="548"/>
        <v>1.1252751853767191</v>
      </c>
      <c r="IR218" s="86">
        <f t="shared" si="549"/>
        <v>1.1254116187563123</v>
      </c>
      <c r="IS218" s="86">
        <f t="shared" si="550"/>
        <v>1.1112192001538841</v>
      </c>
      <c r="IT218" s="86">
        <f t="shared" si="551"/>
        <v>1.1083482425613524</v>
      </c>
      <c r="IU218" s="86">
        <f t="shared" si="552"/>
        <v>1.0999941209975188</v>
      </c>
      <c r="IV218" s="86">
        <f t="shared" si="553"/>
        <v>4.9282028669385078E-13</v>
      </c>
      <c r="IW218" s="86">
        <f t="shared" si="554"/>
        <v>8.5732933922737755E-19</v>
      </c>
      <c r="IY218" s="86">
        <f t="shared" si="555"/>
        <v>1.088614682811498</v>
      </c>
      <c r="IZ218" s="86">
        <f t="shared" si="556"/>
        <v>1.1046474637828978</v>
      </c>
      <c r="JA218" s="86">
        <f t="shared" si="557"/>
        <v>1.1037451270605245</v>
      </c>
      <c r="JB218" s="86">
        <f t="shared" si="558"/>
        <v>1.1148405898296014</v>
      </c>
      <c r="JC218" s="86">
        <f t="shared" si="559"/>
        <v>1.1099472845990568</v>
      </c>
      <c r="JD218" s="86">
        <f t="shared" si="560"/>
        <v>1.1056748568763859</v>
      </c>
      <c r="JE218" s="86">
        <f t="shared" si="561"/>
        <v>1.1031501782159618</v>
      </c>
      <c r="JF218" s="86">
        <f t="shared" si="562"/>
        <v>1.1136633679219572</v>
      </c>
      <c r="JG218" s="86">
        <f t="shared" si="563"/>
        <v>1.1252751853767191</v>
      </c>
      <c r="JH218" s="86">
        <f t="shared" si="564"/>
        <v>1.1254116187563123</v>
      </c>
      <c r="JI218" s="86">
        <f t="shared" si="565"/>
        <v>1.1112192001538841</v>
      </c>
      <c r="JJ218" s="86">
        <f t="shared" si="566"/>
        <v>1.1083482425613524</v>
      </c>
      <c r="JK218" s="86">
        <f t="shared" si="567"/>
        <v>1.0999941209975188</v>
      </c>
      <c r="JL218" s="86">
        <f t="shared" si="568"/>
        <v>4.9282028669385078E-13</v>
      </c>
      <c r="JM218" s="86">
        <f t="shared" si="569"/>
        <v>8.5732933922737755E-19</v>
      </c>
    </row>
    <row r="219" spans="2:273" x14ac:dyDescent="0.25">
      <c r="B219" s="2">
        <v>192</v>
      </c>
      <c r="C219" s="37">
        <v>98.305999999999997</v>
      </c>
      <c r="D219" s="37">
        <v>90.775999999999996</v>
      </c>
      <c r="E219" s="37">
        <v>103.035</v>
      </c>
      <c r="F219" s="37">
        <v>87.186000000000007</v>
      </c>
      <c r="G219" s="37">
        <v>84.828000000000003</v>
      </c>
      <c r="H219" s="37">
        <v>82.552000000000007</v>
      </c>
      <c r="I219" s="37">
        <v>81.483000000000004</v>
      </c>
      <c r="J219" s="37">
        <v>81.414000000000001</v>
      </c>
      <c r="K219" s="37">
        <v>80.965999999999994</v>
      </c>
      <c r="L219" s="37">
        <v>80.355999999999995</v>
      </c>
      <c r="M219" s="37">
        <v>80.831000000000003</v>
      </c>
      <c r="N219" s="37">
        <v>83.344999999999999</v>
      </c>
      <c r="O219" s="37">
        <v>84.332999999999998</v>
      </c>
      <c r="P219" s="37">
        <v>88.557000000000002</v>
      </c>
      <c r="Q219" s="37">
        <v>88.161000000000001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150.24545924061712</v>
      </c>
      <c r="DL219" s="2">
        <f t="shared" ref="DL219:DY227" si="713">BP$228*$B219+BP$229</f>
        <v>155.78848710801395</v>
      </c>
      <c r="DM219" s="2">
        <f t="shared" si="713"/>
        <v>189.18060903818804</v>
      </c>
      <c r="DN219" s="2">
        <f t="shared" si="713"/>
        <v>143.41795251121565</v>
      </c>
      <c r="DO219" s="2">
        <f t="shared" si="713"/>
        <v>165.28180949775683</v>
      </c>
      <c r="DP219" s="2">
        <f t="shared" si="713"/>
        <v>130.3649192471824</v>
      </c>
      <c r="DQ219" s="2">
        <f t="shared" si="713"/>
        <v>121.7785094076655</v>
      </c>
      <c r="DR219" s="2">
        <f t="shared" si="713"/>
        <v>116.93537120075048</v>
      </c>
      <c r="DS219" s="2">
        <f t="shared" si="713"/>
        <v>139.40063417366946</v>
      </c>
      <c r="DT219" s="2">
        <f t="shared" si="713"/>
        <v>121.11140769230768</v>
      </c>
      <c r="DU219" s="2">
        <f t="shared" si="713"/>
        <v>132.07249896049899</v>
      </c>
      <c r="DV219" s="2">
        <f t="shared" si="713"/>
        <v>128.1520420262664</v>
      </c>
      <c r="DW219" s="2">
        <f t="shared" si="713"/>
        <v>125.2699229831145</v>
      </c>
      <c r="DX219" s="2">
        <f t="shared" si="713"/>
        <v>136.18076315789477</v>
      </c>
      <c r="DY219" s="2">
        <f t="shared" si="713"/>
        <v>111.61023193277313</v>
      </c>
      <c r="EA219" s="2">
        <f t="shared" si="652"/>
        <v>91.925017024523726</v>
      </c>
      <c r="EB219" s="2">
        <f t="shared" ref="EB219:EB227" si="714">CF$228*$B219+CF$229</f>
        <v>86.419089573977459</v>
      </c>
      <c r="EC219" s="2">
        <f t="shared" ref="EC219:EC227" si="715">CG$228*$B219+CG$229</f>
        <v>90.269777833061681</v>
      </c>
      <c r="ED219" s="2">
        <f t="shared" ref="ED219:ED227" si="716">CH$228*$B219+CH$229</f>
        <v>82.121332270604341</v>
      </c>
      <c r="EE219" s="2">
        <f t="shared" ref="EE219:EE227" si="717">CI$228*$B219+CI$229</f>
        <v>76.881385363954863</v>
      </c>
      <c r="EF219" s="2">
        <f t="shared" ref="EF219:EF227" si="718">CJ$228*$B219+CJ$229</f>
        <v>77.059883712330503</v>
      </c>
      <c r="EG219" s="2">
        <f t="shared" ref="EG219:EG227" si="719">CK$228*$B219+CK$229</f>
        <v>77.457686050444281</v>
      </c>
      <c r="EH219" s="2">
        <f t="shared" ref="EH219:EH227" si="720">CL$228*$B219+CL$229</f>
        <v>77.061508241317767</v>
      </c>
      <c r="EI219" s="2">
        <f t="shared" ref="EI219:EI227" si="721">CM$228*$B219+CM$229</f>
        <v>79.199820086990883</v>
      </c>
      <c r="EJ219" s="2">
        <f t="shared" ref="EJ219:EJ227" si="722">CN$228*$B219+CN$229</f>
        <v>80.083664580909669</v>
      </c>
      <c r="EK219" s="2">
        <f t="shared" ref="EK219:EK227" si="723">CO$228*$B219+CO$229</f>
        <v>80.641340080446355</v>
      </c>
      <c r="EL219" s="2">
        <f t="shared" ref="EL219:EL227" si="724">CP$228*$B219+CP$229</f>
        <v>79.659782412011324</v>
      </c>
      <c r="EM219" s="2">
        <f t="shared" ref="EM219:EM227" si="725">CQ$228*$B219+CQ$229</f>
        <v>82.675909888247872</v>
      </c>
      <c r="EN219" s="2">
        <f t="shared" ref="EN219:EN227" si="726">CR$228*$B219+CR$229</f>
        <v>81.630596609262597</v>
      </c>
      <c r="EO219" s="2">
        <f t="shared" ref="EO219:EO227" si="727">CS$228*$B219+CS$229</f>
        <v>89.551053036039363</v>
      </c>
      <c r="EQ219" s="2">
        <f t="shared" ref="EQ219:EQ227" si="728">CU$228*$B219+CU$229</f>
        <v>91.925017024523726</v>
      </c>
      <c r="ER219" s="2">
        <f t="shared" ref="ER219:FE227" si="729">CV$228*$B219+CV$229</f>
        <v>86.419089573977459</v>
      </c>
      <c r="ES219" s="2">
        <f t="shared" si="729"/>
        <v>90.269777833061681</v>
      </c>
      <c r="ET219" s="2">
        <f t="shared" si="729"/>
        <v>82.121332270604341</v>
      </c>
      <c r="EU219" s="2">
        <f t="shared" si="729"/>
        <v>76.881385363954863</v>
      </c>
      <c r="EV219" s="2">
        <f t="shared" si="729"/>
        <v>77.059883712330503</v>
      </c>
      <c r="EW219" s="2">
        <f t="shared" si="729"/>
        <v>77.457686050444281</v>
      </c>
      <c r="EX219" s="2">
        <f t="shared" si="729"/>
        <v>77.061508241317767</v>
      </c>
      <c r="EY219" s="2">
        <f t="shared" si="729"/>
        <v>79.199820086990883</v>
      </c>
      <c r="EZ219" s="2">
        <f t="shared" si="729"/>
        <v>80.083664580909669</v>
      </c>
      <c r="FA219" s="2">
        <f t="shared" si="729"/>
        <v>80.641340080446355</v>
      </c>
      <c r="FB219" s="2">
        <f t="shared" si="729"/>
        <v>79.659782412011324</v>
      </c>
      <c r="FC219" s="2">
        <f t="shared" si="729"/>
        <v>82.675909888247872</v>
      </c>
      <c r="FD219" s="2">
        <f t="shared" si="729"/>
        <v>85.924198045134773</v>
      </c>
      <c r="FE219" s="2">
        <f t="shared" si="729"/>
        <v>86.717882243507404</v>
      </c>
      <c r="FG219" s="2">
        <f t="shared" ref="FG219:FG227" si="730">POWER(10,($B219-C$231)/C$229)/(1+POWER(10,($B219-C$231)/C$229))</f>
        <v>0.99999927437036173</v>
      </c>
      <c r="FH219" s="2">
        <f t="shared" ref="FH219:FU227" si="731">POWER(10,($B219-D$231)/D$229)/(1+POWER(10,($B219-D$231)/D$229))</f>
        <v>0.99999912355302023</v>
      </c>
      <c r="FI219" s="2">
        <f t="shared" si="731"/>
        <v>0.99999899155708616</v>
      </c>
      <c r="FJ219" s="2">
        <f t="shared" si="731"/>
        <v>0.99999926846024656</v>
      </c>
      <c r="FK219" s="2">
        <f t="shared" si="731"/>
        <v>0.99999904908007831</v>
      </c>
      <c r="FL219" s="2">
        <f t="shared" si="731"/>
        <v>0.99999907554686007</v>
      </c>
      <c r="FM219" s="2">
        <f t="shared" si="731"/>
        <v>0.9999991122578018</v>
      </c>
      <c r="FN219" s="2">
        <f t="shared" si="731"/>
        <v>0.99999909608456228</v>
      </c>
      <c r="FO219" s="2">
        <f t="shared" si="731"/>
        <v>0.99999895440293152</v>
      </c>
      <c r="FP219" s="2">
        <f t="shared" si="731"/>
        <v>0.99999905236859743</v>
      </c>
      <c r="FQ219" s="2">
        <f t="shared" si="731"/>
        <v>0.99999904316887545</v>
      </c>
      <c r="FR219" s="2">
        <f t="shared" si="731"/>
        <v>0.99999912424464232</v>
      </c>
      <c r="FS219" s="2">
        <f t="shared" si="731"/>
        <v>0.99999907090482876</v>
      </c>
      <c r="FT219" s="2">
        <f t="shared" si="731"/>
        <v>0.99999897090283285</v>
      </c>
      <c r="FU219" s="2">
        <f t="shared" si="731"/>
        <v>0.99999897295050233</v>
      </c>
      <c r="FW219" s="2">
        <f t="shared" si="536"/>
        <v>0.99008492818482752</v>
      </c>
      <c r="FX219" s="2">
        <f t="shared" si="588"/>
        <v>0.99333969746227024</v>
      </c>
      <c r="FY219" s="2">
        <f t="shared" si="589"/>
        <v>0.98996216767048528</v>
      </c>
      <c r="FZ219" s="2">
        <f t="shared" si="590"/>
        <v>0.99311522838222033</v>
      </c>
      <c r="GA219" s="2">
        <f t="shared" si="591"/>
        <v>0.99279378486713243</v>
      </c>
      <c r="GB219" s="2">
        <f t="shared" si="592"/>
        <v>0.99264750279078351</v>
      </c>
      <c r="GC219" s="2">
        <f t="shared" si="593"/>
        <v>0.99252615076183415</v>
      </c>
      <c r="GD219" s="2">
        <f t="shared" si="594"/>
        <v>0.99362448167417383</v>
      </c>
      <c r="GE219" s="2">
        <f t="shared" si="595"/>
        <v>0.99485129233134351</v>
      </c>
      <c r="GF219" s="2">
        <f t="shared" si="596"/>
        <v>0.99392590783299606</v>
      </c>
      <c r="GG219" s="2">
        <f t="shared" si="597"/>
        <v>0.99327101567037934</v>
      </c>
      <c r="GH219" s="2">
        <f t="shared" si="598"/>
        <v>0.99196165131509373</v>
      </c>
      <c r="GI219" s="2">
        <f t="shared" si="599"/>
        <v>0.9902026288520932</v>
      </c>
      <c r="GJ219" s="2">
        <f t="shared" si="600"/>
        <v>0.98660553106309534</v>
      </c>
      <c r="GK219" s="2">
        <f t="shared" si="601"/>
        <v>0.98622924615044516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1.0727884943745885E-49</v>
      </c>
      <c r="HT219" s="86">
        <f t="shared" si="630"/>
        <v>6.1936221896566895E-65</v>
      </c>
      <c r="HU219" s="86">
        <f t="shared" si="631"/>
        <v>2.6961755543373623E-75</v>
      </c>
      <c r="HV219" s="86">
        <f t="shared" si="632"/>
        <v>5.2965057744849938E-77</v>
      </c>
      <c r="HW219" s="86">
        <f t="shared" si="633"/>
        <v>1.3131942238639139E-70</v>
      </c>
      <c r="HX219" s="86">
        <f t="shared" si="634"/>
        <v>1.7175554736111182E-65</v>
      </c>
      <c r="HY219" s="86">
        <f t="shared" si="635"/>
        <v>3.4832692562147142E-62</v>
      </c>
      <c r="HZ219" s="86">
        <f t="shared" si="636"/>
        <v>1.0514215811503751E-73</v>
      </c>
      <c r="IA219" s="86">
        <f t="shared" si="637"/>
        <v>1.0991029816520146E-83</v>
      </c>
      <c r="IB219" s="86">
        <f t="shared" si="638"/>
        <v>3.1135029216152128E-87</v>
      </c>
      <c r="IC219" s="86">
        <f t="shared" si="639"/>
        <v>4.6525244502530447E-71</v>
      </c>
      <c r="ID219" s="86">
        <f t="shared" si="640"/>
        <v>3.5261082839683984E-70</v>
      </c>
      <c r="IE219" s="86">
        <f t="shared" si="641"/>
        <v>9.7716613507918361E-63</v>
      </c>
      <c r="IF219" s="86">
        <f t="shared" si="642"/>
        <v>3.0955051863894523E-115</v>
      </c>
      <c r="IG219" s="86">
        <f t="shared" si="643"/>
        <v>3.105076921603537E-137</v>
      </c>
      <c r="II219" s="86">
        <f t="shared" si="540"/>
        <v>1.0904160353813037</v>
      </c>
      <c r="IJ219" s="86">
        <f t="shared" si="541"/>
        <v>1.1065977483252172</v>
      </c>
      <c r="IK219" s="86">
        <f t="shared" si="542"/>
        <v>1.1058565197988628</v>
      </c>
      <c r="IL219" s="86">
        <f t="shared" si="543"/>
        <v>1.1169928455343456</v>
      </c>
      <c r="IM219" s="86">
        <f t="shared" si="544"/>
        <v>1.1120286719755448</v>
      </c>
      <c r="IN219" s="86">
        <f t="shared" si="545"/>
        <v>1.107684786802577</v>
      </c>
      <c r="IO219" s="86">
        <f t="shared" si="546"/>
        <v>1.1051193996496098</v>
      </c>
      <c r="IP219" s="86">
        <f t="shared" si="547"/>
        <v>1.1157606305030816</v>
      </c>
      <c r="IQ219" s="86">
        <f t="shared" si="548"/>
        <v>1.1274872900166821</v>
      </c>
      <c r="IR219" s="86">
        <f t="shared" si="549"/>
        <v>1.1276996094902776</v>
      </c>
      <c r="IS219" s="86">
        <f t="shared" si="550"/>
        <v>1.11329471887053</v>
      </c>
      <c r="IT219" s="86">
        <f t="shared" si="551"/>
        <v>1.1104475690811291</v>
      </c>
      <c r="IU219" s="86">
        <f t="shared" si="552"/>
        <v>1.1020190040804212</v>
      </c>
      <c r="IV219" s="86">
        <f t="shared" si="553"/>
        <v>1.5190683140558255E-13</v>
      </c>
      <c r="IW219" s="86">
        <f t="shared" si="554"/>
        <v>1.4642480782037137E-19</v>
      </c>
      <c r="IY219" s="86">
        <f t="shared" si="555"/>
        <v>1.0904160353813037</v>
      </c>
      <c r="IZ219" s="86">
        <f t="shared" si="556"/>
        <v>1.1065977483252172</v>
      </c>
      <c r="JA219" s="86">
        <f t="shared" si="557"/>
        <v>1.1058565197988628</v>
      </c>
      <c r="JB219" s="86">
        <f t="shared" si="558"/>
        <v>1.1169928455343456</v>
      </c>
      <c r="JC219" s="86">
        <f t="shared" si="559"/>
        <v>1.1120286719755448</v>
      </c>
      <c r="JD219" s="86">
        <f t="shared" si="560"/>
        <v>1.107684786802577</v>
      </c>
      <c r="JE219" s="86">
        <f t="shared" si="561"/>
        <v>1.1051193996496098</v>
      </c>
      <c r="JF219" s="86">
        <f t="shared" si="562"/>
        <v>1.1157606305030816</v>
      </c>
      <c r="JG219" s="86">
        <f t="shared" si="563"/>
        <v>1.1274872900166821</v>
      </c>
      <c r="JH219" s="86">
        <f t="shared" si="564"/>
        <v>1.1276996094902776</v>
      </c>
      <c r="JI219" s="86">
        <f t="shared" si="565"/>
        <v>1.11329471887053</v>
      </c>
      <c r="JJ219" s="86">
        <f t="shared" si="566"/>
        <v>1.1104475690811291</v>
      </c>
      <c r="JK219" s="86">
        <f t="shared" si="567"/>
        <v>1.1020190040804212</v>
      </c>
      <c r="JL219" s="86">
        <f t="shared" si="568"/>
        <v>1.5190683140558255E-13</v>
      </c>
      <c r="JM219" s="86">
        <f t="shared" si="569"/>
        <v>1.4642480782037137E-19</v>
      </c>
    </row>
    <row r="220" spans="2:273" x14ac:dyDescent="0.25">
      <c r="B220" s="2">
        <v>193</v>
      </c>
      <c r="C220" s="37">
        <v>99.418999999999997</v>
      </c>
      <c r="D220" s="37">
        <v>92.947999999999993</v>
      </c>
      <c r="E220" s="37">
        <v>101.386</v>
      </c>
      <c r="F220" s="37">
        <v>87.558999999999997</v>
      </c>
      <c r="G220" s="37">
        <v>84.724000000000004</v>
      </c>
      <c r="H220" s="37">
        <v>82.947999999999993</v>
      </c>
      <c r="I220" s="37">
        <v>81.741</v>
      </c>
      <c r="J220" s="37">
        <v>81.034000000000006</v>
      </c>
      <c r="K220" s="37">
        <v>80.271000000000001</v>
      </c>
      <c r="L220" s="37">
        <v>80.575999999999993</v>
      </c>
      <c r="M220" s="37">
        <v>84.287999999999997</v>
      </c>
      <c r="N220" s="37">
        <v>83.81</v>
      </c>
      <c r="O220" s="37">
        <v>84.912000000000006</v>
      </c>
      <c r="P220" s="37">
        <v>88.802999999999997</v>
      </c>
      <c r="Q220" s="37">
        <v>86.918999999999997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150.39224028887185</v>
      </c>
      <c r="DL220" s="2">
        <f t="shared" si="713"/>
        <v>155.99005644599305</v>
      </c>
      <c r="DM220" s="2">
        <f t="shared" si="713"/>
        <v>189.54303337345448</v>
      </c>
      <c r="DN220" s="2">
        <f t="shared" si="713"/>
        <v>143.60035463398617</v>
      </c>
      <c r="DO220" s="2">
        <f t="shared" si="713"/>
        <v>165.60370620417984</v>
      </c>
      <c r="DP220" s="2">
        <f t="shared" si="713"/>
        <v>130.5072978444031</v>
      </c>
      <c r="DQ220" s="2">
        <f t="shared" si="713"/>
        <v>121.87145749128918</v>
      </c>
      <c r="DR220" s="2">
        <f t="shared" si="713"/>
        <v>117.0001799249531</v>
      </c>
      <c r="DS220" s="2">
        <f t="shared" si="713"/>
        <v>139.59235294117644</v>
      </c>
      <c r="DT220" s="2">
        <f t="shared" si="713"/>
        <v>121.18971417004047</v>
      </c>
      <c r="DU220" s="2">
        <f t="shared" si="713"/>
        <v>132.21049119159647</v>
      </c>
      <c r="DV220" s="2">
        <f t="shared" si="713"/>
        <v>128.25464737335832</v>
      </c>
      <c r="DW220" s="2">
        <f t="shared" si="713"/>
        <v>125.3526516885554</v>
      </c>
      <c r="DX220" s="2">
        <f t="shared" si="713"/>
        <v>136.31368563300146</v>
      </c>
      <c r="DY220" s="2">
        <f t="shared" si="713"/>
        <v>111.63110168067229</v>
      </c>
      <c r="EA220" s="2">
        <f t="shared" si="652"/>
        <v>91.709966266708761</v>
      </c>
      <c r="EB220" s="2">
        <f t="shared" si="714"/>
        <v>86.214622769753646</v>
      </c>
      <c r="EC220" s="2">
        <f t="shared" si="715"/>
        <v>89.978984541477232</v>
      </c>
      <c r="ED220" s="2">
        <f t="shared" si="716"/>
        <v>81.940599546941854</v>
      </c>
      <c r="EE220" s="2">
        <f t="shared" si="717"/>
        <v>76.693200856364356</v>
      </c>
      <c r="EF220" s="2">
        <f t="shared" si="718"/>
        <v>76.909027364304833</v>
      </c>
      <c r="EG220" s="2">
        <f t="shared" si="719"/>
        <v>77.319688756110807</v>
      </c>
      <c r="EH220" s="2">
        <f t="shared" si="720"/>
        <v>76.923378812010313</v>
      </c>
      <c r="EI220" s="2">
        <f t="shared" si="721"/>
        <v>79.081403202846943</v>
      </c>
      <c r="EJ220" s="2">
        <f t="shared" si="722"/>
        <v>79.957413928640008</v>
      </c>
      <c r="EK220" s="2">
        <f t="shared" si="723"/>
        <v>80.50978681717919</v>
      </c>
      <c r="EL220" s="2">
        <f t="shared" si="724"/>
        <v>79.492826401481921</v>
      </c>
      <c r="EM220" s="2">
        <f t="shared" si="725"/>
        <v>82.525065752208818</v>
      </c>
      <c r="EN220" s="2">
        <f t="shared" si="726"/>
        <v>81.419180258021044</v>
      </c>
      <c r="EO220" s="2">
        <f t="shared" si="727"/>
        <v>89.439593542072771</v>
      </c>
      <c r="EQ220" s="2">
        <f t="shared" si="728"/>
        <v>91.709966266708761</v>
      </c>
      <c r="ER220" s="2">
        <f t="shared" si="729"/>
        <v>86.214622769753646</v>
      </c>
      <c r="ES220" s="2">
        <f t="shared" si="729"/>
        <v>89.978984541477232</v>
      </c>
      <c r="ET220" s="2">
        <f t="shared" si="729"/>
        <v>81.940599546941854</v>
      </c>
      <c r="EU220" s="2">
        <f t="shared" si="729"/>
        <v>76.693200856364356</v>
      </c>
      <c r="EV220" s="2">
        <f t="shared" si="729"/>
        <v>76.909027364304833</v>
      </c>
      <c r="EW220" s="2">
        <f t="shared" si="729"/>
        <v>77.319688756110807</v>
      </c>
      <c r="EX220" s="2">
        <f t="shared" si="729"/>
        <v>76.923378812010313</v>
      </c>
      <c r="EY220" s="2">
        <f t="shared" si="729"/>
        <v>79.081403202846943</v>
      </c>
      <c r="EZ220" s="2">
        <f t="shared" si="729"/>
        <v>79.957413928640008</v>
      </c>
      <c r="FA220" s="2">
        <f t="shared" si="729"/>
        <v>80.50978681717919</v>
      </c>
      <c r="FB220" s="2">
        <f t="shared" si="729"/>
        <v>79.492826401481921</v>
      </c>
      <c r="FC220" s="2">
        <f t="shared" si="729"/>
        <v>82.525065752208818</v>
      </c>
      <c r="FD220" s="2">
        <f t="shared" si="729"/>
        <v>85.760769580108658</v>
      </c>
      <c r="FE220" s="2">
        <f t="shared" si="729"/>
        <v>86.578168768353521</v>
      </c>
      <c r="FG220" s="2">
        <f t="shared" si="730"/>
        <v>0.99999933821786235</v>
      </c>
      <c r="FH220" s="2">
        <f t="shared" si="731"/>
        <v>0.99999920067079273</v>
      </c>
      <c r="FI220" s="2">
        <f t="shared" si="731"/>
        <v>0.99999908028905005</v>
      </c>
      <c r="FJ220" s="2">
        <f t="shared" si="731"/>
        <v>0.99999933282777254</v>
      </c>
      <c r="FK220" s="2">
        <f t="shared" si="731"/>
        <v>0.99999913275065144</v>
      </c>
      <c r="FL220" s="2">
        <f t="shared" si="731"/>
        <v>0.99999915688864727</v>
      </c>
      <c r="FM220" s="2">
        <f t="shared" si="731"/>
        <v>0.99999919036942952</v>
      </c>
      <c r="FN220" s="2">
        <f t="shared" si="731"/>
        <v>0.99999917561925733</v>
      </c>
      <c r="FO220" s="2">
        <f t="shared" si="731"/>
        <v>0.99999904640405224</v>
      </c>
      <c r="FP220" s="2">
        <f t="shared" si="731"/>
        <v>0.99999913574981714</v>
      </c>
      <c r="FQ220" s="2">
        <f t="shared" si="731"/>
        <v>0.99999912735956953</v>
      </c>
      <c r="FR220" s="2">
        <f t="shared" si="731"/>
        <v>0.99999920130155961</v>
      </c>
      <c r="FS220" s="2">
        <f t="shared" si="731"/>
        <v>0.99999915265506378</v>
      </c>
      <c r="FT220" s="2">
        <f t="shared" si="731"/>
        <v>0.99999906145214379</v>
      </c>
      <c r="FU220" s="2">
        <f t="shared" si="731"/>
        <v>0.99999906331964095</v>
      </c>
      <c r="FW220" s="2">
        <f t="shared" ref="FW220:FW227" si="748">POWER(10,($B220-C$232)/C$229)/(1+POWER(10,($B220-C$232)/C$229))</f>
        <v>0.99094945116219102</v>
      </c>
      <c r="FX220" s="2">
        <f t="shared" si="588"/>
        <v>0.99392217007460526</v>
      </c>
      <c r="FY220" s="2">
        <f t="shared" si="589"/>
        <v>0.99083729542386567</v>
      </c>
      <c r="FZ220" s="2">
        <f t="shared" si="590"/>
        <v>0.99371720763498894</v>
      </c>
      <c r="GA220" s="2">
        <f t="shared" si="591"/>
        <v>0.99342368385106739</v>
      </c>
      <c r="GB220" s="2">
        <f t="shared" si="592"/>
        <v>0.99329010194702438</v>
      </c>
      <c r="GC220" s="2">
        <f t="shared" si="593"/>
        <v>0.99317928305874859</v>
      </c>
      <c r="GD220" s="2">
        <f t="shared" si="594"/>
        <v>0.99418219452814716</v>
      </c>
      <c r="GE220" s="2">
        <f t="shared" si="595"/>
        <v>0.99530219454851676</v>
      </c>
      <c r="GF220" s="2">
        <f t="shared" si="596"/>
        <v>0.99445739983811421</v>
      </c>
      <c r="GG220" s="2">
        <f t="shared" si="597"/>
        <v>0.99385945767545714</v>
      </c>
      <c r="GH220" s="2">
        <f t="shared" si="598"/>
        <v>0.99266375003054863</v>
      </c>
      <c r="GI220" s="2">
        <f t="shared" si="599"/>
        <v>0.99105698187567792</v>
      </c>
      <c r="GJ220" s="2">
        <f t="shared" si="600"/>
        <v>0.98776968488313377</v>
      </c>
      <c r="GK220" s="2">
        <f t="shared" si="601"/>
        <v>0.98742568721659985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5.9317085675269362E-51</v>
      </c>
      <c r="HT220" s="86">
        <f t="shared" si="630"/>
        <v>1.687749810594869E-66</v>
      </c>
      <c r="HU220" s="86">
        <f t="shared" si="631"/>
        <v>4.0189139363893174E-77</v>
      </c>
      <c r="HV220" s="86">
        <f t="shared" si="632"/>
        <v>6.8677110224205171E-79</v>
      </c>
      <c r="HW220" s="86">
        <f t="shared" si="633"/>
        <v>2.3641012120592997E-72</v>
      </c>
      <c r="HX220" s="86">
        <f t="shared" si="634"/>
        <v>4.1192709477624887E-67</v>
      </c>
      <c r="HY220" s="86">
        <f t="shared" si="635"/>
        <v>9.9268933144204786E-64</v>
      </c>
      <c r="HZ220" s="86">
        <f t="shared" si="636"/>
        <v>1.6743205349265133E-75</v>
      </c>
      <c r="IA220" s="86">
        <f t="shared" si="637"/>
        <v>1.0315008870772464E-85</v>
      </c>
      <c r="IB220" s="86">
        <f t="shared" si="638"/>
        <v>2.2444618385481682E-89</v>
      </c>
      <c r="IC220" s="86">
        <f t="shared" si="639"/>
        <v>8.3552104601858493E-73</v>
      </c>
      <c r="ID220" s="86">
        <f t="shared" si="640"/>
        <v>6.2147509836030888E-72</v>
      </c>
      <c r="IE220" s="86">
        <f t="shared" si="641"/>
        <v>2.4802881625852944E-64</v>
      </c>
      <c r="IF220" s="86">
        <f t="shared" si="642"/>
        <v>2.4438308922934058E-118</v>
      </c>
      <c r="IG220" s="86">
        <f t="shared" si="643"/>
        <v>6.0809986551083369E-141</v>
      </c>
      <c r="II220" s="86">
        <f t="shared" ref="II220:II227" si="752" xml:space="preserve"> _xlfn.NORM.DIST($B220, C$10, ABS(C$14), TRUE) * _xlfn.NORM.DIST(($B220 - C$10)*C$18, 0, ABS(C$14), TRUE) * 2</f>
        <v>1.0922169232389125</v>
      </c>
      <c r="IJ220" s="86">
        <f t="shared" ref="IJ220:IJ227" si="753" xml:space="preserve"> _xlfn.NORM.DIST($B220, D$10, ABS(D$14), TRUE) * _xlfn.NORM.DIST(($B220 - D$10)*D$18, 0, ABS(D$14), TRUE) * 2</f>
        <v>1.1085473885234474</v>
      </c>
      <c r="IK220" s="86">
        <f t="shared" ref="IK220:IK227" si="754" xml:space="preserve"> _xlfn.NORM.DIST($B220, E$10, ABS(E$14), TRUE) * _xlfn.NORM.DIST(($B220 - E$10)*E$18, 0, ABS(E$14), TRUE) * 2</f>
        <v>1.1079671627355756</v>
      </c>
      <c r="IL220" s="86">
        <f t="shared" ref="IL220:IL227" si="755" xml:space="preserve"> _xlfn.NORM.DIST($B220, F$10, ABS(F$14), TRUE) * _xlfn.NORM.DIST(($B220 - F$10)*F$18, 0, ABS(F$14), TRUE) * 2</f>
        <v>1.1191442379413428</v>
      </c>
      <c r="IM220" s="86">
        <f t="shared" ref="IM220:IM227" si="756" xml:space="preserve"> _xlfn.NORM.DIST($B220, G$10, ABS(G$14), TRUE) * _xlfn.NORM.DIST(($B220 - G$10)*G$18, 0, ABS(G$14), TRUE) * 2</f>
        <v>1.114109287137879</v>
      </c>
      <c r="IN220" s="86">
        <f t="shared" ref="IN220:IN227" si="757" xml:space="preserve"> _xlfn.NORM.DIST($B220, H$10, ABS(H$14), TRUE) * _xlfn.NORM.DIST(($B220 - H$10)*H$18, 0, ABS(H$14), TRUE) * 2</f>
        <v>1.1096940252301972</v>
      </c>
      <c r="IO220" s="86">
        <f t="shared" ref="IO220:IO227" si="758" xml:space="preserve"> _xlfn.NORM.DIST($B220, I$10, ABS(I$14), TRUE) * _xlfn.NORM.DIST(($B220 - I$10)*I$18, 0, ABS(I$14), TRUE) * 2</f>
        <v>1.1070879734896444</v>
      </c>
      <c r="IP220" s="86">
        <f t="shared" ref="IP220:IP227" si="759" xml:space="preserve"> _xlfn.NORM.DIST($B220, J$10, ABS(J$14), TRUE) * _xlfn.NORM.DIST(($B220 - J$10)*J$18, 0, ABS(J$14), TRUE) * 2</f>
        <v>1.1178570822088014</v>
      </c>
      <c r="IQ220" s="86">
        <f t="shared" ref="IQ220:IQ227" si="760" xml:space="preserve"> _xlfn.NORM.DIST($B220, K$10, ABS(K$14), TRUE) * _xlfn.NORM.DIST(($B220 - K$10)*K$18, 0, ABS(K$14), TRUE) * 2</f>
        <v>1.1296983982081299</v>
      </c>
      <c r="IR220" s="86">
        <f t="shared" ref="IR220:IR227" si="761" xml:space="preserve"> _xlfn.NORM.DIST($B220, L$10, ABS(L$14), TRUE) * _xlfn.NORM.DIST(($B220 - L$10)*L$18, 0, ABS(L$14), TRUE) * 2</f>
        <v>1.1299865324173</v>
      </c>
      <c r="IS220" s="86">
        <f t="shared" ref="IS220:IS227" si="762" xml:space="preserve"> _xlfn.NORM.DIST($B220, M$10, ABS(M$14), TRUE) * _xlfn.NORM.DIST(($B220 - M$10)*M$18, 0, ABS(M$14), TRUE) * 2</f>
        <v>1.1153694608113571</v>
      </c>
      <c r="IT220" s="86">
        <f t="shared" ref="IT220:IT227" si="763" xml:space="preserve"> _xlfn.NORM.DIST($B220, N$10, ABS(N$14), TRUE) * _xlfn.NORM.DIST(($B220 - N$10)*N$18, 0, ABS(N$14), TRUE) * 2</f>
        <v>1.1125461213925019</v>
      </c>
      <c r="IU220" s="86">
        <f t="shared" ref="IU220:IU227" si="764" xml:space="preserve"> _xlfn.NORM.DIST($B220, O$10, ABS(O$14), TRUE) * _xlfn.NORM.DIST(($B220 - O$10)*O$18, 0, ABS(O$14), TRUE) * 2</f>
        <v>1.1040432230889201</v>
      </c>
      <c r="IV220" s="86">
        <f t="shared" ref="IV220:IV227" si="765" xml:space="preserve"> _xlfn.NORM.DIST($B220, P$10, ABS(P$14), TRUE) * _xlfn.NORM.DIST(($B220 - P$10)*P$18, 0, ABS(P$14), TRUE) * 2</f>
        <v>4.5685167863494933E-14</v>
      </c>
      <c r="IW220" s="86">
        <f t="shared" ref="IW220:IW227" si="766" xml:space="preserve"> _xlfn.NORM.DIST($B220, Q$10, ABS(Q$14), TRUE) * _xlfn.NORM.DIST(($B220 - Q$10)*Q$18, 0, ABS(Q$14), TRUE) * 2</f>
        <v>2.4084679718482929E-20</v>
      </c>
      <c r="IY220" s="86">
        <f t="shared" ref="IY220:IY227" si="767">GM220+HC220+HS220+II220</f>
        <v>1.0922169232389125</v>
      </c>
      <c r="IZ220" s="86">
        <f t="shared" ref="IZ220:IZ227" si="768">GN220+HD220+HT220+IJ220</f>
        <v>1.1085473885234474</v>
      </c>
      <c r="JA220" s="86">
        <f t="shared" ref="JA220:JA227" si="769">GO220+HE220+HU220+IK220</f>
        <v>1.1079671627355756</v>
      </c>
      <c r="JB220" s="86">
        <f t="shared" ref="JB220:JB227" si="770">GP220+HF220+HV220+IL220</f>
        <v>1.1191442379413428</v>
      </c>
      <c r="JC220" s="86">
        <f t="shared" ref="JC220:JC227" si="771">GQ220+HG220+HW220+IM220</f>
        <v>1.114109287137879</v>
      </c>
      <c r="JD220" s="86">
        <f t="shared" ref="JD220:JD227" si="772">GR220+HH220+HX220+IN220</f>
        <v>1.1096940252301972</v>
      </c>
      <c r="JE220" s="86">
        <f t="shared" ref="JE220:JE227" si="773">GS220+HI220+HY220+IO220</f>
        <v>1.1070879734896444</v>
      </c>
      <c r="JF220" s="86">
        <f t="shared" ref="JF220:JF227" si="774">GT220+HJ220+HZ220+IP220</f>
        <v>1.1178570822088014</v>
      </c>
      <c r="JG220" s="86">
        <f t="shared" ref="JG220:JG227" si="775">GU220+HK220+IA220+IQ220</f>
        <v>1.1296983982081299</v>
      </c>
      <c r="JH220" s="86">
        <f t="shared" ref="JH220:JH227" si="776">GV220+HL220+IB220+IR220</f>
        <v>1.1299865324173</v>
      </c>
      <c r="JI220" s="86">
        <f t="shared" ref="JI220:JI227" si="777">GW220+HM220+IC220+IS220</f>
        <v>1.1153694608113571</v>
      </c>
      <c r="JJ220" s="86">
        <f t="shared" ref="JJ220:JJ227" si="778">GX220+HN220+ID220+IT220</f>
        <v>1.1125461213925019</v>
      </c>
      <c r="JK220" s="86">
        <f t="shared" ref="JK220:JK227" si="779">GY220+HO220+IE220+IU220</f>
        <v>1.1040432230889201</v>
      </c>
      <c r="JL220" s="86">
        <f t="shared" ref="JL220:JL227" si="780">GZ220+HP220+IF220+IV220</f>
        <v>4.5685167863494933E-14</v>
      </c>
      <c r="JM220" s="86">
        <f t="shared" ref="JM220:JM227" si="781">HA220+HQ220+IG220+IW220</f>
        <v>2.4084679718482929E-20</v>
      </c>
    </row>
    <row r="221" spans="2:273" x14ac:dyDescent="0.25">
      <c r="B221" s="2">
        <v>194</v>
      </c>
      <c r="C221" s="37">
        <v>96.355000000000004</v>
      </c>
      <c r="D221" s="37">
        <v>91.5</v>
      </c>
      <c r="E221" s="37">
        <v>101.649</v>
      </c>
      <c r="F221" s="37">
        <v>87.983000000000004</v>
      </c>
      <c r="G221" s="37">
        <v>86.655000000000001</v>
      </c>
      <c r="H221" s="37">
        <v>81.016999999999996</v>
      </c>
      <c r="I221" s="37">
        <v>79.914000000000001</v>
      </c>
      <c r="J221" s="37">
        <v>81.206999999999994</v>
      </c>
      <c r="K221" s="37">
        <v>82.78</v>
      </c>
      <c r="L221" s="37">
        <v>81.763000000000005</v>
      </c>
      <c r="M221" s="37">
        <v>80.915000000000006</v>
      </c>
      <c r="N221" s="37">
        <v>81.430999999999997</v>
      </c>
      <c r="O221" s="37">
        <v>85.158000000000001</v>
      </c>
      <c r="P221" s="37">
        <v>89.278999999999996</v>
      </c>
      <c r="Q221" s="37">
        <v>90.805999999999997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150.5390213371266</v>
      </c>
      <c r="DL221" s="2">
        <f t="shared" si="713"/>
        <v>156.19162578397214</v>
      </c>
      <c r="DM221" s="2">
        <f t="shared" si="713"/>
        <v>189.90545770872092</v>
      </c>
      <c r="DN221" s="2">
        <f t="shared" si="713"/>
        <v>143.78275675675673</v>
      </c>
      <c r="DO221" s="2">
        <f t="shared" si="713"/>
        <v>165.92560291060289</v>
      </c>
      <c r="DP221" s="2">
        <f t="shared" si="713"/>
        <v>130.6496764416238</v>
      </c>
      <c r="DQ221" s="2">
        <f t="shared" si="713"/>
        <v>121.96440557491287</v>
      </c>
      <c r="DR221" s="2">
        <f t="shared" si="713"/>
        <v>117.06498864915574</v>
      </c>
      <c r="DS221" s="2">
        <f t="shared" si="713"/>
        <v>139.78407170868346</v>
      </c>
      <c r="DT221" s="2">
        <f t="shared" si="713"/>
        <v>121.26802064777327</v>
      </c>
      <c r="DU221" s="2">
        <f t="shared" si="713"/>
        <v>132.34848342269396</v>
      </c>
      <c r="DV221" s="2">
        <f t="shared" si="713"/>
        <v>128.35725272045028</v>
      </c>
      <c r="DW221" s="2">
        <f t="shared" si="713"/>
        <v>125.4353803939963</v>
      </c>
      <c r="DX221" s="2">
        <f t="shared" si="713"/>
        <v>136.44660810810814</v>
      </c>
      <c r="DY221" s="2">
        <f t="shared" si="713"/>
        <v>111.65197142857144</v>
      </c>
      <c r="EA221" s="2">
        <f t="shared" si="652"/>
        <v>91.494915508893797</v>
      </c>
      <c r="EB221" s="2">
        <f t="shared" si="714"/>
        <v>86.010155965529833</v>
      </c>
      <c r="EC221" s="2">
        <f t="shared" si="715"/>
        <v>89.688191249892782</v>
      </c>
      <c r="ED221" s="2">
        <f t="shared" si="716"/>
        <v>81.759866823279339</v>
      </c>
      <c r="EE221" s="2">
        <f t="shared" si="717"/>
        <v>76.505016348773864</v>
      </c>
      <c r="EF221" s="2">
        <f t="shared" si="718"/>
        <v>76.758171016279164</v>
      </c>
      <c r="EG221" s="2">
        <f t="shared" si="719"/>
        <v>77.181691461777334</v>
      </c>
      <c r="EH221" s="2">
        <f t="shared" si="720"/>
        <v>76.785249382702858</v>
      </c>
      <c r="EI221" s="2">
        <f t="shared" si="721"/>
        <v>78.962986318703017</v>
      </c>
      <c r="EJ221" s="2">
        <f t="shared" si="722"/>
        <v>79.831163276370333</v>
      </c>
      <c r="EK221" s="2">
        <f t="shared" si="723"/>
        <v>80.37823355391204</v>
      </c>
      <c r="EL221" s="2">
        <f t="shared" si="724"/>
        <v>79.325870390952531</v>
      </c>
      <c r="EM221" s="2">
        <f t="shared" si="725"/>
        <v>82.374221616169763</v>
      </c>
      <c r="EN221" s="2">
        <f t="shared" si="726"/>
        <v>81.207763906779491</v>
      </c>
      <c r="EO221" s="2">
        <f t="shared" si="727"/>
        <v>89.328134048106193</v>
      </c>
      <c r="EQ221" s="2">
        <f t="shared" si="728"/>
        <v>91.494915508893797</v>
      </c>
      <c r="ER221" s="2">
        <f t="shared" si="729"/>
        <v>86.010155965529833</v>
      </c>
      <c r="ES221" s="2">
        <f t="shared" si="729"/>
        <v>89.688191249892782</v>
      </c>
      <c r="ET221" s="2">
        <f t="shared" si="729"/>
        <v>81.759866823279339</v>
      </c>
      <c r="EU221" s="2">
        <f t="shared" si="729"/>
        <v>76.505016348773864</v>
      </c>
      <c r="EV221" s="2">
        <f t="shared" si="729"/>
        <v>76.758171016279164</v>
      </c>
      <c r="EW221" s="2">
        <f t="shared" si="729"/>
        <v>77.181691461777334</v>
      </c>
      <c r="EX221" s="2">
        <f t="shared" si="729"/>
        <v>76.785249382702858</v>
      </c>
      <c r="EY221" s="2">
        <f t="shared" si="729"/>
        <v>78.962986318703017</v>
      </c>
      <c r="EZ221" s="2">
        <f t="shared" si="729"/>
        <v>79.831163276370333</v>
      </c>
      <c r="FA221" s="2">
        <f t="shared" si="729"/>
        <v>80.37823355391204</v>
      </c>
      <c r="FB221" s="2">
        <f t="shared" si="729"/>
        <v>79.325870390952531</v>
      </c>
      <c r="FC221" s="2">
        <f t="shared" si="729"/>
        <v>82.374221616169763</v>
      </c>
      <c r="FD221" s="2">
        <f t="shared" si="729"/>
        <v>85.597341115082543</v>
      </c>
      <c r="FE221" s="2">
        <f t="shared" si="729"/>
        <v>86.438455293199652</v>
      </c>
      <c r="FG221" s="2">
        <f t="shared" si="730"/>
        <v>0.99999939644748204</v>
      </c>
      <c r="FH221" s="2">
        <f t="shared" si="731"/>
        <v>0.99999927100304742</v>
      </c>
      <c r="FI221" s="2">
        <f t="shared" si="731"/>
        <v>0.99999916121357668</v>
      </c>
      <c r="FJ221" s="2">
        <f t="shared" si="731"/>
        <v>0.99999939153166106</v>
      </c>
      <c r="FK221" s="2">
        <f t="shared" si="731"/>
        <v>0.99999920905913342</v>
      </c>
      <c r="FL221" s="2">
        <f t="shared" si="731"/>
        <v>0.99999923107325051</v>
      </c>
      <c r="FM221" s="2">
        <f t="shared" si="731"/>
        <v>0.99999926160809116</v>
      </c>
      <c r="FN221" s="2">
        <f t="shared" si="731"/>
        <v>0.99999924815577235</v>
      </c>
      <c r="FO221" s="2">
        <f t="shared" si="731"/>
        <v>0.99999913031008625</v>
      </c>
      <c r="FP221" s="2">
        <f t="shared" si="731"/>
        <v>0.99999921179440532</v>
      </c>
      <c r="FQ221" s="2">
        <f t="shared" si="731"/>
        <v>0.99999920414240739</v>
      </c>
      <c r="FR221" s="2">
        <f t="shared" si="731"/>
        <v>0.99999927157831381</v>
      </c>
      <c r="FS221" s="2">
        <f t="shared" si="731"/>
        <v>0.99999922721217582</v>
      </c>
      <c r="FT221" s="2">
        <f t="shared" si="731"/>
        <v>0.99999914403411116</v>
      </c>
      <c r="FU221" s="2">
        <f t="shared" si="731"/>
        <v>0.9999991457372891</v>
      </c>
      <c r="FW221" s="2">
        <f t="shared" si="748"/>
        <v>0.99173922288632776</v>
      </c>
      <c r="FX221" s="2">
        <f t="shared" si="588"/>
        <v>0.99445398731412382</v>
      </c>
      <c r="FY221" s="2">
        <f t="shared" si="589"/>
        <v>0.99163677151768104</v>
      </c>
      <c r="FZ221" s="2">
        <f t="shared" si="590"/>
        <v>0.99426685587856056</v>
      </c>
      <c r="GA221" s="2">
        <f t="shared" si="591"/>
        <v>0.99399885585986325</v>
      </c>
      <c r="GB221" s="2">
        <f t="shared" si="592"/>
        <v>0.99387688516813988</v>
      </c>
      <c r="GC221" s="2">
        <f t="shared" si="593"/>
        <v>0.99377569670701582</v>
      </c>
      <c r="GD221" s="2">
        <f t="shared" si="594"/>
        <v>0.99469138084598085</v>
      </c>
      <c r="GE221" s="2">
        <f t="shared" si="595"/>
        <v>0.99571377877197775</v>
      </c>
      <c r="GF221" s="2">
        <f t="shared" si="596"/>
        <v>0.99494262214793194</v>
      </c>
      <c r="GG221" s="2">
        <f t="shared" si="597"/>
        <v>0.99439673138793405</v>
      </c>
      <c r="GH221" s="2">
        <f t="shared" si="598"/>
        <v>0.99330493877547066</v>
      </c>
      <c r="GI221" s="2">
        <f t="shared" si="599"/>
        <v>0.99183744751408731</v>
      </c>
      <c r="GJ221" s="2">
        <f t="shared" si="600"/>
        <v>0.98883380370822926</v>
      </c>
      <c r="GK221" s="2">
        <f t="shared" si="601"/>
        <v>0.98851938825820285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3.1601130980390871E-52</v>
      </c>
      <c r="HT221" s="86">
        <f t="shared" si="630"/>
        <v>4.4018457425165879E-68</v>
      </c>
      <c r="HU221" s="86">
        <f t="shared" si="631"/>
        <v>5.690539811618523E-79</v>
      </c>
      <c r="HV221" s="86">
        <f t="shared" si="632"/>
        <v>8.4402334677082906E-81</v>
      </c>
      <c r="HW221" s="86">
        <f t="shared" si="633"/>
        <v>4.0483232176900099E-74</v>
      </c>
      <c r="HX221" s="86">
        <f t="shared" si="634"/>
        <v>9.4298180042313108E-69</v>
      </c>
      <c r="HY221" s="86">
        <f t="shared" si="635"/>
        <v>2.7054780745824961E-65</v>
      </c>
      <c r="HZ221" s="86">
        <f t="shared" si="636"/>
        <v>2.5340037496508819E-77</v>
      </c>
      <c r="IA221" s="86">
        <f t="shared" si="637"/>
        <v>9.1454015658617792E-88</v>
      </c>
      <c r="IB221" s="86">
        <f t="shared" si="638"/>
        <v>1.5224704566355999E-91</v>
      </c>
      <c r="IC221" s="86">
        <f t="shared" si="639"/>
        <v>1.4276124787551765E-74</v>
      </c>
      <c r="ID221" s="86">
        <f t="shared" si="640"/>
        <v>1.0410231613726563E-73</v>
      </c>
      <c r="IE221" s="86">
        <f t="shared" si="641"/>
        <v>6.0054905554470998E-66</v>
      </c>
      <c r="IF221" s="86">
        <f t="shared" si="642"/>
        <v>1.7524438289092191E-121</v>
      </c>
      <c r="IG221" s="86">
        <f t="shared" si="643"/>
        <v>1.0613994837823002E-144</v>
      </c>
      <c r="II221" s="86">
        <f t="shared" si="752"/>
        <v>1.0940173372106905</v>
      </c>
      <c r="IJ221" s="86">
        <f t="shared" si="753"/>
        <v>1.1104963727387644</v>
      </c>
      <c r="IK221" s="86">
        <f t="shared" si="754"/>
        <v>1.110077041103682</v>
      </c>
      <c r="IL221" s="86">
        <f t="shared" si="755"/>
        <v>1.1212947514129696</v>
      </c>
      <c r="IM221" s="86">
        <f t="shared" si="756"/>
        <v>1.1161891159410109</v>
      </c>
      <c r="IN221" s="86">
        <f t="shared" si="757"/>
        <v>1.1117025594201995</v>
      </c>
      <c r="IO221" s="86">
        <f t="shared" si="758"/>
        <v>1.1090558877547421</v>
      </c>
      <c r="IP221" s="86">
        <f t="shared" si="759"/>
        <v>1.1199527085690324</v>
      </c>
      <c r="IQ221" s="86">
        <f t="shared" si="760"/>
        <v>1.1319084929765513</v>
      </c>
      <c r="IR221" s="86">
        <f t="shared" si="761"/>
        <v>1.132272368756297</v>
      </c>
      <c r="IS221" s="86">
        <f t="shared" si="762"/>
        <v>1.1174434119508998</v>
      </c>
      <c r="IT221" s="86">
        <f t="shared" si="763"/>
        <v>1.1146438849812568</v>
      </c>
      <c r="IU221" s="86">
        <f t="shared" si="764"/>
        <v>1.1060667649964502</v>
      </c>
      <c r="IV221" s="86">
        <f t="shared" si="765"/>
        <v>1.3405268677980566E-14</v>
      </c>
      <c r="IW221" s="86">
        <f t="shared" si="766"/>
        <v>3.8152143395850121E-21</v>
      </c>
      <c r="IY221" s="86">
        <f t="shared" si="767"/>
        <v>1.0940173372106905</v>
      </c>
      <c r="IZ221" s="86">
        <f t="shared" si="768"/>
        <v>1.1104963727387644</v>
      </c>
      <c r="JA221" s="86">
        <f t="shared" si="769"/>
        <v>1.110077041103682</v>
      </c>
      <c r="JB221" s="86">
        <f t="shared" si="770"/>
        <v>1.1212947514129696</v>
      </c>
      <c r="JC221" s="86">
        <f t="shared" si="771"/>
        <v>1.1161891159410109</v>
      </c>
      <c r="JD221" s="86">
        <f t="shared" si="772"/>
        <v>1.1117025594201995</v>
      </c>
      <c r="JE221" s="86">
        <f t="shared" si="773"/>
        <v>1.1090558877547421</v>
      </c>
      <c r="JF221" s="86">
        <f t="shared" si="774"/>
        <v>1.1199527085690324</v>
      </c>
      <c r="JG221" s="86">
        <f t="shared" si="775"/>
        <v>1.1319084929765513</v>
      </c>
      <c r="JH221" s="86">
        <f t="shared" si="776"/>
        <v>1.132272368756297</v>
      </c>
      <c r="JI221" s="86">
        <f t="shared" si="777"/>
        <v>1.1174434119508998</v>
      </c>
      <c r="JJ221" s="86">
        <f t="shared" si="778"/>
        <v>1.1146438849812568</v>
      </c>
      <c r="JK221" s="86">
        <f t="shared" si="779"/>
        <v>1.1060667649964502</v>
      </c>
      <c r="JL221" s="86">
        <f t="shared" si="780"/>
        <v>1.3405268677980566E-14</v>
      </c>
      <c r="JM221" s="86">
        <f t="shared" si="781"/>
        <v>3.8152143395850121E-21</v>
      </c>
    </row>
    <row r="222" spans="2:273" x14ac:dyDescent="0.25">
      <c r="B222" s="2">
        <v>195</v>
      </c>
      <c r="C222" s="37">
        <v>100.548</v>
      </c>
      <c r="D222" s="37">
        <v>91.102999999999994</v>
      </c>
      <c r="E222" s="37">
        <v>102.386</v>
      </c>
      <c r="F222" s="37">
        <v>86.034000000000006</v>
      </c>
      <c r="G222" s="37">
        <v>84.224000000000004</v>
      </c>
      <c r="H222" s="37">
        <v>83</v>
      </c>
      <c r="I222" s="37">
        <v>79.379000000000005</v>
      </c>
      <c r="J222" s="37">
        <v>81.620999999999995</v>
      </c>
      <c r="K222" s="37">
        <v>82.271000000000001</v>
      </c>
      <c r="L222" s="37">
        <v>81.507999999999996</v>
      </c>
      <c r="M222" s="37">
        <v>80.881</v>
      </c>
      <c r="N222" s="37">
        <v>81.447999999999993</v>
      </c>
      <c r="O222" s="37">
        <v>86.754000000000005</v>
      </c>
      <c r="P222" s="37">
        <v>89.474999999999994</v>
      </c>
      <c r="Q222" s="37">
        <v>89.242000000000004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150.68580238538132</v>
      </c>
      <c r="DL222" s="2">
        <f t="shared" si="713"/>
        <v>156.39319512195124</v>
      </c>
      <c r="DM222" s="2">
        <f t="shared" si="713"/>
        <v>190.26788204398736</v>
      </c>
      <c r="DN222" s="2">
        <f t="shared" si="713"/>
        <v>143.96515887952728</v>
      </c>
      <c r="DO222" s="2">
        <f t="shared" si="713"/>
        <v>166.24749961702591</v>
      </c>
      <c r="DP222" s="2">
        <f t="shared" si="713"/>
        <v>130.79205503884452</v>
      </c>
      <c r="DQ222" s="2">
        <f t="shared" si="713"/>
        <v>122.05735365853657</v>
      </c>
      <c r="DR222" s="2">
        <f t="shared" si="713"/>
        <v>117.12979737335836</v>
      </c>
      <c r="DS222" s="2">
        <f t="shared" si="713"/>
        <v>139.97579047619047</v>
      </c>
      <c r="DT222" s="2">
        <f t="shared" si="713"/>
        <v>121.34632712550606</v>
      </c>
      <c r="DU222" s="2">
        <f t="shared" si="713"/>
        <v>132.48647565379147</v>
      </c>
      <c r="DV222" s="2">
        <f t="shared" si="713"/>
        <v>128.4598580675422</v>
      </c>
      <c r="DW222" s="2">
        <f t="shared" si="713"/>
        <v>125.5181090994372</v>
      </c>
      <c r="DX222" s="2">
        <f t="shared" si="713"/>
        <v>136.57953058321482</v>
      </c>
      <c r="DY222" s="2">
        <f t="shared" si="713"/>
        <v>111.67284117647061</v>
      </c>
      <c r="EA222" s="2">
        <f t="shared" si="652"/>
        <v>91.279864751078833</v>
      </c>
      <c r="EB222" s="2">
        <f t="shared" si="714"/>
        <v>85.80568916130602</v>
      </c>
      <c r="EC222" s="2">
        <f t="shared" si="715"/>
        <v>89.397397958308318</v>
      </c>
      <c r="ED222" s="2">
        <f t="shared" si="716"/>
        <v>81.579134099616851</v>
      </c>
      <c r="EE222" s="2">
        <f t="shared" si="717"/>
        <v>76.316831841183358</v>
      </c>
      <c r="EF222" s="2">
        <f t="shared" si="718"/>
        <v>76.607314668253494</v>
      </c>
      <c r="EG222" s="2">
        <f t="shared" si="719"/>
        <v>77.04369416744386</v>
      </c>
      <c r="EH222" s="2">
        <f t="shared" si="720"/>
        <v>76.647119953395404</v>
      </c>
      <c r="EI222" s="2">
        <f t="shared" si="721"/>
        <v>78.844569434559091</v>
      </c>
      <c r="EJ222" s="2">
        <f t="shared" si="722"/>
        <v>79.704912624100658</v>
      </c>
      <c r="EK222" s="2">
        <f t="shared" si="723"/>
        <v>80.246680290644875</v>
      </c>
      <c r="EL222" s="2">
        <f t="shared" si="724"/>
        <v>79.158914380423141</v>
      </c>
      <c r="EM222" s="2">
        <f t="shared" si="725"/>
        <v>82.223377480130708</v>
      </c>
      <c r="EN222" s="2">
        <f t="shared" si="726"/>
        <v>80.996347555537938</v>
      </c>
      <c r="EO222" s="2">
        <f t="shared" si="727"/>
        <v>89.216674554139601</v>
      </c>
      <c r="EQ222" s="2">
        <f t="shared" si="728"/>
        <v>91.279864751078833</v>
      </c>
      <c r="ER222" s="2">
        <f t="shared" si="729"/>
        <v>85.80568916130602</v>
      </c>
      <c r="ES222" s="2">
        <f t="shared" si="729"/>
        <v>89.397397958308318</v>
      </c>
      <c r="ET222" s="2">
        <f t="shared" si="729"/>
        <v>81.579134099616851</v>
      </c>
      <c r="EU222" s="2">
        <f t="shared" si="729"/>
        <v>76.316831841183358</v>
      </c>
      <c r="EV222" s="2">
        <f t="shared" si="729"/>
        <v>76.607314668253494</v>
      </c>
      <c r="EW222" s="2">
        <f t="shared" si="729"/>
        <v>77.04369416744386</v>
      </c>
      <c r="EX222" s="2">
        <f t="shared" si="729"/>
        <v>76.647119953395404</v>
      </c>
      <c r="EY222" s="2">
        <f t="shared" si="729"/>
        <v>78.844569434559091</v>
      </c>
      <c r="EZ222" s="2">
        <f t="shared" si="729"/>
        <v>79.704912624100658</v>
      </c>
      <c r="FA222" s="2">
        <f t="shared" si="729"/>
        <v>80.246680290644875</v>
      </c>
      <c r="FB222" s="2">
        <f t="shared" si="729"/>
        <v>79.158914380423141</v>
      </c>
      <c r="FC222" s="2">
        <f t="shared" si="729"/>
        <v>82.223377480130708</v>
      </c>
      <c r="FD222" s="2">
        <f t="shared" si="729"/>
        <v>85.433912650056428</v>
      </c>
      <c r="FE222" s="2">
        <f t="shared" si="729"/>
        <v>86.298741818045784</v>
      </c>
      <c r="FG222" s="2">
        <f t="shared" si="730"/>
        <v>0.99999944955353226</v>
      </c>
      <c r="FH222" s="2">
        <f t="shared" si="731"/>
        <v>0.99999933514683481</v>
      </c>
      <c r="FI222" s="2">
        <f t="shared" si="731"/>
        <v>0.99999923501763355</v>
      </c>
      <c r="FJ222" s="2">
        <f t="shared" si="731"/>
        <v>0.99999944507024985</v>
      </c>
      <c r="FK222" s="2">
        <f t="shared" si="731"/>
        <v>0.99999927865330618</v>
      </c>
      <c r="FL222" s="2">
        <f t="shared" si="731"/>
        <v>0.99999929873042237</v>
      </c>
      <c r="FM222" s="2">
        <f t="shared" si="731"/>
        <v>0.99999932657853174</v>
      </c>
      <c r="FN222" s="2">
        <f t="shared" si="731"/>
        <v>0.99999931430986955</v>
      </c>
      <c r="FO222" s="2">
        <f t="shared" si="731"/>
        <v>0.99999920683331112</v>
      </c>
      <c r="FP222" s="2">
        <f t="shared" si="731"/>
        <v>0.99999928114790415</v>
      </c>
      <c r="FQ222" s="2">
        <f t="shared" si="731"/>
        <v>0.9999992741691982</v>
      </c>
      <c r="FR222" s="2">
        <f t="shared" si="731"/>
        <v>0.99999933567148402</v>
      </c>
      <c r="FS222" s="2">
        <f t="shared" si="731"/>
        <v>0.99999929520907993</v>
      </c>
      <c r="FT222" s="2">
        <f t="shared" si="731"/>
        <v>0.99999921934977254</v>
      </c>
      <c r="FU222" s="2">
        <f t="shared" si="731"/>
        <v>0.99999922090308946</v>
      </c>
      <c r="FW222" s="2">
        <f t="shared" si="748"/>
        <v>0.99246060165245664</v>
      </c>
      <c r="FX222" s="2">
        <f t="shared" si="588"/>
        <v>0.9949395068502781</v>
      </c>
      <c r="FY222" s="2">
        <f t="shared" si="589"/>
        <v>0.99236702807069388</v>
      </c>
      <c r="FZ222" s="2">
        <f t="shared" si="590"/>
        <v>0.99476867145022518</v>
      </c>
      <c r="GA222" s="2">
        <f t="shared" si="591"/>
        <v>0.99452399997250196</v>
      </c>
      <c r="GB222" s="2">
        <f t="shared" si="592"/>
        <v>0.99441264261484186</v>
      </c>
      <c r="GC222" s="2">
        <f t="shared" si="593"/>
        <v>0.99432025729773132</v>
      </c>
      <c r="GD222" s="2">
        <f t="shared" si="594"/>
        <v>0.99515621925496578</v>
      </c>
      <c r="GE222" s="2">
        <f t="shared" si="595"/>
        <v>0.99608944494949203</v>
      </c>
      <c r="GF222" s="2">
        <f t="shared" si="596"/>
        <v>0.99538556318150317</v>
      </c>
      <c r="GG222" s="2">
        <f t="shared" si="597"/>
        <v>0.99488723756054676</v>
      </c>
      <c r="GH222" s="2">
        <f t="shared" si="598"/>
        <v>0.99389043249073938</v>
      </c>
      <c r="GI222" s="2">
        <f t="shared" si="599"/>
        <v>0.99255031317070275</v>
      </c>
      <c r="GJ222" s="2">
        <f t="shared" si="600"/>
        <v>0.98980629258678166</v>
      </c>
      <c r="GK222" s="2">
        <f t="shared" si="601"/>
        <v>0.98951897003338751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1.6221120218183294E-53</v>
      </c>
      <c r="HT222" s="86">
        <f t="shared" si="630"/>
        <v>1.0988122271750569E-69</v>
      </c>
      <c r="HU222" s="86">
        <f t="shared" si="631"/>
        <v>7.6538675863178552E-81</v>
      </c>
      <c r="HV222" s="86">
        <f t="shared" si="632"/>
        <v>9.83139725733703E-83</v>
      </c>
      <c r="HW222" s="86">
        <f t="shared" si="633"/>
        <v>6.5940876559763601E-76</v>
      </c>
      <c r="HX222" s="86">
        <f t="shared" si="634"/>
        <v>2.0604307882961349E-70</v>
      </c>
      <c r="HY222" s="86">
        <f t="shared" si="635"/>
        <v>7.0514335423478016E-67</v>
      </c>
      <c r="HZ222" s="86">
        <f t="shared" si="636"/>
        <v>3.6448638264880067E-79</v>
      </c>
      <c r="IA222" s="86">
        <f t="shared" si="637"/>
        <v>7.6601348654783812E-90</v>
      </c>
      <c r="IB222" s="86">
        <f t="shared" si="638"/>
        <v>9.7175698835690864E-94</v>
      </c>
      <c r="IC222" s="86">
        <f t="shared" si="639"/>
        <v>2.3208438810949202E-76</v>
      </c>
      <c r="ID222" s="86">
        <f t="shared" si="640"/>
        <v>1.6573108873498479E-75</v>
      </c>
      <c r="IE222" s="86">
        <f t="shared" si="641"/>
        <v>1.3870934317058707E-67</v>
      </c>
      <c r="IF222" s="86">
        <f t="shared" si="642"/>
        <v>1.1414276531674196E-124</v>
      </c>
      <c r="IG222" s="86">
        <f t="shared" si="643"/>
        <v>1.6511336562086924E-148</v>
      </c>
      <c r="II222" s="86">
        <f t="shared" si="752"/>
        <v>1.0958172681303091</v>
      </c>
      <c r="IJ222" s="86">
        <f t="shared" si="753"/>
        <v>1.1124446893442363</v>
      </c>
      <c r="IK222" s="86">
        <f t="shared" si="754"/>
        <v>1.1121861401524435</v>
      </c>
      <c r="IL222" s="86">
        <f t="shared" si="755"/>
        <v>1.1234443703310546</v>
      </c>
      <c r="IM222" s="86">
        <f t="shared" si="756"/>
        <v>1.1182681442561484</v>
      </c>
      <c r="IN222" s="86">
        <f t="shared" si="757"/>
        <v>1.1137103766470995</v>
      </c>
      <c r="IO222" s="86">
        <f t="shared" si="758"/>
        <v>1.1110231304757661</v>
      </c>
      <c r="IP222" s="86">
        <f t="shared" si="759"/>
        <v>1.1220474951310302</v>
      </c>
      <c r="IQ222" s="86">
        <f t="shared" si="760"/>
        <v>1.1341175573711899</v>
      </c>
      <c r="IR222" s="86">
        <f t="shared" si="761"/>
        <v>1.1345570997534344</v>
      </c>
      <c r="IS222" s="86">
        <f t="shared" si="762"/>
        <v>1.1195165582799542</v>
      </c>
      <c r="IT222" s="86">
        <f t="shared" si="763"/>
        <v>1.1167408453497623</v>
      </c>
      <c r="IU222" s="86">
        <f t="shared" si="764"/>
        <v>1.1080896167896648</v>
      </c>
      <c r="IV222" s="86">
        <f t="shared" si="765"/>
        <v>3.8377064603728082E-15</v>
      </c>
      <c r="IW222" s="86">
        <f t="shared" si="766"/>
        <v>5.82025344320681E-22</v>
      </c>
      <c r="IY222" s="86">
        <f t="shared" si="767"/>
        <v>1.0958172681303091</v>
      </c>
      <c r="IZ222" s="86">
        <f t="shared" si="768"/>
        <v>1.1124446893442363</v>
      </c>
      <c r="JA222" s="86">
        <f t="shared" si="769"/>
        <v>1.1121861401524435</v>
      </c>
      <c r="JB222" s="86">
        <f t="shared" si="770"/>
        <v>1.1234443703310546</v>
      </c>
      <c r="JC222" s="86">
        <f t="shared" si="771"/>
        <v>1.1182681442561484</v>
      </c>
      <c r="JD222" s="86">
        <f t="shared" si="772"/>
        <v>1.1137103766470995</v>
      </c>
      <c r="JE222" s="86">
        <f t="shared" si="773"/>
        <v>1.1110231304757661</v>
      </c>
      <c r="JF222" s="86">
        <f t="shared" si="774"/>
        <v>1.1220474951310302</v>
      </c>
      <c r="JG222" s="86">
        <f t="shared" si="775"/>
        <v>1.1341175573711899</v>
      </c>
      <c r="JH222" s="86">
        <f t="shared" si="776"/>
        <v>1.1345570997534344</v>
      </c>
      <c r="JI222" s="86">
        <f t="shared" si="777"/>
        <v>1.1195165582799542</v>
      </c>
      <c r="JJ222" s="86">
        <f t="shared" si="778"/>
        <v>1.1167408453497623</v>
      </c>
      <c r="JK222" s="86">
        <f t="shared" si="779"/>
        <v>1.1080896167896648</v>
      </c>
      <c r="JL222" s="86">
        <f t="shared" si="780"/>
        <v>3.8377064603728082E-15</v>
      </c>
      <c r="JM222" s="86">
        <f t="shared" si="781"/>
        <v>5.82025344320681E-22</v>
      </c>
    </row>
    <row r="223" spans="2:273" x14ac:dyDescent="0.25">
      <c r="B223" s="2">
        <v>196</v>
      </c>
      <c r="C223" s="37">
        <v>97.805999999999997</v>
      </c>
      <c r="D223" s="37">
        <v>91.897000000000006</v>
      </c>
      <c r="E223" s="37">
        <v>102.07</v>
      </c>
      <c r="F223" s="37">
        <v>86.441000000000003</v>
      </c>
      <c r="G223" s="37">
        <v>85.741</v>
      </c>
      <c r="H223" s="37">
        <v>84.206999999999994</v>
      </c>
      <c r="I223" s="37">
        <v>78.724000000000004</v>
      </c>
      <c r="J223" s="37">
        <v>80.361999999999995</v>
      </c>
      <c r="K223" s="37">
        <v>81.016999999999996</v>
      </c>
      <c r="L223" s="37">
        <v>81.355999999999995</v>
      </c>
      <c r="M223" s="37">
        <v>81.135999999999996</v>
      </c>
      <c r="N223" s="37">
        <v>82.414000000000001</v>
      </c>
      <c r="O223" s="37">
        <v>87.298000000000002</v>
      </c>
      <c r="P223" s="37">
        <v>88.41</v>
      </c>
      <c r="Q223" s="37">
        <v>88.918999999999997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150.83258343363605</v>
      </c>
      <c r="DL223" s="2">
        <f t="shared" si="713"/>
        <v>156.59476445993033</v>
      </c>
      <c r="DM223" s="2">
        <f t="shared" si="713"/>
        <v>190.6303063792538</v>
      </c>
      <c r="DN223" s="2">
        <f t="shared" si="713"/>
        <v>144.14756100229781</v>
      </c>
      <c r="DO223" s="2">
        <f t="shared" si="713"/>
        <v>166.56939632344893</v>
      </c>
      <c r="DP223" s="2">
        <f t="shared" si="713"/>
        <v>130.93443363606522</v>
      </c>
      <c r="DQ223" s="2">
        <f t="shared" si="713"/>
        <v>122.15030174216025</v>
      </c>
      <c r="DR223" s="2">
        <f t="shared" si="713"/>
        <v>117.19460609756098</v>
      </c>
      <c r="DS223" s="2">
        <f t="shared" si="713"/>
        <v>140.16750924369745</v>
      </c>
      <c r="DT223" s="2">
        <f t="shared" si="713"/>
        <v>121.42463360323885</v>
      </c>
      <c r="DU223" s="2">
        <f t="shared" si="713"/>
        <v>132.62446788488896</v>
      </c>
      <c r="DV223" s="2">
        <f t="shared" si="713"/>
        <v>128.56246341463412</v>
      </c>
      <c r="DW223" s="2">
        <f t="shared" si="713"/>
        <v>125.60083780487811</v>
      </c>
      <c r="DX223" s="2">
        <f t="shared" si="713"/>
        <v>136.7124530583215</v>
      </c>
      <c r="DY223" s="2">
        <f t="shared" si="713"/>
        <v>111.69371092436977</v>
      </c>
      <c r="EA223" s="2">
        <f t="shared" si="652"/>
        <v>91.064813993263868</v>
      </c>
      <c r="EB223" s="2">
        <f t="shared" si="714"/>
        <v>85.601222357082207</v>
      </c>
      <c r="EC223" s="2">
        <f t="shared" si="715"/>
        <v>89.106604666723868</v>
      </c>
      <c r="ED223" s="2">
        <f t="shared" si="716"/>
        <v>81.398401375954336</v>
      </c>
      <c r="EE223" s="2">
        <f t="shared" si="717"/>
        <v>76.128647333592852</v>
      </c>
      <c r="EF223" s="2">
        <f t="shared" si="718"/>
        <v>76.456458320227824</v>
      </c>
      <c r="EG223" s="2">
        <f t="shared" si="719"/>
        <v>76.905696873110386</v>
      </c>
      <c r="EH223" s="2">
        <f t="shared" si="720"/>
        <v>76.508990524087949</v>
      </c>
      <c r="EI223" s="2">
        <f t="shared" si="721"/>
        <v>78.726152550415151</v>
      </c>
      <c r="EJ223" s="2">
        <f t="shared" si="722"/>
        <v>79.578661971830996</v>
      </c>
      <c r="EK223" s="2">
        <f t="shared" si="723"/>
        <v>80.115127027377724</v>
      </c>
      <c r="EL223" s="2">
        <f t="shared" si="724"/>
        <v>78.991958369893752</v>
      </c>
      <c r="EM223" s="2">
        <f t="shared" si="725"/>
        <v>82.072533344091653</v>
      </c>
      <c r="EN223" s="2">
        <f t="shared" si="726"/>
        <v>80.784931204296385</v>
      </c>
      <c r="EO223" s="2">
        <f t="shared" si="727"/>
        <v>89.105215060173023</v>
      </c>
      <c r="EQ223" s="2">
        <f t="shared" si="728"/>
        <v>91.064813993263868</v>
      </c>
      <c r="ER223" s="2">
        <f t="shared" si="729"/>
        <v>85.601222357082207</v>
      </c>
      <c r="ES223" s="2">
        <f t="shared" si="729"/>
        <v>89.106604666723868</v>
      </c>
      <c r="ET223" s="2">
        <f t="shared" si="729"/>
        <v>81.398401375954336</v>
      </c>
      <c r="EU223" s="2">
        <f t="shared" si="729"/>
        <v>76.128647333592852</v>
      </c>
      <c r="EV223" s="2">
        <f t="shared" si="729"/>
        <v>76.456458320227824</v>
      </c>
      <c r="EW223" s="2">
        <f t="shared" si="729"/>
        <v>76.905696873110386</v>
      </c>
      <c r="EX223" s="2">
        <f t="shared" si="729"/>
        <v>76.508990524087949</v>
      </c>
      <c r="EY223" s="2">
        <f t="shared" si="729"/>
        <v>78.726152550415151</v>
      </c>
      <c r="EZ223" s="2">
        <f t="shared" si="729"/>
        <v>79.578661971830996</v>
      </c>
      <c r="FA223" s="2">
        <f t="shared" si="729"/>
        <v>80.115127027377724</v>
      </c>
      <c r="FB223" s="2">
        <f t="shared" si="729"/>
        <v>78.991958369893752</v>
      </c>
      <c r="FC223" s="2">
        <f t="shared" si="729"/>
        <v>82.072533344091653</v>
      </c>
      <c r="FD223" s="2">
        <f t="shared" si="729"/>
        <v>85.270484185030313</v>
      </c>
      <c r="FE223" s="2">
        <f t="shared" si="729"/>
        <v>86.159028342891901</v>
      </c>
      <c r="FG223" s="2">
        <f t="shared" si="730"/>
        <v>0.99999949798683063</v>
      </c>
      <c r="FH223" s="2">
        <f t="shared" si="731"/>
        <v>0.99999939364667123</v>
      </c>
      <c r="FI223" s="2">
        <f t="shared" si="731"/>
        <v>0.99999930232774292</v>
      </c>
      <c r="FJ223" s="2">
        <f t="shared" si="731"/>
        <v>0.999999493898028</v>
      </c>
      <c r="FK223" s="2">
        <f t="shared" si="731"/>
        <v>0.99999934212395447</v>
      </c>
      <c r="FL223" s="2">
        <f t="shared" si="731"/>
        <v>0.99999936043450444</v>
      </c>
      <c r="FM223" s="2">
        <f t="shared" si="731"/>
        <v>0.99999938583228509</v>
      </c>
      <c r="FN223" s="2">
        <f t="shared" si="731"/>
        <v>0.99999937464313082</v>
      </c>
      <c r="FO223" s="2">
        <f t="shared" si="731"/>
        <v>0.99999927662333188</v>
      </c>
      <c r="FP223" s="2">
        <f t="shared" si="731"/>
        <v>0.99999934439905525</v>
      </c>
      <c r="FQ223" s="2">
        <f t="shared" si="731"/>
        <v>0.99999933803439889</v>
      </c>
      <c r="FR223" s="2">
        <f t="shared" si="731"/>
        <v>0.99999939412515715</v>
      </c>
      <c r="FS223" s="2">
        <f t="shared" si="731"/>
        <v>0.99999935722300159</v>
      </c>
      <c r="FT223" s="2">
        <f t="shared" si="731"/>
        <v>0.99999928803848182</v>
      </c>
      <c r="FU223" s="2">
        <f t="shared" si="731"/>
        <v>0.99999928945512395</v>
      </c>
      <c r="FW223" s="2">
        <f t="shared" si="748"/>
        <v>0.99311942251063379</v>
      </c>
      <c r="FX223" s="2">
        <f t="shared" si="588"/>
        <v>0.99538271946518309</v>
      </c>
      <c r="FY223" s="2">
        <f t="shared" si="589"/>
        <v>0.99303396834620017</v>
      </c>
      <c r="FZ223" s="2">
        <f t="shared" si="590"/>
        <v>0.99522677454170139</v>
      </c>
      <c r="GA223" s="2">
        <f t="shared" si="591"/>
        <v>0.99500342112377349</v>
      </c>
      <c r="GB223" s="2">
        <f t="shared" si="592"/>
        <v>0.99490176307103229</v>
      </c>
      <c r="GC223" s="2">
        <f t="shared" si="593"/>
        <v>0.99481742306793364</v>
      </c>
      <c r="GD223" s="2">
        <f t="shared" si="594"/>
        <v>0.9955805358805645</v>
      </c>
      <c r="GE223" s="2">
        <f t="shared" si="595"/>
        <v>0.99643230381009873</v>
      </c>
      <c r="GF223" s="2">
        <f t="shared" si="596"/>
        <v>0.99578987420695464</v>
      </c>
      <c r="GG223" s="2">
        <f t="shared" si="597"/>
        <v>0.99533500660643215</v>
      </c>
      <c r="GH223" s="2">
        <f t="shared" si="598"/>
        <v>0.99442501122919169</v>
      </c>
      <c r="GI223" s="2">
        <f t="shared" si="599"/>
        <v>0.9932013484022405</v>
      </c>
      <c r="GJ223" s="2">
        <f t="shared" si="600"/>
        <v>0.9906948822530719</v>
      </c>
      <c r="GK223" s="2">
        <f t="shared" si="601"/>
        <v>0.99043236362563924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8.0225566627559971E-55</v>
      </c>
      <c r="HT223" s="86">
        <f t="shared" si="630"/>
        <v>2.6252618762711223E-71</v>
      </c>
      <c r="HU223" s="86">
        <f t="shared" si="631"/>
        <v>9.7788929417240983E-83</v>
      </c>
      <c r="HV223" s="86">
        <f t="shared" si="632"/>
        <v>1.0854076436035263E-84</v>
      </c>
      <c r="HW223" s="86">
        <f t="shared" si="633"/>
        <v>1.021652362224038E-77</v>
      </c>
      <c r="HX223" s="86">
        <f t="shared" si="634"/>
        <v>4.2971743721522316E-72</v>
      </c>
      <c r="HY223" s="86">
        <f t="shared" si="635"/>
        <v>1.7575673871215822E-68</v>
      </c>
      <c r="HZ223" s="86">
        <f t="shared" si="636"/>
        <v>4.9826375023574855E-81</v>
      </c>
      <c r="IA223" s="86">
        <f t="shared" si="637"/>
        <v>6.0613459877776674E-92</v>
      </c>
      <c r="IB223" s="86">
        <f t="shared" si="638"/>
        <v>5.8362935309180319E-96</v>
      </c>
      <c r="IC223" s="86">
        <f t="shared" si="639"/>
        <v>3.589737256511543E-78</v>
      </c>
      <c r="ID223" s="86">
        <f t="shared" si="640"/>
        <v>2.5075691705897571E-77</v>
      </c>
      <c r="IE223" s="86">
        <f t="shared" si="641"/>
        <v>3.0561322857309269E-69</v>
      </c>
      <c r="IF223" s="86">
        <f t="shared" si="642"/>
        <v>6.7527716518719902E-128</v>
      </c>
      <c r="IG223" s="86">
        <f t="shared" si="643"/>
        <v>2.289196282003452E-152</v>
      </c>
      <c r="II223" s="86">
        <f t="shared" si="752"/>
        <v>1.0976167068388851</v>
      </c>
      <c r="IJ223" s="86">
        <f t="shared" si="753"/>
        <v>1.114392326725032</v>
      </c>
      <c r="IK223" s="86">
        <f t="shared" si="754"/>
        <v>1.114294445147674</v>
      </c>
      <c r="IL223" s="86">
        <f t="shared" si="755"/>
        <v>1.1255930790972175</v>
      </c>
      <c r="IM223" s="86">
        <f t="shared" si="756"/>
        <v>1.1203463579710444</v>
      </c>
      <c r="IN223" s="86">
        <f t="shared" si="757"/>
        <v>1.1157174641992187</v>
      </c>
      <c r="IO223" s="86">
        <f t="shared" si="758"/>
        <v>1.1129896896959854</v>
      </c>
      <c r="IP223" s="86">
        <f t="shared" si="759"/>
        <v>1.1241414274596877</v>
      </c>
      <c r="IQ223" s="86">
        <f t="shared" si="760"/>
        <v>1.1363255744654341</v>
      </c>
      <c r="IR223" s="86">
        <f t="shared" si="761"/>
        <v>1.1368407066825872</v>
      </c>
      <c r="IS223" s="86">
        <f t="shared" si="762"/>
        <v>1.1215888858058611</v>
      </c>
      <c r="IT223" s="86">
        <f t="shared" si="763"/>
        <v>1.1188369880172684</v>
      </c>
      <c r="IU223" s="86">
        <f t="shared" si="764"/>
        <v>1.1101117654686883</v>
      </c>
      <c r="IV223" s="86">
        <f t="shared" si="765"/>
        <v>1.0719087457936662E-15</v>
      </c>
      <c r="IW223" s="86">
        <f t="shared" si="766"/>
        <v>8.5507293663487365E-23</v>
      </c>
      <c r="IY223" s="86">
        <f t="shared" si="767"/>
        <v>1.0976167068388851</v>
      </c>
      <c r="IZ223" s="86">
        <f t="shared" si="768"/>
        <v>1.114392326725032</v>
      </c>
      <c r="JA223" s="86">
        <f t="shared" si="769"/>
        <v>1.114294445147674</v>
      </c>
      <c r="JB223" s="86">
        <f t="shared" si="770"/>
        <v>1.1255930790972175</v>
      </c>
      <c r="JC223" s="86">
        <f t="shared" si="771"/>
        <v>1.1203463579710444</v>
      </c>
      <c r="JD223" s="86">
        <f t="shared" si="772"/>
        <v>1.1157174641992187</v>
      </c>
      <c r="JE223" s="86">
        <f t="shared" si="773"/>
        <v>1.1129896896959854</v>
      </c>
      <c r="JF223" s="86">
        <f t="shared" si="774"/>
        <v>1.1241414274596877</v>
      </c>
      <c r="JG223" s="86">
        <f t="shared" si="775"/>
        <v>1.1363255744654341</v>
      </c>
      <c r="JH223" s="86">
        <f t="shared" si="776"/>
        <v>1.1368407066825872</v>
      </c>
      <c r="JI223" s="86">
        <f t="shared" si="777"/>
        <v>1.1215888858058611</v>
      </c>
      <c r="JJ223" s="86">
        <f t="shared" si="778"/>
        <v>1.1188369880172684</v>
      </c>
      <c r="JK223" s="86">
        <f t="shared" si="779"/>
        <v>1.1101117654686883</v>
      </c>
      <c r="JL223" s="86">
        <f t="shared" si="780"/>
        <v>1.0719087457936662E-15</v>
      </c>
      <c r="JM223" s="86">
        <f t="shared" si="781"/>
        <v>8.5507293663487365E-23</v>
      </c>
    </row>
    <row r="224" spans="2:273" x14ac:dyDescent="0.25">
      <c r="B224" s="2">
        <v>197</v>
      </c>
      <c r="C224" s="37">
        <v>98.225999999999999</v>
      </c>
      <c r="D224" s="37">
        <v>94.759</v>
      </c>
      <c r="E224" s="37">
        <v>103.509</v>
      </c>
      <c r="F224" s="37">
        <v>87.542000000000002</v>
      </c>
      <c r="G224" s="37">
        <v>84.31</v>
      </c>
      <c r="H224" s="37">
        <v>84.138000000000005</v>
      </c>
      <c r="I224" s="37">
        <v>78.034000000000006</v>
      </c>
      <c r="J224" s="37">
        <v>80.155000000000001</v>
      </c>
      <c r="K224" s="37">
        <v>80.287999999999997</v>
      </c>
      <c r="L224" s="37">
        <v>77.796999999999997</v>
      </c>
      <c r="M224" s="37">
        <v>83.051000000000002</v>
      </c>
      <c r="N224" s="37">
        <v>80.241</v>
      </c>
      <c r="O224" s="37">
        <v>85.421000000000006</v>
      </c>
      <c r="P224" s="37">
        <v>86.918000000000006</v>
      </c>
      <c r="Q224" s="37">
        <v>87.968000000000004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150.9793644818908</v>
      </c>
      <c r="DL224" s="2">
        <f t="shared" si="713"/>
        <v>156.79633379790943</v>
      </c>
      <c r="DM224" s="2">
        <f t="shared" si="713"/>
        <v>190.99273071452023</v>
      </c>
      <c r="DN224" s="2">
        <f t="shared" si="713"/>
        <v>144.32996312506836</v>
      </c>
      <c r="DO224" s="2">
        <f t="shared" si="713"/>
        <v>166.89129302987195</v>
      </c>
      <c r="DP224" s="2">
        <f t="shared" si="713"/>
        <v>131.07681223328592</v>
      </c>
      <c r="DQ224" s="2">
        <f t="shared" si="713"/>
        <v>122.24324982578395</v>
      </c>
      <c r="DR224" s="2">
        <f t="shared" si="713"/>
        <v>117.25941482176361</v>
      </c>
      <c r="DS224" s="2">
        <f t="shared" si="713"/>
        <v>140.35922801120446</v>
      </c>
      <c r="DT224" s="2">
        <f t="shared" si="713"/>
        <v>121.50294008097165</v>
      </c>
      <c r="DU224" s="2">
        <f t="shared" si="713"/>
        <v>132.76246011598647</v>
      </c>
      <c r="DV224" s="2">
        <f t="shared" si="713"/>
        <v>128.66506876172605</v>
      </c>
      <c r="DW224" s="2">
        <f t="shared" si="713"/>
        <v>125.68356651031901</v>
      </c>
      <c r="DX224" s="2">
        <f t="shared" si="713"/>
        <v>136.84537553342818</v>
      </c>
      <c r="DY224" s="2">
        <f t="shared" si="713"/>
        <v>111.71458067226892</v>
      </c>
      <c r="EA224" s="2">
        <f t="shared" si="652"/>
        <v>90.849763235448904</v>
      </c>
      <c r="EB224" s="2">
        <f t="shared" si="714"/>
        <v>85.396755552858394</v>
      </c>
      <c r="EC224" s="2">
        <f t="shared" si="715"/>
        <v>88.815811375139418</v>
      </c>
      <c r="ED224" s="2">
        <f t="shared" si="716"/>
        <v>81.217668652291849</v>
      </c>
      <c r="EE224" s="2">
        <f t="shared" si="717"/>
        <v>75.940462826002346</v>
      </c>
      <c r="EF224" s="2">
        <f t="shared" si="718"/>
        <v>76.30560197220214</v>
      </c>
      <c r="EG224" s="2">
        <f t="shared" si="719"/>
        <v>76.767699578776913</v>
      </c>
      <c r="EH224" s="2">
        <f t="shared" si="720"/>
        <v>76.370861094780508</v>
      </c>
      <c r="EI224" s="2">
        <f t="shared" si="721"/>
        <v>78.607735666271225</v>
      </c>
      <c r="EJ224" s="2">
        <f t="shared" si="722"/>
        <v>79.452411319561321</v>
      </c>
      <c r="EK224" s="2">
        <f t="shared" si="723"/>
        <v>79.98357376411056</v>
      </c>
      <c r="EL224" s="2">
        <f t="shared" si="724"/>
        <v>78.825002359364362</v>
      </c>
      <c r="EM224" s="2">
        <f t="shared" si="725"/>
        <v>81.921689208052612</v>
      </c>
      <c r="EN224" s="2">
        <f t="shared" si="726"/>
        <v>80.573514853054832</v>
      </c>
      <c r="EO224" s="2">
        <f t="shared" si="727"/>
        <v>88.993755566206431</v>
      </c>
      <c r="EQ224" s="2">
        <f t="shared" si="728"/>
        <v>90.849763235448904</v>
      </c>
      <c r="ER224" s="2">
        <f t="shared" si="729"/>
        <v>85.396755552858394</v>
      </c>
      <c r="ES224" s="2">
        <f t="shared" si="729"/>
        <v>88.815811375139418</v>
      </c>
      <c r="ET224" s="2">
        <f t="shared" si="729"/>
        <v>81.217668652291849</v>
      </c>
      <c r="EU224" s="2">
        <f t="shared" si="729"/>
        <v>75.940462826002346</v>
      </c>
      <c r="EV224" s="2">
        <f t="shared" si="729"/>
        <v>76.30560197220214</v>
      </c>
      <c r="EW224" s="2">
        <f t="shared" si="729"/>
        <v>76.767699578776913</v>
      </c>
      <c r="EX224" s="2">
        <f t="shared" si="729"/>
        <v>76.370861094780508</v>
      </c>
      <c r="EY224" s="2">
        <f t="shared" si="729"/>
        <v>78.607735666271225</v>
      </c>
      <c r="EZ224" s="2">
        <f t="shared" si="729"/>
        <v>79.452411319561321</v>
      </c>
      <c r="FA224" s="2">
        <f t="shared" si="729"/>
        <v>79.98357376411056</v>
      </c>
      <c r="FB224" s="2">
        <f t="shared" si="729"/>
        <v>78.825002359364362</v>
      </c>
      <c r="FC224" s="2">
        <f t="shared" si="729"/>
        <v>81.921689208052612</v>
      </c>
      <c r="FD224" s="2">
        <f t="shared" si="729"/>
        <v>85.107055720004197</v>
      </c>
      <c r="FE224" s="2">
        <f t="shared" si="729"/>
        <v>86.019314867738032</v>
      </c>
      <c r="FG224" s="2">
        <f t="shared" si="730"/>
        <v>0.99999954215852782</v>
      </c>
      <c r="FH224" s="2">
        <f t="shared" si="731"/>
        <v>0.99999944699916221</v>
      </c>
      <c r="FI224" s="2">
        <f t="shared" si="731"/>
        <v>0.99999936371530018</v>
      </c>
      <c r="FJ224" s="2">
        <f t="shared" si="731"/>
        <v>0.99999953842949518</v>
      </c>
      <c r="FK224" s="2">
        <f t="shared" si="731"/>
        <v>0.99999940000988086</v>
      </c>
      <c r="FL224" s="2">
        <f t="shared" si="731"/>
        <v>0.9999994167093027</v>
      </c>
      <c r="FM224" s="2">
        <f t="shared" si="731"/>
        <v>0.99999943987235651</v>
      </c>
      <c r="FN224" s="2">
        <f t="shared" si="731"/>
        <v>0.99999942966772548</v>
      </c>
      <c r="FO224" s="2">
        <f t="shared" si="731"/>
        <v>0.99999934027259574</v>
      </c>
      <c r="FP224" s="2">
        <f t="shared" si="731"/>
        <v>0.99999940208479765</v>
      </c>
      <c r="FQ224" s="2">
        <f t="shared" si="731"/>
        <v>0.99999939628016132</v>
      </c>
      <c r="FR224" s="2">
        <f t="shared" si="731"/>
        <v>0.99999944743554658</v>
      </c>
      <c r="FS224" s="2">
        <f t="shared" si="731"/>
        <v>0.99999941378037693</v>
      </c>
      <c r="FT224" s="2">
        <f t="shared" si="731"/>
        <v>0.99999935068333756</v>
      </c>
      <c r="FU224" s="2">
        <f t="shared" si="731"/>
        <v>0.99999935197533074</v>
      </c>
      <c r="FW224" s="2">
        <f t="shared" si="748"/>
        <v>0.9937210373627311</v>
      </c>
      <c r="FX224" s="2">
        <f t="shared" si="588"/>
        <v>0.99578727859888561</v>
      </c>
      <c r="FY224" s="2">
        <f t="shared" si="589"/>
        <v>0.99364300719928711</v>
      </c>
      <c r="FZ224" s="2">
        <f t="shared" si="590"/>
        <v>0.99564493755151151</v>
      </c>
      <c r="GA224" s="2">
        <f t="shared" si="591"/>
        <v>0.99544106159170465</v>
      </c>
      <c r="GB224" s="2">
        <f t="shared" si="592"/>
        <v>0.9953482659397106</v>
      </c>
      <c r="GC224" s="2">
        <f t="shared" si="593"/>
        <v>0.99527127731451792</v>
      </c>
      <c r="GD224" s="2">
        <f t="shared" si="594"/>
        <v>0.99596783285050028</v>
      </c>
      <c r="GE224" s="2">
        <f t="shared" si="595"/>
        <v>0.99674520066125172</v>
      </c>
      <c r="GF224" s="2">
        <f t="shared" si="596"/>
        <v>0.99615889672251723</v>
      </c>
      <c r="GG224" s="2">
        <f t="shared" si="597"/>
        <v>0.99574372839261716</v>
      </c>
      <c r="GH224" s="2">
        <f t="shared" si="598"/>
        <v>0.99491305446868494</v>
      </c>
      <c r="GI224" s="2">
        <f t="shared" si="599"/>
        <v>0.9937958446766777</v>
      </c>
      <c r="GJ224" s="2">
        <f t="shared" si="600"/>
        <v>0.99150667785005286</v>
      </c>
      <c r="GK224" s="2">
        <f t="shared" si="601"/>
        <v>0.99126685994050745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3.8229346387039998E-56</v>
      </c>
      <c r="HT224" s="86">
        <f t="shared" si="630"/>
        <v>6.0031733471942099E-73</v>
      </c>
      <c r="HU224" s="86">
        <f t="shared" si="631"/>
        <v>1.1868021021954346E-84</v>
      </c>
      <c r="HV224" s="86">
        <f t="shared" si="632"/>
        <v>1.1357582792062403E-86</v>
      </c>
      <c r="HW224" s="86">
        <f t="shared" si="633"/>
        <v>1.5056325083368126E-79</v>
      </c>
      <c r="HX224" s="86">
        <f t="shared" si="634"/>
        <v>8.5541460732936775E-74</v>
      </c>
      <c r="HY224" s="86">
        <f t="shared" si="635"/>
        <v>4.1893458402796352E-70</v>
      </c>
      <c r="HZ224" s="86">
        <f t="shared" si="636"/>
        <v>6.4735094236026301E-83</v>
      </c>
      <c r="IA224" s="86">
        <f t="shared" si="637"/>
        <v>4.531055329483977E-94</v>
      </c>
      <c r="IB224" s="86">
        <f t="shared" si="638"/>
        <v>3.2982668649009974E-98</v>
      </c>
      <c r="IC224" s="86">
        <f t="shared" si="639"/>
        <v>5.28273817751444E-80</v>
      </c>
      <c r="ID224" s="86">
        <f t="shared" si="640"/>
        <v>3.6058335845063844E-79</v>
      </c>
      <c r="IE224" s="86">
        <f t="shared" si="641"/>
        <v>6.4231220892797174E-71</v>
      </c>
      <c r="IF224" s="86">
        <f t="shared" si="642"/>
        <v>3.6286348363047324E-131</v>
      </c>
      <c r="IG224" s="86">
        <f t="shared" si="643"/>
        <v>2.8286512289890342E-156</v>
      </c>
      <c r="II224" s="86">
        <f t="shared" si="752"/>
        <v>1.0994156441851208</v>
      </c>
      <c r="IJ224" s="86">
        <f t="shared" si="753"/>
        <v>1.116339273278629</v>
      </c>
      <c r="IK224" s="86">
        <f t="shared" si="754"/>
        <v>1.1164019413720476</v>
      </c>
      <c r="IL224" s="86">
        <f t="shared" si="755"/>
        <v>1.127740862133209</v>
      </c>
      <c r="IM224" s="86">
        <f t="shared" si="756"/>
        <v>1.1224237429902835</v>
      </c>
      <c r="IN224" s="86">
        <f t="shared" si="757"/>
        <v>1.1177238093789248</v>
      </c>
      <c r="IO224" s="86">
        <f t="shared" si="758"/>
        <v>1.1149555534712923</v>
      </c>
      <c r="IP224" s="86">
        <f t="shared" si="759"/>
        <v>1.1262344911378352</v>
      </c>
      <c r="IQ224" s="86">
        <f t="shared" si="760"/>
        <v>1.1385325273572051</v>
      </c>
      <c r="IR224" s="86">
        <f t="shared" si="761"/>
        <v>1.1391231708458003</v>
      </c>
      <c r="IS224" s="86">
        <f t="shared" si="762"/>
        <v>1.1236603805527898</v>
      </c>
      <c r="IT224" s="86">
        <f t="shared" si="763"/>
        <v>1.1209322985202073</v>
      </c>
      <c r="IU224" s="86">
        <f t="shared" si="764"/>
        <v>1.1121331980473654</v>
      </c>
      <c r="IV224" s="86">
        <f t="shared" si="765"/>
        <v>2.9209755699759781E-16</v>
      </c>
      <c r="IW224" s="86">
        <f t="shared" si="766"/>
        <v>1.209752467370657E-23</v>
      </c>
      <c r="IY224" s="86">
        <f t="shared" si="767"/>
        <v>1.0994156441851208</v>
      </c>
      <c r="IZ224" s="86">
        <f t="shared" si="768"/>
        <v>1.116339273278629</v>
      </c>
      <c r="JA224" s="86">
        <f t="shared" si="769"/>
        <v>1.1164019413720476</v>
      </c>
      <c r="JB224" s="86">
        <f t="shared" si="770"/>
        <v>1.127740862133209</v>
      </c>
      <c r="JC224" s="86">
        <f t="shared" si="771"/>
        <v>1.1224237429902835</v>
      </c>
      <c r="JD224" s="86">
        <f t="shared" si="772"/>
        <v>1.1177238093789248</v>
      </c>
      <c r="JE224" s="86">
        <f t="shared" si="773"/>
        <v>1.1149555534712923</v>
      </c>
      <c r="JF224" s="86">
        <f t="shared" si="774"/>
        <v>1.1262344911378352</v>
      </c>
      <c r="JG224" s="86">
        <f t="shared" si="775"/>
        <v>1.1385325273572051</v>
      </c>
      <c r="JH224" s="86">
        <f t="shared" si="776"/>
        <v>1.1391231708458003</v>
      </c>
      <c r="JI224" s="86">
        <f t="shared" si="777"/>
        <v>1.1236603805527898</v>
      </c>
      <c r="JJ224" s="86">
        <f t="shared" si="778"/>
        <v>1.1209322985202073</v>
      </c>
      <c r="JK224" s="86">
        <f t="shared" si="779"/>
        <v>1.1121331980473654</v>
      </c>
      <c r="JL224" s="86">
        <f t="shared" si="780"/>
        <v>2.9209755699759781E-16</v>
      </c>
      <c r="JM224" s="86">
        <f t="shared" si="781"/>
        <v>1.209752467370657E-23</v>
      </c>
    </row>
    <row r="225" spans="1:273" x14ac:dyDescent="0.25">
      <c r="B225" s="2">
        <v>198</v>
      </c>
      <c r="C225" s="37">
        <v>97.774000000000001</v>
      </c>
      <c r="D225" s="37">
        <v>93.275999999999996</v>
      </c>
      <c r="E225" s="37">
        <v>103.404</v>
      </c>
      <c r="F225" s="37">
        <v>87.712000000000003</v>
      </c>
      <c r="G225" s="37">
        <v>85.483000000000004</v>
      </c>
      <c r="H225" s="37">
        <v>79.602999999999994</v>
      </c>
      <c r="I225" s="37">
        <v>79.861999999999995</v>
      </c>
      <c r="J225" s="37">
        <v>82.085999999999999</v>
      </c>
      <c r="K225" s="37">
        <v>81.067999999999998</v>
      </c>
      <c r="L225" s="37">
        <v>79.661000000000001</v>
      </c>
      <c r="M225" s="37">
        <v>81.644000000000005</v>
      </c>
      <c r="N225" s="37">
        <v>84.897000000000006</v>
      </c>
      <c r="O225" s="37">
        <v>86.807000000000002</v>
      </c>
      <c r="P225" s="37">
        <v>89.393000000000001</v>
      </c>
      <c r="Q225" s="37">
        <v>88.305999999999997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151.12614553014552</v>
      </c>
      <c r="DL225" s="2">
        <f t="shared" si="713"/>
        <v>156.99790313588852</v>
      </c>
      <c r="DM225" s="2">
        <f t="shared" si="713"/>
        <v>191.35515504978667</v>
      </c>
      <c r="DN225" s="2">
        <f t="shared" si="713"/>
        <v>144.51236524783889</v>
      </c>
      <c r="DO225" s="2">
        <f t="shared" si="713"/>
        <v>167.21318973629496</v>
      </c>
      <c r="DP225" s="2">
        <f t="shared" si="713"/>
        <v>131.21919083050662</v>
      </c>
      <c r="DQ225" s="2">
        <f t="shared" si="713"/>
        <v>122.33619790940764</v>
      </c>
      <c r="DR225" s="2">
        <f t="shared" si="713"/>
        <v>117.32422354596623</v>
      </c>
      <c r="DS225" s="2">
        <f t="shared" si="713"/>
        <v>140.55094677871148</v>
      </c>
      <c r="DT225" s="2">
        <f t="shared" si="713"/>
        <v>121.58124655870444</v>
      </c>
      <c r="DU225" s="2">
        <f t="shared" si="713"/>
        <v>132.90045234708396</v>
      </c>
      <c r="DV225" s="2">
        <f t="shared" si="713"/>
        <v>128.767674108818</v>
      </c>
      <c r="DW225" s="2">
        <f t="shared" si="713"/>
        <v>125.76629521575991</v>
      </c>
      <c r="DX225" s="2">
        <f t="shared" si="713"/>
        <v>136.97829800853486</v>
      </c>
      <c r="DY225" s="2">
        <f t="shared" si="713"/>
        <v>111.73545042016809</v>
      </c>
      <c r="EA225" s="2">
        <f t="shared" si="652"/>
        <v>90.63471247763394</v>
      </c>
      <c r="EB225" s="2">
        <f t="shared" si="714"/>
        <v>85.192288748634581</v>
      </c>
      <c r="EC225" s="2">
        <f t="shared" si="715"/>
        <v>88.525018083554954</v>
      </c>
      <c r="ED225" s="2">
        <f t="shared" si="716"/>
        <v>81.036935928629347</v>
      </c>
      <c r="EE225" s="2">
        <f t="shared" si="717"/>
        <v>75.75227831841184</v>
      </c>
      <c r="EF225" s="2">
        <f t="shared" si="718"/>
        <v>76.154745624176471</v>
      </c>
      <c r="EG225" s="2">
        <f t="shared" si="719"/>
        <v>76.629702284443439</v>
      </c>
      <c r="EH225" s="2">
        <f t="shared" si="720"/>
        <v>76.232731665473054</v>
      </c>
      <c r="EI225" s="2">
        <f t="shared" si="721"/>
        <v>78.489318782127299</v>
      </c>
      <c r="EJ225" s="2">
        <f t="shared" si="722"/>
        <v>79.326160667291646</v>
      </c>
      <c r="EK225" s="2">
        <f t="shared" si="723"/>
        <v>79.852020500843395</v>
      </c>
      <c r="EL225" s="2">
        <f t="shared" si="724"/>
        <v>78.658046348834958</v>
      </c>
      <c r="EM225" s="2">
        <f t="shared" si="725"/>
        <v>81.770845072013557</v>
      </c>
      <c r="EN225" s="2">
        <f t="shared" si="726"/>
        <v>80.362098501813279</v>
      </c>
      <c r="EO225" s="2">
        <f t="shared" si="727"/>
        <v>88.882296072239853</v>
      </c>
      <c r="EQ225" s="2">
        <f t="shared" si="728"/>
        <v>90.63471247763394</v>
      </c>
      <c r="ER225" s="2">
        <f t="shared" si="729"/>
        <v>85.192288748634581</v>
      </c>
      <c r="ES225" s="2">
        <f t="shared" si="729"/>
        <v>88.525018083554954</v>
      </c>
      <c r="ET225" s="2">
        <f t="shared" si="729"/>
        <v>81.036935928629347</v>
      </c>
      <c r="EU225" s="2">
        <f t="shared" si="729"/>
        <v>75.75227831841184</v>
      </c>
      <c r="EV225" s="2">
        <f t="shared" si="729"/>
        <v>76.154745624176471</v>
      </c>
      <c r="EW225" s="2">
        <f t="shared" si="729"/>
        <v>76.629702284443439</v>
      </c>
      <c r="EX225" s="2">
        <f t="shared" si="729"/>
        <v>76.232731665473054</v>
      </c>
      <c r="EY225" s="2">
        <f t="shared" si="729"/>
        <v>78.489318782127299</v>
      </c>
      <c r="EZ225" s="2">
        <f t="shared" si="729"/>
        <v>79.326160667291646</v>
      </c>
      <c r="FA225" s="2">
        <f t="shared" si="729"/>
        <v>79.852020500843395</v>
      </c>
      <c r="FB225" s="2">
        <f t="shared" si="729"/>
        <v>78.658046348834958</v>
      </c>
      <c r="FC225" s="2">
        <f t="shared" si="729"/>
        <v>81.770845072013557</v>
      </c>
      <c r="FD225" s="2">
        <f t="shared" si="729"/>
        <v>84.943627254978082</v>
      </c>
      <c r="FE225" s="2">
        <f t="shared" si="729"/>
        <v>85.879601392584163</v>
      </c>
      <c r="FG225" s="2">
        <f t="shared" si="730"/>
        <v>0.99999958244359777</v>
      </c>
      <c r="FH225" s="2">
        <f t="shared" si="731"/>
        <v>0.99999949565721724</v>
      </c>
      <c r="FI225" s="2">
        <f t="shared" si="731"/>
        <v>0.99999941970142436</v>
      </c>
      <c r="FJ225" s="2">
        <f t="shared" si="731"/>
        <v>0.99999957904267944</v>
      </c>
      <c r="FK225" s="2">
        <f t="shared" si="731"/>
        <v>0.99999945280247893</v>
      </c>
      <c r="FL225" s="2">
        <f t="shared" si="731"/>
        <v>0.99999946803253426</v>
      </c>
      <c r="FM225" s="2">
        <f t="shared" si="731"/>
        <v>0.99999948915749259</v>
      </c>
      <c r="FN225" s="2">
        <f t="shared" si="731"/>
        <v>0.99999947985075754</v>
      </c>
      <c r="FO225" s="2">
        <f t="shared" si="731"/>
        <v>0.99999939832142137</v>
      </c>
      <c r="FP225" s="2">
        <f t="shared" si="731"/>
        <v>0.99999945469482576</v>
      </c>
      <c r="FQ225" s="2">
        <f t="shared" si="731"/>
        <v>0.99999944940093399</v>
      </c>
      <c r="FR225" s="2">
        <f t="shared" si="731"/>
        <v>0.99999949605520455</v>
      </c>
      <c r="FS225" s="2">
        <f t="shared" si="731"/>
        <v>0.999999465361322</v>
      </c>
      <c r="FT225" s="2">
        <f t="shared" si="731"/>
        <v>0.99999940781613184</v>
      </c>
      <c r="FU225" s="2">
        <f t="shared" si="731"/>
        <v>0.99999940899444373</v>
      </c>
      <c r="FW225" s="2">
        <f t="shared" si="748"/>
        <v>0.99427035249550999</v>
      </c>
      <c r="FX225" s="2">
        <f t="shared" si="588"/>
        <v>0.99615652774445362</v>
      </c>
      <c r="FY225" s="2">
        <f t="shared" si="589"/>
        <v>0.99419910895216546</v>
      </c>
      <c r="FZ225" s="2">
        <f t="shared" si="590"/>
        <v>0.99602661324589936</v>
      </c>
      <c r="GA225" s="2">
        <f t="shared" si="591"/>
        <v>0.99584053023777463</v>
      </c>
      <c r="GB225" s="2">
        <f t="shared" si="592"/>
        <v>0.99575583096759679</v>
      </c>
      <c r="GC225" s="2">
        <f t="shared" si="593"/>
        <v>0.99568555851751084</v>
      </c>
      <c r="GD225" s="2">
        <f t="shared" si="594"/>
        <v>0.99632131470383001</v>
      </c>
      <c r="GE225" s="2">
        <f t="shared" si="595"/>
        <v>0.99703073736473102</v>
      </c>
      <c r="GF225" s="2">
        <f t="shared" si="596"/>
        <v>0.99649568780434727</v>
      </c>
      <c r="GG225" s="2">
        <f t="shared" si="597"/>
        <v>0.99611677987049407</v>
      </c>
      <c r="GH225" s="2">
        <f t="shared" si="598"/>
        <v>0.99535857305177777</v>
      </c>
      <c r="GI225" s="2">
        <f t="shared" si="599"/>
        <v>0.9943386525754716</v>
      </c>
      <c r="GJ225" s="2">
        <f t="shared" si="600"/>
        <v>0.99224820506348943</v>
      </c>
      <c r="GK225" s="2">
        <f t="shared" si="601"/>
        <v>0.9920291566354108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1.755219903982267E-57</v>
      </c>
      <c r="HT225" s="86">
        <f t="shared" si="630"/>
        <v>1.3138533932429912E-74</v>
      </c>
      <c r="HU225" s="86">
        <f t="shared" si="631"/>
        <v>1.3681869325654919E-86</v>
      </c>
      <c r="HV225" s="86">
        <f t="shared" si="632"/>
        <v>1.1264008281379815E-88</v>
      </c>
      <c r="HW225" s="86">
        <f t="shared" si="633"/>
        <v>2.1105750859018908E-81</v>
      </c>
      <c r="HX225" s="86">
        <f t="shared" si="634"/>
        <v>1.6253153998009133E-75</v>
      </c>
      <c r="HY225" s="86">
        <f t="shared" si="635"/>
        <v>9.5494563031790563E-72</v>
      </c>
      <c r="HZ225" s="86">
        <f t="shared" si="636"/>
        <v>7.9932134249165134E-85</v>
      </c>
      <c r="IA225" s="86">
        <f t="shared" si="637"/>
        <v>3.1998229213397135E-96</v>
      </c>
      <c r="IB225" s="86">
        <f t="shared" si="638"/>
        <v>1.7538896921567378E-100</v>
      </c>
      <c r="IC225" s="86">
        <f t="shared" si="639"/>
        <v>7.3966283198405394E-82</v>
      </c>
      <c r="ID225" s="86">
        <f t="shared" si="640"/>
        <v>4.927887469393098E-81</v>
      </c>
      <c r="IE225" s="86">
        <f t="shared" si="641"/>
        <v>1.2877342439639246E-72</v>
      </c>
      <c r="IF225" s="86">
        <f t="shared" si="642"/>
        <v>1.7710474666736113E-134</v>
      </c>
      <c r="IG225" s="86">
        <f t="shared" si="643"/>
        <v>3.1150823868118695E-160</v>
      </c>
      <c r="II225" s="86">
        <f t="shared" si="752"/>
        <v>1.1012140710254434</v>
      </c>
      <c r="IJ225" s="86">
        <f t="shared" si="753"/>
        <v>1.1182855174150197</v>
      </c>
      <c r="IK225" s="86">
        <f t="shared" si="754"/>
        <v>1.1185086141254073</v>
      </c>
      <c r="IL225" s="86">
        <f t="shared" si="755"/>
        <v>1.1298877038812498</v>
      </c>
      <c r="IM225" s="86">
        <f t="shared" si="756"/>
        <v>1.1245002852355688</v>
      </c>
      <c r="IN225" s="86">
        <f t="shared" si="757"/>
        <v>1.1197293995028734</v>
      </c>
      <c r="IO225" s="86">
        <f t="shared" si="758"/>
        <v>1.1169207098704201</v>
      </c>
      <c r="IP225" s="86">
        <f t="shared" si="759"/>
        <v>1.1283266717665361</v>
      </c>
      <c r="IQ225" s="86">
        <f t="shared" si="760"/>
        <v>1.1407383991693469</v>
      </c>
      <c r="IR225" s="86">
        <f t="shared" si="761"/>
        <v>1.1414044735737467</v>
      </c>
      <c r="IS225" s="86">
        <f t="shared" si="762"/>
        <v>1.1257310285620208</v>
      </c>
      <c r="IT225" s="86">
        <f t="shared" si="763"/>
        <v>1.123026762412493</v>
      </c>
      <c r="IU225" s="86">
        <f t="shared" si="764"/>
        <v>1.1141539015535122</v>
      </c>
      <c r="IV225" s="86">
        <f t="shared" si="765"/>
        <v>7.7656283344705877E-17</v>
      </c>
      <c r="IW225" s="86">
        <f t="shared" si="766"/>
        <v>1.6482234084735599E-24</v>
      </c>
      <c r="IY225" s="86">
        <f t="shared" si="767"/>
        <v>1.1012140710254434</v>
      </c>
      <c r="IZ225" s="86">
        <f t="shared" si="768"/>
        <v>1.1182855174150197</v>
      </c>
      <c r="JA225" s="86">
        <f t="shared" si="769"/>
        <v>1.1185086141254073</v>
      </c>
      <c r="JB225" s="86">
        <f t="shared" si="770"/>
        <v>1.1298877038812498</v>
      </c>
      <c r="JC225" s="86">
        <f t="shared" si="771"/>
        <v>1.1245002852355688</v>
      </c>
      <c r="JD225" s="86">
        <f t="shared" si="772"/>
        <v>1.1197293995028734</v>
      </c>
      <c r="JE225" s="86">
        <f t="shared" si="773"/>
        <v>1.1169207098704201</v>
      </c>
      <c r="JF225" s="86">
        <f t="shared" si="774"/>
        <v>1.1283266717665361</v>
      </c>
      <c r="JG225" s="86">
        <f t="shared" si="775"/>
        <v>1.1407383991693469</v>
      </c>
      <c r="JH225" s="86">
        <f t="shared" si="776"/>
        <v>1.1414044735737467</v>
      </c>
      <c r="JI225" s="86">
        <f t="shared" si="777"/>
        <v>1.1257310285620208</v>
      </c>
      <c r="JJ225" s="86">
        <f t="shared" si="778"/>
        <v>1.123026762412493</v>
      </c>
      <c r="JK225" s="86">
        <f t="shared" si="779"/>
        <v>1.1141539015535122</v>
      </c>
      <c r="JL225" s="86">
        <f t="shared" si="780"/>
        <v>7.7656283344705877E-17</v>
      </c>
      <c r="JM225" s="86">
        <f t="shared" si="781"/>
        <v>1.6482234084735599E-24</v>
      </c>
    </row>
    <row r="226" spans="1:273" x14ac:dyDescent="0.25">
      <c r="B226" s="2">
        <v>199</v>
      </c>
      <c r="C226" s="37">
        <v>97.694000000000003</v>
      </c>
      <c r="D226" s="37">
        <v>92.361999999999995</v>
      </c>
      <c r="E226" s="37">
        <v>100.965</v>
      </c>
      <c r="F226" s="37">
        <v>86.796999999999997</v>
      </c>
      <c r="G226" s="37">
        <v>85.379000000000005</v>
      </c>
      <c r="H226" s="37">
        <v>81.602999999999994</v>
      </c>
      <c r="I226" s="37">
        <v>80.379000000000005</v>
      </c>
      <c r="J226" s="37">
        <v>81.293000000000006</v>
      </c>
      <c r="K226" s="37">
        <v>80.322000000000003</v>
      </c>
      <c r="L226" s="37">
        <v>80.168999999999997</v>
      </c>
      <c r="M226" s="37">
        <v>80.78</v>
      </c>
      <c r="N226" s="37">
        <v>83.775999999999996</v>
      </c>
      <c r="O226" s="37">
        <v>86.367999999999995</v>
      </c>
      <c r="P226" s="37">
        <v>88.361000000000004</v>
      </c>
      <c r="Q226" s="37">
        <v>89.016000000000005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151.27292657840025</v>
      </c>
      <c r="DL226" s="2">
        <f t="shared" si="713"/>
        <v>157.19947247386762</v>
      </c>
      <c r="DM226" s="2">
        <f t="shared" si="713"/>
        <v>191.71757938505311</v>
      </c>
      <c r="DN226" s="2">
        <f t="shared" si="713"/>
        <v>144.69476737060944</v>
      </c>
      <c r="DO226" s="2">
        <f t="shared" si="713"/>
        <v>167.53508644271798</v>
      </c>
      <c r="DP226" s="2">
        <f t="shared" si="713"/>
        <v>131.36156942772732</v>
      </c>
      <c r="DQ226" s="2">
        <f t="shared" si="713"/>
        <v>122.42914599303134</v>
      </c>
      <c r="DR226" s="2">
        <f t="shared" si="713"/>
        <v>117.38903227016887</v>
      </c>
      <c r="DS226" s="2">
        <f t="shared" si="713"/>
        <v>140.74266554621846</v>
      </c>
      <c r="DT226" s="2">
        <f t="shared" si="713"/>
        <v>121.65955303643723</v>
      </c>
      <c r="DU226" s="2">
        <f t="shared" si="713"/>
        <v>133.03844457818144</v>
      </c>
      <c r="DV226" s="2">
        <f t="shared" si="713"/>
        <v>128.87027945590992</v>
      </c>
      <c r="DW226" s="2">
        <f t="shared" si="713"/>
        <v>125.84902392120081</v>
      </c>
      <c r="DX226" s="2">
        <f t="shared" si="713"/>
        <v>137.11122048364155</v>
      </c>
      <c r="DY226" s="2">
        <f t="shared" si="713"/>
        <v>111.75632016806725</v>
      </c>
      <c r="EA226" s="2">
        <f t="shared" si="652"/>
        <v>90.419661719818976</v>
      </c>
      <c r="EB226" s="2">
        <f t="shared" si="714"/>
        <v>84.987821944410769</v>
      </c>
      <c r="EC226" s="2">
        <f t="shared" si="715"/>
        <v>88.23422479197049</v>
      </c>
      <c r="ED226" s="2">
        <f t="shared" si="716"/>
        <v>80.856203204966846</v>
      </c>
      <c r="EE226" s="2">
        <f t="shared" si="717"/>
        <v>75.564093810821333</v>
      </c>
      <c r="EF226" s="2">
        <f t="shared" si="718"/>
        <v>76.003889276150801</v>
      </c>
      <c r="EG226" s="2">
        <f t="shared" si="719"/>
        <v>76.491704990109966</v>
      </c>
      <c r="EH226" s="2">
        <f t="shared" si="720"/>
        <v>76.094602236165599</v>
      </c>
      <c r="EI226" s="2">
        <f t="shared" si="721"/>
        <v>78.370901897983373</v>
      </c>
      <c r="EJ226" s="2">
        <f t="shared" si="722"/>
        <v>79.19991001502197</v>
      </c>
      <c r="EK226" s="2">
        <f t="shared" si="723"/>
        <v>79.720467237576244</v>
      </c>
      <c r="EL226" s="2">
        <f t="shared" si="724"/>
        <v>78.491090338305554</v>
      </c>
      <c r="EM226" s="2">
        <f t="shared" si="725"/>
        <v>81.620000935974502</v>
      </c>
      <c r="EN226" s="2">
        <f t="shared" si="726"/>
        <v>80.150682150571726</v>
      </c>
      <c r="EO226" s="2">
        <f t="shared" si="727"/>
        <v>88.770836578273261</v>
      </c>
      <c r="EQ226" s="2">
        <f t="shared" si="728"/>
        <v>90.419661719818976</v>
      </c>
      <c r="ER226" s="2">
        <f t="shared" si="729"/>
        <v>84.987821944410769</v>
      </c>
      <c r="ES226" s="2">
        <f t="shared" si="729"/>
        <v>88.23422479197049</v>
      </c>
      <c r="ET226" s="2">
        <f t="shared" si="729"/>
        <v>80.856203204966846</v>
      </c>
      <c r="EU226" s="2">
        <f t="shared" si="729"/>
        <v>75.564093810821333</v>
      </c>
      <c r="EV226" s="2">
        <f t="shared" si="729"/>
        <v>76.003889276150801</v>
      </c>
      <c r="EW226" s="2">
        <f t="shared" si="729"/>
        <v>76.491704990109966</v>
      </c>
      <c r="EX226" s="2">
        <f t="shared" si="729"/>
        <v>76.094602236165599</v>
      </c>
      <c r="EY226" s="2">
        <f t="shared" si="729"/>
        <v>78.370901897983373</v>
      </c>
      <c r="EZ226" s="2">
        <f t="shared" si="729"/>
        <v>79.19991001502197</v>
      </c>
      <c r="FA226" s="2">
        <f t="shared" si="729"/>
        <v>79.720467237576244</v>
      </c>
      <c r="FB226" s="2">
        <f t="shared" si="729"/>
        <v>78.491090338305554</v>
      </c>
      <c r="FC226" s="2">
        <f t="shared" si="729"/>
        <v>81.620000935974502</v>
      </c>
      <c r="FD226" s="2">
        <f t="shared" si="729"/>
        <v>84.780198789951982</v>
      </c>
      <c r="FE226" s="2">
        <f t="shared" si="729"/>
        <v>85.739887917430281</v>
      </c>
      <c r="FG226" s="2">
        <f t="shared" si="730"/>
        <v>0.99999961918402114</v>
      </c>
      <c r="FH226" s="2">
        <f t="shared" si="731"/>
        <v>0.99999954003389491</v>
      </c>
      <c r="FI226" s="2">
        <f t="shared" si="731"/>
        <v>0.99999947076138196</v>
      </c>
      <c r="FJ226" s="2">
        <f t="shared" si="731"/>
        <v>0.99999961608234644</v>
      </c>
      <c r="FK226" s="2">
        <f t="shared" si="731"/>
        <v>0.99999950094990553</v>
      </c>
      <c r="FL226" s="2">
        <f t="shared" si="731"/>
        <v>0.99999951483988236</v>
      </c>
      <c r="FM226" s="2">
        <f t="shared" si="731"/>
        <v>0.99999953410607512</v>
      </c>
      <c r="FN226" s="2">
        <f t="shared" si="731"/>
        <v>0.99999952561823102</v>
      </c>
      <c r="FO226" s="2">
        <f t="shared" si="731"/>
        <v>0.99999945126258538</v>
      </c>
      <c r="FP226" s="2">
        <f t="shared" si="731"/>
        <v>0.99999950267574644</v>
      </c>
      <c r="FQ226" s="2">
        <f t="shared" si="731"/>
        <v>0.99999949784765929</v>
      </c>
      <c r="FR226" s="2">
        <f t="shared" si="731"/>
        <v>0.99999954039686367</v>
      </c>
      <c r="FS226" s="2">
        <f t="shared" si="731"/>
        <v>0.99999951240370755</v>
      </c>
      <c r="FT226" s="2">
        <f t="shared" si="731"/>
        <v>0.99999945992186523</v>
      </c>
      <c r="FU226" s="2">
        <f t="shared" si="731"/>
        <v>0.9999994609964985</v>
      </c>
      <c r="FW226" s="2">
        <f t="shared" si="748"/>
        <v>0.99477186362160086</v>
      </c>
      <c r="FX226" s="2">
        <f t="shared" si="588"/>
        <v>0.9964935258090688</v>
      </c>
      <c r="FY226" s="2">
        <f t="shared" si="589"/>
        <v>0.99470682276656663</v>
      </c>
      <c r="FZ226" s="2">
        <f t="shared" si="590"/>
        <v>0.99637496084336763</v>
      </c>
      <c r="GA226" s="2">
        <f t="shared" si="591"/>
        <v>0.99620512961289354</v>
      </c>
      <c r="GB226" s="2">
        <f t="shared" si="592"/>
        <v>0.99612782581028836</v>
      </c>
      <c r="GC226" s="2">
        <f t="shared" si="593"/>
        <v>0.99606368828347069</v>
      </c>
      <c r="GD226" s="2">
        <f t="shared" si="594"/>
        <v>0.9966439128221436</v>
      </c>
      <c r="GE226" s="2">
        <f t="shared" si="595"/>
        <v>0.99729129260691829</v>
      </c>
      <c r="GF226" s="2">
        <f t="shared" si="596"/>
        <v>0.99680304353876292</v>
      </c>
      <c r="GG226" s="2">
        <f t="shared" si="597"/>
        <v>0.9964572506591568</v>
      </c>
      <c r="GH226" s="2">
        <f t="shared" si="598"/>
        <v>0.99576523885675883</v>
      </c>
      <c r="GI226" s="2">
        <f t="shared" si="599"/>
        <v>0.99483421651450787</v>
      </c>
      <c r="GJ226" s="2">
        <f t="shared" si="600"/>
        <v>0.99292545362979279</v>
      </c>
      <c r="GK226" s="2">
        <f t="shared" si="601"/>
        <v>0.99272540242955887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7.7645320499775966E-59</v>
      </c>
      <c r="HT226" s="86">
        <f t="shared" si="630"/>
        <v>2.7521329596176345E-76</v>
      </c>
      <c r="HU226" s="86">
        <f t="shared" si="631"/>
        <v>1.4982689468883284E-88</v>
      </c>
      <c r="HV226" s="86">
        <f t="shared" si="632"/>
        <v>1.0587969489525808E-90</v>
      </c>
      <c r="HW226" s="86">
        <f t="shared" si="633"/>
        <v>2.8141499658187842E-83</v>
      </c>
      <c r="HX226" s="86">
        <f t="shared" si="634"/>
        <v>2.9475728986674895E-77</v>
      </c>
      <c r="HY226" s="86">
        <f t="shared" si="635"/>
        <v>2.0816507838157561E-73</v>
      </c>
      <c r="HZ226" s="86">
        <f t="shared" si="636"/>
        <v>9.3799999910281761E-87</v>
      </c>
      <c r="IA226" s="86">
        <f t="shared" si="637"/>
        <v>2.134752424472747E-98</v>
      </c>
      <c r="IB226" s="86">
        <f t="shared" si="638"/>
        <v>8.775769986115849E-103</v>
      </c>
      <c r="IC226" s="86">
        <f t="shared" si="639"/>
        <v>9.8533845778366003E-84</v>
      </c>
      <c r="ID226" s="86">
        <f t="shared" si="640"/>
        <v>6.4005427996916587E-83</v>
      </c>
      <c r="IE226" s="86">
        <f t="shared" si="641"/>
        <v>2.4626962651945642E-74</v>
      </c>
      <c r="IF226" s="86">
        <f t="shared" si="642"/>
        <v>7.8512922460963123E-138</v>
      </c>
      <c r="IG226" s="86">
        <f t="shared" si="643"/>
        <v>3.0573960378164243E-164</v>
      </c>
      <c r="II226" s="86">
        <f t="shared" si="752"/>
        <v>1.1030119782241443</v>
      </c>
      <c r="IJ226" s="86">
        <f t="shared" si="753"/>
        <v>1.1202310475569202</v>
      </c>
      <c r="IK226" s="86">
        <f t="shared" si="754"/>
        <v>1.120614448725072</v>
      </c>
      <c r="IL226" s="86">
        <f t="shared" si="755"/>
        <v>1.1320335888043682</v>
      </c>
      <c r="IM226" s="86">
        <f t="shared" si="756"/>
        <v>1.1265759706460086</v>
      </c>
      <c r="IN226" s="86">
        <f t="shared" si="757"/>
        <v>1.1217342219022477</v>
      </c>
      <c r="IO226" s="86">
        <f t="shared" si="758"/>
        <v>1.1188851469751602</v>
      </c>
      <c r="IP226" s="86">
        <f t="shared" si="759"/>
        <v>1.1304179549653854</v>
      </c>
      <c r="IQ226" s="86">
        <f t="shared" si="760"/>
        <v>1.1429431730500108</v>
      </c>
      <c r="IR226" s="86">
        <f t="shared" si="761"/>
        <v>1.1436845962261872</v>
      </c>
      <c r="IS226" s="86">
        <f t="shared" si="762"/>
        <v>1.1278008158922277</v>
      </c>
      <c r="IT226" s="86">
        <f t="shared" si="763"/>
        <v>1.1251203652658195</v>
      </c>
      <c r="IU226" s="86">
        <f t="shared" si="764"/>
        <v>1.1161738630291649</v>
      </c>
      <c r="IV226" s="86">
        <f t="shared" si="765"/>
        <v>2.0141816726615759E-17</v>
      </c>
      <c r="IW226" s="86">
        <f t="shared" si="766"/>
        <v>2.1625007695634092E-25</v>
      </c>
      <c r="IY226" s="86">
        <f t="shared" si="767"/>
        <v>1.1030119782241443</v>
      </c>
      <c r="IZ226" s="86">
        <f t="shared" si="768"/>
        <v>1.1202310475569202</v>
      </c>
      <c r="JA226" s="86">
        <f t="shared" si="769"/>
        <v>1.120614448725072</v>
      </c>
      <c r="JB226" s="86">
        <f t="shared" si="770"/>
        <v>1.1320335888043682</v>
      </c>
      <c r="JC226" s="86">
        <f t="shared" si="771"/>
        <v>1.1265759706460086</v>
      </c>
      <c r="JD226" s="86">
        <f t="shared" si="772"/>
        <v>1.1217342219022477</v>
      </c>
      <c r="JE226" s="86">
        <f t="shared" si="773"/>
        <v>1.1188851469751602</v>
      </c>
      <c r="JF226" s="86">
        <f t="shared" si="774"/>
        <v>1.1304179549653854</v>
      </c>
      <c r="JG226" s="86">
        <f t="shared" si="775"/>
        <v>1.1429431730500108</v>
      </c>
      <c r="JH226" s="86">
        <f t="shared" si="776"/>
        <v>1.1436845962261872</v>
      </c>
      <c r="JI226" s="86">
        <f t="shared" si="777"/>
        <v>1.1278008158922277</v>
      </c>
      <c r="JJ226" s="86">
        <f t="shared" si="778"/>
        <v>1.1251203652658195</v>
      </c>
      <c r="JK226" s="86">
        <f t="shared" si="779"/>
        <v>1.1161738630291649</v>
      </c>
      <c r="JL226" s="86">
        <f t="shared" si="780"/>
        <v>2.0141816726615759E-17</v>
      </c>
      <c r="JM226" s="86">
        <f t="shared" si="781"/>
        <v>2.1625007695634092E-25</v>
      </c>
    </row>
    <row r="227" spans="1:273" x14ac:dyDescent="0.25">
      <c r="B227" s="2">
        <v>200</v>
      </c>
      <c r="C227" s="37">
        <v>98.644999999999996</v>
      </c>
      <c r="D227" s="37">
        <v>91.671999999999997</v>
      </c>
      <c r="E227" s="37">
        <v>102.175</v>
      </c>
      <c r="F227" s="37">
        <v>88.034000000000006</v>
      </c>
      <c r="G227" s="37">
        <v>85.120999999999995</v>
      </c>
      <c r="H227" s="37">
        <v>83.397000000000006</v>
      </c>
      <c r="I227" s="37">
        <v>80.293000000000006</v>
      </c>
      <c r="J227" s="37">
        <v>80.379000000000005</v>
      </c>
      <c r="K227" s="37">
        <v>80.203000000000003</v>
      </c>
      <c r="L227" s="37">
        <v>79.102000000000004</v>
      </c>
      <c r="M227" s="37">
        <v>79.745999999999995</v>
      </c>
      <c r="N227" s="37">
        <v>81.516999999999996</v>
      </c>
      <c r="O227" s="37">
        <v>85.841999999999999</v>
      </c>
      <c r="P227" s="37">
        <v>87.802999999999997</v>
      </c>
      <c r="Q227" s="37">
        <v>87.177000000000007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151.41970762665497</v>
      </c>
      <c r="DL227" s="2">
        <f t="shared" si="713"/>
        <v>157.40104181184671</v>
      </c>
      <c r="DM227" s="2">
        <f t="shared" si="713"/>
        <v>192.08000372031955</v>
      </c>
      <c r="DN227" s="2">
        <f t="shared" si="713"/>
        <v>144.87716949337999</v>
      </c>
      <c r="DO227" s="2">
        <f t="shared" si="713"/>
        <v>167.856983149141</v>
      </c>
      <c r="DP227" s="2">
        <f t="shared" si="713"/>
        <v>131.50394802494802</v>
      </c>
      <c r="DQ227" s="2">
        <f t="shared" si="713"/>
        <v>122.52209407665504</v>
      </c>
      <c r="DR227" s="2">
        <f t="shared" si="713"/>
        <v>117.45384099437149</v>
      </c>
      <c r="DS227" s="2">
        <f t="shared" si="713"/>
        <v>140.93438431372547</v>
      </c>
      <c r="DT227" s="2">
        <f t="shared" si="713"/>
        <v>121.73785951417003</v>
      </c>
      <c r="DU227" s="2">
        <f t="shared" si="713"/>
        <v>133.17643680927893</v>
      </c>
      <c r="DV227" s="2">
        <f t="shared" si="713"/>
        <v>128.97288480300185</v>
      </c>
      <c r="DW227" s="2">
        <f t="shared" si="713"/>
        <v>125.93175262664171</v>
      </c>
      <c r="DX227" s="2">
        <f t="shared" si="713"/>
        <v>137.24414295874823</v>
      </c>
      <c r="DY227" s="2">
        <f t="shared" si="713"/>
        <v>111.7771899159664</v>
      </c>
      <c r="DZ227" s="5"/>
      <c r="EA227" s="2">
        <f t="shared" si="652"/>
        <v>90.204610962003997</v>
      </c>
      <c r="EB227" s="2">
        <f t="shared" si="714"/>
        <v>84.783355140186956</v>
      </c>
      <c r="EC227" s="2">
        <f t="shared" si="715"/>
        <v>87.943431500386041</v>
      </c>
      <c r="ED227" s="2">
        <f t="shared" si="716"/>
        <v>80.675470481304345</v>
      </c>
      <c r="EE227" s="2">
        <f t="shared" si="717"/>
        <v>75.375909303230841</v>
      </c>
      <c r="EF227" s="2">
        <f t="shared" si="718"/>
        <v>75.853032928125117</v>
      </c>
      <c r="EG227" s="2">
        <f t="shared" si="719"/>
        <v>76.353707695776492</v>
      </c>
      <c r="EH227" s="2">
        <f t="shared" si="720"/>
        <v>75.956472806858159</v>
      </c>
      <c r="EI227" s="2">
        <f t="shared" si="721"/>
        <v>78.252485013839433</v>
      </c>
      <c r="EJ227" s="2">
        <f t="shared" si="722"/>
        <v>79.073659362752295</v>
      </c>
      <c r="EK227" s="2">
        <f t="shared" si="723"/>
        <v>79.588913974309079</v>
      </c>
      <c r="EL227" s="2">
        <f t="shared" si="724"/>
        <v>78.324134327776164</v>
      </c>
      <c r="EM227" s="2">
        <f t="shared" si="725"/>
        <v>81.469156799935448</v>
      </c>
      <c r="EN227" s="2">
        <f t="shared" si="726"/>
        <v>79.939265799330173</v>
      </c>
      <c r="EO227" s="2">
        <f t="shared" si="727"/>
        <v>88.659377084306669</v>
      </c>
      <c r="EP227" s="5"/>
      <c r="EQ227" s="2">
        <f t="shared" si="728"/>
        <v>90.204610962003997</v>
      </c>
      <c r="ER227" s="2">
        <f t="shared" si="729"/>
        <v>84.783355140186956</v>
      </c>
      <c r="ES227" s="2">
        <f t="shared" si="729"/>
        <v>87.943431500386041</v>
      </c>
      <c r="ET227" s="2">
        <f t="shared" si="729"/>
        <v>80.675470481304345</v>
      </c>
      <c r="EU227" s="2">
        <f t="shared" si="729"/>
        <v>75.375909303230841</v>
      </c>
      <c r="EV227" s="2">
        <f t="shared" si="729"/>
        <v>75.853032928125117</v>
      </c>
      <c r="EW227" s="2">
        <f t="shared" si="729"/>
        <v>76.353707695776492</v>
      </c>
      <c r="EX227" s="2">
        <f t="shared" si="729"/>
        <v>75.956472806858159</v>
      </c>
      <c r="EY227" s="2">
        <f t="shared" si="729"/>
        <v>78.252485013839433</v>
      </c>
      <c r="EZ227" s="2">
        <f t="shared" si="729"/>
        <v>79.073659362752295</v>
      </c>
      <c r="FA227" s="2">
        <f t="shared" si="729"/>
        <v>79.588913974309079</v>
      </c>
      <c r="FB227" s="2">
        <f t="shared" si="729"/>
        <v>78.324134327776164</v>
      </c>
      <c r="FC227" s="2">
        <f t="shared" si="729"/>
        <v>81.469156799935448</v>
      </c>
      <c r="FD227" s="2">
        <f t="shared" si="729"/>
        <v>84.616770324925852</v>
      </c>
      <c r="FE227" s="2">
        <f t="shared" si="729"/>
        <v>85.600174442276412</v>
      </c>
      <c r="FG227" s="2">
        <f t="shared" si="730"/>
        <v>0.99999965269168789</v>
      </c>
      <c r="FH227" s="2">
        <f t="shared" si="731"/>
        <v>0.99999958050590942</v>
      </c>
      <c r="FI227" s="2">
        <f t="shared" si="731"/>
        <v>0.99999951732862125</v>
      </c>
      <c r="FJ227" s="2">
        <f t="shared" si="731"/>
        <v>0.99999964986292678</v>
      </c>
      <c r="FK227" s="2">
        <f t="shared" si="731"/>
        <v>0.99999954486088449</v>
      </c>
      <c r="FL227" s="2">
        <f t="shared" si="731"/>
        <v>0.99999955752869496</v>
      </c>
      <c r="FM227" s="2">
        <f t="shared" si="731"/>
        <v>0.99999957509967308</v>
      </c>
      <c r="FN227" s="2">
        <f t="shared" si="731"/>
        <v>0.99999956735866669</v>
      </c>
      <c r="FO227" s="2">
        <f t="shared" si="731"/>
        <v>0.99999949954550571</v>
      </c>
      <c r="FP227" s="2">
        <f t="shared" si="731"/>
        <v>0.99999954643487021</v>
      </c>
      <c r="FQ227" s="2">
        <f t="shared" si="731"/>
        <v>0.99999954203160202</v>
      </c>
      <c r="FR227" s="2">
        <f t="shared" si="731"/>
        <v>0.99999958083694096</v>
      </c>
      <c r="FS227" s="2">
        <f t="shared" si="731"/>
        <v>0.99999955530687701</v>
      </c>
      <c r="FT227" s="2">
        <f t="shared" si="731"/>
        <v>0.99999950744286359</v>
      </c>
      <c r="FU227" s="2">
        <f t="shared" si="731"/>
        <v>0.99999950842294094</v>
      </c>
      <c r="FV227" s="5"/>
      <c r="FW227" s="2">
        <f t="shared" si="748"/>
        <v>0.99522968851776916</v>
      </c>
      <c r="FX227" s="2">
        <f t="shared" si="588"/>
        <v>0.99680107055874356</v>
      </c>
      <c r="FY227" s="2">
        <f t="shared" si="589"/>
        <v>0.99517031560053348</v>
      </c>
      <c r="FZ227" s="2">
        <f t="shared" si="590"/>
        <v>0.99669287014018815</v>
      </c>
      <c r="GA227" s="2">
        <f t="shared" si="591"/>
        <v>0.99653788104566154</v>
      </c>
      <c r="GB227" s="2">
        <f t="shared" si="592"/>
        <v>0.99646733155391465</v>
      </c>
      <c r="GC227" s="2">
        <f t="shared" si="593"/>
        <v>0.99640879722443432</v>
      </c>
      <c r="GD227" s="2">
        <f t="shared" si="594"/>
        <v>0.99693830800048611</v>
      </c>
      <c r="GE227" s="2">
        <f t="shared" si="595"/>
        <v>0.99752904057608172</v>
      </c>
      <c r="GF227" s="2">
        <f t="shared" si="596"/>
        <v>0.99708352065600903</v>
      </c>
      <c r="GG227" s="2">
        <f t="shared" si="597"/>
        <v>0.99676796669916523</v>
      </c>
      <c r="GH227" s="2">
        <f t="shared" si="598"/>
        <v>0.99613641231197825</v>
      </c>
      <c r="GI227" s="2">
        <f t="shared" si="599"/>
        <v>0.99528660707506078</v>
      </c>
      <c r="GJ227" s="2">
        <f t="shared" si="600"/>
        <v>0.99354391822312893</v>
      </c>
      <c r="GK227" s="2">
        <f t="shared" si="601"/>
        <v>0.9933612387874603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3.3093803750139039E-60</v>
      </c>
      <c r="HT227" s="86">
        <f t="shared" si="630"/>
        <v>5.5175611018319139E-78</v>
      </c>
      <c r="HU227" s="86">
        <f t="shared" si="631"/>
        <v>1.5585116898891266E-90</v>
      </c>
      <c r="HV227" s="86">
        <f t="shared" si="632"/>
        <v>9.4328683423436301E-93</v>
      </c>
      <c r="HW227" s="86">
        <f t="shared" si="633"/>
        <v>3.5690854106250834E-85</v>
      </c>
      <c r="HX227" s="86">
        <f t="shared" si="634"/>
        <v>5.1021830517137351E-79</v>
      </c>
      <c r="HY227" s="86">
        <f t="shared" si="635"/>
        <v>4.339428536668305E-75</v>
      </c>
      <c r="HZ227" s="86">
        <f t="shared" si="636"/>
        <v>1.0461230884572586E-88</v>
      </c>
      <c r="IA227" s="86">
        <f t="shared" si="637"/>
        <v>1.3454353115190489E-100</v>
      </c>
      <c r="IB227" s="86">
        <f t="shared" si="638"/>
        <v>4.1317435641485615E-105</v>
      </c>
      <c r="IC227" s="86">
        <f t="shared" si="639"/>
        <v>1.2488569325384983E-85</v>
      </c>
      <c r="ID227" s="86">
        <f t="shared" si="640"/>
        <v>7.900823805983764E-85</v>
      </c>
      <c r="IE227" s="86">
        <f t="shared" si="641"/>
        <v>4.4926082448774336E-76</v>
      </c>
      <c r="IF227" s="86">
        <f t="shared" si="642"/>
        <v>3.1613634525229347E-141</v>
      </c>
      <c r="IG227" s="86">
        <f t="shared" si="643"/>
        <v>2.6743867512263233E-168</v>
      </c>
      <c r="II227" s="86">
        <f t="shared" si="752"/>
        <v>1.1048093566535191</v>
      </c>
      <c r="IJ227" s="86">
        <f t="shared" si="753"/>
        <v>1.1221758521399749</v>
      </c>
      <c r="IK227" s="86">
        <f t="shared" si="754"/>
        <v>1.1227194305061443</v>
      </c>
      <c r="IL227" s="86">
        <f t="shared" si="755"/>
        <v>1.1341785013867367</v>
      </c>
      <c r="IM227" s="86">
        <f t="shared" si="756"/>
        <v>1.1286507851784002</v>
      </c>
      <c r="IN227" s="86">
        <f t="shared" si="757"/>
        <v>1.1237382639229989</v>
      </c>
      <c r="IO227" s="86">
        <f t="shared" si="758"/>
        <v>1.1208488528805796</v>
      </c>
      <c r="IP227" s="86">
        <f t="shared" si="759"/>
        <v>1.1325083263728051</v>
      </c>
      <c r="IQ227" s="86">
        <f t="shared" si="760"/>
        <v>1.1451468321730434</v>
      </c>
      <c r="IR227" s="86">
        <f t="shared" si="761"/>
        <v>1.1459635201924248</v>
      </c>
      <c r="IS227" s="86">
        <f t="shared" si="762"/>
        <v>1.1298697286197577</v>
      </c>
      <c r="IT227" s="86">
        <f t="shared" si="763"/>
        <v>1.1272130926699588</v>
      </c>
      <c r="IU227" s="86">
        <f t="shared" si="764"/>
        <v>1.1181930695308302</v>
      </c>
      <c r="IV227" s="86">
        <f t="shared" si="765"/>
        <v>5.0967003106739133E-18</v>
      </c>
      <c r="IW227" s="86">
        <f t="shared" si="766"/>
        <v>2.7321957460118457E-26</v>
      </c>
      <c r="IY227" s="86">
        <f t="shared" si="767"/>
        <v>1.1048093566535191</v>
      </c>
      <c r="IZ227" s="86">
        <f t="shared" si="768"/>
        <v>1.1221758521399749</v>
      </c>
      <c r="JA227" s="86">
        <f t="shared" si="769"/>
        <v>1.1227194305061443</v>
      </c>
      <c r="JB227" s="86">
        <f t="shared" si="770"/>
        <v>1.1341785013867367</v>
      </c>
      <c r="JC227" s="86">
        <f t="shared" si="771"/>
        <v>1.1286507851784002</v>
      </c>
      <c r="JD227" s="86">
        <f t="shared" si="772"/>
        <v>1.1237382639229989</v>
      </c>
      <c r="JE227" s="86">
        <f t="shared" si="773"/>
        <v>1.1208488528805796</v>
      </c>
      <c r="JF227" s="86">
        <f t="shared" si="774"/>
        <v>1.1325083263728051</v>
      </c>
      <c r="JG227" s="86">
        <f t="shared" si="775"/>
        <v>1.1451468321730434</v>
      </c>
      <c r="JH227" s="86">
        <f t="shared" si="776"/>
        <v>1.1459635201924248</v>
      </c>
      <c r="JI227" s="86">
        <f t="shared" si="777"/>
        <v>1.1298697286197577</v>
      </c>
      <c r="JJ227" s="86">
        <f t="shared" si="778"/>
        <v>1.1272130926699588</v>
      </c>
      <c r="JK227" s="86">
        <f t="shared" si="779"/>
        <v>1.1181930695308302</v>
      </c>
      <c r="JL227" s="86">
        <f t="shared" si="780"/>
        <v>5.0967003106739133E-18</v>
      </c>
      <c r="JM227" s="86">
        <f t="shared" si="781"/>
        <v>2.7321957460118457E-26</v>
      </c>
    </row>
    <row r="228" spans="1:273" x14ac:dyDescent="0.25">
      <c r="AY228" s="5"/>
      <c r="AZ228" s="5"/>
      <c r="BO228" s="28">
        <f>SLOPE(BO27:BO227,$B27:$B227)</f>
        <v>0.1467810482547324</v>
      </c>
      <c r="BP228" s="28">
        <f t="shared" ref="BP228:CC228" si="782">SLOPE(BP27:BP227,$B27:$B227)</f>
        <v>0.20156933797909415</v>
      </c>
      <c r="BQ228" s="28">
        <f t="shared" si="782"/>
        <v>0.36242433526644069</v>
      </c>
      <c r="BR228" s="28">
        <f t="shared" si="782"/>
        <v>0.18240212277054388</v>
      </c>
      <c r="BS228" s="28">
        <f t="shared" si="782"/>
        <v>0.32189670642302215</v>
      </c>
      <c r="BT228" s="28">
        <f t="shared" si="782"/>
        <v>0.14237859722070245</v>
      </c>
      <c r="BU228" s="28">
        <f t="shared" si="782"/>
        <v>9.2948083623693362E-2</v>
      </c>
      <c r="BV228" s="28">
        <f t="shared" si="782"/>
        <v>6.480872420262665E-2</v>
      </c>
      <c r="BW228" s="28">
        <f t="shared" si="782"/>
        <v>0.19171876750700279</v>
      </c>
      <c r="BX228" s="28">
        <f t="shared" si="782"/>
        <v>7.8306477732793534E-2</v>
      </c>
      <c r="BY228" s="28">
        <f t="shared" si="782"/>
        <v>0.13799223109749434</v>
      </c>
      <c r="BZ228" s="28">
        <f t="shared" si="782"/>
        <v>0.10260534709193243</v>
      </c>
      <c r="CA228" s="28">
        <f t="shared" si="782"/>
        <v>8.2728705440900677E-2</v>
      </c>
      <c r="CB228" s="28">
        <f t="shared" si="782"/>
        <v>0.13292247510668567</v>
      </c>
      <c r="CC228" s="28">
        <f t="shared" si="782"/>
        <v>2.086974789915972E-2</v>
      </c>
      <c r="CE228" s="28">
        <f>SLOPE(CE27:CE227,$B27:$B227)</f>
        <v>-0.21505075781496677</v>
      </c>
      <c r="CF228" s="28">
        <f t="shared" ref="CF228:CS228" si="783">SLOPE(CF27:CF227,$B27:$B227)</f>
        <v>-0.20446680422381358</v>
      </c>
      <c r="CG228" s="28">
        <f t="shared" si="783"/>
        <v>-0.29079329158445566</v>
      </c>
      <c r="CH228" s="28">
        <f t="shared" si="783"/>
        <v>-0.18073272366249951</v>
      </c>
      <c r="CI228" s="28">
        <f t="shared" si="783"/>
        <v>-0.18818450759050215</v>
      </c>
      <c r="CJ228" s="28">
        <f t="shared" si="783"/>
        <v>-0.15085634802567266</v>
      </c>
      <c r="CK228" s="28">
        <f t="shared" si="783"/>
        <v>-0.13799729433347335</v>
      </c>
      <c r="CL228" s="28">
        <f t="shared" si="783"/>
        <v>-0.13812942930745134</v>
      </c>
      <c r="CM228" s="28">
        <f t="shared" si="783"/>
        <v>-0.1184168841439304</v>
      </c>
      <c r="CN228" s="28">
        <f t="shared" si="783"/>
        <v>-0.1262506522696725</v>
      </c>
      <c r="CO228" s="28">
        <f t="shared" si="783"/>
        <v>-0.13155326326715971</v>
      </c>
      <c r="CP228" s="28">
        <f t="shared" si="783"/>
        <v>-0.16695601052939457</v>
      </c>
      <c r="CQ228" s="28">
        <f t="shared" si="783"/>
        <v>-0.15084413603905275</v>
      </c>
      <c r="CR228" s="28">
        <f t="shared" si="783"/>
        <v>-0.21141635124155281</v>
      </c>
      <c r="CS228" s="28">
        <f t="shared" si="783"/>
        <v>-0.11145949396658671</v>
      </c>
      <c r="CU228" s="28">
        <f>SLOPE(CU27:CU227,$B27:$B227)</f>
        <v>-0.21505075781496677</v>
      </c>
      <c r="CV228" s="28">
        <f t="shared" ref="CV228:DI228" si="784">SLOPE(CV27:CV227,$B27:$B227)</f>
        <v>-0.20446680422381358</v>
      </c>
      <c r="CW228" s="28">
        <f t="shared" si="784"/>
        <v>-0.29079329158445566</v>
      </c>
      <c r="CX228" s="28">
        <f t="shared" si="784"/>
        <v>-0.18073272366249951</v>
      </c>
      <c r="CY228" s="28">
        <f t="shared" si="784"/>
        <v>-0.18818450759050215</v>
      </c>
      <c r="CZ228" s="28">
        <f t="shared" si="784"/>
        <v>-0.15085634802567266</v>
      </c>
      <c r="DA228" s="28">
        <f t="shared" si="784"/>
        <v>-0.13799729433347335</v>
      </c>
      <c r="DB228" s="28">
        <f t="shared" si="784"/>
        <v>-0.13812942930745134</v>
      </c>
      <c r="DC228" s="28">
        <f t="shared" si="784"/>
        <v>-0.1184168841439304</v>
      </c>
      <c r="DD228" s="28">
        <f t="shared" si="784"/>
        <v>-0.1262506522696725</v>
      </c>
      <c r="DE228" s="28">
        <f t="shared" si="784"/>
        <v>-0.13155326326715971</v>
      </c>
      <c r="DF228" s="28">
        <f t="shared" si="784"/>
        <v>-0.16695601052939457</v>
      </c>
      <c r="DG228" s="28">
        <f t="shared" si="784"/>
        <v>-0.15084413603905275</v>
      </c>
      <c r="DH228" s="28">
        <f t="shared" si="784"/>
        <v>-0.16342846502611391</v>
      </c>
      <c r="DI228" s="28">
        <f t="shared" si="784"/>
        <v>-0.13971347515387322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122.0634979757085</v>
      </c>
      <c r="BP229" s="28">
        <f t="shared" ref="BP229:CC229" si="786">INTERCEPT(BP27:BP227,$B27:$B227)</f>
        <v>117.08717421602788</v>
      </c>
      <c r="BQ229" s="28">
        <f t="shared" si="786"/>
        <v>119.59513666703141</v>
      </c>
      <c r="BR229" s="28">
        <f t="shared" si="786"/>
        <v>108.39674493927122</v>
      </c>
      <c r="BS229" s="28">
        <f t="shared" si="786"/>
        <v>103.47764186453658</v>
      </c>
      <c r="BT229" s="28">
        <f t="shared" si="786"/>
        <v>103.02822858080754</v>
      </c>
      <c r="BU229" s="28">
        <f t="shared" si="786"/>
        <v>103.93247735191636</v>
      </c>
      <c r="BV229" s="28">
        <f t="shared" si="786"/>
        <v>104.49209615384616</v>
      </c>
      <c r="BW229" s="28">
        <f t="shared" si="786"/>
        <v>102.59063081232492</v>
      </c>
      <c r="BX229" s="28">
        <f t="shared" si="786"/>
        <v>106.07656396761132</v>
      </c>
      <c r="BY229" s="28">
        <f t="shared" si="786"/>
        <v>105.57799058978007</v>
      </c>
      <c r="BZ229" s="28">
        <f t="shared" si="786"/>
        <v>108.45181538461537</v>
      </c>
      <c r="CA229" s="28">
        <f t="shared" si="786"/>
        <v>109.38601153846157</v>
      </c>
      <c r="CB229" s="28">
        <f t="shared" si="786"/>
        <v>110.65964793741111</v>
      </c>
      <c r="CC229" s="28">
        <f t="shared" si="786"/>
        <v>107.60324033613446</v>
      </c>
      <c r="CD229" s="2"/>
      <c r="CE229" s="28">
        <f>INTERCEPT(CE27:CE227,$B27:$B227)</f>
        <v>133.21476252499735</v>
      </c>
      <c r="CF229" s="28">
        <f t="shared" ref="CF229:CS229" si="787">INTERCEPT(CF27:CF227,$B27:$B227)</f>
        <v>125.67671598494967</v>
      </c>
      <c r="CG229" s="28">
        <f t="shared" si="787"/>
        <v>146.10208981727718</v>
      </c>
      <c r="CH229" s="28">
        <f t="shared" si="787"/>
        <v>116.82201521380425</v>
      </c>
      <c r="CI229" s="28">
        <f t="shared" si="787"/>
        <v>113.01281082133127</v>
      </c>
      <c r="CJ229" s="28">
        <f t="shared" si="787"/>
        <v>106.02430253325966</v>
      </c>
      <c r="CK229" s="28">
        <f t="shared" si="787"/>
        <v>103.95316656247117</v>
      </c>
      <c r="CL229" s="28">
        <f t="shared" si="787"/>
        <v>103.58235866834842</v>
      </c>
      <c r="CM229" s="28">
        <f t="shared" si="787"/>
        <v>101.93586184262551</v>
      </c>
      <c r="CN229" s="28">
        <f t="shared" si="787"/>
        <v>104.3237898166868</v>
      </c>
      <c r="CO229" s="28">
        <f t="shared" si="787"/>
        <v>105.89956662774102</v>
      </c>
      <c r="CP229" s="28">
        <f t="shared" si="787"/>
        <v>111.71533643365508</v>
      </c>
      <c r="CQ229" s="28">
        <f t="shared" si="787"/>
        <v>111.637984007746</v>
      </c>
      <c r="CR229" s="28">
        <f t="shared" si="787"/>
        <v>122.22253604764074</v>
      </c>
      <c r="CS229" s="28">
        <f t="shared" si="787"/>
        <v>110.95127587762401</v>
      </c>
      <c r="CT229" s="2"/>
      <c r="CU229" s="28">
        <f>INTERCEPT(CU27:CU227,$B27:$B227)</f>
        <v>133.21476252499735</v>
      </c>
      <c r="CV229" s="28">
        <f t="shared" ref="CV229:DI229" si="788">INTERCEPT(CV27:CV227,$B27:$B227)</f>
        <v>125.67671598494967</v>
      </c>
      <c r="CW229" s="28">
        <f t="shared" si="788"/>
        <v>146.10208981727718</v>
      </c>
      <c r="CX229" s="28">
        <f t="shared" si="788"/>
        <v>116.82201521380425</v>
      </c>
      <c r="CY229" s="28">
        <f t="shared" si="788"/>
        <v>113.01281082133127</v>
      </c>
      <c r="CZ229" s="28">
        <f t="shared" si="788"/>
        <v>106.02430253325966</v>
      </c>
      <c r="DA229" s="28">
        <f t="shared" si="788"/>
        <v>103.95316656247117</v>
      </c>
      <c r="DB229" s="28">
        <f t="shared" si="788"/>
        <v>103.58235866834842</v>
      </c>
      <c r="DC229" s="28">
        <f t="shared" si="788"/>
        <v>101.93586184262551</v>
      </c>
      <c r="DD229" s="28">
        <f t="shared" si="788"/>
        <v>104.3237898166868</v>
      </c>
      <c r="DE229" s="28">
        <f t="shared" si="788"/>
        <v>105.89956662774102</v>
      </c>
      <c r="DF229" s="28">
        <f t="shared" si="788"/>
        <v>111.71533643365508</v>
      </c>
      <c r="DG229" s="28">
        <f t="shared" si="788"/>
        <v>111.637984007746</v>
      </c>
      <c r="DH229" s="28">
        <f t="shared" si="788"/>
        <v>117.30246333014864</v>
      </c>
      <c r="DI229" s="28">
        <f t="shared" si="788"/>
        <v>113.54286947305106</v>
      </c>
    </row>
    <row r="230" spans="1:273" x14ac:dyDescent="0.25">
      <c r="A230" s="138"/>
      <c r="B230" s="28" t="s">
        <v>36</v>
      </c>
      <c r="C230" s="5">
        <f>C$7 - ABS(C$11)*Expt!$B$9</f>
        <v>-8.3489884712535627</v>
      </c>
      <c r="D230" s="5">
        <f>D$7 - ABS(D$11)*Expt!$B$9</f>
        <v>-0.64056906216043075</v>
      </c>
      <c r="E230" s="5">
        <f>E$7 - ABS(E$11)*Expt!$B$9</f>
        <v>3.0000000002403553</v>
      </c>
      <c r="F230" s="5">
        <f>F$7 - ABS(F$11)*Expt!$B$9</f>
        <v>-8.0028183252050482</v>
      </c>
      <c r="G230" s="5">
        <f>G$7 - ABS(G$11)*Expt!$B$9</f>
        <v>2.0006982548788912</v>
      </c>
      <c r="H230" s="5">
        <f>H$7 - ABS(H$11)*Expt!$B$9</f>
        <v>2.0000003088905558</v>
      </c>
      <c r="I230" s="5">
        <f>I$7 - ABS(I$11)*Expt!$B$9</f>
        <v>-1.2149039739500012</v>
      </c>
      <c r="J230" s="5">
        <f>J$7 - ABS(J$11)*Expt!$B$9</f>
        <v>0.77830694038428305</v>
      </c>
      <c r="K230" s="5">
        <f>K$7 - ABS(K$11)*Expt!$B$9</f>
        <v>7.3703333581117363</v>
      </c>
      <c r="L230" s="5">
        <f>L$7 - ABS(L$11)*Expt!$B$9</f>
        <v>1.0370469495302004</v>
      </c>
      <c r="M230" s="5">
        <f>M$7 - ABS(M$11)*Expt!$B$9</f>
        <v>3.7398639199231312</v>
      </c>
      <c r="N230" s="5">
        <f>N$7 - ABS(N$11)*Expt!$B$9</f>
        <v>8.0147710974642905E-6</v>
      </c>
      <c r="O230" s="5">
        <f>O$7 - ABS(O$11)*Expt!$B$9</f>
        <v>0.69590384299144858</v>
      </c>
      <c r="P230" s="5">
        <f>P$7 - ABS(P$11)*Expt!$B$9</f>
        <v>4.0017910348667414</v>
      </c>
      <c r="Q230" s="5">
        <f>Q$7 - ABS(Q$11)*Expt!$B$9</f>
        <v>6.5531250021155643</v>
      </c>
    </row>
    <row r="231" spans="1:273" x14ac:dyDescent="0.25">
      <c r="A231" s="138"/>
      <c r="B231" s="3" t="s">
        <v>59</v>
      </c>
      <c r="C231" s="72">
        <f t="shared" ref="C231:O231" si="789">C7 - C11*$S231</f>
        <v>38.517883206083084</v>
      </c>
      <c r="D231" s="72">
        <f t="shared" si="789"/>
        <v>40.568150735576481</v>
      </c>
      <c r="E231" s="72">
        <f t="shared" si="789"/>
        <v>42.091293914776159</v>
      </c>
      <c r="F231" s="72">
        <f t="shared" si="789"/>
        <v>38.605956232256936</v>
      </c>
      <c r="G231" s="72">
        <f t="shared" si="789"/>
        <v>41.453608972601849</v>
      </c>
      <c r="H231" s="72">
        <f t="shared" si="789"/>
        <v>41.14713258450881</v>
      </c>
      <c r="I231" s="72">
        <f t="shared" si="789"/>
        <v>40.707181244395926</v>
      </c>
      <c r="J231" s="72">
        <f t="shared" si="789"/>
        <v>40.903204905861443</v>
      </c>
      <c r="K231" s="72">
        <f t="shared" si="789"/>
        <v>42.484120276283264</v>
      </c>
      <c r="L231" s="72">
        <f t="shared" si="789"/>
        <v>41.415996386528306</v>
      </c>
      <c r="M231" s="72">
        <f t="shared" si="789"/>
        <v>41.520892737311421</v>
      </c>
      <c r="N231" s="72">
        <f t="shared" si="789"/>
        <v>40.559579581014205</v>
      </c>
      <c r="O231" s="72">
        <f t="shared" si="789"/>
        <v>41.201515161035417</v>
      </c>
      <c r="P231" s="72">
        <f>P7 - P11*$S231</f>
        <v>42.311420741216452</v>
      </c>
      <c r="Q231" s="72">
        <f>Q7 - Q11*$S231</f>
        <v>42.2897955134274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142.01558536888535</v>
      </c>
      <c r="D232" s="72">
        <f t="shared" si="790"/>
        <v>137.65990413042616</v>
      </c>
      <c r="E232" s="72">
        <f t="shared" si="790"/>
        <v>142.15053347674728</v>
      </c>
      <c r="F232" s="72">
        <f t="shared" si="790"/>
        <v>138.02224742465128</v>
      </c>
      <c r="G232" s="72">
        <f t="shared" si="790"/>
        <v>138.52120434023306</v>
      </c>
      <c r="H232" s="72">
        <f t="shared" si="790"/>
        <v>138.74099534921737</v>
      </c>
      <c r="I232" s="72">
        <f t="shared" si="790"/>
        <v>138.92005937033744</v>
      </c>
      <c r="J232" s="72">
        <f t="shared" si="790"/>
        <v>137.18233037453746</v>
      </c>
      <c r="K232" s="72">
        <f t="shared" si="790"/>
        <v>134.84850164711284</v>
      </c>
      <c r="L232" s="72">
        <f t="shared" si="790"/>
        <v>136.65318415966743</v>
      </c>
      <c r="M232" s="72">
        <f t="shared" si="790"/>
        <v>137.77204385695538</v>
      </c>
      <c r="N232" s="72">
        <f t="shared" si="790"/>
        <v>139.71679895137885</v>
      </c>
      <c r="O232" s="72">
        <f t="shared" si="790"/>
        <v>141.884637137185</v>
      </c>
      <c r="P232" s="72">
        <f t="shared" si="790"/>
        <v>145.31954883873104</v>
      </c>
      <c r="Q232" s="72">
        <f>Q10 + Q14*$S232</f>
        <v>145.62449595557399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166.9183051714636</v>
      </c>
      <c r="D233" s="2">
        <f>D$10 + ABS(D$14)*Expt!$B$10</f>
        <v>160.60366121168911</v>
      </c>
      <c r="E233" s="2">
        <f>E$10 + ABS(E$14)*Expt!$B$10</f>
        <v>163.34649613753103</v>
      </c>
      <c r="F233" s="2">
        <f>F$10 + ABS(F$14)*Expt!$B$10</f>
        <v>158.77523346518649</v>
      </c>
      <c r="G233" s="2">
        <f>G$10 + ABS(G$14)*Expt!$B$10</f>
        <v>159.99991619330436</v>
      </c>
      <c r="H233" s="2">
        <f>H$10 + ABS(H$14)*Expt!$B$10</f>
        <v>160.99991688022538</v>
      </c>
      <c r="I233" s="2">
        <f>I$10 + ABS(I$14)*Expt!$B$10</f>
        <v>161.64881437280931</v>
      </c>
      <c r="J233" s="2">
        <f>J$10 + ABS(J$14)*Expt!$B$10</f>
        <v>158.48420228206319</v>
      </c>
      <c r="K233" s="2">
        <f>K$10 + ABS(K$14)*Expt!$B$10</f>
        <v>154.99921426809243</v>
      </c>
      <c r="L233" s="2">
        <f>L$10 + ABS(L$14)*Expt!$B$10</f>
        <v>156.13486856825546</v>
      </c>
      <c r="M233" s="2">
        <f>M$10 + ABS(M$14)*Expt!$B$10</f>
        <v>159.30663286713761</v>
      </c>
      <c r="N233" s="2">
        <f>N$10 + ABS(N$14)*Expt!$B$10</f>
        <v>161.01790833080992</v>
      </c>
      <c r="O233" s="2">
        <f>O$10 + ABS(O$14)*Expt!$B$10</f>
        <v>163.99987278335075</v>
      </c>
      <c r="P233" s="2">
        <f>P$10 + ABS(P$14)*Expt!$B$10</f>
        <v>177.59853758888636</v>
      </c>
      <c r="Q233" s="2">
        <f>Q$10 + ABS(Q$14)*Expt!$B$10</f>
        <v>185.9998584066569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402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15931.635753934735</v>
      </c>
      <c r="C2" s="49">
        <f>SUMSQ(AI27:AI227)</f>
        <v>863.75877287208698</v>
      </c>
      <c r="D2" s="50">
        <f t="shared" ref="D2:O2" si="0">SUMSQ(AJ27:AJ227)</f>
        <v>1053.3967320548884</v>
      </c>
      <c r="E2" s="50">
        <f t="shared" si="0"/>
        <v>1545.5050824941407</v>
      </c>
      <c r="F2" s="50">
        <f t="shared" si="0"/>
        <v>852.42191074861773</v>
      </c>
      <c r="G2" s="50">
        <f t="shared" si="0"/>
        <v>1564.7250881026116</v>
      </c>
      <c r="H2" s="50">
        <f t="shared" si="0"/>
        <v>1276.7711098778666</v>
      </c>
      <c r="I2" s="50">
        <f t="shared" si="0"/>
        <v>1132.2148991919128</v>
      </c>
      <c r="J2" s="50">
        <f t="shared" si="0"/>
        <v>1143.6625494710568</v>
      </c>
      <c r="K2" s="50">
        <f t="shared" si="0"/>
        <v>1376.2261905830935</v>
      </c>
      <c r="L2" s="50">
        <f t="shared" si="0"/>
        <v>1381.5851770565175</v>
      </c>
      <c r="M2" s="50">
        <f t="shared" si="0"/>
        <v>925.85511234893761</v>
      </c>
      <c r="N2" s="50">
        <f t="shared" si="0"/>
        <v>1018.3591070576718</v>
      </c>
      <c r="O2" s="51">
        <f t="shared" si="0"/>
        <v>1797.1540220753361</v>
      </c>
      <c r="P2" s="104">
        <f>SUMSQ(AV27:AV227)</f>
        <v>488.07355310136586</v>
      </c>
      <c r="Q2" s="105">
        <f>SUMSQ(AW27:AW227)</f>
        <v>661.28642464476138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1485.6335220005419</v>
      </c>
      <c r="D3" s="55">
        <v>1594.4616116862942</v>
      </c>
      <c r="E3" s="55">
        <v>1317.1361259474127</v>
      </c>
      <c r="F3" s="55">
        <v>1628.988705615099</v>
      </c>
      <c r="G3" s="55">
        <v>1489.7822878692209</v>
      </c>
      <c r="H3" s="55">
        <v>1589.3776965769571</v>
      </c>
      <c r="I3" s="55">
        <v>1584.9637407488772</v>
      </c>
      <c r="J3" s="55">
        <v>1511.7479115675903</v>
      </c>
      <c r="K3" s="55">
        <v>1502.7066374957744</v>
      </c>
      <c r="L3" s="55">
        <v>1387.389295462372</v>
      </c>
      <c r="M3" s="55">
        <v>1499.1423535978552</v>
      </c>
      <c r="N3" s="55">
        <v>1428.5529417850455</v>
      </c>
      <c r="O3" s="67">
        <v>1438.1344240943479</v>
      </c>
      <c r="P3" s="99">
        <v>1350.50339291261</v>
      </c>
      <c r="Q3" s="92">
        <v>977.82424584835303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954.89982052560526</v>
      </c>
      <c r="D4" s="57">
        <v>1054.5867330823025</v>
      </c>
      <c r="E4" s="57">
        <v>858.54042930398043</v>
      </c>
      <c r="F4" s="57">
        <v>1047.4331691542875</v>
      </c>
      <c r="G4" s="57">
        <v>991.26939581250383</v>
      </c>
      <c r="H4" s="57">
        <v>982.57788661390839</v>
      </c>
      <c r="I4" s="57">
        <v>986.84043694436718</v>
      </c>
      <c r="J4" s="57">
        <v>958.5875011939155</v>
      </c>
      <c r="K4" s="57">
        <v>963.27869652423021</v>
      </c>
      <c r="L4" s="57">
        <v>902.62036750019342</v>
      </c>
      <c r="M4" s="57">
        <v>955.32148758083281</v>
      </c>
      <c r="N4" s="57">
        <v>928.96228452901869</v>
      </c>
      <c r="O4" s="68">
        <v>952.9836201280516</v>
      </c>
      <c r="P4" s="100">
        <v>834.99073398283758</v>
      </c>
      <c r="Q4" s="93">
        <v>568.05796985814175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8.5350932368772678</v>
      </c>
      <c r="E5" s="57">
        <v>28.891349885262247</v>
      </c>
      <c r="F5" s="57">
        <v>82.007886879683909</v>
      </c>
      <c r="G5" s="57">
        <v>87.346518271504323</v>
      </c>
      <c r="H5" s="57">
        <v>116.22772621285345</v>
      </c>
      <c r="I5" s="57">
        <v>123.6474055489377</v>
      </c>
      <c r="J5" s="57">
        <v>143.19177469838553</v>
      </c>
      <c r="K5" s="57">
        <v>155.14920127165826</v>
      </c>
      <c r="L5" s="57">
        <v>156.39732325403801</v>
      </c>
      <c r="M5" s="57">
        <v>169.58500287136718</v>
      </c>
      <c r="N5" s="57">
        <v>196.98480044085892</v>
      </c>
      <c r="O5" s="68">
        <v>222.10284046305495</v>
      </c>
      <c r="P5" s="100">
        <v>423.29279689519467</v>
      </c>
      <c r="Q5" s="93">
        <v>911.14958758498608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22.151905341025014</v>
      </c>
      <c r="E6" s="59">
        <v>14.004217919901041</v>
      </c>
      <c r="F6" s="59">
        <v>47.470010378884609</v>
      </c>
      <c r="G6" s="59">
        <v>49.921449092617877</v>
      </c>
      <c r="H6" s="59">
        <v>60.481832659769829</v>
      </c>
      <c r="I6" s="59">
        <v>72.606011896199433</v>
      </c>
      <c r="J6" s="59">
        <v>78.284880637495249</v>
      </c>
      <c r="K6" s="59">
        <v>91.576823627279325</v>
      </c>
      <c r="L6" s="59">
        <v>89.627118169170529</v>
      </c>
      <c r="M6" s="59">
        <v>85.468193096655298</v>
      </c>
      <c r="N6" s="59">
        <v>100.86343226372416</v>
      </c>
      <c r="O6" s="69">
        <v>122.46452263111892</v>
      </c>
      <c r="P6" s="101">
        <v>246.82013058221827</v>
      </c>
      <c r="Q6" s="94">
        <v>517.81077727749016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60.332423369103154</v>
      </c>
      <c r="D7" s="57">
        <v>60.278764375809359</v>
      </c>
      <c r="E7" s="57">
        <v>59.516434930183379</v>
      </c>
      <c r="F7" s="57">
        <v>60.222355292706808</v>
      </c>
      <c r="G7" s="57">
        <v>58.546954220307384</v>
      </c>
      <c r="H7" s="57">
        <v>59.277843489145589</v>
      </c>
      <c r="I7" s="57">
        <v>59.52531761740962</v>
      </c>
      <c r="J7" s="57">
        <v>58.45553256709713</v>
      </c>
      <c r="K7" s="57">
        <v>58.648522516860112</v>
      </c>
      <c r="L7" s="57">
        <v>59.454708037263678</v>
      </c>
      <c r="M7" s="57">
        <v>59.340440068976584</v>
      </c>
      <c r="N7" s="55">
        <v>59.681235996480986</v>
      </c>
      <c r="O7" s="67">
        <v>59.624463974544589</v>
      </c>
      <c r="P7" s="99">
        <v>59.178677601285735</v>
      </c>
      <c r="Q7" s="92">
        <v>59.329453572415417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81.497037837289767</v>
      </c>
      <c r="D8" s="57">
        <v>81.336044558438971</v>
      </c>
      <c r="E8" s="57">
        <v>80.693905280932981</v>
      </c>
      <c r="F8" s="57">
        <v>80.689674049664802</v>
      </c>
      <c r="G8" s="57">
        <v>79.216462269915851</v>
      </c>
      <c r="H8" s="57">
        <v>79.287257337202234</v>
      </c>
      <c r="I8" s="57">
        <v>79.649823638335846</v>
      </c>
      <c r="J8" s="57">
        <v>78.392350490459791</v>
      </c>
      <c r="K8" s="57">
        <v>77.924670912458936</v>
      </c>
      <c r="L8" s="57">
        <v>79.246746844921518</v>
      </c>
      <c r="M8" s="57">
        <v>79.114008851177303</v>
      </c>
      <c r="N8" s="57">
        <v>79.963757000488499</v>
      </c>
      <c r="O8" s="68">
        <v>81.308341286935686</v>
      </c>
      <c r="P8" s="100">
        <v>80.496500966781639</v>
      </c>
      <c r="Q8" s="93">
        <v>80.480449948007958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116.37214669344087</v>
      </c>
      <c r="D9" s="65">
        <f t="shared" ref="D9:N9" si="1">D$8+ ($O9 - $O$8)*D$19</f>
        <v>114.71635390505222</v>
      </c>
      <c r="E9" s="65">
        <f t="shared" si="1"/>
        <v>111.32620702998301</v>
      </c>
      <c r="F9" s="65">
        <f t="shared" si="1"/>
        <v>113.80207993054523</v>
      </c>
      <c r="G9" s="65">
        <f t="shared" si="1"/>
        <v>112.41412125783225</v>
      </c>
      <c r="H9" s="65">
        <f t="shared" si="1"/>
        <v>114.02027919185988</v>
      </c>
      <c r="I9" s="65">
        <f t="shared" si="1"/>
        <v>113.74801536132352</v>
      </c>
      <c r="J9" s="65">
        <f t="shared" si="1"/>
        <v>112.57045991363307</v>
      </c>
      <c r="K9" s="65">
        <f t="shared" si="1"/>
        <v>111.46264965542451</v>
      </c>
      <c r="L9" s="65">
        <f t="shared" si="1"/>
        <v>112.83992779359205</v>
      </c>
      <c r="M9" s="65">
        <f t="shared" si="1"/>
        <v>113.31404192965999</v>
      </c>
      <c r="N9" s="66">
        <f t="shared" si="1"/>
        <v>114.83874882008681</v>
      </c>
      <c r="O9" s="68">
        <v>116.18345014308679</v>
      </c>
      <c r="P9" s="100">
        <v>118.12673850816066</v>
      </c>
      <c r="Q9" s="93">
        <v>119.55712293181739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143.21180640185824</v>
      </c>
      <c r="D10" s="125">
        <f t="shared" ref="D10:N10" si="2">D$8 + ($O10 - $O$8)*D$20</f>
        <v>140.12051950733701</v>
      </c>
      <c r="E10" s="125">
        <f t="shared" si="2"/>
        <v>138.7764279544397</v>
      </c>
      <c r="F10" s="125">
        <f t="shared" si="2"/>
        <v>140.62973384160813</v>
      </c>
      <c r="G10" s="125">
        <f t="shared" si="2"/>
        <v>138.45829009862473</v>
      </c>
      <c r="H10" s="125">
        <f t="shared" si="2"/>
        <v>140.27704502159162</v>
      </c>
      <c r="I10" s="125">
        <f t="shared" si="2"/>
        <v>140.23228362586354</v>
      </c>
      <c r="J10" s="125">
        <f t="shared" si="2"/>
        <v>137.7074025662196</v>
      </c>
      <c r="K10" s="125">
        <f t="shared" si="2"/>
        <v>136.55370104879898</v>
      </c>
      <c r="L10" s="125">
        <f t="shared" si="2"/>
        <v>137.96157763904841</v>
      </c>
      <c r="M10" s="125">
        <f t="shared" si="2"/>
        <v>139.30315469547486</v>
      </c>
      <c r="N10" s="126">
        <f t="shared" si="2"/>
        <v>141.49317094789092</v>
      </c>
      <c r="O10" s="69">
        <v>143.02310985150416</v>
      </c>
      <c r="P10" s="101">
        <v>145.21462866732315</v>
      </c>
      <c r="Q10" s="94">
        <v>146.80445581295521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8.5370396053813984</v>
      </c>
      <c r="D11" s="109">
        <v>8.5127461410569634</v>
      </c>
      <c r="E11" s="109">
        <v>7.4395542356165292</v>
      </c>
      <c r="F11" s="109">
        <v>8.5618940461722808</v>
      </c>
      <c r="G11" s="109">
        <v>6.9433692757192169</v>
      </c>
      <c r="H11" s="109">
        <v>7.5930857649942238</v>
      </c>
      <c r="I11" s="109">
        <v>7.5802004497500315</v>
      </c>
      <c r="J11" s="109">
        <v>7.1648804888007627</v>
      </c>
      <c r="K11" s="109">
        <v>7.2034916346183042</v>
      </c>
      <c r="L11" s="109">
        <v>6.3821456171650448</v>
      </c>
      <c r="M11" s="109">
        <v>7.4789979758516791</v>
      </c>
      <c r="N11" s="109">
        <v>7.4340113603131863</v>
      </c>
      <c r="O11" s="115">
        <v>7.4916952630882827</v>
      </c>
      <c r="P11" s="102">
        <v>7.1473209040831298</v>
      </c>
      <c r="Q11" s="95">
        <v>6.5259301453869627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7.24740309766677</v>
      </c>
      <c r="D12" s="110">
        <v>7.1677931110778523</v>
      </c>
      <c r="E12" s="110">
        <v>6.2460286156213822</v>
      </c>
      <c r="F12" s="110">
        <v>6.7334608155662377</v>
      </c>
      <c r="G12" s="110">
        <v>5.9904404895598997</v>
      </c>
      <c r="H12" s="110">
        <v>5.8450489452589141</v>
      </c>
      <c r="I12" s="110">
        <v>6.3846622081301563</v>
      </c>
      <c r="J12" s="110">
        <v>6.213295487697402</v>
      </c>
      <c r="K12" s="110">
        <v>5.9112679233223533</v>
      </c>
      <c r="L12" s="110">
        <v>5.5916756388330766</v>
      </c>
      <c r="M12" s="110">
        <v>6.0164108063225328</v>
      </c>
      <c r="N12" s="110">
        <v>6.0382989454702747</v>
      </c>
      <c r="O12" s="116">
        <v>6.3295362212049397</v>
      </c>
      <c r="P12" s="90">
        <v>6.120228004681695</v>
      </c>
      <c r="Q12" s="96">
        <v>5.2601978085633112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4.8266289741165069</v>
      </c>
      <c r="D13" s="61">
        <f t="shared" ref="D13:N13" si="3">D$12/$O12*$O13</f>
        <v>4.7736102772507572</v>
      </c>
      <c r="E13" s="61">
        <f t="shared" si="3"/>
        <v>4.1597331186152173</v>
      </c>
      <c r="F13" s="61">
        <f t="shared" si="3"/>
        <v>4.4843534477823095</v>
      </c>
      <c r="G13" s="61">
        <f t="shared" si="3"/>
        <v>3.9895164164304515</v>
      </c>
      <c r="H13" s="61">
        <f t="shared" si="3"/>
        <v>3.8926884863625624</v>
      </c>
      <c r="I13" s="61">
        <f t="shared" si="3"/>
        <v>4.2520603847230083</v>
      </c>
      <c r="J13" s="61">
        <f t="shared" si="3"/>
        <v>4.1379334944571236</v>
      </c>
      <c r="K13" s="61">
        <f t="shared" si="3"/>
        <v>3.9367890329790844</v>
      </c>
      <c r="L13" s="61">
        <f t="shared" si="3"/>
        <v>3.7239468108158609</v>
      </c>
      <c r="M13" s="61">
        <f t="shared" si="3"/>
        <v>4.006812140383472</v>
      </c>
      <c r="N13" s="118">
        <f t="shared" si="3"/>
        <v>4.0213892137401333</v>
      </c>
      <c r="O13" s="116">
        <v>4.2153475536393232</v>
      </c>
      <c r="P13" s="90">
        <v>6.1089740140598776</v>
      </c>
      <c r="Q13" s="96">
        <v>7.3373391668861077</v>
      </c>
    </row>
    <row r="14" spans="1:156" ht="15.75" thickBot="1" x14ac:dyDescent="0.3">
      <c r="A14" s="141"/>
      <c r="B14" s="122" t="s">
        <v>51</v>
      </c>
      <c r="C14" s="62">
        <f>C12/$O12*$O14</f>
        <v>3.5985101499398739</v>
      </c>
      <c r="D14" s="63">
        <f>D12/$O12*$O14</f>
        <v>3.5589818746506161</v>
      </c>
      <c r="E14" s="63">
        <f t="shared" ref="E14:N14" si="4">E12/$O12*$O14</f>
        <v>3.1013036072692715</v>
      </c>
      <c r="F14" s="63">
        <f t="shared" si="4"/>
        <v>3.3433254315381293</v>
      </c>
      <c r="G14" s="63">
        <f t="shared" si="4"/>
        <v>2.9743979483122778</v>
      </c>
      <c r="H14" s="63">
        <f t="shared" si="4"/>
        <v>2.902207545649155</v>
      </c>
      <c r="I14" s="63">
        <f t="shared" si="4"/>
        <v>3.1701385241412279</v>
      </c>
      <c r="J14" s="63">
        <f t="shared" si="4"/>
        <v>3.0850508210662184</v>
      </c>
      <c r="K14" s="63">
        <f t="shared" si="4"/>
        <v>2.9350868627602242</v>
      </c>
      <c r="L14" s="63">
        <f t="shared" si="4"/>
        <v>2.7764015979724297</v>
      </c>
      <c r="M14" s="63">
        <f t="shared" si="4"/>
        <v>2.9872928359303788</v>
      </c>
      <c r="N14" s="119">
        <f t="shared" si="4"/>
        <v>2.9981608240669573</v>
      </c>
      <c r="O14" s="117">
        <v>3.1427671442410663</v>
      </c>
      <c r="P14" s="103">
        <v>4.4731555954048705</v>
      </c>
      <c r="Q14" s="97">
        <v>5.0474536503815388</v>
      </c>
    </row>
    <row r="15" spans="1:156" x14ac:dyDescent="0.25">
      <c r="A15" s="139" t="s">
        <v>40</v>
      </c>
      <c r="B15" s="120" t="s">
        <v>38</v>
      </c>
      <c r="C15" s="112">
        <v>-3.0341993909147353</v>
      </c>
      <c r="D15" s="109">
        <v>-3.7233096112834616</v>
      </c>
      <c r="E15" s="109">
        <v>-2.8606039555092493</v>
      </c>
      <c r="F15" s="109">
        <v>-4.4735608573804111</v>
      </c>
      <c r="G15" s="109">
        <v>-2.9768132587003504</v>
      </c>
      <c r="H15" s="109">
        <v>-3.9480675925469613</v>
      </c>
      <c r="I15" s="109">
        <v>-4.0383361535751332</v>
      </c>
      <c r="J15" s="109">
        <v>-3.8535886896728542</v>
      </c>
      <c r="K15" s="109">
        <v>-3.7997066297202178</v>
      </c>
      <c r="L15" s="109">
        <v>-2.5442227854028601</v>
      </c>
      <c r="M15" s="109">
        <v>-3.9704328786402026</v>
      </c>
      <c r="N15" s="109">
        <v>-4.1987029025247775</v>
      </c>
      <c r="O15" s="109">
        <v>-3.7752302223842884</v>
      </c>
      <c r="P15" s="90">
        <v>-2.483400320623764</v>
      </c>
      <c r="Q15" s="96">
        <v>-3.0985767832345879</v>
      </c>
    </row>
    <row r="16" spans="1:156" ht="15.75" thickBot="1" x14ac:dyDescent="0.3">
      <c r="A16" s="140"/>
      <c r="B16" s="113" t="s">
        <v>39</v>
      </c>
      <c r="C16" s="114">
        <v>-3.2805125263865147</v>
      </c>
      <c r="D16" s="110">
        <v>-3.5847147493261908</v>
      </c>
      <c r="E16" s="110">
        <v>-3.2956750673029052</v>
      </c>
      <c r="F16" s="110">
        <v>-3.8724101662238226</v>
      </c>
      <c r="G16" s="110">
        <v>-2.9617555846983552</v>
      </c>
      <c r="H16" s="110">
        <v>-3.4136474446978835</v>
      </c>
      <c r="I16" s="110">
        <v>-4.8349368077669164</v>
      </c>
      <c r="J16" s="110">
        <v>-4.798402837413855</v>
      </c>
      <c r="K16" s="110">
        <v>-2.9115937571692632</v>
      </c>
      <c r="L16" s="110">
        <v>-2.8360610240726847</v>
      </c>
      <c r="M16" s="110">
        <v>-3.405365247834065</v>
      </c>
      <c r="N16" s="110">
        <v>-3.4527158329065011</v>
      </c>
      <c r="O16" s="116">
        <v>-3.2608536142866025</v>
      </c>
      <c r="P16" s="90">
        <v>-2.6686375826275608</v>
      </c>
      <c r="Q16" s="96">
        <v>-2.9102868996931401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-1.0031428526174029</v>
      </c>
      <c r="D17" s="61">
        <f t="shared" si="5"/>
        <v>-1.0031428526174029</v>
      </c>
      <c r="E17" s="61">
        <f t="shared" si="5"/>
        <v>-1.0031428526174029</v>
      </c>
      <c r="F17" s="61">
        <f t="shared" si="5"/>
        <v>-1.0031428526174029</v>
      </c>
      <c r="G17" s="61">
        <f t="shared" si="5"/>
        <v>-1.0031428526174029</v>
      </c>
      <c r="H17" s="61">
        <f t="shared" si="5"/>
        <v>-1.0031428526174029</v>
      </c>
      <c r="I17" s="61">
        <f t="shared" si="5"/>
        <v>-1.0031428526174029</v>
      </c>
      <c r="J17" s="61">
        <f t="shared" si="5"/>
        <v>-1.0031428526174029</v>
      </c>
      <c r="K17" s="61">
        <f t="shared" si="5"/>
        <v>-1.0031428526174029</v>
      </c>
      <c r="L17" s="61">
        <f t="shared" si="5"/>
        <v>-1.0031428526174029</v>
      </c>
      <c r="M17" s="61">
        <f t="shared" si="5"/>
        <v>-1.0031428526174029</v>
      </c>
      <c r="N17" s="118">
        <f>$O17</f>
        <v>-1.0031428526174029</v>
      </c>
      <c r="O17" s="116">
        <v>-1.0031428526174029</v>
      </c>
      <c r="P17" s="90">
        <v>-1.8909398873090182</v>
      </c>
      <c r="Q17" s="96">
        <v>-2.4843144130210941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-0.36849542572707944</v>
      </c>
      <c r="D18" s="63">
        <f t="shared" si="5"/>
        <v>-0.36849542572707944</v>
      </c>
      <c r="E18" s="63">
        <f t="shared" si="5"/>
        <v>-0.36849542572707944</v>
      </c>
      <c r="F18" s="63">
        <f t="shared" si="5"/>
        <v>-0.36849542572707944</v>
      </c>
      <c r="G18" s="63">
        <f t="shared" si="5"/>
        <v>-0.36849542572707944</v>
      </c>
      <c r="H18" s="63">
        <f t="shared" si="5"/>
        <v>-0.36849542572707944</v>
      </c>
      <c r="I18" s="63">
        <f t="shared" si="5"/>
        <v>-0.36849542572707944</v>
      </c>
      <c r="J18" s="63">
        <f t="shared" si="5"/>
        <v>-0.36849542572707944</v>
      </c>
      <c r="K18" s="63">
        <f t="shared" si="5"/>
        <v>-0.36849542572707944</v>
      </c>
      <c r="L18" s="63">
        <f t="shared" si="5"/>
        <v>-0.36849542572707944</v>
      </c>
      <c r="M18" s="63">
        <f t="shared" si="5"/>
        <v>-0.36849542572707944</v>
      </c>
      <c r="N18" s="119">
        <f>$O18</f>
        <v>-0.36849542572707944</v>
      </c>
      <c r="O18" s="117">
        <v>-0.36849542572707944</v>
      </c>
      <c r="P18" s="103">
        <v>-0.6884056488137279</v>
      </c>
      <c r="Q18" s="97">
        <v>-0.98469325111833639</v>
      </c>
      <c r="R18" s="107"/>
    </row>
    <row r="19" spans="1:273" x14ac:dyDescent="0.25">
      <c r="A19" s="40"/>
      <c r="B19" s="40"/>
      <c r="C19" s="112">
        <v>1</v>
      </c>
      <c r="D19" s="109">
        <v>0.9571384991025137</v>
      </c>
      <c r="E19" s="110">
        <v>0.87834282827327326</v>
      </c>
      <c r="F19" s="110">
        <v>0.94945670327392351</v>
      </c>
      <c r="G19" s="110">
        <v>0.95190122917884878</v>
      </c>
      <c r="H19" s="110">
        <v>0.9959258334624983</v>
      </c>
      <c r="I19" s="110">
        <v>0.97772287575164363</v>
      </c>
      <c r="J19" s="110">
        <v>0.98001441555773428</v>
      </c>
      <c r="K19" s="110">
        <v>0.96165947126643336</v>
      </c>
      <c r="L19" s="110">
        <v>0.96324232527077924</v>
      </c>
      <c r="M19" s="110">
        <v>0.98064304887325537</v>
      </c>
      <c r="N19" s="110">
        <v>0.99999664412365641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0.9525187619782669</v>
      </c>
      <c r="E20" s="110">
        <v>0.94114462428451706</v>
      </c>
      <c r="F20" s="110">
        <v>0.97124336987882598</v>
      </c>
      <c r="G20" s="110">
        <v>0.95992951454930453</v>
      </c>
      <c r="H20" s="110">
        <v>0.98825271653703783</v>
      </c>
      <c r="I20" s="110">
        <v>0.98165255086623049</v>
      </c>
      <c r="J20" s="110">
        <v>0.96111600926935359</v>
      </c>
      <c r="K20" s="110">
        <v>0.95</v>
      </c>
      <c r="L20" s="110">
        <v>0.95139027755888117</v>
      </c>
      <c r="M20" s="110">
        <v>0.97527945488971957</v>
      </c>
      <c r="N20" s="110">
        <v>0.99699659220187919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4.2514657812516643E-3</v>
      </c>
      <c r="E21" s="15">
        <f t="shared" si="6"/>
        <v>1.7194889465628652E-2</v>
      </c>
      <c r="F21" s="15">
        <f t="shared" si="6"/>
        <v>3.8604201871949337E-2</v>
      </c>
      <c r="G21" s="15">
        <f t="shared" si="6"/>
        <v>4.4675411122490995E-2</v>
      </c>
      <c r="H21" s="15">
        <f t="shared" si="6"/>
        <v>5.5113390832538016E-2</v>
      </c>
      <c r="I21" s="15">
        <f t="shared" si="6"/>
        <v>5.857930667230872E-2</v>
      </c>
      <c r="J21" s="15">
        <f t="shared" si="6"/>
        <v>7.024298642289184E-2</v>
      </c>
      <c r="K21" s="15">
        <f t="shared" si="6"/>
        <v>7.608550543160747E-2</v>
      </c>
      <c r="L21" s="15">
        <f t="shared" si="6"/>
        <v>8.2496150149212119E-2</v>
      </c>
      <c r="M21" s="15">
        <f t="shared" si="6"/>
        <v>8.2760329107119307E-2</v>
      </c>
      <c r="N21" s="15">
        <f t="shared" si="6"/>
        <v>9.9086457571108108E-2</v>
      </c>
      <c r="O21" s="16">
        <f>O5/(O3*$P21 + O5)</f>
        <v>0.1096728339575728</v>
      </c>
      <c r="P21" s="128">
        <f>(1 - P$1) / P$1 * (P5/P3)</f>
        <v>1.2537333830233053</v>
      </c>
      <c r="Q21" s="129">
        <f>(1 - Q$1) / Q$1 * (Q5/Q3)</f>
        <v>0.93181324911255348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1.7455097430498962E-2</v>
      </c>
      <c r="E22" s="52">
        <f t="shared" si="6"/>
        <v>1.360782805511176E-2</v>
      </c>
      <c r="F22" s="52">
        <f t="shared" si="6"/>
        <v>3.6914659217252753E-2</v>
      </c>
      <c r="G22" s="52">
        <f t="shared" si="6"/>
        <v>4.0852800690942742E-2</v>
      </c>
      <c r="H22" s="52">
        <f t="shared" si="6"/>
        <v>4.9483315189270648E-2</v>
      </c>
      <c r="I22" s="52">
        <f t="shared" si="6"/>
        <v>5.8580099767797759E-2</v>
      </c>
      <c r="J22" s="52">
        <f t="shared" si="6"/>
        <v>6.4607244775038347E-2</v>
      </c>
      <c r="K22" s="52">
        <f t="shared" si="6"/>
        <v>7.4419841900096317E-2</v>
      </c>
      <c r="L22" s="52">
        <f t="shared" si="6"/>
        <v>7.7473675159939887E-2</v>
      </c>
      <c r="M22" s="52">
        <f t="shared" si="6"/>
        <v>7.0342686920971023E-2</v>
      </c>
      <c r="N22" s="52">
        <f t="shared" si="6"/>
        <v>8.4105110045611498E-2</v>
      </c>
      <c r="O22" s="53">
        <f t="shared" si="6"/>
        <v>9.8029803568135718E-2</v>
      </c>
      <c r="P22" s="21">
        <f>(1 - P$1) / P$1 * (P6/P4)</f>
        <v>1.1823850039863624</v>
      </c>
      <c r="Q22" s="22">
        <f>(1 - Q$1) / Q$1 * (Q6/Q4)</f>
        <v>0.91154566039589313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122.661</v>
      </c>
      <c r="D27" s="37">
        <v>114.877</v>
      </c>
      <c r="E27" s="37">
        <v>121.483</v>
      </c>
      <c r="F27" s="37">
        <v>107.03400000000001</v>
      </c>
      <c r="G27" s="37">
        <v>105.932</v>
      </c>
      <c r="H27" s="37">
        <v>102.492</v>
      </c>
      <c r="I27" s="37">
        <v>101.458</v>
      </c>
      <c r="J27" s="37">
        <v>102</v>
      </c>
      <c r="K27" s="37">
        <v>104.119</v>
      </c>
      <c r="L27" s="37">
        <v>106.617</v>
      </c>
      <c r="M27" s="37">
        <v>105.586</v>
      </c>
      <c r="N27" s="37">
        <v>108.172</v>
      </c>
      <c r="O27" s="37">
        <v>108.276</v>
      </c>
      <c r="P27" s="37">
        <v>110.267</v>
      </c>
      <c r="Q27" s="37">
        <v>107.459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117.43502625413826</v>
      </c>
      <c r="T27" s="4">
        <f t="shared" si="7"/>
        <v>113.74521717938507</v>
      </c>
      <c r="U27" s="4" t="e">
        <f t="shared" si="7"/>
        <v>#N/A</v>
      </c>
      <c r="V27" s="4">
        <f t="shared" si="7"/>
        <v>103.64982325985557</v>
      </c>
      <c r="W27" s="4" t="e">
        <f t="shared" si="7"/>
        <v>#N/A</v>
      </c>
      <c r="X27" s="4">
        <f t="shared" si="7"/>
        <v>100.56057031322294</v>
      </c>
      <c r="Y27" s="4">
        <f t="shared" si="7"/>
        <v>99.758853966643343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>
        <f t="shared" si="7"/>
        <v>104.58115490633432</v>
      </c>
      <c r="AD27" s="4" t="e">
        <f t="shared" si="7"/>
        <v>#N/A</v>
      </c>
      <c r="AE27" s="4">
        <f t="shared" si="7"/>
        <v>107.08159374830937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5.2259737458617366</v>
      </c>
      <c r="AJ27" s="4">
        <f t="shared" si="8"/>
        <v>1.1317828206149301</v>
      </c>
      <c r="AK27" s="4">
        <f t="shared" si="8"/>
        <v>0</v>
      </c>
      <c r="AL27" s="4">
        <f t="shared" si="8"/>
        <v>3.38417674014444</v>
      </c>
      <c r="AM27" s="4">
        <f t="shared" si="8"/>
        <v>0</v>
      </c>
      <c r="AN27" s="4">
        <f t="shared" si="8"/>
        <v>1.9314296867770651</v>
      </c>
      <c r="AO27" s="4">
        <f t="shared" si="8"/>
        <v>1.699146033356655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1.0048450936656792</v>
      </c>
      <c r="AT27" s="4">
        <f t="shared" si="8"/>
        <v>0</v>
      </c>
      <c r="AU27" s="4">
        <f t="shared" si="8"/>
        <v>1.1944062516906229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117.43502625215558</v>
      </c>
      <c r="AZ27" s="2">
        <f t="shared" ref="AZ27:BM42" si="9">IF(OR($B27 &lt; D$230, $B27 &gt; D$233), #N/A, ((1-FH27)*DL27) + (FH27 - FX27)*EB27 + (FX27*ER27))</f>
        <v>113.74521717745044</v>
      </c>
      <c r="BA27" s="2" t="e">
        <f t="shared" si="9"/>
        <v>#N/A</v>
      </c>
      <c r="BB27" s="2">
        <f t="shared" si="9"/>
        <v>103.64982325711287</v>
      </c>
      <c r="BC27" s="2" t="e">
        <f t="shared" si="9"/>
        <v>#N/A</v>
      </c>
      <c r="BD27" s="2">
        <f t="shared" si="9"/>
        <v>100.5605703132132</v>
      </c>
      <c r="BE27" s="2">
        <f t="shared" si="9"/>
        <v>99.758853966636551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>
        <f t="shared" si="9"/>
        <v>104.58115490633089</v>
      </c>
      <c r="BJ27" s="2" t="e">
        <f t="shared" si="9"/>
        <v>#N/A</v>
      </c>
      <c r="BK27" s="2">
        <f t="shared" si="9"/>
        <v>107.08159374830667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122.661</v>
      </c>
      <c r="BP27" s="2">
        <f t="shared" ref="BP27:BP90" si="11">IF(AND(IZ27 &lt; $CC$22, $B27 &lt; D$7, $B27 &gt; D$230), D27, "")</f>
        <v>114.877</v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107.03400000000001</v>
      </c>
      <c r="BS27" s="2" t="str">
        <f t="shared" ref="BS27:BS90" si="14">IF(AND(JC27 &lt; $CC$22, $B27 &lt; G$7, $B27 &gt; G$230), G27, "")</f>
        <v/>
      </c>
      <c r="BT27" s="2">
        <f t="shared" ref="BT27:BT90" si="15">IF(AND(JD27 &lt; $CC$22, $B27 &lt; H$7, $B27 &gt; H$230), H27, "")</f>
        <v>102.492</v>
      </c>
      <c r="BU27" s="2">
        <f t="shared" ref="BU27:BU90" si="16">IF(AND(JE27 &lt; $CC$22, $B27 &lt; I$7, $B27 &gt; I$230), I27, "")</f>
        <v>101.458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105.586</v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108.276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117.12118205128208</v>
      </c>
      <c r="DL27" s="2">
        <f t="shared" si="41"/>
        <v>113.49945256410257</v>
      </c>
      <c r="DM27" s="2">
        <f t="shared" si="41"/>
        <v>117.89065769230767</v>
      </c>
      <c r="DN27" s="2">
        <f t="shared" si="41"/>
        <v>103.44286794871796</v>
      </c>
      <c r="DO27" s="2">
        <f t="shared" si="41"/>
        <v>99.813920815552379</v>
      </c>
      <c r="DP27" s="2">
        <f t="shared" si="41"/>
        <v>100.51270975609755</v>
      </c>
      <c r="DQ27" s="2">
        <f t="shared" si="41"/>
        <v>99.744592334494754</v>
      </c>
      <c r="DR27" s="2">
        <f t="shared" si="41"/>
        <v>99.921041025641003</v>
      </c>
      <c r="DS27" s="2">
        <f t="shared" si="41"/>
        <v>102.30170040485832</v>
      </c>
      <c r="DT27" s="2">
        <f t="shared" si="41"/>
        <v>100.46696134453782</v>
      </c>
      <c r="DU27" s="2">
        <f t="shared" si="41"/>
        <v>104.61800348432054</v>
      </c>
      <c r="DV27" s="2">
        <f t="shared" si="41"/>
        <v>106.03720769230773</v>
      </c>
      <c r="DW27" s="2">
        <f t="shared" si="41"/>
        <v>107.01341463414633</v>
      </c>
      <c r="DX27" s="2">
        <f t="shared" si="41"/>
        <v>109.54753583543058</v>
      </c>
      <c r="DY27" s="2">
        <f t="shared" si="41"/>
        <v>105.19036022408964</v>
      </c>
      <c r="EA27" s="2">
        <f t="shared" ref="EA27:EO43" si="42">CE$228*$B27+CE$229</f>
        <v>128.81961110958565</v>
      </c>
      <c r="EB27" s="2">
        <f t="shared" si="42"/>
        <v>122.66623669402109</v>
      </c>
      <c r="EC27" s="2">
        <f t="shared" si="42"/>
        <v>141.93099414397926</v>
      </c>
      <c r="ED27" s="2">
        <f t="shared" si="42"/>
        <v>111.03890573646302</v>
      </c>
      <c r="EE27" s="2">
        <f t="shared" si="42"/>
        <v>108.19058614116885</v>
      </c>
      <c r="EF27" s="2">
        <f t="shared" si="42"/>
        <v>102.51871320298869</v>
      </c>
      <c r="EG27" s="2">
        <f t="shared" si="42"/>
        <v>100.3575217295603</v>
      </c>
      <c r="EH27" s="2">
        <f t="shared" si="42"/>
        <v>100.14715061458618</v>
      </c>
      <c r="EI27" s="2">
        <f t="shared" si="42"/>
        <v>98.306860357230676</v>
      </c>
      <c r="EJ27" s="2">
        <f t="shared" si="42"/>
        <v>104.51087040446369</v>
      </c>
      <c r="EK27" s="2">
        <f t="shared" si="42"/>
        <v>103.02451931200049</v>
      </c>
      <c r="EL27" s="2">
        <f t="shared" si="42"/>
        <v>107.4474873491631</v>
      </c>
      <c r="EM27" s="2">
        <f t="shared" si="42"/>
        <v>110.02942868676773</v>
      </c>
      <c r="EN27" s="2">
        <f t="shared" si="42"/>
        <v>114.54482060262546</v>
      </c>
      <c r="EO27" s="2">
        <f t="shared" si="42"/>
        <v>109.02885690982905</v>
      </c>
      <c r="EQ27" s="2">
        <f t="shared" ref="EQ27:FE43" si="43">CU$228*$B27+CU$229</f>
        <v>125.01239308667706</v>
      </c>
      <c r="ER27" s="2">
        <f t="shared" si="43"/>
        <v>118.41453906647295</v>
      </c>
      <c r="ES27" s="2">
        <f t="shared" si="43"/>
        <v>135.63899409677873</v>
      </c>
      <c r="ET27" s="2">
        <f t="shared" si="43"/>
        <v>109.25208689312913</v>
      </c>
      <c r="EU27" s="2">
        <f t="shared" si="43"/>
        <v>104.76886359139195</v>
      </c>
      <c r="EV27" s="2">
        <f t="shared" si="43"/>
        <v>99.818101275870191</v>
      </c>
      <c r="EW27" s="2">
        <f t="shared" si="43"/>
        <v>100.04465035668879</v>
      </c>
      <c r="EX27" s="2">
        <f t="shared" si="43"/>
        <v>98.206496801857398</v>
      </c>
      <c r="EY27" s="2">
        <f t="shared" si="43"/>
        <v>99.479028445832952</v>
      </c>
      <c r="EZ27" s="2">
        <f t="shared" si="43"/>
        <v>103.26567354906828</v>
      </c>
      <c r="FA27" s="2">
        <f t="shared" si="43"/>
        <v>104.52296489551975</v>
      </c>
      <c r="FB27" s="2">
        <f t="shared" si="43"/>
        <v>107.88762438287718</v>
      </c>
      <c r="FC27" s="2">
        <f t="shared" si="43"/>
        <v>106.57741300205218</v>
      </c>
      <c r="FD27" s="2">
        <f t="shared" si="43"/>
        <v>112.4278167635504</v>
      </c>
      <c r="FE27" s="2">
        <f t="shared" si="43"/>
        <v>112.33758296421296</v>
      </c>
      <c r="FG27" s="2">
        <f t="shared" ref="FG27:FU43" si="44">POWER(10,($B27-C$231)/C$229)/(1+POWER(10,($B27-C$231)/C$229))</f>
        <v>2.6828500959431328E-2</v>
      </c>
      <c r="FH27" s="2">
        <f t="shared" si="44"/>
        <v>2.6811493728565391E-2</v>
      </c>
      <c r="FI27" s="2">
        <f t="shared" si="44"/>
        <v>2.2562490051981698E-2</v>
      </c>
      <c r="FJ27" s="2">
        <f t="shared" si="44"/>
        <v>2.724572330155289E-2</v>
      </c>
      <c r="FK27" s="2">
        <f t="shared" si="44"/>
        <v>2.2018582742138242E-2</v>
      </c>
      <c r="FL27" s="2">
        <f t="shared" si="44"/>
        <v>2.3861957913081669E-2</v>
      </c>
      <c r="FM27" s="2">
        <f t="shared" si="44"/>
        <v>2.3269240335154727E-2</v>
      </c>
      <c r="FN27" s="2">
        <f t="shared" si="44"/>
        <v>2.3335239584588195E-2</v>
      </c>
      <c r="FO27" s="2">
        <f t="shared" si="44"/>
        <v>2.3133611073201173E-2</v>
      </c>
      <c r="FP27" s="2">
        <f t="shared" si="44"/>
        <v>1.7872855925017681E-2</v>
      </c>
      <c r="FQ27" s="2">
        <f t="shared" si="44"/>
        <v>2.3127052054049899E-2</v>
      </c>
      <c r="FR27" s="2">
        <f t="shared" si="44"/>
        <v>2.2202437014020054E-2</v>
      </c>
      <c r="FS27" s="2">
        <f t="shared" si="44"/>
        <v>2.2607878031343863E-2</v>
      </c>
      <c r="FT27" s="2">
        <f t="shared" si="44"/>
        <v>2.1778216752813065E-2</v>
      </c>
      <c r="FU27" s="2">
        <f t="shared" si="44"/>
        <v>1.8673612762894594E-2</v>
      </c>
      <c r="FW27" s="2">
        <f>POWER(10,($B27-C$232)/C$229)/(1+POWER(10,($B27-C$232)/C$229))</f>
        <v>1.8686455560395557E-6</v>
      </c>
      <c r="FX27" s="2">
        <f t="shared" ref="FX27:GK42" si="45">POWER(10,($B27-D$232)/D$229)/(1+POWER(10,($B27-D$232)/D$229))</f>
        <v>2.4841518568552061E-6</v>
      </c>
      <c r="FY27" s="2">
        <f t="shared" si="45"/>
        <v>2.8115231303418332E-6</v>
      </c>
      <c r="FZ27" s="2">
        <f t="shared" si="45"/>
        <v>2.3703343866564145E-6</v>
      </c>
      <c r="GA27" s="2">
        <f t="shared" si="45"/>
        <v>2.8951237943225863E-6</v>
      </c>
      <c r="GB27" s="2">
        <f t="shared" si="45"/>
        <v>2.4485960001386187E-6</v>
      </c>
      <c r="GC27" s="2">
        <f t="shared" si="45"/>
        <v>2.4587115828021814E-6</v>
      </c>
      <c r="GD27" s="2">
        <f t="shared" si="45"/>
        <v>3.102433990896318E-6</v>
      </c>
      <c r="GE27" s="2">
        <f t="shared" si="45"/>
        <v>3.4502491664126112E-6</v>
      </c>
      <c r="GF27" s="2">
        <f t="shared" si="45"/>
        <v>3.0306485641983491E-6</v>
      </c>
      <c r="GG27" s="2">
        <f t="shared" si="45"/>
        <v>2.6783828098458571E-6</v>
      </c>
      <c r="GH27" s="2">
        <f t="shared" si="45"/>
        <v>2.189133320474934E-6</v>
      </c>
      <c r="GI27" s="2">
        <f t="shared" si="45"/>
        <v>1.9014056504084552E-6</v>
      </c>
      <c r="GJ27" s="2">
        <f t="shared" si="45"/>
        <v>1.5538681983984597E-6</v>
      </c>
      <c r="GK27" s="2">
        <f t="shared" si="45"/>
        <v>1.3422122079129573E-6</v>
      </c>
      <c r="GM27" s="86">
        <f xml:space="preserve"> _xlfn.NORM.DIST($B27, C$7, ABS(C$11), TRUE) * _xlfn.NORM.DIST(($B27 - C$7)*C$15, 0, ABS(C$11), TRUE) * 2</f>
        <v>1.5816346985698575E-12</v>
      </c>
      <c r="GN27" s="86">
        <f t="shared" ref="GN27:HA42" si="46" xml:space="preserve"> _xlfn.NORM.DIST($B27, D$7, ABS(D$11), TRUE) * _xlfn.NORM.DIST(($B27 - D$7)*D$15, 0, ABS(D$11), TRUE) * 2</f>
        <v>1.4311681664651822E-12</v>
      </c>
      <c r="GO27" s="86">
        <f t="shared" si="46"/>
        <v>1.2441906951754368E-15</v>
      </c>
      <c r="GP27" s="86">
        <f t="shared" si="46"/>
        <v>2.0103283071042219E-12</v>
      </c>
      <c r="GQ27" s="86">
        <f t="shared" si="46"/>
        <v>3.3961273746536377E-17</v>
      </c>
      <c r="GR27" s="86">
        <f t="shared" si="46"/>
        <v>5.8649569716771154E-15</v>
      </c>
      <c r="GS27" s="86">
        <f t="shared" si="46"/>
        <v>4.0705593738808262E-15</v>
      </c>
      <c r="GT27" s="86">
        <f t="shared" si="46"/>
        <v>3.3887577510222392E-16</v>
      </c>
      <c r="GU27" s="86">
        <f t="shared" si="46"/>
        <v>3.898310030068191E-16</v>
      </c>
      <c r="GV27" s="86">
        <f t="shared" si="46"/>
        <v>1.210519474107932E-20</v>
      </c>
      <c r="GW27" s="86">
        <f t="shared" si="46"/>
        <v>2.1172542928654858E-15</v>
      </c>
      <c r="GX27" s="86">
        <f t="shared" si="46"/>
        <v>9.8966718033578306E-16</v>
      </c>
      <c r="GY27" s="86">
        <f t="shared" si="46"/>
        <v>1.7379828532339027E-15</v>
      </c>
      <c r="GZ27" s="86">
        <f t="shared" si="46"/>
        <v>1.2334029655774449E-16</v>
      </c>
      <c r="HA27" s="86">
        <f t="shared" si="46"/>
        <v>9.7825315338565289E-20</v>
      </c>
      <c r="HC27" s="86">
        <f xml:space="preserve"> _xlfn.NORM.DIST($B27, C$8, ABS(C$12), TRUE) * _xlfn.NORM.DIST(($B27 - C$8)*C$16, 0, ABS(C$12), TRUE) * 2</f>
        <v>2.4510051365402453E-29</v>
      </c>
      <c r="HD27" s="86">
        <f t="shared" ref="HD27:HQ42" si="47" xml:space="preserve"> _xlfn.NORM.DIST($B27, D$8, ABS(D$12), TRUE) * _xlfn.NORM.DIST(($B27 - D$8)*D$16, 0, ABS(D$12), TRUE) * 2</f>
        <v>7.6372930123677352E-30</v>
      </c>
      <c r="HE27" s="86">
        <f t="shared" si="47"/>
        <v>3.506145090602428E-38</v>
      </c>
      <c r="HF27" s="86">
        <f t="shared" si="47"/>
        <v>4.3420822350346347E-33</v>
      </c>
      <c r="HG27" s="86">
        <f t="shared" si="47"/>
        <v>6.3939016049423914E-40</v>
      </c>
      <c r="HH27" s="86">
        <f t="shared" si="47"/>
        <v>6.4705095109278592E-42</v>
      </c>
      <c r="HI27" s="86">
        <f t="shared" si="47"/>
        <v>1.0197282351869822E-35</v>
      </c>
      <c r="HJ27" s="86">
        <f t="shared" si="47"/>
        <v>1.7045960210434942E-36</v>
      </c>
      <c r="HK27" s="86">
        <f t="shared" si="47"/>
        <v>1.1081557331295586E-39</v>
      </c>
      <c r="HL27" s="86">
        <f t="shared" si="47"/>
        <v>1.3602772544885862E-45</v>
      </c>
      <c r="HM27" s="86">
        <f t="shared" si="47"/>
        <v>1.7084657573305098E-39</v>
      </c>
      <c r="HN27" s="86">
        <f t="shared" si="47"/>
        <v>4.9687227448014585E-40</v>
      </c>
      <c r="HO27" s="86">
        <f t="shared" si="47"/>
        <v>9.0736964863866121E-38</v>
      </c>
      <c r="HP27" s="86">
        <f t="shared" si="47"/>
        <v>1.6456754905168621E-39</v>
      </c>
      <c r="HQ27" s="86">
        <f t="shared" si="47"/>
        <v>7.6585492147411021E-53</v>
      </c>
      <c r="HS27" s="86">
        <f xml:space="preserve"> _xlfn.NORM.DIST($B27, C$9, ABS(C$13), TRUE) * _xlfn.NORM.DIST(($B27 - C$9)*C$17, 0, ABS(C$13), TRUE) * 2</f>
        <v>1.9427260319262042E-128</v>
      </c>
      <c r="HT27" s="86">
        <f t="shared" ref="HT27:IG42" si="48" xml:space="preserve"> _xlfn.NORM.DIST($B27, D$9, ABS(D$13), TRUE) * _xlfn.NORM.DIST(($B27 - D$9)*D$17, 0, ABS(D$13), TRUE) * 2</f>
        <v>1.3076942627871789E-127</v>
      </c>
      <c r="HU27" s="86">
        <f t="shared" si="48"/>
        <v>8.7570855029115452E-158</v>
      </c>
      <c r="HV27" s="86">
        <f t="shared" si="48"/>
        <v>4.458712697315522E-142</v>
      </c>
      <c r="HW27" s="86">
        <f t="shared" si="48"/>
        <v>1.1072279973730056E-174</v>
      </c>
      <c r="HX27" s="86">
        <f t="shared" si="48"/>
        <v>1.3551104155665067E-188</v>
      </c>
      <c r="HY27" s="86">
        <f t="shared" si="48"/>
        <v>1.1934768446288728E-157</v>
      </c>
      <c r="HZ27" s="86">
        <f t="shared" si="48"/>
        <v>5.7438087895377421E-163</v>
      </c>
      <c r="IA27" s="86">
        <f t="shared" si="48"/>
        <v>2.3849421132581981E-176</v>
      </c>
      <c r="IB27" s="86">
        <f t="shared" si="48"/>
        <v>1.1065327115262356E-201</v>
      </c>
      <c r="IC27" s="86">
        <f t="shared" si="48"/>
        <v>6.029887095228352E-176</v>
      </c>
      <c r="ID27" s="86">
        <f t="shared" si="48"/>
        <v>2.3005283672551528E-179</v>
      </c>
      <c r="IE27" s="86">
        <f t="shared" si="48"/>
        <v>3.1771339619975803E-167</v>
      </c>
      <c r="IF27" s="86">
        <f t="shared" si="48"/>
        <v>2.643803833571308E-83</v>
      </c>
      <c r="IG27" s="86">
        <f t="shared" si="48"/>
        <v>1.0826032581819235E-59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3.4847685585820221E-231</v>
      </c>
      <c r="IW27" s="86">
        <f t="shared" si="49"/>
        <v>5.5803666063366699E-186</v>
      </c>
      <c r="IY27" s="86">
        <f>GM27+HC27+HS27+II27</f>
        <v>1.5816346985698575E-12</v>
      </c>
      <c r="IZ27" s="86">
        <f t="shared" ref="IZ27:JM42" si="50">GN27+HD27+HT27+IJ27</f>
        <v>1.4311681664651822E-12</v>
      </c>
      <c r="JA27" s="86">
        <f t="shared" si="50"/>
        <v>1.2441906951754368E-15</v>
      </c>
      <c r="JB27" s="86">
        <f t="shared" si="50"/>
        <v>2.0103283071042219E-12</v>
      </c>
      <c r="JC27" s="86">
        <f t="shared" si="50"/>
        <v>3.3961273746536377E-17</v>
      </c>
      <c r="JD27" s="86">
        <f t="shared" si="50"/>
        <v>5.8649569716771154E-15</v>
      </c>
      <c r="JE27" s="86">
        <f t="shared" si="50"/>
        <v>4.0705593738808262E-15</v>
      </c>
      <c r="JF27" s="86">
        <f t="shared" si="50"/>
        <v>3.3887577510222392E-16</v>
      </c>
      <c r="JG27" s="86">
        <f t="shared" si="50"/>
        <v>3.898310030068191E-16</v>
      </c>
      <c r="JH27" s="86">
        <f t="shared" si="50"/>
        <v>1.210519474107932E-20</v>
      </c>
      <c r="JI27" s="86">
        <f t="shared" si="50"/>
        <v>2.1172542928654858E-15</v>
      </c>
      <c r="JJ27" s="86">
        <f t="shared" si="50"/>
        <v>9.8966718033578306E-16</v>
      </c>
      <c r="JK27" s="86">
        <f t="shared" si="50"/>
        <v>1.7379828532339027E-15</v>
      </c>
      <c r="JL27" s="86">
        <f t="shared" si="50"/>
        <v>1.2334029655774449E-16</v>
      </c>
      <c r="JM27" s="86">
        <f t="shared" si="50"/>
        <v>9.7825315338565289E-20</v>
      </c>
    </row>
    <row r="28" spans="1:273" x14ac:dyDescent="0.25">
      <c r="B28" s="2">
        <v>1</v>
      </c>
      <c r="C28" s="37">
        <v>118.21</v>
      </c>
      <c r="D28" s="37">
        <v>116.57899999999999</v>
      </c>
      <c r="E28" s="37">
        <v>121.81</v>
      </c>
      <c r="F28" s="37">
        <v>104.15300000000001</v>
      </c>
      <c r="G28" s="37">
        <v>103.729</v>
      </c>
      <c r="H28" s="37">
        <v>102.102</v>
      </c>
      <c r="I28" s="37">
        <v>102.69499999999999</v>
      </c>
      <c r="J28" s="37">
        <v>103.593</v>
      </c>
      <c r="K28" s="37">
        <v>105.39</v>
      </c>
      <c r="L28" s="37">
        <v>106.9</v>
      </c>
      <c r="M28" s="37">
        <v>106.672</v>
      </c>
      <c r="N28" s="37">
        <v>109.983</v>
      </c>
      <c r="O28" s="37">
        <v>109.121</v>
      </c>
      <c r="P28" s="37">
        <v>113.56699999999999</v>
      </c>
      <c r="Q28" s="37">
        <v>106.934</v>
      </c>
      <c r="S28" s="4">
        <f t="shared" si="7"/>
        <v>117.56391048269172</v>
      </c>
      <c r="T28" s="4">
        <f t="shared" si="7"/>
        <v>113.90802906336967</v>
      </c>
      <c r="U28" s="4">
        <f t="shared" si="7"/>
        <v>118.75493484335028</v>
      </c>
      <c r="V28" s="4">
        <f t="shared" si="7"/>
        <v>103.81990804561299</v>
      </c>
      <c r="W28" s="4" t="e">
        <f t="shared" si="7"/>
        <v>#N/A</v>
      </c>
      <c r="X28" s="4">
        <f t="shared" si="7"/>
        <v>100.63218397044713</v>
      </c>
      <c r="Y28" s="4">
        <f t="shared" si="7"/>
        <v>99.871177527872746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104.62398718099162</v>
      </c>
      <c r="AD28" s="4">
        <f t="shared" si="7"/>
        <v>106.1741694163082</v>
      </c>
      <c r="AE28" s="4">
        <f t="shared" si="7"/>
        <v>107.17187918701141</v>
      </c>
      <c r="AF28" s="4" t="e">
        <f t="shared" si="7"/>
        <v>#N/A</v>
      </c>
      <c r="AG28" s="4" t="e">
        <f t="shared" si="7"/>
        <v>#N/A</v>
      </c>
      <c r="AI28" s="4">
        <f t="shared" si="8"/>
        <v>0.64608951730826902</v>
      </c>
      <c r="AJ28" s="4">
        <f t="shared" si="8"/>
        <v>2.6709709366303258</v>
      </c>
      <c r="AK28" s="4">
        <f t="shared" si="8"/>
        <v>3.055065156649718</v>
      </c>
      <c r="AL28" s="4">
        <f t="shared" si="8"/>
        <v>0.33309195438701522</v>
      </c>
      <c r="AM28" s="4">
        <f t="shared" si="8"/>
        <v>0</v>
      </c>
      <c r="AN28" s="4">
        <f t="shared" si="8"/>
        <v>1.4698160295528737</v>
      </c>
      <c r="AO28" s="4">
        <f t="shared" si="8"/>
        <v>2.8238224721272474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2.0480128190083775</v>
      </c>
      <c r="AT28" s="4">
        <f t="shared" si="8"/>
        <v>3.8088305836918011</v>
      </c>
      <c r="AU28" s="4">
        <f t="shared" si="8"/>
        <v>1.949120812988582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117.56391047818573</v>
      </c>
      <c r="AZ28" s="2">
        <f t="shared" si="9"/>
        <v>113.90802905895548</v>
      </c>
      <c r="BA28" s="2">
        <f t="shared" si="9"/>
        <v>118.75493484334508</v>
      </c>
      <c r="BB28" s="2">
        <f t="shared" si="9"/>
        <v>103.81990803941864</v>
      </c>
      <c r="BC28" s="2" t="e">
        <f t="shared" si="9"/>
        <v>#N/A</v>
      </c>
      <c r="BD28" s="2">
        <f t="shared" si="9"/>
        <v>100.63218397042014</v>
      </c>
      <c r="BE28" s="2">
        <f t="shared" si="9"/>
        <v>99.871177527853789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104.62398718098183</v>
      </c>
      <c r="BJ28" s="2">
        <f t="shared" si="9"/>
        <v>106.17416941630368</v>
      </c>
      <c r="BK28" s="2">
        <f t="shared" si="9"/>
        <v>107.17187918700368</v>
      </c>
      <c r="BL28" s="2" t="e">
        <f t="shared" si="9"/>
        <v>#N/A</v>
      </c>
      <c r="BM28" s="2" t="e">
        <f t="shared" si="9"/>
        <v>#N/A</v>
      </c>
      <c r="BO28" s="2">
        <f t="shared" si="10"/>
        <v>118.21</v>
      </c>
      <c r="BP28" s="2">
        <f t="shared" si="11"/>
        <v>116.57899999999999</v>
      </c>
      <c r="BQ28" s="2">
        <f t="shared" si="12"/>
        <v>121.81</v>
      </c>
      <c r="BR28" s="2">
        <f t="shared" si="13"/>
        <v>104.15300000000001</v>
      </c>
      <c r="BS28" s="2" t="str">
        <f t="shared" si="14"/>
        <v/>
      </c>
      <c r="BT28" s="2">
        <f t="shared" si="15"/>
        <v>102.102</v>
      </c>
      <c r="BU28" s="2">
        <f t="shared" si="16"/>
        <v>102.69499999999999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106.672</v>
      </c>
      <c r="BZ28" s="2">
        <f t="shared" si="21"/>
        <v>109.983</v>
      </c>
      <c r="CA28" s="2">
        <f t="shared" si="22"/>
        <v>109.121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117.23060026990557</v>
      </c>
      <c r="DL28" s="2">
        <f t="shared" si="41"/>
        <v>113.65011835357625</v>
      </c>
      <c r="DM28" s="2">
        <f t="shared" si="41"/>
        <v>118.1758463414634</v>
      </c>
      <c r="DN28" s="2">
        <f t="shared" si="41"/>
        <v>103.6035766531714</v>
      </c>
      <c r="DO28" s="2">
        <f t="shared" si="41"/>
        <v>100.11526102418206</v>
      </c>
      <c r="DP28" s="2">
        <f t="shared" si="41"/>
        <v>100.58580797373357</v>
      </c>
      <c r="DQ28" s="2">
        <f t="shared" si="41"/>
        <v>99.86199320557489</v>
      </c>
      <c r="DR28" s="2">
        <f t="shared" si="41"/>
        <v>100.03156410256408</v>
      </c>
      <c r="DS28" s="2">
        <f t="shared" si="41"/>
        <v>102.38431174089071</v>
      </c>
      <c r="DT28" s="2">
        <f t="shared" si="41"/>
        <v>100.64442436974791</v>
      </c>
      <c r="DU28" s="2">
        <f t="shared" si="41"/>
        <v>104.66881062717768</v>
      </c>
      <c r="DV28" s="2">
        <f t="shared" si="41"/>
        <v>106.14623902439028</v>
      </c>
      <c r="DW28" s="2">
        <f t="shared" si="41"/>
        <v>107.10349268292681</v>
      </c>
      <c r="DX28" s="2">
        <f t="shared" si="41"/>
        <v>109.68402254075939</v>
      </c>
      <c r="DY28" s="2">
        <f t="shared" si="41"/>
        <v>105.24882352941178</v>
      </c>
      <c r="EA28" s="2">
        <f t="shared" si="42"/>
        <v>128.59077290013454</v>
      </c>
      <c r="EB28" s="2">
        <f t="shared" si="42"/>
        <v>122.44620726846424</v>
      </c>
      <c r="EC28" s="2">
        <f t="shared" si="42"/>
        <v>141.63523308651705</v>
      </c>
      <c r="ED28" s="2">
        <f t="shared" si="42"/>
        <v>110.86414330668283</v>
      </c>
      <c r="EE28" s="2">
        <f t="shared" si="42"/>
        <v>108.02270850121694</v>
      </c>
      <c r="EF28" s="2">
        <f t="shared" si="42"/>
        <v>102.36266733926895</v>
      </c>
      <c r="EG28" s="2">
        <f t="shared" si="42"/>
        <v>100.22280296360211</v>
      </c>
      <c r="EH28" s="2">
        <f t="shared" si="42"/>
        <v>100.00249170536284</v>
      </c>
      <c r="EI28" s="2">
        <f t="shared" si="42"/>
        <v>98.195306494714245</v>
      </c>
      <c r="EJ28" s="2">
        <f t="shared" si="42"/>
        <v>104.34884735195456</v>
      </c>
      <c r="EK28" s="2">
        <f t="shared" si="42"/>
        <v>102.89709052785122</v>
      </c>
      <c r="EL28" s="2">
        <f t="shared" si="42"/>
        <v>107.29595192681977</v>
      </c>
      <c r="EM28" s="2">
        <f t="shared" si="42"/>
        <v>109.86853697100183</v>
      </c>
      <c r="EN28" s="2">
        <f t="shared" si="42"/>
        <v>114.3814507125097</v>
      </c>
      <c r="EO28" s="2">
        <f t="shared" si="42"/>
        <v>108.91938907058044</v>
      </c>
      <c r="EQ28" s="2">
        <f t="shared" si="43"/>
        <v>124.82150660066004</v>
      </c>
      <c r="ER28" s="2">
        <f t="shared" si="43"/>
        <v>118.23779762077734</v>
      </c>
      <c r="ES28" s="2">
        <f t="shared" si="43"/>
        <v>135.40615730226915</v>
      </c>
      <c r="ET28" s="2">
        <f t="shared" si="43"/>
        <v>109.09539523059811</v>
      </c>
      <c r="EU28" s="2">
        <f t="shared" si="43"/>
        <v>104.63546993369832</v>
      </c>
      <c r="EV28" s="2">
        <f t="shared" si="43"/>
        <v>99.689332284807165</v>
      </c>
      <c r="EW28" s="2">
        <f t="shared" si="43"/>
        <v>99.913113216909167</v>
      </c>
      <c r="EX28" s="2">
        <f t="shared" si="43"/>
        <v>98.082134690121109</v>
      </c>
      <c r="EY28" s="2">
        <f t="shared" si="43"/>
        <v>99.355440693161853</v>
      </c>
      <c r="EZ28" s="2">
        <f t="shared" si="43"/>
        <v>103.11620264632873</v>
      </c>
      <c r="FA28" s="2">
        <f t="shared" si="43"/>
        <v>104.38035140732373</v>
      </c>
      <c r="FB28" s="2">
        <f t="shared" si="43"/>
        <v>107.73170005406817</v>
      </c>
      <c r="FC28" s="2">
        <f t="shared" si="43"/>
        <v>106.45047262851644</v>
      </c>
      <c r="FD28" s="2">
        <f t="shared" si="43"/>
        <v>112.28510731123703</v>
      </c>
      <c r="FE28" s="2">
        <f t="shared" si="43"/>
        <v>112.19250044664915</v>
      </c>
      <c r="FG28" s="2">
        <f t="shared" si="44"/>
        <v>2.9340921312345593E-2</v>
      </c>
      <c r="FH28" s="2">
        <f t="shared" si="44"/>
        <v>2.9322369386620636E-2</v>
      </c>
      <c r="FI28" s="2">
        <f t="shared" si="44"/>
        <v>2.4685543190095062E-2</v>
      </c>
      <c r="FJ28" s="2">
        <f t="shared" si="44"/>
        <v>2.9796019178906813E-2</v>
      </c>
      <c r="FK28" s="2">
        <f t="shared" si="44"/>
        <v>2.4091717534494912E-2</v>
      </c>
      <c r="FL28" s="2">
        <f t="shared" si="44"/>
        <v>2.6104020971147876E-2</v>
      </c>
      <c r="FM28" s="2">
        <f t="shared" si="44"/>
        <v>2.5457064212557959E-2</v>
      </c>
      <c r="FN28" s="2">
        <f t="shared" si="44"/>
        <v>2.5529106660782504E-2</v>
      </c>
      <c r="FO28" s="2">
        <f t="shared" si="44"/>
        <v>2.5309013229906852E-2</v>
      </c>
      <c r="FP28" s="2">
        <f t="shared" si="44"/>
        <v>1.9563462745640855E-2</v>
      </c>
      <c r="FQ28" s="2">
        <f t="shared" si="44"/>
        <v>2.5301853399438662E-2</v>
      </c>
      <c r="FR28" s="2">
        <f t="shared" si="44"/>
        <v>2.4292452413355252E-2</v>
      </c>
      <c r="FS28" s="2">
        <f t="shared" si="44"/>
        <v>2.4735093944579133E-2</v>
      </c>
      <c r="FT28" s="2">
        <f t="shared" si="44"/>
        <v>2.3829271588123601E-2</v>
      </c>
      <c r="FU28" s="2">
        <f t="shared" si="44"/>
        <v>2.0438387510844064E-2</v>
      </c>
      <c r="FW28" s="2">
        <f t="shared" ref="FW28:GK58" si="53">POWER(10,($B28-C$232)/C$229)/(1+POWER(10,($B28-C$232)/C$229))</f>
        <v>2.0489287391290778E-6</v>
      </c>
      <c r="FX28" s="2">
        <f t="shared" si="45"/>
        <v>2.7238176941425176E-6</v>
      </c>
      <c r="FY28" s="2">
        <f t="shared" si="45"/>
        <v>3.082772974167787E-6</v>
      </c>
      <c r="FZ28" s="2">
        <f t="shared" si="45"/>
        <v>2.5990193781789177E-6</v>
      </c>
      <c r="GA28" s="2">
        <f t="shared" si="45"/>
        <v>3.1744392289373538E-6</v>
      </c>
      <c r="GB28" s="2">
        <f t="shared" si="45"/>
        <v>2.6848314910612215E-6</v>
      </c>
      <c r="GC28" s="2">
        <f t="shared" si="45"/>
        <v>2.6959230016418458E-6</v>
      </c>
      <c r="GD28" s="2">
        <f t="shared" si="45"/>
        <v>3.4017502077888292E-6</v>
      </c>
      <c r="GE28" s="2">
        <f t="shared" si="45"/>
        <v>3.7831217229304628E-6</v>
      </c>
      <c r="GF28" s="2">
        <f t="shared" si="45"/>
        <v>3.3230390991877294E-6</v>
      </c>
      <c r="GG28" s="2">
        <f t="shared" si="45"/>
        <v>2.9367875930385097E-6</v>
      </c>
      <c r="GH28" s="2">
        <f t="shared" si="45"/>
        <v>2.4003364473915155E-6</v>
      </c>
      <c r="GI28" s="2">
        <f t="shared" si="45"/>
        <v>2.084849455242804E-6</v>
      </c>
      <c r="GJ28" s="2">
        <f t="shared" si="45"/>
        <v>1.7037823438026936E-6</v>
      </c>
      <c r="GK28" s="2">
        <f t="shared" si="45"/>
        <v>1.4717062299963238E-6</v>
      </c>
      <c r="GM28" s="86">
        <f t="shared" ref="GM28:HA58" si="54" xml:space="preserve"> _xlfn.NORM.DIST($B28, C$7, ABS(C$11), TRUE) * _xlfn.NORM.DIST(($B28 - C$7)*C$15, 0, ABS(C$11), TRUE) * 2</f>
        <v>3.6528678512406638E-12</v>
      </c>
      <c r="GN28" s="86">
        <f t="shared" si="46"/>
        <v>3.3185010960520134E-12</v>
      </c>
      <c r="GO28" s="86">
        <f t="shared" si="46"/>
        <v>3.6738100085823014E-15</v>
      </c>
      <c r="GP28" s="86">
        <f t="shared" si="46"/>
        <v>4.6140915876965672E-12</v>
      </c>
      <c r="GQ28" s="86">
        <f t="shared" si="46"/>
        <v>1.1512541457283657E-16</v>
      </c>
      <c r="GR28" s="86">
        <f t="shared" si="46"/>
        <v>1.6526402426000235E-14</v>
      </c>
      <c r="GS28" s="86">
        <f t="shared" si="46"/>
        <v>1.1558914135089442E-14</v>
      </c>
      <c r="GT28" s="86">
        <f t="shared" si="46"/>
        <v>1.0656640534341609E-15</v>
      </c>
      <c r="GU28" s="86">
        <f t="shared" si="46"/>
        <v>1.2156384611985892E-15</v>
      </c>
      <c r="GV28" s="86">
        <f t="shared" si="46"/>
        <v>5.2332075222084762E-20</v>
      </c>
      <c r="GW28" s="86">
        <f t="shared" si="46"/>
        <v>6.1628638956029708E-15</v>
      </c>
      <c r="GX28" s="86">
        <f t="shared" si="46"/>
        <v>2.9355288437113184E-15</v>
      </c>
      <c r="GY28" s="86">
        <f t="shared" si="46"/>
        <v>5.0660842008676126E-15</v>
      </c>
      <c r="GZ28" s="86">
        <f t="shared" si="46"/>
        <v>3.9551300603650687E-16</v>
      </c>
      <c r="HA28" s="86">
        <f t="shared" si="46"/>
        <v>3.9589823006764677E-19</v>
      </c>
      <c r="HC28" s="86">
        <f xml:space="preserve"> _xlfn.NORM.DIST($B28, C$8, ABS(C$12), TRUE) * _xlfn.NORM.DIST(($B28 - C$8)*C$16, 0, ABS(C$12), TRUE) * 2</f>
        <v>1.1596751535169051E-28</v>
      </c>
      <c r="HD28" s="86">
        <f t="shared" si="47"/>
        <v>3.728565333705263E-29</v>
      </c>
      <c r="HE28" s="86">
        <f t="shared" si="47"/>
        <v>2.7727249249584272E-37</v>
      </c>
      <c r="HF28" s="86">
        <f t="shared" si="47"/>
        <v>2.5772399403270458E-32</v>
      </c>
      <c r="HG28" s="86">
        <f t="shared" si="47"/>
        <v>5.8058909535333008E-39</v>
      </c>
      <c r="HH28" s="86">
        <f t="shared" si="47"/>
        <v>6.575394011570577E-41</v>
      </c>
      <c r="HI28" s="86">
        <f t="shared" si="47"/>
        <v>7.1970798451156054E-35</v>
      </c>
      <c r="HJ28" s="86">
        <f t="shared" si="47"/>
        <v>1.298352415815433E-35</v>
      </c>
      <c r="HK28" s="86">
        <f t="shared" si="47"/>
        <v>1.02903138806235E-38</v>
      </c>
      <c r="HL28" s="86">
        <f t="shared" si="47"/>
        <v>1.7095267801224023E-44</v>
      </c>
      <c r="HM28" s="86">
        <f t="shared" si="47"/>
        <v>1.5180280004351752E-38</v>
      </c>
      <c r="HN28" s="86">
        <f t="shared" si="47"/>
        <v>4.4479157500299324E-39</v>
      </c>
      <c r="HO28" s="86">
        <f t="shared" si="47"/>
        <v>6.903666285522768E-37</v>
      </c>
      <c r="HP28" s="86">
        <f t="shared" si="47"/>
        <v>1.4100178692189134E-38</v>
      </c>
      <c r="HQ28" s="86">
        <f t="shared" si="47"/>
        <v>1.3959768263103669E-51</v>
      </c>
      <c r="HS28" s="86">
        <f t="shared" ref="HS28:IG58" si="55" xml:space="preserve"> _xlfn.NORM.DIST($B28, C$9, ABS(C$13), TRUE) * _xlfn.NORM.DIST(($B28 - C$9)*C$17, 0, ABS(C$13), TRUE) * 2</f>
        <v>2.8330554365989411E-126</v>
      </c>
      <c r="HT28" s="86">
        <f t="shared" si="48"/>
        <v>1.9819661567163738E-125</v>
      </c>
      <c r="HU28" s="86">
        <f t="shared" si="48"/>
        <v>5.3441031203917934E-155</v>
      </c>
      <c r="HV28" s="86">
        <f t="shared" si="48"/>
        <v>1.2588273514430536E-139</v>
      </c>
      <c r="HW28" s="86">
        <f t="shared" si="48"/>
        <v>1.264224460721516E-171</v>
      </c>
      <c r="HX28" s="86">
        <f t="shared" si="48"/>
        <v>2.4510308106832838E-185</v>
      </c>
      <c r="HY28" s="86">
        <f t="shared" si="48"/>
        <v>6.3231511626670324E-155</v>
      </c>
      <c r="HZ28" s="86">
        <f t="shared" si="48"/>
        <v>4.0328950732188574E-160</v>
      </c>
      <c r="IA28" s="86">
        <f t="shared" si="48"/>
        <v>3.0958774177389809E-173</v>
      </c>
      <c r="IB28" s="86">
        <f t="shared" si="48"/>
        <v>3.6808551723022619E-198</v>
      </c>
      <c r="IC28" s="86">
        <f t="shared" si="48"/>
        <v>6.8533530790083733E-173</v>
      </c>
      <c r="ID28" s="86">
        <f t="shared" si="48"/>
        <v>2.7304406361719682E-176</v>
      </c>
      <c r="IE28" s="86">
        <f t="shared" si="48"/>
        <v>2.1537221210632264E-164</v>
      </c>
      <c r="IF28" s="86">
        <f t="shared" si="48"/>
        <v>6.2336910948114023E-82</v>
      </c>
      <c r="IG28" s="86">
        <f t="shared" si="48"/>
        <v>9.9658152633471029E-59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4.8548416158962565E-228</v>
      </c>
      <c r="IW28" s="86">
        <f t="shared" si="49"/>
        <v>1.7523803493663096E-183</v>
      </c>
      <c r="IY28" s="86">
        <f t="shared" ref="IY28:JM58" si="57">GM28+HC28+HS28+II28</f>
        <v>3.6528678512406638E-12</v>
      </c>
      <c r="IZ28" s="86">
        <f t="shared" si="50"/>
        <v>3.3185010960520134E-12</v>
      </c>
      <c r="JA28" s="86">
        <f t="shared" si="50"/>
        <v>3.6738100085823014E-15</v>
      </c>
      <c r="JB28" s="86">
        <f t="shared" si="50"/>
        <v>4.6140915876965672E-12</v>
      </c>
      <c r="JC28" s="86">
        <f t="shared" si="50"/>
        <v>1.1512541457283657E-16</v>
      </c>
      <c r="JD28" s="86">
        <f t="shared" si="50"/>
        <v>1.6526402426000235E-14</v>
      </c>
      <c r="JE28" s="86">
        <f t="shared" si="50"/>
        <v>1.1558914135089442E-14</v>
      </c>
      <c r="JF28" s="86">
        <f t="shared" si="50"/>
        <v>1.0656640534341609E-15</v>
      </c>
      <c r="JG28" s="86">
        <f t="shared" si="50"/>
        <v>1.2156384611985892E-15</v>
      </c>
      <c r="JH28" s="86">
        <f t="shared" si="50"/>
        <v>5.2332075222084762E-20</v>
      </c>
      <c r="JI28" s="86">
        <f t="shared" si="50"/>
        <v>6.1628638956029708E-15</v>
      </c>
      <c r="JJ28" s="86">
        <f t="shared" si="50"/>
        <v>2.9355288437113184E-15</v>
      </c>
      <c r="JK28" s="86">
        <f t="shared" si="50"/>
        <v>5.0660842008676126E-15</v>
      </c>
      <c r="JL28" s="86">
        <f t="shared" si="50"/>
        <v>3.9551300603650687E-16</v>
      </c>
      <c r="JM28" s="86">
        <f t="shared" si="50"/>
        <v>3.9589823006764677E-19</v>
      </c>
    </row>
    <row r="29" spans="1:273" x14ac:dyDescent="0.25">
      <c r="B29" s="2">
        <v>2</v>
      </c>
      <c r="C29" s="37">
        <v>120.355</v>
      </c>
      <c r="D29" s="37">
        <v>114.158</v>
      </c>
      <c r="E29" s="37">
        <v>120.20699999999999</v>
      </c>
      <c r="F29" s="37">
        <v>104.339</v>
      </c>
      <c r="G29" s="37">
        <v>104.288</v>
      </c>
      <c r="H29" s="37">
        <v>102.051</v>
      </c>
      <c r="I29" s="37">
        <v>101.949</v>
      </c>
      <c r="J29" s="37">
        <v>102.508</v>
      </c>
      <c r="K29" s="37">
        <v>103.949</v>
      </c>
      <c r="L29" s="37">
        <v>105.583</v>
      </c>
      <c r="M29" s="37">
        <v>107.276</v>
      </c>
      <c r="N29" s="37">
        <v>106.586</v>
      </c>
      <c r="O29" s="37">
        <v>106.79300000000001</v>
      </c>
      <c r="P29" s="37">
        <v>112.45</v>
      </c>
      <c r="Q29" s="37">
        <v>107.59</v>
      </c>
      <c r="R29" s="5"/>
      <c r="S29" s="4">
        <f t="shared" si="7"/>
        <v>117.69360274652462</v>
      </c>
      <c r="T29" s="4">
        <f t="shared" si="7"/>
        <v>114.07089522872812</v>
      </c>
      <c r="U29" s="4">
        <f t="shared" si="7"/>
        <v>119.07879713842895</v>
      </c>
      <c r="V29" s="4">
        <f t="shared" si="7"/>
        <v>103.98987947712264</v>
      </c>
      <c r="W29" s="4" t="e">
        <f t="shared" si="7"/>
        <v>#N/A</v>
      </c>
      <c r="X29" s="4">
        <f t="shared" si="7"/>
        <v>100.70308658024707</v>
      </c>
      <c r="Y29" s="4">
        <f t="shared" si="7"/>
        <v>99.982419617491828</v>
      </c>
      <c r="Z29" s="4">
        <f t="shared" si="7"/>
        <v>100.13414276240454</v>
      </c>
      <c r="AA29" s="4">
        <f t="shared" si="7"/>
        <v>102.34558771993495</v>
      </c>
      <c r="AB29" s="4" t="e">
        <f t="shared" si="7"/>
        <v>#N/A</v>
      </c>
      <c r="AC29" s="4">
        <f t="shared" si="7"/>
        <v>104.66565673737098</v>
      </c>
      <c r="AD29" s="4">
        <f t="shared" si="7"/>
        <v>106.27889954011223</v>
      </c>
      <c r="AE29" s="4">
        <f t="shared" si="7"/>
        <v>107.26158611553002</v>
      </c>
      <c r="AF29" s="4" t="e">
        <f t="shared" si="7"/>
        <v>#N/A</v>
      </c>
      <c r="AG29" s="4" t="e">
        <f t="shared" si="7"/>
        <v>#N/A</v>
      </c>
      <c r="AI29" s="4">
        <f t="shared" si="8"/>
        <v>2.6613972534753856</v>
      </c>
      <c r="AJ29" s="4">
        <f t="shared" si="8"/>
        <v>8.7104771271881987E-2</v>
      </c>
      <c r="AK29" s="4">
        <f t="shared" si="8"/>
        <v>1.1282028615710402</v>
      </c>
      <c r="AL29" s="4">
        <f t="shared" si="8"/>
        <v>0.34912052287735662</v>
      </c>
      <c r="AM29" s="4">
        <f t="shared" si="8"/>
        <v>0</v>
      </c>
      <c r="AN29" s="4">
        <f t="shared" si="8"/>
        <v>1.3479134197529277</v>
      </c>
      <c r="AO29" s="4">
        <f t="shared" si="8"/>
        <v>1.9665803825081696</v>
      </c>
      <c r="AP29" s="4">
        <f t="shared" si="8"/>
        <v>2.373857237595459</v>
      </c>
      <c r="AQ29" s="4">
        <f t="shared" si="8"/>
        <v>1.6034122800650437</v>
      </c>
      <c r="AR29" s="4">
        <f t="shared" si="8"/>
        <v>0</v>
      </c>
      <c r="AS29" s="4">
        <f t="shared" si="8"/>
        <v>2.6103432626290157</v>
      </c>
      <c r="AT29" s="4">
        <f t="shared" si="8"/>
        <v>0.30710045988776358</v>
      </c>
      <c r="AU29" s="4">
        <f t="shared" si="8"/>
        <v>-0.46858611553001595</v>
      </c>
      <c r="AV29" s="4">
        <f t="shared" si="8"/>
        <v>0</v>
      </c>
      <c r="AW29" s="4">
        <f t="shared" si="8"/>
        <v>0</v>
      </c>
      <c r="AY29" s="2">
        <f t="shared" si="51"/>
        <v>117.69360273642349</v>
      </c>
      <c r="AZ29" s="2">
        <f t="shared" si="9"/>
        <v>114.07089521879438</v>
      </c>
      <c r="BA29" s="2">
        <f t="shared" si="9"/>
        <v>119.07879713841413</v>
      </c>
      <c r="BB29" s="2">
        <f t="shared" si="9"/>
        <v>103.98987946332227</v>
      </c>
      <c r="BC29" s="2" t="e">
        <f t="shared" si="9"/>
        <v>#N/A</v>
      </c>
      <c r="BD29" s="2">
        <f t="shared" si="9"/>
        <v>100.70308658017356</v>
      </c>
      <c r="BE29" s="2">
        <f t="shared" si="9"/>
        <v>99.982419617439774</v>
      </c>
      <c r="BF29" s="2">
        <f t="shared" si="9"/>
        <v>100.13414276239898</v>
      </c>
      <c r="BG29" s="2">
        <f t="shared" si="9"/>
        <v>102.34558771992876</v>
      </c>
      <c r="BH29" s="2" t="e">
        <f t="shared" si="9"/>
        <v>#N/A</v>
      </c>
      <c r="BI29" s="2">
        <f t="shared" si="9"/>
        <v>104.66565673734345</v>
      </c>
      <c r="BJ29" s="2">
        <f t="shared" si="9"/>
        <v>106.27889954009927</v>
      </c>
      <c r="BK29" s="2">
        <f t="shared" si="9"/>
        <v>107.26158611550825</v>
      </c>
      <c r="BL29" s="2" t="e">
        <f t="shared" si="9"/>
        <v>#N/A</v>
      </c>
      <c r="BM29" s="2" t="e">
        <f t="shared" si="9"/>
        <v>#N/A</v>
      </c>
      <c r="BO29" s="2">
        <f t="shared" si="10"/>
        <v>120.355</v>
      </c>
      <c r="BP29" s="2">
        <f t="shared" si="11"/>
        <v>114.158</v>
      </c>
      <c r="BQ29" s="2">
        <f t="shared" si="12"/>
        <v>120.20699999999999</v>
      </c>
      <c r="BR29" s="2">
        <f t="shared" si="13"/>
        <v>104.339</v>
      </c>
      <c r="BS29" s="2" t="str">
        <f t="shared" si="14"/>
        <v/>
      </c>
      <c r="BT29" s="2">
        <f t="shared" si="15"/>
        <v>102.051</v>
      </c>
      <c r="BU29" s="2">
        <f t="shared" si="16"/>
        <v>101.949</v>
      </c>
      <c r="BV29" s="2">
        <f t="shared" si="17"/>
        <v>102.508</v>
      </c>
      <c r="BW29" s="2">
        <f t="shared" si="18"/>
        <v>103.949</v>
      </c>
      <c r="BX29" s="2" t="str">
        <f t="shared" si="19"/>
        <v/>
      </c>
      <c r="BY29" s="2">
        <f t="shared" si="20"/>
        <v>107.276</v>
      </c>
      <c r="BZ29" s="2">
        <f t="shared" si="21"/>
        <v>106.586</v>
      </c>
      <c r="CA29" s="2">
        <f t="shared" si="22"/>
        <v>106.79300000000001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117.34001848852904</v>
      </c>
      <c r="DL29" s="2">
        <f t="shared" si="41"/>
        <v>113.80078414304994</v>
      </c>
      <c r="DM29" s="2">
        <f t="shared" si="41"/>
        <v>118.46103499061911</v>
      </c>
      <c r="DN29" s="2">
        <f t="shared" si="41"/>
        <v>103.76428535762484</v>
      </c>
      <c r="DO29" s="2">
        <f t="shared" si="41"/>
        <v>100.41660123281174</v>
      </c>
      <c r="DP29" s="2">
        <f t="shared" si="41"/>
        <v>100.6589061913696</v>
      </c>
      <c r="DQ29" s="2">
        <f t="shared" si="41"/>
        <v>99.979394076655026</v>
      </c>
      <c r="DR29" s="2">
        <f t="shared" si="41"/>
        <v>100.14208717948716</v>
      </c>
      <c r="DS29" s="2">
        <f t="shared" si="41"/>
        <v>102.46692307692309</v>
      </c>
      <c r="DT29" s="2">
        <f t="shared" si="41"/>
        <v>100.82188739495798</v>
      </c>
      <c r="DU29" s="2">
        <f t="shared" si="41"/>
        <v>104.71961777003483</v>
      </c>
      <c r="DV29" s="2">
        <f t="shared" si="41"/>
        <v>106.25527035647283</v>
      </c>
      <c r="DW29" s="2">
        <f t="shared" si="41"/>
        <v>107.19357073170731</v>
      </c>
      <c r="DX29" s="2">
        <f t="shared" si="41"/>
        <v>109.82050924608821</v>
      </c>
      <c r="DY29" s="2">
        <f t="shared" si="41"/>
        <v>105.3072868347339</v>
      </c>
      <c r="EA29" s="2">
        <f t="shared" si="42"/>
        <v>128.36193469068343</v>
      </c>
      <c r="EB29" s="2">
        <f t="shared" si="42"/>
        <v>122.22617784290738</v>
      </c>
      <c r="EC29" s="2">
        <f t="shared" si="42"/>
        <v>141.33947202905486</v>
      </c>
      <c r="ED29" s="2">
        <f t="shared" si="42"/>
        <v>110.68938087690263</v>
      </c>
      <c r="EE29" s="2">
        <f t="shared" si="42"/>
        <v>107.85483086126503</v>
      </c>
      <c r="EF29" s="2">
        <f t="shared" si="42"/>
        <v>102.2066214755492</v>
      </c>
      <c r="EG29" s="2">
        <f t="shared" si="42"/>
        <v>100.08808419764391</v>
      </c>
      <c r="EH29" s="2">
        <f t="shared" si="42"/>
        <v>99.85783279613949</v>
      </c>
      <c r="EI29" s="2">
        <f t="shared" si="42"/>
        <v>98.0837526321978</v>
      </c>
      <c r="EJ29" s="2">
        <f t="shared" si="42"/>
        <v>104.18682429944545</v>
      </c>
      <c r="EK29" s="2">
        <f t="shared" si="42"/>
        <v>102.76966174370196</v>
      </c>
      <c r="EL29" s="2">
        <f t="shared" si="42"/>
        <v>107.14441650447645</v>
      </c>
      <c r="EM29" s="2">
        <f t="shared" si="42"/>
        <v>109.70764525523593</v>
      </c>
      <c r="EN29" s="2">
        <f t="shared" si="42"/>
        <v>114.21808082239393</v>
      </c>
      <c r="EO29" s="2">
        <f t="shared" si="42"/>
        <v>108.80992123133184</v>
      </c>
      <c r="EQ29" s="2">
        <f t="shared" si="43"/>
        <v>124.63062011464302</v>
      </c>
      <c r="ER29" s="2">
        <f t="shared" si="43"/>
        <v>118.06105617508175</v>
      </c>
      <c r="ES29" s="2">
        <f t="shared" si="43"/>
        <v>135.17332050775954</v>
      </c>
      <c r="ET29" s="2">
        <f t="shared" si="43"/>
        <v>108.9387035680671</v>
      </c>
      <c r="EU29" s="2">
        <f t="shared" si="43"/>
        <v>104.50207627600469</v>
      </c>
      <c r="EV29" s="2">
        <f t="shared" si="43"/>
        <v>99.560563293744138</v>
      </c>
      <c r="EW29" s="2">
        <f t="shared" si="43"/>
        <v>99.781576077129529</v>
      </c>
      <c r="EX29" s="2">
        <f t="shared" si="43"/>
        <v>97.957772578384834</v>
      </c>
      <c r="EY29" s="2">
        <f t="shared" si="43"/>
        <v>99.231852940490754</v>
      </c>
      <c r="EZ29" s="2">
        <f t="shared" si="43"/>
        <v>102.96673174358916</v>
      </c>
      <c r="FA29" s="2">
        <f t="shared" si="43"/>
        <v>104.2377379191277</v>
      </c>
      <c r="FB29" s="2">
        <f t="shared" si="43"/>
        <v>107.57577572525916</v>
      </c>
      <c r="FC29" s="2">
        <f t="shared" si="43"/>
        <v>106.32353225498069</v>
      </c>
      <c r="FD29" s="2">
        <f t="shared" si="43"/>
        <v>112.14239785892366</v>
      </c>
      <c r="FE29" s="2">
        <f t="shared" si="43"/>
        <v>112.04741792908536</v>
      </c>
      <c r="FG29" s="2">
        <f t="shared" si="44"/>
        <v>3.208086726482446E-2</v>
      </c>
      <c r="FH29" s="2">
        <f t="shared" si="44"/>
        <v>3.2060640124871934E-2</v>
      </c>
      <c r="FI29" s="2">
        <f t="shared" si="44"/>
        <v>2.7002849431336465E-2</v>
      </c>
      <c r="FJ29" s="2">
        <f t="shared" si="44"/>
        <v>3.2577037254210572E-2</v>
      </c>
      <c r="FK29" s="2">
        <f t="shared" si="44"/>
        <v>2.6354785884660503E-2</v>
      </c>
      <c r="FL29" s="2">
        <f t="shared" si="44"/>
        <v>2.8550586064721252E-2</v>
      </c>
      <c r="FM29" s="2">
        <f t="shared" si="44"/>
        <v>2.7844727757769853E-2</v>
      </c>
      <c r="FN29" s="2">
        <f t="shared" si="44"/>
        <v>2.7923333589622287E-2</v>
      </c>
      <c r="FO29" s="2">
        <f t="shared" si="44"/>
        <v>2.7683185258180198E-2</v>
      </c>
      <c r="FP29" s="2">
        <f t="shared" si="44"/>
        <v>2.1410499146511143E-2</v>
      </c>
      <c r="FQ29" s="2">
        <f t="shared" si="44"/>
        <v>2.7675372853511911E-2</v>
      </c>
      <c r="FR29" s="2">
        <f t="shared" si="44"/>
        <v>2.6573863451209597E-2</v>
      </c>
      <c r="FS29" s="2">
        <f t="shared" si="44"/>
        <v>2.7056922624170296E-2</v>
      </c>
      <c r="FT29" s="2">
        <f t="shared" si="44"/>
        <v>2.6068345466179959E-2</v>
      </c>
      <c r="FU29" s="2">
        <f t="shared" si="44"/>
        <v>2.2366143394206062E-2</v>
      </c>
      <c r="FW29" s="2">
        <f t="shared" si="53"/>
        <v>2.2466052438041111E-6</v>
      </c>
      <c r="FX29" s="2">
        <f t="shared" si="45"/>
        <v>2.986605927049038E-6</v>
      </c>
      <c r="FY29" s="2">
        <f t="shared" si="45"/>
        <v>3.3801923444963791E-6</v>
      </c>
      <c r="FZ29" s="2">
        <f t="shared" si="45"/>
        <v>2.84976736495134E-6</v>
      </c>
      <c r="GA29" s="2">
        <f t="shared" si="45"/>
        <v>3.4807023334969846E-6</v>
      </c>
      <c r="GB29" s="2">
        <f t="shared" si="45"/>
        <v>2.9438584277263544E-6</v>
      </c>
      <c r="GC29" s="2">
        <f t="shared" si="45"/>
        <v>2.9560200209269017E-6</v>
      </c>
      <c r="GD29" s="2">
        <f t="shared" si="45"/>
        <v>3.7299437074181538E-6</v>
      </c>
      <c r="GE29" s="2">
        <f t="shared" si="45"/>
        <v>4.1481089685357497E-6</v>
      </c>
      <c r="GF29" s="2">
        <f t="shared" si="45"/>
        <v>3.6436387490370708E-6</v>
      </c>
      <c r="GG29" s="2">
        <f t="shared" si="45"/>
        <v>3.2201226500939831E-6</v>
      </c>
      <c r="GH29" s="2">
        <f t="shared" si="45"/>
        <v>2.6319159684731459E-6</v>
      </c>
      <c r="GI29" s="2">
        <f t="shared" si="45"/>
        <v>2.2859915101046502E-6</v>
      </c>
      <c r="GJ29" s="2">
        <f t="shared" si="45"/>
        <v>1.8681598838692847E-6</v>
      </c>
      <c r="GK29" s="2">
        <f t="shared" si="45"/>
        <v>1.6136935631946405E-6</v>
      </c>
      <c r="GM29" s="86">
        <f t="shared" si="54"/>
        <v>8.3236350927654992E-12</v>
      </c>
      <c r="GN29" s="86">
        <f t="shared" si="46"/>
        <v>7.5912053864727722E-12</v>
      </c>
      <c r="GO29" s="86">
        <f t="shared" si="46"/>
        <v>1.0656525894199679E-14</v>
      </c>
      <c r="GP29" s="86">
        <f t="shared" si="46"/>
        <v>1.0449405340728075E-11</v>
      </c>
      <c r="GQ29" s="86">
        <f t="shared" si="46"/>
        <v>3.8235875356045432E-16</v>
      </c>
      <c r="GR29" s="86">
        <f t="shared" si="46"/>
        <v>4.5779980580753143E-14</v>
      </c>
      <c r="GS29" s="86">
        <f t="shared" si="46"/>
        <v>3.2265416312612913E-14</v>
      </c>
      <c r="GT29" s="86">
        <f t="shared" si="46"/>
        <v>3.287462895991329E-15</v>
      </c>
      <c r="GU29" s="86">
        <f t="shared" si="46"/>
        <v>3.7194852615891328E-15</v>
      </c>
      <c r="GV29" s="86">
        <f t="shared" si="46"/>
        <v>2.2081097905153152E-19</v>
      </c>
      <c r="GW29" s="86">
        <f t="shared" si="46"/>
        <v>1.7625620938137858E-14</v>
      </c>
      <c r="GX29" s="86">
        <f t="shared" si="46"/>
        <v>8.553432950865009E-15</v>
      </c>
      <c r="GY29" s="86">
        <f t="shared" si="46"/>
        <v>1.451031517668514E-14</v>
      </c>
      <c r="GZ29" s="86">
        <f t="shared" si="46"/>
        <v>1.2440360905881176E-15</v>
      </c>
      <c r="HA29" s="86">
        <f t="shared" si="46"/>
        <v>1.5654427533647349E-18</v>
      </c>
      <c r="HC29" s="86">
        <f t="shared" ref="HC29:HQ59" si="58" xml:space="preserve"> _xlfn.NORM.DIST($B29, C$8, ABS(C$12), TRUE) * _xlfn.NORM.DIST(($B29 - C$8)*C$16, 0, ABS(C$12), TRUE) * 2</f>
        <v>5.3842360628450852E-28</v>
      </c>
      <c r="HD29" s="86">
        <f t="shared" si="47"/>
        <v>1.7854812433393055E-28</v>
      </c>
      <c r="HE29" s="86">
        <f t="shared" si="47"/>
        <v>2.1375564575392432E-36</v>
      </c>
      <c r="HF29" s="86">
        <f t="shared" si="47"/>
        <v>1.4965752684374395E-31</v>
      </c>
      <c r="HG29" s="86">
        <f t="shared" si="47"/>
        <v>5.1278834097238269E-38</v>
      </c>
      <c r="HH29" s="86">
        <f t="shared" si="47"/>
        <v>6.4902564164066576E-40</v>
      </c>
      <c r="HI29" s="86">
        <f t="shared" si="47"/>
        <v>4.9572620941539784E-34</v>
      </c>
      <c r="HJ29" s="86">
        <f t="shared" si="47"/>
        <v>9.6379324488350531E-35</v>
      </c>
      <c r="HK29" s="86">
        <f t="shared" si="47"/>
        <v>9.2874981815884914E-38</v>
      </c>
      <c r="HL29" s="86">
        <f t="shared" si="47"/>
        <v>2.0811495721633767E-43</v>
      </c>
      <c r="HM29" s="86">
        <f t="shared" si="47"/>
        <v>1.3122725282530025E-37</v>
      </c>
      <c r="HN29" s="86">
        <f t="shared" si="47"/>
        <v>3.8745786204191863E-38</v>
      </c>
      <c r="HO29" s="86">
        <f t="shared" si="47"/>
        <v>5.1238924629114799E-36</v>
      </c>
      <c r="HP29" s="86">
        <f t="shared" si="47"/>
        <v>1.1764595659564325E-37</v>
      </c>
      <c r="HQ29" s="86">
        <f t="shared" si="47"/>
        <v>2.4546028795895652E-50</v>
      </c>
      <c r="HS29" s="86">
        <f t="shared" si="55"/>
        <v>3.9581177155897759E-124</v>
      </c>
      <c r="HT29" s="86">
        <f t="shared" si="48"/>
        <v>2.8751526833935575E-123</v>
      </c>
      <c r="HU29" s="86">
        <f t="shared" si="48"/>
        <v>3.0784111689715527E-152</v>
      </c>
      <c r="HV29" s="86">
        <f t="shared" si="48"/>
        <v>3.3818948637866442E-137</v>
      </c>
      <c r="HW29" s="86">
        <f t="shared" si="48"/>
        <v>1.3556881328804404E-168</v>
      </c>
      <c r="HX29" s="86">
        <f t="shared" si="48"/>
        <v>4.1504581257338372E-182</v>
      </c>
      <c r="HY29" s="86">
        <f t="shared" si="48"/>
        <v>3.170051508641358E-152</v>
      </c>
      <c r="HZ29" s="86">
        <f t="shared" si="48"/>
        <v>2.6711882963517517E-157</v>
      </c>
      <c r="IA29" s="86">
        <f t="shared" si="48"/>
        <v>3.767930966756345E-170</v>
      </c>
      <c r="IB29" s="86">
        <f t="shared" si="48"/>
        <v>1.1393335769803454E-194</v>
      </c>
      <c r="IC29" s="86">
        <f t="shared" si="48"/>
        <v>7.3194763938355087E-170</v>
      </c>
      <c r="ID29" s="86">
        <f t="shared" si="48"/>
        <v>3.0466019867754794E-173</v>
      </c>
      <c r="IE29" s="86">
        <f t="shared" si="48"/>
        <v>1.3801788461074012E-161</v>
      </c>
      <c r="IF29" s="86">
        <f t="shared" si="48"/>
        <v>1.4310516199855365E-80</v>
      </c>
      <c r="IG29" s="86">
        <f t="shared" si="48"/>
        <v>9.0057448266337665E-58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6.4341640451754057E-225</v>
      </c>
      <c r="IW29" s="86">
        <f t="shared" si="49"/>
        <v>5.2913638819031094E-181</v>
      </c>
      <c r="IY29" s="86">
        <f t="shared" si="57"/>
        <v>8.3236350927654992E-12</v>
      </c>
      <c r="IZ29" s="86">
        <f t="shared" si="50"/>
        <v>7.5912053864727722E-12</v>
      </c>
      <c r="JA29" s="86">
        <f t="shared" si="50"/>
        <v>1.0656525894199679E-14</v>
      </c>
      <c r="JB29" s="86">
        <f t="shared" si="50"/>
        <v>1.0449405340728075E-11</v>
      </c>
      <c r="JC29" s="86">
        <f t="shared" si="50"/>
        <v>3.8235875356045432E-16</v>
      </c>
      <c r="JD29" s="86">
        <f t="shared" si="50"/>
        <v>4.5779980580753143E-14</v>
      </c>
      <c r="JE29" s="86">
        <f t="shared" si="50"/>
        <v>3.2265416312612913E-14</v>
      </c>
      <c r="JF29" s="86">
        <f t="shared" si="50"/>
        <v>3.287462895991329E-15</v>
      </c>
      <c r="JG29" s="86">
        <f t="shared" si="50"/>
        <v>3.7194852615891328E-15</v>
      </c>
      <c r="JH29" s="86">
        <f t="shared" si="50"/>
        <v>2.2081097905153152E-19</v>
      </c>
      <c r="JI29" s="86">
        <f t="shared" si="50"/>
        <v>1.7625620938137858E-14</v>
      </c>
      <c r="JJ29" s="86">
        <f t="shared" si="50"/>
        <v>8.553432950865009E-15</v>
      </c>
      <c r="JK29" s="86">
        <f t="shared" si="50"/>
        <v>1.451031517668514E-14</v>
      </c>
      <c r="JL29" s="86">
        <f t="shared" si="50"/>
        <v>1.2440360905881176E-15</v>
      </c>
      <c r="JM29" s="86">
        <f t="shared" si="50"/>
        <v>1.5654427533647349E-18</v>
      </c>
    </row>
    <row r="30" spans="1:273" x14ac:dyDescent="0.25">
      <c r="B30" s="2">
        <v>3</v>
      </c>
      <c r="C30" s="37">
        <v>118.629</v>
      </c>
      <c r="D30" s="37">
        <v>117.158</v>
      </c>
      <c r="E30" s="37">
        <v>121.224</v>
      </c>
      <c r="F30" s="37">
        <v>105.881</v>
      </c>
      <c r="G30" s="37">
        <v>104.69499999999999</v>
      </c>
      <c r="H30" s="37">
        <v>102.458</v>
      </c>
      <c r="I30" s="37">
        <v>101.864</v>
      </c>
      <c r="J30" s="37">
        <v>102.407</v>
      </c>
      <c r="K30" s="37">
        <v>103.881</v>
      </c>
      <c r="L30" s="37">
        <v>107.35</v>
      </c>
      <c r="M30" s="37">
        <v>105.621</v>
      </c>
      <c r="N30" s="37">
        <v>106.983</v>
      </c>
      <c r="O30" s="37">
        <v>110.60299999999999</v>
      </c>
      <c r="P30" s="37">
        <v>112.55</v>
      </c>
      <c r="Q30" s="37">
        <v>108.902</v>
      </c>
      <c r="S30" s="4">
        <f t="shared" si="7"/>
        <v>117.82407616657464</v>
      </c>
      <c r="T30" s="4">
        <f t="shared" si="7"/>
        <v>114.23371652326598</v>
      </c>
      <c r="U30" s="4">
        <f t="shared" si="7"/>
        <v>119.40467038358115</v>
      </c>
      <c r="V30" s="4">
        <f t="shared" si="7"/>
        <v>104.15963265446432</v>
      </c>
      <c r="W30" s="4" t="e">
        <f t="shared" si="7"/>
        <v>#N/A</v>
      </c>
      <c r="X30" s="4">
        <f t="shared" si="7"/>
        <v>100.77316056472515</v>
      </c>
      <c r="Y30" s="4">
        <f t="shared" si="7"/>
        <v>100.09242663099087</v>
      </c>
      <c r="Z30" s="4">
        <f t="shared" si="7"/>
        <v>100.2361308438572</v>
      </c>
      <c r="AA30" s="4">
        <f t="shared" si="7"/>
        <v>102.41096918977465</v>
      </c>
      <c r="AB30" s="4" t="e">
        <f t="shared" si="7"/>
        <v>#N/A</v>
      </c>
      <c r="AC30" s="4">
        <f t="shared" si="7"/>
        <v>104.70602109182954</v>
      </c>
      <c r="AD30" s="4">
        <f t="shared" si="7"/>
        <v>106.38257141783832</v>
      </c>
      <c r="AE30" s="4">
        <f t="shared" si="7"/>
        <v>107.35060584240023</v>
      </c>
      <c r="AF30" s="4">
        <f t="shared" si="7"/>
        <v>110.07382441793507</v>
      </c>
      <c r="AG30" s="4" t="e">
        <f t="shared" si="7"/>
        <v>#N/A</v>
      </c>
      <c r="AI30" s="4">
        <f t="shared" si="8"/>
        <v>0.804923833425363</v>
      </c>
      <c r="AJ30" s="4">
        <f t="shared" si="8"/>
        <v>2.9242834767340184</v>
      </c>
      <c r="AK30" s="4">
        <f t="shared" si="8"/>
        <v>1.8193296164188553</v>
      </c>
      <c r="AL30" s="4">
        <f t="shared" si="8"/>
        <v>1.7213673455356826</v>
      </c>
      <c r="AM30" s="4">
        <f t="shared" si="8"/>
        <v>0</v>
      </c>
      <c r="AN30" s="4">
        <f t="shared" si="8"/>
        <v>1.6848394352748528</v>
      </c>
      <c r="AO30" s="4">
        <f t="shared" si="8"/>
        <v>1.7715733690091326</v>
      </c>
      <c r="AP30" s="4">
        <f t="shared" si="8"/>
        <v>2.1708691561427997</v>
      </c>
      <c r="AQ30" s="4">
        <f t="shared" si="8"/>
        <v>1.470030810225353</v>
      </c>
      <c r="AR30" s="4">
        <f t="shared" si="8"/>
        <v>0</v>
      </c>
      <c r="AS30" s="4">
        <f t="shared" si="8"/>
        <v>0.91497890817045402</v>
      </c>
      <c r="AT30" s="4">
        <f t="shared" si="8"/>
        <v>0.60042858216168327</v>
      </c>
      <c r="AU30" s="4">
        <f t="shared" si="8"/>
        <v>3.2523941575997668</v>
      </c>
      <c r="AV30" s="4">
        <f t="shared" si="8"/>
        <v>2.4761755820649256</v>
      </c>
      <c r="AW30" s="4">
        <f t="shared" si="8"/>
        <v>0</v>
      </c>
      <c r="AY30" s="2">
        <f t="shared" si="51"/>
        <v>117.82407614423941</v>
      </c>
      <c r="AZ30" s="2">
        <f t="shared" si="9"/>
        <v>114.23371650121734</v>
      </c>
      <c r="BA30" s="2">
        <f t="shared" si="9"/>
        <v>119.40467038353962</v>
      </c>
      <c r="BB30" s="2">
        <f t="shared" si="9"/>
        <v>104.15963262413509</v>
      </c>
      <c r="BC30" s="2" t="e">
        <f t="shared" si="9"/>
        <v>#N/A</v>
      </c>
      <c r="BD30" s="2">
        <f t="shared" si="9"/>
        <v>100.77316056452833</v>
      </c>
      <c r="BE30" s="2">
        <f t="shared" si="9"/>
        <v>100.09242663085043</v>
      </c>
      <c r="BF30" s="2">
        <f t="shared" si="9"/>
        <v>100.23613084384068</v>
      </c>
      <c r="BG30" s="2">
        <f t="shared" si="9"/>
        <v>102.41096918975636</v>
      </c>
      <c r="BH30" s="2" t="e">
        <f t="shared" si="9"/>
        <v>#N/A</v>
      </c>
      <c r="BI30" s="2">
        <f t="shared" si="9"/>
        <v>104.70602109175347</v>
      </c>
      <c r="BJ30" s="2">
        <f t="shared" si="9"/>
        <v>106.38257141780186</v>
      </c>
      <c r="BK30" s="2">
        <f t="shared" si="9"/>
        <v>107.35060584233997</v>
      </c>
      <c r="BL30" s="2">
        <f t="shared" si="9"/>
        <v>110.07382441792929</v>
      </c>
      <c r="BM30" s="2" t="e">
        <f t="shared" si="9"/>
        <v>#N/A</v>
      </c>
      <c r="BO30" s="2">
        <f t="shared" si="10"/>
        <v>118.629</v>
      </c>
      <c r="BP30" s="2">
        <f t="shared" si="11"/>
        <v>117.158</v>
      </c>
      <c r="BQ30" s="2">
        <f t="shared" si="12"/>
        <v>121.224</v>
      </c>
      <c r="BR30" s="2">
        <f t="shared" si="13"/>
        <v>105.881</v>
      </c>
      <c r="BS30" s="2" t="str">
        <f t="shared" si="14"/>
        <v/>
      </c>
      <c r="BT30" s="2">
        <f t="shared" si="15"/>
        <v>102.458</v>
      </c>
      <c r="BU30" s="2">
        <f t="shared" si="16"/>
        <v>101.864</v>
      </c>
      <c r="BV30" s="2">
        <f t="shared" si="17"/>
        <v>102.407</v>
      </c>
      <c r="BW30" s="2">
        <f t="shared" si="18"/>
        <v>103.881</v>
      </c>
      <c r="BX30" s="2" t="str">
        <f t="shared" si="19"/>
        <v/>
      </c>
      <c r="BY30" s="2">
        <f t="shared" si="20"/>
        <v>105.621</v>
      </c>
      <c r="BZ30" s="2">
        <f t="shared" si="21"/>
        <v>106.983</v>
      </c>
      <c r="CA30" s="2">
        <f t="shared" si="22"/>
        <v>110.60299999999999</v>
      </c>
      <c r="CB30" s="2">
        <f t="shared" si="23"/>
        <v>112.55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117.44943670715253</v>
      </c>
      <c r="DL30" s="2">
        <f t="shared" si="41"/>
        <v>113.95144993252362</v>
      </c>
      <c r="DM30" s="2">
        <f t="shared" si="41"/>
        <v>118.74622363977484</v>
      </c>
      <c r="DN30" s="2">
        <f t="shared" si="41"/>
        <v>103.92499406207828</v>
      </c>
      <c r="DO30" s="2">
        <f t="shared" si="41"/>
        <v>100.71794144144143</v>
      </c>
      <c r="DP30" s="2">
        <f t="shared" si="41"/>
        <v>100.73200440900561</v>
      </c>
      <c r="DQ30" s="2">
        <f t="shared" si="41"/>
        <v>100.09679494773518</v>
      </c>
      <c r="DR30" s="2">
        <f t="shared" si="41"/>
        <v>100.25261025641024</v>
      </c>
      <c r="DS30" s="2">
        <f t="shared" si="41"/>
        <v>102.5495344129555</v>
      </c>
      <c r="DT30" s="2">
        <f t="shared" si="41"/>
        <v>100.99935042016807</v>
      </c>
      <c r="DU30" s="2">
        <f t="shared" si="41"/>
        <v>104.77042491289197</v>
      </c>
      <c r="DV30" s="2">
        <f t="shared" si="41"/>
        <v>106.36430168855539</v>
      </c>
      <c r="DW30" s="2">
        <f t="shared" si="41"/>
        <v>107.28364878048779</v>
      </c>
      <c r="DX30" s="2">
        <f t="shared" si="41"/>
        <v>109.95699595141701</v>
      </c>
      <c r="DY30" s="2">
        <f t="shared" si="41"/>
        <v>105.36575014005604</v>
      </c>
      <c r="EA30" s="2">
        <f t="shared" si="42"/>
        <v>128.13309648123231</v>
      </c>
      <c r="EB30" s="2">
        <f t="shared" si="42"/>
        <v>122.00614841735052</v>
      </c>
      <c r="EC30" s="2">
        <f t="shared" si="42"/>
        <v>141.04371097159265</v>
      </c>
      <c r="ED30" s="2">
        <f t="shared" si="42"/>
        <v>110.51461844712244</v>
      </c>
      <c r="EE30" s="2">
        <f t="shared" si="42"/>
        <v>107.68695322131313</v>
      </c>
      <c r="EF30" s="2">
        <f t="shared" si="42"/>
        <v>102.05057561182946</v>
      </c>
      <c r="EG30" s="2">
        <f t="shared" si="42"/>
        <v>99.953365431685711</v>
      </c>
      <c r="EH30" s="2">
        <f t="shared" si="42"/>
        <v>99.713173886916152</v>
      </c>
      <c r="EI30" s="2">
        <f t="shared" si="42"/>
        <v>97.97219876968137</v>
      </c>
      <c r="EJ30" s="2">
        <f t="shared" si="42"/>
        <v>104.02480124693632</v>
      </c>
      <c r="EK30" s="2">
        <f t="shared" si="42"/>
        <v>102.64223295955269</v>
      </c>
      <c r="EL30" s="2">
        <f t="shared" si="42"/>
        <v>106.99288108213312</v>
      </c>
      <c r="EM30" s="2">
        <f t="shared" si="42"/>
        <v>109.54675353947003</v>
      </c>
      <c r="EN30" s="2">
        <f t="shared" si="42"/>
        <v>114.05471093227817</v>
      </c>
      <c r="EO30" s="2">
        <f t="shared" si="42"/>
        <v>108.70045339208323</v>
      </c>
      <c r="EQ30" s="2">
        <f t="shared" si="43"/>
        <v>124.439733628626</v>
      </c>
      <c r="ER30" s="2">
        <f t="shared" si="43"/>
        <v>117.88431472938613</v>
      </c>
      <c r="ES30" s="2">
        <f t="shared" si="43"/>
        <v>134.94048371324996</v>
      </c>
      <c r="ET30" s="2">
        <f t="shared" si="43"/>
        <v>108.78201190553608</v>
      </c>
      <c r="EU30" s="2">
        <f t="shared" si="43"/>
        <v>104.36868261831104</v>
      </c>
      <c r="EV30" s="2">
        <f t="shared" si="43"/>
        <v>99.431794302681098</v>
      </c>
      <c r="EW30" s="2">
        <f t="shared" si="43"/>
        <v>99.650038937349905</v>
      </c>
      <c r="EX30" s="2">
        <f t="shared" si="43"/>
        <v>97.833410466648544</v>
      </c>
      <c r="EY30" s="2">
        <f t="shared" si="43"/>
        <v>99.10826518781964</v>
      </c>
      <c r="EZ30" s="2">
        <f t="shared" si="43"/>
        <v>102.81726084084961</v>
      </c>
      <c r="FA30" s="2">
        <f t="shared" si="43"/>
        <v>104.09512443093168</v>
      </c>
      <c r="FB30" s="2">
        <f t="shared" si="43"/>
        <v>107.41985139645016</v>
      </c>
      <c r="FC30" s="2">
        <f t="shared" si="43"/>
        <v>106.19659188144495</v>
      </c>
      <c r="FD30" s="2">
        <f t="shared" si="43"/>
        <v>111.99968840661029</v>
      </c>
      <c r="FE30" s="2">
        <f t="shared" si="43"/>
        <v>111.90233541152155</v>
      </c>
      <c r="FG30" s="2">
        <f t="shared" si="44"/>
        <v>3.506743410650244E-2</v>
      </c>
      <c r="FH30" s="2">
        <f t="shared" si="44"/>
        <v>3.5045392101188337E-2</v>
      </c>
      <c r="FI30" s="2">
        <f t="shared" si="44"/>
        <v>2.9531101616681227E-2</v>
      </c>
      <c r="FJ30" s="2">
        <f t="shared" si="44"/>
        <v>3.5608095732587684E-2</v>
      </c>
      <c r="FK30" s="2">
        <f t="shared" si="44"/>
        <v>2.8824157989531064E-2</v>
      </c>
      <c r="FL30" s="2">
        <f t="shared" si="44"/>
        <v>3.1219101808849643E-2</v>
      </c>
      <c r="FM30" s="2">
        <f t="shared" si="44"/>
        <v>3.0449337486437224E-2</v>
      </c>
      <c r="FN30" s="2">
        <f t="shared" si="44"/>
        <v>3.0535065197184328E-2</v>
      </c>
      <c r="FO30" s="2">
        <f t="shared" si="44"/>
        <v>3.0273154773806089E-2</v>
      </c>
      <c r="FP30" s="2">
        <f t="shared" si="44"/>
        <v>2.3427752032540775E-2</v>
      </c>
      <c r="FQ30" s="2">
        <f t="shared" si="44"/>
        <v>3.026463421061381E-2</v>
      </c>
      <c r="FR30" s="2">
        <f t="shared" si="44"/>
        <v>2.9063149804270296E-2</v>
      </c>
      <c r="FS30" s="2">
        <f t="shared" si="44"/>
        <v>2.9590083666360151E-2</v>
      </c>
      <c r="FT30" s="2">
        <f t="shared" si="44"/>
        <v>2.8511664807898286E-2</v>
      </c>
      <c r="FU30" s="2">
        <f t="shared" si="44"/>
        <v>2.4471183538372257E-2</v>
      </c>
      <c r="FW30" s="2">
        <f t="shared" si="53"/>
        <v>2.4633531312442537E-6</v>
      </c>
      <c r="FX30" s="2">
        <f t="shared" si="45"/>
        <v>3.2747473358878718E-6</v>
      </c>
      <c r="FY30" s="2">
        <f t="shared" si="45"/>
        <v>3.7063059958289368E-6</v>
      </c>
      <c r="FZ30" s="2">
        <f t="shared" si="45"/>
        <v>3.1247069206413454E-6</v>
      </c>
      <c r="GA30" s="2">
        <f t="shared" si="45"/>
        <v>3.816512934313754E-6</v>
      </c>
      <c r="GB30" s="2">
        <f t="shared" si="45"/>
        <v>3.2278756617590289E-6</v>
      </c>
      <c r="GC30" s="2">
        <f t="shared" si="45"/>
        <v>3.2412105759434341E-6</v>
      </c>
      <c r="GD30" s="2">
        <f t="shared" si="45"/>
        <v>4.0898004762770821E-6</v>
      </c>
      <c r="GE30" s="2">
        <f t="shared" si="45"/>
        <v>4.5483092189826771E-6</v>
      </c>
      <c r="GF30" s="2">
        <f t="shared" si="45"/>
        <v>3.9951690385130369E-6</v>
      </c>
      <c r="GG30" s="2">
        <f t="shared" si="45"/>
        <v>3.530793177817609E-6</v>
      </c>
      <c r="GH30" s="2">
        <f t="shared" si="45"/>
        <v>2.885837740732734E-6</v>
      </c>
      <c r="GI30" s="2">
        <f t="shared" si="45"/>
        <v>2.5065392945851076E-6</v>
      </c>
      <c r="GJ30" s="2">
        <f t="shared" si="45"/>
        <v>2.0483962103758905E-6</v>
      </c>
      <c r="GK30" s="2">
        <f t="shared" si="45"/>
        <v>1.7693795318314735E-6</v>
      </c>
      <c r="GM30" s="86">
        <f t="shared" si="54"/>
        <v>1.8713146086370118E-11</v>
      </c>
      <c r="GN30" s="86">
        <f t="shared" si="46"/>
        <v>1.7131698332556043E-11</v>
      </c>
      <c r="GO30" s="86">
        <f t="shared" si="46"/>
        <v>3.0365995476454079E-14</v>
      </c>
      <c r="GP30" s="86">
        <f t="shared" si="46"/>
        <v>2.3349979635235645E-11</v>
      </c>
      <c r="GQ30" s="86">
        <f t="shared" si="46"/>
        <v>1.2441920936747267E-15</v>
      </c>
      <c r="GR30" s="86">
        <f t="shared" si="46"/>
        <v>1.2466955396520495E-13</v>
      </c>
      <c r="GS30" s="86">
        <f t="shared" si="46"/>
        <v>8.8535714137361998E-14</v>
      </c>
      <c r="GT30" s="86">
        <f t="shared" si="46"/>
        <v>9.9486948227109847E-15</v>
      </c>
      <c r="GU30" s="86">
        <f t="shared" si="46"/>
        <v>1.1166460094768364E-14</v>
      </c>
      <c r="GV30" s="86">
        <f t="shared" si="46"/>
        <v>9.0935571056677157E-19</v>
      </c>
      <c r="GW30" s="86">
        <f t="shared" si="46"/>
        <v>4.9529313965617493E-14</v>
      </c>
      <c r="GX30" s="86">
        <f t="shared" si="46"/>
        <v>2.4482466576808371E-14</v>
      </c>
      <c r="GY30" s="86">
        <f t="shared" si="46"/>
        <v>4.0837815795508505E-14</v>
      </c>
      <c r="GZ30" s="86">
        <f t="shared" si="46"/>
        <v>3.8381809526722034E-15</v>
      </c>
      <c r="HA30" s="86">
        <f t="shared" si="46"/>
        <v>6.0480593894078471E-18</v>
      </c>
      <c r="HC30" s="86">
        <f t="shared" si="58"/>
        <v>2.4530646117004888E-27</v>
      </c>
      <c r="HD30" s="86">
        <f t="shared" si="47"/>
        <v>8.3865166726370432E-28</v>
      </c>
      <c r="HE30" s="86">
        <f t="shared" si="47"/>
        <v>1.6064378761658323E-35</v>
      </c>
      <c r="HF30" s="86">
        <f t="shared" si="47"/>
        <v>8.5021896321895367E-31</v>
      </c>
      <c r="HG30" s="86">
        <f t="shared" si="47"/>
        <v>4.4052999028976113E-37</v>
      </c>
      <c r="HH30" s="86">
        <f t="shared" si="47"/>
        <v>6.2224358661590703E-39</v>
      </c>
      <c r="HI30" s="86">
        <f t="shared" si="47"/>
        <v>3.3322901601441932E-33</v>
      </c>
      <c r="HJ30" s="86">
        <f t="shared" si="47"/>
        <v>6.9726377994191275E-34</v>
      </c>
      <c r="HK30" s="86">
        <f t="shared" si="47"/>
        <v>8.1472862073079996E-37</v>
      </c>
      <c r="HL30" s="86">
        <f t="shared" si="47"/>
        <v>2.4542078094741778E-42</v>
      </c>
      <c r="HM30" s="86">
        <f t="shared" si="47"/>
        <v>1.1036739113981999E-36</v>
      </c>
      <c r="HN30" s="86">
        <f t="shared" si="47"/>
        <v>3.2843559515487649E-37</v>
      </c>
      <c r="HO30" s="86">
        <f t="shared" si="47"/>
        <v>3.7097657471598719E-35</v>
      </c>
      <c r="HP30" s="86">
        <f t="shared" si="47"/>
        <v>9.5587920104526706E-37</v>
      </c>
      <c r="HQ30" s="86">
        <f t="shared" si="47"/>
        <v>4.1634875789598437E-49</v>
      </c>
      <c r="HS30" s="86">
        <f t="shared" si="55"/>
        <v>5.2980130146250585E-122</v>
      </c>
      <c r="HT30" s="86">
        <f t="shared" si="48"/>
        <v>3.9920947383451892E-121</v>
      </c>
      <c r="HU30" s="86">
        <f t="shared" si="48"/>
        <v>1.6738464814546577E-149</v>
      </c>
      <c r="HV30" s="86">
        <f t="shared" si="48"/>
        <v>8.6455352427023586E-135</v>
      </c>
      <c r="HW30" s="86">
        <f t="shared" si="48"/>
        <v>1.3653515954161035E-165</v>
      </c>
      <c r="HX30" s="86">
        <f t="shared" si="48"/>
        <v>6.5798665042069017E-179</v>
      </c>
      <c r="HY30" s="86">
        <f t="shared" si="48"/>
        <v>1.5038788969124963E-149</v>
      </c>
      <c r="HZ30" s="86">
        <f t="shared" si="48"/>
        <v>1.6690269091992612E-154</v>
      </c>
      <c r="IA30" s="86">
        <f t="shared" si="48"/>
        <v>4.2996789526613974E-167</v>
      </c>
      <c r="IB30" s="86">
        <f t="shared" si="48"/>
        <v>3.2814922128315871E-191</v>
      </c>
      <c r="IC30" s="86">
        <f t="shared" si="48"/>
        <v>7.3458239386226408E-167</v>
      </c>
      <c r="ID30" s="86">
        <f t="shared" si="48"/>
        <v>3.195781859446794E-170</v>
      </c>
      <c r="IE30" s="86">
        <f t="shared" si="48"/>
        <v>8.3612880945718707E-159</v>
      </c>
      <c r="IF30" s="86">
        <f t="shared" si="48"/>
        <v>3.1985992045821604E-79</v>
      </c>
      <c r="IG30" s="86">
        <f t="shared" si="48"/>
        <v>7.9889600441956218E-57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8.1119528762477193E-222</v>
      </c>
      <c r="IW30" s="86">
        <f t="shared" si="49"/>
        <v>1.5363167745115801E-178</v>
      </c>
      <c r="IY30" s="86">
        <f t="shared" si="57"/>
        <v>1.8713146086370121E-11</v>
      </c>
      <c r="IZ30" s="86">
        <f t="shared" si="50"/>
        <v>1.7131698332556043E-11</v>
      </c>
      <c r="JA30" s="86">
        <f t="shared" si="50"/>
        <v>3.0365995476454079E-14</v>
      </c>
      <c r="JB30" s="86">
        <f t="shared" si="50"/>
        <v>2.3349979635235645E-11</v>
      </c>
      <c r="JC30" s="86">
        <f t="shared" si="50"/>
        <v>1.2441920936747267E-15</v>
      </c>
      <c r="JD30" s="86">
        <f t="shared" si="50"/>
        <v>1.2466955396520495E-13</v>
      </c>
      <c r="JE30" s="86">
        <f t="shared" si="50"/>
        <v>8.8535714137361998E-14</v>
      </c>
      <c r="JF30" s="86">
        <f t="shared" si="50"/>
        <v>9.9486948227109847E-15</v>
      </c>
      <c r="JG30" s="86">
        <f t="shared" si="50"/>
        <v>1.1166460094768364E-14</v>
      </c>
      <c r="JH30" s="86">
        <f t="shared" si="50"/>
        <v>9.0935571056677157E-19</v>
      </c>
      <c r="JI30" s="86">
        <f t="shared" si="50"/>
        <v>4.9529313965617493E-14</v>
      </c>
      <c r="JJ30" s="86">
        <f t="shared" si="50"/>
        <v>2.4482466576808371E-14</v>
      </c>
      <c r="JK30" s="86">
        <f t="shared" si="50"/>
        <v>4.0837815795508505E-14</v>
      </c>
      <c r="JL30" s="86">
        <f t="shared" si="50"/>
        <v>3.8381809526722034E-15</v>
      </c>
      <c r="JM30" s="86">
        <f t="shared" si="50"/>
        <v>6.0480593894078471E-18</v>
      </c>
    </row>
    <row r="31" spans="1:273" x14ac:dyDescent="0.25">
      <c r="B31" s="2">
        <v>4</v>
      </c>
      <c r="C31" s="37">
        <v>117.59699999999999</v>
      </c>
      <c r="D31" s="37">
        <v>115.316</v>
      </c>
      <c r="E31" s="37">
        <v>122.276</v>
      </c>
      <c r="F31" s="37">
        <v>105.746</v>
      </c>
      <c r="G31" s="37">
        <v>105.23699999999999</v>
      </c>
      <c r="H31" s="37">
        <v>102</v>
      </c>
      <c r="I31" s="37">
        <v>100.508</v>
      </c>
      <c r="J31" s="37">
        <v>102.64400000000001</v>
      </c>
      <c r="K31" s="37">
        <v>103.881</v>
      </c>
      <c r="L31" s="37">
        <v>105.65</v>
      </c>
      <c r="M31" s="37">
        <v>106.05200000000001</v>
      </c>
      <c r="N31" s="37">
        <v>109.44799999999999</v>
      </c>
      <c r="O31" s="37">
        <v>108.914</v>
      </c>
      <c r="P31" s="37">
        <v>111.65</v>
      </c>
      <c r="Q31" s="37">
        <v>107.934</v>
      </c>
      <c r="S31" s="4">
        <f t="shared" si="7"/>
        <v>117.95529158784267</v>
      </c>
      <c r="T31" s="4">
        <f t="shared" si="7"/>
        <v>114.39637556493547</v>
      </c>
      <c r="U31" s="4">
        <f t="shared" si="7"/>
        <v>119.73257600900308</v>
      </c>
      <c r="V31" s="4">
        <f t="shared" si="7"/>
        <v>104.32904499502021</v>
      </c>
      <c r="W31" s="4">
        <f t="shared" si="7"/>
        <v>101.22412460390409</v>
      </c>
      <c r="X31" s="4">
        <f t="shared" si="7"/>
        <v>100.84227371948992</v>
      </c>
      <c r="Y31" s="4">
        <f t="shared" si="7"/>
        <v>100.20102722144034</v>
      </c>
      <c r="Z31" s="4">
        <f t="shared" si="7"/>
        <v>100.33659849749615</v>
      </c>
      <c r="AA31" s="4">
        <f t="shared" si="7"/>
        <v>102.47422809811818</v>
      </c>
      <c r="AB31" s="4" t="e">
        <f t="shared" si="7"/>
        <v>#N/A</v>
      </c>
      <c r="AC31" s="4">
        <f t="shared" si="7"/>
        <v>104.74492276937308</v>
      </c>
      <c r="AD31" s="4">
        <f t="shared" si="7"/>
        <v>106.48502906567866</v>
      </c>
      <c r="AE31" s="4">
        <f t="shared" si="7"/>
        <v>107.43881535624884</v>
      </c>
      <c r="AF31" s="4">
        <f t="shared" si="7"/>
        <v>110.21188262516699</v>
      </c>
      <c r="AG31" s="4" t="e">
        <f t="shared" si="7"/>
        <v>#N/A</v>
      </c>
      <c r="AI31" s="4">
        <f t="shared" si="8"/>
        <v>-0.35829158784267179</v>
      </c>
      <c r="AJ31" s="4">
        <f t="shared" si="8"/>
        <v>0.9196244350645344</v>
      </c>
      <c r="AK31" s="4">
        <f t="shared" si="8"/>
        <v>2.5434239909969136</v>
      </c>
      <c r="AL31" s="4">
        <f t="shared" si="8"/>
        <v>1.4169550049797834</v>
      </c>
      <c r="AM31" s="4">
        <f t="shared" si="8"/>
        <v>4.0128753960959074</v>
      </c>
      <c r="AN31" s="4">
        <f t="shared" si="8"/>
        <v>1.1577262805100759</v>
      </c>
      <c r="AO31" s="4">
        <f t="shared" si="8"/>
        <v>0.3069727785596541</v>
      </c>
      <c r="AP31" s="4">
        <f t="shared" si="8"/>
        <v>2.3074015025038506</v>
      </c>
      <c r="AQ31" s="4">
        <f t="shared" si="8"/>
        <v>1.4067719018818252</v>
      </c>
      <c r="AR31" s="4">
        <f t="shared" si="8"/>
        <v>0</v>
      </c>
      <c r="AS31" s="4">
        <f t="shared" si="8"/>
        <v>1.3070772306269305</v>
      </c>
      <c r="AT31" s="4">
        <f t="shared" si="8"/>
        <v>2.9629709343213335</v>
      </c>
      <c r="AU31" s="4">
        <f t="shared" si="8"/>
        <v>1.4751846437511631</v>
      </c>
      <c r="AV31" s="4">
        <f t="shared" si="8"/>
        <v>1.4381173748330127</v>
      </c>
      <c r="AW31" s="4">
        <f t="shared" si="8"/>
        <v>0</v>
      </c>
      <c r="AY31" s="2">
        <f t="shared" si="51"/>
        <v>117.95529153912886</v>
      </c>
      <c r="AZ31" s="2">
        <f t="shared" si="9"/>
        <v>114.39637551666767</v>
      </c>
      <c r="BA31" s="2">
        <f t="shared" si="9"/>
        <v>119.73257600888883</v>
      </c>
      <c r="BB31" s="2">
        <f t="shared" si="9"/>
        <v>104.32904492926845</v>
      </c>
      <c r="BC31" s="2">
        <f t="shared" si="9"/>
        <v>101.22412460389729</v>
      </c>
      <c r="BD31" s="2">
        <f t="shared" si="9"/>
        <v>100.84227371897205</v>
      </c>
      <c r="BE31" s="2">
        <f t="shared" si="9"/>
        <v>100.20102722106799</v>
      </c>
      <c r="BF31" s="2">
        <f t="shared" si="9"/>
        <v>100.33659849744799</v>
      </c>
      <c r="BG31" s="2">
        <f t="shared" si="9"/>
        <v>102.47422809806524</v>
      </c>
      <c r="BH31" s="2" t="e">
        <f t="shared" si="9"/>
        <v>#N/A</v>
      </c>
      <c r="BI31" s="2">
        <f t="shared" si="9"/>
        <v>104.74492276916666</v>
      </c>
      <c r="BJ31" s="2">
        <f t="shared" si="9"/>
        <v>106.48502906557788</v>
      </c>
      <c r="BK31" s="2">
        <f t="shared" si="9"/>
        <v>107.43881535608504</v>
      </c>
      <c r="BL31" s="2">
        <f t="shared" si="9"/>
        <v>110.21188262514977</v>
      </c>
      <c r="BM31" s="2" t="e">
        <f t="shared" si="9"/>
        <v>#N/A</v>
      </c>
      <c r="BO31" s="2">
        <f t="shared" si="10"/>
        <v>117.59699999999999</v>
      </c>
      <c r="BP31" s="2">
        <f t="shared" si="11"/>
        <v>115.316</v>
      </c>
      <c r="BQ31" s="2">
        <f t="shared" si="12"/>
        <v>122.276</v>
      </c>
      <c r="BR31" s="2">
        <f t="shared" si="13"/>
        <v>105.746</v>
      </c>
      <c r="BS31" s="2">
        <f t="shared" si="14"/>
        <v>105.23699999999999</v>
      </c>
      <c r="BT31" s="2">
        <f t="shared" si="15"/>
        <v>102</v>
      </c>
      <c r="BU31" s="2">
        <f t="shared" si="16"/>
        <v>100.508</v>
      </c>
      <c r="BV31" s="2">
        <f t="shared" si="17"/>
        <v>102.64400000000001</v>
      </c>
      <c r="BW31" s="2">
        <f t="shared" si="18"/>
        <v>103.881</v>
      </c>
      <c r="BX31" s="2" t="str">
        <f t="shared" si="19"/>
        <v/>
      </c>
      <c r="BY31" s="2">
        <f t="shared" si="20"/>
        <v>106.05200000000001</v>
      </c>
      <c r="BZ31" s="2">
        <f t="shared" si="21"/>
        <v>109.44799999999999</v>
      </c>
      <c r="CA31" s="2">
        <f t="shared" si="22"/>
        <v>108.914</v>
      </c>
      <c r="CB31" s="2">
        <f t="shared" si="23"/>
        <v>111.65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117.558854925776</v>
      </c>
      <c r="DL31" s="2">
        <f t="shared" si="41"/>
        <v>114.10211572199731</v>
      </c>
      <c r="DM31" s="2">
        <f t="shared" si="41"/>
        <v>119.03141228893055</v>
      </c>
      <c r="DN31" s="2">
        <f t="shared" si="41"/>
        <v>104.08570276653172</v>
      </c>
      <c r="DO31" s="2">
        <f t="shared" si="41"/>
        <v>101.01928165007111</v>
      </c>
      <c r="DP31" s="2">
        <f t="shared" si="41"/>
        <v>100.80510262664164</v>
      </c>
      <c r="DQ31" s="2">
        <f t="shared" si="41"/>
        <v>100.21419581881531</v>
      </c>
      <c r="DR31" s="2">
        <f t="shared" si="41"/>
        <v>100.36313333333331</v>
      </c>
      <c r="DS31" s="2">
        <f t="shared" si="41"/>
        <v>102.63214574898788</v>
      </c>
      <c r="DT31" s="2">
        <f t="shared" si="41"/>
        <v>101.17681344537816</v>
      </c>
      <c r="DU31" s="2">
        <f t="shared" si="41"/>
        <v>104.82123205574911</v>
      </c>
      <c r="DV31" s="2">
        <f t="shared" si="41"/>
        <v>106.47333302063794</v>
      </c>
      <c r="DW31" s="2">
        <f t="shared" si="41"/>
        <v>107.37372682926828</v>
      </c>
      <c r="DX31" s="2">
        <f t="shared" si="41"/>
        <v>110.09348265674582</v>
      </c>
      <c r="DY31" s="2">
        <f t="shared" si="41"/>
        <v>105.42421344537816</v>
      </c>
      <c r="EA31" s="2">
        <f t="shared" si="42"/>
        <v>127.9042582717812</v>
      </c>
      <c r="EB31" s="2">
        <f t="shared" si="42"/>
        <v>121.78611899179366</v>
      </c>
      <c r="EC31" s="2">
        <f t="shared" si="42"/>
        <v>140.74794991413046</v>
      </c>
      <c r="ED31" s="2">
        <f t="shared" si="42"/>
        <v>110.33985601734226</v>
      </c>
      <c r="EE31" s="2">
        <f t="shared" si="42"/>
        <v>107.51907558136122</v>
      </c>
      <c r="EF31" s="2">
        <f t="shared" si="42"/>
        <v>101.89452974810972</v>
      </c>
      <c r="EG31" s="2">
        <f t="shared" si="42"/>
        <v>99.818646665727513</v>
      </c>
      <c r="EH31" s="2">
        <f t="shared" si="42"/>
        <v>99.5685149776928</v>
      </c>
      <c r="EI31" s="2">
        <f t="shared" si="42"/>
        <v>97.860644907164939</v>
      </c>
      <c r="EJ31" s="2">
        <f t="shared" si="42"/>
        <v>103.86277819442721</v>
      </c>
      <c r="EK31" s="2">
        <f t="shared" si="42"/>
        <v>102.51480417540341</v>
      </c>
      <c r="EL31" s="2">
        <f t="shared" si="42"/>
        <v>106.84134565978979</v>
      </c>
      <c r="EM31" s="2">
        <f t="shared" si="42"/>
        <v>109.38586182370413</v>
      </c>
      <c r="EN31" s="2">
        <f t="shared" si="42"/>
        <v>113.8913410421624</v>
      </c>
      <c r="EO31" s="2">
        <f t="shared" si="42"/>
        <v>108.59098555283464</v>
      </c>
      <c r="EQ31" s="2">
        <f t="shared" si="43"/>
        <v>124.24884714260898</v>
      </c>
      <c r="ER31" s="2">
        <f t="shared" si="43"/>
        <v>117.70757328369054</v>
      </c>
      <c r="ES31" s="2">
        <f t="shared" si="43"/>
        <v>134.70764691874035</v>
      </c>
      <c r="ET31" s="2">
        <f t="shared" si="43"/>
        <v>108.62532024300506</v>
      </c>
      <c r="EU31" s="2">
        <f t="shared" si="43"/>
        <v>104.23528896061741</v>
      </c>
      <c r="EV31" s="2">
        <f t="shared" si="43"/>
        <v>99.303025311618072</v>
      </c>
      <c r="EW31" s="2">
        <f t="shared" si="43"/>
        <v>99.518501797570266</v>
      </c>
      <c r="EX31" s="2">
        <f t="shared" si="43"/>
        <v>97.709048354912255</v>
      </c>
      <c r="EY31" s="2">
        <f t="shared" si="43"/>
        <v>98.984677435148541</v>
      </c>
      <c r="EZ31" s="2">
        <f t="shared" si="43"/>
        <v>102.66778993811006</v>
      </c>
      <c r="FA31" s="2">
        <f t="shared" si="43"/>
        <v>103.95251094273564</v>
      </c>
      <c r="FB31" s="2">
        <f t="shared" si="43"/>
        <v>107.26392706764115</v>
      </c>
      <c r="FC31" s="2">
        <f t="shared" si="43"/>
        <v>106.06965150790919</v>
      </c>
      <c r="FD31" s="2">
        <f t="shared" si="43"/>
        <v>111.85697895429692</v>
      </c>
      <c r="FE31" s="2">
        <f t="shared" si="43"/>
        <v>111.75725289395776</v>
      </c>
      <c r="FG31" s="2">
        <f t="shared" si="44"/>
        <v>3.8321027552450197E-2</v>
      </c>
      <c r="FH31" s="2">
        <f t="shared" si="44"/>
        <v>3.829702163348498E-2</v>
      </c>
      <c r="FI31" s="2">
        <f t="shared" si="44"/>
        <v>3.2288216433949732E-2</v>
      </c>
      <c r="FJ31" s="2">
        <f t="shared" si="44"/>
        <v>3.8909829559997416E-2</v>
      </c>
      <c r="FK31" s="2">
        <f t="shared" si="44"/>
        <v>3.1517413894163175E-2</v>
      </c>
      <c r="FL31" s="2">
        <f t="shared" si="44"/>
        <v>3.4128271358696539E-2</v>
      </c>
      <c r="FM31" s="2">
        <f t="shared" si="44"/>
        <v>3.3289240932522599E-2</v>
      </c>
      <c r="FN31" s="2">
        <f t="shared" si="44"/>
        <v>3.3382688873037532E-2</v>
      </c>
      <c r="FO31" s="2">
        <f t="shared" si="44"/>
        <v>3.3097187204323857E-2</v>
      </c>
      <c r="FP31" s="2">
        <f t="shared" si="44"/>
        <v>2.5630088438669239E-2</v>
      </c>
      <c r="FQ31" s="2">
        <f t="shared" si="44"/>
        <v>3.3087898920708597E-2</v>
      </c>
      <c r="FR31" s="2">
        <f t="shared" si="44"/>
        <v>3.177800580596974E-2</v>
      </c>
      <c r="FS31" s="2">
        <f t="shared" si="44"/>
        <v>3.2352521651480205E-2</v>
      </c>
      <c r="FT31" s="2">
        <f t="shared" si="44"/>
        <v>3.1176659477160935E-2</v>
      </c>
      <c r="FU31" s="2">
        <f t="shared" si="44"/>
        <v>2.6768919487439938E-2</v>
      </c>
      <c r="FW31" s="2">
        <f t="shared" si="53"/>
        <v>2.7010123558881285E-6</v>
      </c>
      <c r="FX31" s="2">
        <f t="shared" si="45"/>
        <v>3.5906879172309383E-6</v>
      </c>
      <c r="FY31" s="2">
        <f t="shared" si="45"/>
        <v>4.0638822595074433E-6</v>
      </c>
      <c r="FZ31" s="2">
        <f t="shared" si="45"/>
        <v>3.4261719749462879E-6</v>
      </c>
      <c r="GA31" s="2">
        <f t="shared" si="45"/>
        <v>4.1847216769159223E-6</v>
      </c>
      <c r="GB31" s="2">
        <f t="shared" si="45"/>
        <v>3.5392941807743742E-6</v>
      </c>
      <c r="GC31" s="2">
        <f t="shared" si="45"/>
        <v>3.5539156142994017E-6</v>
      </c>
      <c r="GD31" s="2">
        <f t="shared" si="45"/>
        <v>4.4843752793844068E-6</v>
      </c>
      <c r="GE31" s="2">
        <f t="shared" si="45"/>
        <v>4.9871196995202363E-6</v>
      </c>
      <c r="GF31" s="2">
        <f t="shared" si="45"/>
        <v>4.3806140521426452E-6</v>
      </c>
      <c r="GG31" s="2">
        <f t="shared" si="45"/>
        <v>3.8714364157843648E-6</v>
      </c>
      <c r="GH31" s="2">
        <f t="shared" si="45"/>
        <v>3.1642572793267117E-6</v>
      </c>
      <c r="GI31" s="2">
        <f t="shared" si="45"/>
        <v>2.7483650196615027E-6</v>
      </c>
      <c r="GJ31" s="2">
        <f t="shared" si="45"/>
        <v>2.2460213378682456E-6</v>
      </c>
      <c r="GK31" s="2">
        <f t="shared" si="45"/>
        <v>1.9400857461699076E-6</v>
      </c>
      <c r="GM31" s="86">
        <f t="shared" si="54"/>
        <v>4.1508673250431978E-11</v>
      </c>
      <c r="GN31" s="86">
        <f t="shared" si="46"/>
        <v>3.8142975834945501E-11</v>
      </c>
      <c r="GO31" s="86">
        <f t="shared" si="46"/>
        <v>8.5003385673913212E-14</v>
      </c>
      <c r="GP31" s="86">
        <f t="shared" si="46"/>
        <v>5.1484272322531748E-11</v>
      </c>
      <c r="GQ31" s="86">
        <f t="shared" si="46"/>
        <v>3.966656358587025E-15</v>
      </c>
      <c r="GR31" s="86">
        <f t="shared" si="46"/>
        <v>3.3376180870952902E-13</v>
      </c>
      <c r="GS31" s="86">
        <f t="shared" si="46"/>
        <v>2.3881663332167597E-13</v>
      </c>
      <c r="GT31" s="86">
        <f t="shared" si="46"/>
        <v>2.9535220096724358E-14</v>
      </c>
      <c r="GU31" s="86">
        <f t="shared" si="46"/>
        <v>3.2893233090548128E-14</v>
      </c>
      <c r="GV31" s="86">
        <f t="shared" si="46"/>
        <v>3.6552025804787475E-18</v>
      </c>
      <c r="GW31" s="86">
        <f t="shared" si="46"/>
        <v>1.3675403765524026E-13</v>
      </c>
      <c r="GX31" s="86">
        <f t="shared" si="46"/>
        <v>6.8838970001219411E-14</v>
      </c>
      <c r="GY31" s="86">
        <f t="shared" si="46"/>
        <v>1.1293622081862446E-13</v>
      </c>
      <c r="GZ31" s="86">
        <f t="shared" si="46"/>
        <v>1.1615614175102928E-14</v>
      </c>
      <c r="HA31" s="86">
        <f t="shared" si="46"/>
        <v>2.2830962448330454E-17</v>
      </c>
      <c r="HC31" s="86">
        <f t="shared" si="58"/>
        <v>1.096712106695403E-26</v>
      </c>
      <c r="HD31" s="86">
        <f t="shared" si="47"/>
        <v>3.8638685069437772E-27</v>
      </c>
      <c r="HE31" s="86">
        <f t="shared" si="47"/>
        <v>1.1769215032718409E-34</v>
      </c>
      <c r="HF31" s="86">
        <f t="shared" si="47"/>
        <v>4.7255590231033962E-30</v>
      </c>
      <c r="HG31" s="86">
        <f t="shared" si="47"/>
        <v>3.6811429246096295E-36</v>
      </c>
      <c r="HH31" s="86">
        <f t="shared" si="47"/>
        <v>5.7945444387709446E-38</v>
      </c>
      <c r="HI31" s="86">
        <f t="shared" si="47"/>
        <v>2.1860538634816864E-32</v>
      </c>
      <c r="HJ31" s="86">
        <f t="shared" si="47"/>
        <v>4.9162517494823606E-33</v>
      </c>
      <c r="HK31" s="86">
        <f t="shared" si="47"/>
        <v>6.9466145536246341E-36</v>
      </c>
      <c r="HL31" s="86">
        <f t="shared" si="47"/>
        <v>2.8035082249341627E-41</v>
      </c>
      <c r="HM31" s="86">
        <f t="shared" si="47"/>
        <v>9.0309159501227046E-36</v>
      </c>
      <c r="HN31" s="86">
        <f t="shared" si="47"/>
        <v>2.7091653870733452E-36</v>
      </c>
      <c r="HO31" s="86">
        <f t="shared" si="47"/>
        <v>2.6201181725838252E-34</v>
      </c>
      <c r="HP31" s="86">
        <f t="shared" si="47"/>
        <v>7.5631783431707815E-36</v>
      </c>
      <c r="HQ31" s="86">
        <f t="shared" si="47"/>
        <v>6.8125240476273334E-48</v>
      </c>
      <c r="HS31" s="86">
        <f t="shared" si="55"/>
        <v>6.7940477178112193E-120</v>
      </c>
      <c r="HT31" s="86">
        <f t="shared" si="48"/>
        <v>5.3053814652664355E-119</v>
      </c>
      <c r="HU31" s="86">
        <f t="shared" si="48"/>
        <v>8.5909755920342698E-147</v>
      </c>
      <c r="HV31" s="86">
        <f t="shared" si="48"/>
        <v>2.1031107274564381E-132</v>
      </c>
      <c r="HW31" s="86">
        <f t="shared" si="48"/>
        <v>1.2914540426461419E-162</v>
      </c>
      <c r="HX31" s="86">
        <f t="shared" si="48"/>
        <v>9.7659056830496656E-176</v>
      </c>
      <c r="HY31" s="86">
        <f t="shared" si="48"/>
        <v>6.75108884057646E-147</v>
      </c>
      <c r="HZ31" s="86">
        <f t="shared" si="48"/>
        <v>9.8377112184722746E-152</v>
      </c>
      <c r="IA31" s="86">
        <f t="shared" si="48"/>
        <v>4.6002739214410483E-164</v>
      </c>
      <c r="IB31" s="86">
        <f t="shared" si="48"/>
        <v>8.7944930943863626E-188</v>
      </c>
      <c r="IC31" s="86">
        <f t="shared" si="48"/>
        <v>6.9276388246094937E-164</v>
      </c>
      <c r="ID31" s="86">
        <f t="shared" si="48"/>
        <v>3.1515018101566261E-167</v>
      </c>
      <c r="IE31" s="86">
        <f t="shared" si="48"/>
        <v>4.7885465451033287E-156</v>
      </c>
      <c r="IF31" s="86">
        <f t="shared" si="48"/>
        <v>6.960803867503645E-78</v>
      </c>
      <c r="IG31" s="86">
        <f t="shared" si="48"/>
        <v>6.9570509681007608E-56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9.729157418441802E-219</v>
      </c>
      <c r="IW31" s="86">
        <f t="shared" si="49"/>
        <v>4.2891189547840677E-176</v>
      </c>
      <c r="IY31" s="86">
        <f t="shared" si="57"/>
        <v>4.1508673250431991E-11</v>
      </c>
      <c r="IZ31" s="86">
        <f t="shared" si="50"/>
        <v>3.8142975834945507E-11</v>
      </c>
      <c r="JA31" s="86">
        <f t="shared" si="50"/>
        <v>8.5003385673913212E-14</v>
      </c>
      <c r="JB31" s="86">
        <f t="shared" si="50"/>
        <v>5.1484272322531748E-11</v>
      </c>
      <c r="JC31" s="86">
        <f t="shared" si="50"/>
        <v>3.966656358587025E-15</v>
      </c>
      <c r="JD31" s="86">
        <f t="shared" si="50"/>
        <v>3.3376180870952902E-13</v>
      </c>
      <c r="JE31" s="86">
        <f t="shared" si="50"/>
        <v>2.3881663332167597E-13</v>
      </c>
      <c r="JF31" s="86">
        <f t="shared" si="50"/>
        <v>2.9535220096724358E-14</v>
      </c>
      <c r="JG31" s="86">
        <f t="shared" si="50"/>
        <v>3.2893233090548128E-14</v>
      </c>
      <c r="JH31" s="86">
        <f t="shared" si="50"/>
        <v>3.6552025804787475E-18</v>
      </c>
      <c r="JI31" s="86">
        <f t="shared" si="50"/>
        <v>1.3675403765524026E-13</v>
      </c>
      <c r="JJ31" s="86">
        <f t="shared" si="50"/>
        <v>6.8838970001219411E-14</v>
      </c>
      <c r="JK31" s="86">
        <f t="shared" si="50"/>
        <v>1.1293622081862446E-13</v>
      </c>
      <c r="JL31" s="86">
        <f t="shared" si="50"/>
        <v>1.1615614175102928E-14</v>
      </c>
      <c r="JM31" s="86">
        <f t="shared" si="50"/>
        <v>2.2830962448330454E-17</v>
      </c>
    </row>
    <row r="32" spans="1:273" x14ac:dyDescent="0.25">
      <c r="B32" s="2">
        <v>5</v>
      </c>
      <c r="C32" s="37">
        <v>117.774</v>
      </c>
      <c r="D32" s="37">
        <v>115.56100000000001</v>
      </c>
      <c r="E32" s="37">
        <v>122.879</v>
      </c>
      <c r="F32" s="37">
        <v>104</v>
      </c>
      <c r="G32" s="37">
        <v>103.627</v>
      </c>
      <c r="H32" s="37">
        <v>103.746</v>
      </c>
      <c r="I32" s="37">
        <v>101.23699999999999</v>
      </c>
      <c r="J32" s="37">
        <v>103.407</v>
      </c>
      <c r="K32" s="37">
        <v>102.441</v>
      </c>
      <c r="L32" s="37">
        <v>105.8</v>
      </c>
      <c r="M32" s="37">
        <v>106</v>
      </c>
      <c r="N32" s="37">
        <v>106.414</v>
      </c>
      <c r="O32" s="37">
        <v>107.483</v>
      </c>
      <c r="P32" s="37">
        <v>111.6</v>
      </c>
      <c r="Q32" s="37">
        <v>108.31100000000001</v>
      </c>
      <c r="S32" s="4">
        <f t="shared" si="7"/>
        <v>118.08719569175834</v>
      </c>
      <c r="T32" s="4">
        <f t="shared" si="7"/>
        <v>114.55873455535726</v>
      </c>
      <c r="U32" s="4">
        <f t="shared" si="7"/>
        <v>120.06252069397705</v>
      </c>
      <c r="V32" s="4">
        <f t="shared" si="7"/>
        <v>104.49797421116794</v>
      </c>
      <c r="W32" s="4">
        <f t="shared" si="7"/>
        <v>101.52838075851331</v>
      </c>
      <c r="X32" s="4">
        <f t="shared" si="7"/>
        <v>100.91027781426216</v>
      </c>
      <c r="Y32" s="4">
        <f t="shared" si="7"/>
        <v>100.30803070535897</v>
      </c>
      <c r="Z32" s="4">
        <f t="shared" si="7"/>
        <v>100.43534447750767</v>
      </c>
      <c r="AA32" s="4">
        <f t="shared" si="7"/>
        <v>102.53513103006549</v>
      </c>
      <c r="AB32" s="4" t="e">
        <f t="shared" si="7"/>
        <v>#N/A</v>
      </c>
      <c r="AC32" s="4">
        <f t="shared" si="7"/>
        <v>104.78218808536009</v>
      </c>
      <c r="AD32" s="4">
        <f t="shared" si="7"/>
        <v>106.58609819349313</v>
      </c>
      <c r="AE32" s="4">
        <f t="shared" si="7"/>
        <v>107.52607587322873</v>
      </c>
      <c r="AF32" s="4">
        <f t="shared" si="7"/>
        <v>110.34918334597103</v>
      </c>
      <c r="AG32" s="4" t="e">
        <f t="shared" si="7"/>
        <v>#N/A</v>
      </c>
      <c r="AI32" s="4">
        <f t="shared" si="8"/>
        <v>-0.31319569175833806</v>
      </c>
      <c r="AJ32" s="4">
        <f t="shared" si="8"/>
        <v>1.0022654446427453</v>
      </c>
      <c r="AK32" s="4">
        <f t="shared" si="8"/>
        <v>2.8164793060229556</v>
      </c>
      <c r="AL32" s="4">
        <f t="shared" si="8"/>
        <v>-0.49797421116794283</v>
      </c>
      <c r="AM32" s="4">
        <f t="shared" si="8"/>
        <v>2.0986192414866878</v>
      </c>
      <c r="AN32" s="4">
        <f t="shared" si="8"/>
        <v>2.8357221857378363</v>
      </c>
      <c r="AO32" s="4">
        <f t="shared" si="8"/>
        <v>0.92896929464102129</v>
      </c>
      <c r="AP32" s="4">
        <f t="shared" si="8"/>
        <v>2.9716555224923269</v>
      </c>
      <c r="AQ32" s="4">
        <f t="shared" si="8"/>
        <v>-9.4131030065483401E-2</v>
      </c>
      <c r="AR32" s="4">
        <f t="shared" si="8"/>
        <v>0</v>
      </c>
      <c r="AS32" s="4">
        <f t="shared" si="8"/>
        <v>1.2178119146399098</v>
      </c>
      <c r="AT32" s="4">
        <f t="shared" si="8"/>
        <v>-0.17209819349312738</v>
      </c>
      <c r="AU32" s="4">
        <f t="shared" si="8"/>
        <v>-4.3075873228730188E-2</v>
      </c>
      <c r="AV32" s="4">
        <f t="shared" si="8"/>
        <v>1.2508166540289665</v>
      </c>
      <c r="AW32" s="4">
        <f t="shared" si="8"/>
        <v>0</v>
      </c>
      <c r="AY32" s="2">
        <f t="shared" si="51"/>
        <v>118.08719558695995</v>
      </c>
      <c r="AZ32" s="2">
        <f t="shared" si="9"/>
        <v>114.5587344511399</v>
      </c>
      <c r="BA32" s="2">
        <f t="shared" si="9"/>
        <v>120.06252069366832</v>
      </c>
      <c r="BB32" s="2">
        <f t="shared" si="9"/>
        <v>104.49797407055375</v>
      </c>
      <c r="BC32" s="2">
        <f t="shared" si="9"/>
        <v>101.52838075849247</v>
      </c>
      <c r="BD32" s="2">
        <f t="shared" si="9"/>
        <v>100.91027781292297</v>
      </c>
      <c r="BE32" s="2">
        <f t="shared" si="9"/>
        <v>100.30803070438878</v>
      </c>
      <c r="BF32" s="2">
        <f t="shared" si="9"/>
        <v>100.43534447736991</v>
      </c>
      <c r="BG32" s="2">
        <f t="shared" si="9"/>
        <v>102.53513102991521</v>
      </c>
      <c r="BH32" s="2" t="e">
        <f t="shared" si="9"/>
        <v>#N/A</v>
      </c>
      <c r="BI32" s="2">
        <f t="shared" si="9"/>
        <v>104.78218808480987</v>
      </c>
      <c r="BJ32" s="2">
        <f t="shared" si="9"/>
        <v>106.58609819321957</v>
      </c>
      <c r="BK32" s="2">
        <f t="shared" si="9"/>
        <v>107.52607587279138</v>
      </c>
      <c r="BL32" s="2">
        <f t="shared" si="9"/>
        <v>110.34918334592081</v>
      </c>
      <c r="BM32" s="2" t="e">
        <f t="shared" si="9"/>
        <v>#N/A</v>
      </c>
      <c r="BO32" s="2">
        <f t="shared" si="10"/>
        <v>117.774</v>
      </c>
      <c r="BP32" s="2">
        <f t="shared" si="11"/>
        <v>115.56100000000001</v>
      </c>
      <c r="BQ32" s="2">
        <f t="shared" si="12"/>
        <v>122.879</v>
      </c>
      <c r="BR32" s="2">
        <f t="shared" si="13"/>
        <v>104</v>
      </c>
      <c r="BS32" s="2">
        <f t="shared" si="14"/>
        <v>103.627</v>
      </c>
      <c r="BT32" s="2">
        <f t="shared" si="15"/>
        <v>103.746</v>
      </c>
      <c r="BU32" s="2">
        <f t="shared" si="16"/>
        <v>101.23699999999999</v>
      </c>
      <c r="BV32" s="2">
        <f t="shared" si="17"/>
        <v>103.407</v>
      </c>
      <c r="BW32" s="2">
        <f t="shared" si="18"/>
        <v>102.441</v>
      </c>
      <c r="BX32" s="2" t="str">
        <f t="shared" si="19"/>
        <v/>
      </c>
      <c r="BY32" s="2">
        <f t="shared" si="20"/>
        <v>106</v>
      </c>
      <c r="BZ32" s="2">
        <f t="shared" si="21"/>
        <v>106.414</v>
      </c>
      <c r="CA32" s="2">
        <f t="shared" si="22"/>
        <v>107.483</v>
      </c>
      <c r="CB32" s="2">
        <f t="shared" si="23"/>
        <v>111.6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117.66827314439949</v>
      </c>
      <c r="DL32" s="2">
        <f t="shared" si="41"/>
        <v>114.25278151147099</v>
      </c>
      <c r="DM32" s="2">
        <f t="shared" si="41"/>
        <v>119.31660093808628</v>
      </c>
      <c r="DN32" s="2">
        <f t="shared" si="41"/>
        <v>104.24641147098517</v>
      </c>
      <c r="DO32" s="2">
        <f t="shared" si="41"/>
        <v>101.32062185870079</v>
      </c>
      <c r="DP32" s="2">
        <f t="shared" si="41"/>
        <v>100.87820084427766</v>
      </c>
      <c r="DQ32" s="2">
        <f t="shared" si="41"/>
        <v>100.33159668989545</v>
      </c>
      <c r="DR32" s="2">
        <f t="shared" si="41"/>
        <v>100.47365641025638</v>
      </c>
      <c r="DS32" s="2">
        <f t="shared" si="41"/>
        <v>102.71475708502027</v>
      </c>
      <c r="DT32" s="2">
        <f t="shared" si="41"/>
        <v>101.35427647058825</v>
      </c>
      <c r="DU32" s="2">
        <f t="shared" si="41"/>
        <v>104.87203919860626</v>
      </c>
      <c r="DV32" s="2">
        <f t="shared" si="41"/>
        <v>106.58236435272049</v>
      </c>
      <c r="DW32" s="2">
        <f t="shared" si="41"/>
        <v>107.46380487804876</v>
      </c>
      <c r="DX32" s="2">
        <f t="shared" si="41"/>
        <v>110.22996936207463</v>
      </c>
      <c r="DY32" s="2">
        <f t="shared" si="41"/>
        <v>105.48267675070029</v>
      </c>
      <c r="EA32" s="2">
        <f t="shared" si="42"/>
        <v>127.67542006233009</v>
      </c>
      <c r="EB32" s="2">
        <f t="shared" si="42"/>
        <v>121.5660895662368</v>
      </c>
      <c r="EC32" s="2">
        <f t="shared" si="42"/>
        <v>140.45218885666824</v>
      </c>
      <c r="ED32" s="2">
        <f t="shared" si="42"/>
        <v>110.16509358756207</v>
      </c>
      <c r="EE32" s="2">
        <f t="shared" si="42"/>
        <v>107.35119794140931</v>
      </c>
      <c r="EF32" s="2">
        <f t="shared" si="42"/>
        <v>101.73848388438998</v>
      </c>
      <c r="EG32" s="2">
        <f t="shared" si="42"/>
        <v>99.68392789976933</v>
      </c>
      <c r="EH32" s="2">
        <f t="shared" si="42"/>
        <v>99.423856068469462</v>
      </c>
      <c r="EI32" s="2">
        <f t="shared" si="42"/>
        <v>97.749091044648509</v>
      </c>
      <c r="EJ32" s="2">
        <f t="shared" si="42"/>
        <v>103.70075514191808</v>
      </c>
      <c r="EK32" s="2">
        <f t="shared" si="42"/>
        <v>102.38737539125415</v>
      </c>
      <c r="EL32" s="2">
        <f t="shared" si="42"/>
        <v>106.68981023744648</v>
      </c>
      <c r="EM32" s="2">
        <f t="shared" si="42"/>
        <v>109.22497010793823</v>
      </c>
      <c r="EN32" s="2">
        <f t="shared" si="42"/>
        <v>113.72797115204663</v>
      </c>
      <c r="EO32" s="2">
        <f t="shared" si="42"/>
        <v>108.48151771358603</v>
      </c>
      <c r="EQ32" s="2">
        <f t="shared" si="43"/>
        <v>124.05796065659194</v>
      </c>
      <c r="ER32" s="2">
        <f t="shared" si="43"/>
        <v>117.53083183799492</v>
      </c>
      <c r="ES32" s="2">
        <f t="shared" si="43"/>
        <v>134.47481012423077</v>
      </c>
      <c r="ET32" s="2">
        <f t="shared" si="43"/>
        <v>108.46862858047405</v>
      </c>
      <c r="EU32" s="2">
        <f t="shared" si="43"/>
        <v>104.10189530292378</v>
      </c>
      <c r="EV32" s="2">
        <f t="shared" si="43"/>
        <v>99.174256320555045</v>
      </c>
      <c r="EW32" s="2">
        <f t="shared" si="43"/>
        <v>99.386964657790642</v>
      </c>
      <c r="EX32" s="2">
        <f t="shared" si="43"/>
        <v>97.58468624317598</v>
      </c>
      <c r="EY32" s="2">
        <f t="shared" si="43"/>
        <v>98.861089682477441</v>
      </c>
      <c r="EZ32" s="2">
        <f t="shared" si="43"/>
        <v>102.5183190353705</v>
      </c>
      <c r="FA32" s="2">
        <f t="shared" si="43"/>
        <v>103.80989745453962</v>
      </c>
      <c r="FB32" s="2">
        <f t="shared" si="43"/>
        <v>107.10800273883213</v>
      </c>
      <c r="FC32" s="2">
        <f t="shared" si="43"/>
        <v>105.94271113437344</v>
      </c>
      <c r="FD32" s="2">
        <f t="shared" si="43"/>
        <v>111.71426950198355</v>
      </c>
      <c r="FE32" s="2">
        <f t="shared" si="43"/>
        <v>111.61217037639395</v>
      </c>
      <c r="FG32" s="2">
        <f t="shared" si="44"/>
        <v>4.1863396177284698E-2</v>
      </c>
      <c r="FH32" s="2">
        <f t="shared" si="44"/>
        <v>4.183726770837301E-2</v>
      </c>
      <c r="FI32" s="2">
        <f t="shared" si="44"/>
        <v>3.529338258275172E-2</v>
      </c>
      <c r="FJ32" s="2">
        <f t="shared" si="44"/>
        <v>4.2504221000610833E-2</v>
      </c>
      <c r="FK32" s="2">
        <f t="shared" si="44"/>
        <v>3.445339321128147E-2</v>
      </c>
      <c r="FL32" s="2">
        <f t="shared" si="44"/>
        <v>3.7298096434244338E-2</v>
      </c>
      <c r="FM32" s="2">
        <f t="shared" si="44"/>
        <v>3.6384072635014364E-2</v>
      </c>
      <c r="FN32" s="2">
        <f t="shared" si="44"/>
        <v>3.6485880344536273E-2</v>
      </c>
      <c r="FO32" s="2">
        <f t="shared" si="44"/>
        <v>3.6174832207457527E-2</v>
      </c>
      <c r="FP32" s="2">
        <f t="shared" si="44"/>
        <v>2.8033513416511821E-2</v>
      </c>
      <c r="FQ32" s="2">
        <f t="shared" si="44"/>
        <v>3.6164712528524823E-2</v>
      </c>
      <c r="FR32" s="2">
        <f t="shared" si="44"/>
        <v>3.4737389652496259E-2</v>
      </c>
      <c r="FS32" s="2">
        <f t="shared" si="44"/>
        <v>3.536345417434799E-2</v>
      </c>
      <c r="FT32" s="2">
        <f t="shared" si="44"/>
        <v>3.4082013153043642E-2</v>
      </c>
      <c r="FU32" s="2">
        <f t="shared" si="44"/>
        <v>2.9275928040942423E-2</v>
      </c>
      <c r="FW32" s="2">
        <f t="shared" si="53"/>
        <v>2.9616003839847787E-6</v>
      </c>
      <c r="FX32" s="2">
        <f t="shared" si="45"/>
        <v>3.9371096464928051E-6</v>
      </c>
      <c r="FY32" s="2">
        <f t="shared" si="45"/>
        <v>4.4559565421692595E-6</v>
      </c>
      <c r="FZ32" s="2">
        <f t="shared" si="45"/>
        <v>3.7567216249777611E-6</v>
      </c>
      <c r="GA32" s="2">
        <f t="shared" si="45"/>
        <v>4.5884542231492547E-6</v>
      </c>
      <c r="GB32" s="2">
        <f t="shared" si="45"/>
        <v>3.8807575738137652E-6</v>
      </c>
      <c r="GC32" s="2">
        <f t="shared" si="45"/>
        <v>3.8967896458989232E-6</v>
      </c>
      <c r="GD32" s="2">
        <f t="shared" si="45"/>
        <v>4.9170175898481915E-6</v>
      </c>
      <c r="GE32" s="2">
        <f t="shared" si="45"/>
        <v>5.4682653810334403E-6</v>
      </c>
      <c r="GF32" s="2">
        <f t="shared" si="45"/>
        <v>4.8032457638791229E-6</v>
      </c>
      <c r="GG32" s="2">
        <f t="shared" si="45"/>
        <v>4.2449440321366191E-6</v>
      </c>
      <c r="GH32" s="2">
        <f t="shared" si="45"/>
        <v>3.4695380545821524E-6</v>
      </c>
      <c r="GI32" s="2">
        <f t="shared" si="45"/>
        <v>3.0135215200442454E-6</v>
      </c>
      <c r="GJ32" s="2">
        <f t="shared" si="45"/>
        <v>2.4627128913944798E-6</v>
      </c>
      <c r="GK32" s="2">
        <f t="shared" si="45"/>
        <v>2.1272613211512806E-6</v>
      </c>
      <c r="GM32" s="86">
        <f t="shared" si="54"/>
        <v>9.0843298302139258E-11</v>
      </c>
      <c r="GN32" s="86">
        <f t="shared" si="46"/>
        <v>8.3783200710967248E-11</v>
      </c>
      <c r="GO32" s="86">
        <f t="shared" si="46"/>
        <v>2.3375764901296705E-13</v>
      </c>
      <c r="GP32" s="86">
        <f t="shared" si="46"/>
        <v>1.1201070665503568E-10</v>
      </c>
      <c r="GQ32" s="86">
        <f t="shared" si="46"/>
        <v>1.2390443085671014E-14</v>
      </c>
      <c r="GR32" s="86">
        <f t="shared" si="46"/>
        <v>8.7843252512114871E-13</v>
      </c>
      <c r="GS32" s="86">
        <f t="shared" si="46"/>
        <v>6.3325635768402875E-13</v>
      </c>
      <c r="GT32" s="86">
        <f t="shared" si="46"/>
        <v>8.6017639285529806E-14</v>
      </c>
      <c r="GU32" s="86">
        <f t="shared" si="46"/>
        <v>9.5073674406444236E-14</v>
      </c>
      <c r="GV32" s="86">
        <f t="shared" si="46"/>
        <v>1.434028939194977E-17</v>
      </c>
      <c r="GW32" s="86">
        <f t="shared" si="46"/>
        <v>3.7100697212157466E-13</v>
      </c>
      <c r="GX32" s="86">
        <f t="shared" si="46"/>
        <v>1.9014376452346065E-13</v>
      </c>
      <c r="GY32" s="86">
        <f t="shared" si="46"/>
        <v>3.0689734647801184E-13</v>
      </c>
      <c r="GZ32" s="86">
        <f t="shared" si="46"/>
        <v>3.4481597849603963E-14</v>
      </c>
      <c r="HA32" s="86">
        <f t="shared" si="46"/>
        <v>8.4210452498547322E-17</v>
      </c>
      <c r="HC32" s="86">
        <f t="shared" si="58"/>
        <v>4.8114580460870681E-26</v>
      </c>
      <c r="HD32" s="86">
        <f t="shared" si="47"/>
        <v>1.7461403000304002E-26</v>
      </c>
      <c r="HE32" s="86">
        <f t="shared" si="47"/>
        <v>8.4056254337936068E-34</v>
      </c>
      <c r="HF32" s="86">
        <f t="shared" si="47"/>
        <v>2.5696117508995289E-29</v>
      </c>
      <c r="HG32" s="86">
        <f t="shared" si="47"/>
        <v>2.9920001079468921E-35</v>
      </c>
      <c r="HH32" s="86">
        <f t="shared" si="47"/>
        <v>5.2413157644101943E-37</v>
      </c>
      <c r="HI32" s="86">
        <f t="shared" si="47"/>
        <v>1.3995803598289697E-31</v>
      </c>
      <c r="HJ32" s="86">
        <f t="shared" si="47"/>
        <v>3.3782891082845635E-32</v>
      </c>
      <c r="HK32" s="86">
        <f t="shared" si="47"/>
        <v>5.7568032648022676E-35</v>
      </c>
      <c r="HL32" s="86">
        <f t="shared" si="47"/>
        <v>3.1022491425623314E-40</v>
      </c>
      <c r="HM32" s="86">
        <f t="shared" si="47"/>
        <v>7.1895047637381523E-35</v>
      </c>
      <c r="HN32" s="86">
        <f t="shared" si="47"/>
        <v>2.1746140232951419E-35</v>
      </c>
      <c r="HO32" s="86">
        <f t="shared" si="47"/>
        <v>1.8051982023953338E-33</v>
      </c>
      <c r="HP32" s="86">
        <f t="shared" si="47"/>
        <v>5.8275064551109169E-35</v>
      </c>
      <c r="HQ32" s="86">
        <f t="shared" si="47"/>
        <v>1.0753141677129693E-46</v>
      </c>
      <c r="HS32" s="86">
        <f t="shared" si="55"/>
        <v>8.3471076252416247E-118</v>
      </c>
      <c r="HT32" s="86">
        <f t="shared" si="48"/>
        <v>6.7485249881652419E-117</v>
      </c>
      <c r="HU32" s="86">
        <f t="shared" si="48"/>
        <v>4.1620557302201873E-144</v>
      </c>
      <c r="HV32" s="86">
        <f t="shared" si="48"/>
        <v>4.8682345726509189E-130</v>
      </c>
      <c r="HW32" s="86">
        <f t="shared" si="48"/>
        <v>1.1472651939471156E-159</v>
      </c>
      <c r="HX32" s="86">
        <f t="shared" si="48"/>
        <v>1.3570098500703632E-172</v>
      </c>
      <c r="HY32" s="86">
        <f t="shared" si="48"/>
        <v>2.8678064001019528E-144</v>
      </c>
      <c r="HZ32" s="86">
        <f t="shared" si="48"/>
        <v>5.4701263119299317E-149</v>
      </c>
      <c r="IA32" s="86">
        <f t="shared" si="48"/>
        <v>4.6147333003722996E-161</v>
      </c>
      <c r="IB32" s="86">
        <f t="shared" si="48"/>
        <v>2.1931576683870775E-184</v>
      </c>
      <c r="IC32" s="86">
        <f t="shared" si="48"/>
        <v>6.1392430476091154E-161</v>
      </c>
      <c r="ID32" s="86">
        <f t="shared" si="48"/>
        <v>2.9217135981131057E-164</v>
      </c>
      <c r="IE32" s="86">
        <f t="shared" si="48"/>
        <v>2.5925523844494131E-153</v>
      </c>
      <c r="IF32" s="86">
        <f t="shared" si="48"/>
        <v>1.4748728244956251E-76</v>
      </c>
      <c r="IG32" s="86">
        <f t="shared" si="48"/>
        <v>5.9473702417673116E-55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1.1100482713619887E-215</v>
      </c>
      <c r="IW32" s="86">
        <f t="shared" si="49"/>
        <v>1.1514096777225148E-173</v>
      </c>
      <c r="IY32" s="86">
        <f t="shared" si="57"/>
        <v>9.0843298302139309E-11</v>
      </c>
      <c r="IZ32" s="86">
        <f t="shared" si="50"/>
        <v>8.3783200710967261E-11</v>
      </c>
      <c r="JA32" s="86">
        <f t="shared" si="50"/>
        <v>2.3375764901296705E-13</v>
      </c>
      <c r="JB32" s="86">
        <f t="shared" si="50"/>
        <v>1.1201070665503568E-10</v>
      </c>
      <c r="JC32" s="86">
        <f t="shared" si="50"/>
        <v>1.2390443085671014E-14</v>
      </c>
      <c r="JD32" s="86">
        <f t="shared" si="50"/>
        <v>8.7843252512114871E-13</v>
      </c>
      <c r="JE32" s="86">
        <f t="shared" si="50"/>
        <v>6.3325635768402875E-13</v>
      </c>
      <c r="JF32" s="86">
        <f t="shared" si="50"/>
        <v>8.6017639285529806E-14</v>
      </c>
      <c r="JG32" s="86">
        <f t="shared" si="50"/>
        <v>9.5073674406444236E-14</v>
      </c>
      <c r="JH32" s="86">
        <f t="shared" si="50"/>
        <v>1.434028939194977E-17</v>
      </c>
      <c r="JI32" s="86">
        <f t="shared" si="50"/>
        <v>3.7100697212157466E-13</v>
      </c>
      <c r="JJ32" s="86">
        <f t="shared" si="50"/>
        <v>1.9014376452346065E-13</v>
      </c>
      <c r="JK32" s="86">
        <f t="shared" si="50"/>
        <v>3.0689734647801184E-13</v>
      </c>
      <c r="JL32" s="86">
        <f t="shared" si="50"/>
        <v>3.4481597849603963E-14</v>
      </c>
      <c r="JM32" s="86">
        <f t="shared" si="50"/>
        <v>8.4210452498547322E-17</v>
      </c>
    </row>
    <row r="33" spans="2:273" x14ac:dyDescent="0.25">
      <c r="B33" s="2">
        <v>6</v>
      </c>
      <c r="C33" s="37">
        <v>118.758</v>
      </c>
      <c r="D33" s="37">
        <v>115.842</v>
      </c>
      <c r="E33" s="37">
        <v>122.96599999999999</v>
      </c>
      <c r="F33" s="37">
        <v>105.949</v>
      </c>
      <c r="G33" s="37">
        <v>106.017</v>
      </c>
      <c r="H33" s="37">
        <v>100.288</v>
      </c>
      <c r="I33" s="37">
        <v>101.746</v>
      </c>
      <c r="J33" s="37">
        <v>101.69499999999999</v>
      </c>
      <c r="K33" s="37">
        <v>102.712</v>
      </c>
      <c r="L33" s="37">
        <v>104.133</v>
      </c>
      <c r="M33" s="37">
        <v>106.70699999999999</v>
      </c>
      <c r="N33" s="37">
        <v>106.60299999999999</v>
      </c>
      <c r="O33" s="37">
        <v>108.31</v>
      </c>
      <c r="P33" s="37">
        <v>111.5</v>
      </c>
      <c r="Q33" s="37">
        <v>107.65600000000001</v>
      </c>
      <c r="S33" s="4">
        <f t="shared" si="7"/>
        <v>118.21971893099239</v>
      </c>
      <c r="T33" s="4">
        <f t="shared" si="7"/>
        <v>114.72063294217541</v>
      </c>
      <c r="U33" s="4">
        <f t="shared" si="7"/>
        <v>120.39449351676083</v>
      </c>
      <c r="V33" s="4">
        <f t="shared" si="7"/>
        <v>104.66625616194675</v>
      </c>
      <c r="W33" s="4">
        <f t="shared" si="7"/>
        <v>101.83134347899411</v>
      </c>
      <c r="X33" s="4">
        <f t="shared" si="7"/>
        <v>100.97700712773974</v>
      </c>
      <c r="Y33" s="4">
        <f t="shared" si="7"/>
        <v>100.41322540618087</v>
      </c>
      <c r="Z33" s="4">
        <f t="shared" si="7"/>
        <v>100.53214572358959</v>
      </c>
      <c r="AA33" s="4">
        <f t="shared" si="7"/>
        <v>102.59342256128892</v>
      </c>
      <c r="AB33" s="4" t="e">
        <f t="shared" si="7"/>
        <v>#N/A</v>
      </c>
      <c r="AC33" s="4">
        <f t="shared" si="7"/>
        <v>104.81762589806651</v>
      </c>
      <c r="AD33" s="4">
        <f t="shared" si="7"/>
        <v>106.68558455176363</v>
      </c>
      <c r="AE33" s="4">
        <f t="shared" si="7"/>
        <v>107.61223130143884</v>
      </c>
      <c r="AF33" s="4">
        <f t="shared" si="7"/>
        <v>110.48557426235645</v>
      </c>
      <c r="AG33" s="4" t="e">
        <f t="shared" si="7"/>
        <v>#N/A</v>
      </c>
      <c r="AI33" s="4">
        <f t="shared" si="8"/>
        <v>0.53828106900760986</v>
      </c>
      <c r="AJ33" s="4">
        <f t="shared" si="8"/>
        <v>1.1213670578245853</v>
      </c>
      <c r="AK33" s="4">
        <f t="shared" si="8"/>
        <v>2.5715064832391619</v>
      </c>
      <c r="AL33" s="4">
        <f t="shared" si="8"/>
        <v>1.2827438380532499</v>
      </c>
      <c r="AM33" s="4">
        <f t="shared" si="8"/>
        <v>4.1856565210058818</v>
      </c>
      <c r="AN33" s="4">
        <f t="shared" si="8"/>
        <v>-0.68900712773974249</v>
      </c>
      <c r="AO33" s="4">
        <f t="shared" si="8"/>
        <v>1.3327745938191242</v>
      </c>
      <c r="AP33" s="4">
        <f t="shared" si="8"/>
        <v>1.1628542764103997</v>
      </c>
      <c r="AQ33" s="4">
        <f t="shared" si="8"/>
        <v>0.11857743871108539</v>
      </c>
      <c r="AR33" s="4">
        <f t="shared" si="8"/>
        <v>0</v>
      </c>
      <c r="AS33" s="4">
        <f t="shared" si="8"/>
        <v>1.889374101933484</v>
      </c>
      <c r="AT33" s="4">
        <f t="shared" si="8"/>
        <v>-8.2584551763630998E-2</v>
      </c>
      <c r="AU33" s="4">
        <f t="shared" si="8"/>
        <v>0.69776869856116264</v>
      </c>
      <c r="AV33" s="4">
        <f t="shared" si="8"/>
        <v>1.014425737643549</v>
      </c>
      <c r="AW33" s="4">
        <f t="shared" si="8"/>
        <v>0</v>
      </c>
      <c r="AY33" s="2">
        <f t="shared" si="51"/>
        <v>118.21971870861108</v>
      </c>
      <c r="AZ33" s="2">
        <f t="shared" si="9"/>
        <v>114.72063272023841</v>
      </c>
      <c r="BA33" s="2">
        <f t="shared" si="9"/>
        <v>120.39449351594156</v>
      </c>
      <c r="BB33" s="2">
        <f t="shared" si="9"/>
        <v>104.66625586530898</v>
      </c>
      <c r="BC33" s="2">
        <f t="shared" si="9"/>
        <v>101.8313434789315</v>
      </c>
      <c r="BD33" s="2">
        <f t="shared" si="9"/>
        <v>100.97700712433621</v>
      </c>
      <c r="BE33" s="2">
        <f t="shared" si="9"/>
        <v>100.41322540369661</v>
      </c>
      <c r="BF33" s="2">
        <f t="shared" si="9"/>
        <v>100.53214572320312</v>
      </c>
      <c r="BG33" s="2">
        <f t="shared" si="9"/>
        <v>102.59342256087038</v>
      </c>
      <c r="BH33" s="2" t="e">
        <f t="shared" si="9"/>
        <v>#N/A</v>
      </c>
      <c r="BI33" s="2">
        <f t="shared" si="9"/>
        <v>104.81762589662586</v>
      </c>
      <c r="BJ33" s="2">
        <f t="shared" si="9"/>
        <v>106.68558455103444</v>
      </c>
      <c r="BK33" s="2">
        <f t="shared" si="9"/>
        <v>107.61223130029163</v>
      </c>
      <c r="BL33" s="2">
        <f t="shared" si="9"/>
        <v>110.48557426221282</v>
      </c>
      <c r="BM33" s="2" t="e">
        <f t="shared" si="9"/>
        <v>#N/A</v>
      </c>
      <c r="BO33" s="2">
        <f t="shared" si="10"/>
        <v>118.758</v>
      </c>
      <c r="BP33" s="2">
        <f t="shared" si="11"/>
        <v>115.842</v>
      </c>
      <c r="BQ33" s="2">
        <f t="shared" si="12"/>
        <v>122.96599999999999</v>
      </c>
      <c r="BR33" s="2">
        <f t="shared" si="13"/>
        <v>105.949</v>
      </c>
      <c r="BS33" s="2">
        <f t="shared" si="14"/>
        <v>106.017</v>
      </c>
      <c r="BT33" s="2">
        <f t="shared" si="15"/>
        <v>100.288</v>
      </c>
      <c r="BU33" s="2">
        <f t="shared" si="16"/>
        <v>101.746</v>
      </c>
      <c r="BV33" s="2">
        <f t="shared" si="17"/>
        <v>101.69499999999999</v>
      </c>
      <c r="BW33" s="2">
        <f t="shared" si="18"/>
        <v>102.712</v>
      </c>
      <c r="BX33" s="2" t="str">
        <f t="shared" si="19"/>
        <v/>
      </c>
      <c r="BY33" s="2">
        <f t="shared" si="20"/>
        <v>106.70699999999999</v>
      </c>
      <c r="BZ33" s="2">
        <f t="shared" si="21"/>
        <v>106.60299999999999</v>
      </c>
      <c r="CA33" s="2">
        <f t="shared" si="22"/>
        <v>108.31</v>
      </c>
      <c r="CB33" s="2">
        <f t="shared" si="23"/>
        <v>111.5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117.77769136302297</v>
      </c>
      <c r="DL33" s="2">
        <f t="shared" si="41"/>
        <v>114.40344730094468</v>
      </c>
      <c r="DM33" s="2">
        <f t="shared" si="41"/>
        <v>119.60178958724201</v>
      </c>
      <c r="DN33" s="2">
        <f t="shared" si="41"/>
        <v>104.40712017543861</v>
      </c>
      <c r="DO33" s="2">
        <f t="shared" si="41"/>
        <v>101.62196206733047</v>
      </c>
      <c r="DP33" s="2">
        <f t="shared" si="41"/>
        <v>100.95129906191369</v>
      </c>
      <c r="DQ33" s="2">
        <f t="shared" si="41"/>
        <v>100.44899756097558</v>
      </c>
      <c r="DR33" s="2">
        <f t="shared" si="41"/>
        <v>100.58417948717947</v>
      </c>
      <c r="DS33" s="2">
        <f t="shared" si="41"/>
        <v>102.79736842105265</v>
      </c>
      <c r="DT33" s="2">
        <f t="shared" si="41"/>
        <v>101.53173949579832</v>
      </c>
      <c r="DU33" s="2">
        <f t="shared" si="41"/>
        <v>104.9228463414634</v>
      </c>
      <c r="DV33" s="2">
        <f t="shared" si="41"/>
        <v>106.69139568480304</v>
      </c>
      <c r="DW33" s="2">
        <f t="shared" si="41"/>
        <v>107.55388292682926</v>
      </c>
      <c r="DX33" s="2">
        <f t="shared" si="41"/>
        <v>110.36645606740345</v>
      </c>
      <c r="DY33" s="2">
        <f t="shared" si="41"/>
        <v>105.54114005602241</v>
      </c>
      <c r="EA33" s="2">
        <f t="shared" si="42"/>
        <v>127.44658185287899</v>
      </c>
      <c r="EB33" s="2">
        <f t="shared" si="42"/>
        <v>121.34606014067995</v>
      </c>
      <c r="EC33" s="2">
        <f t="shared" si="42"/>
        <v>140.15642779920603</v>
      </c>
      <c r="ED33" s="2">
        <f t="shared" si="42"/>
        <v>109.99033115778187</v>
      </c>
      <c r="EE33" s="2">
        <f t="shared" si="42"/>
        <v>107.1833203014574</v>
      </c>
      <c r="EF33" s="2">
        <f t="shared" si="42"/>
        <v>101.58243802067022</v>
      </c>
      <c r="EG33" s="2">
        <f t="shared" si="42"/>
        <v>99.549209133811132</v>
      </c>
      <c r="EH33" s="2">
        <f t="shared" si="42"/>
        <v>99.27919715924611</v>
      </c>
      <c r="EI33" s="2">
        <f t="shared" si="42"/>
        <v>97.637537182132064</v>
      </c>
      <c r="EJ33" s="2">
        <f t="shared" si="42"/>
        <v>103.53873208940897</v>
      </c>
      <c r="EK33" s="2">
        <f t="shared" si="42"/>
        <v>102.25994660710488</v>
      </c>
      <c r="EL33" s="2">
        <f t="shared" si="42"/>
        <v>106.53827481510315</v>
      </c>
      <c r="EM33" s="2">
        <f t="shared" si="42"/>
        <v>109.06407839217233</v>
      </c>
      <c r="EN33" s="2">
        <f t="shared" si="42"/>
        <v>113.56460126193086</v>
      </c>
      <c r="EO33" s="2">
        <f t="shared" si="42"/>
        <v>108.37204987433743</v>
      </c>
      <c r="EQ33" s="2">
        <f t="shared" si="43"/>
        <v>123.86707417057492</v>
      </c>
      <c r="ER33" s="2">
        <f t="shared" si="43"/>
        <v>117.35409039229933</v>
      </c>
      <c r="ES33" s="2">
        <f t="shared" si="43"/>
        <v>134.24197332972119</v>
      </c>
      <c r="ET33" s="2">
        <f t="shared" si="43"/>
        <v>108.31193691794303</v>
      </c>
      <c r="EU33" s="2">
        <f t="shared" si="43"/>
        <v>103.96850164523015</v>
      </c>
      <c r="EV33" s="2">
        <f t="shared" si="43"/>
        <v>99.045487329492019</v>
      </c>
      <c r="EW33" s="2">
        <f t="shared" si="43"/>
        <v>99.255427518011018</v>
      </c>
      <c r="EX33" s="2">
        <f t="shared" si="43"/>
        <v>97.460324131439691</v>
      </c>
      <c r="EY33" s="2">
        <f t="shared" si="43"/>
        <v>98.737501929806342</v>
      </c>
      <c r="EZ33" s="2">
        <f t="shared" si="43"/>
        <v>102.36884813263094</v>
      </c>
      <c r="FA33" s="2">
        <f t="shared" si="43"/>
        <v>103.66728396634359</v>
      </c>
      <c r="FB33" s="2">
        <f t="shared" si="43"/>
        <v>106.95207841002312</v>
      </c>
      <c r="FC33" s="2">
        <f t="shared" si="43"/>
        <v>105.81577076083769</v>
      </c>
      <c r="FD33" s="2">
        <f t="shared" si="43"/>
        <v>111.57156004967018</v>
      </c>
      <c r="FE33" s="2">
        <f t="shared" si="43"/>
        <v>111.46708785883015</v>
      </c>
      <c r="FG33" s="2">
        <f t="shared" si="44"/>
        <v>4.5717651874547335E-2</v>
      </c>
      <c r="FH33" s="2">
        <f t="shared" si="44"/>
        <v>4.5689232535771084E-2</v>
      </c>
      <c r="FI33" s="2">
        <f t="shared" si="44"/>
        <v>3.8567101872775435E-2</v>
      </c>
      <c r="FJ33" s="2">
        <f t="shared" si="44"/>
        <v>4.6414617729375017E-2</v>
      </c>
      <c r="FK33" s="2">
        <f t="shared" si="44"/>
        <v>3.7652238352794756E-2</v>
      </c>
      <c r="FL33" s="2">
        <f t="shared" si="44"/>
        <v>4.0749912849063666E-2</v>
      </c>
      <c r="FM33" s="2">
        <f t="shared" si="44"/>
        <v>3.9754792288535241E-2</v>
      </c>
      <c r="FN33" s="2">
        <f t="shared" si="44"/>
        <v>3.9865641542181543E-2</v>
      </c>
      <c r="FO33" s="2">
        <f t="shared" si="44"/>
        <v>3.9526962402596663E-2</v>
      </c>
      <c r="FP33" s="2">
        <f t="shared" si="44"/>
        <v>3.0655225400751298E-2</v>
      </c>
      <c r="FQ33" s="2">
        <f t="shared" si="44"/>
        <v>3.9515943432945386E-2</v>
      </c>
      <c r="FR33" s="2">
        <f t="shared" si="44"/>
        <v>3.7961565926561344E-2</v>
      </c>
      <c r="FS33" s="2">
        <f t="shared" si="44"/>
        <v>3.8643412759181095E-2</v>
      </c>
      <c r="FT33" s="2">
        <f t="shared" si="44"/>
        <v>3.7247707465887105E-2</v>
      </c>
      <c r="FU33" s="2">
        <f t="shared" si="44"/>
        <v>3.2010004870815546E-2</v>
      </c>
      <c r="FW33" s="2">
        <f t="shared" si="53"/>
        <v>3.2473293188696327E-6</v>
      </c>
      <c r="FX33" s="2">
        <f t="shared" si="45"/>
        <v>4.3169532434302362E-6</v>
      </c>
      <c r="FY33" s="2">
        <f t="shared" si="45"/>
        <v>4.8858570910072646E-6</v>
      </c>
      <c r="FZ33" s="2">
        <f t="shared" si="45"/>
        <v>4.1191618578115765E-6</v>
      </c>
      <c r="GA33" s="2">
        <f t="shared" si="45"/>
        <v>5.031137782471085E-6</v>
      </c>
      <c r="GB33" s="2">
        <f t="shared" si="45"/>
        <v>4.2551644710346198E-6</v>
      </c>
      <c r="GC33" s="2">
        <f t="shared" si="45"/>
        <v>4.2727432753244849E-6</v>
      </c>
      <c r="GD33" s="2">
        <f t="shared" si="45"/>
        <v>5.3914000197218228E-6</v>
      </c>
      <c r="GE33" s="2">
        <f t="shared" si="45"/>
        <v>5.9958305978171346E-6</v>
      </c>
      <c r="GF33" s="2">
        <f t="shared" si="45"/>
        <v>5.2666518101994265E-6</v>
      </c>
      <c r="GG33" s="2">
        <f t="shared" si="45"/>
        <v>4.6544866688663305E-6</v>
      </c>
      <c r="GH33" s="2">
        <f t="shared" si="45"/>
        <v>3.8042715541163968E-6</v>
      </c>
      <c r="GI33" s="2">
        <f t="shared" si="45"/>
        <v>3.3042596796592295E-6</v>
      </c>
      <c r="GJ33" s="2">
        <f t="shared" si="45"/>
        <v>2.7003103471861844E-6</v>
      </c>
      <c r="GK33" s="2">
        <f t="shared" si="45"/>
        <v>2.3324951774330268E-6</v>
      </c>
      <c r="GM33" s="86">
        <f t="shared" si="54"/>
        <v>1.9616107667691359E-10</v>
      </c>
      <c r="GN33" s="86">
        <f t="shared" si="46"/>
        <v>1.8156471813334944E-10</v>
      </c>
      <c r="GO33" s="86">
        <f t="shared" si="46"/>
        <v>6.3151057317534845E-13</v>
      </c>
      <c r="GP33" s="86">
        <f t="shared" si="46"/>
        <v>2.4046135990042537E-10</v>
      </c>
      <c r="GQ33" s="86">
        <f t="shared" si="46"/>
        <v>3.7920915362570112E-14</v>
      </c>
      <c r="GR33" s="86">
        <f t="shared" si="46"/>
        <v>2.2728983219680866E-12</v>
      </c>
      <c r="GS33" s="86">
        <f t="shared" si="46"/>
        <v>1.6506983137691659E-12</v>
      </c>
      <c r="GT33" s="86">
        <f t="shared" si="46"/>
        <v>2.4576079435581797E-13</v>
      </c>
      <c r="GU33" s="86">
        <f t="shared" si="46"/>
        <v>2.6963805463304082E-13</v>
      </c>
      <c r="GV33" s="86">
        <f t="shared" si="46"/>
        <v>5.4913319739070008E-17</v>
      </c>
      <c r="GW33" s="86">
        <f t="shared" si="46"/>
        <v>9.8899105547293512E-13</v>
      </c>
      <c r="GX33" s="86">
        <f t="shared" si="46"/>
        <v>5.1594403232265628E-13</v>
      </c>
      <c r="GY33" s="86">
        <f t="shared" si="46"/>
        <v>8.1949517994852303E-13</v>
      </c>
      <c r="GZ33" s="86">
        <f t="shared" si="46"/>
        <v>1.0040734273178699E-13</v>
      </c>
      <c r="HA33" s="86">
        <f t="shared" si="46"/>
        <v>3.0349105791109991E-16</v>
      </c>
      <c r="HC33" s="86">
        <f t="shared" si="58"/>
        <v>2.0713949107602842E-25</v>
      </c>
      <c r="HD33" s="86">
        <f t="shared" si="47"/>
        <v>7.7402277855482708E-26</v>
      </c>
      <c r="HE33" s="86">
        <f t="shared" si="47"/>
        <v>5.8523913493409858E-33</v>
      </c>
      <c r="HF33" s="86">
        <f t="shared" si="47"/>
        <v>1.3670221035248347E-28</v>
      </c>
      <c r="HG33" s="86">
        <f t="shared" si="47"/>
        <v>2.3654522681685683E-34</v>
      </c>
      <c r="HH33" s="86">
        <f t="shared" si="47"/>
        <v>4.6049555773681336E-36</v>
      </c>
      <c r="HI33" s="86">
        <f t="shared" si="47"/>
        <v>8.7449159075246977E-31</v>
      </c>
      <c r="HJ33" s="86">
        <f t="shared" si="47"/>
        <v>2.2624927097586596E-31</v>
      </c>
      <c r="HK33" s="86">
        <f t="shared" si="47"/>
        <v>4.637026395534438E-34</v>
      </c>
      <c r="HL33" s="86">
        <f t="shared" si="47"/>
        <v>3.3253533455195488E-39</v>
      </c>
      <c r="HM33" s="86">
        <f t="shared" si="47"/>
        <v>5.5685771846246632E-34</v>
      </c>
      <c r="HN33" s="86">
        <f t="shared" si="47"/>
        <v>1.6986038128909981E-34</v>
      </c>
      <c r="HO33" s="86">
        <f t="shared" si="47"/>
        <v>1.2132779347305307E-32</v>
      </c>
      <c r="HP33" s="86">
        <f t="shared" si="47"/>
        <v>4.3726036641732625E-34</v>
      </c>
      <c r="HQ33" s="86">
        <f t="shared" si="47"/>
        <v>1.6373484203063172E-45</v>
      </c>
      <c r="HS33" s="86">
        <f t="shared" si="55"/>
        <v>9.8250753318163727E-116</v>
      </c>
      <c r="HT33" s="86">
        <f t="shared" si="48"/>
        <v>8.2163363061593912E-115</v>
      </c>
      <c r="HU33" s="86">
        <f t="shared" si="48"/>
        <v>1.9033232009557487E-141</v>
      </c>
      <c r="HV33" s="86">
        <f t="shared" si="48"/>
        <v>1.0723106281104972E-127</v>
      </c>
      <c r="HW33" s="86">
        <f t="shared" si="48"/>
        <v>9.5719356012375039E-157</v>
      </c>
      <c r="HX33" s="86">
        <f t="shared" si="48"/>
        <v>1.7653432330839479E-169</v>
      </c>
      <c r="HY33" s="86">
        <f t="shared" si="48"/>
        <v>1.152767009467798E-141</v>
      </c>
      <c r="HZ33" s="86">
        <f t="shared" si="48"/>
        <v>2.8692862024053645E-146</v>
      </c>
      <c r="IA33" s="86">
        <f t="shared" si="48"/>
        <v>4.3403571883658618E-158</v>
      </c>
      <c r="IB33" s="86">
        <f t="shared" si="48"/>
        <v>5.0891960209431728E-181</v>
      </c>
      <c r="IC33" s="86">
        <f t="shared" si="48"/>
        <v>5.1124602866022493E-158</v>
      </c>
      <c r="ID33" s="86">
        <f t="shared" si="48"/>
        <v>2.546466730365128E-161</v>
      </c>
      <c r="IE33" s="86">
        <f t="shared" si="48"/>
        <v>1.3269216572741019E-150</v>
      </c>
      <c r="IF33" s="86">
        <f t="shared" si="48"/>
        <v>3.0426074685797985E-75</v>
      </c>
      <c r="IG33" s="86">
        <f t="shared" si="48"/>
        <v>4.9910298147490766E-54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1.2048296054110012E-212</v>
      </c>
      <c r="IW33" s="86">
        <f t="shared" si="49"/>
        <v>2.972120561500284E-171</v>
      </c>
      <c r="IY33" s="86">
        <f t="shared" si="57"/>
        <v>1.9616107667691379E-10</v>
      </c>
      <c r="IZ33" s="86">
        <f t="shared" si="50"/>
        <v>1.8156471813334952E-10</v>
      </c>
      <c r="JA33" s="86">
        <f t="shared" si="50"/>
        <v>6.3151057317534845E-13</v>
      </c>
      <c r="JB33" s="86">
        <f t="shared" si="50"/>
        <v>2.4046135990042537E-10</v>
      </c>
      <c r="JC33" s="86">
        <f t="shared" si="50"/>
        <v>3.7920915362570112E-14</v>
      </c>
      <c r="JD33" s="86">
        <f t="shared" si="50"/>
        <v>2.2728983219680866E-12</v>
      </c>
      <c r="JE33" s="86">
        <f t="shared" si="50"/>
        <v>1.6506983137691659E-12</v>
      </c>
      <c r="JF33" s="86">
        <f t="shared" si="50"/>
        <v>2.4576079435581797E-13</v>
      </c>
      <c r="JG33" s="86">
        <f t="shared" si="50"/>
        <v>2.6963805463304082E-13</v>
      </c>
      <c r="JH33" s="86">
        <f t="shared" si="50"/>
        <v>5.4913319739070008E-17</v>
      </c>
      <c r="JI33" s="86">
        <f t="shared" si="50"/>
        <v>9.8899105547293512E-13</v>
      </c>
      <c r="JJ33" s="86">
        <f t="shared" si="50"/>
        <v>5.1594403232265628E-13</v>
      </c>
      <c r="JK33" s="86">
        <f t="shared" si="50"/>
        <v>8.1949517994852303E-13</v>
      </c>
      <c r="JL33" s="86">
        <f t="shared" si="50"/>
        <v>1.0040734273178699E-13</v>
      </c>
      <c r="JM33" s="86">
        <f t="shared" si="50"/>
        <v>3.0349105791109991E-16</v>
      </c>
    </row>
    <row r="34" spans="2:273" x14ac:dyDescent="0.25">
      <c r="B34" s="2">
        <v>7</v>
      </c>
      <c r="C34" s="37">
        <v>118.565</v>
      </c>
      <c r="D34" s="37">
        <v>114.36799999999999</v>
      </c>
      <c r="E34" s="37">
        <v>123.224</v>
      </c>
      <c r="F34" s="37">
        <v>105.441</v>
      </c>
      <c r="G34" s="37">
        <v>104.797</v>
      </c>
      <c r="H34" s="37">
        <v>101.864</v>
      </c>
      <c r="I34" s="37">
        <v>101.22</v>
      </c>
      <c r="J34" s="37">
        <v>101.30500000000001</v>
      </c>
      <c r="K34" s="37">
        <v>103.864</v>
      </c>
      <c r="L34" s="37">
        <v>101.56699999999999</v>
      </c>
      <c r="M34" s="37">
        <v>105.44799999999999</v>
      </c>
      <c r="N34" s="37">
        <v>107.29300000000001</v>
      </c>
      <c r="O34" s="37">
        <v>106.345</v>
      </c>
      <c r="P34" s="37">
        <v>111.383</v>
      </c>
      <c r="Q34" s="37">
        <v>106.131</v>
      </c>
      <c r="R34" s="19"/>
      <c r="S34" s="4">
        <f t="shared" si="7"/>
        <v>118.35277328955564</v>
      </c>
      <c r="T34" s="4">
        <f t="shared" si="7"/>
        <v>114.88188494451913</v>
      </c>
      <c r="U34" s="4">
        <f t="shared" si="7"/>
        <v>120.72846277289892</v>
      </c>
      <c r="V34" s="4">
        <f t="shared" si="7"/>
        <v>104.83370259593833</v>
      </c>
      <c r="W34" s="4">
        <f t="shared" si="7"/>
        <v>102.1327521110513</v>
      </c>
      <c r="X34" s="4">
        <f t="shared" si="7"/>
        <v>101.04227692949995</v>
      </c>
      <c r="Y34" s="4">
        <f t="shared" si="7"/>
        <v>100.51637695217813</v>
      </c>
      <c r="Z34" s="4">
        <f t="shared" si="7"/>
        <v>100.62675562609276</v>
      </c>
      <c r="AA34" s="4">
        <f t="shared" si="7"/>
        <v>102.64882382081288</v>
      </c>
      <c r="AB34" s="4" t="e">
        <f t="shared" si="7"/>
        <v>#N/A</v>
      </c>
      <c r="AC34" s="4">
        <f t="shared" si="7"/>
        <v>104.8510263488109</v>
      </c>
      <c r="AD34" s="4">
        <f t="shared" si="7"/>
        <v>106.78327221587814</v>
      </c>
      <c r="AE34" s="4">
        <f t="shared" si="7"/>
        <v>107.69710663191891</v>
      </c>
      <c r="AF34" s="4">
        <f t="shared" si="7"/>
        <v>110.62088295494563</v>
      </c>
      <c r="AG34" s="4" t="e">
        <f t="shared" si="7"/>
        <v>#N/A</v>
      </c>
      <c r="AI34" s="4">
        <f t="shared" si="8"/>
        <v>0.21222671044435515</v>
      </c>
      <c r="AJ34" s="4">
        <f t="shared" si="8"/>
        <v>-0.51388494451913402</v>
      </c>
      <c r="AK34" s="4">
        <f t="shared" si="8"/>
        <v>2.4955372271010816</v>
      </c>
      <c r="AL34" s="4">
        <f t="shared" si="8"/>
        <v>0.60729740406166854</v>
      </c>
      <c r="AM34" s="4">
        <f t="shared" si="8"/>
        <v>2.6642478889486938</v>
      </c>
      <c r="AN34" s="4">
        <f t="shared" si="8"/>
        <v>0.821723070500056</v>
      </c>
      <c r="AO34" s="4">
        <f t="shared" si="8"/>
        <v>0.70362304782186413</v>
      </c>
      <c r="AP34" s="4">
        <f t="shared" si="8"/>
        <v>0.67824437390724768</v>
      </c>
      <c r="AQ34" s="4">
        <f t="shared" si="8"/>
        <v>1.2151761791871252</v>
      </c>
      <c r="AR34" s="4">
        <f t="shared" si="8"/>
        <v>0</v>
      </c>
      <c r="AS34" s="4">
        <f t="shared" si="8"/>
        <v>0.59697365118908863</v>
      </c>
      <c r="AT34" s="4">
        <f t="shared" si="8"/>
        <v>0.50972778412186415</v>
      </c>
      <c r="AU34" s="4">
        <f t="shared" si="8"/>
        <v>-1.3521066319189146</v>
      </c>
      <c r="AV34" s="4">
        <f t="shared" si="8"/>
        <v>0.76211704505436728</v>
      </c>
      <c r="AW34" s="4">
        <f t="shared" si="8"/>
        <v>0</v>
      </c>
      <c r="AY34" s="2">
        <f t="shared" si="51"/>
        <v>118.35277282409498</v>
      </c>
      <c r="AZ34" s="2">
        <f t="shared" si="9"/>
        <v>114.88188447836842</v>
      </c>
      <c r="BA34" s="2">
        <f t="shared" si="9"/>
        <v>120.72846277076374</v>
      </c>
      <c r="BB34" s="2">
        <f t="shared" si="9"/>
        <v>104.83370197863397</v>
      </c>
      <c r="BC34" s="2">
        <f t="shared" si="9"/>
        <v>102.132752110867</v>
      </c>
      <c r="BD34" s="2">
        <f t="shared" si="9"/>
        <v>101.04227692099862</v>
      </c>
      <c r="BE34" s="2">
        <f t="shared" si="9"/>
        <v>100.51637694592675</v>
      </c>
      <c r="BF34" s="2">
        <f t="shared" si="9"/>
        <v>100.62675562502945</v>
      </c>
      <c r="BG34" s="2">
        <f t="shared" si="9"/>
        <v>102.6488238196695</v>
      </c>
      <c r="BH34" s="2" t="e">
        <f t="shared" si="9"/>
        <v>#N/A</v>
      </c>
      <c r="BI34" s="2">
        <f t="shared" si="9"/>
        <v>104.85102634510559</v>
      </c>
      <c r="BJ34" s="2">
        <f t="shared" si="9"/>
        <v>106.78327221396934</v>
      </c>
      <c r="BK34" s="2">
        <f t="shared" si="9"/>
        <v>107.69710662896281</v>
      </c>
      <c r="BL34" s="2">
        <f t="shared" si="9"/>
        <v>110.62088295454284</v>
      </c>
      <c r="BM34" s="2" t="e">
        <f t="shared" si="9"/>
        <v>#N/A</v>
      </c>
      <c r="BO34" s="2">
        <f t="shared" si="10"/>
        <v>118.565</v>
      </c>
      <c r="BP34" s="2">
        <f t="shared" si="11"/>
        <v>114.36799999999999</v>
      </c>
      <c r="BQ34" s="2">
        <f t="shared" si="12"/>
        <v>123.224</v>
      </c>
      <c r="BR34" s="2">
        <f t="shared" si="13"/>
        <v>105.441</v>
      </c>
      <c r="BS34" s="2">
        <f t="shared" si="14"/>
        <v>104.797</v>
      </c>
      <c r="BT34" s="2">
        <f t="shared" si="15"/>
        <v>101.864</v>
      </c>
      <c r="BU34" s="2">
        <f t="shared" si="16"/>
        <v>101.22</v>
      </c>
      <c r="BV34" s="2">
        <f t="shared" si="17"/>
        <v>101.30500000000001</v>
      </c>
      <c r="BW34" s="2">
        <f t="shared" si="18"/>
        <v>103.864</v>
      </c>
      <c r="BX34" s="2" t="str">
        <f t="shared" si="19"/>
        <v/>
      </c>
      <c r="BY34" s="2">
        <f t="shared" si="20"/>
        <v>105.44799999999999</v>
      </c>
      <c r="BZ34" s="2">
        <f t="shared" si="21"/>
        <v>107.29300000000001</v>
      </c>
      <c r="CA34" s="2">
        <f t="shared" si="22"/>
        <v>106.345</v>
      </c>
      <c r="CB34" s="2">
        <f t="shared" si="23"/>
        <v>111.383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117.88710958164646</v>
      </c>
      <c r="DL34" s="2">
        <f t="shared" si="41"/>
        <v>114.55411309041835</v>
      </c>
      <c r="DM34" s="2">
        <f t="shared" si="41"/>
        <v>119.88697823639772</v>
      </c>
      <c r="DN34" s="2">
        <f t="shared" si="41"/>
        <v>104.56782887989205</v>
      </c>
      <c r="DO34" s="2">
        <f t="shared" si="41"/>
        <v>101.92330227596015</v>
      </c>
      <c r="DP34" s="2">
        <f t="shared" si="41"/>
        <v>101.0243972795497</v>
      </c>
      <c r="DQ34" s="2">
        <f t="shared" si="41"/>
        <v>100.56639843205573</v>
      </c>
      <c r="DR34" s="2">
        <f t="shared" si="41"/>
        <v>100.69470256410254</v>
      </c>
      <c r="DS34" s="2">
        <f t="shared" si="41"/>
        <v>102.87997975708504</v>
      </c>
      <c r="DT34" s="2">
        <f t="shared" si="41"/>
        <v>101.70920252100841</v>
      </c>
      <c r="DU34" s="2">
        <f t="shared" si="41"/>
        <v>104.97365348432054</v>
      </c>
      <c r="DV34" s="2">
        <f t="shared" si="41"/>
        <v>106.80042701688559</v>
      </c>
      <c r="DW34" s="2">
        <f t="shared" si="41"/>
        <v>107.64396097560974</v>
      </c>
      <c r="DX34" s="2">
        <f t="shared" si="41"/>
        <v>110.50294277273225</v>
      </c>
      <c r="DY34" s="2">
        <f t="shared" si="41"/>
        <v>105.59960336134455</v>
      </c>
      <c r="EA34" s="2">
        <f t="shared" si="42"/>
        <v>127.21774364342788</v>
      </c>
      <c r="EB34" s="2">
        <f t="shared" si="42"/>
        <v>121.12603071512309</v>
      </c>
      <c r="EC34" s="2">
        <f t="shared" si="42"/>
        <v>139.86066674174384</v>
      </c>
      <c r="ED34" s="2">
        <f t="shared" si="42"/>
        <v>109.81556872800168</v>
      </c>
      <c r="EE34" s="2">
        <f t="shared" si="42"/>
        <v>107.0154426615055</v>
      </c>
      <c r="EF34" s="2">
        <f t="shared" si="42"/>
        <v>101.42639215695048</v>
      </c>
      <c r="EG34" s="2">
        <f t="shared" si="42"/>
        <v>99.414490367852935</v>
      </c>
      <c r="EH34" s="2">
        <f t="shared" si="42"/>
        <v>99.134538250022771</v>
      </c>
      <c r="EI34" s="2">
        <f t="shared" si="42"/>
        <v>97.525983319615634</v>
      </c>
      <c r="EJ34" s="2">
        <f t="shared" si="42"/>
        <v>103.37670903689984</v>
      </c>
      <c r="EK34" s="2">
        <f t="shared" si="42"/>
        <v>102.13251782295561</v>
      </c>
      <c r="EL34" s="2">
        <f t="shared" si="42"/>
        <v>106.38673939275982</v>
      </c>
      <c r="EM34" s="2">
        <f t="shared" si="42"/>
        <v>108.90318667640643</v>
      </c>
      <c r="EN34" s="2">
        <f t="shared" si="42"/>
        <v>113.4012313718151</v>
      </c>
      <c r="EO34" s="2">
        <f t="shared" si="42"/>
        <v>108.26258203508883</v>
      </c>
      <c r="EQ34" s="2">
        <f t="shared" si="43"/>
        <v>123.6761876845579</v>
      </c>
      <c r="ER34" s="2">
        <f t="shared" si="43"/>
        <v>117.17734894660371</v>
      </c>
      <c r="ES34" s="2">
        <f t="shared" si="43"/>
        <v>134.00913653521158</v>
      </c>
      <c r="ET34" s="2">
        <f t="shared" si="43"/>
        <v>108.15524525541201</v>
      </c>
      <c r="EU34" s="2">
        <f t="shared" si="43"/>
        <v>103.83510798753652</v>
      </c>
      <c r="EV34" s="2">
        <f t="shared" si="43"/>
        <v>98.916718338428993</v>
      </c>
      <c r="EW34" s="2">
        <f t="shared" si="43"/>
        <v>99.12389037823138</v>
      </c>
      <c r="EX34" s="2">
        <f t="shared" si="43"/>
        <v>97.335962019703416</v>
      </c>
      <c r="EY34" s="2">
        <f t="shared" si="43"/>
        <v>98.613914177135243</v>
      </c>
      <c r="EZ34" s="2">
        <f t="shared" si="43"/>
        <v>102.21937722989138</v>
      </c>
      <c r="FA34" s="2">
        <f t="shared" si="43"/>
        <v>103.52467047814757</v>
      </c>
      <c r="FB34" s="2">
        <f t="shared" si="43"/>
        <v>106.79615408121411</v>
      </c>
      <c r="FC34" s="2">
        <f t="shared" si="43"/>
        <v>105.68883038730195</v>
      </c>
      <c r="FD34" s="2">
        <f t="shared" si="43"/>
        <v>111.42885059735681</v>
      </c>
      <c r="FE34" s="2">
        <f t="shared" si="43"/>
        <v>111.32200534126635</v>
      </c>
      <c r="FG34" s="2">
        <f t="shared" si="44"/>
        <v>4.990827520580781E-2</v>
      </c>
      <c r="FH34" s="2">
        <f t="shared" si="44"/>
        <v>4.9877387016914465E-2</v>
      </c>
      <c r="FI34" s="2">
        <f t="shared" si="44"/>
        <v>4.2131220888567009E-2</v>
      </c>
      <c r="FJ34" s="2">
        <f t="shared" si="44"/>
        <v>5.0665735231490254E-2</v>
      </c>
      <c r="FK34" s="2">
        <f t="shared" si="44"/>
        <v>4.1135429006185907E-2</v>
      </c>
      <c r="FL34" s="2">
        <f t="shared" si="44"/>
        <v>4.4506414938774302E-2</v>
      </c>
      <c r="FM34" s="2">
        <f t="shared" si="44"/>
        <v>4.3423712561620892E-2</v>
      </c>
      <c r="FN34" s="2">
        <f t="shared" si="44"/>
        <v>4.3544328047760567E-2</v>
      </c>
      <c r="FO34" s="2">
        <f t="shared" si="44"/>
        <v>4.3175801943898341E-2</v>
      </c>
      <c r="FP34" s="2">
        <f t="shared" si="44"/>
        <v>3.351366753875859E-2</v>
      </c>
      <c r="FQ34" s="2">
        <f t="shared" si="44"/>
        <v>4.3163811496413677E-2</v>
      </c>
      <c r="FR34" s="2">
        <f t="shared" si="44"/>
        <v>4.1472139138074106E-2</v>
      </c>
      <c r="FS34" s="2">
        <f t="shared" si="44"/>
        <v>4.2214274283855248E-2</v>
      </c>
      <c r="FT34" s="2">
        <f t="shared" si="44"/>
        <v>4.0695057674155856E-2</v>
      </c>
      <c r="FU34" s="2">
        <f t="shared" si="44"/>
        <v>3.499021325986168E-2</v>
      </c>
      <c r="FW34" s="2">
        <f t="shared" si="53"/>
        <v>3.5606246783058973E-6</v>
      </c>
      <c r="FX34" s="2">
        <f t="shared" si="45"/>
        <v>4.7334431337503119E-6</v>
      </c>
      <c r="FY34" s="2">
        <f t="shared" si="45"/>
        <v>5.357233244475515E-6</v>
      </c>
      <c r="FZ34" s="2">
        <f t="shared" si="45"/>
        <v>4.5165693685483504E-6</v>
      </c>
      <c r="GA34" s="2">
        <f t="shared" si="45"/>
        <v>5.5165302025750012E-6</v>
      </c>
      <c r="GB34" s="2">
        <f t="shared" si="45"/>
        <v>4.6656931480828375E-6</v>
      </c>
      <c r="GC34" s="2">
        <f t="shared" si="45"/>
        <v>4.6849679078424985E-6</v>
      </c>
      <c r="GD34" s="2">
        <f t="shared" si="45"/>
        <v>5.9115494934033909E-6</v>
      </c>
      <c r="GE34" s="2">
        <f t="shared" si="45"/>
        <v>6.5742937152632045E-6</v>
      </c>
      <c r="GF34" s="2">
        <f t="shared" si="45"/>
        <v>5.7747659423045876E-6</v>
      </c>
      <c r="GG34" s="2">
        <f t="shared" si="45"/>
        <v>5.1035408548729739E-6</v>
      </c>
      <c r="GH34" s="2">
        <f t="shared" si="45"/>
        <v>4.1712992803075002E-6</v>
      </c>
      <c r="GI34" s="2">
        <f t="shared" si="45"/>
        <v>3.6230475381536583E-6</v>
      </c>
      <c r="GJ34" s="2">
        <f t="shared" si="45"/>
        <v>2.9608306471507121E-6</v>
      </c>
      <c r="GK34" s="2">
        <f t="shared" si="45"/>
        <v>2.5575295291309716E-6</v>
      </c>
      <c r="GM34" s="86">
        <f t="shared" si="54"/>
        <v>4.1792924993990124E-10</v>
      </c>
      <c r="GN34" s="86">
        <f t="shared" si="46"/>
        <v>3.8818809575130501E-10</v>
      </c>
      <c r="GO34" s="86">
        <f t="shared" si="46"/>
        <v>1.6760428025837229E-12</v>
      </c>
      <c r="GP34" s="86">
        <f t="shared" si="46"/>
        <v>5.0937305456438408E-10</v>
      </c>
      <c r="GQ34" s="86">
        <f t="shared" si="46"/>
        <v>1.1371174793952129E-13</v>
      </c>
      <c r="GR34" s="86">
        <f t="shared" si="46"/>
        <v>5.7817053327731266E-12</v>
      </c>
      <c r="GS34" s="86">
        <f t="shared" si="46"/>
        <v>4.2299329214001492E-12</v>
      </c>
      <c r="GT34" s="86">
        <f t="shared" si="46"/>
        <v>6.8884301902346351E-13</v>
      </c>
      <c r="GU34" s="86">
        <f t="shared" si="46"/>
        <v>7.5036752176047239E-13</v>
      </c>
      <c r="GV34" s="86">
        <f t="shared" si="46"/>
        <v>2.052463974256602E-16</v>
      </c>
      <c r="GW34" s="86">
        <f t="shared" si="46"/>
        <v>2.5904520672356883E-12</v>
      </c>
      <c r="GX34" s="86">
        <f t="shared" si="46"/>
        <v>1.375309176582276E-12</v>
      </c>
      <c r="GY34" s="86">
        <f t="shared" si="46"/>
        <v>2.1502924058302185E-12</v>
      </c>
      <c r="GZ34" s="86">
        <f t="shared" si="46"/>
        <v>2.8680128184254171E-13</v>
      </c>
      <c r="HA34" s="86">
        <f t="shared" si="46"/>
        <v>1.0687316085243732E-15</v>
      </c>
      <c r="HC34" s="86">
        <f t="shared" si="58"/>
        <v>8.7509061798621186E-25</v>
      </c>
      <c r="HD34" s="86">
        <f t="shared" si="47"/>
        <v>3.3654872970364348E-25</v>
      </c>
      <c r="HE34" s="86">
        <f t="shared" si="47"/>
        <v>3.9722755256557655E-32</v>
      </c>
      <c r="HF34" s="86">
        <f t="shared" si="47"/>
        <v>7.11506936270457E-28</v>
      </c>
      <c r="HG34" s="86">
        <f t="shared" si="47"/>
        <v>1.8190408079588296E-33</v>
      </c>
      <c r="HH34" s="86">
        <f t="shared" si="47"/>
        <v>3.9298563029816471E-35</v>
      </c>
      <c r="HI34" s="86">
        <f t="shared" si="47"/>
        <v>5.3325656450603786E-30</v>
      </c>
      <c r="HJ34" s="86">
        <f t="shared" si="47"/>
        <v>1.4767511040033339E-30</v>
      </c>
      <c r="HK34" s="86">
        <f t="shared" si="47"/>
        <v>3.6303613946908749E-33</v>
      </c>
      <c r="HL34" s="86">
        <f t="shared" si="47"/>
        <v>3.4529257514217181E-38</v>
      </c>
      <c r="HM34" s="86">
        <f t="shared" si="47"/>
        <v>4.1963298727411861E-33</v>
      </c>
      <c r="HN34" s="86">
        <f t="shared" si="47"/>
        <v>1.2911217579825296E-33</v>
      </c>
      <c r="HO34" s="86">
        <f t="shared" si="47"/>
        <v>7.9547940629462519E-32</v>
      </c>
      <c r="HP34" s="86">
        <f t="shared" si="47"/>
        <v>3.1950547336281417E-33</v>
      </c>
      <c r="HQ34" s="86">
        <f t="shared" si="47"/>
        <v>2.4050671499009229E-44</v>
      </c>
      <c r="HS34" s="86">
        <f t="shared" si="55"/>
        <v>1.1079721476516901E-113</v>
      </c>
      <c r="HT34" s="86">
        <f t="shared" si="48"/>
        <v>9.574702936079131E-113</v>
      </c>
      <c r="HU34" s="86">
        <f t="shared" si="48"/>
        <v>8.2159380519646151E-139</v>
      </c>
      <c r="HV34" s="86">
        <f t="shared" si="48"/>
        <v>2.247554085028702E-125</v>
      </c>
      <c r="HW34" s="86">
        <f t="shared" si="48"/>
        <v>7.5004531963382891E-154</v>
      </c>
      <c r="HX34" s="86">
        <f t="shared" si="48"/>
        <v>2.1500653802557845E-166</v>
      </c>
      <c r="HY34" s="86">
        <f t="shared" si="48"/>
        <v>4.3847983328768523E-139</v>
      </c>
      <c r="HZ34" s="86">
        <f t="shared" si="48"/>
        <v>1.4197906455189402E-143</v>
      </c>
      <c r="IA34" s="86">
        <f t="shared" si="48"/>
        <v>3.8275511514272678E-155</v>
      </c>
      <c r="IB34" s="86">
        <f t="shared" si="48"/>
        <v>1.0988779967533393E-177</v>
      </c>
      <c r="IC34" s="86">
        <f t="shared" si="48"/>
        <v>4.0006566508625278E-155</v>
      </c>
      <c r="ID34" s="86">
        <f t="shared" si="48"/>
        <v>2.0865044189708474E-158</v>
      </c>
      <c r="IE34" s="86">
        <f t="shared" si="48"/>
        <v>6.4203332228722361E-148</v>
      </c>
      <c r="IF34" s="86">
        <f t="shared" si="48"/>
        <v>6.1113062075030123E-74</v>
      </c>
      <c r="IG34" s="86">
        <f t="shared" si="48"/>
        <v>4.1116989500337784E-53</v>
      </c>
      <c r="II34" s="86">
        <f t="shared" si="56"/>
        <v>0</v>
      </c>
      <c r="IJ34" s="86">
        <f t="shared" si="49"/>
        <v>3.3512932184820149E-306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1.2440185096511303E-209</v>
      </c>
      <c r="IW34" s="86">
        <f t="shared" si="49"/>
        <v>7.3769702970848939E-169</v>
      </c>
      <c r="IY34" s="86">
        <f t="shared" si="57"/>
        <v>4.1792924993990211E-10</v>
      </c>
      <c r="IZ34" s="86">
        <f t="shared" si="50"/>
        <v>3.8818809575130538E-10</v>
      </c>
      <c r="JA34" s="86">
        <f t="shared" si="50"/>
        <v>1.6760428025837229E-12</v>
      </c>
      <c r="JB34" s="86">
        <f t="shared" si="50"/>
        <v>5.0937305456438408E-10</v>
      </c>
      <c r="JC34" s="86">
        <f t="shared" si="50"/>
        <v>1.1371174793952129E-13</v>
      </c>
      <c r="JD34" s="86">
        <f t="shared" si="50"/>
        <v>5.7817053327731266E-12</v>
      </c>
      <c r="JE34" s="86">
        <f t="shared" si="50"/>
        <v>4.2299329214001492E-12</v>
      </c>
      <c r="JF34" s="86">
        <f t="shared" si="50"/>
        <v>6.8884301902346351E-13</v>
      </c>
      <c r="JG34" s="86">
        <f t="shared" si="50"/>
        <v>7.5036752176047239E-13</v>
      </c>
      <c r="JH34" s="86">
        <f t="shared" si="50"/>
        <v>2.052463974256602E-16</v>
      </c>
      <c r="JI34" s="86">
        <f t="shared" si="50"/>
        <v>2.5904520672356883E-12</v>
      </c>
      <c r="JJ34" s="86">
        <f t="shared" si="50"/>
        <v>1.375309176582276E-12</v>
      </c>
      <c r="JK34" s="86">
        <f t="shared" si="50"/>
        <v>2.1502924058302185E-12</v>
      </c>
      <c r="JL34" s="86">
        <f t="shared" si="50"/>
        <v>2.8680128184254171E-13</v>
      </c>
      <c r="JM34" s="86">
        <f t="shared" si="50"/>
        <v>1.0687316085243732E-15</v>
      </c>
    </row>
    <row r="35" spans="2:273" x14ac:dyDescent="0.25">
      <c r="B35" s="2">
        <v>8</v>
      </c>
      <c r="C35" s="37">
        <v>117.90300000000001</v>
      </c>
      <c r="D35" s="37">
        <v>116.22799999999999</v>
      </c>
      <c r="E35" s="37">
        <v>122.70699999999999</v>
      </c>
      <c r="F35" s="37">
        <v>105.746</v>
      </c>
      <c r="G35" s="37">
        <v>101.492</v>
      </c>
      <c r="H35" s="37">
        <v>101.52500000000001</v>
      </c>
      <c r="I35" s="37">
        <v>104.08499999999999</v>
      </c>
      <c r="J35" s="37">
        <v>102.15300000000001</v>
      </c>
      <c r="K35" s="37">
        <v>103.492</v>
      </c>
      <c r="L35" s="37">
        <v>103.31699999999999</v>
      </c>
      <c r="M35" s="37">
        <v>105.63800000000001</v>
      </c>
      <c r="N35" s="37">
        <v>106.845</v>
      </c>
      <c r="O35" s="37">
        <v>106.379</v>
      </c>
      <c r="P35" s="37">
        <v>110.9</v>
      </c>
      <c r="Q35" s="37">
        <v>108.836</v>
      </c>
      <c r="S35" s="4">
        <f t="shared" si="7"/>
        <v>118.48624987887277</v>
      </c>
      <c r="T35" s="4">
        <f t="shared" si="7"/>
        <v>115.04227696580219</v>
      </c>
      <c r="U35" s="4">
        <f t="shared" si="7"/>
        <v>121.0643724470569</v>
      </c>
      <c r="V35" s="4">
        <f t="shared" si="7"/>
        <v>105.00009881312405</v>
      </c>
      <c r="W35" s="4">
        <f t="shared" si="7"/>
        <v>102.43231197404566</v>
      </c>
      <c r="X35" s="4">
        <f t="shared" si="7"/>
        <v>101.10588192666687</v>
      </c>
      <c r="Y35" s="4">
        <f t="shared" si="7"/>
        <v>100.61722655147632</v>
      </c>
      <c r="Z35" s="4">
        <f t="shared" si="7"/>
        <v>100.71890227348047</v>
      </c>
      <c r="AA35" s="4">
        <f t="shared" si="7"/>
        <v>102.70103109293564</v>
      </c>
      <c r="AB35" s="4" t="e">
        <f t="shared" si="7"/>
        <v>#N/A</v>
      </c>
      <c r="AC35" s="4">
        <f t="shared" si="7"/>
        <v>104.88215961118405</v>
      </c>
      <c r="AD35" s="4">
        <f t="shared" si="7"/>
        <v>106.87892182607023</v>
      </c>
      <c r="AE35" s="4">
        <f t="shared" si="7"/>
        <v>107.78050627029288</v>
      </c>
      <c r="AF35" s="4">
        <f t="shared" si="7"/>
        <v>110.75491496755254</v>
      </c>
      <c r="AG35" s="4">
        <f t="shared" si="7"/>
        <v>105.7534780939602</v>
      </c>
      <c r="AI35" s="4">
        <f t="shared" si="8"/>
        <v>-0.58324987887276336</v>
      </c>
      <c r="AJ35" s="4">
        <f t="shared" si="8"/>
        <v>1.1857230341978067</v>
      </c>
      <c r="AK35" s="4">
        <f t="shared" si="8"/>
        <v>1.6426275529430967</v>
      </c>
      <c r="AL35" s="4">
        <f t="shared" si="8"/>
        <v>0.74590118687594043</v>
      </c>
      <c r="AM35" s="4">
        <f t="shared" si="8"/>
        <v>-0.94031197404565603</v>
      </c>
      <c r="AN35" s="4">
        <f t="shared" si="8"/>
        <v>0.41911807333313789</v>
      </c>
      <c r="AO35" s="4">
        <f t="shared" si="8"/>
        <v>3.4677734485236726</v>
      </c>
      <c r="AP35" s="4">
        <f t="shared" si="8"/>
        <v>1.4340977265195392</v>
      </c>
      <c r="AQ35" s="4">
        <f t="shared" si="8"/>
        <v>0.79096890706436795</v>
      </c>
      <c r="AR35" s="4">
        <f t="shared" si="8"/>
        <v>0</v>
      </c>
      <c r="AS35" s="4">
        <f t="shared" si="8"/>
        <v>0.75584038881595461</v>
      </c>
      <c r="AT35" s="4">
        <f t="shared" si="8"/>
        <v>-3.3921826070226757E-2</v>
      </c>
      <c r="AU35" s="4">
        <f t="shared" si="8"/>
        <v>-1.4015062702928702</v>
      </c>
      <c r="AV35" s="4">
        <f t="shared" si="8"/>
        <v>0.14508503244746862</v>
      </c>
      <c r="AW35" s="4">
        <f t="shared" si="8"/>
        <v>3.0825219060398013</v>
      </c>
      <c r="AY35" s="2">
        <f t="shared" si="51"/>
        <v>118.4862489179052</v>
      </c>
      <c r="AZ35" s="2">
        <f t="shared" si="9"/>
        <v>115.04227600012946</v>
      </c>
      <c r="BA35" s="2">
        <f t="shared" si="9"/>
        <v>121.06437244159184</v>
      </c>
      <c r="BB35" s="2">
        <f t="shared" si="9"/>
        <v>105.00009754591625</v>
      </c>
      <c r="BC35" s="2">
        <f t="shared" si="9"/>
        <v>102.4323119735143</v>
      </c>
      <c r="BD35" s="2">
        <f t="shared" si="9"/>
        <v>101.10588190579742</v>
      </c>
      <c r="BE35" s="2">
        <f t="shared" si="9"/>
        <v>100.61722653601672</v>
      </c>
      <c r="BF35" s="2">
        <f t="shared" si="9"/>
        <v>100.71890227061139</v>
      </c>
      <c r="BG35" s="2">
        <f t="shared" si="9"/>
        <v>102.70103108987171</v>
      </c>
      <c r="BH35" s="2" t="e">
        <f t="shared" si="9"/>
        <v>#N/A</v>
      </c>
      <c r="BI35" s="2">
        <f t="shared" si="9"/>
        <v>104.88215960182302</v>
      </c>
      <c r="BJ35" s="2">
        <f t="shared" si="9"/>
        <v>106.87892182116312</v>
      </c>
      <c r="BK35" s="2">
        <f t="shared" si="9"/>
        <v>107.78050626281025</v>
      </c>
      <c r="BL35" s="2">
        <f t="shared" si="9"/>
        <v>110.75491496644482</v>
      </c>
      <c r="BM35" s="2">
        <f t="shared" si="9"/>
        <v>105.75347809395579</v>
      </c>
      <c r="BO35" s="2">
        <f t="shared" si="10"/>
        <v>117.90300000000001</v>
      </c>
      <c r="BP35" s="2">
        <f t="shared" si="11"/>
        <v>116.22799999999999</v>
      </c>
      <c r="BQ35" s="2">
        <f t="shared" si="12"/>
        <v>122.70699999999999</v>
      </c>
      <c r="BR35" s="2">
        <f t="shared" si="13"/>
        <v>105.746</v>
      </c>
      <c r="BS35" s="2">
        <f t="shared" si="14"/>
        <v>101.492</v>
      </c>
      <c r="BT35" s="2">
        <f t="shared" si="15"/>
        <v>101.52500000000001</v>
      </c>
      <c r="BU35" s="2">
        <f t="shared" si="16"/>
        <v>104.08499999999999</v>
      </c>
      <c r="BV35" s="2">
        <f t="shared" si="17"/>
        <v>102.15300000000001</v>
      </c>
      <c r="BW35" s="2">
        <f t="shared" si="18"/>
        <v>103.492</v>
      </c>
      <c r="BX35" s="2" t="str">
        <f t="shared" si="19"/>
        <v/>
      </c>
      <c r="BY35" s="2">
        <f t="shared" si="20"/>
        <v>105.63800000000001</v>
      </c>
      <c r="BZ35" s="2">
        <f t="shared" si="21"/>
        <v>106.845</v>
      </c>
      <c r="CA35" s="2">
        <f t="shared" si="22"/>
        <v>106.379</v>
      </c>
      <c r="CB35" s="2">
        <f t="shared" si="23"/>
        <v>110.9</v>
      </c>
      <c r="CC35" s="2">
        <f t="shared" si="24"/>
        <v>108.836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117.99652780026993</v>
      </c>
      <c r="DL35" s="2">
        <f t="shared" si="41"/>
        <v>114.70477887989205</v>
      </c>
      <c r="DM35" s="2">
        <f t="shared" si="41"/>
        <v>120.17216688555345</v>
      </c>
      <c r="DN35" s="2">
        <f t="shared" si="41"/>
        <v>104.72853758434549</v>
      </c>
      <c r="DO35" s="2">
        <f t="shared" si="41"/>
        <v>102.22464248458984</v>
      </c>
      <c r="DP35" s="2">
        <f t="shared" si="41"/>
        <v>101.09749549718573</v>
      </c>
      <c r="DQ35" s="2">
        <f t="shared" si="41"/>
        <v>100.68379930313587</v>
      </c>
      <c r="DR35" s="2">
        <f t="shared" si="41"/>
        <v>100.80522564102561</v>
      </c>
      <c r="DS35" s="2">
        <f t="shared" si="41"/>
        <v>102.96259109311744</v>
      </c>
      <c r="DT35" s="2">
        <f t="shared" si="41"/>
        <v>101.8866655462185</v>
      </c>
      <c r="DU35" s="2">
        <f t="shared" si="41"/>
        <v>105.02446062717769</v>
      </c>
      <c r="DV35" s="2">
        <f t="shared" si="41"/>
        <v>106.90945834896814</v>
      </c>
      <c r="DW35" s="2">
        <f t="shared" si="41"/>
        <v>107.73403902439023</v>
      </c>
      <c r="DX35" s="2">
        <f t="shared" si="41"/>
        <v>110.63942947806106</v>
      </c>
      <c r="DY35" s="2">
        <f t="shared" si="41"/>
        <v>105.65806666666667</v>
      </c>
      <c r="EA35" s="2">
        <f t="shared" si="42"/>
        <v>126.98890543397677</v>
      </c>
      <c r="EB35" s="2">
        <f t="shared" si="42"/>
        <v>120.90600128956623</v>
      </c>
      <c r="EC35" s="2">
        <f t="shared" si="42"/>
        <v>139.56490568428163</v>
      </c>
      <c r="ED35" s="2">
        <f t="shared" si="42"/>
        <v>109.64080629822149</v>
      </c>
      <c r="EE35" s="2">
        <f t="shared" si="42"/>
        <v>106.84756502155359</v>
      </c>
      <c r="EF35" s="2">
        <f t="shared" si="42"/>
        <v>101.27034629323074</v>
      </c>
      <c r="EG35" s="2">
        <f t="shared" si="42"/>
        <v>99.279771601894737</v>
      </c>
      <c r="EH35" s="2">
        <f t="shared" si="42"/>
        <v>98.989879340799419</v>
      </c>
      <c r="EI35" s="2">
        <f t="shared" si="42"/>
        <v>97.414429457099203</v>
      </c>
      <c r="EJ35" s="2">
        <f t="shared" si="42"/>
        <v>103.21468598439073</v>
      </c>
      <c r="EK35" s="2">
        <f t="shared" si="42"/>
        <v>102.00508903880635</v>
      </c>
      <c r="EL35" s="2">
        <f t="shared" si="42"/>
        <v>106.23520397041651</v>
      </c>
      <c r="EM35" s="2">
        <f t="shared" si="42"/>
        <v>108.74229496064054</v>
      </c>
      <c r="EN35" s="2">
        <f t="shared" si="42"/>
        <v>113.23786148169934</v>
      </c>
      <c r="EO35" s="2">
        <f t="shared" si="42"/>
        <v>108.15311419584023</v>
      </c>
      <c r="EQ35" s="2">
        <f t="shared" si="43"/>
        <v>123.48530119854088</v>
      </c>
      <c r="ER35" s="2">
        <f t="shared" si="43"/>
        <v>117.00060750090812</v>
      </c>
      <c r="ES35" s="2">
        <f t="shared" si="43"/>
        <v>133.776299740702</v>
      </c>
      <c r="ET35" s="2">
        <f t="shared" si="43"/>
        <v>107.998553592881</v>
      </c>
      <c r="EU35" s="2">
        <f t="shared" si="43"/>
        <v>103.70171432984289</v>
      </c>
      <c r="EV35" s="2">
        <f t="shared" si="43"/>
        <v>98.787949347365952</v>
      </c>
      <c r="EW35" s="2">
        <f t="shared" si="43"/>
        <v>98.992353238451756</v>
      </c>
      <c r="EX35" s="2">
        <f t="shared" si="43"/>
        <v>97.211599907967127</v>
      </c>
      <c r="EY35" s="2">
        <f t="shared" si="43"/>
        <v>98.490326424464129</v>
      </c>
      <c r="EZ35" s="2">
        <f t="shared" si="43"/>
        <v>102.06990632715183</v>
      </c>
      <c r="FA35" s="2">
        <f t="shared" si="43"/>
        <v>103.38205698995154</v>
      </c>
      <c r="FB35" s="2">
        <f t="shared" si="43"/>
        <v>106.64022975240511</v>
      </c>
      <c r="FC35" s="2">
        <f t="shared" si="43"/>
        <v>105.5618900137662</v>
      </c>
      <c r="FD35" s="2">
        <f t="shared" si="43"/>
        <v>111.28614114504344</v>
      </c>
      <c r="FE35" s="2">
        <f t="shared" si="43"/>
        <v>111.17692282370255</v>
      </c>
      <c r="FG35" s="2">
        <f t="shared" si="44"/>
        <v>5.446110207626878E-2</v>
      </c>
      <c r="FH35" s="2">
        <f t="shared" si="44"/>
        <v>5.442755756559424E-2</v>
      </c>
      <c r="FI35" s="2">
        <f t="shared" si="44"/>
        <v>4.6008950466985936E-2</v>
      </c>
      <c r="FJ35" s="2">
        <f t="shared" si="44"/>
        <v>5.5283639871073119E-2</v>
      </c>
      <c r="FK35" s="2">
        <f t="shared" si="44"/>
        <v>4.4925805209600912E-2</v>
      </c>
      <c r="FL35" s="2">
        <f t="shared" si="44"/>
        <v>4.8591665881305673E-2</v>
      </c>
      <c r="FM35" s="2">
        <f t="shared" si="44"/>
        <v>4.7414513690052382E-2</v>
      </c>
      <c r="FN35" s="2">
        <f t="shared" si="44"/>
        <v>4.7545663219757534E-2</v>
      </c>
      <c r="FO35" s="2">
        <f t="shared" si="44"/>
        <v>4.7144942068925104E-2</v>
      </c>
      <c r="FP35" s="2">
        <f t="shared" si="44"/>
        <v>3.6628573164571888E-2</v>
      </c>
      <c r="FQ35" s="2">
        <f t="shared" si="44"/>
        <v>4.7131903639555259E-2</v>
      </c>
      <c r="FR35" s="2">
        <f t="shared" si="44"/>
        <v>4.5292075599095115E-2</v>
      </c>
      <c r="FS35" s="2">
        <f t="shared" si="44"/>
        <v>4.6099280150740544E-2</v>
      </c>
      <c r="FT35" s="2">
        <f t="shared" si="44"/>
        <v>4.4446737283662149E-2</v>
      </c>
      <c r="FU35" s="2">
        <f t="shared" si="44"/>
        <v>3.823692598383864E-2</v>
      </c>
      <c r="FW35" s="2">
        <f t="shared" si="53"/>
        <v>3.904145983249198E-6</v>
      </c>
      <c r="FX35" s="2">
        <f t="shared" si="45"/>
        <v>5.1901148186501129E-6</v>
      </c>
      <c r="FY35" s="2">
        <f t="shared" si="45"/>
        <v>5.8740864081628345E-6</v>
      </c>
      <c r="FZ35" s="2">
        <f t="shared" si="45"/>
        <v>4.9523176760067239E-6</v>
      </c>
      <c r="GA35" s="2">
        <f t="shared" si="45"/>
        <v>6.048751866192579E-6</v>
      </c>
      <c r="GB35" s="2">
        <f t="shared" si="45"/>
        <v>5.1158285039404191E-6</v>
      </c>
      <c r="GC35" s="2">
        <f t="shared" si="45"/>
        <v>5.1369628386867635E-6</v>
      </c>
      <c r="GD35" s="2">
        <f t="shared" si="45"/>
        <v>6.4818814280901689E-6</v>
      </c>
      <c r="GE35" s="2">
        <f t="shared" si="45"/>
        <v>7.2085651416074196E-6</v>
      </c>
      <c r="GF35" s="2">
        <f t="shared" si="45"/>
        <v>6.3319014158179984E-6</v>
      </c>
      <c r="GG35" s="2">
        <f t="shared" si="45"/>
        <v>5.5959185151734787E-6</v>
      </c>
      <c r="GH35" s="2">
        <f t="shared" si="45"/>
        <v>4.5737368697928726E-6</v>
      </c>
      <c r="GI35" s="2">
        <f t="shared" si="45"/>
        <v>3.9725912405759683E-6</v>
      </c>
      <c r="GJ35" s="2">
        <f t="shared" si="45"/>
        <v>3.2464853196965639E-6</v>
      </c>
      <c r="GK35" s="2">
        <f t="shared" si="45"/>
        <v>2.8042746727413588E-6</v>
      </c>
      <c r="GM35" s="86">
        <f t="shared" si="54"/>
        <v>8.7855098622131385E-10</v>
      </c>
      <c r="GN35" s="86">
        <f t="shared" si="46"/>
        <v>8.1882955094490384E-10</v>
      </c>
      <c r="GO35" s="86">
        <f t="shared" si="46"/>
        <v>4.3700256845815517E-12</v>
      </c>
      <c r="GP35" s="86">
        <f t="shared" si="46"/>
        <v>1.0647210563641396E-9</v>
      </c>
      <c r="GQ35" s="86">
        <f t="shared" si="46"/>
        <v>3.3409616465732709E-13</v>
      </c>
      <c r="GR35" s="86">
        <f t="shared" si="46"/>
        <v>1.4459090792193717E-11</v>
      </c>
      <c r="GS35" s="86">
        <f t="shared" si="46"/>
        <v>1.065568962161591E-11</v>
      </c>
      <c r="GT35" s="86">
        <f t="shared" si="46"/>
        <v>1.8941551397641796E-12</v>
      </c>
      <c r="GU35" s="86">
        <f t="shared" si="46"/>
        <v>2.0490086800991177E-12</v>
      </c>
      <c r="GV35" s="86">
        <f t="shared" si="46"/>
        <v>7.4878378760575678E-16</v>
      </c>
      <c r="GW35" s="86">
        <f t="shared" si="46"/>
        <v>6.6670914855494609E-12</v>
      </c>
      <c r="GX35" s="86">
        <f t="shared" si="46"/>
        <v>3.6014717615383026E-12</v>
      </c>
      <c r="GY35" s="86">
        <f t="shared" si="46"/>
        <v>5.5443567855587923E-12</v>
      </c>
      <c r="GZ35" s="86">
        <f t="shared" si="46"/>
        <v>8.0359846513660847E-13</v>
      </c>
      <c r="HA35" s="86">
        <f t="shared" si="46"/>
        <v>3.6773862663147072E-15</v>
      </c>
      <c r="HC35" s="86">
        <f t="shared" si="58"/>
        <v>3.627846678418316E-24</v>
      </c>
      <c r="HD35" s="86">
        <f t="shared" si="47"/>
        <v>1.435369275540004E-24</v>
      </c>
      <c r="HE35" s="86">
        <f t="shared" si="47"/>
        <v>2.628391225105078E-31</v>
      </c>
      <c r="HF35" s="86">
        <f t="shared" si="47"/>
        <v>3.6230994141686918E-27</v>
      </c>
      <c r="HG35" s="86">
        <f t="shared" si="47"/>
        <v>1.3606563535608857E-32</v>
      </c>
      <c r="HH35" s="86">
        <f t="shared" si="47"/>
        <v>3.257587520297212E-34</v>
      </c>
      <c r="HI35" s="86">
        <f t="shared" si="47"/>
        <v>3.1735225757373206E-29</v>
      </c>
      <c r="HJ35" s="86">
        <f t="shared" si="47"/>
        <v>9.3941892831375041E-30</v>
      </c>
      <c r="HK35" s="86">
        <f t="shared" si="47"/>
        <v>2.76257748755125E-32</v>
      </c>
      <c r="HL35" s="86">
        <f t="shared" si="47"/>
        <v>3.4731784852498386E-37</v>
      </c>
      <c r="HM35" s="86">
        <f t="shared" si="47"/>
        <v>3.0766436949670181E-32</v>
      </c>
      <c r="HN35" s="86">
        <f t="shared" si="47"/>
        <v>9.5501353695915432E-33</v>
      </c>
      <c r="HO35" s="86">
        <f t="shared" si="47"/>
        <v>5.0878316021256877E-31</v>
      </c>
      <c r="HP35" s="86">
        <f t="shared" si="47"/>
        <v>2.2735227754757154E-32</v>
      </c>
      <c r="HQ35" s="86">
        <f t="shared" si="47"/>
        <v>3.4079694662535342E-43</v>
      </c>
      <c r="HS35" s="86">
        <f t="shared" si="55"/>
        <v>1.1970588894358477E-111</v>
      </c>
      <c r="HT35" s="86">
        <f t="shared" si="48"/>
        <v>1.0679497879626734E-110</v>
      </c>
      <c r="HU35" s="86">
        <f t="shared" si="48"/>
        <v>3.3476687230123298E-136</v>
      </c>
      <c r="HV35" s="86">
        <f t="shared" si="48"/>
        <v>4.4827116895878374E-123</v>
      </c>
      <c r="HW35" s="86">
        <f t="shared" si="48"/>
        <v>5.5198560081808E-151</v>
      </c>
      <c r="HX35" s="86">
        <f t="shared" si="48"/>
        <v>2.4516090490359866E-163</v>
      </c>
      <c r="HY35" s="86">
        <f t="shared" si="48"/>
        <v>1.5782462835952746E-136</v>
      </c>
      <c r="HZ35" s="86">
        <f t="shared" si="48"/>
        <v>6.6274947326040023E-141</v>
      </c>
      <c r="IA35" s="86">
        <f t="shared" si="48"/>
        <v>3.1647101669181475E-152</v>
      </c>
      <c r="IB35" s="86">
        <f t="shared" si="48"/>
        <v>2.2078596475191966E-174</v>
      </c>
      <c r="IC35" s="86">
        <f t="shared" si="48"/>
        <v>2.9418432400539332E-152</v>
      </c>
      <c r="ID35" s="86">
        <f t="shared" si="48"/>
        <v>1.607245509030508E-155</v>
      </c>
      <c r="IE35" s="86">
        <f t="shared" si="48"/>
        <v>2.9367369465346883E-145</v>
      </c>
      <c r="IF35" s="86">
        <f t="shared" si="48"/>
        <v>1.1951420567227192E-72</v>
      </c>
      <c r="IG35" s="86">
        <f t="shared" si="48"/>
        <v>3.3252092672233012E-52</v>
      </c>
      <c r="II35" s="86">
        <f t="shared" si="56"/>
        <v>0</v>
      </c>
      <c r="IJ35" s="86">
        <f t="shared" si="49"/>
        <v>1.1903549001365298E-301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1.2219285756809314E-206</v>
      </c>
      <c r="IW35" s="86">
        <f t="shared" si="49"/>
        <v>1.7606175347024986E-166</v>
      </c>
      <c r="IY35" s="86">
        <f t="shared" si="57"/>
        <v>8.7855098622131747E-10</v>
      </c>
      <c r="IZ35" s="86">
        <f t="shared" si="50"/>
        <v>8.1882955094490528E-10</v>
      </c>
      <c r="JA35" s="86">
        <f t="shared" si="50"/>
        <v>4.3700256845815517E-12</v>
      </c>
      <c r="JB35" s="86">
        <f t="shared" si="50"/>
        <v>1.0647210563641396E-9</v>
      </c>
      <c r="JC35" s="86">
        <f t="shared" si="50"/>
        <v>3.3409616465732709E-13</v>
      </c>
      <c r="JD35" s="86">
        <f t="shared" si="50"/>
        <v>1.4459090792193717E-11</v>
      </c>
      <c r="JE35" s="86">
        <f t="shared" si="50"/>
        <v>1.065568962161591E-11</v>
      </c>
      <c r="JF35" s="86">
        <f t="shared" si="50"/>
        <v>1.8941551397641796E-12</v>
      </c>
      <c r="JG35" s="86">
        <f t="shared" si="50"/>
        <v>2.0490086800991177E-12</v>
      </c>
      <c r="JH35" s="86">
        <f t="shared" si="50"/>
        <v>7.4878378760575678E-16</v>
      </c>
      <c r="JI35" s="86">
        <f t="shared" si="50"/>
        <v>6.6670914855494609E-12</v>
      </c>
      <c r="JJ35" s="86">
        <f t="shared" si="50"/>
        <v>3.6014717615383026E-12</v>
      </c>
      <c r="JK35" s="86">
        <f t="shared" si="50"/>
        <v>5.5443567855587923E-12</v>
      </c>
      <c r="JL35" s="86">
        <f t="shared" si="50"/>
        <v>8.0359846513660847E-13</v>
      </c>
      <c r="JM35" s="86">
        <f t="shared" si="50"/>
        <v>3.6773862663147072E-15</v>
      </c>
    </row>
    <row r="36" spans="2:273" x14ac:dyDescent="0.25">
      <c r="B36" s="2">
        <v>9</v>
      </c>
      <c r="C36" s="37">
        <v>116.919</v>
      </c>
      <c r="D36" s="37">
        <v>116.105</v>
      </c>
      <c r="E36" s="37">
        <v>119.241</v>
      </c>
      <c r="F36" s="37">
        <v>105.30500000000001</v>
      </c>
      <c r="G36" s="37">
        <v>102.69499999999999</v>
      </c>
      <c r="H36" s="37">
        <v>100.593</v>
      </c>
      <c r="I36" s="37">
        <v>100.492</v>
      </c>
      <c r="J36" s="37">
        <v>101.254</v>
      </c>
      <c r="K36" s="37">
        <v>104.119</v>
      </c>
      <c r="L36" s="37">
        <v>103.917</v>
      </c>
      <c r="M36" s="37">
        <v>105.70699999999999</v>
      </c>
      <c r="N36" s="37">
        <v>105.69</v>
      </c>
      <c r="O36" s="37">
        <v>107.879</v>
      </c>
      <c r="P36" s="37">
        <v>111.81699999999999</v>
      </c>
      <c r="Q36" s="37">
        <v>105.31100000000001</v>
      </c>
      <c r="R36" s="108"/>
      <c r="S36" s="4">
        <f t="shared" si="7"/>
        <v>118.62001639215734</v>
      </c>
      <c r="T36" s="4">
        <f t="shared" si="7"/>
        <v>115.20156493208253</v>
      </c>
      <c r="U36" s="4">
        <f t="shared" si="7"/>
        <v>121.40213832871062</v>
      </c>
      <c r="V36" s="4">
        <f t="shared" si="7"/>
        <v>105.16520128841135</v>
      </c>
      <c r="W36" s="4">
        <f t="shared" si="7"/>
        <v>102.72969120541266</v>
      </c>
      <c r="X36" s="4">
        <f t="shared" si="7"/>
        <v>101.16759469913552</v>
      </c>
      <c r="Y36" s="4">
        <f t="shared" si="7"/>
        <v>100.71548927373998</v>
      </c>
      <c r="Z36" s="4">
        <f t="shared" si="7"/>
        <v>100.80828671302056</v>
      </c>
      <c r="AA36" s="4">
        <f t="shared" si="7"/>
        <v>102.74971449509066</v>
      </c>
      <c r="AB36" s="4">
        <f t="shared" si="7"/>
        <v>102.10368284748201</v>
      </c>
      <c r="AC36" s="4">
        <f t="shared" si="7"/>
        <v>104.91077467663658</v>
      </c>
      <c r="AD36" s="4">
        <f t="shared" si="7"/>
        <v>106.97226880748377</v>
      </c>
      <c r="AE36" s="4">
        <f t="shared" si="7"/>
        <v>107.86221232860332</v>
      </c>
      <c r="AF36" s="4">
        <f t="shared" si="7"/>
        <v>110.88745179531668</v>
      </c>
      <c r="AG36" s="4">
        <f t="shared" si="7"/>
        <v>105.81374713535918</v>
      </c>
      <c r="AI36" s="4">
        <f t="shared" si="8"/>
        <v>-1.7010163921573422</v>
      </c>
      <c r="AJ36" s="4">
        <f t="shared" si="8"/>
        <v>0.90343506791747075</v>
      </c>
      <c r="AK36" s="4">
        <f t="shared" si="8"/>
        <v>-2.1611383287106207</v>
      </c>
      <c r="AL36" s="4">
        <f t="shared" si="8"/>
        <v>0.13979871158865365</v>
      </c>
      <c r="AM36" s="4">
        <f t="shared" si="8"/>
        <v>-3.4691205412670456E-2</v>
      </c>
      <c r="AN36" s="4">
        <f t="shared" si="8"/>
        <v>-0.57459469913551686</v>
      </c>
      <c r="AO36" s="4">
        <f t="shared" si="8"/>
        <v>-0.22348927373997185</v>
      </c>
      <c r="AP36" s="4">
        <f t="shared" si="8"/>
        <v>0.44571328697944068</v>
      </c>
      <c r="AQ36" s="4">
        <f t="shared" si="8"/>
        <v>1.3692855049093424</v>
      </c>
      <c r="AR36" s="4">
        <f t="shared" si="8"/>
        <v>1.8133171525179961</v>
      </c>
      <c r="AS36" s="4">
        <f t="shared" si="8"/>
        <v>0.79622532336341578</v>
      </c>
      <c r="AT36" s="4">
        <f t="shared" si="8"/>
        <v>-1.2822688074837743</v>
      </c>
      <c r="AU36" s="4">
        <f t="shared" si="8"/>
        <v>1.67876713966848E-2</v>
      </c>
      <c r="AV36" s="4">
        <f t="shared" si="8"/>
        <v>0.92954820468331434</v>
      </c>
      <c r="AW36" s="4">
        <f t="shared" si="8"/>
        <v>-0.50274713535917215</v>
      </c>
      <c r="AY36" s="2">
        <f t="shared" si="51"/>
        <v>118.62001443522624</v>
      </c>
      <c r="AZ36" s="2">
        <f t="shared" si="9"/>
        <v>115.20156295902123</v>
      </c>
      <c r="BA36" s="2">
        <f t="shared" si="9"/>
        <v>121.40213831497312</v>
      </c>
      <c r="BB36" s="2">
        <f t="shared" si="9"/>
        <v>105.16519872232108</v>
      </c>
      <c r="BC36" s="2">
        <f t="shared" si="9"/>
        <v>102.7296912039122</v>
      </c>
      <c r="BD36" s="2">
        <f t="shared" si="9"/>
        <v>101.16759464878515</v>
      </c>
      <c r="BE36" s="2">
        <f t="shared" si="9"/>
        <v>100.71548923616818</v>
      </c>
      <c r="BF36" s="2">
        <f t="shared" si="9"/>
        <v>100.80828670542849</v>
      </c>
      <c r="BG36" s="2">
        <f t="shared" si="9"/>
        <v>102.74971448703697</v>
      </c>
      <c r="BH36" s="2">
        <f t="shared" si="9"/>
        <v>102.10368284747736</v>
      </c>
      <c r="BI36" s="2">
        <f t="shared" si="9"/>
        <v>104.91077465340599</v>
      </c>
      <c r="BJ36" s="2">
        <f t="shared" si="9"/>
        <v>106.97226879509491</v>
      </c>
      <c r="BK36" s="2">
        <f t="shared" si="9"/>
        <v>107.8622123099974</v>
      </c>
      <c r="BL36" s="2">
        <f t="shared" si="9"/>
        <v>110.8874517923294</v>
      </c>
      <c r="BM36" s="2">
        <f t="shared" si="9"/>
        <v>105.81374713534466</v>
      </c>
      <c r="BO36" s="2">
        <f t="shared" si="10"/>
        <v>116.919</v>
      </c>
      <c r="BP36" s="2">
        <f t="shared" si="11"/>
        <v>116.105</v>
      </c>
      <c r="BQ36" s="2">
        <f t="shared" si="12"/>
        <v>119.241</v>
      </c>
      <c r="BR36" s="2">
        <f t="shared" si="13"/>
        <v>105.30500000000001</v>
      </c>
      <c r="BS36" s="2">
        <f t="shared" si="14"/>
        <v>102.69499999999999</v>
      </c>
      <c r="BT36" s="2">
        <f t="shared" si="15"/>
        <v>100.593</v>
      </c>
      <c r="BU36" s="2">
        <f t="shared" si="16"/>
        <v>100.492</v>
      </c>
      <c r="BV36" s="2">
        <f t="shared" si="17"/>
        <v>101.254</v>
      </c>
      <c r="BW36" s="2">
        <f t="shared" si="18"/>
        <v>104.119</v>
      </c>
      <c r="BX36" s="2">
        <f t="shared" si="19"/>
        <v>103.917</v>
      </c>
      <c r="BY36" s="2">
        <f t="shared" si="20"/>
        <v>105.70699999999999</v>
      </c>
      <c r="BZ36" s="2">
        <f t="shared" si="21"/>
        <v>105.69</v>
      </c>
      <c r="CA36" s="2">
        <f t="shared" si="22"/>
        <v>107.879</v>
      </c>
      <c r="CB36" s="2">
        <f t="shared" si="23"/>
        <v>111.81699999999999</v>
      </c>
      <c r="CC36" s="2">
        <f t="shared" si="24"/>
        <v>105.31100000000001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118.10594601889342</v>
      </c>
      <c r="DL36" s="2">
        <f t="shared" si="41"/>
        <v>114.85544466936572</v>
      </c>
      <c r="DM36" s="2">
        <f t="shared" si="41"/>
        <v>120.45735553470917</v>
      </c>
      <c r="DN36" s="2">
        <f t="shared" si="41"/>
        <v>104.88924628879893</v>
      </c>
      <c r="DO36" s="2">
        <f t="shared" si="41"/>
        <v>102.52598269321952</v>
      </c>
      <c r="DP36" s="2">
        <f t="shared" si="41"/>
        <v>101.17059371482175</v>
      </c>
      <c r="DQ36" s="2">
        <f t="shared" si="41"/>
        <v>100.80120017421601</v>
      </c>
      <c r="DR36" s="2">
        <f t="shared" si="41"/>
        <v>100.9157487179487</v>
      </c>
      <c r="DS36" s="2">
        <f t="shared" si="41"/>
        <v>103.04520242914982</v>
      </c>
      <c r="DT36" s="2">
        <f t="shared" si="41"/>
        <v>102.06412857142858</v>
      </c>
      <c r="DU36" s="2">
        <f t="shared" si="41"/>
        <v>105.07526777003483</v>
      </c>
      <c r="DV36" s="2">
        <f t="shared" si="41"/>
        <v>107.0184896810507</v>
      </c>
      <c r="DW36" s="2">
        <f t="shared" si="41"/>
        <v>107.82411707317073</v>
      </c>
      <c r="DX36" s="2">
        <f t="shared" si="41"/>
        <v>110.77591618338987</v>
      </c>
      <c r="DY36" s="2">
        <f t="shared" si="41"/>
        <v>105.71652997198881</v>
      </c>
      <c r="EA36" s="2">
        <f t="shared" si="42"/>
        <v>126.76006722452566</v>
      </c>
      <c r="EB36" s="2">
        <f t="shared" si="42"/>
        <v>120.68597186400937</v>
      </c>
      <c r="EC36" s="2">
        <f t="shared" si="42"/>
        <v>139.26914462681944</v>
      </c>
      <c r="ED36" s="2">
        <f t="shared" si="42"/>
        <v>109.4660438684413</v>
      </c>
      <c r="EE36" s="2">
        <f t="shared" si="42"/>
        <v>106.67968738160168</v>
      </c>
      <c r="EF36" s="2">
        <f t="shared" si="42"/>
        <v>101.11430042951099</v>
      </c>
      <c r="EG36" s="2">
        <f t="shared" si="42"/>
        <v>99.145052835936539</v>
      </c>
      <c r="EH36" s="2">
        <f t="shared" si="42"/>
        <v>98.845220431576081</v>
      </c>
      <c r="EI36" s="2">
        <f t="shared" si="42"/>
        <v>97.302875594582758</v>
      </c>
      <c r="EJ36" s="2">
        <f t="shared" si="42"/>
        <v>103.0526629318816</v>
      </c>
      <c r="EK36" s="2">
        <f t="shared" si="42"/>
        <v>101.87766025465707</v>
      </c>
      <c r="EL36" s="2">
        <f t="shared" si="42"/>
        <v>106.08366854807318</v>
      </c>
      <c r="EM36" s="2">
        <f t="shared" si="42"/>
        <v>108.58140324487464</v>
      </c>
      <c r="EN36" s="2">
        <f t="shared" si="42"/>
        <v>113.07449159158357</v>
      </c>
      <c r="EO36" s="2">
        <f t="shared" si="42"/>
        <v>108.04364635659162</v>
      </c>
      <c r="EQ36" s="2">
        <f t="shared" si="43"/>
        <v>123.29441471252386</v>
      </c>
      <c r="ER36" s="2">
        <f t="shared" si="43"/>
        <v>116.82386605521251</v>
      </c>
      <c r="ES36" s="2">
        <f t="shared" si="43"/>
        <v>133.54346294619242</v>
      </c>
      <c r="ET36" s="2">
        <f t="shared" si="43"/>
        <v>107.84186193034998</v>
      </c>
      <c r="EU36" s="2">
        <f t="shared" si="43"/>
        <v>103.56832067214924</v>
      </c>
      <c r="EV36" s="2">
        <f t="shared" si="43"/>
        <v>98.659180356302926</v>
      </c>
      <c r="EW36" s="2">
        <f t="shared" si="43"/>
        <v>98.860816098672117</v>
      </c>
      <c r="EX36" s="2">
        <f t="shared" si="43"/>
        <v>97.087237796230838</v>
      </c>
      <c r="EY36" s="2">
        <f t="shared" si="43"/>
        <v>98.36673867179303</v>
      </c>
      <c r="EZ36" s="2">
        <f t="shared" si="43"/>
        <v>101.92043542441228</v>
      </c>
      <c r="FA36" s="2">
        <f t="shared" si="43"/>
        <v>103.23944350175552</v>
      </c>
      <c r="FB36" s="2">
        <f t="shared" si="43"/>
        <v>106.4843054235961</v>
      </c>
      <c r="FC36" s="2">
        <f t="shared" si="43"/>
        <v>105.43494964023046</v>
      </c>
      <c r="FD36" s="2">
        <f t="shared" si="43"/>
        <v>111.14343169273008</v>
      </c>
      <c r="FE36" s="2">
        <f t="shared" si="43"/>
        <v>111.03184030613875</v>
      </c>
      <c r="FG36" s="2">
        <f t="shared" si="44"/>
        <v>5.9403287741781871E-2</v>
      </c>
      <c r="FH36" s="2">
        <f t="shared" si="44"/>
        <v>5.9366890290569449E-2</v>
      </c>
      <c r="FI36" s="2">
        <f t="shared" si="44"/>
        <v>5.0224869821328871E-2</v>
      </c>
      <c r="FJ36" s="2">
        <f t="shared" si="44"/>
        <v>6.0295708560354079E-2</v>
      </c>
      <c r="FK36" s="2">
        <f t="shared" si="44"/>
        <v>4.904757597337836E-2</v>
      </c>
      <c r="FL36" s="2">
        <f t="shared" si="44"/>
        <v>5.3031090477433977E-2</v>
      </c>
      <c r="FM36" s="2">
        <f t="shared" si="44"/>
        <v>5.1752241533647034E-2</v>
      </c>
      <c r="FN36" s="2">
        <f t="shared" si="44"/>
        <v>5.1894735670983856E-2</v>
      </c>
      <c r="FO36" s="2">
        <f t="shared" si="44"/>
        <v>5.1459340338953517E-2</v>
      </c>
      <c r="FP36" s="2">
        <f t="shared" si="44"/>
        <v>4.0021003261581825E-2</v>
      </c>
      <c r="FQ36" s="2">
        <f t="shared" si="44"/>
        <v>5.1445173138493012E-2</v>
      </c>
      <c r="FR36" s="2">
        <f t="shared" si="44"/>
        <v>4.9445710542205951E-2</v>
      </c>
      <c r="FS36" s="2">
        <f t="shared" si="44"/>
        <v>5.0323040028678857E-2</v>
      </c>
      <c r="FT36" s="2">
        <f t="shared" si="44"/>
        <v>4.8526788607589855E-2</v>
      </c>
      <c r="FU36" s="2">
        <f t="shared" si="44"/>
        <v>4.1771858006308664E-2</v>
      </c>
      <c r="FW36" s="2">
        <f t="shared" si="53"/>
        <v>4.2808093327618554E-6</v>
      </c>
      <c r="FX36" s="2">
        <f t="shared" si="45"/>
        <v>5.6908448845361375E-6</v>
      </c>
      <c r="FY36" s="2">
        <f t="shared" si="45"/>
        <v>6.4408040186710095E-6</v>
      </c>
      <c r="FZ36" s="2">
        <f t="shared" si="45"/>
        <v>5.4301057576619693E-6</v>
      </c>
      <c r="GA36" s="2">
        <f t="shared" si="45"/>
        <v>6.6323206647195016E-6</v>
      </c>
      <c r="GB36" s="2">
        <f t="shared" si="45"/>
        <v>5.6093916411740217E-6</v>
      </c>
      <c r="GC36" s="2">
        <f t="shared" si="45"/>
        <v>5.6325649554909955E-6</v>
      </c>
      <c r="GD36" s="2">
        <f t="shared" si="45"/>
        <v>7.1072372113028353E-6</v>
      </c>
      <c r="GE36" s="2">
        <f t="shared" si="45"/>
        <v>7.9040290062403223E-6</v>
      </c>
      <c r="GF36" s="2">
        <f t="shared" si="45"/>
        <v>6.9427876012901173E-6</v>
      </c>
      <c r="GG36" s="2">
        <f t="shared" si="45"/>
        <v>6.1357993266610187E-6</v>
      </c>
      <c r="GH36" s="2">
        <f t="shared" si="45"/>
        <v>5.0150005396754239E-6</v>
      </c>
      <c r="GI36" s="2">
        <f t="shared" si="45"/>
        <v>4.3558580080180641E-6</v>
      </c>
      <c r="GJ36" s="2">
        <f t="shared" si="45"/>
        <v>3.5596992521948492E-6</v>
      </c>
      <c r="GK36" s="2">
        <f t="shared" si="45"/>
        <v>3.074825202759323E-6</v>
      </c>
      <c r="GM36" s="86">
        <f t="shared" si="54"/>
        <v>1.8222583036293068E-9</v>
      </c>
      <c r="GN36" s="86">
        <f t="shared" si="46"/>
        <v>1.7040795044492203E-9</v>
      </c>
      <c r="GO36" s="86">
        <f t="shared" si="46"/>
        <v>1.1193921081516946E-11</v>
      </c>
      <c r="GP36" s="86">
        <f t="shared" si="46"/>
        <v>2.1960864634806097E-9</v>
      </c>
      <c r="GQ36" s="86">
        <f t="shared" si="46"/>
        <v>9.6179524739859582E-13</v>
      </c>
      <c r="GR36" s="86">
        <f t="shared" si="46"/>
        <v>3.5550039011968236E-11</v>
      </c>
      <c r="GS36" s="86">
        <f t="shared" si="46"/>
        <v>2.6388631918434092E-11</v>
      </c>
      <c r="GT36" s="86">
        <f t="shared" si="46"/>
        <v>5.1097984659940402E-12</v>
      </c>
      <c r="GU36" s="86">
        <f t="shared" si="46"/>
        <v>5.4902958271408716E-12</v>
      </c>
      <c r="GV36" s="86">
        <f t="shared" si="46"/>
        <v>2.6664019514105197E-15</v>
      </c>
      <c r="GW36" s="86">
        <f t="shared" si="46"/>
        <v>1.6860867718618725E-11</v>
      </c>
      <c r="GX36" s="86">
        <f t="shared" si="46"/>
        <v>9.2650237248187858E-12</v>
      </c>
      <c r="GY36" s="86">
        <f t="shared" si="46"/>
        <v>1.4047927962263026E-11</v>
      </c>
      <c r="GZ36" s="86">
        <f t="shared" si="46"/>
        <v>2.2087401748526078E-12</v>
      </c>
      <c r="HA36" s="86">
        <f t="shared" si="46"/>
        <v>1.2364112102247132E-14</v>
      </c>
      <c r="HC36" s="86">
        <f t="shared" si="58"/>
        <v>1.4758849992944049E-23</v>
      </c>
      <c r="HD36" s="86">
        <f t="shared" si="47"/>
        <v>6.0048581368555803E-24</v>
      </c>
      <c r="HE36" s="86">
        <f t="shared" si="47"/>
        <v>1.6954591489713184E-30</v>
      </c>
      <c r="HF36" s="86">
        <f t="shared" si="47"/>
        <v>1.8050152966448926E-26</v>
      </c>
      <c r="HG36" s="86">
        <f t="shared" si="47"/>
        <v>9.8999818540170308E-32</v>
      </c>
      <c r="HH36" s="86">
        <f t="shared" si="47"/>
        <v>2.6229250878866655E-33</v>
      </c>
      <c r="HI36" s="86">
        <f t="shared" si="47"/>
        <v>1.843206094930077E-28</v>
      </c>
      <c r="HJ36" s="86">
        <f t="shared" si="47"/>
        <v>5.8243226921074873E-29</v>
      </c>
      <c r="HK36" s="86">
        <f t="shared" si="47"/>
        <v>2.0433167092456934E-31</v>
      </c>
      <c r="HL36" s="86">
        <f t="shared" si="47"/>
        <v>3.3842277273008221E-36</v>
      </c>
      <c r="HM36" s="86">
        <f t="shared" si="47"/>
        <v>2.1946697315496828E-31</v>
      </c>
      <c r="HN36" s="86">
        <f t="shared" si="47"/>
        <v>6.8741845242864561E-32</v>
      </c>
      <c r="HO36" s="86">
        <f t="shared" si="47"/>
        <v>3.1744876962234836E-30</v>
      </c>
      <c r="HP36" s="86">
        <f t="shared" si="47"/>
        <v>1.5754520704318091E-31</v>
      </c>
      <c r="HQ36" s="86">
        <f t="shared" si="47"/>
        <v>4.6585276246058467E-42</v>
      </c>
      <c r="HS36" s="86">
        <f t="shared" si="55"/>
        <v>1.2390720634542513E-109</v>
      </c>
      <c r="HT36" s="86">
        <f t="shared" si="48"/>
        <v>1.1401328839326282E-108</v>
      </c>
      <c r="HU36" s="86">
        <f t="shared" si="48"/>
        <v>1.2875652860987441E-133</v>
      </c>
      <c r="HV36" s="86">
        <f t="shared" si="48"/>
        <v>8.5077219414232669E-121</v>
      </c>
      <c r="HW36" s="86">
        <f t="shared" si="48"/>
        <v>3.8152345107732562E-148</v>
      </c>
      <c r="HX36" s="86">
        <f t="shared" si="48"/>
        <v>2.6171493850832643E-160</v>
      </c>
      <c r="HY36" s="86">
        <f t="shared" si="48"/>
        <v>5.3754856138919218E-134</v>
      </c>
      <c r="HZ36" s="86">
        <f t="shared" si="48"/>
        <v>2.9184338072533459E-138</v>
      </c>
      <c r="IA36" s="86">
        <f t="shared" si="48"/>
        <v>2.4533812845516066E-149</v>
      </c>
      <c r="IB36" s="86">
        <f t="shared" si="48"/>
        <v>4.1277735614725275E-171</v>
      </c>
      <c r="IC36" s="86">
        <f t="shared" si="48"/>
        <v>2.0328035391214103E-149</v>
      </c>
      <c r="ID36" s="86">
        <f t="shared" si="48"/>
        <v>1.1639315313912982E-152</v>
      </c>
      <c r="IE36" s="86">
        <f t="shared" si="48"/>
        <v>1.2698966604808688E-142</v>
      </c>
      <c r="IF36" s="86">
        <f t="shared" si="48"/>
        <v>2.2756370723023964E-71</v>
      </c>
      <c r="IG36" s="86">
        <f t="shared" si="48"/>
        <v>2.6398774784314453E-51</v>
      </c>
      <c r="II36" s="86">
        <f t="shared" si="56"/>
        <v>1.8706537040221659E-304</v>
      </c>
      <c r="IJ36" s="86">
        <f t="shared" si="49"/>
        <v>3.9073113131937816E-297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1.1417812213194852E-203</v>
      </c>
      <c r="IW36" s="86">
        <f t="shared" si="49"/>
        <v>4.0404310761755146E-164</v>
      </c>
      <c r="IY36" s="86">
        <f t="shared" si="57"/>
        <v>1.8222583036293215E-9</v>
      </c>
      <c r="IZ36" s="86">
        <f t="shared" si="50"/>
        <v>1.7040795044492263E-9</v>
      </c>
      <c r="JA36" s="86">
        <f t="shared" si="50"/>
        <v>1.1193921081516946E-11</v>
      </c>
      <c r="JB36" s="86">
        <f t="shared" si="50"/>
        <v>2.1960864634806097E-9</v>
      </c>
      <c r="JC36" s="86">
        <f t="shared" si="50"/>
        <v>9.6179524739859582E-13</v>
      </c>
      <c r="JD36" s="86">
        <f t="shared" si="50"/>
        <v>3.5550039011968236E-11</v>
      </c>
      <c r="JE36" s="86">
        <f t="shared" si="50"/>
        <v>2.6388631918434092E-11</v>
      </c>
      <c r="JF36" s="86">
        <f t="shared" si="50"/>
        <v>5.1097984659940402E-12</v>
      </c>
      <c r="JG36" s="86">
        <f t="shared" si="50"/>
        <v>5.4902958271408716E-12</v>
      </c>
      <c r="JH36" s="86">
        <f t="shared" si="50"/>
        <v>2.6664019514105197E-15</v>
      </c>
      <c r="JI36" s="86">
        <f t="shared" si="50"/>
        <v>1.6860867718618725E-11</v>
      </c>
      <c r="JJ36" s="86">
        <f t="shared" si="50"/>
        <v>9.2650237248187858E-12</v>
      </c>
      <c r="JK36" s="86">
        <f t="shared" si="50"/>
        <v>1.4047927962263026E-11</v>
      </c>
      <c r="JL36" s="86">
        <f t="shared" si="50"/>
        <v>2.2087401748526078E-12</v>
      </c>
      <c r="JM36" s="86">
        <f t="shared" si="50"/>
        <v>1.2364112102247132E-14</v>
      </c>
    </row>
    <row r="37" spans="2:273" x14ac:dyDescent="0.25">
      <c r="B37" s="2">
        <v>10</v>
      </c>
      <c r="C37" s="37">
        <v>120.726</v>
      </c>
      <c r="D37" s="37">
        <v>113.91200000000001</v>
      </c>
      <c r="E37" s="37">
        <v>122.328</v>
      </c>
      <c r="F37" s="37">
        <v>105.57599999999999</v>
      </c>
      <c r="G37" s="37">
        <v>103.57599999999999</v>
      </c>
      <c r="H37" s="37">
        <v>100.678</v>
      </c>
      <c r="I37" s="37">
        <v>101.797</v>
      </c>
      <c r="J37" s="37">
        <v>100.69499999999999</v>
      </c>
      <c r="K37" s="37">
        <v>104.373</v>
      </c>
      <c r="L37" s="37">
        <v>102.733</v>
      </c>
      <c r="M37" s="37">
        <v>105.5</v>
      </c>
      <c r="N37" s="37">
        <v>105.931</v>
      </c>
      <c r="O37" s="37">
        <v>110.63800000000001</v>
      </c>
      <c r="P37" s="37">
        <v>109.68300000000001</v>
      </c>
      <c r="Q37" s="37">
        <v>105.934</v>
      </c>
      <c r="S37" s="4">
        <f t="shared" si="7"/>
        <v>118.75391445680438</v>
      </c>
      <c r="T37" s="4">
        <f t="shared" si="7"/>
        <v>115.35947161423525</v>
      </c>
      <c r="U37" s="4">
        <f t="shared" si="7"/>
        <v>121.74164376933172</v>
      </c>
      <c r="V37" s="4">
        <f t="shared" si="7"/>
        <v>105.32873532112188</v>
      </c>
      <c r="W37" s="4">
        <f t="shared" si="7"/>
        <v>103.02451751499214</v>
      </c>
      <c r="X37" s="4">
        <f t="shared" si="7"/>
        <v>101.22716415466616</v>
      </c>
      <c r="Y37" s="4">
        <f t="shared" si="7"/>
        <v>100.81085237648283</v>
      </c>
      <c r="Z37" s="4">
        <f t="shared" si="7"/>
        <v>100.89458126373059</v>
      </c>
      <c r="AA37" s="4">
        <f t="shared" si="7"/>
        <v>102.7945167764254</v>
      </c>
      <c r="AB37" s="4">
        <f t="shared" si="7"/>
        <v>102.269955162933</v>
      </c>
      <c r="AC37" s="4">
        <f t="shared" si="7"/>
        <v>104.93659821044125</v>
      </c>
      <c r="AD37" s="4">
        <f t="shared" si="7"/>
        <v>107.06302160216534</v>
      </c>
      <c r="AE37" s="4">
        <f t="shared" si="7"/>
        <v>107.94198290354976</v>
      </c>
      <c r="AF37" s="4">
        <f t="shared" si="7"/>
        <v>111.0182488192976</v>
      </c>
      <c r="AG37" s="4">
        <f t="shared" si="7"/>
        <v>105.87350113262767</v>
      </c>
      <c r="AI37" s="4">
        <f t="shared" si="8"/>
        <v>1.9720855431956181</v>
      </c>
      <c r="AJ37" s="4">
        <f t="shared" si="8"/>
        <v>-1.4474716142352406</v>
      </c>
      <c r="AK37" s="4">
        <f t="shared" si="8"/>
        <v>0.58635623066828657</v>
      </c>
      <c r="AL37" s="4">
        <f t="shared" si="8"/>
        <v>0.24726467887811054</v>
      </c>
      <c r="AM37" s="4">
        <f t="shared" si="8"/>
        <v>0.55148248500785257</v>
      </c>
      <c r="AN37" s="4">
        <f t="shared" si="8"/>
        <v>-0.54916415466615831</v>
      </c>
      <c r="AO37" s="4">
        <f t="shared" si="8"/>
        <v>0.98614762351716934</v>
      </c>
      <c r="AP37" s="4">
        <f t="shared" si="8"/>
        <v>-0.19958126373059315</v>
      </c>
      <c r="AQ37" s="4">
        <f t="shared" si="8"/>
        <v>1.578483223574608</v>
      </c>
      <c r="AR37" s="4">
        <f t="shared" si="8"/>
        <v>0.46304483706700239</v>
      </c>
      <c r="AS37" s="4">
        <f t="shared" si="8"/>
        <v>0.56340178955875331</v>
      </c>
      <c r="AT37" s="4">
        <f t="shared" si="8"/>
        <v>-1.132021602165338</v>
      </c>
      <c r="AU37" s="4">
        <f t="shared" si="8"/>
        <v>2.6960170964502481</v>
      </c>
      <c r="AV37" s="4">
        <f t="shared" si="8"/>
        <v>-1.3352488192975898</v>
      </c>
      <c r="AW37" s="4">
        <f t="shared" si="8"/>
        <v>6.0498867372331233E-2</v>
      </c>
      <c r="AY37" s="2">
        <f t="shared" si="51"/>
        <v>118.75391052598229</v>
      </c>
      <c r="AZ37" s="2">
        <f t="shared" si="9"/>
        <v>115.35946763812716</v>
      </c>
      <c r="BA37" s="2">
        <f t="shared" si="9"/>
        <v>121.74164373541804</v>
      </c>
      <c r="BB37" s="2">
        <f t="shared" si="9"/>
        <v>105.3287301952043</v>
      </c>
      <c r="BC37" s="2">
        <f t="shared" si="9"/>
        <v>103.02451751084205</v>
      </c>
      <c r="BD37" s="2">
        <f t="shared" si="9"/>
        <v>101.22716403527788</v>
      </c>
      <c r="BE37" s="2">
        <f t="shared" si="9"/>
        <v>100.81085228674671</v>
      </c>
      <c r="BF37" s="2">
        <f t="shared" si="9"/>
        <v>100.89458124402813</v>
      </c>
      <c r="BG37" s="2">
        <f t="shared" si="9"/>
        <v>102.7945167556599</v>
      </c>
      <c r="BH37" s="2">
        <f t="shared" si="9"/>
        <v>102.26995516291714</v>
      </c>
      <c r="BI37" s="2">
        <f t="shared" si="9"/>
        <v>104.93659815381316</v>
      </c>
      <c r="BJ37" s="2">
        <f t="shared" si="9"/>
        <v>107.0630215714483</v>
      </c>
      <c r="BK37" s="2">
        <f t="shared" si="9"/>
        <v>107.94198285810225</v>
      </c>
      <c r="BL37" s="2">
        <f t="shared" si="9"/>
        <v>111.0182488113977</v>
      </c>
      <c r="BM37" s="2">
        <f t="shared" si="9"/>
        <v>105.87350113258088</v>
      </c>
      <c r="BO37" s="2">
        <f t="shared" si="10"/>
        <v>120.726</v>
      </c>
      <c r="BP37" s="2">
        <f t="shared" si="11"/>
        <v>113.91200000000001</v>
      </c>
      <c r="BQ37" s="2">
        <f t="shared" si="12"/>
        <v>122.328</v>
      </c>
      <c r="BR37" s="2">
        <f t="shared" si="13"/>
        <v>105.57599999999999</v>
      </c>
      <c r="BS37" s="2">
        <f t="shared" si="14"/>
        <v>103.57599999999999</v>
      </c>
      <c r="BT37" s="2">
        <f t="shared" si="15"/>
        <v>100.678</v>
      </c>
      <c r="BU37" s="2">
        <f t="shared" si="16"/>
        <v>101.797</v>
      </c>
      <c r="BV37" s="2">
        <f t="shared" si="17"/>
        <v>100.69499999999999</v>
      </c>
      <c r="BW37" s="2">
        <f t="shared" si="18"/>
        <v>104.373</v>
      </c>
      <c r="BX37" s="2">
        <f t="shared" si="19"/>
        <v>102.733</v>
      </c>
      <c r="BY37" s="2">
        <f t="shared" si="20"/>
        <v>105.5</v>
      </c>
      <c r="BZ37" s="2">
        <f t="shared" si="21"/>
        <v>105.931</v>
      </c>
      <c r="CA37" s="2">
        <f t="shared" si="22"/>
        <v>110.63800000000001</v>
      </c>
      <c r="CB37" s="2">
        <f t="shared" si="23"/>
        <v>109.68300000000001</v>
      </c>
      <c r="CC37" s="2">
        <f t="shared" si="24"/>
        <v>105.934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118.21536423751689</v>
      </c>
      <c r="DL37" s="2">
        <f t="shared" si="41"/>
        <v>115.00611045883942</v>
      </c>
      <c r="DM37" s="2">
        <f t="shared" si="41"/>
        <v>120.74254418386489</v>
      </c>
      <c r="DN37" s="2">
        <f t="shared" si="41"/>
        <v>105.04995499325237</v>
      </c>
      <c r="DO37" s="2">
        <f t="shared" si="41"/>
        <v>102.8273229018492</v>
      </c>
      <c r="DP37" s="2">
        <f t="shared" si="41"/>
        <v>101.24369193245778</v>
      </c>
      <c r="DQ37" s="2">
        <f t="shared" si="41"/>
        <v>100.91860104529614</v>
      </c>
      <c r="DR37" s="2">
        <f t="shared" si="41"/>
        <v>101.02627179487178</v>
      </c>
      <c r="DS37" s="2">
        <f t="shared" si="41"/>
        <v>103.12781376518221</v>
      </c>
      <c r="DT37" s="2">
        <f t="shared" si="41"/>
        <v>102.24159159663866</v>
      </c>
      <c r="DU37" s="2">
        <f t="shared" si="41"/>
        <v>105.12607491289197</v>
      </c>
      <c r="DV37" s="2">
        <f t="shared" si="41"/>
        <v>107.12752101313325</v>
      </c>
      <c r="DW37" s="2">
        <f t="shared" si="41"/>
        <v>107.91419512195121</v>
      </c>
      <c r="DX37" s="2">
        <f t="shared" si="41"/>
        <v>110.91240288871869</v>
      </c>
      <c r="DY37" s="2">
        <f t="shared" si="41"/>
        <v>105.77499327731093</v>
      </c>
      <c r="EA37" s="2">
        <f t="shared" si="42"/>
        <v>126.53122901507454</v>
      </c>
      <c r="EB37" s="2">
        <f t="shared" si="42"/>
        <v>120.46594243845252</v>
      </c>
      <c r="EC37" s="2">
        <f t="shared" si="42"/>
        <v>138.97338356935722</v>
      </c>
      <c r="ED37" s="2">
        <f t="shared" si="42"/>
        <v>109.2912814386611</v>
      </c>
      <c r="EE37" s="2">
        <f t="shared" si="42"/>
        <v>106.51180974164977</v>
      </c>
      <c r="EF37" s="2">
        <f t="shared" si="42"/>
        <v>100.95825456579125</v>
      </c>
      <c r="EG37" s="2">
        <f t="shared" si="42"/>
        <v>99.010334069978342</v>
      </c>
      <c r="EH37" s="2">
        <f t="shared" si="42"/>
        <v>98.700561522352729</v>
      </c>
      <c r="EI37" s="2">
        <f t="shared" si="42"/>
        <v>97.191321732066328</v>
      </c>
      <c r="EJ37" s="2">
        <f t="shared" si="42"/>
        <v>102.89063987937249</v>
      </c>
      <c r="EK37" s="2">
        <f t="shared" si="42"/>
        <v>101.7502314705078</v>
      </c>
      <c r="EL37" s="2">
        <f t="shared" si="42"/>
        <v>105.93213312572985</v>
      </c>
      <c r="EM37" s="2">
        <f t="shared" si="42"/>
        <v>108.42051152910874</v>
      </c>
      <c r="EN37" s="2">
        <f t="shared" si="42"/>
        <v>112.91112170146781</v>
      </c>
      <c r="EO37" s="2">
        <f t="shared" si="42"/>
        <v>107.93417851734303</v>
      </c>
      <c r="EQ37" s="2">
        <f t="shared" si="43"/>
        <v>123.10352822650684</v>
      </c>
      <c r="ER37" s="2">
        <f t="shared" si="43"/>
        <v>116.64712460951691</v>
      </c>
      <c r="ES37" s="2">
        <f t="shared" si="43"/>
        <v>133.31062615168281</v>
      </c>
      <c r="ET37" s="2">
        <f t="shared" si="43"/>
        <v>107.68517026781896</v>
      </c>
      <c r="EU37" s="2">
        <f t="shared" si="43"/>
        <v>103.43492701445561</v>
      </c>
      <c r="EV37" s="2">
        <f t="shared" si="43"/>
        <v>98.5304113652399</v>
      </c>
      <c r="EW37" s="2">
        <f t="shared" si="43"/>
        <v>98.729278958892493</v>
      </c>
      <c r="EX37" s="2">
        <f t="shared" si="43"/>
        <v>96.962875684494563</v>
      </c>
      <c r="EY37" s="2">
        <f t="shared" si="43"/>
        <v>98.243150919121931</v>
      </c>
      <c r="EZ37" s="2">
        <f t="shared" si="43"/>
        <v>101.77096452167271</v>
      </c>
      <c r="FA37" s="2">
        <f t="shared" si="43"/>
        <v>103.0968300135595</v>
      </c>
      <c r="FB37" s="2">
        <f t="shared" si="43"/>
        <v>106.32838109478709</v>
      </c>
      <c r="FC37" s="2">
        <f t="shared" si="43"/>
        <v>105.30800926669471</v>
      </c>
      <c r="FD37" s="2">
        <f t="shared" si="43"/>
        <v>111.00072224041671</v>
      </c>
      <c r="FE37" s="2">
        <f t="shared" si="43"/>
        <v>110.88675778857495</v>
      </c>
      <c r="FG37" s="2">
        <f t="shared" si="44"/>
        <v>6.4763243734128881E-2</v>
      </c>
      <c r="FH37" s="2">
        <f t="shared" si="44"/>
        <v>6.4723788128862217E-2</v>
      </c>
      <c r="FI37" s="2">
        <f t="shared" si="44"/>
        <v>5.4804911717638717E-2</v>
      </c>
      <c r="FJ37" s="2">
        <f t="shared" si="44"/>
        <v>6.5730560547320543E-2</v>
      </c>
      <c r="FK37" s="2">
        <f t="shared" si="44"/>
        <v>5.3526309970586897E-2</v>
      </c>
      <c r="FL37" s="2">
        <f t="shared" si="44"/>
        <v>5.7851446527832646E-2</v>
      </c>
      <c r="FM37" s="2">
        <f t="shared" si="44"/>
        <v>5.6463285353658535E-2</v>
      </c>
      <c r="FN37" s="2">
        <f t="shared" si="44"/>
        <v>5.6617976341951544E-2</v>
      </c>
      <c r="FO37" s="2">
        <f t="shared" si="44"/>
        <v>5.614529985623376E-2</v>
      </c>
      <c r="FP37" s="2">
        <f t="shared" si="44"/>
        <v>4.3713373388733615E-2</v>
      </c>
      <c r="FQ37" s="2">
        <f t="shared" si="44"/>
        <v>5.6129918911500792E-2</v>
      </c>
      <c r="FR37" s="2">
        <f t="shared" si="44"/>
        <v>5.395873696503109E-2</v>
      </c>
      <c r="FS37" s="2">
        <f t="shared" si="44"/>
        <v>5.4911516561962269E-2</v>
      </c>
      <c r="FT37" s="2">
        <f t="shared" si="44"/>
        <v>5.2960615842353814E-2</v>
      </c>
      <c r="FU37" s="2">
        <f t="shared" si="44"/>
        <v>4.5618087271218077E-2</v>
      </c>
      <c r="FW37" s="2">
        <f t="shared" si="53"/>
        <v>4.6938121566528544E-6</v>
      </c>
      <c r="FX37" s="2">
        <f t="shared" si="45"/>
        <v>6.2398839075657108E-6</v>
      </c>
      <c r="FY37" s="2">
        <f t="shared" si="45"/>
        <v>7.0621967836751858E-6</v>
      </c>
      <c r="FZ37" s="2">
        <f t="shared" si="45"/>
        <v>5.9539894468113874E-6</v>
      </c>
      <c r="GA37" s="2">
        <f t="shared" si="45"/>
        <v>7.2721903454068524E-6</v>
      </c>
      <c r="GB37" s="2">
        <f t="shared" si="45"/>
        <v>6.1505722995839094E-6</v>
      </c>
      <c r="GC37" s="2">
        <f t="shared" si="45"/>
        <v>6.1759813059061348E-6</v>
      </c>
      <c r="GD37" s="2">
        <f t="shared" si="45"/>
        <v>7.7929252934534105E-6</v>
      </c>
      <c r="GE37" s="2">
        <f t="shared" si="45"/>
        <v>8.6665888581758197E-6</v>
      </c>
      <c r="GF37" s="2">
        <f t="shared" si="45"/>
        <v>7.6126101261313005E-6</v>
      </c>
      <c r="GG37" s="2">
        <f t="shared" si="45"/>
        <v>6.7277661949523735E-6</v>
      </c>
      <c r="GH37" s="2">
        <f t="shared" si="45"/>
        <v>5.4988360848534202E-6</v>
      </c>
      <c r="GI37" s="2">
        <f t="shared" si="45"/>
        <v>4.7761013241532478E-6</v>
      </c>
      <c r="GJ37" s="2">
        <f t="shared" si="45"/>
        <v>3.9031312743933516E-6</v>
      </c>
      <c r="GK37" s="2">
        <f t="shared" si="45"/>
        <v>3.3714777916161574E-6</v>
      </c>
      <c r="GM37" s="86">
        <f t="shared" si="54"/>
        <v>3.7293778137866047E-9</v>
      </c>
      <c r="GN37" s="86">
        <f t="shared" si="46"/>
        <v>3.4989358630850306E-9</v>
      </c>
      <c r="GO37" s="86">
        <f t="shared" si="46"/>
        <v>2.8169885282704978E-11</v>
      </c>
      <c r="GP37" s="86">
        <f t="shared" si="46"/>
        <v>4.4697319111764271E-9</v>
      </c>
      <c r="GQ37" s="86">
        <f t="shared" si="46"/>
        <v>2.7129661946139396E-12</v>
      </c>
      <c r="GR37" s="86">
        <f t="shared" si="46"/>
        <v>8.5932705071581081E-11</v>
      </c>
      <c r="GS37" s="86">
        <f t="shared" si="46"/>
        <v>6.4245778765681611E-11</v>
      </c>
      <c r="GT37" s="86">
        <f t="shared" si="46"/>
        <v>1.3523544422267716E-11</v>
      </c>
      <c r="GU37" s="86">
        <f t="shared" si="46"/>
        <v>1.4435618592439188E-11</v>
      </c>
      <c r="GV37" s="86">
        <f t="shared" si="46"/>
        <v>9.2680556377105199E-15</v>
      </c>
      <c r="GW37" s="86">
        <f t="shared" si="46"/>
        <v>4.1899740717478864E-11</v>
      </c>
      <c r="GX37" s="86">
        <f t="shared" si="46"/>
        <v>2.3415588840539241E-11</v>
      </c>
      <c r="GY37" s="86">
        <f t="shared" si="46"/>
        <v>3.4977277463537007E-11</v>
      </c>
      <c r="GZ37" s="86">
        <f t="shared" si="46"/>
        <v>5.9552922544090078E-12</v>
      </c>
      <c r="HA37" s="86">
        <f t="shared" si="46"/>
        <v>4.0620497253117205E-14</v>
      </c>
      <c r="HC37" s="86">
        <f t="shared" si="58"/>
        <v>5.8920416538737368E-23</v>
      </c>
      <c r="HD37" s="86">
        <f t="shared" si="47"/>
        <v>2.4641508372173244E-23</v>
      </c>
      <c r="HE37" s="86">
        <f t="shared" si="47"/>
        <v>1.0661871607395157E-29</v>
      </c>
      <c r="HF37" s="86">
        <f t="shared" si="47"/>
        <v>8.797983388858209E-26</v>
      </c>
      <c r="HG37" s="86">
        <f t="shared" si="47"/>
        <v>7.0065227816382228E-31</v>
      </c>
      <c r="HH37" s="86">
        <f t="shared" si="47"/>
        <v>2.0513903996954894E-32</v>
      </c>
      <c r="HI37" s="86">
        <f t="shared" si="47"/>
        <v>1.0448052054689041E-27</v>
      </c>
      <c r="HJ37" s="86">
        <f t="shared" si="47"/>
        <v>3.5193948625711188E-28</v>
      </c>
      <c r="HK37" s="86">
        <f t="shared" si="47"/>
        <v>1.4689800703025239E-30</v>
      </c>
      <c r="HL37" s="86">
        <f t="shared" si="47"/>
        <v>3.1943827686518462E-35</v>
      </c>
      <c r="HM37" s="86">
        <f t="shared" si="47"/>
        <v>1.5231679817855701E-30</v>
      </c>
      <c r="HN37" s="86">
        <f t="shared" si="47"/>
        <v>4.8150895402833886E-31</v>
      </c>
      <c r="HO37" s="86">
        <f t="shared" si="47"/>
        <v>1.9322075029278311E-29</v>
      </c>
      <c r="HP37" s="86">
        <f t="shared" si="47"/>
        <v>1.0631587145069591E-30</v>
      </c>
      <c r="HQ37" s="86">
        <f t="shared" si="47"/>
        <v>6.1431106285154215E-41</v>
      </c>
      <c r="HS37" s="86">
        <f t="shared" si="55"/>
        <v>1.2287758484740698E-107</v>
      </c>
      <c r="HT37" s="86">
        <f t="shared" si="48"/>
        <v>1.1650375689653574E-106</v>
      </c>
      <c r="HU37" s="86">
        <f t="shared" si="48"/>
        <v>4.6745336784166869E-131</v>
      </c>
      <c r="HV37" s="86">
        <f t="shared" si="48"/>
        <v>1.53648497848384E-118</v>
      </c>
      <c r="HW37" s="86">
        <f t="shared" si="48"/>
        <v>2.4766733630335063E-145</v>
      </c>
      <c r="HX37" s="86">
        <f t="shared" si="48"/>
        <v>2.615678029480295E-157</v>
      </c>
      <c r="HY37" s="86">
        <f t="shared" si="48"/>
        <v>1.732523525546745E-131</v>
      </c>
      <c r="HZ37" s="86">
        <f t="shared" si="48"/>
        <v>1.2123455865498956E-135</v>
      </c>
      <c r="IA37" s="86">
        <f t="shared" si="48"/>
        <v>1.783261784049021E-146</v>
      </c>
      <c r="IB37" s="86">
        <f t="shared" si="48"/>
        <v>7.1809754111770158E-168</v>
      </c>
      <c r="IC37" s="86">
        <f t="shared" si="48"/>
        <v>1.3199566402489897E-146</v>
      </c>
      <c r="ID37" s="86">
        <f t="shared" si="48"/>
        <v>7.9242041742379048E-150</v>
      </c>
      <c r="IE37" s="86">
        <f t="shared" si="48"/>
        <v>5.191205895901381E-140</v>
      </c>
      <c r="IF37" s="86">
        <f t="shared" si="48"/>
        <v>4.2187626545699528E-70</v>
      </c>
      <c r="IG37" s="86">
        <f t="shared" si="48"/>
        <v>2.0573883576821254E-50</v>
      </c>
      <c r="II37" s="86">
        <f t="shared" si="56"/>
        <v>5.7501701550155632E-300</v>
      </c>
      <c r="IJ37" s="86">
        <f t="shared" si="49"/>
        <v>1.1852704512115446E-292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1.014935403630421E-200</v>
      </c>
      <c r="IW37" s="86">
        <f t="shared" si="49"/>
        <v>8.9159248165200088E-162</v>
      </c>
      <c r="IY37" s="86">
        <f t="shared" si="57"/>
        <v>3.7293778137866634E-9</v>
      </c>
      <c r="IZ37" s="86">
        <f t="shared" si="50"/>
        <v>3.4989358630850554E-9</v>
      </c>
      <c r="JA37" s="86">
        <f t="shared" si="50"/>
        <v>2.8169885282704978E-11</v>
      </c>
      <c r="JB37" s="86">
        <f t="shared" si="50"/>
        <v>4.4697319111764271E-9</v>
      </c>
      <c r="JC37" s="86">
        <f t="shared" si="50"/>
        <v>2.7129661946139396E-12</v>
      </c>
      <c r="JD37" s="86">
        <f t="shared" si="50"/>
        <v>8.5932705071581081E-11</v>
      </c>
      <c r="JE37" s="86">
        <f t="shared" si="50"/>
        <v>6.4245778765681611E-11</v>
      </c>
      <c r="JF37" s="86">
        <f t="shared" si="50"/>
        <v>1.3523544422267716E-11</v>
      </c>
      <c r="JG37" s="86">
        <f t="shared" si="50"/>
        <v>1.4435618592439188E-11</v>
      </c>
      <c r="JH37" s="86">
        <f t="shared" si="50"/>
        <v>9.2680556377105199E-15</v>
      </c>
      <c r="JI37" s="86">
        <f t="shared" si="50"/>
        <v>4.1899740717478864E-11</v>
      </c>
      <c r="JJ37" s="86">
        <f t="shared" si="50"/>
        <v>2.3415588840539241E-11</v>
      </c>
      <c r="JK37" s="86">
        <f t="shared" si="50"/>
        <v>3.4977277463537007E-11</v>
      </c>
      <c r="JL37" s="86">
        <f t="shared" si="50"/>
        <v>5.9552922544090078E-12</v>
      </c>
      <c r="JM37" s="86">
        <f t="shared" si="50"/>
        <v>4.0620497253117205E-14</v>
      </c>
    </row>
    <row r="38" spans="2:273" x14ac:dyDescent="0.25">
      <c r="B38" s="2">
        <v>11</v>
      </c>
      <c r="C38" s="37">
        <v>117.065</v>
      </c>
      <c r="D38" s="37">
        <v>115.667</v>
      </c>
      <c r="E38" s="37">
        <v>118.31</v>
      </c>
      <c r="F38" s="37">
        <v>104.508</v>
      </c>
      <c r="G38" s="37">
        <v>103.898</v>
      </c>
      <c r="H38" s="37">
        <v>101.47499999999999</v>
      </c>
      <c r="I38" s="37">
        <v>101.661</v>
      </c>
      <c r="J38" s="37">
        <v>102.254</v>
      </c>
      <c r="K38" s="37">
        <v>103.508</v>
      </c>
      <c r="L38" s="37">
        <v>102.9</v>
      </c>
      <c r="M38" s="37">
        <v>103.86199999999999</v>
      </c>
      <c r="N38" s="37">
        <v>106</v>
      </c>
      <c r="O38" s="37">
        <v>106.81</v>
      </c>
      <c r="P38" s="37">
        <v>110.483</v>
      </c>
      <c r="Q38" s="37">
        <v>106.65600000000001</v>
      </c>
      <c r="S38" s="4">
        <f t="shared" si="7"/>
        <v>118.88775695072287</v>
      </c>
      <c r="T38" s="4">
        <f t="shared" si="7"/>
        <v>115.51568402141498</v>
      </c>
      <c r="U38" s="4">
        <f t="shared" si="7"/>
        <v>122.08273508867549</v>
      </c>
      <c r="V38" s="4">
        <f t="shared" si="7"/>
        <v>105.49039280656095</v>
      </c>
      <c r="W38" s="4">
        <f t="shared" si="7"/>
        <v>103.31637489597168</v>
      </c>
      <c r="X38" s="4">
        <f t="shared" si="7"/>
        <v>101.28431404474399</v>
      </c>
      <c r="Y38" s="4">
        <f t="shared" si="7"/>
        <v>100.90297372424813</v>
      </c>
      <c r="Z38" s="4">
        <f t="shared" si="7"/>
        <v>100.97742793008337</v>
      </c>
      <c r="AA38" s="4">
        <f t="shared" si="7"/>
        <v>102.83505229099607</v>
      </c>
      <c r="AB38" s="4">
        <f t="shared" si="7"/>
        <v>102.43382061977744</v>
      </c>
      <c r="AC38" s="4">
        <f t="shared" si="7"/>
        <v>104.95933352019982</v>
      </c>
      <c r="AD38" s="4">
        <f t="shared" si="7"/>
        <v>107.15085995356665</v>
      </c>
      <c r="AE38" s="4">
        <f t="shared" si="7"/>
        <v>108.01955037555751</v>
      </c>
      <c r="AF38" s="4">
        <f t="shared" si="7"/>
        <v>111.14703321824148</v>
      </c>
      <c r="AG38" s="4">
        <f t="shared" si="7"/>
        <v>105.9326319404325</v>
      </c>
      <c r="AI38" s="4">
        <f t="shared" si="8"/>
        <v>-1.8227569507228765</v>
      </c>
      <c r="AJ38" s="4">
        <f t="shared" si="8"/>
        <v>0.15131597858501777</v>
      </c>
      <c r="AK38" s="4">
        <f t="shared" si="8"/>
        <v>-3.7727350886754891</v>
      </c>
      <c r="AL38" s="4">
        <f t="shared" si="8"/>
        <v>-0.98239280656095218</v>
      </c>
      <c r="AM38" s="4">
        <f t="shared" si="8"/>
        <v>0.58162510402831913</v>
      </c>
      <c r="AN38" s="4">
        <f t="shared" si="8"/>
        <v>0.19068595525600074</v>
      </c>
      <c r="AO38" s="4">
        <f t="shared" si="8"/>
        <v>0.75802627575187387</v>
      </c>
      <c r="AP38" s="4">
        <f t="shared" si="8"/>
        <v>1.2765720699166394</v>
      </c>
      <c r="AQ38" s="4">
        <f t="shared" si="8"/>
        <v>0.67294770900392109</v>
      </c>
      <c r="AR38" s="4">
        <f t="shared" si="8"/>
        <v>0.46617938022257022</v>
      </c>
      <c r="AS38" s="4">
        <f t="shared" si="8"/>
        <v>-1.0973335201998253</v>
      </c>
      <c r="AT38" s="4">
        <f t="shared" si="8"/>
        <v>-1.1508599535666519</v>
      </c>
      <c r="AU38" s="4">
        <f t="shared" si="8"/>
        <v>-1.2095503755575123</v>
      </c>
      <c r="AV38" s="4">
        <f t="shared" si="8"/>
        <v>-0.66403321824147099</v>
      </c>
      <c r="AW38" s="4">
        <f t="shared" si="8"/>
        <v>0.72336805956750538</v>
      </c>
      <c r="AY38" s="2">
        <f t="shared" si="51"/>
        <v>118.88774916260903</v>
      </c>
      <c r="AZ38" s="2">
        <f t="shared" si="9"/>
        <v>115.5156761185825</v>
      </c>
      <c r="BA38" s="2">
        <f t="shared" si="9"/>
        <v>122.08273500645215</v>
      </c>
      <c r="BB38" s="2">
        <f t="shared" si="9"/>
        <v>105.49038270596722</v>
      </c>
      <c r="BC38" s="2">
        <f t="shared" si="9"/>
        <v>103.31637488472872</v>
      </c>
      <c r="BD38" s="2">
        <f t="shared" si="9"/>
        <v>101.28431376652421</v>
      </c>
      <c r="BE38" s="2">
        <f t="shared" si="9"/>
        <v>100.90297351362101</v>
      </c>
      <c r="BF38" s="2">
        <f t="shared" si="9"/>
        <v>100.97742787993919</v>
      </c>
      <c r="BG38" s="2">
        <f t="shared" si="9"/>
        <v>102.83505223847662</v>
      </c>
      <c r="BH38" s="2">
        <f t="shared" si="9"/>
        <v>102.43382061972467</v>
      </c>
      <c r="BI38" s="2">
        <f t="shared" si="9"/>
        <v>104.95933338460614</v>
      </c>
      <c r="BJ38" s="2">
        <f t="shared" si="9"/>
        <v>107.15085987877238</v>
      </c>
      <c r="BK38" s="2">
        <f t="shared" si="9"/>
        <v>108.01955026650614</v>
      </c>
      <c r="BL38" s="2">
        <f t="shared" si="9"/>
        <v>111.14703319775508</v>
      </c>
      <c r="BM38" s="2">
        <f t="shared" si="9"/>
        <v>105.93263194028525</v>
      </c>
      <c r="BO38" s="2">
        <f t="shared" si="10"/>
        <v>117.065</v>
      </c>
      <c r="BP38" s="2">
        <f t="shared" si="11"/>
        <v>115.667</v>
      </c>
      <c r="BQ38" s="2">
        <f t="shared" si="12"/>
        <v>118.31</v>
      </c>
      <c r="BR38" s="2">
        <f t="shared" si="13"/>
        <v>104.508</v>
      </c>
      <c r="BS38" s="2">
        <f t="shared" si="14"/>
        <v>103.898</v>
      </c>
      <c r="BT38" s="2">
        <f t="shared" si="15"/>
        <v>101.47499999999999</v>
      </c>
      <c r="BU38" s="2">
        <f t="shared" si="16"/>
        <v>101.661</v>
      </c>
      <c r="BV38" s="2">
        <f t="shared" si="17"/>
        <v>102.254</v>
      </c>
      <c r="BW38" s="2">
        <f t="shared" si="18"/>
        <v>103.508</v>
      </c>
      <c r="BX38" s="2">
        <f t="shared" si="19"/>
        <v>102.9</v>
      </c>
      <c r="BY38" s="2">
        <f t="shared" si="20"/>
        <v>103.86199999999999</v>
      </c>
      <c r="BZ38" s="2">
        <f t="shared" si="21"/>
        <v>106</v>
      </c>
      <c r="CA38" s="2">
        <f t="shared" si="22"/>
        <v>106.81</v>
      </c>
      <c r="CB38" s="2">
        <f t="shared" si="23"/>
        <v>110.483</v>
      </c>
      <c r="CC38" s="2">
        <f t="shared" si="24"/>
        <v>106.65600000000001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118.32478245614038</v>
      </c>
      <c r="DL38" s="2">
        <f t="shared" si="41"/>
        <v>115.15677624831309</v>
      </c>
      <c r="DM38" s="2">
        <f t="shared" si="41"/>
        <v>121.02773283302062</v>
      </c>
      <c r="DN38" s="2">
        <f t="shared" si="41"/>
        <v>105.21066369770581</v>
      </c>
      <c r="DO38" s="2">
        <f t="shared" si="41"/>
        <v>103.12866311047888</v>
      </c>
      <c r="DP38" s="2">
        <f t="shared" si="41"/>
        <v>101.31679015009379</v>
      </c>
      <c r="DQ38" s="2">
        <f t="shared" si="41"/>
        <v>101.03600191637629</v>
      </c>
      <c r="DR38" s="2">
        <f t="shared" si="41"/>
        <v>101.13679487179485</v>
      </c>
      <c r="DS38" s="2">
        <f t="shared" si="41"/>
        <v>103.2104251012146</v>
      </c>
      <c r="DT38" s="2">
        <f t="shared" si="41"/>
        <v>102.41905462184874</v>
      </c>
      <c r="DU38" s="2">
        <f t="shared" si="41"/>
        <v>105.1768820557491</v>
      </c>
      <c r="DV38" s="2">
        <f t="shared" si="41"/>
        <v>107.2365523452158</v>
      </c>
      <c r="DW38" s="2">
        <f t="shared" si="41"/>
        <v>108.00427317073169</v>
      </c>
      <c r="DX38" s="2">
        <f t="shared" si="41"/>
        <v>111.04888959404749</v>
      </c>
      <c r="DY38" s="2">
        <f t="shared" si="41"/>
        <v>105.83345658263306</v>
      </c>
      <c r="EA38" s="2">
        <f t="shared" si="42"/>
        <v>126.30239080562343</v>
      </c>
      <c r="EB38" s="2">
        <f t="shared" si="42"/>
        <v>120.24591301289566</v>
      </c>
      <c r="EC38" s="2">
        <f t="shared" si="42"/>
        <v>138.67762251189504</v>
      </c>
      <c r="ED38" s="2">
        <f t="shared" si="42"/>
        <v>109.11651900888091</v>
      </c>
      <c r="EE38" s="2">
        <f t="shared" si="42"/>
        <v>106.34393210169787</v>
      </c>
      <c r="EF38" s="2">
        <f t="shared" si="42"/>
        <v>100.80220870207151</v>
      </c>
      <c r="EG38" s="2">
        <f t="shared" si="42"/>
        <v>98.875615304020144</v>
      </c>
      <c r="EH38" s="2">
        <f t="shared" si="42"/>
        <v>98.55590261312939</v>
      </c>
      <c r="EI38" s="2">
        <f t="shared" si="42"/>
        <v>97.079767869549897</v>
      </c>
      <c r="EJ38" s="2">
        <f t="shared" si="42"/>
        <v>102.72861682686336</v>
      </c>
      <c r="EK38" s="2">
        <f t="shared" si="42"/>
        <v>101.62280268635853</v>
      </c>
      <c r="EL38" s="2">
        <f t="shared" si="42"/>
        <v>105.78059770338653</v>
      </c>
      <c r="EM38" s="2">
        <f t="shared" si="42"/>
        <v>108.25961981334282</v>
      </c>
      <c r="EN38" s="2">
        <f t="shared" si="42"/>
        <v>112.74775181135203</v>
      </c>
      <c r="EO38" s="2">
        <f t="shared" si="42"/>
        <v>107.82471067809442</v>
      </c>
      <c r="EQ38" s="2">
        <f t="shared" si="43"/>
        <v>122.91264174048982</v>
      </c>
      <c r="ER38" s="2">
        <f t="shared" si="43"/>
        <v>116.4703831638213</v>
      </c>
      <c r="ES38" s="2">
        <f t="shared" si="43"/>
        <v>133.07778935717323</v>
      </c>
      <c r="ET38" s="2">
        <f t="shared" si="43"/>
        <v>107.52847860528794</v>
      </c>
      <c r="EU38" s="2">
        <f t="shared" si="43"/>
        <v>103.30153335676198</v>
      </c>
      <c r="EV38" s="2">
        <f t="shared" si="43"/>
        <v>98.401642374176873</v>
      </c>
      <c r="EW38" s="2">
        <f t="shared" si="43"/>
        <v>98.597741819112869</v>
      </c>
      <c r="EX38" s="2">
        <f t="shared" si="43"/>
        <v>96.838513572758274</v>
      </c>
      <c r="EY38" s="2">
        <f t="shared" si="43"/>
        <v>98.119563166450831</v>
      </c>
      <c r="EZ38" s="2">
        <f t="shared" si="43"/>
        <v>101.62149361893316</v>
      </c>
      <c r="FA38" s="2">
        <f t="shared" si="43"/>
        <v>102.95421652536346</v>
      </c>
      <c r="FB38" s="2">
        <f t="shared" si="43"/>
        <v>106.17245676597808</v>
      </c>
      <c r="FC38" s="2">
        <f t="shared" si="43"/>
        <v>105.18106889315897</v>
      </c>
      <c r="FD38" s="2">
        <f t="shared" si="43"/>
        <v>110.85801278810334</v>
      </c>
      <c r="FE38" s="2">
        <f t="shared" si="43"/>
        <v>110.74167527101115</v>
      </c>
      <c r="FG38" s="2">
        <f t="shared" si="44"/>
        <v>7.0570542911178535E-2</v>
      </c>
      <c r="FH38" s="2">
        <f t="shared" si="44"/>
        <v>7.0527816139036137E-2</v>
      </c>
      <c r="FI38" s="2">
        <f t="shared" si="44"/>
        <v>5.9776324677181955E-2</v>
      </c>
      <c r="FJ38" s="2">
        <f t="shared" si="44"/>
        <v>7.1617956468898403E-2</v>
      </c>
      <c r="FK38" s="2">
        <f t="shared" si="44"/>
        <v>5.8388904386849884E-2</v>
      </c>
      <c r="FL38" s="2">
        <f t="shared" si="44"/>
        <v>6.3080770518349275E-2</v>
      </c>
      <c r="FM38" s="2">
        <f t="shared" si="44"/>
        <v>6.1575331139296974E-2</v>
      </c>
      <c r="FN38" s="2">
        <f t="shared" si="44"/>
        <v>6.1743110985254514E-2</v>
      </c>
      <c r="FO38" s="2">
        <f t="shared" si="44"/>
        <v>6.1230424314114996E-2</v>
      </c>
      <c r="FP38" s="2">
        <f t="shared" si="44"/>
        <v>4.772946714669201E-2</v>
      </c>
      <c r="FQ38" s="2">
        <f t="shared" si="44"/>
        <v>6.1213740652242263E-2</v>
      </c>
      <c r="FR38" s="2">
        <f t="shared" si="44"/>
        <v>5.8858172251471892E-2</v>
      </c>
      <c r="FS38" s="2">
        <f t="shared" si="44"/>
        <v>5.9891987010756875E-2</v>
      </c>
      <c r="FT38" s="2">
        <f t="shared" si="44"/>
        <v>5.7774956802111602E-2</v>
      </c>
      <c r="FU38" s="2">
        <f t="shared" si="44"/>
        <v>4.9800060468101176E-2</v>
      </c>
      <c r="FW38" s="2">
        <f t="shared" si="53"/>
        <v>5.1466603558938134E-6</v>
      </c>
      <c r="FX38" s="2">
        <f t="shared" si="45"/>
        <v>6.8418925322040436E-6</v>
      </c>
      <c r="FY38" s="2">
        <f t="shared" si="45"/>
        <v>7.7435395141271689E-6</v>
      </c>
      <c r="FZ38" s="2">
        <f t="shared" si="45"/>
        <v>6.5284158583763314E-6</v>
      </c>
      <c r="GA38" s="2">
        <f t="shared" si="45"/>
        <v>7.9737925574664803E-6</v>
      </c>
      <c r="GB38" s="2">
        <f t="shared" si="45"/>
        <v>6.7439644184536806E-6</v>
      </c>
      <c r="GC38" s="2">
        <f t="shared" si="45"/>
        <v>6.7718248067388775E-6</v>
      </c>
      <c r="GD38" s="2">
        <f t="shared" si="45"/>
        <v>8.5447662440843364E-6</v>
      </c>
      <c r="GE38" s="2">
        <f t="shared" si="45"/>
        <v>9.5027177723546478E-6</v>
      </c>
      <c r="GF38" s="2">
        <f t="shared" si="45"/>
        <v>8.3470548885398886E-6</v>
      </c>
      <c r="GG38" s="2">
        <f t="shared" si="45"/>
        <v>7.376844153332212E-6</v>
      </c>
      <c r="GH38" s="2">
        <f t="shared" si="45"/>
        <v>6.0293506725293694E-6</v>
      </c>
      <c r="GI38" s="2">
        <f t="shared" si="45"/>
        <v>5.2368885514006359E-6</v>
      </c>
      <c r="GJ38" s="2">
        <f t="shared" si="45"/>
        <v>4.2796967274640457E-6</v>
      </c>
      <c r="GK38" s="2">
        <f t="shared" si="45"/>
        <v>3.6967506848308556E-6</v>
      </c>
      <c r="GM38" s="86">
        <f t="shared" si="54"/>
        <v>7.5309758444766168E-9</v>
      </c>
      <c r="GN38" s="86">
        <f t="shared" si="46"/>
        <v>7.0882146880283169E-9</v>
      </c>
      <c r="GO38" s="86">
        <f t="shared" si="46"/>
        <v>6.9646291510268395E-11</v>
      </c>
      <c r="GP38" s="86">
        <f t="shared" si="46"/>
        <v>8.9771179835190511E-9</v>
      </c>
      <c r="GQ38" s="86">
        <f t="shared" si="46"/>
        <v>7.4982980558205789E-12</v>
      </c>
      <c r="GR38" s="86">
        <f t="shared" si="46"/>
        <v>2.0422161341399799E-10</v>
      </c>
      <c r="GS38" s="86">
        <f t="shared" si="46"/>
        <v>1.5376949111881369E-10</v>
      </c>
      <c r="GT38" s="86">
        <f t="shared" si="46"/>
        <v>3.511411490419925E-11</v>
      </c>
      <c r="GU38" s="86">
        <f t="shared" si="46"/>
        <v>3.7245051872156154E-11</v>
      </c>
      <c r="GV38" s="86">
        <f t="shared" si="46"/>
        <v>3.1444978897687709E-14</v>
      </c>
      <c r="GW38" s="86">
        <f t="shared" si="46"/>
        <v>1.0231426511822849E-10</v>
      </c>
      <c r="GX38" s="86">
        <f t="shared" si="46"/>
        <v>5.8138136408543344E-11</v>
      </c>
      <c r="GY38" s="86">
        <f t="shared" si="46"/>
        <v>8.5581089127292335E-11</v>
      </c>
      <c r="GZ38" s="86">
        <f t="shared" si="46"/>
        <v>1.5751435076706725E-11</v>
      </c>
      <c r="HA38" s="86">
        <f t="shared" si="46"/>
        <v>1.3040432143742698E-13</v>
      </c>
      <c r="HC38" s="86">
        <f t="shared" si="58"/>
        <v>2.3082926578131472E-22</v>
      </c>
      <c r="HD38" s="86">
        <f t="shared" si="47"/>
        <v>9.9188049640842435E-23</v>
      </c>
      <c r="HE38" s="86">
        <f t="shared" si="47"/>
        <v>6.5362787903167887E-29</v>
      </c>
      <c r="HF38" s="86">
        <f t="shared" si="47"/>
        <v>4.1955526850082006E-25</v>
      </c>
      <c r="HG38" s="86">
        <f t="shared" si="47"/>
        <v>4.8234216624268311E-30</v>
      </c>
      <c r="HH38" s="86">
        <f t="shared" si="47"/>
        <v>1.5584244233275459E-31</v>
      </c>
      <c r="HI38" s="86">
        <f t="shared" si="47"/>
        <v>5.7800044347618517E-27</v>
      </c>
      <c r="HJ38" s="86">
        <f t="shared" si="47"/>
        <v>2.0726665050430842E-27</v>
      </c>
      <c r="HK38" s="86">
        <f t="shared" si="47"/>
        <v>1.0264968239072076E-29</v>
      </c>
      <c r="HL38" s="86">
        <f t="shared" si="47"/>
        <v>2.9208658110860814E-34</v>
      </c>
      <c r="HM38" s="86">
        <f t="shared" si="47"/>
        <v>1.0285264190077045E-29</v>
      </c>
      <c r="HN38" s="86">
        <f t="shared" si="47"/>
        <v>3.2821721477940489E-30</v>
      </c>
      <c r="HO38" s="86">
        <f t="shared" si="47"/>
        <v>1.1472953236572303E-28</v>
      </c>
      <c r="HP38" s="86">
        <f t="shared" si="47"/>
        <v>6.986831394387119E-30</v>
      </c>
      <c r="HQ38" s="86">
        <f t="shared" si="47"/>
        <v>7.8147836353807404E-40</v>
      </c>
      <c r="HS38" s="86">
        <f t="shared" si="55"/>
        <v>1.1674667351336301E-105</v>
      </c>
      <c r="HT38" s="86">
        <f t="shared" si="48"/>
        <v>1.1394753561075118E-104</v>
      </c>
      <c r="HU38" s="86">
        <f t="shared" si="48"/>
        <v>1.6019552608046918E-128</v>
      </c>
      <c r="HV38" s="86">
        <f t="shared" si="48"/>
        <v>2.6405029111424618E-116</v>
      </c>
      <c r="HW38" s="86">
        <f t="shared" si="48"/>
        <v>1.5099793842946681E-142</v>
      </c>
      <c r="HX38" s="86">
        <f t="shared" si="48"/>
        <v>2.4474807230006136E-154</v>
      </c>
      <c r="HY38" s="86">
        <f t="shared" si="48"/>
        <v>5.2839638396150473E-129</v>
      </c>
      <c r="HZ38" s="86">
        <f t="shared" si="48"/>
        <v>4.7509442501253486E-133</v>
      </c>
      <c r="IA38" s="86">
        <f t="shared" si="48"/>
        <v>1.2153039549501193E-143</v>
      </c>
      <c r="IB38" s="86">
        <f t="shared" si="48"/>
        <v>1.1624518176948029E-164</v>
      </c>
      <c r="IC38" s="86">
        <f t="shared" si="48"/>
        <v>8.0540266224571494E-144</v>
      </c>
      <c r="ID38" s="86">
        <f t="shared" si="48"/>
        <v>5.0718642576437566E-147</v>
      </c>
      <c r="IE38" s="86">
        <f t="shared" si="48"/>
        <v>2.0061590866542968E-137</v>
      </c>
      <c r="IF38" s="86">
        <f t="shared" si="48"/>
        <v>7.6149395538692009E-69</v>
      </c>
      <c r="IG38" s="86">
        <f t="shared" si="48"/>
        <v>1.5740449193226129E-49</v>
      </c>
      <c r="II38" s="86">
        <f t="shared" si="56"/>
        <v>1.6362672264128628E-295</v>
      </c>
      <c r="IJ38" s="86">
        <f t="shared" si="49"/>
        <v>3.3227309647984334E-288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8.582477681019863E-198</v>
      </c>
      <c r="IW38" s="86">
        <f t="shared" si="49"/>
        <v>1.8918270801132125E-159</v>
      </c>
      <c r="IY38" s="86">
        <f t="shared" si="57"/>
        <v>7.5309758444768484E-9</v>
      </c>
      <c r="IZ38" s="86">
        <f t="shared" si="50"/>
        <v>7.0882146880284161E-9</v>
      </c>
      <c r="JA38" s="86">
        <f t="shared" si="50"/>
        <v>6.9646291510268395E-11</v>
      </c>
      <c r="JB38" s="86">
        <f t="shared" si="50"/>
        <v>8.9771179835190511E-9</v>
      </c>
      <c r="JC38" s="86">
        <f t="shared" si="50"/>
        <v>7.4982980558205789E-12</v>
      </c>
      <c r="JD38" s="86">
        <f t="shared" si="50"/>
        <v>2.0422161341399799E-10</v>
      </c>
      <c r="JE38" s="86">
        <f t="shared" si="50"/>
        <v>1.5376949111881369E-10</v>
      </c>
      <c r="JF38" s="86">
        <f t="shared" si="50"/>
        <v>3.511411490419925E-11</v>
      </c>
      <c r="JG38" s="86">
        <f t="shared" si="50"/>
        <v>3.7245051872156154E-11</v>
      </c>
      <c r="JH38" s="86">
        <f t="shared" si="50"/>
        <v>3.1444978897687709E-14</v>
      </c>
      <c r="JI38" s="86">
        <f t="shared" si="50"/>
        <v>1.0231426511822849E-10</v>
      </c>
      <c r="JJ38" s="86">
        <f t="shared" si="50"/>
        <v>5.8138136408543344E-11</v>
      </c>
      <c r="JK38" s="86">
        <f t="shared" si="50"/>
        <v>8.5581089127292335E-11</v>
      </c>
      <c r="JL38" s="86">
        <f t="shared" si="50"/>
        <v>1.5751435076706725E-11</v>
      </c>
      <c r="JM38" s="86">
        <f t="shared" si="50"/>
        <v>1.3040432143742698E-13</v>
      </c>
    </row>
    <row r="39" spans="2:273" x14ac:dyDescent="0.25">
      <c r="B39" s="2">
        <v>12</v>
      </c>
      <c r="C39" s="37">
        <v>115.613</v>
      </c>
      <c r="D39" s="37">
        <v>113.175</v>
      </c>
      <c r="E39" s="37">
        <v>120.36199999999999</v>
      </c>
      <c r="F39" s="37">
        <v>104.542</v>
      </c>
      <c r="G39" s="37">
        <v>102.78</v>
      </c>
      <c r="H39" s="37">
        <v>101.288</v>
      </c>
      <c r="I39" s="37">
        <v>99.831000000000003</v>
      </c>
      <c r="J39" s="37">
        <v>100.797</v>
      </c>
      <c r="K39" s="37">
        <v>102.492</v>
      </c>
      <c r="L39" s="37">
        <v>103.55</v>
      </c>
      <c r="M39" s="37">
        <v>103.983</v>
      </c>
      <c r="N39" s="37">
        <v>107.53400000000001</v>
      </c>
      <c r="O39" s="37">
        <v>107.60299999999999</v>
      </c>
      <c r="P39" s="37">
        <v>112.3</v>
      </c>
      <c r="Q39" s="37">
        <v>106.23</v>
      </c>
      <c r="S39" s="4">
        <f t="shared" si="7"/>
        <v>119.02132538828931</v>
      </c>
      <c r="T39" s="4">
        <f t="shared" si="7"/>
        <v>115.66985099661431</v>
      </c>
      <c r="U39" s="4">
        <f t="shared" si="7"/>
        <v>122.42521665122982</v>
      </c>
      <c r="V39" s="4">
        <f t="shared" si="7"/>
        <v>105.64983027334281</v>
      </c>
      <c r="W39" s="4">
        <f t="shared" si="7"/>
        <v>103.60480035319583</v>
      </c>
      <c r="X39" s="4">
        <f t="shared" si="7"/>
        <v>101.33874159484658</v>
      </c>
      <c r="Y39" s="4">
        <f t="shared" si="7"/>
        <v>100.99148036198704</v>
      </c>
      <c r="Z39" s="4">
        <f t="shared" si="7"/>
        <v>101.05643697624457</v>
      </c>
      <c r="AA39" s="4">
        <f t="shared" si="7"/>
        <v>102.87090621007776</v>
      </c>
      <c r="AB39" s="4">
        <f t="shared" si="7"/>
        <v>102.59494876214885</v>
      </c>
      <c r="AC39" s="4">
        <f t="shared" si="7"/>
        <v>104.97865968925821</v>
      </c>
      <c r="AD39" s="4">
        <f t="shared" si="7"/>
        <v>107.23543329482962</v>
      </c>
      <c r="AE39" s="4">
        <f t="shared" si="7"/>
        <v>108.09461977347038</v>
      </c>
      <c r="AF39" s="4">
        <f t="shared" si="7"/>
        <v>111.273501897627</v>
      </c>
      <c r="AG39" s="4">
        <f t="shared" si="7"/>
        <v>105.99101746473023</v>
      </c>
      <c r="AI39" s="4">
        <f t="shared" si="8"/>
        <v>-3.4083253882893132</v>
      </c>
      <c r="AJ39" s="4">
        <f t="shared" si="8"/>
        <v>-2.4948509966143178</v>
      </c>
      <c r="AK39" s="4">
        <f t="shared" si="8"/>
        <v>-2.0632166512298227</v>
      </c>
      <c r="AL39" s="4">
        <f t="shared" si="8"/>
        <v>-1.1078302733428131</v>
      </c>
      <c r="AM39" s="4">
        <f t="shared" si="8"/>
        <v>-0.82480035319582612</v>
      </c>
      <c r="AN39" s="4">
        <f t="shared" si="8"/>
        <v>-5.0741594846584803E-2</v>
      </c>
      <c r="AO39" s="4">
        <f t="shared" si="8"/>
        <v>-1.160480361987041</v>
      </c>
      <c r="AP39" s="4">
        <f t="shared" si="8"/>
        <v>-0.25943697624457229</v>
      </c>
      <c r="AQ39" s="4">
        <f t="shared" si="8"/>
        <v>-0.37890621007775849</v>
      </c>
      <c r="AR39" s="4">
        <f t="shared" si="8"/>
        <v>0.95505123785115131</v>
      </c>
      <c r="AS39" s="4">
        <f t="shared" si="8"/>
        <v>-0.99565968925820414</v>
      </c>
      <c r="AT39" s="4">
        <f t="shared" si="8"/>
        <v>0.29856670517038708</v>
      </c>
      <c r="AU39" s="4">
        <f t="shared" si="8"/>
        <v>-0.49161977347038999</v>
      </c>
      <c r="AV39" s="4">
        <f t="shared" si="8"/>
        <v>1.0264981023729973</v>
      </c>
      <c r="AW39" s="4">
        <f t="shared" si="8"/>
        <v>0.23898253526976987</v>
      </c>
      <c r="AY39" s="2">
        <f t="shared" si="51"/>
        <v>119.02131016802321</v>
      </c>
      <c r="AZ39" s="2">
        <f t="shared" si="9"/>
        <v>115.66983550436915</v>
      </c>
      <c r="BA39" s="2">
        <f t="shared" si="9"/>
        <v>122.42521645544966</v>
      </c>
      <c r="BB39" s="2">
        <f t="shared" si="9"/>
        <v>105.64981063984023</v>
      </c>
      <c r="BC39" s="2">
        <f t="shared" si="9"/>
        <v>103.60480032336298</v>
      </c>
      <c r="BD39" s="2">
        <f t="shared" si="9"/>
        <v>101.33874095763787</v>
      </c>
      <c r="BE39" s="2">
        <f t="shared" si="9"/>
        <v>100.99147987613608</v>
      </c>
      <c r="BF39" s="2">
        <f t="shared" si="9"/>
        <v>101.05643685108595</v>
      </c>
      <c r="BG39" s="2">
        <f t="shared" si="9"/>
        <v>102.87090607978253</v>
      </c>
      <c r="BH39" s="2">
        <f t="shared" si="9"/>
        <v>102.59494876197758</v>
      </c>
      <c r="BI39" s="2">
        <f t="shared" si="9"/>
        <v>104.97865937033741</v>
      </c>
      <c r="BJ39" s="2">
        <f t="shared" si="9"/>
        <v>107.23543311597547</v>
      </c>
      <c r="BK39" s="2">
        <f t="shared" si="9"/>
        <v>108.09461951642236</v>
      </c>
      <c r="BL39" s="2">
        <f t="shared" si="9"/>
        <v>111.27350184553056</v>
      </c>
      <c r="BM39" s="2">
        <f t="shared" si="9"/>
        <v>105.99101746427753</v>
      </c>
      <c r="BO39" s="2">
        <f t="shared" si="10"/>
        <v>115.613</v>
      </c>
      <c r="BP39" s="2">
        <f t="shared" si="11"/>
        <v>113.175</v>
      </c>
      <c r="BQ39" s="2">
        <f t="shared" si="12"/>
        <v>120.36199999999999</v>
      </c>
      <c r="BR39" s="2">
        <f t="shared" si="13"/>
        <v>104.542</v>
      </c>
      <c r="BS39" s="2">
        <f t="shared" si="14"/>
        <v>102.78</v>
      </c>
      <c r="BT39" s="2">
        <f t="shared" si="15"/>
        <v>101.288</v>
      </c>
      <c r="BU39" s="2">
        <f t="shared" si="16"/>
        <v>99.831000000000003</v>
      </c>
      <c r="BV39" s="2">
        <f t="shared" si="17"/>
        <v>100.797</v>
      </c>
      <c r="BW39" s="2">
        <f t="shared" si="18"/>
        <v>102.492</v>
      </c>
      <c r="BX39" s="2">
        <f t="shared" si="19"/>
        <v>103.55</v>
      </c>
      <c r="BY39" s="2">
        <f t="shared" si="20"/>
        <v>103.983</v>
      </c>
      <c r="BZ39" s="2">
        <f t="shared" si="21"/>
        <v>107.53400000000001</v>
      </c>
      <c r="CA39" s="2">
        <f t="shared" si="22"/>
        <v>107.60299999999999</v>
      </c>
      <c r="CB39" s="2">
        <f t="shared" si="23"/>
        <v>112.3</v>
      </c>
      <c r="CC39" s="2">
        <f t="shared" si="24"/>
        <v>106.23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118.43420067476386</v>
      </c>
      <c r="DL39" s="2">
        <f t="shared" si="41"/>
        <v>115.30744203778679</v>
      </c>
      <c r="DM39" s="2">
        <f t="shared" si="41"/>
        <v>121.31292148217634</v>
      </c>
      <c r="DN39" s="2">
        <f t="shared" si="41"/>
        <v>105.37137240215925</v>
      </c>
      <c r="DO39" s="2">
        <f t="shared" si="41"/>
        <v>103.43000331910856</v>
      </c>
      <c r="DP39" s="2">
        <f t="shared" si="41"/>
        <v>101.38988836772982</v>
      </c>
      <c r="DQ39" s="2">
        <f t="shared" si="41"/>
        <v>101.15340278745643</v>
      </c>
      <c r="DR39" s="2">
        <f t="shared" si="41"/>
        <v>101.24731794871792</v>
      </c>
      <c r="DS39" s="2">
        <f t="shared" si="41"/>
        <v>103.29303643724698</v>
      </c>
      <c r="DT39" s="2">
        <f t="shared" si="41"/>
        <v>102.59651764705883</v>
      </c>
      <c r="DU39" s="2">
        <f t="shared" si="41"/>
        <v>105.22768919860626</v>
      </c>
      <c r="DV39" s="2">
        <f t="shared" si="41"/>
        <v>107.34558367729835</v>
      </c>
      <c r="DW39" s="2">
        <f t="shared" si="41"/>
        <v>108.09435121951218</v>
      </c>
      <c r="DX39" s="2">
        <f t="shared" si="41"/>
        <v>111.1853762993763</v>
      </c>
      <c r="DY39" s="2">
        <f t="shared" si="41"/>
        <v>105.8919198879552</v>
      </c>
      <c r="EA39" s="2">
        <f t="shared" si="42"/>
        <v>126.07355259617232</v>
      </c>
      <c r="EB39" s="2">
        <f t="shared" si="42"/>
        <v>120.0258835873388</v>
      </c>
      <c r="EC39" s="2">
        <f t="shared" si="42"/>
        <v>138.38186145443282</v>
      </c>
      <c r="ED39" s="2">
        <f t="shared" si="42"/>
        <v>108.94175657910073</v>
      </c>
      <c r="EE39" s="2">
        <f t="shared" si="42"/>
        <v>106.17605446174596</v>
      </c>
      <c r="EF39" s="2">
        <f t="shared" si="42"/>
        <v>100.64616283835176</v>
      </c>
      <c r="EG39" s="2">
        <f t="shared" si="42"/>
        <v>98.740896538061946</v>
      </c>
      <c r="EH39" s="2">
        <f t="shared" si="42"/>
        <v>98.411243703906038</v>
      </c>
      <c r="EI39" s="2">
        <f t="shared" si="42"/>
        <v>96.968214007033467</v>
      </c>
      <c r="EJ39" s="2">
        <f t="shared" si="42"/>
        <v>102.56659377435425</v>
      </c>
      <c r="EK39" s="2">
        <f t="shared" si="42"/>
        <v>101.49537390220927</v>
      </c>
      <c r="EL39" s="2">
        <f t="shared" si="42"/>
        <v>105.6290622810432</v>
      </c>
      <c r="EM39" s="2">
        <f t="shared" si="42"/>
        <v>108.09872809757692</v>
      </c>
      <c r="EN39" s="2">
        <f t="shared" si="42"/>
        <v>112.58438192123627</v>
      </c>
      <c r="EO39" s="2">
        <f t="shared" si="42"/>
        <v>107.71524283884581</v>
      </c>
      <c r="EQ39" s="2">
        <f t="shared" si="43"/>
        <v>122.7217552544728</v>
      </c>
      <c r="ER39" s="2">
        <f t="shared" si="43"/>
        <v>116.2936417181257</v>
      </c>
      <c r="ES39" s="2">
        <f t="shared" si="43"/>
        <v>132.84495256266362</v>
      </c>
      <c r="ET39" s="2">
        <f t="shared" si="43"/>
        <v>107.37178694275693</v>
      </c>
      <c r="EU39" s="2">
        <f t="shared" si="43"/>
        <v>103.16813969906835</v>
      </c>
      <c r="EV39" s="2">
        <f t="shared" si="43"/>
        <v>98.272873383113847</v>
      </c>
      <c r="EW39" s="2">
        <f t="shared" si="43"/>
        <v>98.466204679333231</v>
      </c>
      <c r="EX39" s="2">
        <f t="shared" si="43"/>
        <v>96.714151461021984</v>
      </c>
      <c r="EY39" s="2">
        <f t="shared" si="43"/>
        <v>97.995975413779732</v>
      </c>
      <c r="EZ39" s="2">
        <f t="shared" si="43"/>
        <v>101.47202271619361</v>
      </c>
      <c r="FA39" s="2">
        <f t="shared" si="43"/>
        <v>102.81160303716744</v>
      </c>
      <c r="FB39" s="2">
        <f t="shared" si="43"/>
        <v>106.01653243716908</v>
      </c>
      <c r="FC39" s="2">
        <f t="shared" si="43"/>
        <v>105.05412851962321</v>
      </c>
      <c r="FD39" s="2">
        <f t="shared" si="43"/>
        <v>110.71530333578997</v>
      </c>
      <c r="FE39" s="2">
        <f t="shared" si="43"/>
        <v>110.59659275344734</v>
      </c>
      <c r="FG39" s="2">
        <f t="shared" si="44"/>
        <v>7.6855787526980357E-2</v>
      </c>
      <c r="FH39" s="2">
        <f t="shared" si="44"/>
        <v>7.6809569851397239E-2</v>
      </c>
      <c r="FI39" s="2">
        <f t="shared" si="44"/>
        <v>6.5167607762869104E-2</v>
      </c>
      <c r="FJ39" s="2">
        <f t="shared" si="44"/>
        <v>7.7988659520705328E-2</v>
      </c>
      <c r="FK39" s="2">
        <f t="shared" si="44"/>
        <v>6.3663527597227765E-2</v>
      </c>
      <c r="FL39" s="2">
        <f t="shared" si="44"/>
        <v>6.8748292930491881E-2</v>
      </c>
      <c r="FM39" s="2">
        <f t="shared" si="44"/>
        <v>6.7117285906223761E-2</v>
      </c>
      <c r="FN39" s="2">
        <f t="shared" si="44"/>
        <v>6.7299083471690738E-2</v>
      </c>
      <c r="FO39" s="2">
        <f t="shared" si="44"/>
        <v>6.6743544328063675E-2</v>
      </c>
      <c r="FP39" s="2">
        <f t="shared" si="44"/>
        <v>5.209443284009755E-2</v>
      </c>
      <c r="FQ39" s="2">
        <f t="shared" si="44"/>
        <v>6.6725465258847538E-2</v>
      </c>
      <c r="FR39" s="2">
        <f t="shared" si="44"/>
        <v>6.4172298199658764E-2</v>
      </c>
      <c r="FS39" s="2">
        <f t="shared" si="44"/>
        <v>6.5292977371807781E-2</v>
      </c>
      <c r="FT39" s="2">
        <f t="shared" si="44"/>
        <v>6.299782902995342E-2</v>
      </c>
      <c r="FU39" s="2">
        <f t="shared" si="44"/>
        <v>5.4343580217404028E-2</v>
      </c>
      <c r="FW39" s="2">
        <f t="shared" si="53"/>
        <v>5.6431980611156599E-6</v>
      </c>
      <c r="FX39" s="2">
        <f t="shared" si="45"/>
        <v>7.5019810299080897E-6</v>
      </c>
      <c r="FY39" s="2">
        <f t="shared" si="45"/>
        <v>8.4906158950211625E-6</v>
      </c>
      <c r="FZ39" s="2">
        <f t="shared" si="45"/>
        <v>7.1582611354357992E-6</v>
      </c>
      <c r="GA39" s="2">
        <f t="shared" si="45"/>
        <v>8.7430829538022398E-6</v>
      </c>
      <c r="GB39" s="2">
        <f t="shared" si="45"/>
        <v>7.3946051291331847E-6</v>
      </c>
      <c r="GC39" s="2">
        <f t="shared" si="45"/>
        <v>7.4251533975896873E-6</v>
      </c>
      <c r="GD39" s="2">
        <f t="shared" si="45"/>
        <v>9.3691421540113147E-6</v>
      </c>
      <c r="GE39" s="2">
        <f t="shared" si="45"/>
        <v>1.0419513288826605E-5</v>
      </c>
      <c r="GF39" s="2">
        <f t="shared" si="45"/>
        <v>9.1523563168212986E-6</v>
      </c>
      <c r="GG39" s="2">
        <f t="shared" si="45"/>
        <v>8.0885430138216937E-6</v>
      </c>
      <c r="GH39" s="2">
        <f t="shared" si="45"/>
        <v>6.6110477036774542E-6</v>
      </c>
      <c r="GI39" s="2">
        <f t="shared" si="45"/>
        <v>5.7421312110563703E-6</v>
      </c>
      <c r="GJ39" s="2">
        <f t="shared" si="45"/>
        <v>4.6925922102104395E-6</v>
      </c>
      <c r="GK39" s="2">
        <f t="shared" si="45"/>
        <v>4.0534050768238363E-6</v>
      </c>
      <c r="GM39" s="86">
        <f t="shared" si="54"/>
        <v>1.5005820707053303E-8</v>
      </c>
      <c r="GN39" s="86">
        <f t="shared" si="46"/>
        <v>1.4167646703774521E-8</v>
      </c>
      <c r="GO39" s="86">
        <f t="shared" si="46"/>
        <v>1.6917133701837123E-10</v>
      </c>
      <c r="GP39" s="86">
        <f t="shared" si="46"/>
        <v>1.7791846712994257E-8</v>
      </c>
      <c r="GQ39" s="86">
        <f t="shared" si="46"/>
        <v>2.0306910276372764E-11</v>
      </c>
      <c r="GR39" s="86">
        <f t="shared" si="46"/>
        <v>4.7717265578571855E-10</v>
      </c>
      <c r="GS39" s="86">
        <f t="shared" si="46"/>
        <v>3.6182564967400087E-10</v>
      </c>
      <c r="GT39" s="86">
        <f t="shared" si="46"/>
        <v>8.9450665341865593E-11</v>
      </c>
      <c r="GU39" s="86">
        <f t="shared" si="46"/>
        <v>9.4297774428584229E-11</v>
      </c>
      <c r="GV39" s="86">
        <f t="shared" si="46"/>
        <v>1.0414053434973115E-13</v>
      </c>
      <c r="GW39" s="86">
        <f t="shared" si="46"/>
        <v>2.4550498218141831E-10</v>
      </c>
      <c r="GX39" s="86">
        <f t="shared" si="46"/>
        <v>1.4181440393458341E-10</v>
      </c>
      <c r="GY39" s="86">
        <f t="shared" si="46"/>
        <v>2.0577538821556142E-10</v>
      </c>
      <c r="GZ39" s="86">
        <f t="shared" si="46"/>
        <v>4.0869729841713719E-11</v>
      </c>
      <c r="HA39" s="86">
        <f t="shared" si="46"/>
        <v>4.090810201822092E-13</v>
      </c>
      <c r="HC39" s="86">
        <f t="shared" si="58"/>
        <v>8.8742132896379613E-22</v>
      </c>
      <c r="HD39" s="86">
        <f t="shared" si="47"/>
        <v>3.9163465592946335E-22</v>
      </c>
      <c r="HE39" s="86">
        <f t="shared" si="47"/>
        <v>3.9064384250834856E-28</v>
      </c>
      <c r="HF39" s="86">
        <f t="shared" si="47"/>
        <v>1.9574977621552608E-24</v>
      </c>
      <c r="HG39" s="86">
        <f t="shared" si="47"/>
        <v>3.2299435054517894E-29</v>
      </c>
      <c r="HH39" s="86">
        <f t="shared" si="47"/>
        <v>1.1500073744970727E-30</v>
      </c>
      <c r="HI39" s="86">
        <f t="shared" si="47"/>
        <v>3.1207200707600667E-26</v>
      </c>
      <c r="HJ39" s="86">
        <f t="shared" si="47"/>
        <v>1.189685730118878E-26</v>
      </c>
      <c r="HK39" s="86">
        <f t="shared" si="47"/>
        <v>6.9720966834198163E-29</v>
      </c>
      <c r="HL39" s="86">
        <f t="shared" si="47"/>
        <v>2.5872357862641817E-33</v>
      </c>
      <c r="HM39" s="86">
        <f t="shared" si="47"/>
        <v>6.757321558557031E-29</v>
      </c>
      <c r="HN39" s="86">
        <f t="shared" si="47"/>
        <v>2.1771809596879031E-29</v>
      </c>
      <c r="HO39" s="86">
        <f t="shared" si="47"/>
        <v>6.6456927635623399E-28</v>
      </c>
      <c r="HP39" s="86">
        <f t="shared" si="47"/>
        <v>4.4715078275829732E-29</v>
      </c>
      <c r="HQ39" s="86">
        <f t="shared" si="47"/>
        <v>9.5904042928449174E-39</v>
      </c>
      <c r="HS39" s="86">
        <f t="shared" si="55"/>
        <v>1.0627052455512298E-103</v>
      </c>
      <c r="HT39" s="86">
        <f t="shared" si="48"/>
        <v>1.0667219717188514E-102</v>
      </c>
      <c r="HU39" s="86">
        <f t="shared" si="48"/>
        <v>5.1821068034458576E-126</v>
      </c>
      <c r="HV39" s="86">
        <f t="shared" si="48"/>
        <v>4.3180637896190428E-114</v>
      </c>
      <c r="HW39" s="86">
        <f t="shared" si="48"/>
        <v>8.6462720784910156E-140</v>
      </c>
      <c r="HX39" s="86">
        <f t="shared" si="48"/>
        <v>2.1440468384384743E-151</v>
      </c>
      <c r="HY39" s="86">
        <f t="shared" si="48"/>
        <v>1.5249674244424063E-126</v>
      </c>
      <c r="HZ39" s="86">
        <f t="shared" si="48"/>
        <v>1.7563503193079316E-130</v>
      </c>
      <c r="IA39" s="86">
        <f t="shared" si="48"/>
        <v>7.7656051186945301E-141</v>
      </c>
      <c r="IB39" s="86">
        <f t="shared" si="48"/>
        <v>1.7510204843601945E-161</v>
      </c>
      <c r="IC39" s="86">
        <f t="shared" si="48"/>
        <v>4.6180260693584907E-141</v>
      </c>
      <c r="ID39" s="86">
        <f t="shared" si="48"/>
        <v>3.0518562888338131E-144</v>
      </c>
      <c r="IE39" s="86">
        <f t="shared" si="48"/>
        <v>7.3292653921060446E-135</v>
      </c>
      <c r="IF39" s="86">
        <f t="shared" si="48"/>
        <v>1.3382824213999412E-67</v>
      </c>
      <c r="IG39" s="86">
        <f t="shared" si="48"/>
        <v>1.1821890655336594E-48</v>
      </c>
      <c r="II39" s="86">
        <f t="shared" si="56"/>
        <v>4.3103682324443419E-291</v>
      </c>
      <c r="IJ39" s="86">
        <f t="shared" si="49"/>
        <v>8.6081846347381978E-284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6.9040843455284862E-195</v>
      </c>
      <c r="IW39" s="86">
        <f t="shared" si="49"/>
        <v>3.8598742901965607E-157</v>
      </c>
      <c r="IY39" s="86">
        <f t="shared" si="57"/>
        <v>1.5005820707054189E-8</v>
      </c>
      <c r="IZ39" s="86">
        <f t="shared" si="50"/>
        <v>1.4167646703774913E-8</v>
      </c>
      <c r="JA39" s="86">
        <f t="shared" si="50"/>
        <v>1.6917133701837123E-10</v>
      </c>
      <c r="JB39" s="86">
        <f t="shared" si="50"/>
        <v>1.779184671299426E-8</v>
      </c>
      <c r="JC39" s="86">
        <f t="shared" si="50"/>
        <v>2.0306910276372764E-11</v>
      </c>
      <c r="JD39" s="86">
        <f t="shared" si="50"/>
        <v>4.7717265578571855E-10</v>
      </c>
      <c r="JE39" s="86">
        <f t="shared" si="50"/>
        <v>3.6182564967400092E-10</v>
      </c>
      <c r="JF39" s="86">
        <f t="shared" si="50"/>
        <v>8.9450665341865606E-11</v>
      </c>
      <c r="JG39" s="86">
        <f t="shared" si="50"/>
        <v>9.4297774428584229E-11</v>
      </c>
      <c r="JH39" s="86">
        <f t="shared" si="50"/>
        <v>1.0414053434973115E-13</v>
      </c>
      <c r="JI39" s="86">
        <f t="shared" si="50"/>
        <v>2.4550498218141831E-10</v>
      </c>
      <c r="JJ39" s="86">
        <f t="shared" si="50"/>
        <v>1.4181440393458341E-10</v>
      </c>
      <c r="JK39" s="86">
        <f t="shared" si="50"/>
        <v>2.0577538821556142E-10</v>
      </c>
      <c r="JL39" s="86">
        <f t="shared" si="50"/>
        <v>4.0869729841713719E-11</v>
      </c>
      <c r="JM39" s="86">
        <f t="shared" si="50"/>
        <v>4.090810201822092E-13</v>
      </c>
    </row>
    <row r="40" spans="2:273" x14ac:dyDescent="0.25">
      <c r="B40" s="2">
        <v>13</v>
      </c>
      <c r="C40" s="37">
        <v>118.226</v>
      </c>
      <c r="D40" s="37">
        <v>112.456</v>
      </c>
      <c r="E40" s="37">
        <v>119.241</v>
      </c>
      <c r="F40" s="37">
        <v>107.119</v>
      </c>
      <c r="G40" s="37">
        <v>103.661</v>
      </c>
      <c r="H40" s="37">
        <v>99.745999999999995</v>
      </c>
      <c r="I40" s="37">
        <v>101.76300000000001</v>
      </c>
      <c r="J40" s="37">
        <v>100.678</v>
      </c>
      <c r="K40" s="37">
        <v>102.729</v>
      </c>
      <c r="L40" s="37">
        <v>104.467</v>
      </c>
      <c r="M40" s="37">
        <v>103.44799999999999</v>
      </c>
      <c r="N40" s="37">
        <v>109.60299999999999</v>
      </c>
      <c r="O40" s="37">
        <v>107.46599999999999</v>
      </c>
      <c r="P40" s="37">
        <v>112.283</v>
      </c>
      <c r="Q40" s="37">
        <v>106.131</v>
      </c>
      <c r="S40" s="4">
        <f t="shared" si="7"/>
        <v>119.15436754212386</v>
      </c>
      <c r="T40" s="4">
        <f t="shared" si="7"/>
        <v>115.82158121008908</v>
      </c>
      <c r="U40" s="4">
        <f t="shared" si="7"/>
        <v>122.76884565211044</v>
      </c>
      <c r="V40" s="4">
        <f t="shared" si="7"/>
        <v>105.80666740178283</v>
      </c>
      <c r="W40" s="4">
        <f t="shared" si="7"/>
        <v>103.889280726195</v>
      </c>
      <c r="X40" s="4">
        <f t="shared" si="7"/>
        <v>101.39011632070755</v>
      </c>
      <c r="Y40" s="4">
        <f t="shared" si="7"/>
        <v>101.07596732146548</v>
      </c>
      <c r="Z40" s="4">
        <f t="shared" si="7"/>
        <v>101.13118573446987</v>
      </c>
      <c r="AA40" s="4">
        <f t="shared" si="7"/>
        <v>102.90163405089534</v>
      </c>
      <c r="AB40" s="4">
        <f t="shared" si="7"/>
        <v>102.75297448866104</v>
      </c>
      <c r="AC40" s="4">
        <f t="shared" si="7"/>
        <v>104.99423094089272</v>
      </c>
      <c r="AD40" s="4">
        <f t="shared" si="7"/>
        <v>107.31635930558015</v>
      </c>
      <c r="AE40" s="4">
        <f t="shared" si="7"/>
        <v>108.16686726329601</v>
      </c>
      <c r="AF40" s="4">
        <f t="shared" si="7"/>
        <v>111.39731948755478</v>
      </c>
      <c r="AG40" s="4">
        <f t="shared" si="7"/>
        <v>106.0485204658781</v>
      </c>
      <c r="AI40" s="4">
        <f t="shared" si="8"/>
        <v>-0.92836754212386552</v>
      </c>
      <c r="AJ40" s="4">
        <f t="shared" si="8"/>
        <v>-3.3655812100890756</v>
      </c>
      <c r="AK40" s="4">
        <f t="shared" si="8"/>
        <v>-3.5278456521104431</v>
      </c>
      <c r="AL40" s="4">
        <f t="shared" si="8"/>
        <v>1.3123325982171679</v>
      </c>
      <c r="AM40" s="4">
        <f t="shared" si="8"/>
        <v>-0.22828072619499551</v>
      </c>
      <c r="AN40" s="4">
        <f t="shared" si="8"/>
        <v>-1.6441163207075533</v>
      </c>
      <c r="AO40" s="4">
        <f t="shared" si="8"/>
        <v>0.68703267853452132</v>
      </c>
      <c r="AP40" s="4">
        <f t="shared" si="8"/>
        <v>-0.45318573446986932</v>
      </c>
      <c r="AQ40" s="4">
        <f t="shared" si="8"/>
        <v>-0.1726340508953399</v>
      </c>
      <c r="AR40" s="4">
        <f t="shared" si="8"/>
        <v>1.71402551133896</v>
      </c>
      <c r="AS40" s="4">
        <f t="shared" si="8"/>
        <v>-1.5462309408927268</v>
      </c>
      <c r="AT40" s="4">
        <f t="shared" si="8"/>
        <v>2.2866406944198445</v>
      </c>
      <c r="AU40" s="4">
        <f t="shared" si="8"/>
        <v>-0.70086726329601845</v>
      </c>
      <c r="AV40" s="4">
        <f t="shared" si="8"/>
        <v>0.88568051244521939</v>
      </c>
      <c r="AW40" s="4">
        <f t="shared" si="8"/>
        <v>8.2479534121901565E-2</v>
      </c>
      <c r="AY40" s="2">
        <f t="shared" si="51"/>
        <v>119.15433820258727</v>
      </c>
      <c r="AZ40" s="2">
        <f t="shared" si="9"/>
        <v>115.82155125621934</v>
      </c>
      <c r="BA40" s="2">
        <f t="shared" si="9"/>
        <v>122.76884519428972</v>
      </c>
      <c r="BB40" s="2">
        <f t="shared" si="9"/>
        <v>105.80662975531267</v>
      </c>
      <c r="BC40" s="2">
        <f t="shared" si="9"/>
        <v>103.88928064865954</v>
      </c>
      <c r="BD40" s="2">
        <f t="shared" si="9"/>
        <v>101.39011488639844</v>
      </c>
      <c r="BE40" s="2">
        <f t="shared" si="9"/>
        <v>101.07596622009471</v>
      </c>
      <c r="BF40" s="2">
        <f t="shared" si="9"/>
        <v>101.13118542810354</v>
      </c>
      <c r="BG40" s="2">
        <f t="shared" si="9"/>
        <v>102.90163373381638</v>
      </c>
      <c r="BH40" s="2">
        <f t="shared" si="9"/>
        <v>102.75297448811861</v>
      </c>
      <c r="BI40" s="2">
        <f t="shared" si="9"/>
        <v>104.99423020407167</v>
      </c>
      <c r="BJ40" s="2">
        <f t="shared" si="9"/>
        <v>107.31635888555893</v>
      </c>
      <c r="BK40" s="2">
        <f t="shared" si="9"/>
        <v>108.16686666810072</v>
      </c>
      <c r="BL40" s="2">
        <f t="shared" si="9"/>
        <v>111.39731935764293</v>
      </c>
      <c r="BM40" s="2">
        <f t="shared" si="9"/>
        <v>106.04852046451865</v>
      </c>
      <c r="BO40" s="2">
        <f t="shared" si="10"/>
        <v>118.226</v>
      </c>
      <c r="BP40" s="2">
        <f t="shared" si="11"/>
        <v>112.456</v>
      </c>
      <c r="BQ40" s="2">
        <f t="shared" si="12"/>
        <v>119.241</v>
      </c>
      <c r="BR40" s="2">
        <f t="shared" si="13"/>
        <v>107.119</v>
      </c>
      <c r="BS40" s="2">
        <f t="shared" si="14"/>
        <v>103.661</v>
      </c>
      <c r="BT40" s="2">
        <f t="shared" si="15"/>
        <v>99.745999999999995</v>
      </c>
      <c r="BU40" s="2">
        <f t="shared" si="16"/>
        <v>101.76300000000001</v>
      </c>
      <c r="BV40" s="2">
        <f t="shared" si="17"/>
        <v>100.678</v>
      </c>
      <c r="BW40" s="2">
        <f t="shared" si="18"/>
        <v>102.729</v>
      </c>
      <c r="BX40" s="2">
        <f t="shared" si="19"/>
        <v>104.467</v>
      </c>
      <c r="BY40" s="2">
        <f t="shared" si="20"/>
        <v>103.44799999999999</v>
      </c>
      <c r="BZ40" s="2">
        <f t="shared" si="21"/>
        <v>109.60299999999999</v>
      </c>
      <c r="CA40" s="2">
        <f t="shared" si="22"/>
        <v>107.46599999999999</v>
      </c>
      <c r="CB40" s="2">
        <f t="shared" si="23"/>
        <v>112.283</v>
      </c>
      <c r="CC40" s="2">
        <f t="shared" si="24"/>
        <v>106.131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118.54361889338735</v>
      </c>
      <c r="DL40" s="2">
        <f t="shared" si="41"/>
        <v>115.45810782726046</v>
      </c>
      <c r="DM40" s="2">
        <f t="shared" si="41"/>
        <v>121.59811013133206</v>
      </c>
      <c r="DN40" s="2">
        <f t="shared" si="41"/>
        <v>105.53208110661269</v>
      </c>
      <c r="DO40" s="2">
        <f t="shared" si="41"/>
        <v>103.73134352773825</v>
      </c>
      <c r="DP40" s="2">
        <f t="shared" si="41"/>
        <v>101.46298658536584</v>
      </c>
      <c r="DQ40" s="2">
        <f t="shared" si="41"/>
        <v>101.27080365853656</v>
      </c>
      <c r="DR40" s="2">
        <f t="shared" si="41"/>
        <v>101.35784102564101</v>
      </c>
      <c r="DS40" s="2">
        <f t="shared" si="41"/>
        <v>103.37564777327938</v>
      </c>
      <c r="DT40" s="2">
        <f t="shared" si="41"/>
        <v>102.77398067226892</v>
      </c>
      <c r="DU40" s="2">
        <f t="shared" si="41"/>
        <v>105.27849634146339</v>
      </c>
      <c r="DV40" s="2">
        <f t="shared" si="41"/>
        <v>107.4546150093809</v>
      </c>
      <c r="DW40" s="2">
        <f t="shared" si="41"/>
        <v>108.18442926829267</v>
      </c>
      <c r="DX40" s="2">
        <f t="shared" si="41"/>
        <v>111.32186300470512</v>
      </c>
      <c r="DY40" s="2">
        <f t="shared" si="41"/>
        <v>105.95038319327732</v>
      </c>
      <c r="EA40" s="2">
        <f t="shared" si="42"/>
        <v>125.84471438672121</v>
      </c>
      <c r="EB40" s="2">
        <f t="shared" si="42"/>
        <v>119.80585416178194</v>
      </c>
      <c r="EC40" s="2">
        <f t="shared" si="42"/>
        <v>138.08610039697061</v>
      </c>
      <c r="ED40" s="2">
        <f t="shared" si="42"/>
        <v>108.76699414932052</v>
      </c>
      <c r="EE40" s="2">
        <f t="shared" si="42"/>
        <v>106.00817682179405</v>
      </c>
      <c r="EF40" s="2">
        <f t="shared" si="42"/>
        <v>100.49011697463202</v>
      </c>
      <c r="EG40" s="2">
        <f t="shared" si="42"/>
        <v>98.606177772103749</v>
      </c>
      <c r="EH40" s="2">
        <f t="shared" si="42"/>
        <v>98.2665847946827</v>
      </c>
      <c r="EI40" s="2">
        <f t="shared" si="42"/>
        <v>96.856660144517022</v>
      </c>
      <c r="EJ40" s="2">
        <f t="shared" si="42"/>
        <v>102.40457072184512</v>
      </c>
      <c r="EK40" s="2">
        <f t="shared" si="42"/>
        <v>101.36794511805999</v>
      </c>
      <c r="EL40" s="2">
        <f t="shared" si="42"/>
        <v>105.47752685869989</v>
      </c>
      <c r="EM40" s="2">
        <f t="shared" si="42"/>
        <v>107.93783638181102</v>
      </c>
      <c r="EN40" s="2">
        <f t="shared" si="42"/>
        <v>112.4210120311205</v>
      </c>
      <c r="EO40" s="2">
        <f t="shared" si="42"/>
        <v>107.60577499959722</v>
      </c>
      <c r="EQ40" s="2">
        <f t="shared" si="43"/>
        <v>122.53086876845578</v>
      </c>
      <c r="ER40" s="2">
        <f t="shared" si="43"/>
        <v>116.11690027243009</v>
      </c>
      <c r="ES40" s="2">
        <f t="shared" si="43"/>
        <v>132.61211576815404</v>
      </c>
      <c r="ET40" s="2">
        <f t="shared" si="43"/>
        <v>107.21509528022591</v>
      </c>
      <c r="EU40" s="2">
        <f t="shared" si="43"/>
        <v>103.03474604137472</v>
      </c>
      <c r="EV40" s="2">
        <f t="shared" si="43"/>
        <v>98.144104392050806</v>
      </c>
      <c r="EW40" s="2">
        <f t="shared" si="43"/>
        <v>98.334667539553607</v>
      </c>
      <c r="EX40" s="2">
        <f t="shared" si="43"/>
        <v>96.589789349285709</v>
      </c>
      <c r="EY40" s="2">
        <f t="shared" si="43"/>
        <v>97.872387661108633</v>
      </c>
      <c r="EZ40" s="2">
        <f t="shared" si="43"/>
        <v>101.32255181345404</v>
      </c>
      <c r="FA40" s="2">
        <f t="shared" si="43"/>
        <v>102.66898954897141</v>
      </c>
      <c r="FB40" s="2">
        <f t="shared" si="43"/>
        <v>105.86060810836007</v>
      </c>
      <c r="FC40" s="2">
        <f t="shared" si="43"/>
        <v>104.92718814608746</v>
      </c>
      <c r="FD40" s="2">
        <f t="shared" si="43"/>
        <v>110.5725938834766</v>
      </c>
      <c r="FE40" s="2">
        <f t="shared" si="43"/>
        <v>110.45151023588355</v>
      </c>
      <c r="FG40" s="2">
        <f t="shared" si="44"/>
        <v>8.3650435012404364E-2</v>
      </c>
      <c r="FH40" s="2">
        <f t="shared" si="44"/>
        <v>8.3600501366693239E-2</v>
      </c>
      <c r="FI40" s="2">
        <f t="shared" si="44"/>
        <v>7.1008413130993306E-2</v>
      </c>
      <c r="FJ40" s="2">
        <f t="shared" si="44"/>
        <v>8.4874253412846129E-2</v>
      </c>
      <c r="FK40" s="2">
        <f t="shared" si="44"/>
        <v>6.9379530947943857E-2</v>
      </c>
      <c r="FL40" s="2">
        <f t="shared" si="44"/>
        <v>7.4884318157870056E-2</v>
      </c>
      <c r="FM40" s="2">
        <f t="shared" si="44"/>
        <v>7.3119168033975918E-2</v>
      </c>
      <c r="FN40" s="2">
        <f t="shared" si="44"/>
        <v>7.331594497503395E-2</v>
      </c>
      <c r="FO40" s="2">
        <f t="shared" si="44"/>
        <v>7.2714610135516819E-2</v>
      </c>
      <c r="FP40" s="2">
        <f t="shared" si="44"/>
        <v>5.6834759560404041E-2</v>
      </c>
      <c r="FQ40" s="2">
        <f t="shared" si="44"/>
        <v>7.2695039647797083E-2</v>
      </c>
      <c r="FR40" s="2">
        <f t="shared" si="44"/>
        <v>6.9930569701019227E-2</v>
      </c>
      <c r="FS40" s="2">
        <f t="shared" si="44"/>
        <v>7.1144164153077394E-2</v>
      </c>
      <c r="FT40" s="2">
        <f t="shared" si="44"/>
        <v>6.8658445608414442E-2</v>
      </c>
      <c r="FU40" s="2">
        <f t="shared" si="44"/>
        <v>5.9275769691470331E-2</v>
      </c>
      <c r="FW40" s="2">
        <f t="shared" si="53"/>
        <v>6.1876402616974902E-6</v>
      </c>
      <c r="FX40" s="2">
        <f t="shared" si="45"/>
        <v>8.2257526735585062E-6</v>
      </c>
      <c r="FY40" s="2">
        <f t="shared" si="45"/>
        <v>9.309767574534713E-6</v>
      </c>
      <c r="FZ40" s="2">
        <f t="shared" si="45"/>
        <v>7.8488718367470782E-6</v>
      </c>
      <c r="GA40" s="2">
        <f t="shared" si="45"/>
        <v>9.5865917394634452E-6</v>
      </c>
      <c r="GB40" s="2">
        <f t="shared" si="45"/>
        <v>8.1080175087761309E-6</v>
      </c>
      <c r="GC40" s="2">
        <f t="shared" si="45"/>
        <v>8.1415129711773344E-6</v>
      </c>
      <c r="GD40" s="2">
        <f t="shared" si="45"/>
        <v>1.0273050802444536E-5</v>
      </c>
      <c r="GE40" s="2">
        <f t="shared" si="45"/>
        <v>1.1424757650818129E-5</v>
      </c>
      <c r="GF40" s="2">
        <f t="shared" si="45"/>
        <v>1.0035350283485218E-5</v>
      </c>
      <c r="GG40" s="2">
        <f t="shared" si="45"/>
        <v>8.8689041322124376E-6</v>
      </c>
      <c r="GH40" s="2">
        <f t="shared" si="45"/>
        <v>7.2488650372595126E-6</v>
      </c>
      <c r="GI40" s="2">
        <f t="shared" si="45"/>
        <v>6.2961181843271517E-6</v>
      </c>
      <c r="GJ40" s="2">
        <f t="shared" si="45"/>
        <v>5.1453227124305815E-6</v>
      </c>
      <c r="GK40" s="2">
        <f t="shared" si="45"/>
        <v>4.4444685487964069E-6</v>
      </c>
      <c r="GM40" s="86">
        <f t="shared" si="54"/>
        <v>2.9503079233155962E-8</v>
      </c>
      <c r="GN40" s="86">
        <f t="shared" si="46"/>
        <v>2.7939847955691619E-8</v>
      </c>
      <c r="GO40" s="86">
        <f t="shared" si="46"/>
        <v>4.037174633236563E-10</v>
      </c>
      <c r="GP40" s="86">
        <f t="shared" si="46"/>
        <v>3.4796795454512713E-8</v>
      </c>
      <c r="GQ40" s="86">
        <f t="shared" si="46"/>
        <v>5.3888296666277039E-11</v>
      </c>
      <c r="GR40" s="86">
        <f t="shared" si="46"/>
        <v>1.0961907729808963E-9</v>
      </c>
      <c r="GS40" s="86">
        <f t="shared" si="46"/>
        <v>8.3702449027787097E-10</v>
      </c>
      <c r="GT40" s="86">
        <f t="shared" si="46"/>
        <v>2.2356439982267102E-10</v>
      </c>
      <c r="GU40" s="86">
        <f t="shared" si="46"/>
        <v>2.3428282999655514E-10</v>
      </c>
      <c r="GV40" s="86">
        <f t="shared" si="46"/>
        <v>3.3666705424310912E-13</v>
      </c>
      <c r="GW40" s="86">
        <f t="shared" si="46"/>
        <v>5.7888172808295291E-10</v>
      </c>
      <c r="GX40" s="86">
        <f t="shared" si="46"/>
        <v>3.3985122966642703E-10</v>
      </c>
      <c r="GY40" s="86">
        <f t="shared" si="46"/>
        <v>4.8622682066336275E-10</v>
      </c>
      <c r="GZ40" s="86">
        <f t="shared" si="46"/>
        <v>1.0402897498140269E-10</v>
      </c>
      <c r="HA40" s="86">
        <f t="shared" si="46"/>
        <v>1.2540180090653682E-12</v>
      </c>
      <c r="HC40" s="86">
        <f t="shared" si="58"/>
        <v>3.3479967785189159E-21</v>
      </c>
      <c r="HD40" s="86">
        <f t="shared" si="47"/>
        <v>1.5168228041289402E-21</v>
      </c>
      <c r="HE40" s="86">
        <f t="shared" si="47"/>
        <v>2.2760777020657692E-27</v>
      </c>
      <c r="HF40" s="86">
        <f t="shared" si="47"/>
        <v>8.935560084088063E-24</v>
      </c>
      <c r="HG40" s="86">
        <f t="shared" si="47"/>
        <v>2.1038956082535177E-28</v>
      </c>
      <c r="HH40" s="86">
        <f t="shared" si="47"/>
        <v>8.2431939596927677E-30</v>
      </c>
      <c r="HI40" s="86">
        <f t="shared" si="47"/>
        <v>1.6444388910364502E-25</v>
      </c>
      <c r="HJ40" s="86">
        <f t="shared" si="47"/>
        <v>6.6554756186526194E-26</v>
      </c>
      <c r="HK40" s="86">
        <f t="shared" si="47"/>
        <v>4.6029471093583538E-28</v>
      </c>
      <c r="HL40" s="86">
        <f t="shared" si="47"/>
        <v>2.2200499776492349E-32</v>
      </c>
      <c r="HM40" s="86">
        <f t="shared" si="47"/>
        <v>4.3194432541728314E-28</v>
      </c>
      <c r="HN40" s="86">
        <f t="shared" si="47"/>
        <v>1.4054207454941545E-28</v>
      </c>
      <c r="HO40" s="86">
        <f t="shared" si="47"/>
        <v>3.7553567298206499E-27</v>
      </c>
      <c r="HP40" s="86">
        <f t="shared" si="47"/>
        <v>2.7869021326632789E-28</v>
      </c>
      <c r="HQ40" s="86">
        <f t="shared" si="47"/>
        <v>1.1354046877793966E-37</v>
      </c>
      <c r="HS40" s="86">
        <f t="shared" si="55"/>
        <v>9.2678357669658836E-102</v>
      </c>
      <c r="HT40" s="86">
        <f t="shared" si="48"/>
        <v>9.5582769774368143E-101</v>
      </c>
      <c r="HU40" s="86">
        <f t="shared" si="48"/>
        <v>1.5823664936524056E-123</v>
      </c>
      <c r="HV40" s="86">
        <f t="shared" si="48"/>
        <v>6.719490143210444E-112</v>
      </c>
      <c r="HW40" s="86">
        <f t="shared" si="48"/>
        <v>4.6498956012698936E-137</v>
      </c>
      <c r="HX40" s="86">
        <f t="shared" si="48"/>
        <v>1.7584500780792555E-148</v>
      </c>
      <c r="HY40" s="86">
        <f t="shared" si="48"/>
        <v>4.1646846846561915E-124</v>
      </c>
      <c r="HZ40" s="86">
        <f t="shared" si="48"/>
        <v>6.1252086895483038E-128</v>
      </c>
      <c r="IA40" s="86">
        <f t="shared" si="48"/>
        <v>4.6525080298530264E-138</v>
      </c>
      <c r="IB40" s="86">
        <f t="shared" si="48"/>
        <v>2.4543305792914389E-158</v>
      </c>
      <c r="IC40" s="86">
        <f t="shared" si="48"/>
        <v>2.4882294814587168E-138</v>
      </c>
      <c r="ID40" s="86">
        <f t="shared" si="48"/>
        <v>1.7264173902059105E-141</v>
      </c>
      <c r="IE40" s="86">
        <f t="shared" si="48"/>
        <v>2.5313618627668262E-132</v>
      </c>
      <c r="IF40" s="86">
        <f t="shared" si="48"/>
        <v>2.2899696250142796E-66</v>
      </c>
      <c r="IG40" s="86">
        <f t="shared" si="48"/>
        <v>8.7161837860727025E-48</v>
      </c>
      <c r="II40" s="86">
        <f t="shared" si="56"/>
        <v>1.0511422618924584E-286</v>
      </c>
      <c r="IJ40" s="86">
        <f t="shared" si="49"/>
        <v>2.0609480582989778E-279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5.2834667390442738E-192</v>
      </c>
      <c r="IW40" s="86">
        <f t="shared" si="49"/>
        <v>7.5725458425369736E-155</v>
      </c>
      <c r="IY40" s="86">
        <f t="shared" si="57"/>
        <v>2.950307923315931E-8</v>
      </c>
      <c r="IZ40" s="86">
        <f t="shared" si="50"/>
        <v>2.7939847955693134E-8</v>
      </c>
      <c r="JA40" s="86">
        <f t="shared" si="50"/>
        <v>4.037174633236563E-10</v>
      </c>
      <c r="JB40" s="86">
        <f t="shared" si="50"/>
        <v>3.4796795454512719E-8</v>
      </c>
      <c r="JC40" s="86">
        <f t="shared" si="50"/>
        <v>5.3888296666277039E-11</v>
      </c>
      <c r="JD40" s="86">
        <f t="shared" si="50"/>
        <v>1.0961907729808963E-9</v>
      </c>
      <c r="JE40" s="86">
        <f t="shared" si="50"/>
        <v>8.3702449027787118E-10</v>
      </c>
      <c r="JF40" s="86">
        <f t="shared" si="50"/>
        <v>2.235643998226711E-10</v>
      </c>
      <c r="JG40" s="86">
        <f t="shared" si="50"/>
        <v>2.3428282999655514E-10</v>
      </c>
      <c r="JH40" s="86">
        <f t="shared" si="50"/>
        <v>3.3666705424310912E-13</v>
      </c>
      <c r="JI40" s="86">
        <f t="shared" si="50"/>
        <v>5.7888172808295291E-10</v>
      </c>
      <c r="JJ40" s="86">
        <f t="shared" si="50"/>
        <v>3.3985122966642703E-10</v>
      </c>
      <c r="JK40" s="86">
        <f t="shared" si="50"/>
        <v>4.8622682066336275E-10</v>
      </c>
      <c r="JL40" s="86">
        <f t="shared" si="50"/>
        <v>1.0402897498140269E-10</v>
      </c>
      <c r="JM40" s="86">
        <f t="shared" si="50"/>
        <v>1.2540180090653682E-12</v>
      </c>
    </row>
    <row r="41" spans="2:273" x14ac:dyDescent="0.25">
      <c r="B41" s="2">
        <v>14</v>
      </c>
      <c r="C41" s="37">
        <v>119.048</v>
      </c>
      <c r="D41" s="37">
        <v>116.474</v>
      </c>
      <c r="E41" s="37">
        <v>118.55200000000001</v>
      </c>
      <c r="F41" s="37">
        <v>102.458</v>
      </c>
      <c r="G41" s="37">
        <v>101.81399999999999</v>
      </c>
      <c r="H41" s="37">
        <v>100.729</v>
      </c>
      <c r="I41" s="37">
        <v>102</v>
      </c>
      <c r="J41" s="37">
        <v>100.051</v>
      </c>
      <c r="K41" s="37">
        <v>105.15300000000001</v>
      </c>
      <c r="L41" s="37">
        <v>106.167</v>
      </c>
      <c r="M41" s="37">
        <v>104.759</v>
      </c>
      <c r="N41" s="37">
        <v>106.224</v>
      </c>
      <c r="O41" s="37">
        <v>107.776</v>
      </c>
      <c r="P41" s="37">
        <v>112.417</v>
      </c>
      <c r="Q41" s="37">
        <v>106.21299999999999</v>
      </c>
      <c r="S41" s="4">
        <f t="shared" si="7"/>
        <v>119.28659555888721</v>
      </c>
      <c r="T41" s="4">
        <f t="shared" si="7"/>
        <v>115.97044184430069</v>
      </c>
      <c r="U41" s="4">
        <f t="shared" si="7"/>
        <v>123.113326676836</v>
      </c>
      <c r="V41" s="4">
        <f t="shared" si="7"/>
        <v>105.96048634677403</v>
      </c>
      <c r="W41" s="4">
        <f t="shared" si="7"/>
        <v>104.1692497041746</v>
      </c>
      <c r="X41" s="4">
        <f t="shared" si="7"/>
        <v>101.43807912902368</v>
      </c>
      <c r="Y41" s="4">
        <f t="shared" si="7"/>
        <v>101.15599676447653</v>
      </c>
      <c r="Z41" s="4">
        <f t="shared" si="7"/>
        <v>101.20121773941007</v>
      </c>
      <c r="AA41" s="4">
        <f t="shared" si="7"/>
        <v>102.92676161566497</v>
      </c>
      <c r="AB41" s="4">
        <f t="shared" si="7"/>
        <v>102.90749581123821</v>
      </c>
      <c r="AC41" s="4">
        <f t="shared" si="7"/>
        <v>105.00567631835858</v>
      </c>
      <c r="AD41" s="4">
        <f t="shared" si="7"/>
        <v>107.39322271981985</v>
      </c>
      <c r="AE41" s="4">
        <f t="shared" si="7"/>
        <v>108.23593883842359</v>
      </c>
      <c r="AF41" s="4">
        <f t="shared" si="7"/>
        <v>111.51811647548557</v>
      </c>
      <c r="AG41" s="4">
        <f t="shared" si="7"/>
        <v>106.10498735757623</v>
      </c>
      <c r="AI41" s="4">
        <f t="shared" si="8"/>
        <v>-0.23859555888721218</v>
      </c>
      <c r="AJ41" s="4">
        <f t="shared" si="8"/>
        <v>0.5035581556993094</v>
      </c>
      <c r="AK41" s="4">
        <f t="shared" si="8"/>
        <v>-4.5613266768359892</v>
      </c>
      <c r="AL41" s="4">
        <f t="shared" si="8"/>
        <v>-3.5024863467740346</v>
      </c>
      <c r="AM41" s="4">
        <f t="shared" si="8"/>
        <v>-2.3552497041746108</v>
      </c>
      <c r="AN41" s="4">
        <f t="shared" si="8"/>
        <v>-0.70907912902367798</v>
      </c>
      <c r="AO41" s="4">
        <f t="shared" si="8"/>
        <v>0.84400323552347345</v>
      </c>
      <c r="AP41" s="4">
        <f t="shared" si="8"/>
        <v>-1.150217739410067</v>
      </c>
      <c r="AQ41" s="4">
        <f t="shared" si="8"/>
        <v>2.2262383843350335</v>
      </c>
      <c r="AR41" s="4">
        <f t="shared" si="8"/>
        <v>3.2595041887617953</v>
      </c>
      <c r="AS41" s="4">
        <f t="shared" si="8"/>
        <v>-0.24667631835858117</v>
      </c>
      <c r="AT41" s="4">
        <f t="shared" si="8"/>
        <v>-1.1692227198198424</v>
      </c>
      <c r="AU41" s="4">
        <f t="shared" si="8"/>
        <v>-0.45993883842359651</v>
      </c>
      <c r="AV41" s="4">
        <f t="shared" si="8"/>
        <v>0.89888352451443154</v>
      </c>
      <c r="AW41" s="4">
        <f t="shared" si="8"/>
        <v>0.10801264242375908</v>
      </c>
      <c r="AY41" s="2">
        <f t="shared" si="51"/>
        <v>119.28653977287664</v>
      </c>
      <c r="AZ41" s="2">
        <f t="shared" si="9"/>
        <v>115.97038472294538</v>
      </c>
      <c r="BA41" s="2">
        <f t="shared" si="9"/>
        <v>123.11332562541787</v>
      </c>
      <c r="BB41" s="2">
        <f t="shared" si="9"/>
        <v>105.96041513917602</v>
      </c>
      <c r="BC41" s="2">
        <f t="shared" si="9"/>
        <v>104.16924950679707</v>
      </c>
      <c r="BD41" s="2">
        <f t="shared" si="9"/>
        <v>101.43807595601571</v>
      </c>
      <c r="BE41" s="2">
        <f t="shared" si="9"/>
        <v>101.15599431086532</v>
      </c>
      <c r="BF41" s="2">
        <f t="shared" si="9"/>
        <v>101.20121700394616</v>
      </c>
      <c r="BG41" s="2">
        <f t="shared" si="9"/>
        <v>102.92676085876789</v>
      </c>
      <c r="BH41" s="2">
        <f t="shared" si="9"/>
        <v>102.90749580956202</v>
      </c>
      <c r="BI41" s="2">
        <f t="shared" si="9"/>
        <v>105.0056746462018</v>
      </c>
      <c r="BJ41" s="2">
        <f t="shared" si="9"/>
        <v>107.39322175112947</v>
      </c>
      <c r="BK41" s="2">
        <f t="shared" si="9"/>
        <v>108.23593748458529</v>
      </c>
      <c r="BL41" s="2">
        <f t="shared" si="9"/>
        <v>111.51811615780692</v>
      </c>
      <c r="BM41" s="2">
        <f t="shared" si="9"/>
        <v>106.1049873535886</v>
      </c>
      <c r="BO41" s="2">
        <f t="shared" si="10"/>
        <v>119.048</v>
      </c>
      <c r="BP41" s="2">
        <f t="shared" si="11"/>
        <v>116.474</v>
      </c>
      <c r="BQ41" s="2">
        <f t="shared" si="12"/>
        <v>118.55200000000001</v>
      </c>
      <c r="BR41" s="2">
        <f t="shared" si="13"/>
        <v>102.458</v>
      </c>
      <c r="BS41" s="2">
        <f t="shared" si="14"/>
        <v>101.81399999999999</v>
      </c>
      <c r="BT41" s="2">
        <f t="shared" si="15"/>
        <v>100.729</v>
      </c>
      <c r="BU41" s="2">
        <f t="shared" si="16"/>
        <v>102</v>
      </c>
      <c r="BV41" s="2">
        <f t="shared" si="17"/>
        <v>100.051</v>
      </c>
      <c r="BW41" s="2">
        <f t="shared" si="18"/>
        <v>105.15300000000001</v>
      </c>
      <c r="BX41" s="2">
        <f t="shared" si="19"/>
        <v>106.167</v>
      </c>
      <c r="BY41" s="2">
        <f t="shared" si="20"/>
        <v>104.759</v>
      </c>
      <c r="BZ41" s="2">
        <f t="shared" si="21"/>
        <v>106.224</v>
      </c>
      <c r="CA41" s="2">
        <f t="shared" si="22"/>
        <v>107.776</v>
      </c>
      <c r="CB41" s="2">
        <f t="shared" si="23"/>
        <v>112.417</v>
      </c>
      <c r="CC41" s="2">
        <f t="shared" si="24"/>
        <v>106.21299999999999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118.65303711201082</v>
      </c>
      <c r="DL41" s="2">
        <f t="shared" si="41"/>
        <v>115.60877361673414</v>
      </c>
      <c r="DM41" s="2">
        <f t="shared" si="41"/>
        <v>121.88329878048778</v>
      </c>
      <c r="DN41" s="2">
        <f t="shared" si="41"/>
        <v>105.69278981106613</v>
      </c>
      <c r="DO41" s="2">
        <f t="shared" si="41"/>
        <v>104.03268373636793</v>
      </c>
      <c r="DP41" s="2">
        <f t="shared" si="41"/>
        <v>101.53608480300187</v>
      </c>
      <c r="DQ41" s="2">
        <f t="shared" si="41"/>
        <v>101.3882045296167</v>
      </c>
      <c r="DR41" s="2">
        <f t="shared" si="41"/>
        <v>101.46836410256408</v>
      </c>
      <c r="DS41" s="2">
        <f t="shared" si="41"/>
        <v>103.45825910931177</v>
      </c>
      <c r="DT41" s="2">
        <f t="shared" si="41"/>
        <v>102.95144369747899</v>
      </c>
      <c r="DU41" s="2">
        <f t="shared" si="41"/>
        <v>105.32930348432053</v>
      </c>
      <c r="DV41" s="2">
        <f t="shared" si="41"/>
        <v>107.56364634146345</v>
      </c>
      <c r="DW41" s="2">
        <f t="shared" si="41"/>
        <v>108.27450731707316</v>
      </c>
      <c r="DX41" s="2">
        <f t="shared" si="41"/>
        <v>111.45834971003393</v>
      </c>
      <c r="DY41" s="2">
        <f t="shared" si="41"/>
        <v>106.00884649859945</v>
      </c>
      <c r="EA41" s="2">
        <f t="shared" si="42"/>
        <v>125.6158761772701</v>
      </c>
      <c r="EB41" s="2">
        <f t="shared" si="42"/>
        <v>119.58582473622508</v>
      </c>
      <c r="EC41" s="2">
        <f t="shared" si="42"/>
        <v>137.79033933950842</v>
      </c>
      <c r="ED41" s="2">
        <f t="shared" si="42"/>
        <v>108.59223171954034</v>
      </c>
      <c r="EE41" s="2">
        <f t="shared" si="42"/>
        <v>105.84029918184214</v>
      </c>
      <c r="EF41" s="2">
        <f t="shared" si="42"/>
        <v>100.33407111091228</v>
      </c>
      <c r="EG41" s="2">
        <f t="shared" si="42"/>
        <v>98.471459006145565</v>
      </c>
      <c r="EH41" s="2">
        <f t="shared" si="42"/>
        <v>98.121925885459348</v>
      </c>
      <c r="EI41" s="2">
        <f t="shared" si="42"/>
        <v>96.745106282000592</v>
      </c>
      <c r="EJ41" s="2">
        <f t="shared" si="42"/>
        <v>102.24254766933601</v>
      </c>
      <c r="EK41" s="2">
        <f t="shared" si="42"/>
        <v>101.24051633391072</v>
      </c>
      <c r="EL41" s="2">
        <f t="shared" si="42"/>
        <v>105.32599143635656</v>
      </c>
      <c r="EM41" s="2">
        <f t="shared" si="42"/>
        <v>107.77694466604513</v>
      </c>
      <c r="EN41" s="2">
        <f t="shared" si="42"/>
        <v>112.25764214100474</v>
      </c>
      <c r="EO41" s="2">
        <f t="shared" si="42"/>
        <v>107.49630716034861</v>
      </c>
      <c r="EQ41" s="2">
        <f t="shared" si="43"/>
        <v>122.33998228243874</v>
      </c>
      <c r="ER41" s="2">
        <f t="shared" si="43"/>
        <v>115.94015882673449</v>
      </c>
      <c r="ES41" s="2">
        <f t="shared" si="43"/>
        <v>132.37927897364446</v>
      </c>
      <c r="ET41" s="2">
        <f t="shared" si="43"/>
        <v>107.05840361769489</v>
      </c>
      <c r="EU41" s="2">
        <f t="shared" si="43"/>
        <v>102.90135238368109</v>
      </c>
      <c r="EV41" s="2">
        <f t="shared" si="43"/>
        <v>98.01533540098778</v>
      </c>
      <c r="EW41" s="2">
        <f t="shared" si="43"/>
        <v>98.203130399773968</v>
      </c>
      <c r="EX41" s="2">
        <f t="shared" si="43"/>
        <v>96.46542723754942</v>
      </c>
      <c r="EY41" s="2">
        <f t="shared" si="43"/>
        <v>97.748799908437519</v>
      </c>
      <c r="EZ41" s="2">
        <f t="shared" si="43"/>
        <v>101.17308091071449</v>
      </c>
      <c r="FA41" s="2">
        <f t="shared" si="43"/>
        <v>102.52637606077539</v>
      </c>
      <c r="FB41" s="2">
        <f t="shared" si="43"/>
        <v>105.70468377955106</v>
      </c>
      <c r="FC41" s="2">
        <f t="shared" si="43"/>
        <v>104.80024777255171</v>
      </c>
      <c r="FD41" s="2">
        <f t="shared" si="43"/>
        <v>110.42988443116323</v>
      </c>
      <c r="FE41" s="2">
        <f t="shared" si="43"/>
        <v>110.30642771831974</v>
      </c>
      <c r="FG41" s="2">
        <f t="shared" si="44"/>
        <v>9.0986576105798272E-2</v>
      </c>
      <c r="FH41" s="2">
        <f t="shared" si="44"/>
        <v>9.0932697842484464E-2</v>
      </c>
      <c r="FI41" s="2">
        <f t="shared" si="44"/>
        <v>7.7329411224472455E-2</v>
      </c>
      <c r="FJ41" s="2">
        <f t="shared" si="44"/>
        <v>9.2306911761712185E-2</v>
      </c>
      <c r="FK41" s="2">
        <f t="shared" si="44"/>
        <v>7.5567324592728899E-2</v>
      </c>
      <c r="FL41" s="2">
        <f t="shared" si="44"/>
        <v>8.1520063767646991E-2</v>
      </c>
      <c r="FM41" s="2">
        <f t="shared" si="44"/>
        <v>7.9611958437062397E-2</v>
      </c>
      <c r="FN41" s="2">
        <f t="shared" si="44"/>
        <v>7.9824703823423687E-2</v>
      </c>
      <c r="FO41" s="2">
        <f t="shared" si="44"/>
        <v>7.9174545473684119E-2</v>
      </c>
      <c r="FP41" s="2">
        <f t="shared" si="44"/>
        <v>6.1978228486095584E-2</v>
      </c>
      <c r="FQ41" s="2">
        <f t="shared" si="44"/>
        <v>7.9153384762436454E-2</v>
      </c>
      <c r="FR41" s="2">
        <f t="shared" si="44"/>
        <v>7.6163486994315355E-2</v>
      </c>
      <c r="FS41" s="2">
        <f t="shared" si="44"/>
        <v>7.7476238672789882E-2</v>
      </c>
      <c r="FT41" s="2">
        <f t="shared" si="44"/>
        <v>7.478709565457238E-2</v>
      </c>
      <c r="FU41" s="2">
        <f t="shared" si="44"/>
        <v>6.4625010268067537E-2</v>
      </c>
      <c r="FW41" s="2">
        <f t="shared" si="53"/>
        <v>6.7846085823051362E-6</v>
      </c>
      <c r="FX41" s="2">
        <f t="shared" si="45"/>
        <v>9.01935129561409E-6</v>
      </c>
      <c r="FY41" s="2">
        <f t="shared" si="45"/>
        <v>1.0207947987965594E-5</v>
      </c>
      <c r="FZ41" s="2">
        <f t="shared" si="45"/>
        <v>8.606110316381503E-6</v>
      </c>
      <c r="GA41" s="2">
        <f t="shared" si="45"/>
        <v>1.0511479095611731E-5</v>
      </c>
      <c r="GB41" s="2">
        <f t="shared" si="45"/>
        <v>8.8902574579438543E-6</v>
      </c>
      <c r="GC41" s="2">
        <f t="shared" si="45"/>
        <v>8.9269844445586412E-6</v>
      </c>
      <c r="GD41" s="2">
        <f t="shared" si="45"/>
        <v>1.1264165048551494E-5</v>
      </c>
      <c r="GE41" s="2">
        <f t="shared" si="45"/>
        <v>1.252698385259931E-5</v>
      </c>
      <c r="GF41" s="2">
        <f t="shared" si="45"/>
        <v>1.1003532122963671E-5</v>
      </c>
      <c r="GG41" s="2">
        <f t="shared" si="45"/>
        <v>9.7245516837853912E-6</v>
      </c>
      <c r="GH41" s="2">
        <f t="shared" si="45"/>
        <v>7.948216901495221E-6</v>
      </c>
      <c r="GI41" s="2">
        <f t="shared" si="45"/>
        <v>6.9035521159745837E-6</v>
      </c>
      <c r="GJ41" s="2">
        <f t="shared" si="45"/>
        <v>5.6417313656803715E-6</v>
      </c>
      <c r="GK41" s="2">
        <f t="shared" si="45"/>
        <v>4.8732607675729213E-6</v>
      </c>
      <c r="GM41" s="86">
        <f t="shared" si="54"/>
        <v>5.7237385075633688E-8</v>
      </c>
      <c r="GN41" s="86">
        <f t="shared" si="46"/>
        <v>5.436527640146849E-8</v>
      </c>
      <c r="GO41" s="86">
        <f t="shared" si="46"/>
        <v>9.465786305165151E-10</v>
      </c>
      <c r="GP41" s="86">
        <f t="shared" si="46"/>
        <v>6.7157941322575474E-8</v>
      </c>
      <c r="GQ41" s="86">
        <f t="shared" si="46"/>
        <v>1.4012690167169506E-10</v>
      </c>
      <c r="GR41" s="86">
        <f t="shared" si="46"/>
        <v>2.4759390071066103E-9</v>
      </c>
      <c r="GS41" s="86">
        <f t="shared" si="46"/>
        <v>1.9036758426138865E-9</v>
      </c>
      <c r="GT41" s="86">
        <f t="shared" si="46"/>
        <v>5.4820865108658341E-10</v>
      </c>
      <c r="GU41" s="86">
        <f t="shared" si="46"/>
        <v>5.7120564263444013E-10</v>
      </c>
      <c r="GV41" s="86">
        <f t="shared" si="46"/>
        <v>1.0624307620391844E-12</v>
      </c>
      <c r="GW41" s="86">
        <f t="shared" si="46"/>
        <v>1.3413165005715419E-9</v>
      </c>
      <c r="GX41" s="86">
        <f t="shared" si="46"/>
        <v>8.0015291957527497E-10</v>
      </c>
      <c r="GY41" s="86">
        <f t="shared" si="46"/>
        <v>1.1290693884308662E-9</v>
      </c>
      <c r="GZ41" s="86">
        <f t="shared" si="46"/>
        <v>2.5976728808516849E-10</v>
      </c>
      <c r="HA41" s="86">
        <f t="shared" si="46"/>
        <v>3.7564895268405912E-12</v>
      </c>
      <c r="HC41" s="86">
        <f t="shared" si="58"/>
        <v>1.239534769216092E-20</v>
      </c>
      <c r="HD41" s="86">
        <f t="shared" si="47"/>
        <v>5.7626588405377353E-21</v>
      </c>
      <c r="HE41" s="86">
        <f t="shared" si="47"/>
        <v>1.292859588174932E-26</v>
      </c>
      <c r="HF41" s="86">
        <f t="shared" si="47"/>
        <v>3.9907373773991816E-23</v>
      </c>
      <c r="HG41" s="86">
        <f t="shared" si="47"/>
        <v>1.3330476710949323E-27</v>
      </c>
      <c r="HH41" s="86">
        <f t="shared" si="47"/>
        <v>5.7394872815555708E-29</v>
      </c>
      <c r="HI41" s="86">
        <f t="shared" si="47"/>
        <v>8.45706243360648E-25</v>
      </c>
      <c r="HJ41" s="86">
        <f t="shared" si="47"/>
        <v>3.628880837241913E-25</v>
      </c>
      <c r="HK41" s="86">
        <f t="shared" si="47"/>
        <v>2.9537802856931884E-27</v>
      </c>
      <c r="HL41" s="86">
        <f t="shared" si="47"/>
        <v>1.8454170371839597E-31</v>
      </c>
      <c r="HM41" s="86">
        <f t="shared" si="47"/>
        <v>2.6864433703704785E-27</v>
      </c>
      <c r="HN41" s="86">
        <f t="shared" si="47"/>
        <v>8.8287543829132834E-28</v>
      </c>
      <c r="HO41" s="86">
        <f t="shared" si="47"/>
        <v>2.0701912098956287E-26</v>
      </c>
      <c r="HP41" s="86">
        <f t="shared" si="47"/>
        <v>1.6915543260277366E-27</v>
      </c>
      <c r="HQ41" s="86">
        <f t="shared" si="47"/>
        <v>1.2967636882591325E-36</v>
      </c>
      <c r="HS41" s="86">
        <f t="shared" si="55"/>
        <v>7.7435799238757005E-100</v>
      </c>
      <c r="HT41" s="86">
        <f t="shared" si="48"/>
        <v>8.197677741857844E-99</v>
      </c>
      <c r="HU41" s="86">
        <f t="shared" si="48"/>
        <v>4.5609301414502882E-121</v>
      </c>
      <c r="HV41" s="86">
        <f t="shared" si="48"/>
        <v>9.950141788295491E-110</v>
      </c>
      <c r="HW41" s="86">
        <f t="shared" si="48"/>
        <v>2.3486309863655119E-134</v>
      </c>
      <c r="HX41" s="86">
        <f t="shared" si="48"/>
        <v>1.350228963791157E-145</v>
      </c>
      <c r="HY41" s="86">
        <f t="shared" si="48"/>
        <v>1.0762801588446127E-121</v>
      </c>
      <c r="HZ41" s="86">
        <f t="shared" si="48"/>
        <v>2.0151622621191319E-125</v>
      </c>
      <c r="IA41" s="86">
        <f t="shared" si="48"/>
        <v>2.6134926093161832E-135</v>
      </c>
      <c r="IB41" s="86">
        <f t="shared" si="48"/>
        <v>3.2011151883250205E-155</v>
      </c>
      <c r="IC41" s="86">
        <f t="shared" si="48"/>
        <v>1.2598418956216801E-135</v>
      </c>
      <c r="ID41" s="86">
        <f t="shared" si="48"/>
        <v>9.1814989021925215E-139</v>
      </c>
      <c r="IE41" s="86">
        <f t="shared" si="48"/>
        <v>8.2650881255694477E-130</v>
      </c>
      <c r="IF41" s="86">
        <f t="shared" si="48"/>
        <v>3.8151622648158093E-65</v>
      </c>
      <c r="IG41" s="86">
        <f t="shared" si="48"/>
        <v>6.3086453704063767E-47</v>
      </c>
      <c r="II41" s="86">
        <f t="shared" si="56"/>
        <v>2.3729904477084437E-282</v>
      </c>
      <c r="IJ41" s="86">
        <f t="shared" si="49"/>
        <v>4.5599702755491485E-275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3.8463758336264478E-189</v>
      </c>
      <c r="IW41" s="86">
        <f t="shared" si="49"/>
        <v>1.4285256469666427E-152</v>
      </c>
      <c r="IY41" s="86">
        <f t="shared" si="57"/>
        <v>5.7237385075646083E-8</v>
      </c>
      <c r="IZ41" s="86">
        <f t="shared" si="50"/>
        <v>5.4365276401474254E-8</v>
      </c>
      <c r="JA41" s="86">
        <f t="shared" si="50"/>
        <v>9.465786305165151E-10</v>
      </c>
      <c r="JB41" s="86">
        <f t="shared" si="50"/>
        <v>6.7157941322575514E-8</v>
      </c>
      <c r="JC41" s="86">
        <f t="shared" si="50"/>
        <v>1.4012690167169506E-10</v>
      </c>
      <c r="JD41" s="86">
        <f t="shared" si="50"/>
        <v>2.4759390071066103E-9</v>
      </c>
      <c r="JE41" s="86">
        <f t="shared" si="50"/>
        <v>1.9036758426138873E-9</v>
      </c>
      <c r="JF41" s="86">
        <f t="shared" si="50"/>
        <v>5.4820865108658383E-10</v>
      </c>
      <c r="JG41" s="86">
        <f t="shared" si="50"/>
        <v>5.7120564263444013E-10</v>
      </c>
      <c r="JH41" s="86">
        <f t="shared" si="50"/>
        <v>1.0624307620391844E-12</v>
      </c>
      <c r="JI41" s="86">
        <f t="shared" si="50"/>
        <v>1.3413165005715419E-9</v>
      </c>
      <c r="JJ41" s="86">
        <f t="shared" si="50"/>
        <v>8.0015291957527497E-10</v>
      </c>
      <c r="JK41" s="86">
        <f t="shared" si="50"/>
        <v>1.1290693884308662E-9</v>
      </c>
      <c r="JL41" s="86">
        <f t="shared" si="50"/>
        <v>2.5976728808516849E-10</v>
      </c>
      <c r="JM41" s="86">
        <f t="shared" si="50"/>
        <v>3.7564895268405912E-12</v>
      </c>
    </row>
    <row r="42" spans="2:273" x14ac:dyDescent="0.25">
      <c r="B42" s="2">
        <v>15</v>
      </c>
      <c r="C42" s="37">
        <v>117.613</v>
      </c>
      <c r="D42" s="37">
        <v>115.667</v>
      </c>
      <c r="E42" s="37">
        <v>120.31</v>
      </c>
      <c r="F42" s="37">
        <v>104.407</v>
      </c>
      <c r="G42" s="37">
        <v>104.57599999999999</v>
      </c>
      <c r="H42" s="37">
        <v>100.96599999999999</v>
      </c>
      <c r="I42" s="37">
        <v>98.948999999999998</v>
      </c>
      <c r="J42" s="37">
        <v>99.355999999999995</v>
      </c>
      <c r="K42" s="37">
        <v>102.746</v>
      </c>
      <c r="L42" s="37">
        <v>104.18300000000001</v>
      </c>
      <c r="M42" s="37">
        <v>103.328</v>
      </c>
      <c r="N42" s="37">
        <v>107.655</v>
      </c>
      <c r="O42" s="37">
        <v>106.517</v>
      </c>
      <c r="P42" s="37">
        <v>109.033</v>
      </c>
      <c r="Q42" s="37">
        <v>105.607</v>
      </c>
      <c r="S42" s="4">
        <f t="shared" si="7"/>
        <v>119.417684966305</v>
      </c>
      <c r="T42" s="4">
        <f t="shared" si="7"/>
        <v>116.11595841126957</v>
      </c>
      <c r="U42" s="4">
        <f t="shared" si="7"/>
        <v>123.45830613514046</v>
      </c>
      <c r="V42" s="4">
        <f t="shared" si="7"/>
        <v>106.11083235099781</v>
      </c>
      <c r="W42" s="4">
        <f t="shared" si="7"/>
        <v>104.44408515487579</v>
      </c>
      <c r="X42" s="4">
        <f t="shared" si="7"/>
        <v>101.48224184344065</v>
      </c>
      <c r="Y42" s="4">
        <f t="shared" si="7"/>
        <v>101.23109760449663</v>
      </c>
      <c r="Z42" s="4">
        <f t="shared" si="7"/>
        <v>101.26604230582937</v>
      </c>
      <c r="AA42" s="4">
        <f t="shared" si="7"/>
        <v>102.94578545840805</v>
      </c>
      <c r="AB42" s="4">
        <f t="shared" si="7"/>
        <v>103.05807174436072</v>
      </c>
      <c r="AC42" s="4">
        <f t="shared" si="7"/>
        <v>105.01259979537861</v>
      </c>
      <c r="AD42" s="4">
        <f t="shared" si="7"/>
        <v>107.46557449287164</v>
      </c>
      <c r="AE42" s="4">
        <f t="shared" si="7"/>
        <v>108.30144931692058</v>
      </c>
      <c r="AF42" s="4">
        <f t="shared" si="7"/>
        <v>111.63548755905337</v>
      </c>
      <c r="AG42" s="4">
        <f t="shared" si="7"/>
        <v>106.16024702751274</v>
      </c>
      <c r="AI42" s="4">
        <f t="shared" si="8"/>
        <v>-1.804684966305004</v>
      </c>
      <c r="AJ42" s="4">
        <f t="shared" si="8"/>
        <v>-0.44895841126957237</v>
      </c>
      <c r="AK42" s="4">
        <f t="shared" si="8"/>
        <v>-3.1483061351404587</v>
      </c>
      <c r="AL42" s="4">
        <f t="shared" si="8"/>
        <v>-1.7038323509978142</v>
      </c>
      <c r="AM42" s="4">
        <f t="shared" si="8"/>
        <v>0.13191484512420004</v>
      </c>
      <c r="AN42" s="4">
        <f t="shared" si="8"/>
        <v>-0.51624184344065327</v>
      </c>
      <c r="AO42" s="4">
        <f t="shared" si="8"/>
        <v>-2.2820976044966272</v>
      </c>
      <c r="AP42" s="4">
        <f t="shared" si="8"/>
        <v>-1.9100423058293785</v>
      </c>
      <c r="AQ42" s="4">
        <f t="shared" si="8"/>
        <v>-0.1997854584080585</v>
      </c>
      <c r="AR42" s="4">
        <f t="shared" si="8"/>
        <v>1.1249282556392899</v>
      </c>
      <c r="AS42" s="4">
        <f t="shared" si="8"/>
        <v>-1.6845997953786025</v>
      </c>
      <c r="AT42" s="4">
        <f t="shared" si="8"/>
        <v>0.18942550712836237</v>
      </c>
      <c r="AU42" s="4">
        <f t="shared" si="8"/>
        <v>-1.7844493169205862</v>
      </c>
      <c r="AV42" s="4">
        <f t="shared" si="8"/>
        <v>-2.6024875590533725</v>
      </c>
      <c r="AW42" s="4">
        <f t="shared" si="8"/>
        <v>-0.55324702751273946</v>
      </c>
      <c r="AY42" s="2">
        <f t="shared" si="51"/>
        <v>119.417580340597</v>
      </c>
      <c r="AZ42" s="2">
        <f t="shared" si="9"/>
        <v>116.11585097496527</v>
      </c>
      <c r="BA42" s="2">
        <f t="shared" si="9"/>
        <v>123.45830376371919</v>
      </c>
      <c r="BB42" s="2">
        <f t="shared" si="9"/>
        <v>106.11069948801213</v>
      </c>
      <c r="BC42" s="2">
        <f t="shared" si="9"/>
        <v>104.44408466273796</v>
      </c>
      <c r="BD42" s="2">
        <f t="shared" si="9"/>
        <v>101.4822349447461</v>
      </c>
      <c r="BE42" s="2">
        <f t="shared" si="9"/>
        <v>101.2310922326987</v>
      </c>
      <c r="BF42" s="2">
        <f t="shared" si="9"/>
        <v>101.26604057433218</v>
      </c>
      <c r="BG42" s="2">
        <f t="shared" si="9"/>
        <v>102.94578368610995</v>
      </c>
      <c r="BH42" s="2">
        <f t="shared" si="9"/>
        <v>103.05807173930665</v>
      </c>
      <c r="BI42" s="2">
        <f t="shared" si="9"/>
        <v>105.01259606779189</v>
      </c>
      <c r="BJ42" s="2">
        <f t="shared" si="9"/>
        <v>107.46557229885323</v>
      </c>
      <c r="BK42" s="2">
        <f t="shared" si="9"/>
        <v>108.30144629184534</v>
      </c>
      <c r="BL42" s="2">
        <f t="shared" si="9"/>
        <v>111.63548679728011</v>
      </c>
      <c r="BM42" s="2">
        <f t="shared" si="9"/>
        <v>106.16024701608738</v>
      </c>
      <c r="BO42" s="2">
        <f t="shared" si="10"/>
        <v>117.613</v>
      </c>
      <c r="BP42" s="2">
        <f t="shared" si="11"/>
        <v>115.667</v>
      </c>
      <c r="BQ42" s="2">
        <f t="shared" si="12"/>
        <v>120.31</v>
      </c>
      <c r="BR42" s="2">
        <f t="shared" si="13"/>
        <v>104.407</v>
      </c>
      <c r="BS42" s="2">
        <f t="shared" si="14"/>
        <v>104.57599999999999</v>
      </c>
      <c r="BT42" s="2">
        <f t="shared" si="15"/>
        <v>100.96599999999999</v>
      </c>
      <c r="BU42" s="2">
        <f t="shared" si="16"/>
        <v>98.948999999999998</v>
      </c>
      <c r="BV42" s="2">
        <f t="shared" si="17"/>
        <v>99.355999999999995</v>
      </c>
      <c r="BW42" s="2">
        <f t="shared" si="18"/>
        <v>102.746</v>
      </c>
      <c r="BX42" s="2">
        <f t="shared" si="19"/>
        <v>104.18300000000001</v>
      </c>
      <c r="BY42" s="2">
        <f t="shared" si="20"/>
        <v>103.328</v>
      </c>
      <c r="BZ42" s="2">
        <f t="shared" si="21"/>
        <v>107.655</v>
      </c>
      <c r="CA42" s="2">
        <f t="shared" si="22"/>
        <v>106.517</v>
      </c>
      <c r="CB42" s="2">
        <f t="shared" si="23"/>
        <v>109.033</v>
      </c>
      <c r="CC42" s="2">
        <f t="shared" si="24"/>
        <v>105.607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118.76245533063431</v>
      </c>
      <c r="DL42" s="2">
        <f t="shared" si="41"/>
        <v>115.75943940620783</v>
      </c>
      <c r="DM42" s="2">
        <f t="shared" si="41"/>
        <v>122.16848742964351</v>
      </c>
      <c r="DN42" s="2">
        <f t="shared" si="41"/>
        <v>105.85349851551958</v>
      </c>
      <c r="DO42" s="2">
        <f t="shared" si="41"/>
        <v>104.33402394499761</v>
      </c>
      <c r="DP42" s="2">
        <f t="shared" si="41"/>
        <v>101.60918302063789</v>
      </c>
      <c r="DQ42" s="2">
        <f t="shared" si="41"/>
        <v>101.50560540069685</v>
      </c>
      <c r="DR42" s="2">
        <f t="shared" si="41"/>
        <v>101.57888717948715</v>
      </c>
      <c r="DS42" s="2">
        <f t="shared" si="41"/>
        <v>103.54087044534415</v>
      </c>
      <c r="DT42" s="2">
        <f t="shared" si="41"/>
        <v>103.12890672268908</v>
      </c>
      <c r="DU42" s="2">
        <f t="shared" si="41"/>
        <v>105.38011062717769</v>
      </c>
      <c r="DV42" s="2">
        <f t="shared" si="41"/>
        <v>107.672677673546</v>
      </c>
      <c r="DW42" s="2">
        <f t="shared" si="41"/>
        <v>108.36458536585364</v>
      </c>
      <c r="DX42" s="2">
        <f t="shared" si="41"/>
        <v>111.59483641536274</v>
      </c>
      <c r="DY42" s="2">
        <f t="shared" si="41"/>
        <v>106.06730980392157</v>
      </c>
      <c r="EA42" s="2">
        <f t="shared" si="42"/>
        <v>125.387037967819</v>
      </c>
      <c r="EB42" s="2">
        <f t="shared" si="42"/>
        <v>119.36579531066822</v>
      </c>
      <c r="EC42" s="2">
        <f t="shared" si="42"/>
        <v>137.49457828204621</v>
      </c>
      <c r="ED42" s="2">
        <f t="shared" si="42"/>
        <v>108.41746928976015</v>
      </c>
      <c r="EE42" s="2">
        <f t="shared" si="42"/>
        <v>105.67242154189024</v>
      </c>
      <c r="EF42" s="2">
        <f t="shared" si="42"/>
        <v>100.17802524719254</v>
      </c>
      <c r="EG42" s="2">
        <f t="shared" si="42"/>
        <v>98.336740240187368</v>
      </c>
      <c r="EH42" s="2">
        <f t="shared" si="42"/>
        <v>97.97726697623601</v>
      </c>
      <c r="EI42" s="2">
        <f t="shared" si="42"/>
        <v>96.633552419484161</v>
      </c>
      <c r="EJ42" s="2">
        <f t="shared" si="42"/>
        <v>102.08052461682688</v>
      </c>
      <c r="EK42" s="2">
        <f t="shared" si="42"/>
        <v>101.11308754976146</v>
      </c>
      <c r="EL42" s="2">
        <f t="shared" si="42"/>
        <v>105.17445601401323</v>
      </c>
      <c r="EM42" s="2">
        <f t="shared" si="42"/>
        <v>107.61605295027923</v>
      </c>
      <c r="EN42" s="2">
        <f t="shared" si="42"/>
        <v>112.09427225088898</v>
      </c>
      <c r="EO42" s="2">
        <f t="shared" si="42"/>
        <v>107.38683932110001</v>
      </c>
      <c r="EQ42" s="2">
        <f t="shared" si="43"/>
        <v>122.14909579642172</v>
      </c>
      <c r="ER42" s="2">
        <f t="shared" si="43"/>
        <v>115.76341738103888</v>
      </c>
      <c r="ES42" s="2">
        <f t="shared" si="43"/>
        <v>132.14644217913485</v>
      </c>
      <c r="ET42" s="2">
        <f t="shared" si="43"/>
        <v>106.90171195516388</v>
      </c>
      <c r="EU42" s="2">
        <f t="shared" si="43"/>
        <v>102.76795872598744</v>
      </c>
      <c r="EV42" s="2">
        <f t="shared" si="43"/>
        <v>97.886566409924754</v>
      </c>
      <c r="EW42" s="2">
        <f t="shared" si="43"/>
        <v>98.071593259994344</v>
      </c>
      <c r="EX42" s="2">
        <f t="shared" si="43"/>
        <v>96.341065125813145</v>
      </c>
      <c r="EY42" s="2">
        <f t="shared" si="43"/>
        <v>97.62521215576642</v>
      </c>
      <c r="EZ42" s="2">
        <f t="shared" si="43"/>
        <v>101.02361000797494</v>
      </c>
      <c r="FA42" s="2">
        <f t="shared" si="43"/>
        <v>102.38376257257936</v>
      </c>
      <c r="FB42" s="2">
        <f t="shared" si="43"/>
        <v>105.54875945074204</v>
      </c>
      <c r="FC42" s="2">
        <f t="shared" si="43"/>
        <v>104.67330739901597</v>
      </c>
      <c r="FD42" s="2">
        <f t="shared" si="43"/>
        <v>110.28717497884986</v>
      </c>
      <c r="FE42" s="2">
        <f t="shared" si="43"/>
        <v>110.16134520075595</v>
      </c>
      <c r="FG42" s="2">
        <f t="shared" si="44"/>
        <v>9.8896660129070876E-2</v>
      </c>
      <c r="FH42" s="2">
        <f t="shared" si="44"/>
        <v>9.8838607160628006E-2</v>
      </c>
      <c r="FI42" s="2">
        <f t="shared" si="44"/>
        <v>8.4162113288765772E-2</v>
      </c>
      <c r="FJ42" s="2">
        <f t="shared" si="44"/>
        <v>0.10031911376526614</v>
      </c>
      <c r="FK42" s="2">
        <f t="shared" si="44"/>
        <v>8.2258212104395476E-2</v>
      </c>
      <c r="FL42" s="2">
        <f t="shared" si="44"/>
        <v>8.8687453742746961E-2</v>
      </c>
      <c r="FM42" s="2">
        <f t="shared" si="44"/>
        <v>8.6627407217594113E-2</v>
      </c>
      <c r="FN42" s="2">
        <f t="shared" si="44"/>
        <v>8.6857130663168858E-2</v>
      </c>
      <c r="FO42" s="2">
        <f t="shared" si="44"/>
        <v>8.6155057287967934E-2</v>
      </c>
      <c r="FP42" s="2">
        <f t="shared" si="44"/>
        <v>6.7553834794162465E-2</v>
      </c>
      <c r="FQ42" s="2">
        <f t="shared" si="44"/>
        <v>8.613220542904268E-2</v>
      </c>
      <c r="FR42" s="2">
        <f t="shared" si="44"/>
        <v>8.2902426200596041E-2</v>
      </c>
      <c r="FS42" s="2">
        <f t="shared" si="44"/>
        <v>8.4320728561299463E-2</v>
      </c>
      <c r="FT42" s="2">
        <f t="shared" si="44"/>
        <v>8.1414984241554175E-2</v>
      </c>
      <c r="FU42" s="2">
        <f t="shared" si="44"/>
        <v>7.042084743180646E-2</v>
      </c>
      <c r="FW42" s="2">
        <f t="shared" si="53"/>
        <v>7.4391705104295014E-6</v>
      </c>
      <c r="FX42" s="2">
        <f t="shared" si="45"/>
        <v>9.8895134334313768E-6</v>
      </c>
      <c r="FY42" s="2">
        <f t="shared" si="45"/>
        <v>1.1192781373019839E-5</v>
      </c>
      <c r="FZ42" s="2">
        <f t="shared" si="45"/>
        <v>9.4364044804497382E-6</v>
      </c>
      <c r="GA42" s="2">
        <f t="shared" si="45"/>
        <v>1.1525595949117329E-5</v>
      </c>
      <c r="GB42" s="2">
        <f t="shared" si="45"/>
        <v>9.7479650997491102E-6</v>
      </c>
      <c r="GC42" s="2">
        <f t="shared" si="45"/>
        <v>9.788235370558652E-6</v>
      </c>
      <c r="GD42" s="2">
        <f t="shared" si="45"/>
        <v>1.2350897951201893E-5</v>
      </c>
      <c r="GE42" s="2">
        <f t="shared" si="45"/>
        <v>1.373554805729316E-5</v>
      </c>
      <c r="GF42" s="2">
        <f t="shared" si="45"/>
        <v>1.2065120245047911E-5</v>
      </c>
      <c r="GG42" s="2">
        <f t="shared" si="45"/>
        <v>1.0662748884670351E-5</v>
      </c>
      <c r="GH42" s="2">
        <f t="shared" si="45"/>
        <v>8.7150398477554922E-6</v>
      </c>
      <c r="GI42" s="2">
        <f t="shared" si="45"/>
        <v>7.5695893294379424E-6</v>
      </c>
      <c r="GJ42" s="2">
        <f t="shared" si="45"/>
        <v>6.1860320638832407E-6</v>
      </c>
      <c r="GK42" s="2">
        <f t="shared" si="45"/>
        <v>5.3434216634823682E-6</v>
      </c>
      <c r="GM42" s="86">
        <f t="shared" si="54"/>
        <v>1.0957289256385055E-7</v>
      </c>
      <c r="GN42" s="86">
        <f t="shared" si="46"/>
        <v>1.0437499981928079E-7</v>
      </c>
      <c r="GO42" s="86">
        <f t="shared" si="46"/>
        <v>2.1805751539901965E-9</v>
      </c>
      <c r="GP42" s="86">
        <f t="shared" si="46"/>
        <v>1.2790911167712517E-7</v>
      </c>
      <c r="GQ42" s="86">
        <f t="shared" si="46"/>
        <v>3.5705280214963457E-10</v>
      </c>
      <c r="GR42" s="86">
        <f t="shared" si="46"/>
        <v>5.4984941468648905E-9</v>
      </c>
      <c r="GS42" s="86">
        <f t="shared" si="46"/>
        <v>4.2566759016490621E-9</v>
      </c>
      <c r="GT42" s="86">
        <f t="shared" si="46"/>
        <v>1.3189265924378125E-9</v>
      </c>
      <c r="GU42" s="86">
        <f t="shared" si="46"/>
        <v>1.3666734816637814E-9</v>
      </c>
      <c r="GV42" s="86">
        <f t="shared" si="46"/>
        <v>3.2728577823880684E-12</v>
      </c>
      <c r="GW42" s="86">
        <f t="shared" si="46"/>
        <v>3.0541575234876063E-9</v>
      </c>
      <c r="GX42" s="86">
        <f t="shared" si="46"/>
        <v>1.850885394512697E-9</v>
      </c>
      <c r="GY42" s="86">
        <f t="shared" si="46"/>
        <v>2.5765900753865999E-9</v>
      </c>
      <c r="GZ42" s="86">
        <f t="shared" si="46"/>
        <v>6.3635468535287976E-10</v>
      </c>
      <c r="HA42" s="86">
        <f t="shared" si="46"/>
        <v>1.099643282814329E-11</v>
      </c>
      <c r="HC42" s="86">
        <f t="shared" si="58"/>
        <v>4.5035329174300497E-20</v>
      </c>
      <c r="HD42" s="86">
        <f t="shared" si="47"/>
        <v>2.1475720912574883E-20</v>
      </c>
      <c r="HE42" s="86">
        <f t="shared" si="47"/>
        <v>7.159396384714842E-26</v>
      </c>
      <c r="HF42" s="86">
        <f t="shared" si="47"/>
        <v>1.7438050828053611E-22</v>
      </c>
      <c r="HG42" s="86">
        <f t="shared" si="47"/>
        <v>8.2160333061044637E-27</v>
      </c>
      <c r="HH42" s="86">
        <f t="shared" si="47"/>
        <v>3.8818267704312902E-28</v>
      </c>
      <c r="HI42" s="86">
        <f t="shared" si="47"/>
        <v>4.2448554632455222E-24</v>
      </c>
      <c r="HJ42" s="86">
        <f t="shared" si="47"/>
        <v>1.9284835979715991E-24</v>
      </c>
      <c r="HK42" s="86">
        <f t="shared" si="47"/>
        <v>1.8424383373759651E-26</v>
      </c>
      <c r="HL42" s="86">
        <f t="shared" si="47"/>
        <v>1.4860524791053241E-30</v>
      </c>
      <c r="HM42" s="86">
        <f t="shared" si="47"/>
        <v>1.6256503149562379E-26</v>
      </c>
      <c r="HN42" s="86">
        <f t="shared" si="47"/>
        <v>5.3972986026755107E-27</v>
      </c>
      <c r="HO42" s="86">
        <f t="shared" si="47"/>
        <v>1.1133214336445927E-25</v>
      </c>
      <c r="HP42" s="86">
        <f t="shared" si="47"/>
        <v>9.9988330977010123E-27</v>
      </c>
      <c r="HQ42" s="86">
        <f t="shared" si="47"/>
        <v>1.428795527961924E-35</v>
      </c>
      <c r="HS42" s="86">
        <f t="shared" si="55"/>
        <v>6.1987478380618637E-98</v>
      </c>
      <c r="HT42" s="86">
        <f t="shared" si="48"/>
        <v>6.7295457227782121E-97</v>
      </c>
      <c r="HU42" s="86">
        <f t="shared" si="48"/>
        <v>1.240927171563447E-118</v>
      </c>
      <c r="HV42" s="86">
        <f t="shared" si="48"/>
        <v>1.4020669082968004E-107</v>
      </c>
      <c r="HW42" s="86">
        <f t="shared" si="48"/>
        <v>1.11415222125373E-131</v>
      </c>
      <c r="HX42" s="86">
        <f t="shared" si="48"/>
        <v>9.7066023505541365E-143</v>
      </c>
      <c r="HY42" s="86">
        <f t="shared" si="48"/>
        <v>2.6320312159532648E-119</v>
      </c>
      <c r="HZ42" s="86">
        <f t="shared" si="48"/>
        <v>6.2543101477157349E-123</v>
      </c>
      <c r="IA42" s="86">
        <f t="shared" si="48"/>
        <v>1.3765076970488141E-132</v>
      </c>
      <c r="IB42" s="86">
        <f t="shared" si="48"/>
        <v>3.8850519359100579E-152</v>
      </c>
      <c r="IC42" s="86">
        <f t="shared" si="48"/>
        <v>5.9942393812003479E-133</v>
      </c>
      <c r="ID42" s="86">
        <f t="shared" si="48"/>
        <v>4.590587312706327E-136</v>
      </c>
      <c r="IE42" s="86">
        <f t="shared" si="48"/>
        <v>2.5511794121771696E-127</v>
      </c>
      <c r="IF42" s="86">
        <f t="shared" si="48"/>
        <v>6.1886850102501738E-64</v>
      </c>
      <c r="IG42" s="86">
        <f t="shared" si="48"/>
        <v>4.4824642512461671E-46</v>
      </c>
      <c r="II42" s="86">
        <f t="shared" si="56"/>
        <v>4.9592756136887676E-278</v>
      </c>
      <c r="IJ42" s="86">
        <f t="shared" si="49"/>
        <v>9.3238846720310078E-271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2.6638188156793751E-186</v>
      </c>
      <c r="IW42" s="86">
        <f t="shared" si="49"/>
        <v>2.5912655027312748E-150</v>
      </c>
      <c r="IY42" s="86">
        <f t="shared" si="57"/>
        <v>1.0957289256389559E-7</v>
      </c>
      <c r="IZ42" s="86">
        <f t="shared" si="50"/>
        <v>1.0437499981930227E-7</v>
      </c>
      <c r="JA42" s="86">
        <f t="shared" si="50"/>
        <v>2.1805751539901965E-9</v>
      </c>
      <c r="JB42" s="86">
        <f t="shared" si="50"/>
        <v>1.2790911167712535E-7</v>
      </c>
      <c r="JC42" s="86">
        <f t="shared" si="50"/>
        <v>3.5705280214963457E-10</v>
      </c>
      <c r="JD42" s="86">
        <f t="shared" si="50"/>
        <v>5.4984941468648905E-9</v>
      </c>
      <c r="JE42" s="86">
        <f t="shared" si="50"/>
        <v>4.2566759016490662E-9</v>
      </c>
      <c r="JF42" s="86">
        <f t="shared" si="50"/>
        <v>1.3189265924378144E-9</v>
      </c>
      <c r="JG42" s="86">
        <f t="shared" si="50"/>
        <v>1.3666734816637814E-9</v>
      </c>
      <c r="JH42" s="86">
        <f t="shared" si="50"/>
        <v>3.2728577823880684E-12</v>
      </c>
      <c r="JI42" s="86">
        <f t="shared" si="50"/>
        <v>3.0541575234876063E-9</v>
      </c>
      <c r="JJ42" s="86">
        <f t="shared" si="50"/>
        <v>1.850885394512697E-9</v>
      </c>
      <c r="JK42" s="86">
        <f t="shared" si="50"/>
        <v>2.5765900753865999E-9</v>
      </c>
      <c r="JL42" s="86">
        <f t="shared" si="50"/>
        <v>6.3635468535287976E-10</v>
      </c>
      <c r="JM42" s="86">
        <f t="shared" si="50"/>
        <v>1.099643282814329E-11</v>
      </c>
    </row>
    <row r="43" spans="2:273" x14ac:dyDescent="0.25">
      <c r="B43" s="2">
        <v>16</v>
      </c>
      <c r="C43" s="37">
        <v>116.371</v>
      </c>
      <c r="D43" s="37">
        <v>113.333</v>
      </c>
      <c r="E43" s="37">
        <v>120.914</v>
      </c>
      <c r="F43" s="37">
        <v>104.91500000000001</v>
      </c>
      <c r="G43" s="37">
        <v>104.119</v>
      </c>
      <c r="H43" s="37">
        <v>102.136</v>
      </c>
      <c r="I43" s="37">
        <v>101.407</v>
      </c>
      <c r="J43" s="37">
        <v>101.84699999999999</v>
      </c>
      <c r="K43" s="37">
        <v>103.542</v>
      </c>
      <c r="L43" s="37">
        <v>104.2</v>
      </c>
      <c r="M43" s="37">
        <v>105.94799999999999</v>
      </c>
      <c r="N43" s="37">
        <v>106.914</v>
      </c>
      <c r="O43" s="37">
        <v>108.569</v>
      </c>
      <c r="P43" s="37">
        <v>110.45</v>
      </c>
      <c r="Q43" s="37">
        <v>110.361</v>
      </c>
      <c r="S43" s="4">
        <f t="shared" si="7"/>
        <v>119.54727517647076</v>
      </c>
      <c r="T43" s="4">
        <f t="shared" si="7"/>
        <v>116.25761636311772</v>
      </c>
      <c r="U43" s="4">
        <f t="shared" si="7"/>
        <v>123.80336672162063</v>
      </c>
      <c r="V43" s="4">
        <f t="shared" si="7"/>
        <v>106.25721637599521</v>
      </c>
      <c r="W43" s="4">
        <f t="shared" si="7"/>
        <v>104.71310692176564</v>
      </c>
      <c r="X43" s="4">
        <f t="shared" si="7"/>
        <v>101.52218736604294</v>
      </c>
      <c r="Y43" s="4">
        <f t="shared" si="7"/>
        <v>101.30076580883919</v>
      </c>
      <c r="Z43" s="4">
        <f t="shared" si="7"/>
        <v>101.32513470717991</v>
      </c>
      <c r="AA43" s="4">
        <f t="shared" si="7"/>
        <v>102.95817403383961</v>
      </c>
      <c r="AB43" s="4">
        <f t="shared" si="7"/>
        <v>103.2042204021439</v>
      </c>
      <c r="AC43" s="4">
        <f t="shared" si="7"/>
        <v>105.01458097957216</v>
      </c>
      <c r="AD43" s="4">
        <f t="shared" si="7"/>
        <v>107.53293147393821</v>
      </c>
      <c r="AE43" s="4">
        <f t="shared" si="7"/>
        <v>108.36298179581119</v>
      </c>
      <c r="AF43" s="4">
        <f t="shared" si="7"/>
        <v>111.74899033171675</v>
      </c>
      <c r="AG43" s="4">
        <f t="shared" si="7"/>
        <v>106.21410971238909</v>
      </c>
      <c r="AI43" s="4">
        <f t="shared" si="8"/>
        <v>-3.1762751764707673</v>
      </c>
      <c r="AJ43" s="4">
        <f t="shared" si="8"/>
        <v>-2.9246163631177211</v>
      </c>
      <c r="AK43" s="4">
        <f t="shared" si="8"/>
        <v>-2.8893667216206325</v>
      </c>
      <c r="AL43" s="4">
        <f t="shared" si="8"/>
        <v>-1.342216375995207</v>
      </c>
      <c r="AM43" s="4">
        <f t="shared" si="8"/>
        <v>-0.59410692176564339</v>
      </c>
      <c r="AN43" s="4">
        <f t="shared" si="8"/>
        <v>0.61381263395705332</v>
      </c>
      <c r="AO43" s="4">
        <f t="shared" si="8"/>
        <v>0.10623419116080868</v>
      </c>
      <c r="AP43" s="4">
        <f t="shared" si="8"/>
        <v>0.52186529282008109</v>
      </c>
      <c r="AQ43" s="4">
        <f t="shared" si="8"/>
        <v>0.58382596616038995</v>
      </c>
      <c r="AR43" s="4">
        <f t="shared" si="8"/>
        <v>0.99577959785609949</v>
      </c>
      <c r="AS43" s="4">
        <f t="shared" si="8"/>
        <v>0.93341902042783431</v>
      </c>
      <c r="AT43" s="4">
        <f t="shared" si="8"/>
        <v>-0.61893147393820414</v>
      </c>
      <c r="AU43" s="4">
        <f t="shared" si="8"/>
        <v>0.20601820418880834</v>
      </c>
      <c r="AV43" s="4">
        <f t="shared" si="8"/>
        <v>-1.2989903317167517</v>
      </c>
      <c r="AW43" s="4">
        <f t="shared" si="8"/>
        <v>4.1468902876109155</v>
      </c>
      <c r="AY43" s="2">
        <f t="shared" si="51"/>
        <v>119.54708162674278</v>
      </c>
      <c r="AZ43" s="2">
        <f t="shared" si="51"/>
        <v>116.25741706159873</v>
      </c>
      <c r="BA43" s="2">
        <f t="shared" si="51"/>
        <v>123.80336146876816</v>
      </c>
      <c r="BB43" s="2">
        <f t="shared" si="51"/>
        <v>106.2569718318466</v>
      </c>
      <c r="BC43" s="2">
        <f t="shared" si="51"/>
        <v>104.71310571986804</v>
      </c>
      <c r="BD43" s="2">
        <f t="shared" si="51"/>
        <v>101.52217262493852</v>
      </c>
      <c r="BE43" s="2">
        <f t="shared" si="51"/>
        <v>101.3007542510356</v>
      </c>
      <c r="BF43" s="2">
        <f t="shared" si="51"/>
        <v>101.32513070936862</v>
      </c>
      <c r="BG43" s="2">
        <f t="shared" si="51"/>
        <v>102.95816996315705</v>
      </c>
      <c r="BH43" s="2">
        <f t="shared" si="51"/>
        <v>103.2042203872743</v>
      </c>
      <c r="BI43" s="2">
        <f t="shared" si="51"/>
        <v>105.01457281723933</v>
      </c>
      <c r="BJ43" s="2">
        <f t="shared" si="51"/>
        <v>107.53292659374425</v>
      </c>
      <c r="BK43" s="2">
        <f t="shared" si="51"/>
        <v>108.36297515581775</v>
      </c>
      <c r="BL43" s="2">
        <f t="shared" si="51"/>
        <v>111.74898854044336</v>
      </c>
      <c r="BM43" s="2">
        <f t="shared" si="51"/>
        <v>106.21410968041292</v>
      </c>
      <c r="BO43" s="2">
        <f t="shared" si="10"/>
        <v>116.371</v>
      </c>
      <c r="BP43" s="2">
        <f t="shared" si="11"/>
        <v>113.333</v>
      </c>
      <c r="BQ43" s="2">
        <f t="shared" si="12"/>
        <v>120.914</v>
      </c>
      <c r="BR43" s="2">
        <f t="shared" si="13"/>
        <v>104.91500000000001</v>
      </c>
      <c r="BS43" s="2">
        <f t="shared" si="14"/>
        <v>104.119</v>
      </c>
      <c r="BT43" s="2">
        <f t="shared" si="15"/>
        <v>102.136</v>
      </c>
      <c r="BU43" s="2">
        <f t="shared" si="16"/>
        <v>101.407</v>
      </c>
      <c r="BV43" s="2">
        <f t="shared" si="17"/>
        <v>101.84699999999999</v>
      </c>
      <c r="BW43" s="2">
        <f t="shared" si="18"/>
        <v>103.542</v>
      </c>
      <c r="BX43" s="2">
        <f t="shared" si="19"/>
        <v>104.2</v>
      </c>
      <c r="BY43" s="2">
        <f t="shared" si="20"/>
        <v>105.94799999999999</v>
      </c>
      <c r="BZ43" s="2">
        <f t="shared" si="21"/>
        <v>106.914</v>
      </c>
      <c r="CA43" s="2">
        <f t="shared" si="22"/>
        <v>108.569</v>
      </c>
      <c r="CB43" s="2">
        <f t="shared" si="23"/>
        <v>110.45</v>
      </c>
      <c r="CC43" s="2">
        <f t="shared" si="24"/>
        <v>110.361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118.87187354925778</v>
      </c>
      <c r="DL43" s="2">
        <f t="shared" si="41"/>
        <v>115.91010519568151</v>
      </c>
      <c r="DM43" s="2">
        <f t="shared" si="41"/>
        <v>122.45367607879923</v>
      </c>
      <c r="DN43" s="2">
        <f t="shared" si="41"/>
        <v>106.01420721997302</v>
      </c>
      <c r="DO43" s="2">
        <f t="shared" si="41"/>
        <v>104.63536415362729</v>
      </c>
      <c r="DP43" s="2">
        <f t="shared" si="41"/>
        <v>101.68228123827392</v>
      </c>
      <c r="DQ43" s="2">
        <f t="shared" si="41"/>
        <v>101.62300627177699</v>
      </c>
      <c r="DR43" s="2">
        <f t="shared" si="41"/>
        <v>101.68941025641023</v>
      </c>
      <c r="DS43" s="2">
        <f t="shared" si="41"/>
        <v>103.62348178137654</v>
      </c>
      <c r="DT43" s="2">
        <f t="shared" si="41"/>
        <v>103.30636974789917</v>
      </c>
      <c r="DU43" s="2">
        <f t="shared" si="41"/>
        <v>105.43091777003482</v>
      </c>
      <c r="DV43" s="2">
        <f t="shared" si="41"/>
        <v>107.78170900562856</v>
      </c>
      <c r="DW43" s="2">
        <f t="shared" si="41"/>
        <v>108.45466341463414</v>
      </c>
      <c r="DX43" s="2">
        <f t="shared" si="41"/>
        <v>111.73132312069154</v>
      </c>
      <c r="DY43" s="2">
        <f t="shared" si="41"/>
        <v>106.12577310924371</v>
      </c>
      <c r="EA43" s="2">
        <f t="shared" si="42"/>
        <v>125.15819975836789</v>
      </c>
      <c r="EB43" s="2">
        <f t="shared" si="42"/>
        <v>119.14576588511136</v>
      </c>
      <c r="EC43" s="2">
        <f t="shared" si="42"/>
        <v>137.19881722458402</v>
      </c>
      <c r="ED43" s="2">
        <f t="shared" si="42"/>
        <v>108.24270685997996</v>
      </c>
      <c r="EE43" s="2">
        <f t="shared" si="42"/>
        <v>105.50454390193833</v>
      </c>
      <c r="EF43" s="2">
        <f t="shared" si="42"/>
        <v>100.02197938347278</v>
      </c>
      <c r="EG43" s="2">
        <f t="shared" si="42"/>
        <v>98.20202147422917</v>
      </c>
      <c r="EH43" s="2">
        <f t="shared" si="42"/>
        <v>97.832608067012657</v>
      </c>
      <c r="EI43" s="2">
        <f t="shared" si="42"/>
        <v>96.521998556967716</v>
      </c>
      <c r="EJ43" s="2">
        <f t="shared" si="42"/>
        <v>101.91850156431776</v>
      </c>
      <c r="EK43" s="2">
        <f t="shared" si="42"/>
        <v>100.98565876561219</v>
      </c>
      <c r="EL43" s="2">
        <f t="shared" si="42"/>
        <v>105.02292059166992</v>
      </c>
      <c r="EM43" s="2">
        <f t="shared" si="42"/>
        <v>107.45516123451333</v>
      </c>
      <c r="EN43" s="2">
        <f t="shared" si="42"/>
        <v>111.9309023607732</v>
      </c>
      <c r="EO43" s="2">
        <f t="shared" si="42"/>
        <v>107.2773714818514</v>
      </c>
      <c r="EQ43" s="2">
        <f t="shared" si="43"/>
        <v>121.9582093104047</v>
      </c>
      <c r="ER43" s="2">
        <f t="shared" si="43"/>
        <v>115.58667593534328</v>
      </c>
      <c r="ES43" s="2">
        <f t="shared" si="43"/>
        <v>131.91360538462527</v>
      </c>
      <c r="ET43" s="2">
        <f t="shared" si="43"/>
        <v>106.74502029263286</v>
      </c>
      <c r="EU43" s="2">
        <f t="shared" si="43"/>
        <v>102.63456506829381</v>
      </c>
      <c r="EV43" s="2">
        <f t="shared" si="43"/>
        <v>97.757797418861728</v>
      </c>
      <c r="EW43" s="2">
        <f t="shared" si="43"/>
        <v>97.94005612021472</v>
      </c>
      <c r="EX43" s="2">
        <f t="shared" si="43"/>
        <v>96.216703014076856</v>
      </c>
      <c r="EY43" s="2">
        <f t="shared" si="43"/>
        <v>97.50162440309532</v>
      </c>
      <c r="EZ43" s="2">
        <f t="shared" si="43"/>
        <v>100.87413910523537</v>
      </c>
      <c r="FA43" s="2">
        <f t="shared" si="43"/>
        <v>102.24114908438334</v>
      </c>
      <c r="FB43" s="2">
        <f t="shared" si="43"/>
        <v>105.39283512193303</v>
      </c>
      <c r="FC43" s="2">
        <f t="shared" si="43"/>
        <v>104.54636702548022</v>
      </c>
      <c r="FD43" s="2">
        <f t="shared" si="43"/>
        <v>110.14446552653649</v>
      </c>
      <c r="FE43" s="2">
        <f t="shared" si="43"/>
        <v>110.01626268319214</v>
      </c>
      <c r="FG43" s="2">
        <f t="shared" si="44"/>
        <v>0.10741316262783855</v>
      </c>
      <c r="FH43" s="2">
        <f t="shared" si="44"/>
        <v>0.1073507059904293</v>
      </c>
      <c r="FI43" s="2">
        <f t="shared" si="44"/>
        <v>9.1538645853576031E-2</v>
      </c>
      <c r="FJ43" s="2">
        <f t="shared" si="44"/>
        <v>0.10894330148498553</v>
      </c>
      <c r="FK43" s="2">
        <f t="shared" si="44"/>
        <v>8.9484178496601924E-2</v>
      </c>
      <c r="FL43" s="2">
        <f t="shared" si="44"/>
        <v>9.6418860427159817E-2</v>
      </c>
      <c r="FM43" s="2">
        <f t="shared" si="44"/>
        <v>9.4197790475178123E-2</v>
      </c>
      <c r="FN43" s="2">
        <f t="shared" si="44"/>
        <v>9.4445513615015686E-2</v>
      </c>
      <c r="FO43" s="2">
        <f t="shared" si="44"/>
        <v>9.3688395938537131E-2</v>
      </c>
      <c r="FP43" s="2">
        <f t="shared" si="44"/>
        <v>7.3591675225852166E-2</v>
      </c>
      <c r="FQ43" s="2">
        <f t="shared" si="44"/>
        <v>9.3663750727605591E-2</v>
      </c>
      <c r="FR43" s="2">
        <f t="shared" si="44"/>
        <v>9.0179422775135298E-2</v>
      </c>
      <c r="FS43" s="2">
        <f t="shared" si="44"/>
        <v>9.170977111024059E-2</v>
      </c>
      <c r="FT43" s="2">
        <f t="shared" si="44"/>
        <v>8.8574026382485543E-2</v>
      </c>
      <c r="FU43" s="2">
        <f t="shared" si="44"/>
        <v>7.6693859825123376E-2</v>
      </c>
      <c r="FW43" s="2">
        <f t="shared" si="53"/>
        <v>8.1568824077380105E-6</v>
      </c>
      <c r="FX43" s="2">
        <f t="shared" si="53"/>
        <v>1.0843625504076475E-5</v>
      </c>
      <c r="FY43" s="2">
        <f t="shared" si="53"/>
        <v>1.2272627477002215E-5</v>
      </c>
      <c r="FZ43" s="2">
        <f t="shared" si="53"/>
        <v>1.0346802342996794E-5</v>
      </c>
      <c r="GA43" s="2">
        <f t="shared" si="53"/>
        <v>1.2637550603202564E-5</v>
      </c>
      <c r="GB43" s="2">
        <f t="shared" si="53"/>
        <v>1.0688421136542002E-5</v>
      </c>
      <c r="GC43" s="2">
        <f t="shared" si="53"/>
        <v>1.0732576527212557E-5</v>
      </c>
      <c r="GD43" s="2">
        <f t="shared" si="53"/>
        <v>1.3542474169173716E-5</v>
      </c>
      <c r="GE43" s="2">
        <f t="shared" si="53"/>
        <v>1.5060708998734927E-5</v>
      </c>
      <c r="GF43" s="2">
        <f t="shared" si="53"/>
        <v>1.3229125883559915E-5</v>
      </c>
      <c r="GG43" s="2">
        <f t="shared" si="53"/>
        <v>1.1691459635720259E-5</v>
      </c>
      <c r="GH43" s="2">
        <f t="shared" si="53"/>
        <v>9.5558431369217987E-6</v>
      </c>
      <c r="GI43" s="2">
        <f t="shared" si="53"/>
        <v>8.2998835920791371E-6</v>
      </c>
      <c r="GJ43" s="2">
        <f t="shared" si="53"/>
        <v>6.7828452305718095E-6</v>
      </c>
      <c r="GK43" s="2">
        <f t="shared" si="53"/>
        <v>5.8589423263840434E-6</v>
      </c>
      <c r="GM43" s="86">
        <f t="shared" si="54"/>
        <v>2.0698732564147487E-7</v>
      </c>
      <c r="GN43" s="86">
        <f t="shared" si="54"/>
        <v>1.9772205288358621E-7</v>
      </c>
      <c r="GO43" s="86">
        <f t="shared" si="54"/>
        <v>4.9354619747787793E-9</v>
      </c>
      <c r="GP43" s="86">
        <f t="shared" si="54"/>
        <v>2.4041301910176509E-7</v>
      </c>
      <c r="GQ43" s="86">
        <f t="shared" si="54"/>
        <v>8.9152818635078904E-10</v>
      </c>
      <c r="GR43" s="86">
        <f t="shared" si="54"/>
        <v>1.200617925667506E-8</v>
      </c>
      <c r="GS43" s="86">
        <f t="shared" si="54"/>
        <v>9.3578921699766315E-9</v>
      </c>
      <c r="GT43" s="86">
        <f t="shared" si="54"/>
        <v>3.1133979629190071E-9</v>
      </c>
      <c r="GU43" s="86">
        <f t="shared" si="54"/>
        <v>3.2089648593565327E-9</v>
      </c>
      <c r="GV43" s="86">
        <f t="shared" si="54"/>
        <v>9.8421010761181015E-12</v>
      </c>
      <c r="GW43" s="86">
        <f t="shared" si="54"/>
        <v>6.8340409093431332E-9</v>
      </c>
      <c r="GX43" s="86">
        <f t="shared" si="54"/>
        <v>4.20644843177394E-9</v>
      </c>
      <c r="GY43" s="86">
        <f t="shared" si="54"/>
        <v>5.7785665301289817E-9</v>
      </c>
      <c r="GZ43" s="86">
        <f t="shared" si="54"/>
        <v>1.529347368545826E-9</v>
      </c>
      <c r="HA43" s="86">
        <f t="shared" si="54"/>
        <v>3.1457224519241821E-11</v>
      </c>
      <c r="HC43" s="86">
        <f t="shared" si="58"/>
        <v>1.6057260403061111E-19</v>
      </c>
      <c r="HD43" s="86">
        <f t="shared" si="58"/>
        <v>7.8507642104395318E-20</v>
      </c>
      <c r="HE43" s="86">
        <f t="shared" si="58"/>
        <v>3.8651373718575244E-25</v>
      </c>
      <c r="HF43" s="86">
        <f t="shared" si="58"/>
        <v>7.4551917365427971E-22</v>
      </c>
      <c r="HG43" s="86">
        <f t="shared" si="58"/>
        <v>4.9257983232669111E-26</v>
      </c>
      <c r="HH43" s="86">
        <f t="shared" si="58"/>
        <v>2.5502783793569022E-27</v>
      </c>
      <c r="HI43" s="86">
        <f t="shared" si="58"/>
        <v>2.0794604696335624E-23</v>
      </c>
      <c r="HJ43" s="86">
        <f t="shared" si="58"/>
        <v>9.9887654617989099E-24</v>
      </c>
      <c r="HK43" s="86">
        <f t="shared" si="58"/>
        <v>1.1170777262357419E-25</v>
      </c>
      <c r="HL43" s="86">
        <f t="shared" si="58"/>
        <v>1.1592698809165048E-29</v>
      </c>
      <c r="HM43" s="86">
        <f t="shared" si="58"/>
        <v>9.5714782801916944E-26</v>
      </c>
      <c r="HN43" s="86">
        <f t="shared" si="58"/>
        <v>3.2109992475063448E-26</v>
      </c>
      <c r="HO43" s="86">
        <f t="shared" si="58"/>
        <v>5.8409590169543883E-25</v>
      </c>
      <c r="HP43" s="86">
        <f t="shared" si="58"/>
        <v>5.7559175651554913E-26</v>
      </c>
      <c r="HQ43" s="86">
        <f t="shared" si="58"/>
        <v>1.5187322588847309E-34</v>
      </c>
      <c r="HS43" s="86">
        <f t="shared" si="55"/>
        <v>4.7540712164769052E-96</v>
      </c>
      <c r="HT43" s="86">
        <f t="shared" si="55"/>
        <v>5.287680074163523E-95</v>
      </c>
      <c r="HU43" s="86">
        <f t="shared" si="55"/>
        <v>3.1870335527930207E-116</v>
      </c>
      <c r="HV43" s="86">
        <f t="shared" si="55"/>
        <v>1.8799902477875593E-105</v>
      </c>
      <c r="HW43" s="86">
        <f t="shared" si="55"/>
        <v>4.9640179339695911E-129</v>
      </c>
      <c r="HX43" s="86">
        <f t="shared" si="55"/>
        <v>6.5329654922812203E-140</v>
      </c>
      <c r="HY43" s="86">
        <f t="shared" si="55"/>
        <v>6.090880794771153E-117</v>
      </c>
      <c r="HZ43" s="86">
        <f t="shared" si="55"/>
        <v>1.831175498108788E-120</v>
      </c>
      <c r="IA43" s="86">
        <f t="shared" si="55"/>
        <v>6.7976714406177393E-130</v>
      </c>
      <c r="IB43" s="86">
        <f t="shared" si="55"/>
        <v>4.3875344261215557E-149</v>
      </c>
      <c r="IC43" s="86">
        <f t="shared" si="55"/>
        <v>2.6800655883301348E-130</v>
      </c>
      <c r="ID43" s="86">
        <f t="shared" si="55"/>
        <v>2.1577972834625084E-133</v>
      </c>
      <c r="IE43" s="86">
        <f t="shared" si="55"/>
        <v>7.4445008065486264E-125</v>
      </c>
      <c r="IF43" s="86">
        <f t="shared" si="55"/>
        <v>9.7743202756278583E-63</v>
      </c>
      <c r="IG43" s="86">
        <f t="shared" si="55"/>
        <v>3.1265778430622648E-45</v>
      </c>
      <c r="II43" s="86">
        <f t="shared" si="56"/>
        <v>9.5946396032701868E-274</v>
      </c>
      <c r="IJ43" s="86">
        <f t="shared" si="56"/>
        <v>1.7618629566091755E-266</v>
      </c>
      <c r="IK43" s="86">
        <f t="shared" si="56"/>
        <v>0</v>
      </c>
      <c r="IL43" s="86">
        <f t="shared" si="56"/>
        <v>3.8459290197986912E-304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1.7550045865827769E-183</v>
      </c>
      <c r="IW43" s="86">
        <f t="shared" si="56"/>
        <v>4.5197445966586811E-148</v>
      </c>
      <c r="IY43" s="86">
        <f t="shared" si="57"/>
        <v>2.0698732564163544E-7</v>
      </c>
      <c r="IZ43" s="86">
        <f t="shared" si="57"/>
        <v>1.9772205288366472E-7</v>
      </c>
      <c r="JA43" s="86">
        <f t="shared" si="57"/>
        <v>4.9354619747787793E-9</v>
      </c>
      <c r="JB43" s="86">
        <f t="shared" si="57"/>
        <v>2.4041301910176583E-7</v>
      </c>
      <c r="JC43" s="86">
        <f t="shared" si="57"/>
        <v>8.9152818635078904E-10</v>
      </c>
      <c r="JD43" s="86">
        <f t="shared" si="57"/>
        <v>1.200617925667506E-8</v>
      </c>
      <c r="JE43" s="86">
        <f t="shared" si="57"/>
        <v>9.357892169976653E-9</v>
      </c>
      <c r="JF43" s="86">
        <f t="shared" si="57"/>
        <v>3.113397962919017E-9</v>
      </c>
      <c r="JG43" s="86">
        <f t="shared" si="57"/>
        <v>3.2089648593565327E-9</v>
      </c>
      <c r="JH43" s="86">
        <f t="shared" si="57"/>
        <v>9.8421010761181015E-12</v>
      </c>
      <c r="JI43" s="86">
        <f t="shared" si="57"/>
        <v>6.8340409093431332E-9</v>
      </c>
      <c r="JJ43" s="86">
        <f t="shared" si="57"/>
        <v>4.20644843177394E-9</v>
      </c>
      <c r="JK43" s="86">
        <f t="shared" si="57"/>
        <v>5.7785665301289826E-9</v>
      </c>
      <c r="JL43" s="86">
        <f t="shared" si="57"/>
        <v>1.529347368545826E-9</v>
      </c>
      <c r="JM43" s="86">
        <f t="shared" si="57"/>
        <v>3.1457224519241821E-11</v>
      </c>
    </row>
    <row r="44" spans="2:273" x14ac:dyDescent="0.25">
      <c r="B44" s="2">
        <v>17</v>
      </c>
      <c r="C44" s="37">
        <v>117.387</v>
      </c>
      <c r="D44" s="37">
        <v>115.42100000000001</v>
      </c>
      <c r="E44" s="37">
        <v>121.741</v>
      </c>
      <c r="F44" s="37">
        <v>106.441</v>
      </c>
      <c r="G44" s="37">
        <v>102.746</v>
      </c>
      <c r="H44" s="37">
        <v>101.881</v>
      </c>
      <c r="I44" s="37">
        <v>100.203</v>
      </c>
      <c r="J44" s="37">
        <v>99.948999999999998</v>
      </c>
      <c r="K44" s="37">
        <v>105.373</v>
      </c>
      <c r="L44" s="37">
        <v>103.167</v>
      </c>
      <c r="M44" s="37">
        <v>104.931</v>
      </c>
      <c r="N44" s="37">
        <v>108.517</v>
      </c>
      <c r="O44" s="37">
        <v>107.845</v>
      </c>
      <c r="P44" s="37">
        <v>110.117</v>
      </c>
      <c r="Q44" s="37">
        <v>106.721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119.67497239674267</v>
      </c>
      <c r="T44" s="4">
        <f t="shared" si="59"/>
        <v>116.39486548083465</v>
      </c>
      <c r="U44" s="4">
        <f t="shared" si="59"/>
        <v>124.14802213644155</v>
      </c>
      <c r="V44" s="4">
        <f t="shared" si="59"/>
        <v>106.39912083302963</v>
      </c>
      <c r="W44" s="4">
        <f t="shared" si="59"/>
        <v>104.9755752906934</v>
      </c>
      <c r="X44" s="4">
        <f t="shared" si="59"/>
        <v>101.55747080024406</v>
      </c>
      <c r="Y44" s="4">
        <f t="shared" si="59"/>
        <v>101.36446568276878</v>
      </c>
      <c r="Z44" s="4">
        <f t="shared" si="59"/>
        <v>101.37793717883871</v>
      </c>
      <c r="AA44" s="4">
        <f t="shared" si="59"/>
        <v>102.96336974450972</v>
      </c>
      <c r="AB44" s="4">
        <f t="shared" si="59"/>
        <v>103.34541739569897</v>
      </c>
      <c r="AC44" s="4">
        <f t="shared" si="59"/>
        <v>105.01117665198379</v>
      </c>
      <c r="AD44" s="4">
        <f t="shared" si="59"/>
        <v>107.59477679291204</v>
      </c>
      <c r="AE44" s="4">
        <f t="shared" si="59"/>
        <v>108.42008778473119</v>
      </c>
      <c r="AF44" s="4">
        <f t="shared" si="59"/>
        <v>111.85814445660905</v>
      </c>
      <c r="AG44" s="4">
        <f t="shared" si="59"/>
        <v>106.26636596842997</v>
      </c>
      <c r="AI44" s="4">
        <f t="shared" ref="AI44:AW60" si="60">IF(OR($B44 &lt; C$230, $B44 &gt; C$233), 0, C44-S44)</f>
        <v>-2.2879723967426742</v>
      </c>
      <c r="AJ44" s="4">
        <f t="shared" si="60"/>
        <v>-0.97386548083464675</v>
      </c>
      <c r="AK44" s="4">
        <f t="shared" si="60"/>
        <v>-2.4070221364415545</v>
      </c>
      <c r="AL44" s="4">
        <f t="shared" si="60"/>
        <v>4.1879166970375081E-2</v>
      </c>
      <c r="AM44" s="4">
        <f t="shared" si="60"/>
        <v>-2.2295752906934041</v>
      </c>
      <c r="AN44" s="4">
        <f t="shared" si="60"/>
        <v>0.32352919975593863</v>
      </c>
      <c r="AO44" s="4">
        <f t="shared" si="60"/>
        <v>-1.1614656827687782</v>
      </c>
      <c r="AP44" s="4">
        <f t="shared" si="60"/>
        <v>-1.4289371788387086</v>
      </c>
      <c r="AQ44" s="4">
        <f t="shared" si="60"/>
        <v>2.4096302554902849</v>
      </c>
      <c r="AR44" s="4">
        <f t="shared" si="60"/>
        <v>-0.17841739569897186</v>
      </c>
      <c r="AS44" s="4">
        <f t="shared" si="60"/>
        <v>-8.0176651983791203E-2</v>
      </c>
      <c r="AT44" s="4">
        <f t="shared" si="60"/>
        <v>0.9222232070879528</v>
      </c>
      <c r="AU44" s="4">
        <f t="shared" si="60"/>
        <v>-0.57508778473119548</v>
      </c>
      <c r="AV44" s="4">
        <f t="shared" si="60"/>
        <v>-1.7411444566090495</v>
      </c>
      <c r="AW44" s="4">
        <f t="shared" si="60"/>
        <v>0.45463403157003768</v>
      </c>
      <c r="AY44" s="2">
        <f t="shared" si="51"/>
        <v>119.67461922351782</v>
      </c>
      <c r="AZ44" s="2">
        <f t="shared" si="51"/>
        <v>116.39450083005406</v>
      </c>
      <c r="BA44" s="2">
        <f t="shared" si="51"/>
        <v>124.14801070937038</v>
      </c>
      <c r="BB44" s="2">
        <f t="shared" si="51"/>
        <v>106.39867682978856</v>
      </c>
      <c r="BC44" s="2">
        <f t="shared" si="51"/>
        <v>104.97557241568003</v>
      </c>
      <c r="BD44" s="2">
        <f t="shared" si="51"/>
        <v>101.55743984312909</v>
      </c>
      <c r="BE44" s="2">
        <f t="shared" si="51"/>
        <v>101.36444124437415</v>
      </c>
      <c r="BF44" s="2">
        <f t="shared" si="51"/>
        <v>101.37792812645687</v>
      </c>
      <c r="BG44" s="2">
        <f t="shared" si="51"/>
        <v>102.96336057326612</v>
      </c>
      <c r="BH44" s="2">
        <f t="shared" si="51"/>
        <v>103.34541735301202</v>
      </c>
      <c r="BI44" s="2">
        <f t="shared" si="51"/>
        <v>105.01115909553674</v>
      </c>
      <c r="BJ44" s="2">
        <f t="shared" si="51"/>
        <v>107.59476613246471</v>
      </c>
      <c r="BK44" s="2">
        <f t="shared" si="51"/>
        <v>108.42007346742865</v>
      </c>
      <c r="BL44" s="2">
        <f t="shared" si="51"/>
        <v>111.85814032616751</v>
      </c>
      <c r="BM44" s="2">
        <f t="shared" si="51"/>
        <v>106.26636588101503</v>
      </c>
      <c r="BO44" s="2">
        <f t="shared" si="10"/>
        <v>117.387</v>
      </c>
      <c r="BP44" s="2">
        <f t="shared" si="11"/>
        <v>115.42100000000001</v>
      </c>
      <c r="BQ44" s="2">
        <f t="shared" si="12"/>
        <v>121.741</v>
      </c>
      <c r="BR44" s="2">
        <f t="shared" si="13"/>
        <v>106.441</v>
      </c>
      <c r="BS44" s="2">
        <f t="shared" si="14"/>
        <v>102.746</v>
      </c>
      <c r="BT44" s="2">
        <f t="shared" si="15"/>
        <v>101.881</v>
      </c>
      <c r="BU44" s="2">
        <f t="shared" si="16"/>
        <v>100.203</v>
      </c>
      <c r="BV44" s="2">
        <f t="shared" si="17"/>
        <v>99.948999999999998</v>
      </c>
      <c r="BW44" s="2">
        <f t="shared" si="18"/>
        <v>105.373</v>
      </c>
      <c r="BX44" s="2">
        <f t="shared" si="19"/>
        <v>103.167</v>
      </c>
      <c r="BY44" s="2">
        <f t="shared" si="20"/>
        <v>104.931</v>
      </c>
      <c r="BZ44" s="2">
        <f t="shared" si="21"/>
        <v>108.517</v>
      </c>
      <c r="CA44" s="2">
        <f t="shared" si="22"/>
        <v>107.845</v>
      </c>
      <c r="CB44" s="2">
        <f t="shared" si="23"/>
        <v>110.117</v>
      </c>
      <c r="CC44" s="2">
        <f t="shared" si="24"/>
        <v>106.721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118.98129176788127</v>
      </c>
      <c r="DL44" s="2">
        <f t="shared" si="61"/>
        <v>116.0607709851552</v>
      </c>
      <c r="DM44" s="2">
        <f t="shared" si="61"/>
        <v>122.73886472795495</v>
      </c>
      <c r="DN44" s="2">
        <f t="shared" si="61"/>
        <v>106.17491592442646</v>
      </c>
      <c r="DO44" s="2">
        <f t="shared" si="61"/>
        <v>104.93670436225698</v>
      </c>
      <c r="DP44" s="2">
        <f t="shared" si="61"/>
        <v>101.75537945590993</v>
      </c>
      <c r="DQ44" s="2">
        <f t="shared" si="61"/>
        <v>101.74040714285712</v>
      </c>
      <c r="DR44" s="2">
        <f t="shared" si="61"/>
        <v>101.79993333333331</v>
      </c>
      <c r="DS44" s="2">
        <f t="shared" si="61"/>
        <v>103.70609311740893</v>
      </c>
      <c r="DT44" s="2">
        <f t="shared" si="61"/>
        <v>103.48383277310926</v>
      </c>
      <c r="DU44" s="2">
        <f t="shared" si="61"/>
        <v>105.48172491289196</v>
      </c>
      <c r="DV44" s="2">
        <f t="shared" si="61"/>
        <v>107.89074033771111</v>
      </c>
      <c r="DW44" s="2">
        <f t="shared" si="61"/>
        <v>108.54474146341462</v>
      </c>
      <c r="DX44" s="2">
        <f t="shared" si="61"/>
        <v>111.86780982602036</v>
      </c>
      <c r="DY44" s="2">
        <f t="shared" si="61"/>
        <v>106.18423641456583</v>
      </c>
      <c r="EA44" s="2">
        <f t="shared" ref="EA44:EO60" si="62">CE$228*$B44+CE$229</f>
        <v>124.92936154891677</v>
      </c>
      <c r="EB44" s="2">
        <f t="shared" si="62"/>
        <v>118.9257364595545</v>
      </c>
      <c r="EC44" s="2">
        <f t="shared" si="62"/>
        <v>136.9030561671218</v>
      </c>
      <c r="ED44" s="2">
        <f t="shared" si="62"/>
        <v>108.06794443019976</v>
      </c>
      <c r="EE44" s="2">
        <f t="shared" si="62"/>
        <v>105.33666626198642</v>
      </c>
      <c r="EF44" s="2">
        <f t="shared" si="62"/>
        <v>99.865933519753042</v>
      </c>
      <c r="EG44" s="2">
        <f t="shared" si="62"/>
        <v>98.067302708270972</v>
      </c>
      <c r="EH44" s="2">
        <f t="shared" si="62"/>
        <v>97.687949157789319</v>
      </c>
      <c r="EI44" s="2">
        <f t="shared" si="62"/>
        <v>96.410444694451286</v>
      </c>
      <c r="EJ44" s="2">
        <f t="shared" si="62"/>
        <v>101.75647851180864</v>
      </c>
      <c r="EK44" s="2">
        <f t="shared" si="62"/>
        <v>100.85822998146291</v>
      </c>
      <c r="EL44" s="2">
        <f t="shared" si="62"/>
        <v>104.87138516932659</v>
      </c>
      <c r="EM44" s="2">
        <f t="shared" si="62"/>
        <v>107.29426951874743</v>
      </c>
      <c r="EN44" s="2">
        <f t="shared" si="62"/>
        <v>111.76753247065744</v>
      </c>
      <c r="EO44" s="2">
        <f t="shared" si="62"/>
        <v>107.16790364260281</v>
      </c>
      <c r="EQ44" s="2">
        <f t="shared" ref="EQ44:FE60" si="63">CU$228*$B44+CU$229</f>
        <v>121.76732282438768</v>
      </c>
      <c r="ER44" s="2">
        <f t="shared" si="63"/>
        <v>115.40993448964767</v>
      </c>
      <c r="ES44" s="2">
        <f t="shared" si="63"/>
        <v>131.68076859011569</v>
      </c>
      <c r="ET44" s="2">
        <f t="shared" si="63"/>
        <v>106.58832863010184</v>
      </c>
      <c r="EU44" s="2">
        <f t="shared" si="63"/>
        <v>102.50117141060018</v>
      </c>
      <c r="EV44" s="2">
        <f t="shared" si="63"/>
        <v>97.629028427798701</v>
      </c>
      <c r="EW44" s="2">
        <f t="shared" si="63"/>
        <v>97.808518980435082</v>
      </c>
      <c r="EX44" s="2">
        <f t="shared" si="63"/>
        <v>96.092340902340567</v>
      </c>
      <c r="EY44" s="2">
        <f t="shared" si="63"/>
        <v>97.378036650424221</v>
      </c>
      <c r="EZ44" s="2">
        <f t="shared" si="63"/>
        <v>100.72466820249582</v>
      </c>
      <c r="FA44" s="2">
        <f t="shared" si="63"/>
        <v>102.0985355961873</v>
      </c>
      <c r="FB44" s="2">
        <f t="shared" si="63"/>
        <v>105.23691079312403</v>
      </c>
      <c r="FC44" s="2">
        <f t="shared" si="63"/>
        <v>104.41942665194448</v>
      </c>
      <c r="FD44" s="2">
        <f t="shared" si="63"/>
        <v>110.00175607422312</v>
      </c>
      <c r="FE44" s="2">
        <f t="shared" si="63"/>
        <v>109.87118016562835</v>
      </c>
      <c r="FG44" s="2">
        <f t="shared" ref="FG44:FU60" si="64">POWER(10,($B44-C$231)/C$229)/(1+POWER(10,($B44-C$231)/C$229))</f>
        <v>0.11656819134925266</v>
      </c>
      <c r="FH44" s="2">
        <f t="shared" si="64"/>
        <v>0.11650110621441966</v>
      </c>
      <c r="FI44" s="2">
        <f t="shared" si="64"/>
        <v>9.9491471996619826E-2</v>
      </c>
      <c r="FJ44" s="2">
        <f t="shared" si="64"/>
        <v>0.11821147487637187</v>
      </c>
      <c r="FK44" s="2">
        <f t="shared" si="64"/>
        <v>9.7277626400943937E-2</v>
      </c>
      <c r="FL44" s="2">
        <f t="shared" si="64"/>
        <v>0.10474679023161081</v>
      </c>
      <c r="FM44" s="2">
        <f t="shared" si="64"/>
        <v>0.10235561220905609</v>
      </c>
      <c r="FN44" s="2">
        <f t="shared" si="64"/>
        <v>0.10262235837045368</v>
      </c>
      <c r="FO44" s="2">
        <f t="shared" si="64"/>
        <v>0.1018070608149627</v>
      </c>
      <c r="FP44" s="2">
        <f t="shared" si="64"/>
        <v>8.0122796085408385E-2</v>
      </c>
      <c r="FQ44" s="2">
        <f t="shared" si="64"/>
        <v>0.10178051978604655</v>
      </c>
      <c r="FR44" s="2">
        <f t="shared" si="64"/>
        <v>9.8026902643571043E-2</v>
      </c>
      <c r="FS44" s="2">
        <f t="shared" si="64"/>
        <v>9.9675833291974936E-2</v>
      </c>
      <c r="FT44" s="2">
        <f t="shared" si="64"/>
        <v>9.6296589796197485E-2</v>
      </c>
      <c r="FU44" s="2">
        <f t="shared" si="64"/>
        <v>8.347548614285713E-2</v>
      </c>
      <c r="FW44" s="2">
        <f t="shared" si="53"/>
        <v>8.9438366701352941E-6</v>
      </c>
      <c r="FX44" s="2">
        <f t="shared" si="53"/>
        <v>1.1889786493583306E-5</v>
      </c>
      <c r="FY44" s="2">
        <f t="shared" si="53"/>
        <v>1.3456652504692913E-5</v>
      </c>
      <c r="FZ44" s="2">
        <f t="shared" si="53"/>
        <v>1.1345031843825263E-5</v>
      </c>
      <c r="GA44" s="2">
        <f t="shared" si="53"/>
        <v>1.3856781794213108E-5</v>
      </c>
      <c r="GB44" s="2">
        <f t="shared" si="53"/>
        <v>1.1719608642158644E-5</v>
      </c>
      <c r="GC44" s="2">
        <f t="shared" si="53"/>
        <v>1.1768023965213049E-5</v>
      </c>
      <c r="GD44" s="2">
        <f t="shared" si="53"/>
        <v>1.4849008247307879E-5</v>
      </c>
      <c r="GE44" s="2">
        <f t="shared" si="53"/>
        <v>1.6513715040646358E-5</v>
      </c>
      <c r="GF44" s="2">
        <f t="shared" si="53"/>
        <v>1.4505429571755081E-5</v>
      </c>
      <c r="GG44" s="2">
        <f t="shared" si="53"/>
        <v>1.2819416111726638E-5</v>
      </c>
      <c r="GH44" s="2">
        <f t="shared" si="53"/>
        <v>1.0477763985628964E-5</v>
      </c>
      <c r="GI44" s="2">
        <f t="shared" si="53"/>
        <v>9.1006341018376314E-6</v>
      </c>
      <c r="GJ44" s="2">
        <f t="shared" si="53"/>
        <v>7.4372370362326103E-6</v>
      </c>
      <c r="GK44" s="2">
        <f t="shared" si="53"/>
        <v>6.4241988819966688E-6</v>
      </c>
      <c r="GM44" s="86">
        <f t="shared" si="54"/>
        <v>3.8584101738807286E-7</v>
      </c>
      <c r="GN44" s="86">
        <f t="shared" si="54"/>
        <v>3.6957639954831091E-7</v>
      </c>
      <c r="GO44" s="86">
        <f t="shared" si="54"/>
        <v>1.0975758624594926E-8</v>
      </c>
      <c r="GP44" s="86">
        <f t="shared" si="54"/>
        <v>4.4593712566794105E-7</v>
      </c>
      <c r="GQ44" s="86">
        <f t="shared" si="54"/>
        <v>2.1814121626301803E-9</v>
      </c>
      <c r="GR44" s="86">
        <f t="shared" si="54"/>
        <v>2.57769026487294E-8</v>
      </c>
      <c r="GS44" s="86">
        <f t="shared" si="54"/>
        <v>2.0226599548141531E-8</v>
      </c>
      <c r="GT44" s="86">
        <f t="shared" si="54"/>
        <v>7.2110109069003781E-9</v>
      </c>
      <c r="GU44" s="86">
        <f t="shared" si="54"/>
        <v>7.3943701558695458E-9</v>
      </c>
      <c r="GV44" s="86">
        <f t="shared" si="54"/>
        <v>2.8892882631138044E-11</v>
      </c>
      <c r="GW44" s="86">
        <f t="shared" si="54"/>
        <v>1.5027867103878434E-8</v>
      </c>
      <c r="GX44" s="86">
        <f t="shared" si="54"/>
        <v>9.3926609950368994E-9</v>
      </c>
      <c r="GY44" s="86">
        <f t="shared" si="54"/>
        <v>1.2736571067525964E-8</v>
      </c>
      <c r="GZ44" s="86">
        <f t="shared" si="54"/>
        <v>3.6058947442761944E-9</v>
      </c>
      <c r="HA44" s="86">
        <f t="shared" si="54"/>
        <v>8.794194634805914E-11</v>
      </c>
      <c r="HC44" s="86">
        <f t="shared" si="58"/>
        <v>5.6184391552770678E-19</v>
      </c>
      <c r="HD44" s="86">
        <f t="shared" si="58"/>
        <v>2.8152574976951462E-19</v>
      </c>
      <c r="HE44" s="86">
        <f t="shared" si="58"/>
        <v>2.0343223174633698E-24</v>
      </c>
      <c r="HF44" s="86">
        <f t="shared" si="58"/>
        <v>3.1184484160341491E-21</v>
      </c>
      <c r="HG44" s="86">
        <f t="shared" si="58"/>
        <v>2.8727115766546961E-25</v>
      </c>
      <c r="HH44" s="86">
        <f t="shared" si="58"/>
        <v>1.6275354428496669E-26</v>
      </c>
      <c r="HI44" s="86">
        <f t="shared" si="58"/>
        <v>9.9422748442352628E-23</v>
      </c>
      <c r="HJ44" s="86">
        <f t="shared" si="58"/>
        <v>5.0427035120962782E-23</v>
      </c>
      <c r="HK44" s="86">
        <f t="shared" si="58"/>
        <v>6.5834373195072371E-25</v>
      </c>
      <c r="HL44" s="86">
        <f t="shared" si="58"/>
        <v>8.7609018564878626E-29</v>
      </c>
      <c r="HM44" s="86">
        <f t="shared" si="58"/>
        <v>5.4832291527890581E-25</v>
      </c>
      <c r="HN44" s="86">
        <f t="shared" si="58"/>
        <v>1.8590610166350469E-25</v>
      </c>
      <c r="HO44" s="86">
        <f t="shared" si="58"/>
        <v>2.9895372674625157E-24</v>
      </c>
      <c r="HP44" s="86">
        <f t="shared" si="58"/>
        <v>3.226892889420045E-25</v>
      </c>
      <c r="HQ44" s="86">
        <f t="shared" si="58"/>
        <v>1.5573892904763352E-33</v>
      </c>
      <c r="HS44" s="86">
        <f t="shared" si="55"/>
        <v>3.4932345677392061E-94</v>
      </c>
      <c r="HT44" s="86">
        <f t="shared" si="55"/>
        <v>3.976765429387485E-93</v>
      </c>
      <c r="HU44" s="86">
        <f t="shared" si="55"/>
        <v>7.7263683801081803E-114</v>
      </c>
      <c r="HV44" s="86">
        <f t="shared" si="55"/>
        <v>2.3987817355297689E-103</v>
      </c>
      <c r="HW44" s="86">
        <f t="shared" si="55"/>
        <v>2.0772183761552457E-126</v>
      </c>
      <c r="HX44" s="86">
        <f t="shared" si="55"/>
        <v>4.1165907073216731E-137</v>
      </c>
      <c r="HY44" s="86">
        <f t="shared" si="55"/>
        <v>1.3338083221184925E-114</v>
      </c>
      <c r="HZ44" s="86">
        <f t="shared" si="55"/>
        <v>5.0578112196809353E-118</v>
      </c>
      <c r="IA44" s="86">
        <f t="shared" si="55"/>
        <v>3.1475078062134037E-127</v>
      </c>
      <c r="IB44" s="86">
        <f t="shared" si="55"/>
        <v>4.610768870228469E-146</v>
      </c>
      <c r="IC44" s="86">
        <f t="shared" si="55"/>
        <v>1.1260326316349877E-127</v>
      </c>
      <c r="ID44" s="86">
        <f t="shared" si="55"/>
        <v>9.5354594926900143E-131</v>
      </c>
      <c r="IE44" s="86">
        <f t="shared" si="55"/>
        <v>2.0536766322068735E-122</v>
      </c>
      <c r="IF44" s="86">
        <f t="shared" si="55"/>
        <v>1.503067018539943E-61</v>
      </c>
      <c r="IG44" s="86">
        <f t="shared" si="55"/>
        <v>2.1408886332274873E-44</v>
      </c>
      <c r="II44" s="86">
        <f t="shared" si="56"/>
        <v>1.7184134639736787E-269</v>
      </c>
      <c r="IJ44" s="86">
        <f t="shared" si="56"/>
        <v>3.0767212473530219E-262</v>
      </c>
      <c r="IK44" s="86">
        <f t="shared" si="56"/>
        <v>0</v>
      </c>
      <c r="IL44" s="86">
        <f t="shared" si="56"/>
        <v>2.5783073702857907E-299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1.0999497126074694E-180</v>
      </c>
      <c r="IW44" s="86">
        <f t="shared" si="56"/>
        <v>7.5804390739062623E-146</v>
      </c>
      <c r="IY44" s="86">
        <f t="shared" si="57"/>
        <v>3.8584101738863471E-7</v>
      </c>
      <c r="IZ44" s="86">
        <f t="shared" si="57"/>
        <v>3.6957639954859245E-7</v>
      </c>
      <c r="JA44" s="86">
        <f t="shared" si="57"/>
        <v>1.0975758624594928E-8</v>
      </c>
      <c r="JB44" s="86">
        <f t="shared" si="57"/>
        <v>4.4593712566794417E-7</v>
      </c>
      <c r="JC44" s="86">
        <f t="shared" si="57"/>
        <v>2.1814121626301807E-9</v>
      </c>
      <c r="JD44" s="86">
        <f t="shared" si="57"/>
        <v>2.57769026487294E-8</v>
      </c>
      <c r="JE44" s="86">
        <f t="shared" si="57"/>
        <v>2.022659954814163E-8</v>
      </c>
      <c r="JF44" s="86">
        <f t="shared" si="57"/>
        <v>7.2110109069004285E-9</v>
      </c>
      <c r="JG44" s="86">
        <f t="shared" si="57"/>
        <v>7.3943701558695467E-9</v>
      </c>
      <c r="JH44" s="86">
        <f t="shared" si="57"/>
        <v>2.8892882631138044E-11</v>
      </c>
      <c r="JI44" s="86">
        <f t="shared" si="57"/>
        <v>1.5027867103878434E-8</v>
      </c>
      <c r="JJ44" s="86">
        <f t="shared" si="57"/>
        <v>9.3926609950368994E-9</v>
      </c>
      <c r="JK44" s="86">
        <f t="shared" si="57"/>
        <v>1.2736571067525967E-8</v>
      </c>
      <c r="JL44" s="86">
        <f t="shared" si="57"/>
        <v>3.6058947442761948E-9</v>
      </c>
      <c r="JM44" s="86">
        <f t="shared" si="57"/>
        <v>8.794194634805914E-11</v>
      </c>
    </row>
    <row r="45" spans="2:273" x14ac:dyDescent="0.25">
      <c r="B45" s="2">
        <v>18</v>
      </c>
      <c r="C45" s="37">
        <v>116.355</v>
      </c>
      <c r="D45" s="37">
        <v>114.71899999999999</v>
      </c>
      <c r="E45" s="37">
        <v>121.19</v>
      </c>
      <c r="F45" s="37">
        <v>104.271</v>
      </c>
      <c r="G45" s="37">
        <v>101.661</v>
      </c>
      <c r="H45" s="37">
        <v>101.42400000000001</v>
      </c>
      <c r="I45" s="37">
        <v>99.22</v>
      </c>
      <c r="J45" s="37">
        <v>100.52500000000001</v>
      </c>
      <c r="K45" s="37">
        <v>102.76300000000001</v>
      </c>
      <c r="L45" s="37">
        <v>102.533</v>
      </c>
      <c r="M45" s="37">
        <v>104.517</v>
      </c>
      <c r="N45" s="37">
        <v>108.5</v>
      </c>
      <c r="O45" s="37">
        <v>108.39700000000001</v>
      </c>
      <c r="P45" s="37">
        <v>110.56699999999999</v>
      </c>
      <c r="Q45" s="37">
        <v>107.11499999999999</v>
      </c>
      <c r="S45" s="4">
        <f t="shared" si="59"/>
        <v>119.80035630264226</v>
      </c>
      <c r="T45" s="4">
        <f t="shared" si="59"/>
        <v>116.52712849640319</v>
      </c>
      <c r="U45" s="4">
        <f t="shared" si="59"/>
        <v>124.49171242582621</v>
      </c>
      <c r="V45" s="4">
        <f t="shared" si="59"/>
        <v>106.53601000579967</v>
      </c>
      <c r="W45" s="4">
        <f t="shared" si="59"/>
        <v>105.23069040015275</v>
      </c>
      <c r="X45" s="4">
        <f t="shared" si="59"/>
        <v>101.58762205423228</v>
      </c>
      <c r="Y45" s="4">
        <f t="shared" si="59"/>
        <v>101.42163260253956</v>
      </c>
      <c r="Z45" s="4">
        <f t="shared" si="59"/>
        <v>101.42386108463401</v>
      </c>
      <c r="AA45" s="4">
        <f t="shared" si="59"/>
        <v>102.96079221043207</v>
      </c>
      <c r="AB45" s="4">
        <f t="shared" si="59"/>
        <v>103.48109464042861</v>
      </c>
      <c r="AC45" s="4">
        <f t="shared" si="59"/>
        <v>105.00192352336177</v>
      </c>
      <c r="AD45" s="4">
        <f t="shared" si="59"/>
        <v>107.65056127336568</v>
      </c>
      <c r="AE45" s="4">
        <f t="shared" si="59"/>
        <v>108.47228836249667</v>
      </c>
      <c r="AF45" s="4">
        <f t="shared" si="59"/>
        <v>111.9624315540805</v>
      </c>
      <c r="AG45" s="4">
        <f t="shared" si="59"/>
        <v>106.31678578973263</v>
      </c>
      <c r="AI45" s="4">
        <f t="shared" si="60"/>
        <v>-3.4453563026422529</v>
      </c>
      <c r="AJ45" s="4">
        <f t="shared" si="60"/>
        <v>-1.8081284964031994</v>
      </c>
      <c r="AK45" s="4">
        <f t="shared" si="60"/>
        <v>-3.3017124258262101</v>
      </c>
      <c r="AL45" s="4">
        <f t="shared" si="60"/>
        <v>-2.2650100057996667</v>
      </c>
      <c r="AM45" s="4">
        <f t="shared" si="60"/>
        <v>-3.5696904001527514</v>
      </c>
      <c r="AN45" s="4">
        <f t="shared" si="60"/>
        <v>-0.16362205423227749</v>
      </c>
      <c r="AO45" s="4">
        <f t="shared" si="60"/>
        <v>-2.2016326025395614</v>
      </c>
      <c r="AP45" s="4">
        <f t="shared" si="60"/>
        <v>-0.8988610846340066</v>
      </c>
      <c r="AQ45" s="4">
        <f t="shared" si="60"/>
        <v>-0.19779221043206974</v>
      </c>
      <c r="AR45" s="4">
        <f t="shared" si="60"/>
        <v>-0.94809464042860725</v>
      </c>
      <c r="AS45" s="4">
        <f t="shared" si="60"/>
        <v>-0.48492352336177191</v>
      </c>
      <c r="AT45" s="4">
        <f t="shared" si="60"/>
        <v>0.84943872663431819</v>
      </c>
      <c r="AU45" s="4">
        <f t="shared" si="60"/>
        <v>-7.5288362496664263E-2</v>
      </c>
      <c r="AV45" s="4">
        <f t="shared" si="60"/>
        <v>-1.3954315540805027</v>
      </c>
      <c r="AW45" s="4">
        <f t="shared" si="60"/>
        <v>0.79821421026736061</v>
      </c>
      <c r="AY45" s="2">
        <f t="shared" si="51"/>
        <v>119.79972064389604</v>
      </c>
      <c r="AZ45" s="2">
        <f t="shared" si="51"/>
        <v>116.52647045885247</v>
      </c>
      <c r="BA45" s="2">
        <f t="shared" si="51"/>
        <v>124.49168801244686</v>
      </c>
      <c r="BB45" s="2">
        <f t="shared" si="51"/>
        <v>106.53521477974317</v>
      </c>
      <c r="BC45" s="2">
        <f t="shared" si="51"/>
        <v>105.23068366412373</v>
      </c>
      <c r="BD45" s="2">
        <f t="shared" si="51"/>
        <v>101.58755816049539</v>
      </c>
      <c r="BE45" s="2">
        <f t="shared" si="51"/>
        <v>101.42158182031076</v>
      </c>
      <c r="BF45" s="2">
        <f t="shared" si="51"/>
        <v>101.42384098243738</v>
      </c>
      <c r="BG45" s="2">
        <f t="shared" si="51"/>
        <v>102.96077194201905</v>
      </c>
      <c r="BH45" s="2">
        <f t="shared" si="51"/>
        <v>103.4810945208568</v>
      </c>
      <c r="BI45" s="2">
        <f t="shared" si="51"/>
        <v>105.00188643012353</v>
      </c>
      <c r="BJ45" s="2">
        <f t="shared" si="51"/>
        <v>107.65053840393738</v>
      </c>
      <c r="BK45" s="2">
        <f t="shared" si="51"/>
        <v>108.47225803637758</v>
      </c>
      <c r="BL45" s="2">
        <f t="shared" si="51"/>
        <v>111.96242221445327</v>
      </c>
      <c r="BM45" s="2">
        <f t="shared" si="51"/>
        <v>106.31678555630776</v>
      </c>
      <c r="BO45" s="2">
        <f t="shared" si="10"/>
        <v>116.355</v>
      </c>
      <c r="BP45" s="2">
        <f t="shared" si="11"/>
        <v>114.71899999999999</v>
      </c>
      <c r="BQ45" s="2">
        <f t="shared" si="12"/>
        <v>121.19</v>
      </c>
      <c r="BR45" s="2">
        <f t="shared" si="13"/>
        <v>104.271</v>
      </c>
      <c r="BS45" s="2">
        <f t="shared" si="14"/>
        <v>101.661</v>
      </c>
      <c r="BT45" s="2">
        <f t="shared" si="15"/>
        <v>101.42400000000001</v>
      </c>
      <c r="BU45" s="2">
        <f t="shared" si="16"/>
        <v>99.22</v>
      </c>
      <c r="BV45" s="2">
        <f t="shared" si="17"/>
        <v>100.52500000000001</v>
      </c>
      <c r="BW45" s="2">
        <f t="shared" si="18"/>
        <v>102.76300000000001</v>
      </c>
      <c r="BX45" s="2">
        <f t="shared" si="19"/>
        <v>102.533</v>
      </c>
      <c r="BY45" s="2">
        <f t="shared" si="20"/>
        <v>104.517</v>
      </c>
      <c r="BZ45" s="2">
        <f t="shared" si="21"/>
        <v>108.5</v>
      </c>
      <c r="CA45" s="2">
        <f t="shared" si="22"/>
        <v>108.39700000000001</v>
      </c>
      <c r="CB45" s="2">
        <f t="shared" si="23"/>
        <v>110.56699999999999</v>
      </c>
      <c r="CC45" s="2">
        <f t="shared" si="24"/>
        <v>107.11499999999999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119.09070998650475</v>
      </c>
      <c r="DL45" s="2">
        <f t="shared" si="61"/>
        <v>116.21143677462888</v>
      </c>
      <c r="DM45" s="2">
        <f t="shared" si="61"/>
        <v>123.02405337711068</v>
      </c>
      <c r="DN45" s="2">
        <f t="shared" si="61"/>
        <v>106.3356246288799</v>
      </c>
      <c r="DO45" s="2">
        <f t="shared" si="61"/>
        <v>105.23804457088666</v>
      </c>
      <c r="DP45" s="2">
        <f t="shared" si="61"/>
        <v>101.82847767354596</v>
      </c>
      <c r="DQ45" s="2">
        <f t="shared" si="61"/>
        <v>101.85780801393726</v>
      </c>
      <c r="DR45" s="2">
        <f t="shared" si="61"/>
        <v>101.91045641025639</v>
      </c>
      <c r="DS45" s="2">
        <f t="shared" si="61"/>
        <v>103.78870445344133</v>
      </c>
      <c r="DT45" s="2">
        <f t="shared" si="61"/>
        <v>103.66129579831933</v>
      </c>
      <c r="DU45" s="2">
        <f t="shared" si="61"/>
        <v>105.53253205574912</v>
      </c>
      <c r="DV45" s="2">
        <f t="shared" si="61"/>
        <v>107.99977166979366</v>
      </c>
      <c r="DW45" s="2">
        <f t="shared" si="61"/>
        <v>108.63481951219511</v>
      </c>
      <c r="DX45" s="2">
        <f t="shared" si="61"/>
        <v>112.00429653134917</v>
      </c>
      <c r="DY45" s="2">
        <f t="shared" si="61"/>
        <v>106.24269971988797</v>
      </c>
      <c r="EA45" s="2">
        <f t="shared" si="62"/>
        <v>124.70052333946566</v>
      </c>
      <c r="EB45" s="2">
        <f t="shared" si="62"/>
        <v>118.70570703399764</v>
      </c>
      <c r="EC45" s="2">
        <f t="shared" si="62"/>
        <v>136.60729510965962</v>
      </c>
      <c r="ED45" s="2">
        <f t="shared" si="62"/>
        <v>107.89318200041957</v>
      </c>
      <c r="EE45" s="2">
        <f t="shared" si="62"/>
        <v>105.16878862203451</v>
      </c>
      <c r="EF45" s="2">
        <f t="shared" si="62"/>
        <v>99.709887656033303</v>
      </c>
      <c r="EG45" s="2">
        <f t="shared" si="62"/>
        <v>97.932583942312775</v>
      </c>
      <c r="EH45" s="2">
        <f t="shared" si="62"/>
        <v>97.543290248565967</v>
      </c>
      <c r="EI45" s="2">
        <f t="shared" si="62"/>
        <v>96.298890831934855</v>
      </c>
      <c r="EJ45" s="2">
        <f t="shared" si="62"/>
        <v>101.59445545929952</v>
      </c>
      <c r="EK45" s="2">
        <f t="shared" si="62"/>
        <v>100.73080119731365</v>
      </c>
      <c r="EL45" s="2">
        <f t="shared" si="62"/>
        <v>104.71984974698326</v>
      </c>
      <c r="EM45" s="2">
        <f t="shared" si="62"/>
        <v>107.13337780298153</v>
      </c>
      <c r="EN45" s="2">
        <f t="shared" si="62"/>
        <v>111.60416258054167</v>
      </c>
      <c r="EO45" s="2">
        <f t="shared" si="62"/>
        <v>107.0584358033542</v>
      </c>
      <c r="EQ45" s="2">
        <f t="shared" si="63"/>
        <v>121.57643633837066</v>
      </c>
      <c r="ER45" s="2">
        <f t="shared" si="63"/>
        <v>115.23319304395207</v>
      </c>
      <c r="ES45" s="2">
        <f t="shared" si="63"/>
        <v>131.44793179560608</v>
      </c>
      <c r="ET45" s="2">
        <f t="shared" si="63"/>
        <v>106.43163696757082</v>
      </c>
      <c r="EU45" s="2">
        <f t="shared" si="63"/>
        <v>102.36777775290655</v>
      </c>
      <c r="EV45" s="2">
        <f t="shared" si="63"/>
        <v>97.500259436735661</v>
      </c>
      <c r="EW45" s="2">
        <f t="shared" si="63"/>
        <v>97.676981840655458</v>
      </c>
      <c r="EX45" s="2">
        <f t="shared" si="63"/>
        <v>95.967978790604292</v>
      </c>
      <c r="EY45" s="2">
        <f t="shared" si="63"/>
        <v>97.254448897753122</v>
      </c>
      <c r="EZ45" s="2">
        <f t="shared" si="63"/>
        <v>100.57519729975625</v>
      </c>
      <c r="FA45" s="2">
        <f t="shared" si="63"/>
        <v>101.95592210799128</v>
      </c>
      <c r="FB45" s="2">
        <f t="shared" si="63"/>
        <v>105.08098646431502</v>
      </c>
      <c r="FC45" s="2">
        <f t="shared" si="63"/>
        <v>104.29248627840873</v>
      </c>
      <c r="FD45" s="2">
        <f t="shared" si="63"/>
        <v>109.85904662190976</v>
      </c>
      <c r="FE45" s="2">
        <f t="shared" si="63"/>
        <v>109.72609764806454</v>
      </c>
      <c r="FG45" s="2">
        <f t="shared" si="64"/>
        <v>0.12639302768300109</v>
      </c>
      <c r="FH45" s="2">
        <f t="shared" si="64"/>
        <v>0.12632109683256337</v>
      </c>
      <c r="FI45" s="2">
        <f t="shared" si="64"/>
        <v>0.10805305465075844</v>
      </c>
      <c r="FJ45" s="2">
        <f t="shared" si="64"/>
        <v>0.12815472193649272</v>
      </c>
      <c r="FK45" s="2">
        <f t="shared" si="64"/>
        <v>0.10567105550958765</v>
      </c>
      <c r="FL45" s="2">
        <f t="shared" si="64"/>
        <v>0.11370350880359509</v>
      </c>
      <c r="FM45" s="2">
        <f t="shared" si="64"/>
        <v>0.11113324680041189</v>
      </c>
      <c r="FN45" s="2">
        <f t="shared" si="64"/>
        <v>0.11142002873887881</v>
      </c>
      <c r="FO45" s="2">
        <f t="shared" si="64"/>
        <v>0.11054344680071458</v>
      </c>
      <c r="FP45" s="2">
        <f t="shared" si="64"/>
        <v>8.7178996314999216E-2</v>
      </c>
      <c r="FQ45" s="2">
        <f t="shared" si="64"/>
        <v>0.11051490843747544</v>
      </c>
      <c r="FR45" s="2">
        <f t="shared" si="64"/>
        <v>0.10647735618123891</v>
      </c>
      <c r="FS45" s="2">
        <f t="shared" si="64"/>
        <v>0.10825137372415662</v>
      </c>
      <c r="FT45" s="2">
        <f t="shared" si="64"/>
        <v>0.10461518150467478</v>
      </c>
      <c r="FU45" s="2">
        <f t="shared" si="64"/>
        <v>9.0797804508892688E-2</v>
      </c>
      <c r="FW45" s="2">
        <f t="shared" si="53"/>
        <v>9.8067134366010483E-6</v>
      </c>
      <c r="FX45" s="2">
        <f t="shared" si="53"/>
        <v>1.3036876692343387E-5</v>
      </c>
      <c r="FY45" s="2">
        <f t="shared" si="53"/>
        <v>1.4754906908565835E-5</v>
      </c>
      <c r="FZ45" s="2">
        <f t="shared" si="53"/>
        <v>1.2439566435599367E-5</v>
      </c>
      <c r="GA45" s="2">
        <f t="shared" si="53"/>
        <v>1.5193638794037521E-5</v>
      </c>
      <c r="GB45" s="2">
        <f t="shared" si="53"/>
        <v>1.2850280813816564E-5</v>
      </c>
      <c r="GC45" s="2">
        <f t="shared" si="53"/>
        <v>1.2903367039609155E-5</v>
      </c>
      <c r="GD45" s="2">
        <f t="shared" si="53"/>
        <v>1.6281590452426924E-5</v>
      </c>
      <c r="GE45" s="2">
        <f t="shared" si="53"/>
        <v>1.810689963123467E-5</v>
      </c>
      <c r="GF45" s="2">
        <f t="shared" si="53"/>
        <v>1.5904864992934561E-5</v>
      </c>
      <c r="GG45" s="2">
        <f t="shared" si="53"/>
        <v>1.4056192869177901E-5</v>
      </c>
      <c r="GH45" s="2">
        <f t="shared" si="53"/>
        <v>1.1488628141000688E-5</v>
      </c>
      <c r="GI45" s="2">
        <f t="shared" si="53"/>
        <v>9.9786381023704778E-6</v>
      </c>
      <c r="GJ45" s="2">
        <f t="shared" si="53"/>
        <v>8.1547623984810559E-6</v>
      </c>
      <c r="GK45" s="2">
        <f t="shared" si="53"/>
        <v>7.0439896359663702E-6</v>
      </c>
      <c r="GM45" s="86">
        <f t="shared" si="54"/>
        <v>7.0974795483710387E-7</v>
      </c>
      <c r="GN45" s="86">
        <f t="shared" si="54"/>
        <v>6.8163358397286924E-7</v>
      </c>
      <c r="GO45" s="86">
        <f t="shared" si="54"/>
        <v>2.3982768569432715E-8</v>
      </c>
      <c r="GP45" s="86">
        <f t="shared" si="54"/>
        <v>8.1631082726493911E-7</v>
      </c>
      <c r="GQ45" s="86">
        <f t="shared" si="54"/>
        <v>5.2305724471492908E-9</v>
      </c>
      <c r="GR45" s="86">
        <f t="shared" si="54"/>
        <v>5.4416368863516533E-8</v>
      </c>
      <c r="GS45" s="86">
        <f t="shared" si="54"/>
        <v>4.2984617336516659E-8</v>
      </c>
      <c r="GT45" s="86">
        <f t="shared" si="54"/>
        <v>1.6387545103159631E-8</v>
      </c>
      <c r="GU45" s="86">
        <f t="shared" si="54"/>
        <v>1.6721762517697024E-8</v>
      </c>
      <c r="GV45" s="86">
        <f t="shared" si="54"/>
        <v>8.2802789985337056E-11</v>
      </c>
      <c r="GW45" s="86">
        <f t="shared" si="54"/>
        <v>3.2475724750499266E-8</v>
      </c>
      <c r="GX45" s="86">
        <f t="shared" si="54"/>
        <v>2.0606618790862458E-8</v>
      </c>
      <c r="GY45" s="86">
        <f t="shared" si="54"/>
        <v>2.7589924491022184E-8</v>
      </c>
      <c r="GZ45" s="86">
        <f t="shared" si="54"/>
        <v>8.3411962189783701E-9</v>
      </c>
      <c r="HA45" s="86">
        <f t="shared" si="54"/>
        <v>2.4026333496028455E-10</v>
      </c>
      <c r="HC45" s="86">
        <f t="shared" si="58"/>
        <v>1.9292512534654256E-18</v>
      </c>
      <c r="HD45" s="86">
        <f t="shared" si="58"/>
        <v>9.9030529781197198E-19</v>
      </c>
      <c r="HE45" s="86">
        <f t="shared" si="58"/>
        <v>1.0438638250726463E-23</v>
      </c>
      <c r="HF45" s="86">
        <f t="shared" si="58"/>
        <v>1.2762627213350513E-20</v>
      </c>
      <c r="HG45" s="86">
        <f t="shared" si="58"/>
        <v>1.6297146168857948E-24</v>
      </c>
      <c r="HH45" s="86">
        <f t="shared" si="58"/>
        <v>1.0089460143420109E-25</v>
      </c>
      <c r="HI45" s="86">
        <f t="shared" si="58"/>
        <v>4.6395009580036913E-22</v>
      </c>
      <c r="HJ45" s="86">
        <f t="shared" si="58"/>
        <v>2.4812702902359889E-22</v>
      </c>
      <c r="HK45" s="86">
        <f t="shared" si="58"/>
        <v>3.7714145752779318E-24</v>
      </c>
      <c r="HL45" s="86">
        <f t="shared" si="58"/>
        <v>6.4140175867915073E-28</v>
      </c>
      <c r="HM45" s="86">
        <f t="shared" si="58"/>
        <v>3.0563455495850722E-24</v>
      </c>
      <c r="HN45" s="86">
        <f t="shared" si="58"/>
        <v>1.0474657560306098E-24</v>
      </c>
      <c r="HO45" s="86">
        <f t="shared" si="58"/>
        <v>1.4927355413410383E-23</v>
      </c>
      <c r="HP45" s="86">
        <f t="shared" si="58"/>
        <v>1.7618229426103893E-24</v>
      </c>
      <c r="HQ45" s="86">
        <f t="shared" si="58"/>
        <v>1.5407105271001242E-32</v>
      </c>
      <c r="HS45" s="86">
        <f t="shared" si="55"/>
        <v>2.4591839507660194E-92</v>
      </c>
      <c r="HT45" s="86">
        <f t="shared" si="55"/>
        <v>2.8627343688987205E-91</v>
      </c>
      <c r="HU45" s="86">
        <f t="shared" si="55"/>
        <v>1.7681276469297138E-111</v>
      </c>
      <c r="HV45" s="86">
        <f t="shared" si="55"/>
        <v>2.91256126763735E-101</v>
      </c>
      <c r="HW45" s="86">
        <f t="shared" si="55"/>
        <v>8.1637921162521208E-124</v>
      </c>
      <c r="HX45" s="86">
        <f t="shared" si="55"/>
        <v>2.4285672427219866E-134</v>
      </c>
      <c r="HY45" s="86">
        <f t="shared" si="55"/>
        <v>2.7639611075979978E-112</v>
      </c>
      <c r="HZ45" s="86">
        <f t="shared" si="55"/>
        <v>1.3178874210009041E-115</v>
      </c>
      <c r="IA45" s="86">
        <f t="shared" si="55"/>
        <v>1.3664683505963632E-124</v>
      </c>
      <c r="IB45" s="86">
        <f t="shared" si="55"/>
        <v>4.5087507650748871E-143</v>
      </c>
      <c r="IC45" s="86">
        <f t="shared" si="55"/>
        <v>4.4458180210024896E-125</v>
      </c>
      <c r="ID45" s="86">
        <f t="shared" si="55"/>
        <v>3.9615222390454891E-128</v>
      </c>
      <c r="IE45" s="86">
        <f t="shared" si="55"/>
        <v>5.3558857072562803E-120</v>
      </c>
      <c r="IF45" s="86">
        <f t="shared" si="55"/>
        <v>2.2504766508263477E-60</v>
      </c>
      <c r="IG45" s="86">
        <f t="shared" si="55"/>
        <v>1.4391036486971656E-43</v>
      </c>
      <c r="II45" s="86">
        <f t="shared" si="56"/>
        <v>2.8491523301133919E-265</v>
      </c>
      <c r="IJ45" s="86">
        <f t="shared" si="56"/>
        <v>4.9652992384260363E-258</v>
      </c>
      <c r="IK45" s="86">
        <f t="shared" si="56"/>
        <v>0</v>
      </c>
      <c r="IL45" s="86">
        <f t="shared" si="56"/>
        <v>1.5806771954498927E-294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6.5582626870125245E-178</v>
      </c>
      <c r="IW45" s="86">
        <f t="shared" si="56"/>
        <v>1.2225136050446548E-143</v>
      </c>
      <c r="IY45" s="86">
        <f t="shared" si="57"/>
        <v>7.0974795483903309E-7</v>
      </c>
      <c r="IZ45" s="86">
        <f t="shared" si="57"/>
        <v>6.8163358397385953E-7</v>
      </c>
      <c r="JA45" s="86">
        <f t="shared" si="57"/>
        <v>2.3982768569432724E-8</v>
      </c>
      <c r="JB45" s="86">
        <f t="shared" si="57"/>
        <v>8.1631082726495192E-7</v>
      </c>
      <c r="JC45" s="86">
        <f t="shared" si="57"/>
        <v>5.2305724471492924E-9</v>
      </c>
      <c r="JD45" s="86">
        <f t="shared" si="57"/>
        <v>5.4416368863516533E-8</v>
      </c>
      <c r="JE45" s="86">
        <f t="shared" si="57"/>
        <v>4.2984617336517122E-8</v>
      </c>
      <c r="JF45" s="86">
        <f t="shared" si="57"/>
        <v>1.6387545103159879E-8</v>
      </c>
      <c r="JG45" s="86">
        <f t="shared" si="57"/>
        <v>1.6721762517697027E-8</v>
      </c>
      <c r="JH45" s="86">
        <f t="shared" si="57"/>
        <v>8.2802789985337056E-11</v>
      </c>
      <c r="JI45" s="86">
        <f t="shared" si="57"/>
        <v>3.2475724750499266E-8</v>
      </c>
      <c r="JJ45" s="86">
        <f t="shared" si="57"/>
        <v>2.0606618790862458E-8</v>
      </c>
      <c r="JK45" s="86">
        <f t="shared" si="57"/>
        <v>2.75899244910222E-8</v>
      </c>
      <c r="JL45" s="86">
        <f t="shared" si="57"/>
        <v>8.3411962189783718E-9</v>
      </c>
      <c r="JM45" s="86">
        <f t="shared" si="57"/>
        <v>2.4026333496028455E-10</v>
      </c>
    </row>
    <row r="46" spans="2:273" x14ac:dyDescent="0.25">
      <c r="B46" s="2">
        <v>19</v>
      </c>
      <c r="C46" s="37">
        <v>118.758</v>
      </c>
      <c r="D46" s="37">
        <v>115.333</v>
      </c>
      <c r="E46" s="37">
        <v>121.10299999999999</v>
      </c>
      <c r="F46" s="37">
        <v>103.15300000000001</v>
      </c>
      <c r="G46" s="37">
        <v>103.441</v>
      </c>
      <c r="H46" s="37">
        <v>100.203</v>
      </c>
      <c r="I46" s="37">
        <v>98.575999999999993</v>
      </c>
      <c r="J46" s="37">
        <v>101.898</v>
      </c>
      <c r="K46" s="37">
        <v>103.051</v>
      </c>
      <c r="L46" s="37">
        <v>106.06699999999999</v>
      </c>
      <c r="M46" s="37">
        <v>105.05200000000001</v>
      </c>
      <c r="N46" s="37">
        <v>106.914</v>
      </c>
      <c r="O46" s="37">
        <v>108.241</v>
      </c>
      <c r="P46" s="37">
        <v>113.2</v>
      </c>
      <c r="Q46" s="37">
        <v>104.443</v>
      </c>
      <c r="S46" s="4">
        <f t="shared" si="59"/>
        <v>119.92299245436477</v>
      </c>
      <c r="T46" s="4">
        <f t="shared" si="59"/>
        <v>116.65381607076139</v>
      </c>
      <c r="U46" s="4">
        <f t="shared" si="59"/>
        <v>124.83380050457002</v>
      </c>
      <c r="V46" s="4">
        <f t="shared" si="59"/>
        <v>106.66734747508988</v>
      </c>
      <c r="W46" s="4">
        <f t="shared" si="59"/>
        <v>105.47759299146202</v>
      </c>
      <c r="X46" s="4">
        <f t="shared" si="59"/>
        <v>101.61215076395649</v>
      </c>
      <c r="Y46" s="4">
        <f t="shared" si="59"/>
        <v>101.47167793895714</v>
      </c>
      <c r="Z46" s="4">
        <f t="shared" si="59"/>
        <v>101.46229078666211</v>
      </c>
      <c r="AA46" s="4">
        <f t="shared" si="59"/>
        <v>102.9498432761455</v>
      </c>
      <c r="AB46" s="4">
        <f t="shared" si="59"/>
        <v>103.61063970391947</v>
      </c>
      <c r="AC46" s="4">
        <f t="shared" si="59"/>
        <v>104.98634282131586</v>
      </c>
      <c r="AD46" s="4">
        <f t="shared" si="59"/>
        <v>107.69970635772583</v>
      </c>
      <c r="AE46" s="4">
        <f t="shared" si="59"/>
        <v>108.51907690332511</v>
      </c>
      <c r="AF46" s="4">
        <f t="shared" si="59"/>
        <v>112.06129614834991</v>
      </c>
      <c r="AG46" s="4">
        <f t="shared" si="59"/>
        <v>106.3651179435727</v>
      </c>
      <c r="AI46" s="4">
        <f t="shared" si="60"/>
        <v>-1.1649924543647785</v>
      </c>
      <c r="AJ46" s="4">
        <f t="shared" si="60"/>
        <v>-1.3208160707613956</v>
      </c>
      <c r="AK46" s="4">
        <f t="shared" si="60"/>
        <v>-3.730800504570027</v>
      </c>
      <c r="AL46" s="4">
        <f t="shared" si="60"/>
        <v>-3.5143474750898775</v>
      </c>
      <c r="AM46" s="4">
        <f t="shared" si="60"/>
        <v>-2.0365929914620153</v>
      </c>
      <c r="AN46" s="4">
        <f t="shared" si="60"/>
        <v>-1.4091507639564895</v>
      </c>
      <c r="AO46" s="4">
        <f t="shared" si="60"/>
        <v>-2.8956779389571494</v>
      </c>
      <c r="AP46" s="4">
        <f t="shared" si="60"/>
        <v>0.43570921333788704</v>
      </c>
      <c r="AQ46" s="4">
        <f t="shared" si="60"/>
        <v>0.10115672385450125</v>
      </c>
      <c r="AR46" s="4">
        <f t="shared" si="60"/>
        <v>2.4563602960805184</v>
      </c>
      <c r="AS46" s="4">
        <f t="shared" si="60"/>
        <v>6.5657178684148221E-2</v>
      </c>
      <c r="AT46" s="4">
        <f t="shared" si="60"/>
        <v>-0.78570635772582875</v>
      </c>
      <c r="AU46" s="4">
        <f t="shared" si="60"/>
        <v>-0.2780769033251147</v>
      </c>
      <c r="AV46" s="4">
        <f t="shared" si="60"/>
        <v>1.1387038516500922</v>
      </c>
      <c r="AW46" s="4">
        <f t="shared" si="60"/>
        <v>-1.9221179435727009</v>
      </c>
      <c r="AY46" s="2">
        <f t="shared" si="51"/>
        <v>119.92186395496282</v>
      </c>
      <c r="AZ46" s="2">
        <f t="shared" si="51"/>
        <v>116.65264487040029</v>
      </c>
      <c r="BA46" s="2">
        <f t="shared" si="51"/>
        <v>124.83374928049741</v>
      </c>
      <c r="BB46" s="2">
        <f t="shared" si="51"/>
        <v>106.66594249341448</v>
      </c>
      <c r="BC46" s="2">
        <f t="shared" si="51"/>
        <v>105.47757753323394</v>
      </c>
      <c r="BD46" s="2">
        <f t="shared" si="51"/>
        <v>101.61202115845121</v>
      </c>
      <c r="BE46" s="2">
        <f t="shared" si="51"/>
        <v>101.47157423566041</v>
      </c>
      <c r="BF46" s="2">
        <f t="shared" si="51"/>
        <v>101.46224700782257</v>
      </c>
      <c r="BG46" s="2">
        <f t="shared" si="51"/>
        <v>102.94979933799344</v>
      </c>
      <c r="BH46" s="2">
        <f t="shared" si="51"/>
        <v>103.61063937710583</v>
      </c>
      <c r="BI46" s="2">
        <f t="shared" si="51"/>
        <v>104.98626583941105</v>
      </c>
      <c r="BJ46" s="2">
        <f t="shared" si="51"/>
        <v>107.69965817662487</v>
      </c>
      <c r="BK46" s="2">
        <f t="shared" si="51"/>
        <v>108.51901380257057</v>
      </c>
      <c r="BL46" s="2">
        <f t="shared" si="51"/>
        <v>112.06127543925764</v>
      </c>
      <c r="BM46" s="2">
        <f t="shared" si="51"/>
        <v>106.36511733472173</v>
      </c>
      <c r="BO46" s="2">
        <f t="shared" si="10"/>
        <v>118.758</v>
      </c>
      <c r="BP46" s="2">
        <f t="shared" si="11"/>
        <v>115.333</v>
      </c>
      <c r="BQ46" s="2">
        <f t="shared" si="12"/>
        <v>121.10299999999999</v>
      </c>
      <c r="BR46" s="2">
        <f t="shared" si="13"/>
        <v>103.15300000000001</v>
      </c>
      <c r="BS46" s="2">
        <f t="shared" si="14"/>
        <v>103.441</v>
      </c>
      <c r="BT46" s="2">
        <f t="shared" si="15"/>
        <v>100.203</v>
      </c>
      <c r="BU46" s="2">
        <f t="shared" si="16"/>
        <v>98.575999999999993</v>
      </c>
      <c r="BV46" s="2">
        <f t="shared" si="17"/>
        <v>101.898</v>
      </c>
      <c r="BW46" s="2">
        <f t="shared" si="18"/>
        <v>103.051</v>
      </c>
      <c r="BX46" s="2">
        <f t="shared" si="19"/>
        <v>106.06699999999999</v>
      </c>
      <c r="BY46" s="2">
        <f t="shared" si="20"/>
        <v>105.05200000000001</v>
      </c>
      <c r="BZ46" s="2">
        <f t="shared" si="21"/>
        <v>106.914</v>
      </c>
      <c r="CA46" s="2">
        <f t="shared" si="22"/>
        <v>108.241</v>
      </c>
      <c r="CB46" s="2">
        <f t="shared" si="23"/>
        <v>113.2</v>
      </c>
      <c r="CC46" s="2">
        <f t="shared" si="24"/>
        <v>104.443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119.20012820512824</v>
      </c>
      <c r="DL46" s="2">
        <f t="shared" si="61"/>
        <v>116.36210256410257</v>
      </c>
      <c r="DM46" s="2">
        <f t="shared" si="61"/>
        <v>123.30924202626639</v>
      </c>
      <c r="DN46" s="2">
        <f t="shared" si="61"/>
        <v>106.49633333333334</v>
      </c>
      <c r="DO46" s="2">
        <f t="shared" si="61"/>
        <v>105.53938477951634</v>
      </c>
      <c r="DP46" s="2">
        <f t="shared" si="61"/>
        <v>101.90157589118198</v>
      </c>
      <c r="DQ46" s="2">
        <f t="shared" si="61"/>
        <v>101.97520888501741</v>
      </c>
      <c r="DR46" s="2">
        <f t="shared" si="61"/>
        <v>102.02097948717946</v>
      </c>
      <c r="DS46" s="2">
        <f t="shared" si="61"/>
        <v>103.87131578947371</v>
      </c>
      <c r="DT46" s="2">
        <f t="shared" si="61"/>
        <v>103.83875882352942</v>
      </c>
      <c r="DU46" s="2">
        <f t="shared" si="61"/>
        <v>105.58333919860625</v>
      </c>
      <c r="DV46" s="2">
        <f t="shared" si="61"/>
        <v>108.10880300187621</v>
      </c>
      <c r="DW46" s="2">
        <f t="shared" si="61"/>
        <v>108.72489756097559</v>
      </c>
      <c r="DX46" s="2">
        <f t="shared" si="61"/>
        <v>112.14078323667798</v>
      </c>
      <c r="DY46" s="2">
        <f t="shared" si="61"/>
        <v>106.30116302521009</v>
      </c>
      <c r="EA46" s="2">
        <f t="shared" si="62"/>
        <v>124.47168513001455</v>
      </c>
      <c r="EB46" s="2">
        <f t="shared" si="62"/>
        <v>118.4856776084408</v>
      </c>
      <c r="EC46" s="2">
        <f t="shared" si="62"/>
        <v>136.3115340521974</v>
      </c>
      <c r="ED46" s="2">
        <f t="shared" si="62"/>
        <v>107.71841957063938</v>
      </c>
      <c r="EE46" s="2">
        <f t="shared" si="62"/>
        <v>105.00091098208262</v>
      </c>
      <c r="EF46" s="2">
        <f t="shared" si="62"/>
        <v>99.553841792313548</v>
      </c>
      <c r="EG46" s="2">
        <f t="shared" si="62"/>
        <v>97.797865176354577</v>
      </c>
      <c r="EH46" s="2">
        <f t="shared" si="62"/>
        <v>97.398631339342629</v>
      </c>
      <c r="EI46" s="2">
        <f t="shared" si="62"/>
        <v>96.187336969418425</v>
      </c>
      <c r="EJ46" s="2">
        <f t="shared" si="62"/>
        <v>101.4324324067904</v>
      </c>
      <c r="EK46" s="2">
        <f t="shared" si="62"/>
        <v>100.60337241316438</v>
      </c>
      <c r="EL46" s="2">
        <f t="shared" si="62"/>
        <v>104.56831432463994</v>
      </c>
      <c r="EM46" s="2">
        <f t="shared" si="62"/>
        <v>106.97248608721563</v>
      </c>
      <c r="EN46" s="2">
        <f t="shared" si="62"/>
        <v>111.44079269042591</v>
      </c>
      <c r="EO46" s="2">
        <f t="shared" si="62"/>
        <v>106.94896796410561</v>
      </c>
      <c r="EQ46" s="2">
        <f t="shared" si="63"/>
        <v>121.38554985235363</v>
      </c>
      <c r="ER46" s="2">
        <f t="shared" si="63"/>
        <v>115.05645159825646</v>
      </c>
      <c r="ES46" s="2">
        <f t="shared" si="63"/>
        <v>131.2150950010965</v>
      </c>
      <c r="ET46" s="2">
        <f t="shared" si="63"/>
        <v>106.27494530503981</v>
      </c>
      <c r="EU46" s="2">
        <f t="shared" si="63"/>
        <v>102.23438409521292</v>
      </c>
      <c r="EV46" s="2">
        <f t="shared" si="63"/>
        <v>97.371490445672634</v>
      </c>
      <c r="EW46" s="2">
        <f t="shared" si="63"/>
        <v>97.545444700875819</v>
      </c>
      <c r="EX46" s="2">
        <f t="shared" si="63"/>
        <v>95.843616678868003</v>
      </c>
      <c r="EY46" s="2">
        <f t="shared" si="63"/>
        <v>97.130861145082008</v>
      </c>
      <c r="EZ46" s="2">
        <f t="shared" si="63"/>
        <v>100.4257263970167</v>
      </c>
      <c r="FA46" s="2">
        <f t="shared" si="63"/>
        <v>101.81330861979525</v>
      </c>
      <c r="FB46" s="2">
        <f t="shared" si="63"/>
        <v>104.92506213550601</v>
      </c>
      <c r="FC46" s="2">
        <f t="shared" si="63"/>
        <v>104.16554590487299</v>
      </c>
      <c r="FD46" s="2">
        <f t="shared" si="63"/>
        <v>109.71633716959639</v>
      </c>
      <c r="FE46" s="2">
        <f t="shared" si="63"/>
        <v>109.58101513050075</v>
      </c>
      <c r="FG46" s="2">
        <f t="shared" si="64"/>
        <v>0.13691760230031605</v>
      </c>
      <c r="FH46" s="2">
        <f t="shared" si="64"/>
        <v>0.13684062006661038</v>
      </c>
      <c r="FI46" s="2">
        <f t="shared" si="64"/>
        <v>0.11725545799728741</v>
      </c>
      <c r="FJ46" s="2">
        <f t="shared" si="64"/>
        <v>0.1388026830305282</v>
      </c>
      <c r="FK46" s="2">
        <f t="shared" si="64"/>
        <v>0.11469668107749066</v>
      </c>
      <c r="FL46" s="2">
        <f t="shared" si="64"/>
        <v>0.12332060238972396</v>
      </c>
      <c r="FM46" s="2">
        <f t="shared" si="64"/>
        <v>0.12056251847468558</v>
      </c>
      <c r="FN46" s="2">
        <f t="shared" si="64"/>
        <v>0.12087032408070807</v>
      </c>
      <c r="FO46" s="2">
        <f t="shared" si="64"/>
        <v>0.11992942791592287</v>
      </c>
      <c r="FP46" s="2">
        <f t="shared" si="64"/>
        <v>9.4792580332308252E-2</v>
      </c>
      <c r="FQ46" s="2">
        <f t="shared" si="64"/>
        <v>0.11989879306546912</v>
      </c>
      <c r="FR46" s="2">
        <f t="shared" si="64"/>
        <v>0.11556295091126095</v>
      </c>
      <c r="FS46" s="2">
        <f t="shared" si="64"/>
        <v>0.11746844264400498</v>
      </c>
      <c r="FT46" s="2">
        <f t="shared" si="64"/>
        <v>0.11356207395372195</v>
      </c>
      <c r="FU46" s="2">
        <f t="shared" si="64"/>
        <v>9.8693259123440069E-2</v>
      </c>
      <c r="FW46" s="2">
        <f t="shared" si="53"/>
        <v>1.0752837285432274E-5</v>
      </c>
      <c r="FX46" s="2">
        <f t="shared" si="53"/>
        <v>1.429463305953907E-5</v>
      </c>
      <c r="FY46" s="2">
        <f t="shared" si="53"/>
        <v>1.6178410680963676E-5</v>
      </c>
      <c r="FZ46" s="2">
        <f t="shared" si="53"/>
        <v>1.3639696996468814E-5</v>
      </c>
      <c r="GA46" s="2">
        <f t="shared" si="53"/>
        <v>1.6659469237373364E-5</v>
      </c>
      <c r="GB46" s="2">
        <f t="shared" si="53"/>
        <v>1.4090035258236994E-5</v>
      </c>
      <c r="GC46" s="2">
        <f t="shared" si="53"/>
        <v>1.414824300270724E-5</v>
      </c>
      <c r="GD46" s="2">
        <f t="shared" si="53"/>
        <v>1.7852380886769412E-5</v>
      </c>
      <c r="GE46" s="2">
        <f t="shared" si="53"/>
        <v>1.9853785962405972E-5</v>
      </c>
      <c r="GF46" s="2">
        <f t="shared" si="53"/>
        <v>1.7439310917207569E-5</v>
      </c>
      <c r="GG46" s="2">
        <f t="shared" si="53"/>
        <v>1.5412288100984341E-5</v>
      </c>
      <c r="GH46" s="2">
        <f t="shared" si="53"/>
        <v>1.2597016297644701E-5</v>
      </c>
      <c r="GI46" s="2">
        <f t="shared" si="53"/>
        <v>1.0941348572986766E-5</v>
      </c>
      <c r="GJ46" s="2">
        <f t="shared" si="53"/>
        <v>8.941512129867627E-6</v>
      </c>
      <c r="GK46" s="2">
        <f t="shared" si="53"/>
        <v>7.7235758008198935E-6</v>
      </c>
      <c r="GM46" s="86">
        <f t="shared" si="54"/>
        <v>1.2883638174925801E-6</v>
      </c>
      <c r="GN46" s="86">
        <f t="shared" si="54"/>
        <v>1.2405174998992031E-6</v>
      </c>
      <c r="GO46" s="86">
        <f t="shared" si="54"/>
        <v>5.1490918929310652E-8</v>
      </c>
      <c r="GP46" s="86">
        <f t="shared" si="54"/>
        <v>1.4747258490613914E-6</v>
      </c>
      <c r="GQ46" s="86">
        <f t="shared" si="54"/>
        <v>1.2290765141757973E-8</v>
      </c>
      <c r="GR46" s="86">
        <f t="shared" si="54"/>
        <v>1.1295614225588294E-7</v>
      </c>
      <c r="GS46" s="86">
        <f t="shared" si="54"/>
        <v>8.9816687785428961E-8</v>
      </c>
      <c r="GT46" s="86">
        <f t="shared" si="54"/>
        <v>3.654240656525061E-8</v>
      </c>
      <c r="GU46" s="86">
        <f t="shared" si="54"/>
        <v>3.7112198813043347E-8</v>
      </c>
      <c r="GV46" s="86">
        <f t="shared" si="54"/>
        <v>2.3166441730297864E-10</v>
      </c>
      <c r="GW46" s="86">
        <f t="shared" si="54"/>
        <v>6.8971660348459138E-8</v>
      </c>
      <c r="GX46" s="86">
        <f t="shared" si="54"/>
        <v>4.4419972339835026E-8</v>
      </c>
      <c r="GY46" s="86">
        <f t="shared" si="54"/>
        <v>5.8738455560137689E-8</v>
      </c>
      <c r="GZ46" s="86">
        <f t="shared" si="54"/>
        <v>1.8930448407304642E-8</v>
      </c>
      <c r="HA46" s="86">
        <f t="shared" si="54"/>
        <v>6.4151067338076924E-10</v>
      </c>
      <c r="HC46" s="86">
        <f t="shared" si="58"/>
        <v>6.501201874871734E-18</v>
      </c>
      <c r="HD46" s="86">
        <f t="shared" si="58"/>
        <v>3.4171793439018259E-18</v>
      </c>
      <c r="HE46" s="86">
        <f t="shared" si="58"/>
        <v>5.2220408934193648E-23</v>
      </c>
      <c r="HF46" s="86">
        <f t="shared" si="58"/>
        <v>5.1105354807886901E-20</v>
      </c>
      <c r="HG46" s="86">
        <f t="shared" si="58"/>
        <v>8.9937033188133974E-24</v>
      </c>
      <c r="HH46" s="86">
        <f t="shared" si="58"/>
        <v>6.075798170076244E-25</v>
      </c>
      <c r="HI46" s="86">
        <f t="shared" si="58"/>
        <v>2.1130530239380951E-21</v>
      </c>
      <c r="HJ46" s="86">
        <f t="shared" si="58"/>
        <v>1.1900005486700793E-21</v>
      </c>
      <c r="HK46" s="86">
        <f t="shared" si="58"/>
        <v>2.1001080356982899E-23</v>
      </c>
      <c r="HL46" s="86">
        <f t="shared" si="58"/>
        <v>4.5491672844857045E-27</v>
      </c>
      <c r="HM46" s="86">
        <f t="shared" si="58"/>
        <v>1.6576030073464146E-23</v>
      </c>
      <c r="HN46" s="86">
        <f t="shared" si="58"/>
        <v>5.7435708114625516E-24</v>
      </c>
      <c r="HO46" s="86">
        <f t="shared" si="58"/>
        <v>7.271497450003724E-23</v>
      </c>
      <c r="HP46" s="86">
        <f t="shared" si="58"/>
        <v>9.36808497645011E-24</v>
      </c>
      <c r="HQ46" s="86">
        <f t="shared" si="58"/>
        <v>1.4704695171666001E-31</v>
      </c>
      <c r="HS46" s="86">
        <f t="shared" si="55"/>
        <v>1.6586561266783583E-90</v>
      </c>
      <c r="HT46" s="86">
        <f t="shared" si="55"/>
        <v>1.9725104895788931E-89</v>
      </c>
      <c r="HU46" s="86">
        <f t="shared" si="55"/>
        <v>3.8194627242894885E-109</v>
      </c>
      <c r="HV46" s="86">
        <f t="shared" si="55"/>
        <v>3.3651897200491075E-99</v>
      </c>
      <c r="HW46" s="86">
        <f t="shared" si="55"/>
        <v>3.0134478546206072E-121</v>
      </c>
      <c r="HX46" s="86">
        <f t="shared" si="55"/>
        <v>1.3413701643984702E-131</v>
      </c>
      <c r="HY46" s="86">
        <f t="shared" si="55"/>
        <v>5.419966055356709E-110</v>
      </c>
      <c r="HZ46" s="86">
        <f t="shared" si="55"/>
        <v>3.239500482600887E-113</v>
      </c>
      <c r="IA46" s="86">
        <f t="shared" si="55"/>
        <v>5.5623649426498531E-122</v>
      </c>
      <c r="IB46" s="86">
        <f t="shared" si="55"/>
        <v>4.1027036859821398E-140</v>
      </c>
      <c r="IC46" s="86">
        <f t="shared" si="55"/>
        <v>1.6494855177373656E-122</v>
      </c>
      <c r="ID46" s="86">
        <f t="shared" si="55"/>
        <v>1.5472945050569285E-125</v>
      </c>
      <c r="IE46" s="86">
        <f t="shared" si="55"/>
        <v>1.3204871630258041E-117</v>
      </c>
      <c r="IF46" s="86">
        <f t="shared" si="55"/>
        <v>3.2807707201940713E-59</v>
      </c>
      <c r="IG46" s="86">
        <f t="shared" si="55"/>
        <v>9.4965095502793667E-43</v>
      </c>
      <c r="II46" s="86">
        <f t="shared" si="56"/>
        <v>4.3731372444826892E-261</v>
      </c>
      <c r="IJ46" s="86">
        <f t="shared" si="56"/>
        <v>7.4053300460487434E-254</v>
      </c>
      <c r="IK46" s="86">
        <f t="shared" si="56"/>
        <v>0</v>
      </c>
      <c r="IL46" s="86">
        <f t="shared" si="56"/>
        <v>8.8619076290436047E-290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3.7198600347854762E-175</v>
      </c>
      <c r="IW46" s="86">
        <f t="shared" si="56"/>
        <v>1.8957990753447446E-141</v>
      </c>
      <c r="IY46" s="86">
        <f t="shared" si="57"/>
        <v>1.2883638174990813E-6</v>
      </c>
      <c r="IZ46" s="86">
        <f t="shared" si="57"/>
        <v>1.2405174999026202E-6</v>
      </c>
      <c r="JA46" s="86">
        <f t="shared" si="57"/>
        <v>5.1490918929310705E-8</v>
      </c>
      <c r="JB46" s="86">
        <f t="shared" si="57"/>
        <v>1.4747258490614424E-6</v>
      </c>
      <c r="JC46" s="86">
        <f t="shared" si="57"/>
        <v>1.2290765141757982E-8</v>
      </c>
      <c r="JD46" s="86">
        <f t="shared" si="57"/>
        <v>1.1295614225588294E-7</v>
      </c>
      <c r="JE46" s="86">
        <f t="shared" si="57"/>
        <v>8.9816687785431079E-8</v>
      </c>
      <c r="JF46" s="86">
        <f t="shared" si="57"/>
        <v>3.6542406565251801E-8</v>
      </c>
      <c r="JG46" s="86">
        <f t="shared" si="57"/>
        <v>3.7112198813043367E-8</v>
      </c>
      <c r="JH46" s="86">
        <f t="shared" si="57"/>
        <v>2.3166441730297864E-10</v>
      </c>
      <c r="JI46" s="86">
        <f t="shared" si="57"/>
        <v>6.8971660348459152E-8</v>
      </c>
      <c r="JJ46" s="86">
        <f t="shared" si="57"/>
        <v>4.4419972339835033E-8</v>
      </c>
      <c r="JK46" s="86">
        <f t="shared" si="57"/>
        <v>5.8738455560137762E-8</v>
      </c>
      <c r="JL46" s="86">
        <f t="shared" si="57"/>
        <v>1.8930448407304652E-8</v>
      </c>
      <c r="JM46" s="86">
        <f t="shared" si="57"/>
        <v>6.4151067338076924E-10</v>
      </c>
    </row>
    <row r="47" spans="2:273" x14ac:dyDescent="0.25">
      <c r="B47" s="2">
        <v>20</v>
      </c>
      <c r="C47" s="37">
        <v>117.935</v>
      </c>
      <c r="D47" s="37">
        <v>113.404</v>
      </c>
      <c r="E47" s="37">
        <v>121.379</v>
      </c>
      <c r="F47" s="37">
        <v>105.508</v>
      </c>
      <c r="G47" s="37">
        <v>105.288</v>
      </c>
      <c r="H47" s="37">
        <v>99.305000000000007</v>
      </c>
      <c r="I47" s="37">
        <v>99.525000000000006</v>
      </c>
      <c r="J47" s="37">
        <v>100.96599999999999</v>
      </c>
      <c r="K47" s="37">
        <v>101.949</v>
      </c>
      <c r="L47" s="37">
        <v>100.75</v>
      </c>
      <c r="M47" s="37">
        <v>105.10299999999999</v>
      </c>
      <c r="N47" s="37">
        <v>107.259</v>
      </c>
      <c r="O47" s="37">
        <v>109.10299999999999</v>
      </c>
      <c r="P47" s="37">
        <v>110.95</v>
      </c>
      <c r="Q47" s="37">
        <v>107.31100000000001</v>
      </c>
      <c r="S47" s="4">
        <f t="shared" si="59"/>
        <v>120.04245330405212</v>
      </c>
      <c r="T47" s="4">
        <f t="shared" si="59"/>
        <v>116.77435117407451</v>
      </c>
      <c r="U47" s="4">
        <f t="shared" si="59"/>
        <v>125.17357074868643</v>
      </c>
      <c r="V47" s="4">
        <f t="shared" si="59"/>
        <v>106.79262384004494</v>
      </c>
      <c r="W47" s="4">
        <f t="shared" si="59"/>
        <v>105.71536710754496</v>
      </c>
      <c r="X47" s="4">
        <f t="shared" si="59"/>
        <v>101.63055489464527</v>
      </c>
      <c r="Y47" s="4">
        <f t="shared" si="59"/>
        <v>101.5139973625194</v>
      </c>
      <c r="Z47" s="4">
        <f t="shared" si="59"/>
        <v>101.49259010955723</v>
      </c>
      <c r="AA47" s="4">
        <f t="shared" si="59"/>
        <v>102.92991460386926</v>
      </c>
      <c r="AB47" s="4">
        <f t="shared" si="59"/>
        <v>103.73339585398357</v>
      </c>
      <c r="AC47" s="4">
        <f t="shared" si="59"/>
        <v>104.96394771304816</v>
      </c>
      <c r="AD47" s="4">
        <f t="shared" si="59"/>
        <v>107.7416093229829</v>
      </c>
      <c r="AE47" s="4">
        <f t="shared" si="59"/>
        <v>108.55992425721853</v>
      </c>
      <c r="AF47" s="4">
        <f t="shared" si="59"/>
        <v>112.15414822660657</v>
      </c>
      <c r="AG47" s="4">
        <f t="shared" si="59"/>
        <v>106.41108961981391</v>
      </c>
      <c r="AI47" s="4">
        <f t="shared" si="60"/>
        <v>-2.1074533040521146</v>
      </c>
      <c r="AJ47" s="4">
        <f t="shared" si="60"/>
        <v>-3.3703511740745142</v>
      </c>
      <c r="AK47" s="4">
        <f t="shared" si="60"/>
        <v>-3.7945707486864251</v>
      </c>
      <c r="AL47" s="4">
        <f t="shared" si="60"/>
        <v>-1.2846238400449437</v>
      </c>
      <c r="AM47" s="4">
        <f t="shared" si="60"/>
        <v>-0.42736710754496698</v>
      </c>
      <c r="AN47" s="4">
        <f t="shared" si="60"/>
        <v>-2.3255548946452649</v>
      </c>
      <c r="AO47" s="4">
        <f t="shared" si="60"/>
        <v>-1.9889973625193988</v>
      </c>
      <c r="AP47" s="4">
        <f t="shared" si="60"/>
        <v>-0.52659010955723318</v>
      </c>
      <c r="AQ47" s="4">
        <f t="shared" si="60"/>
        <v>-0.98091460386926599</v>
      </c>
      <c r="AR47" s="4">
        <f t="shared" si="60"/>
        <v>-2.9833958539835663</v>
      </c>
      <c r="AS47" s="4">
        <f t="shared" si="60"/>
        <v>0.1390522869518378</v>
      </c>
      <c r="AT47" s="4">
        <f t="shared" si="60"/>
        <v>-0.48260932298289561</v>
      </c>
      <c r="AU47" s="4">
        <f t="shared" si="60"/>
        <v>0.54307574278146831</v>
      </c>
      <c r="AV47" s="4">
        <f t="shared" si="60"/>
        <v>-1.2041482266065628</v>
      </c>
      <c r="AW47" s="4">
        <f t="shared" si="60"/>
        <v>0.8999103801860997</v>
      </c>
      <c r="AY47" s="2">
        <f t="shared" si="51"/>
        <v>120.04047715503873</v>
      </c>
      <c r="AZ47" s="2">
        <f t="shared" si="51"/>
        <v>116.77229519491178</v>
      </c>
      <c r="BA47" s="2">
        <f t="shared" si="51"/>
        <v>125.17346519496553</v>
      </c>
      <c r="BB47" s="2">
        <f t="shared" si="51"/>
        <v>106.79017519229134</v>
      </c>
      <c r="BC47" s="2">
        <f t="shared" si="51"/>
        <v>105.71533236135794</v>
      </c>
      <c r="BD47" s="2">
        <f t="shared" si="51"/>
        <v>101.63029651638983</v>
      </c>
      <c r="BE47" s="2">
        <f t="shared" si="51"/>
        <v>101.51378924191009</v>
      </c>
      <c r="BF47" s="2">
        <f t="shared" si="51"/>
        <v>101.49249660666362</v>
      </c>
      <c r="BG47" s="2">
        <f t="shared" si="51"/>
        <v>102.92982117214692</v>
      </c>
      <c r="BH47" s="2">
        <f t="shared" si="51"/>
        <v>103.73339498239955</v>
      </c>
      <c r="BI47" s="2">
        <f t="shared" si="51"/>
        <v>104.9637907785788</v>
      </c>
      <c r="BJ47" s="2">
        <f t="shared" si="51"/>
        <v>107.74150963572194</v>
      </c>
      <c r="BK47" s="2">
        <f t="shared" si="51"/>
        <v>108.55979527960078</v>
      </c>
      <c r="BL47" s="2">
        <f t="shared" si="51"/>
        <v>112.15410319773736</v>
      </c>
      <c r="BM47" s="2">
        <f t="shared" si="51"/>
        <v>106.41108806858018</v>
      </c>
      <c r="BO47" s="2">
        <f t="shared" si="10"/>
        <v>117.935</v>
      </c>
      <c r="BP47" s="2">
        <f t="shared" si="11"/>
        <v>113.404</v>
      </c>
      <c r="BQ47" s="2">
        <f t="shared" si="12"/>
        <v>121.379</v>
      </c>
      <c r="BR47" s="2">
        <f t="shared" si="13"/>
        <v>105.508</v>
      </c>
      <c r="BS47" s="2">
        <f t="shared" si="14"/>
        <v>105.288</v>
      </c>
      <c r="BT47" s="2">
        <f t="shared" si="15"/>
        <v>99.305000000000007</v>
      </c>
      <c r="BU47" s="2">
        <f t="shared" si="16"/>
        <v>99.525000000000006</v>
      </c>
      <c r="BV47" s="2">
        <f t="shared" si="17"/>
        <v>100.96599999999999</v>
      </c>
      <c r="BW47" s="2">
        <f t="shared" si="18"/>
        <v>101.949</v>
      </c>
      <c r="BX47" s="2">
        <f t="shared" si="19"/>
        <v>100.75</v>
      </c>
      <c r="BY47" s="2">
        <f t="shared" si="20"/>
        <v>105.10299999999999</v>
      </c>
      <c r="BZ47" s="2">
        <f t="shared" si="21"/>
        <v>107.259</v>
      </c>
      <c r="CA47" s="2">
        <f t="shared" si="22"/>
        <v>109.10299999999999</v>
      </c>
      <c r="CB47" s="2">
        <f t="shared" si="23"/>
        <v>110.95</v>
      </c>
      <c r="CC47" s="2">
        <f t="shared" si="24"/>
        <v>107.31100000000001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119.30954642375171</v>
      </c>
      <c r="DL47" s="2">
        <f t="shared" si="61"/>
        <v>116.51276835357625</v>
      </c>
      <c r="DM47" s="2">
        <f t="shared" si="61"/>
        <v>123.59443067542212</v>
      </c>
      <c r="DN47" s="2">
        <f t="shared" si="61"/>
        <v>106.65704203778678</v>
      </c>
      <c r="DO47" s="2">
        <f t="shared" si="61"/>
        <v>105.84072498814602</v>
      </c>
      <c r="DP47" s="2">
        <f t="shared" si="61"/>
        <v>101.97467410881801</v>
      </c>
      <c r="DQ47" s="2">
        <f t="shared" si="61"/>
        <v>102.09260975609754</v>
      </c>
      <c r="DR47" s="2">
        <f t="shared" si="61"/>
        <v>102.13150256410255</v>
      </c>
      <c r="DS47" s="2">
        <f t="shared" si="61"/>
        <v>103.9539271255061</v>
      </c>
      <c r="DT47" s="2">
        <f t="shared" si="61"/>
        <v>104.01622184873951</v>
      </c>
      <c r="DU47" s="2">
        <f t="shared" si="61"/>
        <v>105.63414634146339</v>
      </c>
      <c r="DV47" s="2">
        <f t="shared" si="61"/>
        <v>108.21783433395876</v>
      </c>
      <c r="DW47" s="2">
        <f t="shared" si="61"/>
        <v>108.81497560975609</v>
      </c>
      <c r="DX47" s="2">
        <f t="shared" si="61"/>
        <v>112.2772699420068</v>
      </c>
      <c r="DY47" s="2">
        <f t="shared" si="61"/>
        <v>106.35962633053222</v>
      </c>
      <c r="EA47" s="2">
        <f t="shared" si="62"/>
        <v>124.24284692056344</v>
      </c>
      <c r="EB47" s="2">
        <f t="shared" si="62"/>
        <v>118.26564818288394</v>
      </c>
      <c r="EC47" s="2">
        <f t="shared" si="62"/>
        <v>136.01577299473519</v>
      </c>
      <c r="ED47" s="2">
        <f t="shared" si="62"/>
        <v>107.5436571408592</v>
      </c>
      <c r="EE47" s="2">
        <f t="shared" si="62"/>
        <v>104.8330333421307</v>
      </c>
      <c r="EF47" s="2">
        <f t="shared" si="62"/>
        <v>99.397795928593808</v>
      </c>
      <c r="EG47" s="2">
        <f t="shared" si="62"/>
        <v>97.663146410396379</v>
      </c>
      <c r="EH47" s="2">
        <f t="shared" si="62"/>
        <v>97.253972430119276</v>
      </c>
      <c r="EI47" s="2">
        <f t="shared" si="62"/>
        <v>96.07578310690198</v>
      </c>
      <c r="EJ47" s="2">
        <f t="shared" si="62"/>
        <v>101.27040935428128</v>
      </c>
      <c r="EK47" s="2">
        <f t="shared" si="62"/>
        <v>100.47594362901511</v>
      </c>
      <c r="EL47" s="2">
        <f t="shared" si="62"/>
        <v>104.41677890229661</v>
      </c>
      <c r="EM47" s="2">
        <f t="shared" si="62"/>
        <v>106.81159437144973</v>
      </c>
      <c r="EN47" s="2">
        <f t="shared" si="62"/>
        <v>111.27742280031013</v>
      </c>
      <c r="EO47" s="2">
        <f t="shared" si="62"/>
        <v>106.839500124857</v>
      </c>
      <c r="EQ47" s="2">
        <f t="shared" si="63"/>
        <v>121.19466336633661</v>
      </c>
      <c r="ER47" s="2">
        <f t="shared" si="63"/>
        <v>114.87971015256086</v>
      </c>
      <c r="ES47" s="2">
        <f t="shared" si="63"/>
        <v>130.98225820658689</v>
      </c>
      <c r="ET47" s="2">
        <f t="shared" si="63"/>
        <v>106.11825364250879</v>
      </c>
      <c r="EU47" s="2">
        <f t="shared" si="63"/>
        <v>102.10099043751927</v>
      </c>
      <c r="EV47" s="2">
        <f t="shared" si="63"/>
        <v>97.242721454609608</v>
      </c>
      <c r="EW47" s="2">
        <f t="shared" si="63"/>
        <v>97.413907561096195</v>
      </c>
      <c r="EX47" s="2">
        <f t="shared" si="63"/>
        <v>95.719254567131713</v>
      </c>
      <c r="EY47" s="2">
        <f t="shared" si="63"/>
        <v>97.007273392410909</v>
      </c>
      <c r="EZ47" s="2">
        <f t="shared" si="63"/>
        <v>100.27625549427715</v>
      </c>
      <c r="FA47" s="2">
        <f t="shared" si="63"/>
        <v>101.67069513159923</v>
      </c>
      <c r="FB47" s="2">
        <f t="shared" si="63"/>
        <v>104.769137806697</v>
      </c>
      <c r="FC47" s="2">
        <f t="shared" si="63"/>
        <v>104.03860553133723</v>
      </c>
      <c r="FD47" s="2">
        <f t="shared" si="63"/>
        <v>109.57362771728302</v>
      </c>
      <c r="FE47" s="2">
        <f t="shared" si="63"/>
        <v>109.43593261293694</v>
      </c>
      <c r="FG47" s="2">
        <f t="shared" si="64"/>
        <v>0.14816990584158543</v>
      </c>
      <c r="FH47" s="2">
        <f t="shared" si="64"/>
        <v>0.14808768249836271</v>
      </c>
      <c r="FI47" s="2">
        <f t="shared" si="64"/>
        <v>0.12712988417118221</v>
      </c>
      <c r="FJ47" s="2">
        <f t="shared" si="64"/>
        <v>0.15018295066586601</v>
      </c>
      <c r="FK47" s="2">
        <f t="shared" si="64"/>
        <v>0.12438598834620991</v>
      </c>
      <c r="FL47" s="2">
        <f t="shared" si="64"/>
        <v>0.13362847358211696</v>
      </c>
      <c r="FM47" s="2">
        <f t="shared" si="64"/>
        <v>0.13067421547858946</v>
      </c>
      <c r="FN47" s="2">
        <f t="shared" si="64"/>
        <v>0.13100399141069069</v>
      </c>
      <c r="FO47" s="2">
        <f t="shared" si="64"/>
        <v>0.12999587577234448</v>
      </c>
      <c r="FP47" s="2">
        <f t="shared" si="64"/>
        <v>0.10299605559644667</v>
      </c>
      <c r="FQ47" s="2">
        <f t="shared" si="64"/>
        <v>0.12996304926647673</v>
      </c>
      <c r="FR47" s="2">
        <f t="shared" si="64"/>
        <v>0.12531507990359145</v>
      </c>
      <c r="FS47" s="2">
        <f t="shared" si="64"/>
        <v>0.12735821714955023</v>
      </c>
      <c r="FT47" s="2">
        <f t="shared" si="64"/>
        <v>0.12316886736602908</v>
      </c>
      <c r="FU47" s="2">
        <f t="shared" si="64"/>
        <v>0.10719432938534651</v>
      </c>
      <c r="FW47" s="2">
        <f t="shared" si="53"/>
        <v>1.1790239398788476E-5</v>
      </c>
      <c r="FX47" s="2">
        <f t="shared" si="53"/>
        <v>1.5673731855688594E-5</v>
      </c>
      <c r="FY47" s="2">
        <f t="shared" si="53"/>
        <v>1.7739246871377E-5</v>
      </c>
      <c r="FZ47" s="2">
        <f t="shared" si="53"/>
        <v>1.49556106780407E-5</v>
      </c>
      <c r="GA47" s="2">
        <f t="shared" si="53"/>
        <v>1.8266715418453155E-5</v>
      </c>
      <c r="GB47" s="2">
        <f t="shared" si="53"/>
        <v>1.5449395441928088E-5</v>
      </c>
      <c r="GC47" s="2">
        <f t="shared" si="53"/>
        <v>1.5513218790707325E-5</v>
      </c>
      <c r="GD47" s="2">
        <f t="shared" si="53"/>
        <v>1.9574712676776076E-5</v>
      </c>
      <c r="GE47" s="2">
        <f t="shared" si="53"/>
        <v>2.1769201720692028E-5</v>
      </c>
      <c r="GF47" s="2">
        <f t="shared" si="53"/>
        <v>1.9121792003811315E-5</v>
      </c>
      <c r="GG47" s="2">
        <f t="shared" si="53"/>
        <v>1.6899212727126162E-5</v>
      </c>
      <c r="GH47" s="2">
        <f t="shared" si="53"/>
        <v>1.3812336920177991E-5</v>
      </c>
      <c r="GI47" s="2">
        <f t="shared" si="53"/>
        <v>1.199693748269625E-5</v>
      </c>
      <c r="GJ47" s="2">
        <f t="shared" si="53"/>
        <v>9.8041646332795751E-6</v>
      </c>
      <c r="GK47" s="2">
        <f t="shared" si="53"/>
        <v>8.4687261513304644E-6</v>
      </c>
      <c r="GM47" s="86">
        <f t="shared" si="54"/>
        <v>2.3079129780959936E-6</v>
      </c>
      <c r="GN47" s="86">
        <f t="shared" si="54"/>
        <v>2.2277576359703845E-6</v>
      </c>
      <c r="GO47" s="86">
        <f t="shared" si="54"/>
        <v>1.0862694554263473E-7</v>
      </c>
      <c r="GP47" s="86">
        <f t="shared" si="54"/>
        <v>2.6293524012147167E-6</v>
      </c>
      <c r="GQ47" s="86">
        <f t="shared" si="54"/>
        <v>2.8303281022335417E-8</v>
      </c>
      <c r="GR47" s="86">
        <f t="shared" si="54"/>
        <v>2.3055825413183257E-7</v>
      </c>
      <c r="GS47" s="86">
        <f t="shared" si="54"/>
        <v>1.8452861788160731E-7</v>
      </c>
      <c r="GT47" s="86">
        <f t="shared" si="54"/>
        <v>7.9956860509067385E-8</v>
      </c>
      <c r="GU47" s="86">
        <f t="shared" si="54"/>
        <v>8.0837857094854769E-8</v>
      </c>
      <c r="GV47" s="86">
        <f t="shared" si="54"/>
        <v>6.3276692552482473E-10</v>
      </c>
      <c r="GW47" s="86">
        <f t="shared" si="54"/>
        <v>1.4396003474940604E-7</v>
      </c>
      <c r="GX47" s="86">
        <f t="shared" si="54"/>
        <v>9.4083235983040248E-8</v>
      </c>
      <c r="GY47" s="86">
        <f t="shared" si="54"/>
        <v>1.2290725137226274E-7</v>
      </c>
      <c r="GZ47" s="86">
        <f t="shared" si="54"/>
        <v>4.2152192646212997E-8</v>
      </c>
      <c r="HA47" s="86">
        <f t="shared" si="54"/>
        <v>1.6739983093013115E-9</v>
      </c>
      <c r="HC47" s="86">
        <f t="shared" si="58"/>
        <v>2.1499742837916619E-17</v>
      </c>
      <c r="HD47" s="86">
        <f t="shared" si="58"/>
        <v>1.1566904897322261E-17</v>
      </c>
      <c r="HE47" s="86">
        <f t="shared" si="58"/>
        <v>2.546902088423525E-22</v>
      </c>
      <c r="HF47" s="86">
        <f t="shared" si="58"/>
        <v>2.0022610742742373E-19</v>
      </c>
      <c r="HG47" s="86">
        <f t="shared" si="58"/>
        <v>4.8281026030469566E-23</v>
      </c>
      <c r="HH47" s="86">
        <f t="shared" si="58"/>
        <v>3.5541861257809964E-24</v>
      </c>
      <c r="HI47" s="86">
        <f t="shared" si="58"/>
        <v>9.3930472223039089E-21</v>
      </c>
      <c r="HJ47" s="86">
        <f t="shared" si="58"/>
        <v>5.5627081632088031E-21</v>
      </c>
      <c r="HK47" s="86">
        <f t="shared" si="58"/>
        <v>1.1367592380228565E-22</v>
      </c>
      <c r="HL47" s="86">
        <f t="shared" si="58"/>
        <v>3.1257743075908129E-26</v>
      </c>
      <c r="HM47" s="86">
        <f t="shared" si="58"/>
        <v>8.7473016391074037E-23</v>
      </c>
      <c r="HN47" s="86">
        <f t="shared" si="58"/>
        <v>3.0649503012770423E-23</v>
      </c>
      <c r="HO47" s="86">
        <f t="shared" si="58"/>
        <v>3.455652371920294E-22</v>
      </c>
      <c r="HP47" s="86">
        <f t="shared" si="58"/>
        <v>4.8512482268392442E-23</v>
      </c>
      <c r="HQ47" s="86">
        <f t="shared" si="58"/>
        <v>1.3539588700684764E-30</v>
      </c>
      <c r="HS47" s="86">
        <f t="shared" si="55"/>
        <v>1.0718269522104437E-88</v>
      </c>
      <c r="HT47" s="86">
        <f t="shared" si="55"/>
        <v>1.3009054415743669E-87</v>
      </c>
      <c r="HU47" s="86">
        <f t="shared" si="55"/>
        <v>7.7882960965264295E-107</v>
      </c>
      <c r="HV47" s="86">
        <f t="shared" si="55"/>
        <v>3.6999440980602464E-97</v>
      </c>
      <c r="HW47" s="86">
        <f t="shared" si="55"/>
        <v>1.0447164015204239E-118</v>
      </c>
      <c r="HX47" s="86">
        <f t="shared" si="55"/>
        <v>6.936401044810564E-129</v>
      </c>
      <c r="HY47" s="86">
        <f t="shared" si="55"/>
        <v>1.005746017376601E-107</v>
      </c>
      <c r="HZ47" s="86">
        <f t="shared" si="55"/>
        <v>7.5121256614505764E-111</v>
      </c>
      <c r="IA47" s="86">
        <f t="shared" si="55"/>
        <v>2.1229882002167117E-119</v>
      </c>
      <c r="IB47" s="86">
        <f t="shared" si="55"/>
        <v>3.4738905856586196E-137</v>
      </c>
      <c r="IC47" s="86">
        <f t="shared" si="55"/>
        <v>5.7509878345504984E-120</v>
      </c>
      <c r="ID47" s="86">
        <f t="shared" si="55"/>
        <v>5.6816598794970421E-123</v>
      </c>
      <c r="IE47" s="86">
        <f t="shared" si="55"/>
        <v>3.0778086917838508E-115</v>
      </c>
      <c r="IF47" s="86">
        <f t="shared" si="55"/>
        <v>4.6567539627231204E-58</v>
      </c>
      <c r="IG47" s="86">
        <f t="shared" si="55"/>
        <v>6.1519199145256286E-42</v>
      </c>
      <c r="II47" s="86">
        <f t="shared" si="56"/>
        <v>6.213845110881452E-257</v>
      </c>
      <c r="IJ47" s="86">
        <f t="shared" si="56"/>
        <v>1.0206706017700616E-249</v>
      </c>
      <c r="IK47" s="86">
        <f t="shared" si="56"/>
        <v>0</v>
      </c>
      <c r="IL47" s="86">
        <f t="shared" si="56"/>
        <v>4.5434657252780403E-285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2.0071814039465081E-172</v>
      </c>
      <c r="IW47" s="86">
        <f t="shared" si="56"/>
        <v>2.8269008975392704E-139</v>
      </c>
      <c r="IY47" s="86">
        <f t="shared" si="57"/>
        <v>2.3079129781174934E-6</v>
      </c>
      <c r="IZ47" s="86">
        <f t="shared" si="57"/>
        <v>2.2277576359819516E-6</v>
      </c>
      <c r="JA47" s="86">
        <f t="shared" si="57"/>
        <v>1.0862694554263498E-7</v>
      </c>
      <c r="JB47" s="86">
        <f t="shared" si="57"/>
        <v>2.629352401214917E-6</v>
      </c>
      <c r="JC47" s="86">
        <f t="shared" si="57"/>
        <v>2.8303281022335467E-8</v>
      </c>
      <c r="JD47" s="86">
        <f t="shared" si="57"/>
        <v>2.3055825413183257E-7</v>
      </c>
      <c r="JE47" s="86">
        <f t="shared" si="57"/>
        <v>1.845286178816167E-7</v>
      </c>
      <c r="JF47" s="86">
        <f t="shared" si="57"/>
        <v>7.9956860509072943E-8</v>
      </c>
      <c r="JG47" s="86">
        <f t="shared" si="57"/>
        <v>8.0837857094854888E-8</v>
      </c>
      <c r="JH47" s="86">
        <f t="shared" si="57"/>
        <v>6.3276692552482473E-10</v>
      </c>
      <c r="JI47" s="86">
        <f t="shared" si="57"/>
        <v>1.4396003474940612E-7</v>
      </c>
      <c r="JJ47" s="86">
        <f t="shared" si="57"/>
        <v>9.4083235983040275E-8</v>
      </c>
      <c r="JK47" s="86">
        <f t="shared" si="57"/>
        <v>1.2290725137226308E-7</v>
      </c>
      <c r="JL47" s="86">
        <f t="shared" si="57"/>
        <v>4.2152192646213043E-8</v>
      </c>
      <c r="JM47" s="86">
        <f t="shared" si="57"/>
        <v>1.6739983093013115E-9</v>
      </c>
    </row>
    <row r="48" spans="2:273" x14ac:dyDescent="0.25">
      <c r="B48" s="2">
        <v>21</v>
      </c>
      <c r="C48" s="37">
        <v>115.435</v>
      </c>
      <c r="D48" s="37">
        <v>115.035</v>
      </c>
      <c r="E48" s="37">
        <v>120.276</v>
      </c>
      <c r="F48" s="37">
        <v>104.78</v>
      </c>
      <c r="G48" s="37">
        <v>103.76300000000001</v>
      </c>
      <c r="H48" s="37">
        <v>100.102</v>
      </c>
      <c r="I48" s="37">
        <v>100.03400000000001</v>
      </c>
      <c r="J48" s="37">
        <v>99.846999999999994</v>
      </c>
      <c r="K48" s="37">
        <v>102.627</v>
      </c>
      <c r="L48" s="37">
        <v>102.7</v>
      </c>
      <c r="M48" s="37">
        <v>101.879</v>
      </c>
      <c r="N48" s="37">
        <v>108.31</v>
      </c>
      <c r="O48" s="37">
        <v>107.379</v>
      </c>
      <c r="P48" s="37">
        <v>109.667</v>
      </c>
      <c r="Q48" s="37">
        <v>103.967</v>
      </c>
      <c r="S48" s="4">
        <f t="shared" si="59"/>
        <v>120.15835180090252</v>
      </c>
      <c r="T48" s="4">
        <f t="shared" si="59"/>
        <v>116.88820715753256</v>
      </c>
      <c r="U48" s="4">
        <f t="shared" si="59"/>
        <v>125.51023106747697</v>
      </c>
      <c r="V48" s="4">
        <f t="shared" si="59"/>
        <v>106.91139934063722</v>
      </c>
      <c r="W48" s="4">
        <f t="shared" si="59"/>
        <v>105.94304572217793</v>
      </c>
      <c r="X48" s="4">
        <f t="shared" si="59"/>
        <v>101.64233520566953</v>
      </c>
      <c r="Y48" s="4">
        <f t="shared" si="59"/>
        <v>101.5479844413625</v>
      </c>
      <c r="Z48" s="4">
        <f t="shared" si="59"/>
        <v>101.51411289179016</v>
      </c>
      <c r="AA48" s="4">
        <f t="shared" si="59"/>
        <v>102.90039927369698</v>
      </c>
      <c r="AB48" s="4">
        <f t="shared" si="59"/>
        <v>103.84866301248333</v>
      </c>
      <c r="AC48" s="4">
        <f t="shared" si="59"/>
        <v>104.93425520729323</v>
      </c>
      <c r="AD48" s="4">
        <f t="shared" si="59"/>
        <v>107.77565204901481</v>
      </c>
      <c r="AE48" s="4">
        <f t="shared" si="59"/>
        <v>108.59428782049001</v>
      </c>
      <c r="AF48" s="4">
        <f t="shared" si="59"/>
        <v>112.24036832280552</v>
      </c>
      <c r="AG48" s="4">
        <f t="shared" si="59"/>
        <v>106.45440654267674</v>
      </c>
      <c r="AI48" s="4">
        <f t="shared" si="60"/>
        <v>-4.7233518009025204</v>
      </c>
      <c r="AJ48" s="4">
        <f t="shared" si="60"/>
        <v>-1.8532071575325659</v>
      </c>
      <c r="AK48" s="4">
        <f t="shared" si="60"/>
        <v>-5.2342310674769692</v>
      </c>
      <c r="AL48" s="4">
        <f t="shared" si="60"/>
        <v>-2.1313993406372163</v>
      </c>
      <c r="AM48" s="4">
        <f t="shared" si="60"/>
        <v>-2.1800457221779226</v>
      </c>
      <c r="AN48" s="4">
        <f t="shared" si="60"/>
        <v>-1.5403352056695212</v>
      </c>
      <c r="AO48" s="4">
        <f t="shared" si="60"/>
        <v>-1.5139844413624957</v>
      </c>
      <c r="AP48" s="4">
        <f t="shared" si="60"/>
        <v>-1.6671128917901683</v>
      </c>
      <c r="AQ48" s="4">
        <f t="shared" si="60"/>
        <v>-0.27339927369698103</v>
      </c>
      <c r="AR48" s="4">
        <f t="shared" si="60"/>
        <v>-1.1486630124833255</v>
      </c>
      <c r="AS48" s="4">
        <f t="shared" si="60"/>
        <v>-3.0552552072932286</v>
      </c>
      <c r="AT48" s="4">
        <f t="shared" si="60"/>
        <v>0.53434795098519317</v>
      </c>
      <c r="AU48" s="4">
        <f t="shared" si="60"/>
        <v>-1.2152878204900048</v>
      </c>
      <c r="AV48" s="4">
        <f t="shared" si="60"/>
        <v>-2.5733683228055213</v>
      </c>
      <c r="AW48" s="4">
        <f t="shared" si="60"/>
        <v>-2.4874065426767373</v>
      </c>
      <c r="AY48" s="2">
        <f t="shared" si="51"/>
        <v>120.15493846446567</v>
      </c>
      <c r="AZ48" s="2">
        <f t="shared" si="51"/>
        <v>116.88464745907223</v>
      </c>
      <c r="BA48" s="2">
        <f t="shared" si="51"/>
        <v>125.51001745519073</v>
      </c>
      <c r="BB48" s="2">
        <f t="shared" si="51"/>
        <v>106.90718957841504</v>
      </c>
      <c r="BC48" s="2">
        <f t="shared" si="51"/>
        <v>105.94296922484823</v>
      </c>
      <c r="BD48" s="2">
        <f t="shared" si="51"/>
        <v>101.64182896640665</v>
      </c>
      <c r="BE48" s="2">
        <f t="shared" si="51"/>
        <v>101.54757397333405</v>
      </c>
      <c r="BF48" s="2">
        <f t="shared" si="51"/>
        <v>101.51391704072687</v>
      </c>
      <c r="BG48" s="2">
        <f t="shared" si="51"/>
        <v>102.90020438913042</v>
      </c>
      <c r="BH48" s="2">
        <f t="shared" si="51"/>
        <v>103.84866074441551</v>
      </c>
      <c r="BI48" s="2">
        <f t="shared" si="51"/>
        <v>104.93394095111842</v>
      </c>
      <c r="BJ48" s="2">
        <f t="shared" si="51"/>
        <v>107.77544949346849</v>
      </c>
      <c r="BK48" s="2">
        <f t="shared" si="51"/>
        <v>108.59402884644982</v>
      </c>
      <c r="BL48" s="2">
        <f t="shared" si="51"/>
        <v>112.24027231214099</v>
      </c>
      <c r="BM48" s="2">
        <f t="shared" si="51"/>
        <v>106.45440268215644</v>
      </c>
      <c r="BO48" s="2">
        <f t="shared" si="10"/>
        <v>115.435</v>
      </c>
      <c r="BP48" s="2">
        <f t="shared" si="11"/>
        <v>115.035</v>
      </c>
      <c r="BQ48" s="2">
        <f t="shared" si="12"/>
        <v>120.276</v>
      </c>
      <c r="BR48" s="2">
        <f t="shared" si="13"/>
        <v>104.78</v>
      </c>
      <c r="BS48" s="2">
        <f t="shared" si="14"/>
        <v>103.76300000000001</v>
      </c>
      <c r="BT48" s="2">
        <f t="shared" si="15"/>
        <v>100.102</v>
      </c>
      <c r="BU48" s="2">
        <f t="shared" si="16"/>
        <v>100.03400000000001</v>
      </c>
      <c r="BV48" s="2">
        <f t="shared" si="17"/>
        <v>99.846999999999994</v>
      </c>
      <c r="BW48" s="2">
        <f t="shared" si="18"/>
        <v>102.627</v>
      </c>
      <c r="BX48" s="2">
        <f t="shared" si="19"/>
        <v>102.7</v>
      </c>
      <c r="BY48" s="2">
        <f t="shared" si="20"/>
        <v>101.879</v>
      </c>
      <c r="BZ48" s="2">
        <f t="shared" si="21"/>
        <v>108.31</v>
      </c>
      <c r="CA48" s="2">
        <f t="shared" si="22"/>
        <v>107.379</v>
      </c>
      <c r="CB48" s="2">
        <f t="shared" si="23"/>
        <v>109.667</v>
      </c>
      <c r="CC48" s="2">
        <f t="shared" si="24"/>
        <v>103.967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119.4189646423752</v>
      </c>
      <c r="DL48" s="2">
        <f t="shared" si="61"/>
        <v>116.66343414304994</v>
      </c>
      <c r="DM48" s="2">
        <f t="shared" si="61"/>
        <v>123.87961932457785</v>
      </c>
      <c r="DN48" s="2">
        <f t="shared" si="61"/>
        <v>106.81775074224022</v>
      </c>
      <c r="DO48" s="2">
        <f t="shared" si="61"/>
        <v>106.1420651967757</v>
      </c>
      <c r="DP48" s="2">
        <f t="shared" si="61"/>
        <v>102.04777232645402</v>
      </c>
      <c r="DQ48" s="2">
        <f t="shared" si="61"/>
        <v>102.21001062717768</v>
      </c>
      <c r="DR48" s="2">
        <f t="shared" si="61"/>
        <v>102.24202564102562</v>
      </c>
      <c r="DS48" s="2">
        <f t="shared" si="61"/>
        <v>104.03653846153848</v>
      </c>
      <c r="DT48" s="2">
        <f t="shared" si="61"/>
        <v>104.19368487394959</v>
      </c>
      <c r="DU48" s="2">
        <f t="shared" si="61"/>
        <v>105.68495348432054</v>
      </c>
      <c r="DV48" s="2">
        <f t="shared" si="61"/>
        <v>108.32686566604131</v>
      </c>
      <c r="DW48" s="2">
        <f t="shared" si="61"/>
        <v>108.90505365853657</v>
      </c>
      <c r="DX48" s="2">
        <f t="shared" si="61"/>
        <v>112.4137566473356</v>
      </c>
      <c r="DY48" s="2">
        <f t="shared" si="61"/>
        <v>106.41808963585434</v>
      </c>
      <c r="EA48" s="2">
        <f t="shared" si="62"/>
        <v>124.01400871111233</v>
      </c>
      <c r="EB48" s="2">
        <f t="shared" si="62"/>
        <v>118.04561875732708</v>
      </c>
      <c r="EC48" s="2">
        <f t="shared" si="62"/>
        <v>135.720011937273</v>
      </c>
      <c r="ED48" s="2">
        <f t="shared" si="62"/>
        <v>107.36889471107899</v>
      </c>
      <c r="EE48" s="2">
        <f t="shared" si="62"/>
        <v>104.66515570217879</v>
      </c>
      <c r="EF48" s="2">
        <f t="shared" si="62"/>
        <v>99.241750064874068</v>
      </c>
      <c r="EG48" s="2">
        <f t="shared" si="62"/>
        <v>97.528427644438182</v>
      </c>
      <c r="EH48" s="2">
        <f t="shared" si="62"/>
        <v>97.109313520895938</v>
      </c>
      <c r="EI48" s="2">
        <f t="shared" si="62"/>
        <v>95.96422924438555</v>
      </c>
      <c r="EJ48" s="2">
        <f t="shared" si="62"/>
        <v>101.10838630177216</v>
      </c>
      <c r="EK48" s="2">
        <f t="shared" si="62"/>
        <v>100.34851484486585</v>
      </c>
      <c r="EL48" s="2">
        <f t="shared" si="62"/>
        <v>104.26524347995328</v>
      </c>
      <c r="EM48" s="2">
        <f t="shared" si="62"/>
        <v>106.65070265568383</v>
      </c>
      <c r="EN48" s="2">
        <f t="shared" si="62"/>
        <v>111.11405291019437</v>
      </c>
      <c r="EO48" s="2">
        <f t="shared" si="62"/>
        <v>106.7300322856084</v>
      </c>
      <c r="EQ48" s="2">
        <f t="shared" si="63"/>
        <v>121.00377688031959</v>
      </c>
      <c r="ER48" s="2">
        <f t="shared" si="63"/>
        <v>114.70296870686525</v>
      </c>
      <c r="ES48" s="2">
        <f t="shared" si="63"/>
        <v>130.74942141207731</v>
      </c>
      <c r="ET48" s="2">
        <f t="shared" si="63"/>
        <v>105.96156197997777</v>
      </c>
      <c r="EU48" s="2">
        <f t="shared" si="63"/>
        <v>101.96759677982564</v>
      </c>
      <c r="EV48" s="2">
        <f t="shared" si="63"/>
        <v>97.113952463546582</v>
      </c>
      <c r="EW48" s="2">
        <f t="shared" si="63"/>
        <v>97.282370421316557</v>
      </c>
      <c r="EX48" s="2">
        <f t="shared" si="63"/>
        <v>95.594892455395438</v>
      </c>
      <c r="EY48" s="2">
        <f t="shared" si="63"/>
        <v>96.883685639739809</v>
      </c>
      <c r="EZ48" s="2">
        <f t="shared" si="63"/>
        <v>100.12678459153759</v>
      </c>
      <c r="FA48" s="2">
        <f t="shared" si="63"/>
        <v>101.52808164340321</v>
      </c>
      <c r="FB48" s="2">
        <f t="shared" si="63"/>
        <v>104.613213477888</v>
      </c>
      <c r="FC48" s="2">
        <f t="shared" si="63"/>
        <v>103.91166515780148</v>
      </c>
      <c r="FD48" s="2">
        <f t="shared" si="63"/>
        <v>109.43091826496965</v>
      </c>
      <c r="FE48" s="2">
        <f t="shared" si="63"/>
        <v>109.29085009537314</v>
      </c>
      <c r="FG48" s="2">
        <f t="shared" si="64"/>
        <v>0.16017533815387666</v>
      </c>
      <c r="FH48" s="2">
        <f t="shared" si="64"/>
        <v>0.16008770472251477</v>
      </c>
      <c r="FI48" s="2">
        <f t="shared" si="64"/>
        <v>0.13770614414858809</v>
      </c>
      <c r="FJ48" s="2">
        <f t="shared" si="64"/>
        <v>0.16232040872591363</v>
      </c>
      <c r="FK48" s="2">
        <f t="shared" si="64"/>
        <v>0.13476922126534965</v>
      </c>
      <c r="FL48" s="2">
        <f t="shared" si="64"/>
        <v>0.14465577159756696</v>
      </c>
      <c r="FM48" s="2">
        <f t="shared" si="64"/>
        <v>0.14149753852103847</v>
      </c>
      <c r="FN48" s="2">
        <f t="shared" si="64"/>
        <v>0.14185017178606105</v>
      </c>
      <c r="FO48" s="2">
        <f t="shared" si="64"/>
        <v>0.14077211225635339</v>
      </c>
      <c r="FP48" s="2">
        <f t="shared" si="64"/>
        <v>0.11182177044559201</v>
      </c>
      <c r="FQ48" s="2">
        <f t="shared" si="64"/>
        <v>0.14073700473875564</v>
      </c>
      <c r="FR48" s="2">
        <f t="shared" si="64"/>
        <v>0.13576384441529496</v>
      </c>
      <c r="FS48" s="2">
        <f t="shared" si="64"/>
        <v>0.13795047062051746</v>
      </c>
      <c r="FT48" s="2">
        <f t="shared" si="64"/>
        <v>0.13346598649247188</v>
      </c>
      <c r="FU48" s="2">
        <f t="shared" si="64"/>
        <v>0.11633313743979726</v>
      </c>
      <c r="FW48" s="2">
        <f t="shared" si="53"/>
        <v>1.2927725722778577E-5</v>
      </c>
      <c r="FX48" s="2">
        <f t="shared" si="53"/>
        <v>1.7185879243928362E-5</v>
      </c>
      <c r="FY48" s="2">
        <f t="shared" si="53"/>
        <v>1.9450664121616491E-5</v>
      </c>
      <c r="FZ48" s="2">
        <f t="shared" si="53"/>
        <v>1.6398477357273265E-5</v>
      </c>
      <c r="GA48" s="2">
        <f t="shared" si="53"/>
        <v>2.0029019873548439E-5</v>
      </c>
      <c r="GB48" s="2">
        <f t="shared" si="53"/>
        <v>1.6939899996242254E-5</v>
      </c>
      <c r="GC48" s="2">
        <f t="shared" si="53"/>
        <v>1.7009880697535765E-5</v>
      </c>
      <c r="GD48" s="2">
        <f t="shared" si="53"/>
        <v>2.146320511188208E-5</v>
      </c>
      <c r="GE48" s="2">
        <f t="shared" si="53"/>
        <v>2.3869404902384812E-5</v>
      </c>
      <c r="GF48" s="2">
        <f t="shared" si="53"/>
        <v>2.0966589323445426E-5</v>
      </c>
      <c r="GG48" s="2">
        <f t="shared" si="53"/>
        <v>1.8529588076535847E-5</v>
      </c>
      <c r="GH48" s="2">
        <f t="shared" si="53"/>
        <v>1.5144906088818106E-5</v>
      </c>
      <c r="GI48" s="2">
        <f t="shared" si="53"/>
        <v>1.3154365144842964E-5</v>
      </c>
      <c r="GJ48" s="2">
        <f t="shared" si="53"/>
        <v>1.0750042583451643E-5</v>
      </c>
      <c r="GK48" s="2">
        <f t="shared" si="53"/>
        <v>9.285765987130275E-6</v>
      </c>
      <c r="GM48" s="86">
        <f t="shared" si="54"/>
        <v>4.0799539638567449E-6</v>
      </c>
      <c r="GN48" s="86">
        <f t="shared" si="54"/>
        <v>3.9477945472886268E-6</v>
      </c>
      <c r="GO48" s="86">
        <f t="shared" si="54"/>
        <v>2.2517993684603653E-7</v>
      </c>
      <c r="GP48" s="86">
        <f t="shared" si="54"/>
        <v>4.6267548410423587E-6</v>
      </c>
      <c r="GQ48" s="86">
        <f t="shared" si="54"/>
        <v>6.3875367261869754E-8</v>
      </c>
      <c r="GR48" s="86">
        <f t="shared" si="54"/>
        <v>4.627555637798312E-7</v>
      </c>
      <c r="GS48" s="86">
        <f t="shared" si="54"/>
        <v>3.7277144268834679E-7</v>
      </c>
      <c r="GT48" s="86">
        <f t="shared" si="54"/>
        <v>1.7167226459848654E-7</v>
      </c>
      <c r="GU48" s="86">
        <f t="shared" si="54"/>
        <v>1.7281708900928373E-7</v>
      </c>
      <c r="GV48" s="86">
        <f t="shared" si="54"/>
        <v>1.6873638029365855E-9</v>
      </c>
      <c r="GW48" s="86">
        <f t="shared" si="54"/>
        <v>2.9531282649571841E-7</v>
      </c>
      <c r="GX48" s="86">
        <f t="shared" si="54"/>
        <v>1.9580245589073353E-7</v>
      </c>
      <c r="GY48" s="86">
        <f t="shared" si="54"/>
        <v>2.5276966949387905E-7</v>
      </c>
      <c r="GZ48" s="86">
        <f t="shared" si="54"/>
        <v>9.2090784529802272E-8</v>
      </c>
      <c r="HA48" s="86">
        <f t="shared" si="54"/>
        <v>4.2692472150303559E-9</v>
      </c>
      <c r="HC48" s="86">
        <f t="shared" si="58"/>
        <v>6.9776754520038119E-17</v>
      </c>
      <c r="HD48" s="86">
        <f t="shared" si="58"/>
        <v>3.8407889708699622E-17</v>
      </c>
      <c r="HE48" s="86">
        <f t="shared" si="58"/>
        <v>1.2110530352776748E-21</v>
      </c>
      <c r="HF48" s="86">
        <f t="shared" si="58"/>
        <v>7.675493119873956E-19</v>
      </c>
      <c r="HG48" s="86">
        <f t="shared" si="58"/>
        <v>2.5213260091287081E-22</v>
      </c>
      <c r="HH48" s="86">
        <f t="shared" si="58"/>
        <v>2.0196776671479957E-23</v>
      </c>
      <c r="HI48" s="86">
        <f t="shared" si="58"/>
        <v>4.0753331676701196E-20</v>
      </c>
      <c r="HJ48" s="86">
        <f t="shared" si="58"/>
        <v>2.5345167946580117E-20</v>
      </c>
      <c r="HK48" s="86">
        <f t="shared" si="58"/>
        <v>5.9812054956377296E-22</v>
      </c>
      <c r="HL48" s="86">
        <f t="shared" si="58"/>
        <v>2.0807071707314225E-25</v>
      </c>
      <c r="HM48" s="86">
        <f t="shared" si="58"/>
        <v>4.4914528046162247E-22</v>
      </c>
      <c r="HN48" s="86">
        <f t="shared" si="58"/>
        <v>1.5917238244783818E-22</v>
      </c>
      <c r="HO48" s="86">
        <f t="shared" si="58"/>
        <v>1.6021556900374426E-21</v>
      </c>
      <c r="HP48" s="86">
        <f t="shared" si="58"/>
        <v>2.4466604682420574E-22</v>
      </c>
      <c r="HQ48" s="86">
        <f t="shared" si="58"/>
        <v>1.202743187478981E-29</v>
      </c>
      <c r="HS48" s="86">
        <f t="shared" si="55"/>
        <v>6.63585508205687E-87</v>
      </c>
      <c r="HT48" s="86">
        <f t="shared" si="55"/>
        <v>8.2122328639036185E-86</v>
      </c>
      <c r="HU48" s="86">
        <f t="shared" si="55"/>
        <v>1.4991160190568137E-104</v>
      </c>
      <c r="HV48" s="86">
        <f t="shared" si="55"/>
        <v>3.8710867596562459E-95</v>
      </c>
      <c r="HW48" s="86">
        <f t="shared" si="55"/>
        <v>3.4017092702447467E-116</v>
      </c>
      <c r="HX48" s="86">
        <f t="shared" si="55"/>
        <v>3.3582096033366823E-126</v>
      </c>
      <c r="HY48" s="86">
        <f t="shared" si="55"/>
        <v>1.7660711875216742E-105</v>
      </c>
      <c r="HZ48" s="86">
        <f t="shared" si="55"/>
        <v>1.6433639312362924E-108</v>
      </c>
      <c r="IA48" s="86">
        <f t="shared" si="55"/>
        <v>7.5973996703821835E-117</v>
      </c>
      <c r="IB48" s="86">
        <f t="shared" si="55"/>
        <v>2.737128770669612E-134</v>
      </c>
      <c r="IC48" s="86">
        <f t="shared" si="55"/>
        <v>1.8842327052833998E-117</v>
      </c>
      <c r="ID48" s="86">
        <f t="shared" si="55"/>
        <v>1.9614165087266512E-120</v>
      </c>
      <c r="IE48" s="86">
        <f t="shared" si="55"/>
        <v>6.7819495534180584E-113</v>
      </c>
      <c r="IF48" s="86">
        <f t="shared" si="55"/>
        <v>6.4357270173721742E-57</v>
      </c>
      <c r="IG48" s="86">
        <f t="shared" si="55"/>
        <v>3.9123065854640834E-41</v>
      </c>
      <c r="II48" s="86">
        <f t="shared" si="56"/>
        <v>8.1736883133769521E-253</v>
      </c>
      <c r="IJ48" s="86">
        <f t="shared" si="56"/>
        <v>1.3000782030923408E-245</v>
      </c>
      <c r="IK48" s="86">
        <f t="shared" si="56"/>
        <v>0</v>
      </c>
      <c r="IL48" s="86">
        <f t="shared" si="56"/>
        <v>2.1302166946322485E-280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1.0303133216474495E-169</v>
      </c>
      <c r="IW48" s="86">
        <f t="shared" si="56"/>
        <v>4.053301823443947E-137</v>
      </c>
      <c r="IY48" s="86">
        <f t="shared" si="57"/>
        <v>4.0799539639265218E-6</v>
      </c>
      <c r="IZ48" s="86">
        <f t="shared" si="57"/>
        <v>3.9477945473270347E-6</v>
      </c>
      <c r="JA48" s="86">
        <f t="shared" si="57"/>
        <v>2.2517993684603775E-7</v>
      </c>
      <c r="JB48" s="86">
        <f t="shared" si="57"/>
        <v>4.6267548410431261E-6</v>
      </c>
      <c r="JC48" s="86">
        <f t="shared" si="57"/>
        <v>6.3875367261870005E-8</v>
      </c>
      <c r="JD48" s="86">
        <f t="shared" si="57"/>
        <v>4.627555637798312E-7</v>
      </c>
      <c r="JE48" s="86">
        <f t="shared" si="57"/>
        <v>3.7277144268838755E-7</v>
      </c>
      <c r="JF48" s="86">
        <f t="shared" si="57"/>
        <v>1.716722645985119E-7</v>
      </c>
      <c r="JG48" s="86">
        <f t="shared" si="57"/>
        <v>1.7281708900928434E-7</v>
      </c>
      <c r="JH48" s="86">
        <f t="shared" si="57"/>
        <v>1.6873638029365857E-9</v>
      </c>
      <c r="JI48" s="86">
        <f t="shared" si="57"/>
        <v>2.9531282649571883E-7</v>
      </c>
      <c r="JJ48" s="86">
        <f t="shared" si="57"/>
        <v>1.9580245589073368E-7</v>
      </c>
      <c r="JK48" s="86">
        <f t="shared" si="57"/>
        <v>2.5276966949388064E-7</v>
      </c>
      <c r="JL48" s="86">
        <f t="shared" si="57"/>
        <v>9.209078452980251E-8</v>
      </c>
      <c r="JM48" s="86">
        <f t="shared" si="57"/>
        <v>4.2692472150303559E-9</v>
      </c>
    </row>
    <row r="49" spans="2:273" x14ac:dyDescent="0.25">
      <c r="B49" s="2">
        <v>22</v>
      </c>
      <c r="C49" s="37">
        <v>118.726</v>
      </c>
      <c r="D49" s="37">
        <v>115.509</v>
      </c>
      <c r="E49" s="37">
        <v>120.121</v>
      </c>
      <c r="F49" s="37">
        <v>103.729</v>
      </c>
      <c r="G49" s="37">
        <v>106.712</v>
      </c>
      <c r="H49" s="37">
        <v>102.593</v>
      </c>
      <c r="I49" s="37">
        <v>101.627</v>
      </c>
      <c r="J49" s="37">
        <v>100.339</v>
      </c>
      <c r="K49" s="37">
        <v>102.831</v>
      </c>
      <c r="L49" s="37">
        <v>103.283</v>
      </c>
      <c r="M49" s="37">
        <v>104.172</v>
      </c>
      <c r="N49" s="37">
        <v>110.017</v>
      </c>
      <c r="O49" s="37">
        <v>107.345</v>
      </c>
      <c r="P49" s="37">
        <v>111.65</v>
      </c>
      <c r="Q49" s="37">
        <v>104.18</v>
      </c>
      <c r="S49" s="4">
        <f t="shared" si="59"/>
        <v>120.27039310350182</v>
      </c>
      <c r="T49" s="4">
        <f t="shared" si="59"/>
        <v>116.99496542161506</v>
      </c>
      <c r="U49" s="4">
        <f t="shared" si="59"/>
        <v>125.84292068536512</v>
      </c>
      <c r="V49" s="4">
        <f t="shared" si="59"/>
        <v>107.02336766805205</v>
      </c>
      <c r="W49" s="4">
        <f t="shared" si="59"/>
        <v>106.15962093166951</v>
      </c>
      <c r="X49" s="4">
        <f t="shared" si="59"/>
        <v>101.64701903889306</v>
      </c>
      <c r="Y49" s="4">
        <f t="shared" si="59"/>
        <v>101.57305256713271</v>
      </c>
      <c r="Z49" s="4">
        <f t="shared" si="59"/>
        <v>101.5262201203838</v>
      </c>
      <c r="AA49" s="4">
        <f t="shared" si="59"/>
        <v>102.8607097668902</v>
      </c>
      <c r="AB49" s="4">
        <f t="shared" si="59"/>
        <v>103.95569990376198</v>
      </c>
      <c r="AC49" s="4">
        <f t="shared" si="59"/>
        <v>104.89680519625234</v>
      </c>
      <c r="AD49" s="4">
        <f t="shared" si="59"/>
        <v>107.8012153841962</v>
      </c>
      <c r="AE49" s="4">
        <f t="shared" si="59"/>
        <v>108.62162681128741</v>
      </c>
      <c r="AF49" s="4">
        <f t="shared" si="59"/>
        <v>112.31931664761753</v>
      </c>
      <c r="AG49" s="4">
        <f t="shared" si="59"/>
        <v>106.49475379049919</v>
      </c>
      <c r="AI49" s="4">
        <f t="shared" si="60"/>
        <v>-1.5443931035018181</v>
      </c>
      <c r="AJ49" s="4">
        <f t="shared" si="60"/>
        <v>-1.4859654216150631</v>
      </c>
      <c r="AK49" s="4">
        <f t="shared" si="60"/>
        <v>-5.7219206853651201</v>
      </c>
      <c r="AL49" s="4">
        <f t="shared" si="60"/>
        <v>-3.2943676680520468</v>
      </c>
      <c r="AM49" s="4">
        <f t="shared" si="60"/>
        <v>0.55237906833049522</v>
      </c>
      <c r="AN49" s="4">
        <f t="shared" si="60"/>
        <v>0.9459809611069403</v>
      </c>
      <c r="AO49" s="4">
        <f t="shared" si="60"/>
        <v>5.3947432867289535E-2</v>
      </c>
      <c r="AP49" s="4">
        <f t="shared" si="60"/>
        <v>-1.1872201203837989</v>
      </c>
      <c r="AQ49" s="4">
        <f t="shared" si="60"/>
        <v>-2.9709766890192668E-2</v>
      </c>
      <c r="AR49" s="4">
        <f t="shared" si="60"/>
        <v>-0.67269990376198052</v>
      </c>
      <c r="AS49" s="4">
        <f t="shared" si="60"/>
        <v>-0.72480519625234763</v>
      </c>
      <c r="AT49" s="4">
        <f t="shared" si="60"/>
        <v>2.2157846158037984</v>
      </c>
      <c r="AU49" s="4">
        <f t="shared" si="60"/>
        <v>-1.2766268112874144</v>
      </c>
      <c r="AV49" s="4">
        <f t="shared" si="60"/>
        <v>-0.66931664761752074</v>
      </c>
      <c r="AW49" s="4">
        <f t="shared" si="60"/>
        <v>-2.3147537904991822</v>
      </c>
      <c r="AY49" s="2">
        <f t="shared" si="51"/>
        <v>120.26457770401183</v>
      </c>
      <c r="AZ49" s="2">
        <f t="shared" si="51"/>
        <v>116.98888666572397</v>
      </c>
      <c r="BA49" s="2">
        <f t="shared" si="51"/>
        <v>125.84249613213741</v>
      </c>
      <c r="BB49" s="2">
        <f t="shared" si="51"/>
        <v>107.01622822366717</v>
      </c>
      <c r="BC49" s="2">
        <f t="shared" si="51"/>
        <v>106.15945597226572</v>
      </c>
      <c r="BD49" s="2">
        <f t="shared" si="51"/>
        <v>101.64604422201452</v>
      </c>
      <c r="BE49" s="2">
        <f t="shared" si="51"/>
        <v>101.57225698448396</v>
      </c>
      <c r="BF49" s="2">
        <f t="shared" si="51"/>
        <v>101.52581780476477</v>
      </c>
      <c r="BG49" s="2">
        <f t="shared" si="51"/>
        <v>102.86031102573247</v>
      </c>
      <c r="BH49" s="2">
        <f t="shared" si="51"/>
        <v>103.95569414484902</v>
      </c>
      <c r="BI49" s="2">
        <f t="shared" si="51"/>
        <v>104.89618705876443</v>
      </c>
      <c r="BJ49" s="2">
        <f t="shared" si="51"/>
        <v>107.80081118993053</v>
      </c>
      <c r="BK49" s="2">
        <f t="shared" si="51"/>
        <v>108.62111600034086</v>
      </c>
      <c r="BL49" s="2">
        <f t="shared" si="51"/>
        <v>112.3191159018638</v>
      </c>
      <c r="BM49" s="2">
        <f t="shared" si="51"/>
        <v>106.49474440587673</v>
      </c>
      <c r="BO49" s="2">
        <f t="shared" si="10"/>
        <v>118.726</v>
      </c>
      <c r="BP49" s="2">
        <f t="shared" si="11"/>
        <v>115.509</v>
      </c>
      <c r="BQ49" s="2">
        <f t="shared" si="12"/>
        <v>120.121</v>
      </c>
      <c r="BR49" s="2">
        <f t="shared" si="13"/>
        <v>103.729</v>
      </c>
      <c r="BS49" s="2">
        <f t="shared" si="14"/>
        <v>106.712</v>
      </c>
      <c r="BT49" s="2">
        <f t="shared" si="15"/>
        <v>102.593</v>
      </c>
      <c r="BU49" s="2">
        <f t="shared" si="16"/>
        <v>101.627</v>
      </c>
      <c r="BV49" s="2">
        <f t="shared" si="17"/>
        <v>100.339</v>
      </c>
      <c r="BW49" s="2">
        <f t="shared" si="18"/>
        <v>102.831</v>
      </c>
      <c r="BX49" s="2">
        <f t="shared" si="19"/>
        <v>103.283</v>
      </c>
      <c r="BY49" s="2">
        <f t="shared" si="20"/>
        <v>104.172</v>
      </c>
      <c r="BZ49" s="2">
        <f t="shared" si="21"/>
        <v>110.017</v>
      </c>
      <c r="CA49" s="2">
        <f t="shared" si="22"/>
        <v>107.345</v>
      </c>
      <c r="CB49" s="2">
        <f t="shared" si="23"/>
        <v>111.65</v>
      </c>
      <c r="CC49" s="2">
        <f t="shared" si="24"/>
        <v>104.18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119.52838286099868</v>
      </c>
      <c r="DL49" s="2">
        <f t="shared" si="61"/>
        <v>116.81409993252362</v>
      </c>
      <c r="DM49" s="2">
        <f t="shared" si="61"/>
        <v>124.16480797373356</v>
      </c>
      <c r="DN49" s="2">
        <f t="shared" si="61"/>
        <v>106.97845944669366</v>
      </c>
      <c r="DO49" s="2">
        <f t="shared" si="61"/>
        <v>106.44340540540539</v>
      </c>
      <c r="DP49" s="2">
        <f t="shared" si="61"/>
        <v>102.12087054409004</v>
      </c>
      <c r="DQ49" s="2">
        <f t="shared" si="61"/>
        <v>102.32741149825782</v>
      </c>
      <c r="DR49" s="2">
        <f t="shared" si="61"/>
        <v>102.35254871794869</v>
      </c>
      <c r="DS49" s="2">
        <f t="shared" si="61"/>
        <v>104.11914979757087</v>
      </c>
      <c r="DT49" s="2">
        <f t="shared" si="61"/>
        <v>104.37114789915967</v>
      </c>
      <c r="DU49" s="2">
        <f t="shared" si="61"/>
        <v>105.73576062717768</v>
      </c>
      <c r="DV49" s="2">
        <f t="shared" si="61"/>
        <v>108.43589699812387</v>
      </c>
      <c r="DW49" s="2">
        <f t="shared" si="61"/>
        <v>108.99513170731706</v>
      </c>
      <c r="DX49" s="2">
        <f t="shared" si="61"/>
        <v>112.55024335266441</v>
      </c>
      <c r="DY49" s="2">
        <f t="shared" si="61"/>
        <v>106.47655294117648</v>
      </c>
      <c r="EA49" s="2">
        <f t="shared" si="62"/>
        <v>123.78517050166121</v>
      </c>
      <c r="EB49" s="2">
        <f t="shared" si="62"/>
        <v>117.82558933177022</v>
      </c>
      <c r="EC49" s="2">
        <f t="shared" si="62"/>
        <v>135.42425087981078</v>
      </c>
      <c r="ED49" s="2">
        <f t="shared" si="62"/>
        <v>107.19413228129881</v>
      </c>
      <c r="EE49" s="2">
        <f t="shared" si="62"/>
        <v>104.49727806222688</v>
      </c>
      <c r="EF49" s="2">
        <f t="shared" si="62"/>
        <v>99.085704201154329</v>
      </c>
      <c r="EG49" s="2">
        <f t="shared" si="62"/>
        <v>97.393708878479984</v>
      </c>
      <c r="EH49" s="2">
        <f t="shared" si="62"/>
        <v>96.964654611672586</v>
      </c>
      <c r="EI49" s="2">
        <f t="shared" si="62"/>
        <v>95.852675381869119</v>
      </c>
      <c r="EJ49" s="2">
        <f t="shared" si="62"/>
        <v>100.94636324926304</v>
      </c>
      <c r="EK49" s="2">
        <f t="shared" si="62"/>
        <v>100.22108606071657</v>
      </c>
      <c r="EL49" s="2">
        <f t="shared" si="62"/>
        <v>104.11370805760997</v>
      </c>
      <c r="EM49" s="2">
        <f t="shared" si="62"/>
        <v>106.48981093991793</v>
      </c>
      <c r="EN49" s="2">
        <f t="shared" si="62"/>
        <v>110.95068302007861</v>
      </c>
      <c r="EO49" s="2">
        <f t="shared" si="62"/>
        <v>106.62056444635979</v>
      </c>
      <c r="EQ49" s="2">
        <f t="shared" si="63"/>
        <v>120.81289039430257</v>
      </c>
      <c r="ER49" s="2">
        <f t="shared" si="63"/>
        <v>114.52622726116965</v>
      </c>
      <c r="ES49" s="2">
        <f t="shared" si="63"/>
        <v>130.51658461756773</v>
      </c>
      <c r="ET49" s="2">
        <f t="shared" si="63"/>
        <v>105.80487031744676</v>
      </c>
      <c r="EU49" s="2">
        <f t="shared" si="63"/>
        <v>101.83420312213201</v>
      </c>
      <c r="EV49" s="2">
        <f t="shared" si="63"/>
        <v>96.985183472483556</v>
      </c>
      <c r="EW49" s="2">
        <f t="shared" si="63"/>
        <v>97.150833281536933</v>
      </c>
      <c r="EX49" s="2">
        <f t="shared" si="63"/>
        <v>95.470530343659149</v>
      </c>
      <c r="EY49" s="2">
        <f t="shared" si="63"/>
        <v>96.76009788706871</v>
      </c>
      <c r="EZ49" s="2">
        <f t="shared" si="63"/>
        <v>99.977313688798034</v>
      </c>
      <c r="FA49" s="2">
        <f t="shared" si="63"/>
        <v>101.38546815520718</v>
      </c>
      <c r="FB49" s="2">
        <f t="shared" si="63"/>
        <v>104.45728914907899</v>
      </c>
      <c r="FC49" s="2">
        <f t="shared" si="63"/>
        <v>103.78472478426573</v>
      </c>
      <c r="FD49" s="2">
        <f t="shared" si="63"/>
        <v>109.28820881265628</v>
      </c>
      <c r="FE49" s="2">
        <f t="shared" si="63"/>
        <v>109.14576757780934</v>
      </c>
      <c r="FG49" s="2">
        <f t="shared" si="64"/>
        <v>0.17295600276304138</v>
      </c>
      <c r="FH49" s="2">
        <f t="shared" si="64"/>
        <v>0.17286281617441943</v>
      </c>
      <c r="FI49" s="2">
        <f t="shared" si="64"/>
        <v>0.14901206384062105</v>
      </c>
      <c r="FJ49" s="2">
        <f t="shared" si="64"/>
        <v>0.17523651844774826</v>
      </c>
      <c r="FK49" s="2">
        <f t="shared" si="64"/>
        <v>0.14587480589977819</v>
      </c>
      <c r="FL49" s="2">
        <f t="shared" si="64"/>
        <v>0.15642875972420145</v>
      </c>
      <c r="FM49" s="2">
        <f t="shared" si="64"/>
        <v>0.15305948536303446</v>
      </c>
      <c r="FN49" s="2">
        <f t="shared" si="64"/>
        <v>0.15343578294685159</v>
      </c>
      <c r="FO49" s="2">
        <f t="shared" si="64"/>
        <v>0.15228529815688779</v>
      </c>
      <c r="FP49" s="2">
        <f t="shared" si="64"/>
        <v>0.12130148869140907</v>
      </c>
      <c r="FQ49" s="2">
        <f t="shared" si="64"/>
        <v>0.15224782810667586</v>
      </c>
      <c r="FR49" s="2">
        <f t="shared" si="64"/>
        <v>0.1469374713724276</v>
      </c>
      <c r="FS49" s="2">
        <f t="shared" si="64"/>
        <v>0.14927297739706305</v>
      </c>
      <c r="FT49" s="2">
        <f t="shared" si="64"/>
        <v>0.14448211187662599</v>
      </c>
      <c r="FU49" s="2">
        <f t="shared" si="64"/>
        <v>0.12614099124302894</v>
      </c>
      <c r="FW49" s="2">
        <f t="shared" si="53"/>
        <v>1.4174951701127492E-5</v>
      </c>
      <c r="FX49" s="2">
        <f t="shared" si="53"/>
        <v>1.8843910628133144E-5</v>
      </c>
      <c r="FY49" s="2">
        <f t="shared" si="53"/>
        <v>2.132718908800067E-5</v>
      </c>
      <c r="FZ49" s="2">
        <f t="shared" si="53"/>
        <v>1.7980544425259158E-5</v>
      </c>
      <c r="GA49" s="2">
        <f t="shared" si="53"/>
        <v>2.1961341144165785E-5</v>
      </c>
      <c r="GB49" s="2">
        <f t="shared" si="53"/>
        <v>1.8574200634333856E-5</v>
      </c>
      <c r="GC49" s="2">
        <f t="shared" si="53"/>
        <v>1.865093269612355E-5</v>
      </c>
      <c r="GD49" s="2">
        <f t="shared" si="53"/>
        <v>2.353388769216953E-5</v>
      </c>
      <c r="GE49" s="2">
        <f t="shared" si="53"/>
        <v>2.6172221758967305E-5</v>
      </c>
      <c r="GF49" s="2">
        <f t="shared" si="53"/>
        <v>2.2989361537335578E-5</v>
      </c>
      <c r="GG49" s="2">
        <f t="shared" si="53"/>
        <v>2.0317252988258074E-5</v>
      </c>
      <c r="GH49" s="2">
        <f t="shared" si="53"/>
        <v>1.6606035045063659E-5</v>
      </c>
      <c r="GI49" s="2">
        <f t="shared" si="53"/>
        <v>1.4423456260481977E-5</v>
      </c>
      <c r="GJ49" s="2">
        <f t="shared" si="53"/>
        <v>1.1787175075359122E-5</v>
      </c>
      <c r="GK49" s="2">
        <f t="shared" si="53"/>
        <v>1.01816308179185E-5</v>
      </c>
      <c r="GM49" s="86">
        <f t="shared" si="54"/>
        <v>7.1179493777100473E-6</v>
      </c>
      <c r="GN49" s="86">
        <f t="shared" si="54"/>
        <v>6.9035364409595326E-6</v>
      </c>
      <c r="GO49" s="86">
        <f t="shared" si="54"/>
        <v>4.5868783296636243E-7</v>
      </c>
      <c r="GP49" s="86">
        <f t="shared" si="54"/>
        <v>8.0353218989824079E-6</v>
      </c>
      <c r="GQ49" s="86">
        <f t="shared" si="54"/>
        <v>1.4127980640107125E-7</v>
      </c>
      <c r="GR49" s="86">
        <f t="shared" si="54"/>
        <v>9.1334109029182422E-7</v>
      </c>
      <c r="GS49" s="86">
        <f t="shared" si="54"/>
        <v>7.404638008656859E-7</v>
      </c>
      <c r="GT49" s="86">
        <f t="shared" si="54"/>
        <v>3.6169416589695837E-7</v>
      </c>
      <c r="GU49" s="86">
        <f t="shared" si="54"/>
        <v>3.6261297896370442E-7</v>
      </c>
      <c r="GV49" s="86">
        <f t="shared" si="54"/>
        <v>4.3930418646399331E-9</v>
      </c>
      <c r="GW49" s="86">
        <f t="shared" si="54"/>
        <v>5.9539072278423907E-7</v>
      </c>
      <c r="GX49" s="86">
        <f t="shared" si="54"/>
        <v>4.0041104901990683E-7</v>
      </c>
      <c r="GY49" s="86">
        <f t="shared" si="54"/>
        <v>5.1094596954040273E-7</v>
      </c>
      <c r="GZ49" s="86">
        <f t="shared" si="54"/>
        <v>1.9740564966807994E-7</v>
      </c>
      <c r="HA49" s="86">
        <f t="shared" si="54"/>
        <v>1.0641524650511098E-8</v>
      </c>
      <c r="HC49" s="86">
        <f t="shared" si="58"/>
        <v>2.2224368459727188E-16</v>
      </c>
      <c r="HD49" s="86">
        <f t="shared" si="58"/>
        <v>1.2510680279992436E-16</v>
      </c>
      <c r="HE49" s="86">
        <f t="shared" si="58"/>
        <v>5.6143119117280692E-21</v>
      </c>
      <c r="HF49" s="86">
        <f t="shared" si="58"/>
        <v>2.8789002747869422E-18</v>
      </c>
      <c r="HG49" s="86">
        <f t="shared" si="58"/>
        <v>1.280854839707974E-21</v>
      </c>
      <c r="HH49" s="86">
        <f t="shared" si="58"/>
        <v>1.1148921344812678E-22</v>
      </c>
      <c r="HI49" s="86">
        <f t="shared" si="58"/>
        <v>1.7257739958445199E-19</v>
      </c>
      <c r="HJ49" s="86">
        <f t="shared" si="58"/>
        <v>1.1255836855595968E-19</v>
      </c>
      <c r="HK49" s="86">
        <f t="shared" si="58"/>
        <v>3.0591896670307301E-21</v>
      </c>
      <c r="HL49" s="86">
        <f t="shared" si="58"/>
        <v>1.3418247993983548E-24</v>
      </c>
      <c r="HM49" s="86">
        <f t="shared" si="58"/>
        <v>2.2439985464536826E-21</v>
      </c>
      <c r="HN49" s="86">
        <f t="shared" si="58"/>
        <v>8.0448601466181675E-22</v>
      </c>
      <c r="HO49" s="86">
        <f t="shared" si="58"/>
        <v>7.2468835878138107E-21</v>
      </c>
      <c r="HP49" s="86">
        <f t="shared" si="58"/>
        <v>1.2017524702118042E-21</v>
      </c>
      <c r="HQ49" s="86">
        <f t="shared" si="58"/>
        <v>1.0307705813916393E-28</v>
      </c>
      <c r="HS49" s="86">
        <f t="shared" si="55"/>
        <v>3.9361711355884782E-85</v>
      </c>
      <c r="HT49" s="86">
        <f t="shared" si="55"/>
        <v>4.9621159136869633E-84</v>
      </c>
      <c r="HU49" s="86">
        <f t="shared" si="55"/>
        <v>2.7238411648686441E-102</v>
      </c>
      <c r="HV49" s="86">
        <f t="shared" si="55"/>
        <v>3.8541074812550184E-93</v>
      </c>
      <c r="HW49" s="86">
        <f t="shared" si="55"/>
        <v>1.0403060317094193E-113</v>
      </c>
      <c r="HX49" s="86">
        <f t="shared" si="55"/>
        <v>1.522195716508201E-123</v>
      </c>
      <c r="HY49" s="86">
        <f t="shared" si="55"/>
        <v>2.9346564244827337E-103</v>
      </c>
      <c r="HZ49" s="86">
        <f t="shared" si="55"/>
        <v>3.391500268382839E-106</v>
      </c>
      <c r="IA49" s="86">
        <f t="shared" si="55"/>
        <v>2.5492521128090865E-114</v>
      </c>
      <c r="IB49" s="86">
        <f t="shared" si="55"/>
        <v>2.0068204397159309E-131</v>
      </c>
      <c r="IC49" s="86">
        <f t="shared" si="55"/>
        <v>5.8013068336206218E-115</v>
      </c>
      <c r="ID49" s="86">
        <f t="shared" si="55"/>
        <v>6.3658701935921595E-118</v>
      </c>
      <c r="IE49" s="86">
        <f t="shared" si="55"/>
        <v>1.4127780946545326E-110</v>
      </c>
      <c r="IF49" s="86">
        <f t="shared" si="55"/>
        <v>8.6600367918503932E-56</v>
      </c>
      <c r="IG49" s="86">
        <f t="shared" si="55"/>
        <v>2.4424825542023019E-40</v>
      </c>
      <c r="II49" s="86">
        <f t="shared" si="56"/>
        <v>9.9532868392033117E-249</v>
      </c>
      <c r="IJ49" s="86">
        <f t="shared" si="56"/>
        <v>1.5303703201486701E-241</v>
      </c>
      <c r="IK49" s="86">
        <f t="shared" si="56"/>
        <v>0</v>
      </c>
      <c r="IL49" s="86">
        <f t="shared" si="56"/>
        <v>9.1335013782380722E-276</v>
      </c>
      <c r="IM49" s="86">
        <f t="shared" si="56"/>
        <v>0</v>
      </c>
      <c r="IN49" s="86">
        <f t="shared" si="56"/>
        <v>0</v>
      </c>
      <c r="IO49" s="86">
        <f t="shared" si="56"/>
        <v>1.9325215149786823E-304</v>
      </c>
      <c r="IP49" s="86">
        <f t="shared" si="56"/>
        <v>7.3996766525688545E-308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5.0312408935366175E-167</v>
      </c>
      <c r="IW49" s="86">
        <f t="shared" si="56"/>
        <v>5.5884042103133111E-135</v>
      </c>
      <c r="IY49" s="86">
        <f t="shared" si="57"/>
        <v>7.117949377932291E-6</v>
      </c>
      <c r="IZ49" s="86">
        <f t="shared" si="57"/>
        <v>6.9035364410846393E-6</v>
      </c>
      <c r="JA49" s="86">
        <f t="shared" si="57"/>
        <v>4.5868783296636804E-7</v>
      </c>
      <c r="JB49" s="86">
        <f t="shared" si="57"/>
        <v>8.0353218989852861E-6</v>
      </c>
      <c r="JC49" s="86">
        <f t="shared" si="57"/>
        <v>1.4127980640107253E-7</v>
      </c>
      <c r="JD49" s="86">
        <f t="shared" si="57"/>
        <v>9.1334109029182433E-7</v>
      </c>
      <c r="JE49" s="86">
        <f t="shared" si="57"/>
        <v>7.4046380086585849E-7</v>
      </c>
      <c r="JF49" s="86">
        <f t="shared" si="57"/>
        <v>3.6169416589707091E-7</v>
      </c>
      <c r="JG49" s="86">
        <f t="shared" si="57"/>
        <v>3.6261297896370749E-7</v>
      </c>
      <c r="JH49" s="86">
        <f t="shared" si="57"/>
        <v>4.3930418646399348E-9</v>
      </c>
      <c r="JI49" s="86">
        <f t="shared" si="57"/>
        <v>5.9539072278424129E-7</v>
      </c>
      <c r="JJ49" s="86">
        <f t="shared" si="57"/>
        <v>4.0041104901990762E-7</v>
      </c>
      <c r="JK49" s="86">
        <f t="shared" si="57"/>
        <v>5.1094596954040993E-7</v>
      </c>
      <c r="JL49" s="86">
        <f t="shared" si="57"/>
        <v>1.9740564966808113E-7</v>
      </c>
      <c r="JM49" s="86">
        <f t="shared" si="57"/>
        <v>1.0641524650511098E-8</v>
      </c>
    </row>
    <row r="50" spans="2:273" x14ac:dyDescent="0.25">
      <c r="B50" s="2">
        <v>23</v>
      </c>
      <c r="C50" s="37">
        <v>119.419</v>
      </c>
      <c r="D50" s="37">
        <v>113.877</v>
      </c>
      <c r="E50" s="37">
        <v>122.017</v>
      </c>
      <c r="F50" s="37">
        <v>105.831</v>
      </c>
      <c r="G50" s="37">
        <v>104.22</v>
      </c>
      <c r="H50" s="37">
        <v>100.69499999999999</v>
      </c>
      <c r="I50" s="37">
        <v>99.915000000000006</v>
      </c>
      <c r="J50" s="37">
        <v>99.932000000000002</v>
      </c>
      <c r="K50" s="37">
        <v>103.61</v>
      </c>
      <c r="L50" s="37">
        <v>103.93300000000001</v>
      </c>
      <c r="M50" s="37">
        <v>105.517</v>
      </c>
      <c r="N50" s="37">
        <v>105.29300000000001</v>
      </c>
      <c r="O50" s="37">
        <v>108.69</v>
      </c>
      <c r="P50" s="37">
        <v>110.383</v>
      </c>
      <c r="Q50" s="37">
        <v>103</v>
      </c>
      <c r="S50" s="4">
        <f t="shared" si="59"/>
        <v>120.37845177729309</v>
      </c>
      <c r="T50" s="4">
        <f t="shared" si="59"/>
        <v>117.09440060350661</v>
      </c>
      <c r="U50" s="4">
        <f t="shared" si="59"/>
        <v>126.17072712853414</v>
      </c>
      <c r="V50" s="4">
        <f t="shared" si="59"/>
        <v>107.12844932060497</v>
      </c>
      <c r="W50" s="4">
        <f t="shared" si="59"/>
        <v>106.36406144971944</v>
      </c>
      <c r="X50" s="4">
        <f t="shared" si="59"/>
        <v>101.64419879849467</v>
      </c>
      <c r="Y50" s="4">
        <f t="shared" si="59"/>
        <v>101.58866994497774</v>
      </c>
      <c r="Z50" s="4">
        <f t="shared" si="59"/>
        <v>101.52830776983902</v>
      </c>
      <c r="AA50" s="4">
        <f t="shared" si="59"/>
        <v>102.81030625251938</v>
      </c>
      <c r="AB50" s="4">
        <f t="shared" si="59"/>
        <v>104.05372784703563</v>
      </c>
      <c r="AC50" s="4">
        <f t="shared" si="59"/>
        <v>104.85119086778427</v>
      </c>
      <c r="AD50" s="4">
        <f t="shared" si="59"/>
        <v>107.81770238422031</v>
      </c>
      <c r="AE50" s="4">
        <f t="shared" si="59"/>
        <v>108.64142742572834</v>
      </c>
      <c r="AF50" s="4">
        <f t="shared" si="59"/>
        <v>112.39034879473834</v>
      </c>
      <c r="AG50" s="4">
        <f t="shared" si="59"/>
        <v>106.5317977563452</v>
      </c>
      <c r="AI50" s="4">
        <f t="shared" si="60"/>
        <v>-0.95945177729309705</v>
      </c>
      <c r="AJ50" s="4">
        <f t="shared" si="60"/>
        <v>-3.2174006035066185</v>
      </c>
      <c r="AK50" s="4">
        <f t="shared" si="60"/>
        <v>-4.1537271285341433</v>
      </c>
      <c r="AL50" s="4">
        <f t="shared" si="60"/>
        <v>-1.2974493206049686</v>
      </c>
      <c r="AM50" s="4">
        <f t="shared" si="60"/>
        <v>-2.1440614497194446</v>
      </c>
      <c r="AN50" s="4">
        <f t="shared" si="60"/>
        <v>-0.94919879849467748</v>
      </c>
      <c r="AO50" s="4">
        <f t="shared" si="60"/>
        <v>-1.6736699449777319</v>
      </c>
      <c r="AP50" s="4">
        <f t="shared" si="60"/>
        <v>-1.5963077698390151</v>
      </c>
      <c r="AQ50" s="4">
        <f t="shared" si="60"/>
        <v>0.79969374748061739</v>
      </c>
      <c r="AR50" s="4">
        <f t="shared" si="60"/>
        <v>-0.12072784703562434</v>
      </c>
      <c r="AS50" s="4">
        <f t="shared" si="60"/>
        <v>0.66580913221572757</v>
      </c>
      <c r="AT50" s="4">
        <f t="shared" si="60"/>
        <v>-2.5247023842203049</v>
      </c>
      <c r="AU50" s="4">
        <f t="shared" si="60"/>
        <v>4.8572574271659619E-2</v>
      </c>
      <c r="AV50" s="4">
        <f t="shared" si="60"/>
        <v>-2.0073487947383484</v>
      </c>
      <c r="AW50" s="4">
        <f t="shared" si="60"/>
        <v>-3.531797756345199</v>
      </c>
      <c r="AY50" s="2">
        <f t="shared" si="51"/>
        <v>120.36867893115016</v>
      </c>
      <c r="AZ50" s="2">
        <f t="shared" si="51"/>
        <v>117.08416241345822</v>
      </c>
      <c r="BA50" s="2">
        <f t="shared" si="51"/>
        <v>126.16989844004991</v>
      </c>
      <c r="BB50" s="2">
        <f t="shared" si="51"/>
        <v>107.11650540131674</v>
      </c>
      <c r="BC50" s="2">
        <f t="shared" si="51"/>
        <v>106.36371303253927</v>
      </c>
      <c r="BD50" s="2">
        <f t="shared" si="51"/>
        <v>101.64235396316587</v>
      </c>
      <c r="BE50" s="2">
        <f t="shared" si="51"/>
        <v>101.58715452505999</v>
      </c>
      <c r="BF50" s="2">
        <f t="shared" si="51"/>
        <v>101.52749727933634</v>
      </c>
      <c r="BG50" s="2">
        <f t="shared" si="51"/>
        <v>102.80950598496621</v>
      </c>
      <c r="BH50" s="2">
        <f t="shared" si="51"/>
        <v>104.05371357904897</v>
      </c>
      <c r="BI50" s="2">
        <f t="shared" si="51"/>
        <v>104.8499965438597</v>
      </c>
      <c r="BJ50" s="2">
        <f t="shared" si="51"/>
        <v>107.81691028846021</v>
      </c>
      <c r="BK50" s="2">
        <f t="shared" si="51"/>
        <v>108.64043767406292</v>
      </c>
      <c r="BL50" s="2">
        <f t="shared" si="51"/>
        <v>112.38993719819695</v>
      </c>
      <c r="BM50" s="2">
        <f t="shared" si="51"/>
        <v>106.53177547249985</v>
      </c>
      <c r="BO50" s="2">
        <f t="shared" si="10"/>
        <v>119.419</v>
      </c>
      <c r="BP50" s="2">
        <f t="shared" si="11"/>
        <v>113.877</v>
      </c>
      <c r="BQ50" s="2">
        <f t="shared" si="12"/>
        <v>122.017</v>
      </c>
      <c r="BR50" s="2">
        <f t="shared" si="13"/>
        <v>105.831</v>
      </c>
      <c r="BS50" s="2">
        <f t="shared" si="14"/>
        <v>104.22</v>
      </c>
      <c r="BT50" s="2">
        <f t="shared" si="15"/>
        <v>100.69499999999999</v>
      </c>
      <c r="BU50" s="2">
        <f t="shared" si="16"/>
        <v>99.915000000000006</v>
      </c>
      <c r="BV50" s="2">
        <f t="shared" si="17"/>
        <v>99.932000000000002</v>
      </c>
      <c r="BW50" s="2">
        <f t="shared" si="18"/>
        <v>103.61</v>
      </c>
      <c r="BX50" s="2">
        <f t="shared" si="19"/>
        <v>103.93300000000001</v>
      </c>
      <c r="BY50" s="2">
        <f t="shared" si="20"/>
        <v>105.517</v>
      </c>
      <c r="BZ50" s="2">
        <f t="shared" si="21"/>
        <v>105.29300000000001</v>
      </c>
      <c r="CA50" s="2">
        <f t="shared" si="22"/>
        <v>108.69</v>
      </c>
      <c r="CB50" s="2">
        <f t="shared" si="23"/>
        <v>110.383</v>
      </c>
      <c r="CC50" s="2">
        <f t="shared" si="24"/>
        <v>103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119.63780107962216</v>
      </c>
      <c r="DL50" s="2">
        <f t="shared" si="61"/>
        <v>116.96476572199731</v>
      </c>
      <c r="DM50" s="2">
        <f t="shared" si="61"/>
        <v>124.44999662288929</v>
      </c>
      <c r="DN50" s="2">
        <f t="shared" si="61"/>
        <v>107.13916815114712</v>
      </c>
      <c r="DO50" s="2">
        <f t="shared" si="61"/>
        <v>106.74474561403507</v>
      </c>
      <c r="DP50" s="2">
        <f t="shared" si="61"/>
        <v>102.19396876172607</v>
      </c>
      <c r="DQ50" s="2">
        <f t="shared" si="61"/>
        <v>102.44481236933797</v>
      </c>
      <c r="DR50" s="2">
        <f t="shared" si="61"/>
        <v>102.46307179487177</v>
      </c>
      <c r="DS50" s="2">
        <f t="shared" si="61"/>
        <v>104.20176113360327</v>
      </c>
      <c r="DT50" s="2">
        <f t="shared" si="61"/>
        <v>104.54861092436975</v>
      </c>
      <c r="DU50" s="2">
        <f t="shared" si="61"/>
        <v>105.78656777003482</v>
      </c>
      <c r="DV50" s="2">
        <f t="shared" si="61"/>
        <v>108.54492833020642</v>
      </c>
      <c r="DW50" s="2">
        <f t="shared" si="61"/>
        <v>109.08520975609756</v>
      </c>
      <c r="DX50" s="2">
        <f t="shared" si="61"/>
        <v>112.68673005799322</v>
      </c>
      <c r="DY50" s="2">
        <f t="shared" si="61"/>
        <v>106.53501624649861</v>
      </c>
      <c r="EA50" s="2">
        <f t="shared" si="62"/>
        <v>123.5563322922101</v>
      </c>
      <c r="EB50" s="2">
        <f t="shared" si="62"/>
        <v>117.60555990621336</v>
      </c>
      <c r="EC50" s="2">
        <f t="shared" si="62"/>
        <v>135.1284898223486</v>
      </c>
      <c r="ED50" s="2">
        <f t="shared" si="62"/>
        <v>107.01936985151862</v>
      </c>
      <c r="EE50" s="2">
        <f t="shared" si="62"/>
        <v>104.32940042227497</v>
      </c>
      <c r="EF50" s="2">
        <f t="shared" si="62"/>
        <v>98.929658337434574</v>
      </c>
      <c r="EG50" s="2">
        <f t="shared" si="62"/>
        <v>97.258990112521786</v>
      </c>
      <c r="EH50" s="2">
        <f t="shared" si="62"/>
        <v>96.819995702449248</v>
      </c>
      <c r="EI50" s="2">
        <f t="shared" si="62"/>
        <v>95.741121519352674</v>
      </c>
      <c r="EJ50" s="2">
        <f t="shared" si="62"/>
        <v>100.78434019675392</v>
      </c>
      <c r="EK50" s="2">
        <f t="shared" si="62"/>
        <v>100.0936572765673</v>
      </c>
      <c r="EL50" s="2">
        <f t="shared" si="62"/>
        <v>103.96217263526664</v>
      </c>
      <c r="EM50" s="2">
        <f t="shared" si="62"/>
        <v>106.32891922415203</v>
      </c>
      <c r="EN50" s="2">
        <f t="shared" si="62"/>
        <v>110.78731312996284</v>
      </c>
      <c r="EO50" s="2">
        <f t="shared" si="62"/>
        <v>106.5110966071112</v>
      </c>
      <c r="EQ50" s="2">
        <f t="shared" si="63"/>
        <v>120.62200390828554</v>
      </c>
      <c r="ER50" s="2">
        <f t="shared" si="63"/>
        <v>114.34948581547404</v>
      </c>
      <c r="ES50" s="2">
        <f t="shared" si="63"/>
        <v>130.28374782305812</v>
      </c>
      <c r="ET50" s="2">
        <f t="shared" si="63"/>
        <v>105.64817865491574</v>
      </c>
      <c r="EU50" s="2">
        <f t="shared" si="63"/>
        <v>101.70080946443838</v>
      </c>
      <c r="EV50" s="2">
        <f t="shared" si="63"/>
        <v>96.856414481420515</v>
      </c>
      <c r="EW50" s="2">
        <f t="shared" si="63"/>
        <v>97.019296141757309</v>
      </c>
      <c r="EX50" s="2">
        <f t="shared" si="63"/>
        <v>95.34616823192286</v>
      </c>
      <c r="EY50" s="2">
        <f t="shared" si="63"/>
        <v>96.636510134397611</v>
      </c>
      <c r="EZ50" s="2">
        <f t="shared" si="63"/>
        <v>99.827842786058483</v>
      </c>
      <c r="FA50" s="2">
        <f t="shared" si="63"/>
        <v>101.24285466701116</v>
      </c>
      <c r="FB50" s="2">
        <f t="shared" si="63"/>
        <v>104.30136482026998</v>
      </c>
      <c r="FC50" s="2">
        <f t="shared" si="63"/>
        <v>103.65778441072999</v>
      </c>
      <c r="FD50" s="2">
        <f t="shared" si="63"/>
        <v>109.14549936034291</v>
      </c>
      <c r="FE50" s="2">
        <f t="shared" si="63"/>
        <v>109.00068506024553</v>
      </c>
      <c r="FG50" s="2">
        <f t="shared" si="64"/>
        <v>0.18652995693673485</v>
      </c>
      <c r="FH50" s="2">
        <f t="shared" si="64"/>
        <v>0.18643110546161451</v>
      </c>
      <c r="FI50" s="2">
        <f t="shared" si="64"/>
        <v>0.16107282910726867</v>
      </c>
      <c r="FJ50" s="2">
        <f t="shared" si="64"/>
        <v>0.18894856217527778</v>
      </c>
      <c r="FK50" s="2">
        <f t="shared" si="64"/>
        <v>0.15772871145419923</v>
      </c>
      <c r="FL50" s="2">
        <f t="shared" si="64"/>
        <v>0.16897062559364295</v>
      </c>
      <c r="FM50" s="2">
        <f t="shared" si="64"/>
        <v>0.16538417631573463</v>
      </c>
      <c r="FN50" s="2">
        <f t="shared" si="64"/>
        <v>0.16578484306674277</v>
      </c>
      <c r="FO50" s="2">
        <f t="shared" si="64"/>
        <v>0.16455976229461475</v>
      </c>
      <c r="FP50" s="2">
        <f t="shared" si="64"/>
        <v>0.13146589882452683</v>
      </c>
      <c r="FQ50" s="2">
        <f t="shared" si="64"/>
        <v>0.16451985822686452</v>
      </c>
      <c r="FR50" s="2">
        <f t="shared" si="64"/>
        <v>0.15886166888717138</v>
      </c>
      <c r="FS50" s="2">
        <f t="shared" si="64"/>
        <v>0.16135085649634698</v>
      </c>
      <c r="FT50" s="2">
        <f t="shared" si="64"/>
        <v>0.1562435482252614</v>
      </c>
      <c r="FU50" s="2">
        <f t="shared" si="64"/>
        <v>0.13664786183301253</v>
      </c>
      <c r="FW50" s="2">
        <f t="shared" si="53"/>
        <v>1.5542504216147971E-5</v>
      </c>
      <c r="FX50" s="2">
        <f t="shared" si="53"/>
        <v>2.0661899569937737E-5</v>
      </c>
      <c r="FY50" s="2">
        <f t="shared" si="53"/>
        <v>2.3384749703350437E-5</v>
      </c>
      <c r="FZ50" s="2">
        <f t="shared" si="53"/>
        <v>1.9715240716451329E-5</v>
      </c>
      <c r="GA50" s="2">
        <f t="shared" si="53"/>
        <v>2.4080080701991876E-5</v>
      </c>
      <c r="GB50" s="2">
        <f t="shared" si="53"/>
        <v>2.0366169510050813E-5</v>
      </c>
      <c r="GC50" s="2">
        <f t="shared" si="53"/>
        <v>2.0450304240585466E-5</v>
      </c>
      <c r="GD50" s="2">
        <f t="shared" si="53"/>
        <v>2.5804336136019666E-5</v>
      </c>
      <c r="GE50" s="2">
        <f t="shared" si="53"/>
        <v>2.8697198041507997E-5</v>
      </c>
      <c r="GF50" s="2">
        <f t="shared" si="53"/>
        <v>2.5207277759901686E-5</v>
      </c>
      <c r="GG50" s="2">
        <f t="shared" si="53"/>
        <v>2.2277381239652806E-5</v>
      </c>
      <c r="GH50" s="2">
        <f t="shared" si="53"/>
        <v>1.8208126179693212E-5</v>
      </c>
      <c r="GI50" s="2">
        <f t="shared" si="53"/>
        <v>1.5814983295318573E-5</v>
      </c>
      <c r="GJ50" s="2">
        <f t="shared" si="53"/>
        <v>1.2924365766595297E-5</v>
      </c>
      <c r="GK50" s="2">
        <f t="shared" si="53"/>
        <v>1.1163925226643374E-5</v>
      </c>
      <c r="GM50" s="86">
        <f t="shared" si="54"/>
        <v>1.2255406740215754E-5</v>
      </c>
      <c r="GN50" s="86">
        <f t="shared" si="54"/>
        <v>1.191320541060638E-5</v>
      </c>
      <c r="GO50" s="86">
        <f t="shared" si="54"/>
        <v>9.1814442822198146E-7</v>
      </c>
      <c r="GP50" s="86">
        <f t="shared" si="54"/>
        <v>1.3773319264259784E-5</v>
      </c>
      <c r="GQ50" s="86">
        <f t="shared" si="54"/>
        <v>3.062590059982849E-7</v>
      </c>
      <c r="GR50" s="86">
        <f t="shared" si="54"/>
        <v>1.7727014061918326E-6</v>
      </c>
      <c r="GS50" s="86">
        <f t="shared" si="54"/>
        <v>1.4462988454167489E-6</v>
      </c>
      <c r="GT50" s="86">
        <f t="shared" si="54"/>
        <v>7.4781077862036088E-7</v>
      </c>
      <c r="GU50" s="86">
        <f t="shared" si="54"/>
        <v>7.4678651864123814E-7</v>
      </c>
      <c r="GV50" s="86">
        <f t="shared" si="54"/>
        <v>1.1166716662351661E-8</v>
      </c>
      <c r="GW50" s="86">
        <f t="shared" si="54"/>
        <v>1.1798101766204908E-6</v>
      </c>
      <c r="GX50" s="86">
        <f t="shared" si="54"/>
        <v>8.0461245088598042E-7</v>
      </c>
      <c r="GY50" s="86">
        <f t="shared" si="54"/>
        <v>1.0151688677781275E-6</v>
      </c>
      <c r="GZ50" s="86">
        <f t="shared" si="54"/>
        <v>4.1520421140882833E-7</v>
      </c>
      <c r="HA50" s="86">
        <f t="shared" si="54"/>
        <v>2.5925343330066818E-8</v>
      </c>
      <c r="HC50" s="86">
        <f t="shared" si="58"/>
        <v>6.9469261266706247E-16</v>
      </c>
      <c r="HD50" s="86">
        <f t="shared" si="58"/>
        <v>3.9976251253195365E-16</v>
      </c>
      <c r="HE50" s="86">
        <f t="shared" si="58"/>
        <v>2.5375585394214395E-20</v>
      </c>
      <c r="HF50" s="86">
        <f t="shared" si="58"/>
        <v>1.0565385226699117E-17</v>
      </c>
      <c r="HG50" s="86">
        <f t="shared" si="58"/>
        <v>6.3298471605789897E-21</v>
      </c>
      <c r="HH50" s="86">
        <f t="shared" si="58"/>
        <v>5.978559339935005E-22</v>
      </c>
      <c r="HI50" s="86">
        <f t="shared" si="58"/>
        <v>7.1330090181962926E-19</v>
      </c>
      <c r="HJ50" s="86">
        <f t="shared" si="58"/>
        <v>4.8723475012707419E-19</v>
      </c>
      <c r="HK50" s="86">
        <f t="shared" si="58"/>
        <v>1.5209880722202201E-20</v>
      </c>
      <c r="HL50" s="86">
        <f t="shared" si="58"/>
        <v>8.3833235028385277E-24</v>
      </c>
      <c r="HM50" s="86">
        <f t="shared" si="58"/>
        <v>1.0909009364299792E-20</v>
      </c>
      <c r="HN50" s="86">
        <f t="shared" si="58"/>
        <v>3.9571238128143861E-21</v>
      </c>
      <c r="HO50" s="86">
        <f t="shared" si="58"/>
        <v>3.1979622625845017E-20</v>
      </c>
      <c r="HP50" s="86">
        <f t="shared" si="58"/>
        <v>5.7488529743064297E-21</v>
      </c>
      <c r="HQ50" s="86">
        <f t="shared" si="58"/>
        <v>8.5226895132267169E-28</v>
      </c>
      <c r="HS50" s="86">
        <f t="shared" si="55"/>
        <v>2.2369531992693559E-83</v>
      </c>
      <c r="HT50" s="86">
        <f t="shared" si="55"/>
        <v>2.8698798730329881E-82</v>
      </c>
      <c r="HU50" s="86">
        <f t="shared" si="55"/>
        <v>4.6717890570864098E-100</v>
      </c>
      <c r="HV50" s="86">
        <f t="shared" si="55"/>
        <v>3.6514805151358864E-91</v>
      </c>
      <c r="HW50" s="86">
        <f t="shared" si="55"/>
        <v>2.9880737477671719E-111</v>
      </c>
      <c r="HX50" s="86">
        <f t="shared" si="55"/>
        <v>6.4598637478821433E-121</v>
      </c>
      <c r="HY50" s="86">
        <f t="shared" si="55"/>
        <v>4.6146267053943381E-101</v>
      </c>
      <c r="HZ50" s="86">
        <f t="shared" si="55"/>
        <v>6.6029541473530221E-104</v>
      </c>
      <c r="IA50" s="86">
        <f t="shared" si="55"/>
        <v>8.0203291099936923E-112</v>
      </c>
      <c r="IB50" s="86">
        <f t="shared" si="55"/>
        <v>1.3691691705519581E-128</v>
      </c>
      <c r="IC50" s="86">
        <f t="shared" si="55"/>
        <v>1.6784849108529542E-112</v>
      </c>
      <c r="ID50" s="86">
        <f t="shared" si="55"/>
        <v>1.9424065513362794E-115</v>
      </c>
      <c r="IE50" s="86">
        <f t="shared" si="55"/>
        <v>2.7822798715758145E-108</v>
      </c>
      <c r="IF50" s="86">
        <f t="shared" si="55"/>
        <v>1.1346203789306881E-54</v>
      </c>
      <c r="IG50" s="86">
        <f t="shared" si="55"/>
        <v>1.4969500388089724E-39</v>
      </c>
      <c r="II50" s="86">
        <f t="shared" si="56"/>
        <v>1.1220345810327095E-244</v>
      </c>
      <c r="IJ50" s="86">
        <f t="shared" si="56"/>
        <v>1.6648200328467739E-237</v>
      </c>
      <c r="IK50" s="86">
        <f t="shared" si="56"/>
        <v>5.0546514908082174E-305</v>
      </c>
      <c r="IL50" s="86">
        <f t="shared" si="56"/>
        <v>3.5811978019998944E-271</v>
      </c>
      <c r="IM50" s="86">
        <f t="shared" si="56"/>
        <v>0</v>
      </c>
      <c r="IN50" s="86">
        <f t="shared" si="56"/>
        <v>0</v>
      </c>
      <c r="IO50" s="86">
        <f t="shared" si="56"/>
        <v>2.3852295175703966E-299</v>
      </c>
      <c r="IP50" s="86">
        <f t="shared" si="56"/>
        <v>1.3489695945234103E-302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2.3372462186994802E-164</v>
      </c>
      <c r="IW50" s="86">
        <f t="shared" si="56"/>
        <v>7.4087956829204236E-133</v>
      </c>
      <c r="IY50" s="86">
        <f t="shared" si="57"/>
        <v>1.2255406740910447E-5</v>
      </c>
      <c r="IZ50" s="86">
        <f t="shared" si="57"/>
        <v>1.1913205411006143E-5</v>
      </c>
      <c r="JA50" s="86">
        <f t="shared" si="57"/>
        <v>9.1814442822200687E-7</v>
      </c>
      <c r="JB50" s="86">
        <f t="shared" si="57"/>
        <v>1.377331926427035E-5</v>
      </c>
      <c r="JC50" s="86">
        <f t="shared" si="57"/>
        <v>3.0625900599829125E-7</v>
      </c>
      <c r="JD50" s="86">
        <f t="shared" si="57"/>
        <v>1.7727014061918333E-6</v>
      </c>
      <c r="JE50" s="86">
        <f t="shared" si="57"/>
        <v>1.4462988454174621E-6</v>
      </c>
      <c r="JF50" s="86">
        <f t="shared" si="57"/>
        <v>7.4781077862084814E-7</v>
      </c>
      <c r="JG50" s="86">
        <f t="shared" si="57"/>
        <v>7.4678651864125339E-7</v>
      </c>
      <c r="JH50" s="86">
        <f t="shared" si="57"/>
        <v>1.1166716662351669E-8</v>
      </c>
      <c r="JI50" s="86">
        <f t="shared" si="57"/>
        <v>1.1798101766205018E-6</v>
      </c>
      <c r="JJ50" s="86">
        <f t="shared" si="57"/>
        <v>8.0461245088598434E-7</v>
      </c>
      <c r="JK50" s="86">
        <f t="shared" si="57"/>
        <v>1.0151688677781595E-6</v>
      </c>
      <c r="JL50" s="86">
        <f t="shared" si="57"/>
        <v>4.152042114088341E-7</v>
      </c>
      <c r="JM50" s="86">
        <f t="shared" si="57"/>
        <v>2.5925343330066818E-8</v>
      </c>
    </row>
    <row r="51" spans="2:273" x14ac:dyDescent="0.25">
      <c r="B51" s="2">
        <v>24</v>
      </c>
      <c r="C51" s="37">
        <v>116.79</v>
      </c>
      <c r="D51" s="37">
        <v>116.63200000000001</v>
      </c>
      <c r="E51" s="37">
        <v>122.724</v>
      </c>
      <c r="F51" s="37">
        <v>106.339</v>
      </c>
      <c r="G51" s="37">
        <v>104.898</v>
      </c>
      <c r="H51" s="37">
        <v>99.78</v>
      </c>
      <c r="I51" s="37">
        <v>99.051000000000002</v>
      </c>
      <c r="J51" s="37">
        <v>100.22</v>
      </c>
      <c r="K51" s="37">
        <v>103.84699999999999</v>
      </c>
      <c r="L51" s="37">
        <v>103.483</v>
      </c>
      <c r="M51" s="37">
        <v>103.828</v>
      </c>
      <c r="N51" s="37">
        <v>108.328</v>
      </c>
      <c r="O51" s="37">
        <v>106.759</v>
      </c>
      <c r="P51" s="37">
        <v>112.56699999999999</v>
      </c>
      <c r="Q51" s="37">
        <v>104.95099999999999</v>
      </c>
      <c r="S51" s="4">
        <f t="shared" si="59"/>
        <v>120.48268406593303</v>
      </c>
      <c r="T51" s="4">
        <f t="shared" si="59"/>
        <v>117.18660360425035</v>
      </c>
      <c r="U51" s="4">
        <f t="shared" si="59"/>
        <v>126.49271780472232</v>
      </c>
      <c r="V51" s="4">
        <f t="shared" si="59"/>
        <v>107.22692528160903</v>
      </c>
      <c r="W51" s="4">
        <f t="shared" si="59"/>
        <v>106.55534198289143</v>
      </c>
      <c r="X51" s="4">
        <f t="shared" si="59"/>
        <v>101.63359324378609</v>
      </c>
      <c r="Y51" s="4">
        <f t="shared" si="59"/>
        <v>101.59441487084295</v>
      </c>
      <c r="Z51" s="4">
        <f t="shared" si="59"/>
        <v>101.51985200410849</v>
      </c>
      <c r="AA51" s="4">
        <f t="shared" si="59"/>
        <v>102.74874150719333</v>
      </c>
      <c r="AB51" s="4">
        <f t="shared" si="59"/>
        <v>104.14193695723542</v>
      </c>
      <c r="AC51" s="4">
        <f t="shared" si="59"/>
        <v>104.79710705680927</v>
      </c>
      <c r="AD51" s="4">
        <f t="shared" si="59"/>
        <v>107.82457557569342</v>
      </c>
      <c r="AE51" s="4">
        <f t="shared" si="59"/>
        <v>108.65324358869407</v>
      </c>
      <c r="AF51" s="4">
        <f t="shared" si="59"/>
        <v>112.45284217389094</v>
      </c>
      <c r="AG51" s="4">
        <f t="shared" si="59"/>
        <v>106.56519003762021</v>
      </c>
      <c r="AI51" s="4">
        <f t="shared" si="60"/>
        <v>-3.6926840659330225</v>
      </c>
      <c r="AJ51" s="4">
        <f t="shared" si="60"/>
        <v>-0.55460360425034594</v>
      </c>
      <c r="AK51" s="4">
        <f t="shared" si="60"/>
        <v>-3.7687178047223142</v>
      </c>
      <c r="AL51" s="4">
        <f t="shared" si="60"/>
        <v>-0.88792528160902862</v>
      </c>
      <c r="AM51" s="4">
        <f t="shared" si="60"/>
        <v>-1.6573419828914382</v>
      </c>
      <c r="AN51" s="4">
        <f t="shared" si="60"/>
        <v>-1.8535932437860936</v>
      </c>
      <c r="AO51" s="4">
        <f t="shared" si="60"/>
        <v>-2.5434148708429518</v>
      </c>
      <c r="AP51" s="4">
        <f t="shared" si="60"/>
        <v>-1.2998520041084873</v>
      </c>
      <c r="AQ51" s="4">
        <f t="shared" si="60"/>
        <v>1.0982584928066643</v>
      </c>
      <c r="AR51" s="4">
        <f t="shared" si="60"/>
        <v>-0.65893695723541157</v>
      </c>
      <c r="AS51" s="4">
        <f t="shared" si="60"/>
        <v>-0.96910705680926412</v>
      </c>
      <c r="AT51" s="4">
        <f t="shared" si="60"/>
        <v>0.50342442430658707</v>
      </c>
      <c r="AU51" s="4">
        <f t="shared" si="60"/>
        <v>-1.8942435886940672</v>
      </c>
      <c r="AV51" s="4">
        <f t="shared" si="60"/>
        <v>0.11415782610905012</v>
      </c>
      <c r="AW51" s="4">
        <f t="shared" si="60"/>
        <v>-1.6141900376202187</v>
      </c>
      <c r="AY51" s="2">
        <f t="shared" si="51"/>
        <v>120.46648449098541</v>
      </c>
      <c r="AZ51" s="2">
        <f t="shared" si="51"/>
        <v>117.16959617546034</v>
      </c>
      <c r="BA51" s="2">
        <f t="shared" si="51"/>
        <v>126.49112924444547</v>
      </c>
      <c r="BB51" s="2">
        <f t="shared" si="51"/>
        <v>107.20721445208645</v>
      </c>
      <c r="BC51" s="2">
        <f t="shared" si="51"/>
        <v>106.55462118463853</v>
      </c>
      <c r="BD51" s="2">
        <f t="shared" si="51"/>
        <v>101.63016193719135</v>
      </c>
      <c r="BE51" s="2">
        <f t="shared" si="51"/>
        <v>101.5915781121128</v>
      </c>
      <c r="BF51" s="2">
        <f t="shared" si="51"/>
        <v>101.5182507176025</v>
      </c>
      <c r="BG51" s="2">
        <f t="shared" si="51"/>
        <v>102.74716603813771</v>
      </c>
      <c r="BH51" s="2">
        <f t="shared" si="51"/>
        <v>104.14190246490212</v>
      </c>
      <c r="BI51" s="2">
        <f t="shared" si="51"/>
        <v>104.79484035199144</v>
      </c>
      <c r="BJ51" s="2">
        <f t="shared" si="51"/>
        <v>107.82305114823878</v>
      </c>
      <c r="BK51" s="2">
        <f t="shared" si="51"/>
        <v>108.65135970377631</v>
      </c>
      <c r="BL51" s="2">
        <f t="shared" si="51"/>
        <v>112.45201462145181</v>
      </c>
      <c r="BM51" s="2">
        <f t="shared" si="51"/>
        <v>106.56513835246425</v>
      </c>
      <c r="BO51" s="2">
        <f t="shared" si="10"/>
        <v>116.79</v>
      </c>
      <c r="BP51" s="2">
        <f t="shared" si="11"/>
        <v>116.63200000000001</v>
      </c>
      <c r="BQ51" s="2">
        <f t="shared" si="12"/>
        <v>122.724</v>
      </c>
      <c r="BR51" s="2">
        <f t="shared" si="13"/>
        <v>106.339</v>
      </c>
      <c r="BS51" s="2">
        <f t="shared" si="14"/>
        <v>104.898</v>
      </c>
      <c r="BT51" s="2">
        <f t="shared" si="15"/>
        <v>99.78</v>
      </c>
      <c r="BU51" s="2">
        <f t="shared" si="16"/>
        <v>99.051000000000002</v>
      </c>
      <c r="BV51" s="2">
        <f t="shared" si="17"/>
        <v>100.22</v>
      </c>
      <c r="BW51" s="2">
        <f t="shared" si="18"/>
        <v>103.84699999999999</v>
      </c>
      <c r="BX51" s="2">
        <f t="shared" si="19"/>
        <v>103.483</v>
      </c>
      <c r="BY51" s="2">
        <f t="shared" si="20"/>
        <v>103.828</v>
      </c>
      <c r="BZ51" s="2">
        <f t="shared" si="21"/>
        <v>108.328</v>
      </c>
      <c r="CA51" s="2">
        <f t="shared" si="22"/>
        <v>106.759</v>
      </c>
      <c r="CB51" s="2">
        <f t="shared" si="23"/>
        <v>112.56699999999999</v>
      </c>
      <c r="CC51" s="2">
        <f t="shared" si="24"/>
        <v>104.95099999999999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119.74721929824564</v>
      </c>
      <c r="DL51" s="2">
        <f t="shared" si="61"/>
        <v>117.11543151147099</v>
      </c>
      <c r="DM51" s="2">
        <f t="shared" si="61"/>
        <v>124.735185272045</v>
      </c>
      <c r="DN51" s="2">
        <f t="shared" si="61"/>
        <v>107.29987685560056</v>
      </c>
      <c r="DO51" s="2">
        <f t="shared" si="61"/>
        <v>107.04608582266476</v>
      </c>
      <c r="DP51" s="2">
        <f t="shared" si="61"/>
        <v>102.26706697936208</v>
      </c>
      <c r="DQ51" s="2">
        <f t="shared" si="61"/>
        <v>102.5622132404181</v>
      </c>
      <c r="DR51" s="2">
        <f t="shared" si="61"/>
        <v>102.57359487179485</v>
      </c>
      <c r="DS51" s="2">
        <f t="shared" si="61"/>
        <v>104.28437246963566</v>
      </c>
      <c r="DT51" s="2">
        <f t="shared" si="61"/>
        <v>104.72607394957984</v>
      </c>
      <c r="DU51" s="2">
        <f t="shared" si="61"/>
        <v>105.83737491289197</v>
      </c>
      <c r="DV51" s="2">
        <f t="shared" si="61"/>
        <v>108.65395966228897</v>
      </c>
      <c r="DW51" s="2">
        <f t="shared" si="61"/>
        <v>109.17528780487804</v>
      </c>
      <c r="DX51" s="2">
        <f t="shared" si="61"/>
        <v>112.82321676332204</v>
      </c>
      <c r="DY51" s="2">
        <f t="shared" si="61"/>
        <v>106.59347955182074</v>
      </c>
      <c r="EA51" s="2">
        <f t="shared" si="62"/>
        <v>123.32749408275899</v>
      </c>
      <c r="EB51" s="2">
        <f t="shared" si="62"/>
        <v>117.3855304806565</v>
      </c>
      <c r="EC51" s="2">
        <f t="shared" si="62"/>
        <v>134.83272876488638</v>
      </c>
      <c r="ED51" s="2">
        <f t="shared" si="62"/>
        <v>106.84460742173842</v>
      </c>
      <c r="EE51" s="2">
        <f t="shared" si="62"/>
        <v>104.16152278232308</v>
      </c>
      <c r="EF51" s="2">
        <f t="shared" si="62"/>
        <v>98.773612473714834</v>
      </c>
      <c r="EG51" s="2">
        <f t="shared" si="62"/>
        <v>97.124271346563603</v>
      </c>
      <c r="EH51" s="2">
        <f t="shared" si="62"/>
        <v>96.675336793225895</v>
      </c>
      <c r="EI51" s="2">
        <f t="shared" si="62"/>
        <v>95.629567656836244</v>
      </c>
      <c r="EJ51" s="2">
        <f t="shared" si="62"/>
        <v>100.62231714424479</v>
      </c>
      <c r="EK51" s="2">
        <f t="shared" si="62"/>
        <v>99.96622849241804</v>
      </c>
      <c r="EL51" s="2">
        <f t="shared" si="62"/>
        <v>103.81063721292331</v>
      </c>
      <c r="EM51" s="2">
        <f t="shared" si="62"/>
        <v>106.16802750838613</v>
      </c>
      <c r="EN51" s="2">
        <f t="shared" si="62"/>
        <v>110.62394323984708</v>
      </c>
      <c r="EO51" s="2">
        <f t="shared" si="62"/>
        <v>106.40162876786259</v>
      </c>
      <c r="EQ51" s="2">
        <f t="shared" si="63"/>
        <v>120.43111742226851</v>
      </c>
      <c r="ER51" s="2">
        <f t="shared" si="63"/>
        <v>114.17274436977844</v>
      </c>
      <c r="ES51" s="2">
        <f t="shared" si="63"/>
        <v>130.05091102854854</v>
      </c>
      <c r="ET51" s="2">
        <f t="shared" si="63"/>
        <v>105.49148699238472</v>
      </c>
      <c r="EU51" s="2">
        <f t="shared" si="63"/>
        <v>101.56741580674475</v>
      </c>
      <c r="EV51" s="2">
        <f t="shared" si="63"/>
        <v>96.727645490357489</v>
      </c>
      <c r="EW51" s="2">
        <f t="shared" si="63"/>
        <v>96.88775900197767</v>
      </c>
      <c r="EX51" s="2">
        <f t="shared" si="63"/>
        <v>95.221806120186585</v>
      </c>
      <c r="EY51" s="2">
        <f t="shared" si="63"/>
        <v>96.512922381726497</v>
      </c>
      <c r="EZ51" s="2">
        <f t="shared" si="63"/>
        <v>99.678371883318917</v>
      </c>
      <c r="FA51" s="2">
        <f t="shared" si="63"/>
        <v>101.10024117881512</v>
      </c>
      <c r="FB51" s="2">
        <f t="shared" si="63"/>
        <v>104.14544049146096</v>
      </c>
      <c r="FC51" s="2">
        <f t="shared" si="63"/>
        <v>103.53084403719424</v>
      </c>
      <c r="FD51" s="2">
        <f t="shared" si="63"/>
        <v>109.00278990802954</v>
      </c>
      <c r="FE51" s="2">
        <f t="shared" si="63"/>
        <v>108.85560254268174</v>
      </c>
      <c r="FG51" s="2">
        <f t="shared" si="64"/>
        <v>0.20091043175720566</v>
      </c>
      <c r="FH51" s="2">
        <f t="shared" si="64"/>
        <v>0.20080584058818568</v>
      </c>
      <c r="FI51" s="2">
        <f t="shared" si="64"/>
        <v>0.17391027662589548</v>
      </c>
      <c r="FJ51" s="2">
        <f t="shared" si="64"/>
        <v>0.20346886003513187</v>
      </c>
      <c r="FK51" s="2">
        <f t="shared" si="64"/>
        <v>0.17035375492621266</v>
      </c>
      <c r="FL51" s="2">
        <f t="shared" si="64"/>
        <v>0.18230074346693192</v>
      </c>
      <c r="FM51" s="2">
        <f t="shared" si="64"/>
        <v>0.1784921288001286</v>
      </c>
      <c r="FN51" s="2">
        <f t="shared" si="64"/>
        <v>0.17891774388261195</v>
      </c>
      <c r="FO51" s="2">
        <f t="shared" si="64"/>
        <v>0.17761627907039379</v>
      </c>
      <c r="FP51" s="2">
        <f t="shared" si="64"/>
        <v>0.14234405753800072</v>
      </c>
      <c r="FQ51" s="2">
        <f t="shared" si="64"/>
        <v>0.17757388188290643</v>
      </c>
      <c r="FR51" s="2">
        <f t="shared" si="64"/>
        <v>0.17155892613184209</v>
      </c>
      <c r="FS51" s="2">
        <f t="shared" si="64"/>
        <v>0.17420586137912658</v>
      </c>
      <c r="FT51" s="2">
        <f t="shared" si="64"/>
        <v>0.1687735354927864</v>
      </c>
      <c r="FU51" s="2">
        <f t="shared" si="64"/>
        <v>0.14788179559781858</v>
      </c>
      <c r="FW51" s="2">
        <f t="shared" si="53"/>
        <v>1.7041991431785984E-5</v>
      </c>
      <c r="FX51" s="2">
        <f t="shared" si="53"/>
        <v>2.2655277207790901E-5</v>
      </c>
      <c r="FY51" s="2">
        <f t="shared" si="53"/>
        <v>2.564081032328384E-5</v>
      </c>
      <c r="FZ51" s="2">
        <f t="shared" si="53"/>
        <v>2.16172904592526E-5</v>
      </c>
      <c r="GA51" s="2">
        <f t="shared" si="53"/>
        <v>2.6403222111064171E-5</v>
      </c>
      <c r="GB51" s="2">
        <f t="shared" si="53"/>
        <v>2.2331016928706026E-5</v>
      </c>
      <c r="GC51" s="2">
        <f t="shared" si="53"/>
        <v>2.2423268462998016E-5</v>
      </c>
      <c r="GD51" s="2">
        <f t="shared" si="53"/>
        <v>2.8293821500047731E-5</v>
      </c>
      <c r="GE51" s="2">
        <f t="shared" si="53"/>
        <v>3.1465764825103868E-5</v>
      </c>
      <c r="GF51" s="2">
        <f t="shared" si="53"/>
        <v>2.7639163230719903E-5</v>
      </c>
      <c r="GG51" s="2">
        <f t="shared" si="53"/>
        <v>2.4426610296785527E-5</v>
      </c>
      <c r="GH51" s="2">
        <f t="shared" si="53"/>
        <v>1.9964778276787679E-5</v>
      </c>
      <c r="GI51" s="2">
        <f t="shared" si="53"/>
        <v>1.7340757897138721E-5</v>
      </c>
      <c r="GJ51" s="2">
        <f t="shared" si="53"/>
        <v>1.4171267591621306E-5</v>
      </c>
      <c r="GK51" s="2">
        <f t="shared" si="53"/>
        <v>1.2240987409921327E-5</v>
      </c>
      <c r="GM51" s="86">
        <f t="shared" si="54"/>
        <v>2.0824938983972057E-5</v>
      </c>
      <c r="GN51" s="86">
        <f t="shared" si="54"/>
        <v>2.0287829814021866E-5</v>
      </c>
      <c r="GO51" s="86">
        <f t="shared" si="54"/>
        <v>1.80602017952632E-6</v>
      </c>
      <c r="GP51" s="86">
        <f t="shared" si="54"/>
        <v>2.3301962941673549E-5</v>
      </c>
      <c r="GQ51" s="86">
        <f t="shared" si="54"/>
        <v>6.5068770581595557E-7</v>
      </c>
      <c r="GR51" s="86">
        <f t="shared" si="54"/>
        <v>3.3835375550106941E-6</v>
      </c>
      <c r="GS51" s="86">
        <f t="shared" si="54"/>
        <v>2.7779003680698935E-6</v>
      </c>
      <c r="GT51" s="86">
        <f t="shared" si="54"/>
        <v>1.5172720882550162E-6</v>
      </c>
      <c r="GU51" s="86">
        <f t="shared" si="54"/>
        <v>1.5095883603862629E-6</v>
      </c>
      <c r="GV51" s="86">
        <f t="shared" si="54"/>
        <v>2.7714171083368342E-8</v>
      </c>
      <c r="GW51" s="86">
        <f t="shared" si="54"/>
        <v>2.2978632557876926E-6</v>
      </c>
      <c r="GX51" s="86">
        <f t="shared" si="54"/>
        <v>1.5888089038116064E-6</v>
      </c>
      <c r="GY51" s="86">
        <f t="shared" si="54"/>
        <v>1.9825599376345455E-6</v>
      </c>
      <c r="GZ51" s="86">
        <f t="shared" si="54"/>
        <v>8.5690920185094574E-7</v>
      </c>
      <c r="HA51" s="86">
        <f t="shared" si="54"/>
        <v>6.173421676236203E-8</v>
      </c>
      <c r="HC51" s="86">
        <f t="shared" si="58"/>
        <v>2.1311013611455081E-15</v>
      </c>
      <c r="HD51" s="86">
        <f t="shared" si="58"/>
        <v>1.253105081242439E-15</v>
      </c>
      <c r="HE51" s="86">
        <f t="shared" si="58"/>
        <v>1.1182158320526222E-19</v>
      </c>
      <c r="HF51" s="86">
        <f t="shared" si="58"/>
        <v>3.7939031024616069E-17</v>
      </c>
      <c r="HG51" s="86">
        <f t="shared" si="58"/>
        <v>3.0430783666585616E-20</v>
      </c>
      <c r="HH51" s="86">
        <f t="shared" si="58"/>
        <v>3.1144212406686408E-21</v>
      </c>
      <c r="HI51" s="86">
        <f t="shared" si="58"/>
        <v>2.877621881293719E-18</v>
      </c>
      <c r="HJ51" s="86">
        <f t="shared" si="58"/>
        <v>2.0558002079596203E-18</v>
      </c>
      <c r="HK51" s="86">
        <f t="shared" si="58"/>
        <v>7.3510847581517614E-20</v>
      </c>
      <c r="HL51" s="86">
        <f t="shared" si="58"/>
        <v>5.0743037188357522E-23</v>
      </c>
      <c r="HM51" s="86">
        <f t="shared" si="58"/>
        <v>5.1603515551870517E-20</v>
      </c>
      <c r="HN51" s="86">
        <f t="shared" si="58"/>
        <v>1.8943280188622885E-20</v>
      </c>
      <c r="HO51" s="86">
        <f t="shared" si="58"/>
        <v>1.3768119219017726E-19</v>
      </c>
      <c r="HP51" s="86">
        <f t="shared" si="58"/>
        <v>2.6784045296134842E-20</v>
      </c>
      <c r="HQ51" s="86">
        <f t="shared" si="58"/>
        <v>6.7986223879590611E-27</v>
      </c>
      <c r="HS51" s="86">
        <f t="shared" si="55"/>
        <v>1.2179983171983858E-81</v>
      </c>
      <c r="HT51" s="86">
        <f t="shared" si="55"/>
        <v>1.5887397777407865E-80</v>
      </c>
      <c r="HU51" s="86">
        <f t="shared" si="55"/>
        <v>7.563813133853651E-98</v>
      </c>
      <c r="HV51" s="86">
        <f t="shared" si="55"/>
        <v>3.2920734121548612E-89</v>
      </c>
      <c r="HW51" s="86">
        <f t="shared" si="55"/>
        <v>8.0610004868791004E-109</v>
      </c>
      <c r="HX51" s="86">
        <f t="shared" si="55"/>
        <v>2.5666549959114996E-118</v>
      </c>
      <c r="HY51" s="86">
        <f t="shared" si="55"/>
        <v>6.8666870466055609E-99</v>
      </c>
      <c r="HZ51" s="86">
        <f t="shared" si="55"/>
        <v>1.2127581094196935E-101</v>
      </c>
      <c r="IA51" s="86">
        <f t="shared" si="55"/>
        <v>2.3659435831809656E-109</v>
      </c>
      <c r="IB51" s="86">
        <f t="shared" si="55"/>
        <v>8.692449416383473E-126</v>
      </c>
      <c r="IC51" s="86">
        <f t="shared" si="55"/>
        <v>4.5636306381475677E-110</v>
      </c>
      <c r="ID51" s="86">
        <f t="shared" si="55"/>
        <v>5.5720880652690105E-113</v>
      </c>
      <c r="IE51" s="86">
        <f t="shared" si="55"/>
        <v>5.1800764660855216E-106</v>
      </c>
      <c r="IF51" s="86">
        <f t="shared" si="55"/>
        <v>1.4474084018920527E-53</v>
      </c>
      <c r="IG51" s="86">
        <f t="shared" si="55"/>
        <v>9.0066083175671978E-39</v>
      </c>
      <c r="II51" s="86">
        <f t="shared" si="56"/>
        <v>1.1709483194820801E-240</v>
      </c>
      <c r="IJ51" s="86">
        <f t="shared" si="56"/>
        <v>1.6737179782192591E-233</v>
      </c>
      <c r="IK51" s="86">
        <f t="shared" si="56"/>
        <v>8.1778516535709975E-300</v>
      </c>
      <c r="IL51" s="86">
        <f t="shared" si="56"/>
        <v>1.2840955406366056E-266</v>
      </c>
      <c r="IM51" s="86">
        <f t="shared" si="56"/>
        <v>0</v>
      </c>
      <c r="IN51" s="86">
        <f t="shared" si="56"/>
        <v>0</v>
      </c>
      <c r="IO51" s="86">
        <f t="shared" si="56"/>
        <v>2.6653432186320434E-294</v>
      </c>
      <c r="IP51" s="86">
        <f t="shared" si="56"/>
        <v>2.2140808638589126E-297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1.0328989606584683E-161</v>
      </c>
      <c r="IW51" s="86">
        <f t="shared" si="56"/>
        <v>9.444713936092891E-131</v>
      </c>
      <c r="IY51" s="86">
        <f t="shared" si="57"/>
        <v>2.0824938986103158E-5</v>
      </c>
      <c r="IZ51" s="86">
        <f t="shared" si="57"/>
        <v>2.028782981527497E-5</v>
      </c>
      <c r="JA51" s="86">
        <f t="shared" si="57"/>
        <v>1.8060201795264318E-6</v>
      </c>
      <c r="JB51" s="86">
        <f t="shared" si="57"/>
        <v>2.3301962941711489E-5</v>
      </c>
      <c r="JC51" s="86">
        <f t="shared" si="57"/>
        <v>6.5068770581598596E-7</v>
      </c>
      <c r="JD51" s="86">
        <f t="shared" si="57"/>
        <v>3.383537555010697E-6</v>
      </c>
      <c r="JE51" s="86">
        <f t="shared" si="57"/>
        <v>2.7779003680727713E-6</v>
      </c>
      <c r="JF51" s="86">
        <f t="shared" si="57"/>
        <v>1.517272088257072E-6</v>
      </c>
      <c r="JG51" s="86">
        <f t="shared" si="57"/>
        <v>1.5095883603863364E-6</v>
      </c>
      <c r="JH51" s="86">
        <f t="shared" si="57"/>
        <v>2.7714171083368391E-8</v>
      </c>
      <c r="JI51" s="86">
        <f t="shared" si="57"/>
        <v>2.2978632557877443E-6</v>
      </c>
      <c r="JJ51" s="86">
        <f t="shared" si="57"/>
        <v>1.5888089038116252E-6</v>
      </c>
      <c r="JK51" s="86">
        <f t="shared" si="57"/>
        <v>1.9825599376346832E-6</v>
      </c>
      <c r="JL51" s="86">
        <f t="shared" si="57"/>
        <v>8.5690920185097253E-7</v>
      </c>
      <c r="JM51" s="86">
        <f t="shared" si="57"/>
        <v>6.173421676236203E-8</v>
      </c>
    </row>
    <row r="52" spans="2:273" x14ac:dyDescent="0.25">
      <c r="B52" s="2">
        <v>25</v>
      </c>
      <c r="C52" s="37">
        <v>118.968</v>
      </c>
      <c r="D52" s="37">
        <v>113.71899999999999</v>
      </c>
      <c r="E52" s="37">
        <v>122.29300000000001</v>
      </c>
      <c r="F52" s="37">
        <v>106.47499999999999</v>
      </c>
      <c r="G52" s="37">
        <v>106.22</v>
      </c>
      <c r="H52" s="37">
        <v>99.983000000000004</v>
      </c>
      <c r="I52" s="37">
        <v>99.525000000000006</v>
      </c>
      <c r="J52" s="37">
        <v>98.542000000000002</v>
      </c>
      <c r="K52" s="37">
        <v>103.169</v>
      </c>
      <c r="L52" s="37">
        <v>104.1</v>
      </c>
      <c r="M52" s="37">
        <v>104.69</v>
      </c>
      <c r="N52" s="37">
        <v>106.828</v>
      </c>
      <c r="O52" s="37">
        <v>107.69</v>
      </c>
      <c r="P52" s="37">
        <v>112.5</v>
      </c>
      <c r="Q52" s="37">
        <v>107.295</v>
      </c>
      <c r="S52" s="4">
        <f t="shared" si="59"/>
        <v>120.58368727539568</v>
      </c>
      <c r="T52" s="4">
        <f t="shared" si="59"/>
        <v>117.27215544724122</v>
      </c>
      <c r="U52" s="4">
        <f t="shared" si="59"/>
        <v>126.8079943036403</v>
      </c>
      <c r="V52" s="4">
        <f t="shared" si="59"/>
        <v>107.31962442936876</v>
      </c>
      <c r="W52" s="4">
        <f t="shared" si="59"/>
        <v>106.7324920023074</v>
      </c>
      <c r="X52" s="4">
        <f t="shared" si="59"/>
        <v>101.61514353217694</v>
      </c>
      <c r="Y52" s="4">
        <f t="shared" si="59"/>
        <v>101.59006201541102</v>
      </c>
      <c r="Z52" s="4">
        <f t="shared" si="59"/>
        <v>101.50048221364406</v>
      </c>
      <c r="AA52" s="4">
        <f t="shared" si="59"/>
        <v>102.67573241241618</v>
      </c>
      <c r="AB52" s="4">
        <f t="shared" si="59"/>
        <v>104.21949612952272</v>
      </c>
      <c r="AC52" s="4">
        <f t="shared" si="59"/>
        <v>104.73442645629572</v>
      </c>
      <c r="AD52" s="4">
        <f t="shared" si="59"/>
        <v>107.82141615091463</v>
      </c>
      <c r="AE52" s="4">
        <f t="shared" si="59"/>
        <v>108.65676195504101</v>
      </c>
      <c r="AF52" s="4">
        <f t="shared" si="59"/>
        <v>112.5062398332483</v>
      </c>
      <c r="AG52" s="4">
        <f t="shared" si="59"/>
        <v>106.59457470007386</v>
      </c>
      <c r="AI52" s="4">
        <f t="shared" si="60"/>
        <v>-1.6156872753956719</v>
      </c>
      <c r="AJ52" s="4">
        <f t="shared" si="60"/>
        <v>-3.5531554472412239</v>
      </c>
      <c r="AK52" s="4">
        <f t="shared" si="60"/>
        <v>-4.5149943036402931</v>
      </c>
      <c r="AL52" s="4">
        <f t="shared" si="60"/>
        <v>-0.84462442936876414</v>
      </c>
      <c r="AM52" s="4">
        <f t="shared" si="60"/>
        <v>-0.51249200230739689</v>
      </c>
      <c r="AN52" s="4">
        <f t="shared" si="60"/>
        <v>-1.63214353217694</v>
      </c>
      <c r="AO52" s="4">
        <f t="shared" si="60"/>
        <v>-2.0650620154110158</v>
      </c>
      <c r="AP52" s="4">
        <f t="shared" si="60"/>
        <v>-2.9584822136440607</v>
      </c>
      <c r="AQ52" s="4">
        <f t="shared" si="60"/>
        <v>0.49326758758381573</v>
      </c>
      <c r="AR52" s="4">
        <f t="shared" si="60"/>
        <v>-0.11949612952273014</v>
      </c>
      <c r="AS52" s="4">
        <f t="shared" si="60"/>
        <v>-4.4426456295724392E-2</v>
      </c>
      <c r="AT52" s="4">
        <f t="shared" si="60"/>
        <v>-0.99341615091462643</v>
      </c>
      <c r="AU52" s="4">
        <f t="shared" si="60"/>
        <v>-0.96676195504100804</v>
      </c>
      <c r="AV52" s="4">
        <f t="shared" si="60"/>
        <v>-6.2398332483013519E-3</v>
      </c>
      <c r="AW52" s="4">
        <f t="shared" si="60"/>
        <v>0.70042529992613822</v>
      </c>
      <c r="AY52" s="2">
        <f t="shared" si="51"/>
        <v>120.55720061350635</v>
      </c>
      <c r="AZ52" s="2">
        <f t="shared" si="51"/>
        <v>117.24429031385375</v>
      </c>
      <c r="BA52" s="2">
        <f t="shared" si="51"/>
        <v>126.80500362787708</v>
      </c>
      <c r="BB52" s="2">
        <f t="shared" si="51"/>
        <v>107.28753673293591</v>
      </c>
      <c r="BC52" s="2">
        <f t="shared" si="51"/>
        <v>106.73103144174607</v>
      </c>
      <c r="BD52" s="2">
        <f t="shared" si="51"/>
        <v>101.60887120369016</v>
      </c>
      <c r="BE52" s="2">
        <f t="shared" si="51"/>
        <v>101.5848434211791</v>
      </c>
      <c r="BF52" s="2">
        <f t="shared" si="51"/>
        <v>101.49737958187849</v>
      </c>
      <c r="BG52" s="2">
        <f t="shared" si="51"/>
        <v>102.67269002110956</v>
      </c>
      <c r="BH52" s="2">
        <f t="shared" si="51"/>
        <v>104.21941476779662</v>
      </c>
      <c r="BI52" s="2">
        <f t="shared" si="51"/>
        <v>104.7302007083444</v>
      </c>
      <c r="BJ52" s="2">
        <f t="shared" si="51"/>
        <v>107.818534924636</v>
      </c>
      <c r="BK52" s="2">
        <f t="shared" si="51"/>
        <v>108.65323950713041</v>
      </c>
      <c r="BL52" s="2">
        <f t="shared" si="51"/>
        <v>112.50460821788306</v>
      </c>
      <c r="BM52" s="2">
        <f t="shared" si="51"/>
        <v>106.59445760358007</v>
      </c>
      <c r="BO52" s="2">
        <f t="shared" si="10"/>
        <v>118.968</v>
      </c>
      <c r="BP52" s="2">
        <f t="shared" si="11"/>
        <v>113.71899999999999</v>
      </c>
      <c r="BQ52" s="2">
        <f t="shared" si="12"/>
        <v>122.29300000000001</v>
      </c>
      <c r="BR52" s="2">
        <f t="shared" si="13"/>
        <v>106.47499999999999</v>
      </c>
      <c r="BS52" s="2">
        <f t="shared" si="14"/>
        <v>106.22</v>
      </c>
      <c r="BT52" s="2">
        <f t="shared" si="15"/>
        <v>99.983000000000004</v>
      </c>
      <c r="BU52" s="2">
        <f t="shared" si="16"/>
        <v>99.525000000000006</v>
      </c>
      <c r="BV52" s="2">
        <f t="shared" si="17"/>
        <v>98.542000000000002</v>
      </c>
      <c r="BW52" s="2">
        <f t="shared" si="18"/>
        <v>103.169</v>
      </c>
      <c r="BX52" s="2">
        <f t="shared" si="19"/>
        <v>104.1</v>
      </c>
      <c r="BY52" s="2">
        <f t="shared" si="20"/>
        <v>104.69</v>
      </c>
      <c r="BZ52" s="2">
        <f t="shared" si="21"/>
        <v>106.828</v>
      </c>
      <c r="CA52" s="2">
        <f t="shared" si="22"/>
        <v>107.69</v>
      </c>
      <c r="CB52" s="2">
        <f t="shared" si="23"/>
        <v>112.5</v>
      </c>
      <c r="CC52" s="2">
        <f t="shared" si="24"/>
        <v>107.295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119.85663751686913</v>
      </c>
      <c r="DL52" s="2">
        <f t="shared" si="61"/>
        <v>117.26609730094468</v>
      </c>
      <c r="DM52" s="2">
        <f t="shared" si="61"/>
        <v>125.02037392120073</v>
      </c>
      <c r="DN52" s="2">
        <f t="shared" si="61"/>
        <v>107.460585560054</v>
      </c>
      <c r="DO52" s="2">
        <f t="shared" si="61"/>
        <v>107.34742603129445</v>
      </c>
      <c r="DP52" s="2">
        <f t="shared" si="61"/>
        <v>102.34016519699811</v>
      </c>
      <c r="DQ52" s="2">
        <f t="shared" si="61"/>
        <v>102.67961411149824</v>
      </c>
      <c r="DR52" s="2">
        <f t="shared" si="61"/>
        <v>102.68411794871793</v>
      </c>
      <c r="DS52" s="2">
        <f t="shared" si="61"/>
        <v>104.36698380566804</v>
      </c>
      <c r="DT52" s="2">
        <f t="shared" si="61"/>
        <v>104.90353697478992</v>
      </c>
      <c r="DU52" s="2">
        <f t="shared" si="61"/>
        <v>105.88818205574911</v>
      </c>
      <c r="DV52" s="2">
        <f t="shared" si="61"/>
        <v>108.76299099437152</v>
      </c>
      <c r="DW52" s="2">
        <f t="shared" si="61"/>
        <v>109.26536585365852</v>
      </c>
      <c r="DX52" s="2">
        <f t="shared" si="61"/>
        <v>112.95970346865084</v>
      </c>
      <c r="DY52" s="2">
        <f t="shared" si="61"/>
        <v>106.65194285714287</v>
      </c>
      <c r="EA52" s="2">
        <f t="shared" si="62"/>
        <v>123.09865587330789</v>
      </c>
      <c r="EB52" s="2">
        <f t="shared" si="62"/>
        <v>117.16550105509964</v>
      </c>
      <c r="EC52" s="2">
        <f t="shared" si="62"/>
        <v>134.53696770742417</v>
      </c>
      <c r="ED52" s="2">
        <f t="shared" si="62"/>
        <v>106.66984499195823</v>
      </c>
      <c r="EE52" s="2">
        <f t="shared" si="62"/>
        <v>103.99364514237116</v>
      </c>
      <c r="EF52" s="2">
        <f t="shared" si="62"/>
        <v>98.617566609995094</v>
      </c>
      <c r="EG52" s="2">
        <f t="shared" si="62"/>
        <v>96.989552580605405</v>
      </c>
      <c r="EH52" s="2">
        <f t="shared" si="62"/>
        <v>96.530677884002557</v>
      </c>
      <c r="EI52" s="2">
        <f t="shared" si="62"/>
        <v>95.518013794319813</v>
      </c>
      <c r="EJ52" s="2">
        <f t="shared" si="62"/>
        <v>100.46029409173568</v>
      </c>
      <c r="EK52" s="2">
        <f t="shared" si="62"/>
        <v>99.838799708268766</v>
      </c>
      <c r="EL52" s="2">
        <f t="shared" si="62"/>
        <v>103.65910179058</v>
      </c>
      <c r="EM52" s="2">
        <f t="shared" si="62"/>
        <v>106.00713579262023</v>
      </c>
      <c r="EN52" s="2">
        <f t="shared" si="62"/>
        <v>110.46057334973131</v>
      </c>
      <c r="EO52" s="2">
        <f t="shared" si="62"/>
        <v>106.29216092861398</v>
      </c>
      <c r="EQ52" s="2">
        <f t="shared" si="63"/>
        <v>120.24023093625149</v>
      </c>
      <c r="ER52" s="2">
        <f t="shared" si="63"/>
        <v>113.99600292408283</v>
      </c>
      <c r="ES52" s="2">
        <f t="shared" si="63"/>
        <v>129.81807423403893</v>
      </c>
      <c r="ET52" s="2">
        <f t="shared" si="63"/>
        <v>105.33479532985369</v>
      </c>
      <c r="EU52" s="2">
        <f t="shared" si="63"/>
        <v>101.43402214905112</v>
      </c>
      <c r="EV52" s="2">
        <f t="shared" si="63"/>
        <v>96.598876499294462</v>
      </c>
      <c r="EW52" s="2">
        <f t="shared" si="63"/>
        <v>96.756221862198046</v>
      </c>
      <c r="EX52" s="2">
        <f t="shared" si="63"/>
        <v>95.097444008450296</v>
      </c>
      <c r="EY52" s="2">
        <f t="shared" si="63"/>
        <v>96.389334629055398</v>
      </c>
      <c r="EZ52" s="2">
        <f t="shared" si="63"/>
        <v>99.528900980579365</v>
      </c>
      <c r="FA52" s="2">
        <f t="shared" si="63"/>
        <v>100.95762769061911</v>
      </c>
      <c r="FB52" s="2">
        <f t="shared" si="63"/>
        <v>103.98951616265195</v>
      </c>
      <c r="FC52" s="2">
        <f t="shared" si="63"/>
        <v>103.4039036636585</v>
      </c>
      <c r="FD52" s="2">
        <f t="shared" si="63"/>
        <v>108.86008045571617</v>
      </c>
      <c r="FE52" s="2">
        <f t="shared" si="63"/>
        <v>108.71052002511793</v>
      </c>
      <c r="FG52" s="2">
        <f t="shared" si="64"/>
        <v>0.21610504091627203</v>
      </c>
      <c r="FH52" s="2">
        <f t="shared" si="64"/>
        <v>0.21599467775368589</v>
      </c>
      <c r="FI52" s="2">
        <f t="shared" si="64"/>
        <v>0.18754214125273702</v>
      </c>
      <c r="FJ52" s="2">
        <f t="shared" si="64"/>
        <v>0.21880397899479107</v>
      </c>
      <c r="FK52" s="2">
        <f t="shared" si="64"/>
        <v>0.18376885897955539</v>
      </c>
      <c r="FL52" s="2">
        <f t="shared" si="64"/>
        <v>0.1964339016795896</v>
      </c>
      <c r="FM52" s="2">
        <f t="shared" si="64"/>
        <v>0.19239949297084311</v>
      </c>
      <c r="FN52" s="2">
        <f t="shared" si="64"/>
        <v>0.19285048533269833</v>
      </c>
      <c r="FO52" s="2">
        <f t="shared" si="64"/>
        <v>0.19147130617370828</v>
      </c>
      <c r="FP52" s="2">
        <f t="shared" si="64"/>
        <v>0.15396276965192673</v>
      </c>
      <c r="FQ52" s="2">
        <f t="shared" si="64"/>
        <v>0.19142637159660553</v>
      </c>
      <c r="FR52" s="2">
        <f t="shared" si="64"/>
        <v>0.18504776751472435</v>
      </c>
      <c r="FS52" s="2">
        <f t="shared" si="64"/>
        <v>0.18785562649228521</v>
      </c>
      <c r="FT52" s="2">
        <f t="shared" si="64"/>
        <v>0.18209151181060229</v>
      </c>
      <c r="FU52" s="2">
        <f t="shared" si="64"/>
        <v>0.1598682649706982</v>
      </c>
      <c r="FW52" s="2">
        <f t="shared" si="53"/>
        <v>1.868614130042144E-5</v>
      </c>
      <c r="FX52" s="2">
        <f t="shared" si="53"/>
        <v>2.4840963190028576E-5</v>
      </c>
      <c r="FY52" s="2">
        <f t="shared" si="53"/>
        <v>2.8114519901811288E-5</v>
      </c>
      <c r="FZ52" s="2">
        <f t="shared" si="53"/>
        <v>2.3702838213691854E-5</v>
      </c>
      <c r="GA52" s="2">
        <f t="shared" si="53"/>
        <v>2.8950483606120385E-5</v>
      </c>
      <c r="GB52" s="2">
        <f t="shared" si="53"/>
        <v>2.448542040726397E-5</v>
      </c>
      <c r="GC52" s="2">
        <f t="shared" si="53"/>
        <v>2.458657176642275E-5</v>
      </c>
      <c r="GD52" s="2">
        <f t="shared" si="53"/>
        <v>3.1023473674449969E-5</v>
      </c>
      <c r="GE52" s="2">
        <f t="shared" si="53"/>
        <v>3.4501420317655925E-5</v>
      </c>
      <c r="GF52" s="2">
        <f t="shared" si="53"/>
        <v>3.0305659029765234E-5</v>
      </c>
      <c r="GG52" s="2">
        <f t="shared" si="53"/>
        <v>2.6783182477918722E-5</v>
      </c>
      <c r="GH52" s="2">
        <f t="shared" si="53"/>
        <v>2.1890901905824332E-5</v>
      </c>
      <c r="GI52" s="2">
        <f t="shared" si="53"/>
        <v>1.9013731128742305E-5</v>
      </c>
      <c r="GJ52" s="2">
        <f t="shared" si="53"/>
        <v>1.5538464681449501E-5</v>
      </c>
      <c r="GK52" s="2">
        <f t="shared" si="53"/>
        <v>1.3421959943063182E-5</v>
      </c>
      <c r="GM52" s="86">
        <f t="shared" si="54"/>
        <v>3.4924765806132666E-5</v>
      </c>
      <c r="GN52" s="86">
        <f t="shared" si="54"/>
        <v>3.4095977987829824E-5</v>
      </c>
      <c r="GO52" s="86">
        <f t="shared" si="54"/>
        <v>3.4911163828566271E-6</v>
      </c>
      <c r="GP52" s="86">
        <f t="shared" si="54"/>
        <v>3.8911286180265507E-5</v>
      </c>
      <c r="GQ52" s="86">
        <f t="shared" si="54"/>
        <v>1.355017906698319E-6</v>
      </c>
      <c r="GR52" s="86">
        <f t="shared" si="54"/>
        <v>6.3511382632696881E-6</v>
      </c>
      <c r="GS52" s="86">
        <f t="shared" si="54"/>
        <v>5.2467680425170215E-6</v>
      </c>
      <c r="GT52" s="86">
        <f t="shared" si="54"/>
        <v>3.0211361332313364E-6</v>
      </c>
      <c r="GU52" s="86">
        <f t="shared" si="54"/>
        <v>2.9953176057727919E-6</v>
      </c>
      <c r="GV52" s="86">
        <f t="shared" si="54"/>
        <v>6.7159603235776613E-8</v>
      </c>
      <c r="GW52" s="86">
        <f t="shared" si="54"/>
        <v>4.3989660162402924E-6</v>
      </c>
      <c r="GX52" s="86">
        <f t="shared" si="54"/>
        <v>3.0829962610274433E-6</v>
      </c>
      <c r="GY52" s="86">
        <f t="shared" si="54"/>
        <v>3.8058464295609766E-6</v>
      </c>
      <c r="GZ52" s="86">
        <f t="shared" si="54"/>
        <v>1.7353683904411405E-6</v>
      </c>
      <c r="HA52" s="86">
        <f t="shared" si="54"/>
        <v>1.4368838696894066E-7</v>
      </c>
      <c r="HC52" s="86">
        <f t="shared" si="58"/>
        <v>6.4160458673350115E-15</v>
      </c>
      <c r="HD52" s="86">
        <f t="shared" si="58"/>
        <v>3.8533725167638607E-15</v>
      </c>
      <c r="HE52" s="86">
        <f t="shared" si="58"/>
        <v>4.8042909742303928E-19</v>
      </c>
      <c r="HF52" s="86">
        <f t="shared" si="58"/>
        <v>1.3330096725674896E-16</v>
      </c>
      <c r="HG52" s="86">
        <f t="shared" si="58"/>
        <v>1.423193875828624E-19</v>
      </c>
      <c r="HH52" s="86">
        <f t="shared" si="58"/>
        <v>1.5760852373466134E-20</v>
      </c>
      <c r="HI52" s="86">
        <f t="shared" si="58"/>
        <v>1.133107292087181E-17</v>
      </c>
      <c r="HJ52" s="86">
        <f t="shared" si="58"/>
        <v>8.4549354721583068E-18</v>
      </c>
      <c r="HK52" s="86">
        <f t="shared" si="58"/>
        <v>3.4537269033946395E-19</v>
      </c>
      <c r="HL52" s="86">
        <f t="shared" si="58"/>
        <v>2.9756441189540971E-22</v>
      </c>
      <c r="HM52" s="86">
        <f t="shared" si="58"/>
        <v>2.3752478178844092E-19</v>
      </c>
      <c r="HN52" s="86">
        <f t="shared" si="58"/>
        <v>8.8257043916158035E-20</v>
      </c>
      <c r="HO52" s="86">
        <f t="shared" si="58"/>
        <v>5.7830782559366273E-19</v>
      </c>
      <c r="HP52" s="86">
        <f t="shared" si="58"/>
        <v>1.2153575264970724E-19</v>
      </c>
      <c r="HQ52" s="86">
        <f t="shared" si="58"/>
        <v>5.2323771012730687E-26</v>
      </c>
      <c r="HS52" s="86">
        <f t="shared" si="55"/>
        <v>6.3539587854553625E-80</v>
      </c>
      <c r="HT52" s="86">
        <f t="shared" si="55"/>
        <v>8.4185087101949469E-79</v>
      </c>
      <c r="HU52" s="86">
        <f t="shared" si="55"/>
        <v>1.1559943871959775E-95</v>
      </c>
      <c r="HV52" s="86">
        <f t="shared" si="55"/>
        <v>2.8244021863628438E-87</v>
      </c>
      <c r="HW52" s="86">
        <f t="shared" si="55"/>
        <v>2.0424678519727447E-106</v>
      </c>
      <c r="HX52" s="86">
        <f t="shared" si="55"/>
        <v>9.5478163023977346E-116</v>
      </c>
      <c r="HY52" s="86">
        <f t="shared" si="55"/>
        <v>9.6691979958922639E-97</v>
      </c>
      <c r="HZ52" s="86">
        <f t="shared" si="55"/>
        <v>2.1013615037548777E-99</v>
      </c>
      <c r="IA52" s="86">
        <f t="shared" si="55"/>
        <v>6.5441104226657436E-107</v>
      </c>
      <c r="IB52" s="86">
        <f t="shared" si="55"/>
        <v>5.1352890128134906E-123</v>
      </c>
      <c r="IC52" s="86">
        <f t="shared" si="55"/>
        <v>1.16602038865429E-107</v>
      </c>
      <c r="ID52" s="86">
        <f t="shared" si="55"/>
        <v>1.502769615260941E-110</v>
      </c>
      <c r="IE52" s="86">
        <f t="shared" si="55"/>
        <v>9.1176115966724468E-104</v>
      </c>
      <c r="IF52" s="86">
        <f t="shared" si="55"/>
        <v>1.7978035864761534E-52</v>
      </c>
      <c r="IG52" s="86">
        <f t="shared" si="55"/>
        <v>5.3197876654669843E-38</v>
      </c>
      <c r="II52" s="86">
        <f t="shared" si="56"/>
        <v>1.1312575160594606E-236</v>
      </c>
      <c r="IJ52" s="86">
        <f t="shared" si="56"/>
        <v>1.5550417019126149E-229</v>
      </c>
      <c r="IK52" s="86">
        <f t="shared" si="56"/>
        <v>1.1925212163754722E-294</v>
      </c>
      <c r="IL52" s="86">
        <f t="shared" si="56"/>
        <v>4.2106090493975818E-262</v>
      </c>
      <c r="IM52" s="86">
        <f t="shared" si="56"/>
        <v>0</v>
      </c>
      <c r="IN52" s="86">
        <f t="shared" si="56"/>
        <v>0</v>
      </c>
      <c r="IO52" s="86">
        <f t="shared" si="56"/>
        <v>2.6964587310756064E-289</v>
      </c>
      <c r="IP52" s="86">
        <f t="shared" si="56"/>
        <v>3.271803955504851E-292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4.3424588281422137E-159</v>
      </c>
      <c r="IW52" s="86">
        <f t="shared" si="56"/>
        <v>1.1577421269507657E-128</v>
      </c>
      <c r="IY52" s="86">
        <f t="shared" si="57"/>
        <v>3.492476581254871E-5</v>
      </c>
      <c r="IZ52" s="86">
        <f t="shared" si="57"/>
        <v>3.4095977991683194E-5</v>
      </c>
      <c r="JA52" s="86">
        <f t="shared" si="57"/>
        <v>3.4911163828571074E-6</v>
      </c>
      <c r="JB52" s="86">
        <f t="shared" si="57"/>
        <v>3.891128618039881E-5</v>
      </c>
      <c r="JC52" s="86">
        <f t="shared" si="57"/>
        <v>1.3550179066984614E-6</v>
      </c>
      <c r="JD52" s="86">
        <f t="shared" si="57"/>
        <v>6.3511382632697042E-6</v>
      </c>
      <c r="JE52" s="86">
        <f t="shared" si="57"/>
        <v>5.2467680425283523E-6</v>
      </c>
      <c r="JF52" s="86">
        <f t="shared" si="57"/>
        <v>3.0211361332397915E-6</v>
      </c>
      <c r="JG52" s="86">
        <f t="shared" si="57"/>
        <v>2.9953176057731371E-6</v>
      </c>
      <c r="JH52" s="86">
        <f t="shared" si="57"/>
        <v>6.7159603235776905E-8</v>
      </c>
      <c r="JI52" s="86">
        <f t="shared" si="57"/>
        <v>4.3989660162405295E-6</v>
      </c>
      <c r="JJ52" s="86">
        <f t="shared" si="57"/>
        <v>3.0829962610275314E-6</v>
      </c>
      <c r="JK52" s="86">
        <f t="shared" si="57"/>
        <v>3.8058464295615547E-6</v>
      </c>
      <c r="JL52" s="86">
        <f t="shared" si="57"/>
        <v>1.7353683904412621E-6</v>
      </c>
      <c r="JM52" s="86">
        <f t="shared" si="57"/>
        <v>1.4368838696894066E-7</v>
      </c>
    </row>
    <row r="53" spans="2:273" x14ac:dyDescent="0.25">
      <c r="B53" s="2">
        <v>26</v>
      </c>
      <c r="C53" s="37">
        <v>119.306</v>
      </c>
      <c r="D53" s="37">
        <v>115.57899999999999</v>
      </c>
      <c r="E53" s="37">
        <v>123</v>
      </c>
      <c r="F53" s="37">
        <v>107.339</v>
      </c>
      <c r="G53" s="37">
        <v>106.542</v>
      </c>
      <c r="H53" s="37">
        <v>100.76300000000001</v>
      </c>
      <c r="I53" s="37">
        <v>100.898</v>
      </c>
      <c r="J53" s="37">
        <v>101.69499999999999</v>
      </c>
      <c r="K53" s="37">
        <v>101.271</v>
      </c>
      <c r="L53" s="37">
        <v>103.65</v>
      </c>
      <c r="M53" s="37">
        <v>104.46599999999999</v>
      </c>
      <c r="N53" s="37">
        <v>106.172</v>
      </c>
      <c r="O53" s="37">
        <v>107.621</v>
      </c>
      <c r="P53" s="37">
        <v>110.18300000000001</v>
      </c>
      <c r="Q53" s="37">
        <v>105.459</v>
      </c>
      <c r="S53" s="4">
        <f t="shared" si="59"/>
        <v>120.68272077936906</v>
      </c>
      <c r="T53" s="4">
        <f t="shared" si="59"/>
        <v>117.35236767001396</v>
      </c>
      <c r="U53" s="4">
        <f t="shared" si="59"/>
        <v>127.11578135174452</v>
      </c>
      <c r="V53" s="4">
        <f t="shared" si="59"/>
        <v>107.40818067239412</v>
      </c>
      <c r="W53" s="4">
        <f t="shared" si="59"/>
        <v>106.89467594390045</v>
      </c>
      <c r="X53" s="4">
        <f t="shared" si="59"/>
        <v>101.58916099255217</v>
      </c>
      <c r="Y53" s="4">
        <f t="shared" si="59"/>
        <v>101.57571513164658</v>
      </c>
      <c r="Z53" s="4">
        <f t="shared" si="59"/>
        <v>101.47009784152264</v>
      </c>
      <c r="AA53" s="4">
        <f t="shared" si="59"/>
        <v>102.59127316388214</v>
      </c>
      <c r="AB53" s="4">
        <f t="shared" si="59"/>
        <v>104.28556933338885</v>
      </c>
      <c r="AC53" s="4">
        <f t="shared" si="59"/>
        <v>104.66331820195272</v>
      </c>
      <c r="AD53" s="4">
        <f t="shared" si="59"/>
        <v>107.808016882465</v>
      </c>
      <c r="AE53" s="4">
        <f t="shared" si="59"/>
        <v>108.65190388526119</v>
      </c>
      <c r="AF53" s="4">
        <f t="shared" si="59"/>
        <v>112.55012207879984</v>
      </c>
      <c r="AG53" s="4">
        <f t="shared" si="59"/>
        <v>106.61960153791435</v>
      </c>
      <c r="AI53" s="4">
        <f t="shared" si="60"/>
        <v>-1.3767207793690659</v>
      </c>
      <c r="AJ53" s="4">
        <f t="shared" si="60"/>
        <v>-1.7733676700139682</v>
      </c>
      <c r="AK53" s="4">
        <f t="shared" si="60"/>
        <v>-4.1157813517445163</v>
      </c>
      <c r="AL53" s="4">
        <f t="shared" si="60"/>
        <v>-6.9180672394125509E-2</v>
      </c>
      <c r="AM53" s="4">
        <f t="shared" si="60"/>
        <v>-0.35267594390045076</v>
      </c>
      <c r="AN53" s="4">
        <f t="shared" si="60"/>
        <v>-0.82616099255216113</v>
      </c>
      <c r="AO53" s="4">
        <f t="shared" si="60"/>
        <v>-0.67771513164657904</v>
      </c>
      <c r="AP53" s="4">
        <f t="shared" si="60"/>
        <v>0.22490215847734873</v>
      </c>
      <c r="AQ53" s="4">
        <f t="shared" si="60"/>
        <v>-1.3202731638821348</v>
      </c>
      <c r="AR53" s="4">
        <f t="shared" si="60"/>
        <v>-0.63556933338884392</v>
      </c>
      <c r="AS53" s="4">
        <f t="shared" si="60"/>
        <v>-0.19731820195272576</v>
      </c>
      <c r="AT53" s="4">
        <f t="shared" si="60"/>
        <v>-1.6360168824650003</v>
      </c>
      <c r="AU53" s="4">
        <f t="shared" si="60"/>
        <v>-1.0309038852611963</v>
      </c>
      <c r="AV53" s="4">
        <f t="shared" si="60"/>
        <v>-2.3671220787998379</v>
      </c>
      <c r="AW53" s="4">
        <f t="shared" si="60"/>
        <v>-1.1606015379143457</v>
      </c>
      <c r="AY53" s="2">
        <f t="shared" si="51"/>
        <v>120.64000465068013</v>
      </c>
      <c r="AZ53" s="2">
        <f t="shared" si="51"/>
        <v>117.30733884835971</v>
      </c>
      <c r="BA53" s="2">
        <f t="shared" si="51"/>
        <v>127.110251821959</v>
      </c>
      <c r="BB53" s="2">
        <f t="shared" si="51"/>
        <v>107.3566521397272</v>
      </c>
      <c r="BC53" s="2">
        <f t="shared" si="51"/>
        <v>106.89177715163387</v>
      </c>
      <c r="BD53" s="2">
        <f t="shared" si="51"/>
        <v>101.57789251053896</v>
      </c>
      <c r="BE53" s="2">
        <f t="shared" si="51"/>
        <v>101.56628046889709</v>
      </c>
      <c r="BF53" s="2">
        <f t="shared" si="51"/>
        <v>101.46420219411607</v>
      </c>
      <c r="BG53" s="2">
        <f t="shared" si="51"/>
        <v>102.58551013507078</v>
      </c>
      <c r="BH53" s="2">
        <f t="shared" si="51"/>
        <v>104.28538206889834</v>
      </c>
      <c r="BI53" s="2">
        <f t="shared" si="51"/>
        <v>104.6555798585611</v>
      </c>
      <c r="BJ53" s="2">
        <f t="shared" si="51"/>
        <v>107.80266890578378</v>
      </c>
      <c r="BK53" s="2">
        <f t="shared" si="51"/>
        <v>108.64543399562919</v>
      </c>
      <c r="BL53" s="2">
        <f t="shared" si="51"/>
        <v>112.5469675208703</v>
      </c>
      <c r="BM53" s="2">
        <f t="shared" si="51"/>
        <v>106.6193424039637</v>
      </c>
      <c r="BO53" s="2">
        <f t="shared" si="10"/>
        <v>119.306</v>
      </c>
      <c r="BP53" s="2">
        <f t="shared" si="11"/>
        <v>115.57899999999999</v>
      </c>
      <c r="BQ53" s="2">
        <f t="shared" si="12"/>
        <v>123</v>
      </c>
      <c r="BR53" s="2">
        <f t="shared" si="13"/>
        <v>107.339</v>
      </c>
      <c r="BS53" s="2">
        <f t="shared" si="14"/>
        <v>106.542</v>
      </c>
      <c r="BT53" s="2">
        <f t="shared" si="15"/>
        <v>100.76300000000001</v>
      </c>
      <c r="BU53" s="2">
        <f t="shared" si="16"/>
        <v>100.898</v>
      </c>
      <c r="BV53" s="2">
        <f t="shared" si="17"/>
        <v>101.69499999999999</v>
      </c>
      <c r="BW53" s="2">
        <f t="shared" si="18"/>
        <v>101.271</v>
      </c>
      <c r="BX53" s="2">
        <f t="shared" si="19"/>
        <v>103.65</v>
      </c>
      <c r="BY53" s="2">
        <f t="shared" si="20"/>
        <v>104.46599999999999</v>
      </c>
      <c r="BZ53" s="2">
        <f t="shared" si="21"/>
        <v>106.172</v>
      </c>
      <c r="CA53" s="2">
        <f t="shared" si="22"/>
        <v>107.621</v>
      </c>
      <c r="CB53" s="2">
        <f t="shared" si="23"/>
        <v>110.18300000000001</v>
      </c>
      <c r="CC53" s="2">
        <f t="shared" si="24"/>
        <v>105.459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119.9660557354926</v>
      </c>
      <c r="DL53" s="2">
        <f t="shared" si="61"/>
        <v>117.41676309041836</v>
      </c>
      <c r="DM53" s="2">
        <f t="shared" si="61"/>
        <v>125.30556257035646</v>
      </c>
      <c r="DN53" s="2">
        <f t="shared" si="61"/>
        <v>107.62129426450744</v>
      </c>
      <c r="DO53" s="2">
        <f t="shared" si="61"/>
        <v>107.64876623992413</v>
      </c>
      <c r="DP53" s="2">
        <f t="shared" si="61"/>
        <v>102.41326341463413</v>
      </c>
      <c r="DQ53" s="2">
        <f t="shared" si="61"/>
        <v>102.79701498257837</v>
      </c>
      <c r="DR53" s="2">
        <f t="shared" si="61"/>
        <v>102.794641025641</v>
      </c>
      <c r="DS53" s="2">
        <f t="shared" si="61"/>
        <v>104.44959514170043</v>
      </c>
      <c r="DT53" s="2">
        <f t="shared" si="61"/>
        <v>105.081</v>
      </c>
      <c r="DU53" s="2">
        <f t="shared" si="61"/>
        <v>105.93898919860625</v>
      </c>
      <c r="DV53" s="2">
        <f t="shared" si="61"/>
        <v>108.87202232645407</v>
      </c>
      <c r="DW53" s="2">
        <f t="shared" si="61"/>
        <v>109.35544390243901</v>
      </c>
      <c r="DX53" s="2">
        <f t="shared" si="61"/>
        <v>113.09619017397965</v>
      </c>
      <c r="DY53" s="2">
        <f t="shared" si="61"/>
        <v>106.71040616246499</v>
      </c>
      <c r="EA53" s="2">
        <f t="shared" si="62"/>
        <v>122.86981766385678</v>
      </c>
      <c r="EB53" s="2">
        <f t="shared" si="62"/>
        <v>116.94547162954278</v>
      </c>
      <c r="EC53" s="2">
        <f t="shared" si="62"/>
        <v>134.24120664996198</v>
      </c>
      <c r="ED53" s="2">
        <f t="shared" si="62"/>
        <v>106.49508256217804</v>
      </c>
      <c r="EE53" s="2">
        <f t="shared" si="62"/>
        <v>103.82576750241925</v>
      </c>
      <c r="EF53" s="2">
        <f t="shared" si="62"/>
        <v>98.46152074627534</v>
      </c>
      <c r="EG53" s="2">
        <f t="shared" si="62"/>
        <v>96.854833814647208</v>
      </c>
      <c r="EH53" s="2">
        <f t="shared" si="62"/>
        <v>96.386018974779205</v>
      </c>
      <c r="EI53" s="2">
        <f t="shared" si="62"/>
        <v>95.406459931803383</v>
      </c>
      <c r="EJ53" s="2">
        <f t="shared" si="62"/>
        <v>100.29827103922655</v>
      </c>
      <c r="EK53" s="2">
        <f t="shared" si="62"/>
        <v>99.711370924119493</v>
      </c>
      <c r="EL53" s="2">
        <f t="shared" si="62"/>
        <v>103.50756636823667</v>
      </c>
      <c r="EM53" s="2">
        <f t="shared" si="62"/>
        <v>105.84624407685433</v>
      </c>
      <c r="EN53" s="2">
        <f t="shared" si="62"/>
        <v>110.29720345961555</v>
      </c>
      <c r="EO53" s="2">
        <f t="shared" si="62"/>
        <v>106.18269308936539</v>
      </c>
      <c r="EQ53" s="2">
        <f t="shared" si="63"/>
        <v>120.04934445023447</v>
      </c>
      <c r="ER53" s="2">
        <f t="shared" si="63"/>
        <v>113.81926147838723</v>
      </c>
      <c r="ES53" s="2">
        <f t="shared" si="63"/>
        <v>129.58523743952935</v>
      </c>
      <c r="ET53" s="2">
        <f t="shared" si="63"/>
        <v>105.17810366732267</v>
      </c>
      <c r="EU53" s="2">
        <f t="shared" si="63"/>
        <v>101.30062849135747</v>
      </c>
      <c r="EV53" s="2">
        <f t="shared" si="63"/>
        <v>96.470107508231436</v>
      </c>
      <c r="EW53" s="2">
        <f t="shared" si="63"/>
        <v>96.624684722418408</v>
      </c>
      <c r="EX53" s="2">
        <f t="shared" si="63"/>
        <v>94.973081896714021</v>
      </c>
      <c r="EY53" s="2">
        <f t="shared" si="63"/>
        <v>96.265746876384299</v>
      </c>
      <c r="EZ53" s="2">
        <f t="shared" si="63"/>
        <v>99.3794300778398</v>
      </c>
      <c r="FA53" s="2">
        <f t="shared" si="63"/>
        <v>100.81501420242307</v>
      </c>
      <c r="FB53" s="2">
        <f t="shared" si="63"/>
        <v>103.83359183384295</v>
      </c>
      <c r="FC53" s="2">
        <f t="shared" si="63"/>
        <v>103.27696329012275</v>
      </c>
      <c r="FD53" s="2">
        <f t="shared" si="63"/>
        <v>108.7173710034028</v>
      </c>
      <c r="FE53" s="2">
        <f t="shared" si="63"/>
        <v>108.56543750755414</v>
      </c>
      <c r="FG53" s="2">
        <f t="shared" si="64"/>
        <v>0.23211500124180007</v>
      </c>
      <c r="FH53" s="2">
        <f t="shared" si="64"/>
        <v>0.23199888170616637</v>
      </c>
      <c r="FI53" s="2">
        <f t="shared" si="64"/>
        <v>0.20198127460113893</v>
      </c>
      <c r="FJ53" s="2">
        <f t="shared" si="64"/>
        <v>0.23495395803194824</v>
      </c>
      <c r="FK53" s="2">
        <f t="shared" si="64"/>
        <v>0.19798827662469645</v>
      </c>
      <c r="FL53" s="2">
        <f t="shared" si="64"/>
        <v>0.21137951263518093</v>
      </c>
      <c r="FM53" s="2">
        <f t="shared" si="64"/>
        <v>0.2071172645882155</v>
      </c>
      <c r="FN53" s="2">
        <f t="shared" si="64"/>
        <v>0.20759388802270212</v>
      </c>
      <c r="FO53" s="2">
        <f t="shared" si="64"/>
        <v>0.20613619835671365</v>
      </c>
      <c r="FP53" s="2">
        <f t="shared" si="64"/>
        <v>0.16634590943696945</v>
      </c>
      <c r="FQ53" s="2">
        <f t="shared" si="64"/>
        <v>0.20608869944796593</v>
      </c>
      <c r="FR53" s="2">
        <f t="shared" si="64"/>
        <v>0.1993419751300694</v>
      </c>
      <c r="FS53" s="2">
        <f t="shared" si="64"/>
        <v>0.20231288540546408</v>
      </c>
      <c r="FT53" s="2">
        <f t="shared" si="64"/>
        <v>0.19621234134382379</v>
      </c>
      <c r="FU53" s="2">
        <f t="shared" si="64"/>
        <v>0.17262946415139965</v>
      </c>
      <c r="FW53" s="2">
        <f t="shared" si="53"/>
        <v>2.0488909568449968E-5</v>
      </c>
      <c r="FX53" s="2">
        <f t="shared" si="53"/>
        <v>2.7237509231338856E-5</v>
      </c>
      <c r="FY53" s="2">
        <f t="shared" si="53"/>
        <v>3.0826874451378969E-5</v>
      </c>
      <c r="FZ53" s="2">
        <f t="shared" si="53"/>
        <v>2.5989585854853801E-5</v>
      </c>
      <c r="GA53" s="2">
        <f t="shared" si="53"/>
        <v>3.1743485379486303E-5</v>
      </c>
      <c r="GB53" s="2">
        <f t="shared" si="53"/>
        <v>2.6847666177475711E-5</v>
      </c>
      <c r="GC53" s="2">
        <f t="shared" si="53"/>
        <v>2.6958575912214445E-5</v>
      </c>
      <c r="GD53" s="2">
        <f t="shared" si="53"/>
        <v>3.4016460638369931E-5</v>
      </c>
      <c r="GE53" s="2">
        <f t="shared" si="53"/>
        <v>3.7829929192262528E-5</v>
      </c>
      <c r="GF53" s="2">
        <f t="shared" si="53"/>
        <v>3.3229397188602364E-5</v>
      </c>
      <c r="GG53" s="2">
        <f t="shared" si="53"/>
        <v>2.9367099725978057E-5</v>
      </c>
      <c r="GH53" s="2">
        <f t="shared" si="53"/>
        <v>2.4002845939761628E-5</v>
      </c>
      <c r="GI53" s="2">
        <f t="shared" si="53"/>
        <v>2.0848103366015516E-5</v>
      </c>
      <c r="GJ53" s="2">
        <f t="shared" si="53"/>
        <v>1.7037562183348261E-5</v>
      </c>
      <c r="GK53" s="2">
        <f t="shared" si="53"/>
        <v>1.4716867369814679E-5</v>
      </c>
      <c r="GM53" s="86">
        <f t="shared" si="54"/>
        <v>5.7808042884850117E-5</v>
      </c>
      <c r="GN53" s="86">
        <f t="shared" si="54"/>
        <v>5.6551302487684377E-5</v>
      </c>
      <c r="GO53" s="86">
        <f t="shared" si="54"/>
        <v>6.6320735786168561E-6</v>
      </c>
      <c r="GP53" s="86">
        <f t="shared" si="54"/>
        <v>6.413559708241851E-5</v>
      </c>
      <c r="GQ53" s="86">
        <f t="shared" si="54"/>
        <v>2.7658006874041841E-6</v>
      </c>
      <c r="GR53" s="86">
        <f t="shared" si="54"/>
        <v>1.1724395136326221E-5</v>
      </c>
      <c r="GS53" s="86">
        <f t="shared" si="54"/>
        <v>9.7453311726883029E-6</v>
      </c>
      <c r="GT53" s="86">
        <f t="shared" si="54"/>
        <v>5.9037327418371218E-6</v>
      </c>
      <c r="GU53" s="86">
        <f t="shared" si="54"/>
        <v>5.8339639145811914E-6</v>
      </c>
      <c r="GV53" s="86">
        <f t="shared" si="54"/>
        <v>1.589127485707474E-7</v>
      </c>
      <c r="GW53" s="86">
        <f t="shared" si="54"/>
        <v>8.2776043971221573E-6</v>
      </c>
      <c r="GX53" s="86">
        <f t="shared" si="54"/>
        <v>5.8790040714756471E-6</v>
      </c>
      <c r="GY53" s="86">
        <f t="shared" si="54"/>
        <v>7.1816805485315406E-6</v>
      </c>
      <c r="GZ53" s="86">
        <f t="shared" si="54"/>
        <v>3.4486268191437405E-6</v>
      </c>
      <c r="HA53" s="86">
        <f t="shared" si="54"/>
        <v>3.2690848510492252E-7</v>
      </c>
      <c r="HC53" s="86">
        <f t="shared" si="58"/>
        <v>1.8957744869167429E-14</v>
      </c>
      <c r="HD53" s="86">
        <f t="shared" si="58"/>
        <v>1.1624293228369938E-14</v>
      </c>
      <c r="HE53" s="86">
        <f t="shared" si="58"/>
        <v>2.0124788946867014E-18</v>
      </c>
      <c r="HF53" s="86">
        <f t="shared" si="58"/>
        <v>4.5827980061356325E-16</v>
      </c>
      <c r="HG53" s="86">
        <f t="shared" si="58"/>
        <v>6.4751622087377018E-19</v>
      </c>
      <c r="HH53" s="86">
        <f t="shared" si="58"/>
        <v>7.7483323527448455E-20</v>
      </c>
      <c r="HI53" s="86">
        <f t="shared" si="58"/>
        <v>4.3550100357325992E-17</v>
      </c>
      <c r="HJ53" s="86">
        <f t="shared" si="58"/>
        <v>3.389465525850098E-17</v>
      </c>
      <c r="HK53" s="86">
        <f t="shared" si="58"/>
        <v>1.5773950361768417E-18</v>
      </c>
      <c r="HL53" s="86">
        <f t="shared" si="58"/>
        <v>1.690575330880844E-21</v>
      </c>
      <c r="HM53" s="86">
        <f t="shared" si="58"/>
        <v>1.063846301657178E-18</v>
      </c>
      <c r="HN53" s="86">
        <f t="shared" si="58"/>
        <v>4.0019041473994852E-19</v>
      </c>
      <c r="HO53" s="86">
        <f t="shared" si="58"/>
        <v>2.3699043362465617E-18</v>
      </c>
      <c r="HP53" s="86">
        <f t="shared" si="58"/>
        <v>5.3711735412180815E-19</v>
      </c>
      <c r="HQ53" s="86">
        <f t="shared" si="58"/>
        <v>3.8852189299311509E-25</v>
      </c>
      <c r="HS53" s="86">
        <f t="shared" si="55"/>
        <v>3.1757850364807598E-78</v>
      </c>
      <c r="HT53" s="86">
        <f t="shared" si="55"/>
        <v>4.2698444324553237E-77</v>
      </c>
      <c r="HU53" s="86">
        <f t="shared" si="55"/>
        <v>1.6677437439712881E-93</v>
      </c>
      <c r="HV53" s="86">
        <f t="shared" si="55"/>
        <v>2.3059041705664756E-85</v>
      </c>
      <c r="HW53" s="86">
        <f t="shared" si="55"/>
        <v>4.8606170528454592E-104</v>
      </c>
      <c r="HX53" s="86">
        <f t="shared" si="55"/>
        <v>3.3253259313785822E-113</v>
      </c>
      <c r="HY53" s="86">
        <f t="shared" si="55"/>
        <v>1.2884493804053278E-94</v>
      </c>
      <c r="HZ53" s="86">
        <f t="shared" si="55"/>
        <v>3.4349409380444473E-97</v>
      </c>
      <c r="IA53" s="86">
        <f t="shared" si="55"/>
        <v>1.6971967130965893E-104</v>
      </c>
      <c r="IB53" s="86">
        <f t="shared" si="55"/>
        <v>2.8231015536566792E-120</v>
      </c>
      <c r="IC53" s="86">
        <f t="shared" si="55"/>
        <v>2.7996621367047013E-105</v>
      </c>
      <c r="ID53" s="86">
        <f t="shared" si="55"/>
        <v>3.810347513761472E-108</v>
      </c>
      <c r="IE53" s="86">
        <f t="shared" si="55"/>
        <v>1.517178445887562E-101</v>
      </c>
      <c r="IF53" s="86">
        <f t="shared" si="55"/>
        <v>2.174227809890093E-51</v>
      </c>
      <c r="IG53" s="86">
        <f t="shared" si="55"/>
        <v>3.0846600950455315E-37</v>
      </c>
      <c r="II53" s="86">
        <f t="shared" si="56"/>
        <v>1.01176116523414E-232</v>
      </c>
      <c r="IJ53" s="86">
        <f t="shared" si="56"/>
        <v>1.3352024659006968E-225</v>
      </c>
      <c r="IK53" s="86">
        <f t="shared" si="56"/>
        <v>1.5673733304768844E-289</v>
      </c>
      <c r="IL53" s="86">
        <f t="shared" si="56"/>
        <v>1.2626169164588774E-257</v>
      </c>
      <c r="IM53" s="86">
        <f t="shared" si="56"/>
        <v>0</v>
      </c>
      <c r="IN53" s="86">
        <f t="shared" si="56"/>
        <v>0</v>
      </c>
      <c r="IO53" s="86">
        <f t="shared" si="56"/>
        <v>2.4697479850605735E-284</v>
      </c>
      <c r="IP53" s="86">
        <f t="shared" si="56"/>
        <v>4.3529546096274095E-287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1.8060091626712506E-303</v>
      </c>
      <c r="IV53" s="86">
        <f t="shared" si="56"/>
        <v>1.7367550040928309E-156</v>
      </c>
      <c r="IW53" s="86">
        <f t="shared" si="56"/>
        <v>1.3646370779036538E-126</v>
      </c>
      <c r="IY53" s="86">
        <f t="shared" si="57"/>
        <v>5.7808042903807859E-5</v>
      </c>
      <c r="IZ53" s="86">
        <f t="shared" si="57"/>
        <v>5.6551302499308671E-5</v>
      </c>
      <c r="JA53" s="86">
        <f t="shared" si="57"/>
        <v>6.6320735786188686E-6</v>
      </c>
      <c r="JB53" s="86">
        <f t="shared" si="57"/>
        <v>6.4135597082876788E-5</v>
      </c>
      <c r="JC53" s="86">
        <f t="shared" si="57"/>
        <v>2.7658006874048317E-6</v>
      </c>
      <c r="JD53" s="86">
        <f t="shared" si="57"/>
        <v>1.1724395136326299E-5</v>
      </c>
      <c r="JE53" s="86">
        <f t="shared" si="57"/>
        <v>9.7453311727318522E-6</v>
      </c>
      <c r="JF53" s="86">
        <f t="shared" si="57"/>
        <v>5.9037327418710167E-6</v>
      </c>
      <c r="JG53" s="86">
        <f t="shared" si="57"/>
        <v>5.8339639145827685E-6</v>
      </c>
      <c r="JH53" s="86">
        <f t="shared" si="57"/>
        <v>1.5891274857074909E-7</v>
      </c>
      <c r="JI53" s="86">
        <f t="shared" si="57"/>
        <v>8.2776043971232212E-6</v>
      </c>
      <c r="JJ53" s="86">
        <f t="shared" si="57"/>
        <v>5.8790040714760469E-6</v>
      </c>
      <c r="JK53" s="86">
        <f t="shared" si="57"/>
        <v>7.1816805485339106E-6</v>
      </c>
      <c r="JL53" s="86">
        <f t="shared" si="57"/>
        <v>3.4486268191442775E-6</v>
      </c>
      <c r="JM53" s="86">
        <f t="shared" si="57"/>
        <v>3.2690848510492252E-7</v>
      </c>
    </row>
    <row r="54" spans="2:273" x14ac:dyDescent="0.25">
      <c r="B54" s="2">
        <v>27</v>
      </c>
      <c r="C54" s="37">
        <v>117.51600000000001</v>
      </c>
      <c r="D54" s="37">
        <v>116.175</v>
      </c>
      <c r="E54" s="37">
        <v>123.20699999999999</v>
      </c>
      <c r="F54" s="37">
        <v>107.39</v>
      </c>
      <c r="G54" s="37">
        <v>107.017</v>
      </c>
      <c r="H54" s="37">
        <v>98.034000000000006</v>
      </c>
      <c r="I54" s="37">
        <v>100.102</v>
      </c>
      <c r="J54" s="37">
        <v>101.339</v>
      </c>
      <c r="K54" s="37">
        <v>101.627</v>
      </c>
      <c r="L54" s="37">
        <v>103.167</v>
      </c>
      <c r="M54" s="37">
        <v>104.379</v>
      </c>
      <c r="N54" s="37">
        <v>106.03400000000001</v>
      </c>
      <c r="O54" s="37">
        <v>109.10299999999999</v>
      </c>
      <c r="P54" s="37">
        <v>112.15</v>
      </c>
      <c r="Q54" s="37">
        <v>107.47499999999999</v>
      </c>
      <c r="S54" s="4">
        <f t="shared" si="59"/>
        <v>120.78200526759312</v>
      </c>
      <c r="T54" s="4">
        <f t="shared" si="59"/>
        <v>117.42960729617002</v>
      </c>
      <c r="U54" s="4">
        <f t="shared" si="59"/>
        <v>127.41556739656367</v>
      </c>
      <c r="V54" s="4">
        <f t="shared" si="59"/>
        <v>107.49537789476605</v>
      </c>
      <c r="W54" s="4">
        <f t="shared" si="59"/>
        <v>107.04132350626337</v>
      </c>
      <c r="X54" s="4">
        <f t="shared" si="59"/>
        <v>101.55654990389985</v>
      </c>
      <c r="Y54" s="4">
        <f t="shared" si="59"/>
        <v>101.55200758361782</v>
      </c>
      <c r="Z54" s="4">
        <f t="shared" si="59"/>
        <v>101.42905244352666</v>
      </c>
      <c r="AA54" s="4">
        <f t="shared" si="59"/>
        <v>102.49581241131784</v>
      </c>
      <c r="AB54" s="4">
        <f t="shared" si="59"/>
        <v>104.3393428332583</v>
      </c>
      <c r="AC54" s="4">
        <f t="shared" si="59"/>
        <v>104.58442932059451</v>
      </c>
      <c r="AD54" s="4">
        <f t="shared" si="59"/>
        <v>107.78452576131163</v>
      </c>
      <c r="AE54" s="4">
        <f t="shared" si="59"/>
        <v>108.63898247232761</v>
      </c>
      <c r="AF54" s="4">
        <f t="shared" si="59"/>
        <v>112.58432163432954</v>
      </c>
      <c r="AG54" s="4">
        <f t="shared" si="59"/>
        <v>106.63994997926731</v>
      </c>
      <c r="AI54" s="4">
        <f t="shared" si="60"/>
        <v>-3.2660052675931155</v>
      </c>
      <c r="AJ54" s="4">
        <f t="shared" si="60"/>
        <v>-1.2546072961700219</v>
      </c>
      <c r="AK54" s="4">
        <f t="shared" si="60"/>
        <v>-4.2085673965636801</v>
      </c>
      <c r="AL54" s="4">
        <f t="shared" si="60"/>
        <v>-0.10537789476605042</v>
      </c>
      <c r="AM54" s="4">
        <f t="shared" si="60"/>
        <v>-2.4323506263371542E-2</v>
      </c>
      <c r="AN54" s="4">
        <f t="shared" si="60"/>
        <v>-3.5225499038998436</v>
      </c>
      <c r="AO54" s="4">
        <f t="shared" si="60"/>
        <v>-1.4500075836178183</v>
      </c>
      <c r="AP54" s="4">
        <f t="shared" si="60"/>
        <v>-9.0052443526658976E-2</v>
      </c>
      <c r="AQ54" s="4">
        <f t="shared" si="60"/>
        <v>-0.86881241131784748</v>
      </c>
      <c r="AR54" s="4">
        <f t="shared" si="60"/>
        <v>-1.1723428332582984</v>
      </c>
      <c r="AS54" s="4">
        <f t="shared" si="60"/>
        <v>-0.20542932059450436</v>
      </c>
      <c r="AT54" s="4">
        <f t="shared" si="60"/>
        <v>-1.7505257613116214</v>
      </c>
      <c r="AU54" s="4">
        <f t="shared" si="60"/>
        <v>0.46401752767238236</v>
      </c>
      <c r="AV54" s="4">
        <f t="shared" si="60"/>
        <v>-0.4343216343295353</v>
      </c>
      <c r="AW54" s="4">
        <f t="shared" si="60"/>
        <v>0.83505002073268031</v>
      </c>
      <c r="AY54" s="2">
        <f t="shared" si="51"/>
        <v>120.71405399491718</v>
      </c>
      <c r="AZ54" s="2">
        <f t="shared" si="51"/>
        <v>117.3578399265682</v>
      </c>
      <c r="BA54" s="2">
        <f t="shared" si="51"/>
        <v>127.40552678166375</v>
      </c>
      <c r="BB54" s="2">
        <f t="shared" si="51"/>
        <v>107.41375112552313</v>
      </c>
      <c r="BC54" s="2">
        <f t="shared" si="51"/>
        <v>107.03568834564726</v>
      </c>
      <c r="BD54" s="2">
        <f t="shared" si="51"/>
        <v>101.53665373823009</v>
      </c>
      <c r="BE54" s="2">
        <f t="shared" si="51"/>
        <v>101.53524500020589</v>
      </c>
      <c r="BF54" s="2">
        <f t="shared" si="51"/>
        <v>101.41806560233529</v>
      </c>
      <c r="BG54" s="2">
        <f t="shared" si="51"/>
        <v>102.48510419747535</v>
      </c>
      <c r="BH54" s="2">
        <f t="shared" si="51"/>
        <v>104.33892227282337</v>
      </c>
      <c r="BI54" s="2">
        <f t="shared" si="51"/>
        <v>104.57050967454013</v>
      </c>
      <c r="BJ54" s="2">
        <f t="shared" si="51"/>
        <v>107.77477714056916</v>
      </c>
      <c r="BK54" s="2">
        <f t="shared" si="51"/>
        <v>108.62730869924252</v>
      </c>
      <c r="BL54" s="2">
        <f t="shared" si="51"/>
        <v>112.57834085629273</v>
      </c>
      <c r="BM54" s="2">
        <f t="shared" si="51"/>
        <v>106.63938982570019</v>
      </c>
      <c r="BO54" s="2">
        <f t="shared" si="10"/>
        <v>117.51600000000001</v>
      </c>
      <c r="BP54" s="2">
        <f t="shared" si="11"/>
        <v>116.175</v>
      </c>
      <c r="BQ54" s="2">
        <f t="shared" si="12"/>
        <v>123.20699999999999</v>
      </c>
      <c r="BR54" s="2">
        <f t="shared" si="13"/>
        <v>107.39</v>
      </c>
      <c r="BS54" s="2">
        <f t="shared" si="14"/>
        <v>107.017</v>
      </c>
      <c r="BT54" s="2">
        <f t="shared" si="15"/>
        <v>98.034000000000006</v>
      </c>
      <c r="BU54" s="2">
        <f t="shared" si="16"/>
        <v>100.102</v>
      </c>
      <c r="BV54" s="2">
        <f t="shared" si="17"/>
        <v>101.339</v>
      </c>
      <c r="BW54" s="2">
        <f t="shared" si="18"/>
        <v>101.627</v>
      </c>
      <c r="BX54" s="2">
        <f t="shared" si="19"/>
        <v>103.167</v>
      </c>
      <c r="BY54" s="2">
        <f t="shared" si="20"/>
        <v>104.379</v>
      </c>
      <c r="BZ54" s="2">
        <f t="shared" si="21"/>
        <v>106.03400000000001</v>
      </c>
      <c r="CA54" s="2">
        <f t="shared" si="22"/>
        <v>109.10299999999999</v>
      </c>
      <c r="CB54" s="2">
        <f t="shared" si="23"/>
        <v>112.15</v>
      </c>
      <c r="CC54" s="2">
        <f t="shared" si="24"/>
        <v>107.47499999999999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120.07547395411609</v>
      </c>
      <c r="DL54" s="2">
        <f t="shared" si="61"/>
        <v>117.56742887989205</v>
      </c>
      <c r="DM54" s="2">
        <f t="shared" si="61"/>
        <v>125.59075121951217</v>
      </c>
      <c r="DN54" s="2">
        <f t="shared" si="61"/>
        <v>107.78200296896088</v>
      </c>
      <c r="DO54" s="2">
        <f t="shared" si="61"/>
        <v>107.95010644855381</v>
      </c>
      <c r="DP54" s="2">
        <f t="shared" si="61"/>
        <v>102.48636163227016</v>
      </c>
      <c r="DQ54" s="2">
        <f t="shared" si="61"/>
        <v>102.91441585365853</v>
      </c>
      <c r="DR54" s="2">
        <f t="shared" si="61"/>
        <v>102.90516410256409</v>
      </c>
      <c r="DS54" s="2">
        <f t="shared" si="61"/>
        <v>104.53220647773281</v>
      </c>
      <c r="DT54" s="2">
        <f t="shared" si="61"/>
        <v>105.25846302521009</v>
      </c>
      <c r="DU54" s="2">
        <f t="shared" si="61"/>
        <v>105.9897963414634</v>
      </c>
      <c r="DV54" s="2">
        <f t="shared" si="61"/>
        <v>108.98105365853662</v>
      </c>
      <c r="DW54" s="2">
        <f t="shared" si="61"/>
        <v>109.4455219512195</v>
      </c>
      <c r="DX54" s="2">
        <f t="shared" si="61"/>
        <v>113.23267687930846</v>
      </c>
      <c r="DY54" s="2">
        <f t="shared" si="61"/>
        <v>106.76886946778713</v>
      </c>
      <c r="EA54" s="2">
        <f t="shared" si="62"/>
        <v>122.64097945440567</v>
      </c>
      <c r="EB54" s="2">
        <f t="shared" si="62"/>
        <v>116.72544220398592</v>
      </c>
      <c r="EC54" s="2">
        <f t="shared" si="62"/>
        <v>133.94544559249977</v>
      </c>
      <c r="ED54" s="2">
        <f t="shared" si="62"/>
        <v>106.32032013239785</v>
      </c>
      <c r="EE54" s="2">
        <f t="shared" si="62"/>
        <v>103.65788986246734</v>
      </c>
      <c r="EF54" s="2">
        <f t="shared" si="62"/>
        <v>98.3054748825556</v>
      </c>
      <c r="EG54" s="2">
        <f t="shared" si="62"/>
        <v>96.72011504868901</v>
      </c>
      <c r="EH54" s="2">
        <f t="shared" si="62"/>
        <v>96.241360065555867</v>
      </c>
      <c r="EI54" s="2">
        <f t="shared" si="62"/>
        <v>95.294906069286938</v>
      </c>
      <c r="EJ54" s="2">
        <f t="shared" si="62"/>
        <v>100.13624798671744</v>
      </c>
      <c r="EK54" s="2">
        <f t="shared" si="62"/>
        <v>99.583942139970233</v>
      </c>
      <c r="EL54" s="2">
        <f t="shared" si="62"/>
        <v>103.35603094589334</v>
      </c>
      <c r="EM54" s="2">
        <f t="shared" si="62"/>
        <v>105.68535236108843</v>
      </c>
      <c r="EN54" s="2">
        <f t="shared" si="62"/>
        <v>110.13383356949977</v>
      </c>
      <c r="EO54" s="2">
        <f t="shared" si="62"/>
        <v>106.07322525011678</v>
      </c>
      <c r="EQ54" s="2">
        <f t="shared" si="63"/>
        <v>119.85845796421745</v>
      </c>
      <c r="ER54" s="2">
        <f t="shared" si="63"/>
        <v>113.64252003269162</v>
      </c>
      <c r="ES54" s="2">
        <f t="shared" si="63"/>
        <v>129.35240064501977</v>
      </c>
      <c r="ET54" s="2">
        <f t="shared" si="63"/>
        <v>105.02141200479166</v>
      </c>
      <c r="EU54" s="2">
        <f t="shared" si="63"/>
        <v>101.16723483366384</v>
      </c>
      <c r="EV54" s="2">
        <f t="shared" si="63"/>
        <v>96.34133851716841</v>
      </c>
      <c r="EW54" s="2">
        <f t="shared" si="63"/>
        <v>96.493147582638784</v>
      </c>
      <c r="EX54" s="2">
        <f t="shared" si="63"/>
        <v>94.848719784977732</v>
      </c>
      <c r="EY54" s="2">
        <f t="shared" si="63"/>
        <v>96.142159123713199</v>
      </c>
      <c r="EZ54" s="2">
        <f t="shared" si="63"/>
        <v>99.229959175100248</v>
      </c>
      <c r="FA54" s="2">
        <f t="shared" si="63"/>
        <v>100.67240071422705</v>
      </c>
      <c r="FB54" s="2">
        <f t="shared" si="63"/>
        <v>103.67766750503394</v>
      </c>
      <c r="FC54" s="2">
        <f t="shared" si="63"/>
        <v>103.15002291658701</v>
      </c>
      <c r="FD54" s="2">
        <f t="shared" si="63"/>
        <v>108.57466155108943</v>
      </c>
      <c r="FE54" s="2">
        <f t="shared" si="63"/>
        <v>108.42035498999033</v>
      </c>
      <c r="FG54" s="2">
        <f t="shared" si="64"/>
        <v>0.2489343919702254</v>
      </c>
      <c r="FH54" s="2">
        <f t="shared" si="64"/>
        <v>0.24881258463734499</v>
      </c>
      <c r="FI54" s="2">
        <f t="shared" si="64"/>
        <v>0.21723485386256233</v>
      </c>
      <c r="FJ54" s="2">
        <f t="shared" si="64"/>
        <v>0.25191157706483358</v>
      </c>
      <c r="FK54" s="2">
        <f t="shared" si="64"/>
        <v>0.21302080055754696</v>
      </c>
      <c r="FL54" s="2">
        <f t="shared" si="64"/>
        <v>0.22714082706088803</v>
      </c>
      <c r="FM54" s="2">
        <f t="shared" si="64"/>
        <v>0.2226504956493105</v>
      </c>
      <c r="FN54" s="2">
        <f t="shared" si="64"/>
        <v>0.22315280416643243</v>
      </c>
      <c r="FO54" s="2">
        <f t="shared" si="64"/>
        <v>0.22161641750371577</v>
      </c>
      <c r="FP54" s="2">
        <f t="shared" si="64"/>
        <v>0.17951369176602047</v>
      </c>
      <c r="FQ54" s="2">
        <f t="shared" si="64"/>
        <v>0.22156634712007159</v>
      </c>
      <c r="FR54" s="2">
        <f t="shared" si="64"/>
        <v>0.21444979773318537</v>
      </c>
      <c r="FS54" s="2">
        <f t="shared" si="64"/>
        <v>0.21758467966467504</v>
      </c>
      <c r="FT54" s="2">
        <f t="shared" si="64"/>
        <v>0.21114552439880713</v>
      </c>
      <c r="FU54" s="2">
        <f t="shared" si="64"/>
        <v>0.18618356011373288</v>
      </c>
      <c r="FW54" s="2">
        <f t="shared" si="53"/>
        <v>2.2465598196064731E-5</v>
      </c>
      <c r="FX54" s="2">
        <f t="shared" si="53"/>
        <v>2.9865256508721435E-5</v>
      </c>
      <c r="FY54" s="2">
        <f t="shared" si="53"/>
        <v>3.3800895163220216E-5</v>
      </c>
      <c r="FZ54" s="2">
        <f t="shared" si="53"/>
        <v>2.8496942762596014E-5</v>
      </c>
      <c r="GA54" s="2">
        <f t="shared" si="53"/>
        <v>3.4805932993140126E-5</v>
      </c>
      <c r="GB54" s="2">
        <f t="shared" si="53"/>
        <v>2.9437804330708174E-5</v>
      </c>
      <c r="GC54" s="2">
        <f t="shared" si="53"/>
        <v>2.9559413805297909E-5</v>
      </c>
      <c r="GD54" s="2">
        <f t="shared" si="53"/>
        <v>3.7298184993007865E-5</v>
      </c>
      <c r="GE54" s="2">
        <f t="shared" si="53"/>
        <v>4.1479541130448306E-5</v>
      </c>
      <c r="GF54" s="2">
        <f t="shared" si="53"/>
        <v>3.6435192680251839E-5</v>
      </c>
      <c r="GG54" s="2">
        <f t="shared" si="53"/>
        <v>3.2200293300895625E-5</v>
      </c>
      <c r="GH54" s="2">
        <f t="shared" si="53"/>
        <v>2.6318536271148576E-5</v>
      </c>
      <c r="GI54" s="2">
        <f t="shared" si="53"/>
        <v>2.2859444792576024E-5</v>
      </c>
      <c r="GJ54" s="2">
        <f t="shared" si="53"/>
        <v>1.8681284742052263E-5</v>
      </c>
      <c r="GK54" s="2">
        <f t="shared" si="53"/>
        <v>1.6136701274727588E-5</v>
      </c>
      <c r="GM54" s="86">
        <f t="shared" si="54"/>
        <v>9.4440870609648064E-5</v>
      </c>
      <c r="GN54" s="86">
        <f t="shared" si="54"/>
        <v>9.2569090092960504E-5</v>
      </c>
      <c r="GO54" s="86">
        <f t="shared" si="54"/>
        <v>1.2382024816562487E-5</v>
      </c>
      <c r="GP54" s="86">
        <f t="shared" si="54"/>
        <v>1.0434584964088098E-4</v>
      </c>
      <c r="GQ54" s="86">
        <f t="shared" si="54"/>
        <v>5.5337037235263345E-6</v>
      </c>
      <c r="GR54" s="86">
        <f t="shared" si="54"/>
        <v>2.1286374199059846E-5</v>
      </c>
      <c r="GS54" s="86">
        <f t="shared" si="54"/>
        <v>1.7801013145340429E-5</v>
      </c>
      <c r="GT54" s="86">
        <f t="shared" si="54"/>
        <v>1.1322652120506123E-5</v>
      </c>
      <c r="GU54" s="86">
        <f t="shared" si="54"/>
        <v>1.1154147059601166E-5</v>
      </c>
      <c r="GV54" s="86">
        <f t="shared" si="54"/>
        <v>3.6717183737350147E-7</v>
      </c>
      <c r="GW54" s="86">
        <f t="shared" si="54"/>
        <v>1.5310892802247985E-5</v>
      </c>
      <c r="GX54" s="86">
        <f t="shared" si="54"/>
        <v>1.1017367939769193E-5</v>
      </c>
      <c r="GY54" s="86">
        <f t="shared" si="54"/>
        <v>1.3321853971586293E-5</v>
      </c>
      <c r="GZ54" s="86">
        <f t="shared" si="54"/>
        <v>6.7253230770394925E-6</v>
      </c>
      <c r="HA54" s="86">
        <f t="shared" si="54"/>
        <v>7.2703456200259457E-7</v>
      </c>
      <c r="HC54" s="86">
        <f t="shared" si="58"/>
        <v>5.4975080376133119E-14</v>
      </c>
      <c r="HD54" s="86">
        <f t="shared" si="58"/>
        <v>3.4400784380945218E-14</v>
      </c>
      <c r="HE54" s="86">
        <f t="shared" si="58"/>
        <v>8.2193261516574539E-18</v>
      </c>
      <c r="HF54" s="86">
        <f t="shared" si="58"/>
        <v>1.5416396355243422E-15</v>
      </c>
      <c r="HG54" s="86">
        <f t="shared" si="58"/>
        <v>2.866010491224648E-18</v>
      </c>
      <c r="HH54" s="86">
        <f t="shared" si="58"/>
        <v>3.700563536433544E-19</v>
      </c>
      <c r="HI54" s="86">
        <f t="shared" si="58"/>
        <v>1.6337770735838149E-16</v>
      </c>
      <c r="HJ54" s="86">
        <f t="shared" si="58"/>
        <v>1.3244901044048005E-16</v>
      </c>
      <c r="HK54" s="86">
        <f t="shared" si="58"/>
        <v>7.0034832535973928E-18</v>
      </c>
      <c r="HL54" s="86">
        <f t="shared" si="58"/>
        <v>9.3055495972646411E-21</v>
      </c>
      <c r="HM54" s="86">
        <f t="shared" si="58"/>
        <v>4.6365406478676659E-18</v>
      </c>
      <c r="HN54" s="86">
        <f t="shared" si="58"/>
        <v>1.7660857580079653E-18</v>
      </c>
      <c r="HO54" s="86">
        <f t="shared" si="58"/>
        <v>9.4753266406293871E-18</v>
      </c>
      <c r="HP54" s="86">
        <f t="shared" si="58"/>
        <v>2.3119376109855127E-18</v>
      </c>
      <c r="HQ54" s="86">
        <f t="shared" si="58"/>
        <v>2.7833960833403574E-24</v>
      </c>
      <c r="HS54" s="86">
        <f t="shared" si="55"/>
        <v>1.5207853559946661E-76</v>
      </c>
      <c r="HT54" s="86">
        <f t="shared" si="55"/>
        <v>2.0729298814680467E-75</v>
      </c>
      <c r="HU54" s="86">
        <f t="shared" si="55"/>
        <v>2.2712393915287823E-91</v>
      </c>
      <c r="HV54" s="86">
        <f t="shared" si="55"/>
        <v>1.7914920389216678E-83</v>
      </c>
      <c r="HW54" s="86">
        <f t="shared" si="55"/>
        <v>1.0864225416782795E-101</v>
      </c>
      <c r="HX54" s="86">
        <f t="shared" si="55"/>
        <v>1.0843243556008961E-110</v>
      </c>
      <c r="HY54" s="86">
        <f t="shared" si="55"/>
        <v>1.6247225469704628E-92</v>
      </c>
      <c r="HZ54" s="86">
        <f t="shared" si="55"/>
        <v>5.297012223625122E-95</v>
      </c>
      <c r="IA54" s="86">
        <f t="shared" si="55"/>
        <v>4.127151469749787E-102</v>
      </c>
      <c r="IB54" s="86">
        <f t="shared" si="55"/>
        <v>1.4442031219616803E-117</v>
      </c>
      <c r="IC54" s="86">
        <f t="shared" si="55"/>
        <v>6.3169898205945767E-103</v>
      </c>
      <c r="ID54" s="86">
        <f t="shared" si="55"/>
        <v>9.0831336356490585E-106</v>
      </c>
      <c r="IE54" s="86">
        <f t="shared" si="55"/>
        <v>2.3867340876135541E-99</v>
      </c>
      <c r="IF54" s="86">
        <f t="shared" si="55"/>
        <v>2.5602391833322147E-50</v>
      </c>
      <c r="IG54" s="86">
        <f t="shared" si="55"/>
        <v>1.7559061529923952E-36</v>
      </c>
      <c r="II54" s="86">
        <f t="shared" si="56"/>
        <v>8.3769869426061185E-229</v>
      </c>
      <c r="IJ54" s="86">
        <f t="shared" si="56"/>
        <v>1.0594930405936427E-221</v>
      </c>
      <c r="IK54" s="86">
        <f t="shared" si="56"/>
        <v>1.8567731000964909E-284</v>
      </c>
      <c r="IL54" s="86">
        <f t="shared" si="56"/>
        <v>3.4624056982607164E-253</v>
      </c>
      <c r="IM54" s="86">
        <f t="shared" si="56"/>
        <v>2.5788178662031327E-307</v>
      </c>
      <c r="IN54" s="86">
        <f t="shared" si="56"/>
        <v>0</v>
      </c>
      <c r="IO54" s="86">
        <f t="shared" si="56"/>
        <v>2.0480016264078055E-279</v>
      </c>
      <c r="IP54" s="86">
        <f t="shared" si="56"/>
        <v>5.2141639676795992E-282</v>
      </c>
      <c r="IQ54" s="86">
        <f t="shared" si="56"/>
        <v>6.3237534596819369E-305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2.4210478353033297E-298</v>
      </c>
      <c r="IV54" s="86">
        <f t="shared" si="56"/>
        <v>6.60795210539349E-154</v>
      </c>
      <c r="IW54" s="86">
        <f t="shared" si="56"/>
        <v>1.5466971225283585E-124</v>
      </c>
      <c r="IY54" s="86">
        <f t="shared" si="57"/>
        <v>9.4440870664623145E-5</v>
      </c>
      <c r="IZ54" s="86">
        <f t="shared" si="57"/>
        <v>9.2569090127361291E-5</v>
      </c>
      <c r="JA54" s="86">
        <f t="shared" si="57"/>
        <v>1.2382024816570707E-5</v>
      </c>
      <c r="JB54" s="86">
        <f t="shared" si="57"/>
        <v>1.0434584964242263E-4</v>
      </c>
      <c r="JC54" s="86">
        <f t="shared" si="57"/>
        <v>5.5337037235292009E-6</v>
      </c>
      <c r="JD54" s="86">
        <f t="shared" si="57"/>
        <v>2.1286374199060216E-5</v>
      </c>
      <c r="JE54" s="86">
        <f t="shared" si="57"/>
        <v>1.7801013145503808E-5</v>
      </c>
      <c r="JF54" s="86">
        <f t="shared" si="57"/>
        <v>1.1322652120638572E-5</v>
      </c>
      <c r="JG54" s="86">
        <f t="shared" si="57"/>
        <v>1.1154147059608169E-5</v>
      </c>
      <c r="JH54" s="86">
        <f t="shared" si="57"/>
        <v>3.6717183737351079E-7</v>
      </c>
      <c r="JI54" s="86">
        <f t="shared" si="57"/>
        <v>1.531089280225262E-5</v>
      </c>
      <c r="JJ54" s="86">
        <f t="shared" si="57"/>
        <v>1.101736793977096E-5</v>
      </c>
      <c r="JK54" s="86">
        <f t="shared" si="57"/>
        <v>1.3321853971595768E-5</v>
      </c>
      <c r="JL54" s="86">
        <f t="shared" si="57"/>
        <v>6.725323077041804E-6</v>
      </c>
      <c r="JM54" s="86">
        <f t="shared" si="57"/>
        <v>7.2703456200259457E-7</v>
      </c>
    </row>
    <row r="55" spans="2:273" x14ac:dyDescent="0.25">
      <c r="B55" s="2">
        <v>28</v>
      </c>
      <c r="C55" s="37">
        <v>118.5</v>
      </c>
      <c r="D55" s="37">
        <v>116.158</v>
      </c>
      <c r="E55" s="37">
        <v>122.569</v>
      </c>
      <c r="F55" s="37">
        <v>106.271</v>
      </c>
      <c r="G55" s="37">
        <v>108.18600000000001</v>
      </c>
      <c r="H55" s="37">
        <v>98.915000000000006</v>
      </c>
      <c r="I55" s="37">
        <v>101.69499999999999</v>
      </c>
      <c r="J55" s="37">
        <v>102.373</v>
      </c>
      <c r="K55" s="37">
        <v>102.30500000000001</v>
      </c>
      <c r="L55" s="37">
        <v>105.9</v>
      </c>
      <c r="M55" s="37">
        <v>105.96599999999999</v>
      </c>
      <c r="N55" s="37">
        <v>109.431</v>
      </c>
      <c r="O55" s="37">
        <v>108.086</v>
      </c>
      <c r="P55" s="37">
        <v>113.083</v>
      </c>
      <c r="Q55" s="37">
        <v>105.164</v>
      </c>
      <c r="S55" s="4">
        <f t="shared" si="59"/>
        <v>120.8851180483716</v>
      </c>
      <c r="T55" s="4">
        <f t="shared" si="59"/>
        <v>117.50772579901691</v>
      </c>
      <c r="U55" s="4">
        <f t="shared" si="59"/>
        <v>127.70732008997575</v>
      </c>
      <c r="V55" s="4">
        <f t="shared" si="59"/>
        <v>107.58560174909773</v>
      </c>
      <c r="W55" s="4">
        <f t="shared" si="59"/>
        <v>107.17233797137717</v>
      </c>
      <c r="X55" s="4">
        <f t="shared" si="59"/>
        <v>101.51913585024502</v>
      </c>
      <c r="Y55" s="4">
        <f t="shared" si="59"/>
        <v>101.52039920758949</v>
      </c>
      <c r="Z55" s="4">
        <f t="shared" si="59"/>
        <v>101.37843805732425</v>
      </c>
      <c r="AA55" s="4">
        <f t="shared" si="59"/>
        <v>102.3905256508815</v>
      </c>
      <c r="AB55" s="4">
        <f t="shared" si="59"/>
        <v>104.38007159955259</v>
      </c>
      <c r="AC55" s="4">
        <f t="shared" si="59"/>
        <v>104.49915681861982</v>
      </c>
      <c r="AD55" s="4">
        <f t="shared" si="59"/>
        <v>107.75166397551205</v>
      </c>
      <c r="AE55" s="4">
        <f t="shared" si="59"/>
        <v>108.6189393222117</v>
      </c>
      <c r="AF55" s="4">
        <f t="shared" si="59"/>
        <v>112.60910530129438</v>
      </c>
      <c r="AG55" s="4">
        <f t="shared" si="59"/>
        <v>106.65537163753758</v>
      </c>
      <c r="AI55" s="4">
        <f t="shared" si="60"/>
        <v>-2.385118048371595</v>
      </c>
      <c r="AJ55" s="4">
        <f t="shared" si="60"/>
        <v>-1.3497257990169089</v>
      </c>
      <c r="AK55" s="4">
        <f t="shared" si="60"/>
        <v>-5.1383200899757497</v>
      </c>
      <c r="AL55" s="4">
        <f t="shared" si="60"/>
        <v>-1.3146017490977329</v>
      </c>
      <c r="AM55" s="4">
        <f t="shared" si="60"/>
        <v>1.0136620286228322</v>
      </c>
      <c r="AN55" s="4">
        <f t="shared" si="60"/>
        <v>-2.6041358502450151</v>
      </c>
      <c r="AO55" s="4">
        <f t="shared" si="60"/>
        <v>0.17460079241050153</v>
      </c>
      <c r="AP55" s="4">
        <f t="shared" si="60"/>
        <v>0.99456194267575881</v>
      </c>
      <c r="AQ55" s="4">
        <f t="shared" si="60"/>
        <v>-8.552565088149322E-2</v>
      </c>
      <c r="AR55" s="4">
        <f t="shared" si="60"/>
        <v>1.5199284004474123</v>
      </c>
      <c r="AS55" s="4">
        <f t="shared" si="60"/>
        <v>1.4668431813801703</v>
      </c>
      <c r="AT55" s="4">
        <f t="shared" si="60"/>
        <v>1.6793360244879523</v>
      </c>
      <c r="AU55" s="4">
        <f t="shared" si="60"/>
        <v>-0.53293932221170337</v>
      </c>
      <c r="AV55" s="4">
        <f t="shared" si="60"/>
        <v>0.47389469870562095</v>
      </c>
      <c r="AW55" s="4">
        <f t="shared" si="60"/>
        <v>-1.4913716375375827</v>
      </c>
      <c r="AY55" s="2">
        <f t="shared" si="51"/>
        <v>120.77849665481577</v>
      </c>
      <c r="AZ55" s="2">
        <f t="shared" si="51"/>
        <v>117.39490985899826</v>
      </c>
      <c r="BA55" s="2">
        <f t="shared" si="51"/>
        <v>127.68941462279504</v>
      </c>
      <c r="BB55" s="2">
        <f t="shared" si="51"/>
        <v>107.45804805629464</v>
      </c>
      <c r="BC55" s="2">
        <f t="shared" si="51"/>
        <v>107.16160828113362</v>
      </c>
      <c r="BD55" s="2">
        <f t="shared" si="51"/>
        <v>101.48461029173463</v>
      </c>
      <c r="BE55" s="2">
        <f t="shared" si="51"/>
        <v>101.49113092468966</v>
      </c>
      <c r="BF55" s="2">
        <f t="shared" si="51"/>
        <v>101.35835849376997</v>
      </c>
      <c r="BG55" s="2">
        <f t="shared" si="51"/>
        <v>102.37100861747699</v>
      </c>
      <c r="BH55" s="2">
        <f t="shared" si="51"/>
        <v>104.37915000671029</v>
      </c>
      <c r="BI55" s="2">
        <f t="shared" si="51"/>
        <v>104.47456196891081</v>
      </c>
      <c r="BJ55" s="2">
        <f t="shared" si="51"/>
        <v>107.73421224984349</v>
      </c>
      <c r="BK55" s="2">
        <f t="shared" si="51"/>
        <v>108.59824802568707</v>
      </c>
      <c r="BL55" s="2">
        <f t="shared" si="51"/>
        <v>112.59798605577656</v>
      </c>
      <c r="BM55" s="2">
        <f t="shared" si="51"/>
        <v>106.65418888943341</v>
      </c>
      <c r="BO55" s="2">
        <f t="shared" si="10"/>
        <v>118.5</v>
      </c>
      <c r="BP55" s="2">
        <f t="shared" si="11"/>
        <v>116.158</v>
      </c>
      <c r="BQ55" s="2">
        <f t="shared" si="12"/>
        <v>122.569</v>
      </c>
      <c r="BR55" s="2">
        <f t="shared" si="13"/>
        <v>106.271</v>
      </c>
      <c r="BS55" s="2">
        <f t="shared" si="14"/>
        <v>108.18600000000001</v>
      </c>
      <c r="BT55" s="2">
        <f t="shared" si="15"/>
        <v>98.915000000000006</v>
      </c>
      <c r="BU55" s="2">
        <f t="shared" si="16"/>
        <v>101.69499999999999</v>
      </c>
      <c r="BV55" s="2">
        <f t="shared" si="17"/>
        <v>102.373</v>
      </c>
      <c r="BW55" s="2">
        <f t="shared" si="18"/>
        <v>102.30500000000001</v>
      </c>
      <c r="BX55" s="2">
        <f t="shared" si="19"/>
        <v>105.9</v>
      </c>
      <c r="BY55" s="2">
        <f t="shared" si="20"/>
        <v>105.96599999999999</v>
      </c>
      <c r="BZ55" s="2">
        <f t="shared" si="21"/>
        <v>109.431</v>
      </c>
      <c r="CA55" s="2">
        <f t="shared" si="22"/>
        <v>108.086</v>
      </c>
      <c r="CB55" s="2">
        <f t="shared" si="23"/>
        <v>113.083</v>
      </c>
      <c r="CC55" s="2">
        <f t="shared" si="24"/>
        <v>105.164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120.18489217273957</v>
      </c>
      <c r="DL55" s="2">
        <f t="shared" si="61"/>
        <v>117.71809466936573</v>
      </c>
      <c r="DM55" s="2">
        <f t="shared" si="61"/>
        <v>125.8759398686679</v>
      </c>
      <c r="DN55" s="2">
        <f t="shared" si="61"/>
        <v>107.94271167341432</v>
      </c>
      <c r="DO55" s="2">
        <f t="shared" si="61"/>
        <v>108.25144665718349</v>
      </c>
      <c r="DP55" s="2">
        <f t="shared" si="61"/>
        <v>102.55945984990618</v>
      </c>
      <c r="DQ55" s="2">
        <f t="shared" si="61"/>
        <v>103.03181672473866</v>
      </c>
      <c r="DR55" s="2">
        <f t="shared" si="61"/>
        <v>103.01568717948716</v>
      </c>
      <c r="DS55" s="2">
        <f t="shared" si="61"/>
        <v>104.61481781376521</v>
      </c>
      <c r="DT55" s="2">
        <f t="shared" si="61"/>
        <v>105.43592605042018</v>
      </c>
      <c r="DU55" s="2">
        <f t="shared" si="61"/>
        <v>106.04060348432054</v>
      </c>
      <c r="DV55" s="2">
        <f t="shared" si="61"/>
        <v>109.09008499061918</v>
      </c>
      <c r="DW55" s="2">
        <f t="shared" si="61"/>
        <v>109.53559999999999</v>
      </c>
      <c r="DX55" s="2">
        <f t="shared" si="61"/>
        <v>113.36916358463728</v>
      </c>
      <c r="DY55" s="2">
        <f t="shared" si="61"/>
        <v>106.82733277310925</v>
      </c>
      <c r="EA55" s="2">
        <f t="shared" si="62"/>
        <v>122.41214124495455</v>
      </c>
      <c r="EB55" s="2">
        <f t="shared" si="62"/>
        <v>116.50541277842906</v>
      </c>
      <c r="EC55" s="2">
        <f t="shared" si="62"/>
        <v>133.64968453503758</v>
      </c>
      <c r="ED55" s="2">
        <f t="shared" si="62"/>
        <v>106.14555770261765</v>
      </c>
      <c r="EE55" s="2">
        <f t="shared" si="62"/>
        <v>103.49001222251545</v>
      </c>
      <c r="EF55" s="2">
        <f t="shared" si="62"/>
        <v>98.14942901883586</v>
      </c>
      <c r="EG55" s="2">
        <f t="shared" si="62"/>
        <v>96.585396282730812</v>
      </c>
      <c r="EH55" s="2">
        <f t="shared" si="62"/>
        <v>96.096701156332514</v>
      </c>
      <c r="EI55" s="2">
        <f t="shared" si="62"/>
        <v>95.183352206770508</v>
      </c>
      <c r="EJ55" s="2">
        <f t="shared" si="62"/>
        <v>99.974224934208308</v>
      </c>
      <c r="EK55" s="2">
        <f t="shared" si="62"/>
        <v>99.45651335582096</v>
      </c>
      <c r="EL55" s="2">
        <f t="shared" si="62"/>
        <v>103.20449552355002</v>
      </c>
      <c r="EM55" s="2">
        <f t="shared" si="62"/>
        <v>105.52446064532253</v>
      </c>
      <c r="EN55" s="2">
        <f t="shared" si="62"/>
        <v>109.97046367938401</v>
      </c>
      <c r="EO55" s="2">
        <f t="shared" si="62"/>
        <v>105.96375741086818</v>
      </c>
      <c r="EQ55" s="2">
        <f t="shared" si="63"/>
        <v>119.66757147820043</v>
      </c>
      <c r="ER55" s="2">
        <f t="shared" si="63"/>
        <v>113.46577858699602</v>
      </c>
      <c r="ES55" s="2">
        <f t="shared" si="63"/>
        <v>129.11956385051016</v>
      </c>
      <c r="ET55" s="2">
        <f t="shared" si="63"/>
        <v>104.86472034226064</v>
      </c>
      <c r="EU55" s="2">
        <f t="shared" si="63"/>
        <v>101.03384117597021</v>
      </c>
      <c r="EV55" s="2">
        <f t="shared" si="63"/>
        <v>96.212569526105369</v>
      </c>
      <c r="EW55" s="2">
        <f t="shared" si="63"/>
        <v>96.36161044285916</v>
      </c>
      <c r="EX55" s="2">
        <f t="shared" si="63"/>
        <v>94.724357673241443</v>
      </c>
      <c r="EY55" s="2">
        <f t="shared" si="63"/>
        <v>96.0185713710421</v>
      </c>
      <c r="EZ55" s="2">
        <f t="shared" si="63"/>
        <v>99.080488272360697</v>
      </c>
      <c r="FA55" s="2">
        <f t="shared" si="63"/>
        <v>100.52978722603102</v>
      </c>
      <c r="FB55" s="2">
        <f t="shared" si="63"/>
        <v>103.52174317622493</v>
      </c>
      <c r="FC55" s="2">
        <f t="shared" si="63"/>
        <v>103.02308254305125</v>
      </c>
      <c r="FD55" s="2">
        <f t="shared" si="63"/>
        <v>108.43195209877607</v>
      </c>
      <c r="FE55" s="2">
        <f t="shared" si="63"/>
        <v>108.27527247242654</v>
      </c>
      <c r="FG55" s="2">
        <f t="shared" si="64"/>
        <v>0.26654948313986043</v>
      </c>
      <c r="FH55" s="2">
        <f t="shared" si="64"/>
        <v>0.26642211397405058</v>
      </c>
      <c r="FI55" s="2">
        <f t="shared" si="64"/>
        <v>0.23330360418285542</v>
      </c>
      <c r="FJ55" s="2">
        <f t="shared" si="64"/>
        <v>0.26966170050343014</v>
      </c>
      <c r="FK55" s="2">
        <f t="shared" si="64"/>
        <v>0.22886897932469197</v>
      </c>
      <c r="FL55" s="2">
        <f t="shared" si="64"/>
        <v>0.24371417836793743</v>
      </c>
      <c r="FM55" s="2">
        <f t="shared" si="64"/>
        <v>0.23899752750386821</v>
      </c>
      <c r="FN55" s="2">
        <f t="shared" si="64"/>
        <v>0.23952535185453311</v>
      </c>
      <c r="FO55" s="2">
        <f t="shared" si="64"/>
        <v>0.23791076345752477</v>
      </c>
      <c r="FP55" s="2">
        <f t="shared" si="64"/>
        <v>0.19348190540244076</v>
      </c>
      <c r="FQ55" s="2">
        <f t="shared" si="64"/>
        <v>0.23785813661743441</v>
      </c>
      <c r="FR55" s="2">
        <f t="shared" si="64"/>
        <v>0.23037316880097766</v>
      </c>
      <c r="FS55" s="2">
        <f t="shared" si="64"/>
        <v>0.2336715817687178</v>
      </c>
      <c r="FT55" s="2">
        <f t="shared" si="64"/>
        <v>0.22689441142974939</v>
      </c>
      <c r="FU55" s="2">
        <f t="shared" si="64"/>
        <v>0.20054391321388026</v>
      </c>
      <c r="FW55" s="2">
        <f t="shared" si="53"/>
        <v>2.4632985194771613E-5</v>
      </c>
      <c r="FX55" s="2">
        <f t="shared" si="53"/>
        <v>3.2746508230013482E-5</v>
      </c>
      <c r="FY55" s="2">
        <f t="shared" si="53"/>
        <v>3.7061823696154913E-5</v>
      </c>
      <c r="FZ55" s="2">
        <f t="shared" si="53"/>
        <v>3.1246190489724484E-5</v>
      </c>
      <c r="GA55" s="2">
        <f t="shared" si="53"/>
        <v>3.8163818468776234E-5</v>
      </c>
      <c r="GB55" s="2">
        <f t="shared" si="53"/>
        <v>3.2277818918515346E-5</v>
      </c>
      <c r="GC55" s="2">
        <f t="shared" si="53"/>
        <v>3.2411160296874527E-5</v>
      </c>
      <c r="GD55" s="2">
        <f t="shared" si="53"/>
        <v>4.0896499436064963E-5</v>
      </c>
      <c r="GE55" s="2">
        <f t="shared" si="53"/>
        <v>4.548123042553003E-5</v>
      </c>
      <c r="GF55" s="2">
        <f t="shared" si="53"/>
        <v>3.9950253912972789E-5</v>
      </c>
      <c r="GG55" s="2">
        <f t="shared" si="53"/>
        <v>3.5306809828786594E-5</v>
      </c>
      <c r="GH55" s="2">
        <f t="shared" si="53"/>
        <v>2.8857627901441963E-5</v>
      </c>
      <c r="GI55" s="2">
        <f t="shared" si="53"/>
        <v>2.506482751207546E-5</v>
      </c>
      <c r="GJ55" s="2">
        <f t="shared" si="53"/>
        <v>2.0483584477287563E-5</v>
      </c>
      <c r="GK55" s="2">
        <f t="shared" si="53"/>
        <v>1.7693513559448112E-5</v>
      </c>
      <c r="GM55" s="86">
        <f t="shared" si="54"/>
        <v>1.5228648737530324E-4</v>
      </c>
      <c r="GN55" s="86">
        <f t="shared" si="54"/>
        <v>1.4954988915501244E-4</v>
      </c>
      <c r="GO55" s="86">
        <f t="shared" si="54"/>
        <v>2.2719896655498538E-5</v>
      </c>
      <c r="GP55" s="86">
        <f t="shared" si="54"/>
        <v>1.6757779582973E-4</v>
      </c>
      <c r="GQ55" s="86">
        <f t="shared" si="54"/>
        <v>1.0852930390939782E-5</v>
      </c>
      <c r="GR55" s="86">
        <f t="shared" si="54"/>
        <v>3.8010215328963939E-5</v>
      </c>
      <c r="GS55" s="86">
        <f t="shared" si="54"/>
        <v>3.1977979325200601E-5</v>
      </c>
      <c r="GT55" s="86">
        <f t="shared" si="54"/>
        <v>2.1313332094690327E-5</v>
      </c>
      <c r="GU55" s="86">
        <f t="shared" si="54"/>
        <v>2.0935199480686762E-5</v>
      </c>
      <c r="GV55" s="86">
        <f t="shared" si="54"/>
        <v>8.2843180989835855E-7</v>
      </c>
      <c r="GW55" s="86">
        <f t="shared" si="54"/>
        <v>2.7838978407266836E-5</v>
      </c>
      <c r="GX55" s="86">
        <f t="shared" si="54"/>
        <v>2.0291312488570599E-5</v>
      </c>
      <c r="GY55" s="86">
        <f t="shared" si="54"/>
        <v>2.4293039122352401E-5</v>
      </c>
      <c r="GZ55" s="86">
        <f t="shared" si="54"/>
        <v>1.287088403931189E-5</v>
      </c>
      <c r="HA55" s="86">
        <f t="shared" si="54"/>
        <v>1.5806108184640585E-6</v>
      </c>
      <c r="HC55" s="86">
        <f t="shared" si="58"/>
        <v>1.5646218194016715E-13</v>
      </c>
      <c r="HD55" s="86">
        <f t="shared" si="58"/>
        <v>9.9873607568291959E-14</v>
      </c>
      <c r="HE55" s="86">
        <f t="shared" si="58"/>
        <v>3.2730199535991872E-17</v>
      </c>
      <c r="HF55" s="86">
        <f t="shared" si="58"/>
        <v>5.0745129731143629E-15</v>
      </c>
      <c r="HG55" s="86">
        <f t="shared" si="58"/>
        <v>1.2341006335247914E-17</v>
      </c>
      <c r="HH55" s="86">
        <f t="shared" si="58"/>
        <v>1.7169740322504842E-18</v>
      </c>
      <c r="HI55" s="86">
        <f t="shared" si="58"/>
        <v>5.9825575185238835E-16</v>
      </c>
      <c r="HJ55" s="86">
        <f t="shared" si="58"/>
        <v>5.0450804651823454E-16</v>
      </c>
      <c r="HK55" s="86">
        <f t="shared" si="58"/>
        <v>3.0228346120048492E-17</v>
      </c>
      <c r="HL55" s="86">
        <f t="shared" si="58"/>
        <v>4.9625936070459833E-20</v>
      </c>
      <c r="HM55" s="86">
        <f t="shared" si="58"/>
        <v>1.9663446366248254E-17</v>
      </c>
      <c r="HN55" s="86">
        <f t="shared" si="58"/>
        <v>7.5855946068275957E-18</v>
      </c>
      <c r="HO55" s="86">
        <f t="shared" si="58"/>
        <v>3.6961853841235381E-17</v>
      </c>
      <c r="HP55" s="86">
        <f t="shared" si="58"/>
        <v>9.6923617885459432E-18</v>
      </c>
      <c r="HQ55" s="86">
        <f t="shared" si="58"/>
        <v>1.9239002215728381E-23</v>
      </c>
      <c r="HS55" s="86">
        <f t="shared" si="55"/>
        <v>6.9774385740107321E-75</v>
      </c>
      <c r="HT55" s="86">
        <f t="shared" si="55"/>
        <v>9.6328338030391565E-74</v>
      </c>
      <c r="HU55" s="86">
        <f t="shared" si="55"/>
        <v>2.9198321332781138E-89</v>
      </c>
      <c r="HV55" s="86">
        <f t="shared" si="55"/>
        <v>1.324490013028825E-81</v>
      </c>
      <c r="HW55" s="86">
        <f t="shared" si="55"/>
        <v>2.2807550772224555E-99</v>
      </c>
      <c r="HX55" s="86">
        <f t="shared" si="55"/>
        <v>3.3103986931351538E-108</v>
      </c>
      <c r="HY55" s="86">
        <f t="shared" si="55"/>
        <v>1.9387743457843705E-90</v>
      </c>
      <c r="HZ55" s="86">
        <f t="shared" si="55"/>
        <v>7.7061454352230641E-93</v>
      </c>
      <c r="IA55" s="86">
        <f t="shared" si="55"/>
        <v>9.4103695370035387E-100</v>
      </c>
      <c r="IB55" s="86">
        <f t="shared" si="55"/>
        <v>6.8749816970147969E-115</v>
      </c>
      <c r="IC55" s="86">
        <f t="shared" si="55"/>
        <v>1.3394333214936311E-100</v>
      </c>
      <c r="ID55" s="86">
        <f t="shared" si="55"/>
        <v>2.0356681774610451E-103</v>
      </c>
      <c r="IE55" s="86">
        <f t="shared" si="55"/>
        <v>3.5496405402524764E-97</v>
      </c>
      <c r="IF55" s="86">
        <f t="shared" si="55"/>
        <v>2.9354169357127619E-49</v>
      </c>
      <c r="IG55" s="86">
        <f t="shared" si="55"/>
        <v>9.8124455070168343E-36</v>
      </c>
      <c r="II55" s="86">
        <f t="shared" si="56"/>
        <v>6.4208350962099095E-225</v>
      </c>
      <c r="IJ55" s="86">
        <f t="shared" si="56"/>
        <v>7.7695447645286636E-218</v>
      </c>
      <c r="IK55" s="86">
        <f t="shared" si="56"/>
        <v>1.9825578618150397E-279</v>
      </c>
      <c r="IL55" s="86">
        <f t="shared" si="56"/>
        <v>8.6828949822242366E-249</v>
      </c>
      <c r="IM55" s="86">
        <f t="shared" si="56"/>
        <v>7.2809067132377464E-302</v>
      </c>
      <c r="IN55" s="86">
        <f t="shared" si="56"/>
        <v>0</v>
      </c>
      <c r="IO55" s="86">
        <f t="shared" si="56"/>
        <v>1.5375432291636174E-274</v>
      </c>
      <c r="IP55" s="86">
        <f t="shared" si="56"/>
        <v>5.6232777566042264E-277</v>
      </c>
      <c r="IQ55" s="86">
        <f t="shared" si="56"/>
        <v>2.0075850590977123E-299</v>
      </c>
      <c r="IR55" s="86">
        <f t="shared" si="56"/>
        <v>0</v>
      </c>
      <c r="IS55" s="86">
        <f t="shared" si="56"/>
        <v>7.6124122476878935E-304</v>
      </c>
      <c r="IT55" s="86">
        <f t="shared" si="56"/>
        <v>0</v>
      </c>
      <c r="IU55" s="86">
        <f t="shared" si="56"/>
        <v>2.9332465306628867E-293</v>
      </c>
      <c r="IV55" s="86">
        <f t="shared" si="56"/>
        <v>2.3917798514016389E-151</v>
      </c>
      <c r="IW55" s="86">
        <f t="shared" si="56"/>
        <v>1.6856859082579396E-122</v>
      </c>
      <c r="IY55" s="86">
        <f t="shared" si="57"/>
        <v>1.5228648753176543E-4</v>
      </c>
      <c r="IZ55" s="86">
        <f t="shared" si="57"/>
        <v>1.4954988925488605E-4</v>
      </c>
      <c r="JA55" s="86">
        <f t="shared" si="57"/>
        <v>2.2719896655531268E-5</v>
      </c>
      <c r="JB55" s="86">
        <f t="shared" si="57"/>
        <v>1.6757779583480449E-4</v>
      </c>
      <c r="JC55" s="86">
        <f t="shared" si="57"/>
        <v>1.0852930390952124E-5</v>
      </c>
      <c r="JD55" s="86">
        <f t="shared" si="57"/>
        <v>3.8010215328965654E-5</v>
      </c>
      <c r="JE55" s="86">
        <f t="shared" si="57"/>
        <v>3.1977979325798857E-5</v>
      </c>
      <c r="JF55" s="86">
        <f t="shared" si="57"/>
        <v>2.1313332095194833E-5</v>
      </c>
      <c r="JG55" s="86">
        <f t="shared" si="57"/>
        <v>2.0935199480716991E-5</v>
      </c>
      <c r="JH55" s="86">
        <f t="shared" si="57"/>
        <v>8.2843180989840821E-7</v>
      </c>
      <c r="JI55" s="86">
        <f t="shared" si="57"/>
        <v>2.7838978407286501E-5</v>
      </c>
      <c r="JJ55" s="86">
        <f t="shared" si="57"/>
        <v>2.0291312488578185E-5</v>
      </c>
      <c r="JK55" s="86">
        <f t="shared" si="57"/>
        <v>2.4293039122389362E-5</v>
      </c>
      <c r="JL55" s="86">
        <f t="shared" si="57"/>
        <v>1.2870884039321582E-5</v>
      </c>
      <c r="JM55" s="86">
        <f t="shared" si="57"/>
        <v>1.5806108184640585E-6</v>
      </c>
    </row>
    <row r="56" spans="2:273" x14ac:dyDescent="0.25">
      <c r="B56" s="2">
        <v>29</v>
      </c>
      <c r="C56" s="37">
        <v>117.71</v>
      </c>
      <c r="D56" s="37">
        <v>117.649</v>
      </c>
      <c r="E56" s="37">
        <v>125.31</v>
      </c>
      <c r="F56" s="37">
        <v>107.42400000000001</v>
      </c>
      <c r="G56" s="37">
        <v>105.729</v>
      </c>
      <c r="H56" s="37">
        <v>103.017</v>
      </c>
      <c r="I56" s="37">
        <v>102</v>
      </c>
      <c r="J56" s="37">
        <v>100.729</v>
      </c>
      <c r="K56" s="37">
        <v>101.678</v>
      </c>
      <c r="L56" s="37">
        <v>102.8</v>
      </c>
      <c r="M56" s="37">
        <v>103.69</v>
      </c>
      <c r="N56" s="37">
        <v>108.05200000000001</v>
      </c>
      <c r="O56" s="37">
        <v>108.569</v>
      </c>
      <c r="P56" s="37">
        <v>114.3</v>
      </c>
      <c r="Q56" s="37">
        <v>105.279</v>
      </c>
      <c r="S56" s="4">
        <f t="shared" si="59"/>
        <v>120.99750170743094</v>
      </c>
      <c r="T56" s="4">
        <f t="shared" si="59"/>
        <v>117.59261100765498</v>
      </c>
      <c r="U56" s="4">
        <f t="shared" si="59"/>
        <v>127.99180721078942</v>
      </c>
      <c r="V56" s="4">
        <f t="shared" si="59"/>
        <v>107.68541627879833</v>
      </c>
      <c r="W56" s="4">
        <f t="shared" si="59"/>
        <v>107.28842260093917</v>
      </c>
      <c r="X56" s="4">
        <f t="shared" si="59"/>
        <v>101.48013782599514</v>
      </c>
      <c r="Y56" s="4">
        <f t="shared" si="59"/>
        <v>101.48360571636587</v>
      </c>
      <c r="Z56" s="4">
        <f t="shared" si="59"/>
        <v>101.32051440398327</v>
      </c>
      <c r="AA56" s="4">
        <f t="shared" si="59"/>
        <v>102.27772501958817</v>
      </c>
      <c r="AB56" s="4">
        <f t="shared" si="59"/>
        <v>104.40715925496701</v>
      </c>
      <c r="AC56" s="4">
        <f t="shared" si="59"/>
        <v>104.41004633128836</v>
      </c>
      <c r="AD56" s="4">
        <f t="shared" si="59"/>
        <v>107.71104963644378</v>
      </c>
      <c r="AE56" s="4">
        <f t="shared" si="59"/>
        <v>108.59369335902436</v>
      </c>
      <c r="AF56" s="4">
        <f t="shared" si="59"/>
        <v>112.62545423221292</v>
      </c>
      <c r="AG56" s="4">
        <f t="shared" si="59"/>
        <v>106.6657647982322</v>
      </c>
      <c r="AI56" s="4">
        <f t="shared" si="60"/>
        <v>-3.2875017074309483</v>
      </c>
      <c r="AJ56" s="4">
        <f t="shared" si="60"/>
        <v>5.6388992345020483E-2</v>
      </c>
      <c r="AK56" s="4">
        <f t="shared" si="60"/>
        <v>-2.6818072107894153</v>
      </c>
      <c r="AL56" s="4">
        <f t="shared" si="60"/>
        <v>-0.26141627879832185</v>
      </c>
      <c r="AM56" s="4">
        <f t="shared" si="60"/>
        <v>-1.5594226009391718</v>
      </c>
      <c r="AN56" s="4">
        <f t="shared" si="60"/>
        <v>1.5368621740048525</v>
      </c>
      <c r="AO56" s="4">
        <f t="shared" si="60"/>
        <v>0.51639428363412776</v>
      </c>
      <c r="AP56" s="4">
        <f t="shared" si="60"/>
        <v>-0.59151440398326827</v>
      </c>
      <c r="AQ56" s="4">
        <f t="shared" si="60"/>
        <v>-0.59972501958817759</v>
      </c>
      <c r="AR56" s="4">
        <f t="shared" si="60"/>
        <v>-1.6071592549670157</v>
      </c>
      <c r="AS56" s="4">
        <f t="shared" si="60"/>
        <v>-0.72004633128835849</v>
      </c>
      <c r="AT56" s="4">
        <f t="shared" si="60"/>
        <v>0.34095036355623165</v>
      </c>
      <c r="AU56" s="4">
        <f t="shared" si="60"/>
        <v>-2.4693359024354322E-2</v>
      </c>
      <c r="AV56" s="4">
        <f t="shared" si="60"/>
        <v>1.6745457677870803</v>
      </c>
      <c r="AW56" s="4">
        <f t="shared" si="60"/>
        <v>-1.3867647982322069</v>
      </c>
      <c r="AY56" s="2">
        <f t="shared" si="51"/>
        <v>120.83248338628793</v>
      </c>
      <c r="AZ56" s="2">
        <f t="shared" si="51"/>
        <v>117.41769848841817</v>
      </c>
      <c r="BA56" s="2">
        <f t="shared" si="51"/>
        <v>127.96044806375716</v>
      </c>
      <c r="BB56" s="2">
        <f t="shared" si="51"/>
        <v>107.48879565850764</v>
      </c>
      <c r="BC56" s="2">
        <f t="shared" si="51"/>
        <v>107.2684120175475</v>
      </c>
      <c r="BD56" s="2">
        <f t="shared" si="51"/>
        <v>101.42125625502412</v>
      </c>
      <c r="BE56" s="2">
        <f t="shared" si="51"/>
        <v>101.43338357141431</v>
      </c>
      <c r="BF56" s="2">
        <f t="shared" si="51"/>
        <v>101.2845249077514</v>
      </c>
      <c r="BG56" s="2">
        <f t="shared" si="51"/>
        <v>102.24283179540031</v>
      </c>
      <c r="BH56" s="2">
        <f t="shared" si="51"/>
        <v>104.40518870490278</v>
      </c>
      <c r="BI56" s="2">
        <f t="shared" si="51"/>
        <v>104.36735930120261</v>
      </c>
      <c r="BJ56" s="2">
        <f t="shared" si="51"/>
        <v>107.6803682407116</v>
      </c>
      <c r="BK56" s="2">
        <f t="shared" si="51"/>
        <v>108.55766651293008</v>
      </c>
      <c r="BL56" s="2">
        <f t="shared" si="51"/>
        <v>112.60518247427105</v>
      </c>
      <c r="BM56" s="2">
        <f t="shared" si="51"/>
        <v>106.66332541642768</v>
      </c>
      <c r="BO56" s="2">
        <f t="shared" si="10"/>
        <v>117.71</v>
      </c>
      <c r="BP56" s="2">
        <f t="shared" si="11"/>
        <v>117.649</v>
      </c>
      <c r="BQ56" s="2">
        <f t="shared" si="12"/>
        <v>125.31</v>
      </c>
      <c r="BR56" s="2">
        <f t="shared" si="13"/>
        <v>107.42400000000001</v>
      </c>
      <c r="BS56" s="2">
        <f t="shared" si="14"/>
        <v>105.729</v>
      </c>
      <c r="BT56" s="2">
        <f t="shared" si="15"/>
        <v>103.017</v>
      </c>
      <c r="BU56" s="2">
        <f t="shared" si="16"/>
        <v>102</v>
      </c>
      <c r="BV56" s="2">
        <f t="shared" si="17"/>
        <v>100.729</v>
      </c>
      <c r="BW56" s="2">
        <f t="shared" si="18"/>
        <v>101.678</v>
      </c>
      <c r="BX56" s="2">
        <f t="shared" si="19"/>
        <v>102.8</v>
      </c>
      <c r="BY56" s="2">
        <f t="shared" si="20"/>
        <v>103.69</v>
      </c>
      <c r="BZ56" s="2">
        <f t="shared" si="21"/>
        <v>108.05200000000001</v>
      </c>
      <c r="CA56" s="2">
        <f t="shared" si="22"/>
        <v>108.569</v>
      </c>
      <c r="CB56" s="2">
        <f t="shared" si="23"/>
        <v>114.3</v>
      </c>
      <c r="CC56" s="2">
        <f t="shared" si="24"/>
        <v>105.279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120.29431039136306</v>
      </c>
      <c r="DL56" s="2">
        <f t="shared" si="61"/>
        <v>117.8687604588394</v>
      </c>
      <c r="DM56" s="2">
        <f t="shared" si="61"/>
        <v>126.16112851782361</v>
      </c>
      <c r="DN56" s="2">
        <f t="shared" si="61"/>
        <v>108.10342037786776</v>
      </c>
      <c r="DO56" s="2">
        <f t="shared" si="61"/>
        <v>108.55278686581318</v>
      </c>
      <c r="DP56" s="2">
        <f t="shared" si="61"/>
        <v>102.63255806754221</v>
      </c>
      <c r="DQ56" s="2">
        <f t="shared" si="61"/>
        <v>103.1492175958188</v>
      </c>
      <c r="DR56" s="2">
        <f t="shared" si="61"/>
        <v>103.12621025641023</v>
      </c>
      <c r="DS56" s="2">
        <f t="shared" si="61"/>
        <v>104.6974291497976</v>
      </c>
      <c r="DT56" s="2">
        <f t="shared" si="61"/>
        <v>105.61338907563025</v>
      </c>
      <c r="DU56" s="2">
        <f t="shared" si="61"/>
        <v>106.09141062717768</v>
      </c>
      <c r="DV56" s="2">
        <f t="shared" si="61"/>
        <v>109.19911632270173</v>
      </c>
      <c r="DW56" s="2">
        <f t="shared" si="61"/>
        <v>109.62567804878047</v>
      </c>
      <c r="DX56" s="2">
        <f t="shared" si="61"/>
        <v>113.50565028996608</v>
      </c>
      <c r="DY56" s="2">
        <f t="shared" si="61"/>
        <v>106.88579607843138</v>
      </c>
      <c r="EA56" s="2">
        <f t="shared" si="62"/>
        <v>122.18330303550344</v>
      </c>
      <c r="EB56" s="2">
        <f t="shared" si="62"/>
        <v>116.2853833528722</v>
      </c>
      <c r="EC56" s="2">
        <f t="shared" si="62"/>
        <v>133.35392347757536</v>
      </c>
      <c r="ED56" s="2">
        <f t="shared" si="62"/>
        <v>105.97079527283746</v>
      </c>
      <c r="EE56" s="2">
        <f t="shared" si="62"/>
        <v>103.32213458256354</v>
      </c>
      <c r="EF56" s="2">
        <f t="shared" si="62"/>
        <v>97.993383155116106</v>
      </c>
      <c r="EG56" s="2">
        <f t="shared" si="62"/>
        <v>96.450677516772615</v>
      </c>
      <c r="EH56" s="2">
        <f t="shared" si="62"/>
        <v>95.952042247109176</v>
      </c>
      <c r="EI56" s="2">
        <f t="shared" si="62"/>
        <v>95.071798344254077</v>
      </c>
      <c r="EJ56" s="2">
        <f t="shared" si="62"/>
        <v>99.812201881699195</v>
      </c>
      <c r="EK56" s="2">
        <f t="shared" si="62"/>
        <v>99.329084571671686</v>
      </c>
      <c r="EL56" s="2">
        <f t="shared" si="62"/>
        <v>103.05296010120669</v>
      </c>
      <c r="EM56" s="2">
        <f t="shared" si="62"/>
        <v>105.36356892955664</v>
      </c>
      <c r="EN56" s="2">
        <f t="shared" si="62"/>
        <v>109.80709378926825</v>
      </c>
      <c r="EO56" s="2">
        <f t="shared" si="62"/>
        <v>105.85428957161957</v>
      </c>
      <c r="EQ56" s="2">
        <f t="shared" si="63"/>
        <v>119.47668499218341</v>
      </c>
      <c r="ER56" s="2">
        <f t="shared" si="63"/>
        <v>113.28903714130041</v>
      </c>
      <c r="ES56" s="2">
        <f t="shared" si="63"/>
        <v>128.88672705600058</v>
      </c>
      <c r="ET56" s="2">
        <f t="shared" si="63"/>
        <v>104.70802867972962</v>
      </c>
      <c r="EU56" s="2">
        <f t="shared" si="63"/>
        <v>100.90044751827658</v>
      </c>
      <c r="EV56" s="2">
        <f t="shared" si="63"/>
        <v>96.083800535042343</v>
      </c>
      <c r="EW56" s="2">
        <f t="shared" si="63"/>
        <v>96.230073303079521</v>
      </c>
      <c r="EX56" s="2">
        <f t="shared" si="63"/>
        <v>94.599995561505168</v>
      </c>
      <c r="EY56" s="2">
        <f t="shared" si="63"/>
        <v>95.894983618370986</v>
      </c>
      <c r="EZ56" s="2">
        <f t="shared" si="63"/>
        <v>98.931017369621131</v>
      </c>
      <c r="FA56" s="2">
        <f t="shared" si="63"/>
        <v>100.387173737835</v>
      </c>
      <c r="FB56" s="2">
        <f t="shared" si="63"/>
        <v>103.36581884741592</v>
      </c>
      <c r="FC56" s="2">
        <f t="shared" si="63"/>
        <v>102.8961421695155</v>
      </c>
      <c r="FD56" s="2">
        <f t="shared" si="63"/>
        <v>108.2892426464627</v>
      </c>
      <c r="FE56" s="2">
        <f t="shared" si="63"/>
        <v>108.13018995486273</v>
      </c>
      <c r="FG56" s="2">
        <f t="shared" si="64"/>
        <v>0.28493816580238251</v>
      </c>
      <c r="FH56" s="2">
        <f t="shared" si="64"/>
        <v>0.28480542175149309</v>
      </c>
      <c r="FI56" s="2">
        <f t="shared" si="64"/>
        <v>0.25018106187735484</v>
      </c>
      <c r="FJ56" s="2">
        <f t="shared" si="64"/>
        <v>0.28818072838466513</v>
      </c>
      <c r="FK56" s="2">
        <f t="shared" si="64"/>
        <v>0.24552836657321833</v>
      </c>
      <c r="FL56" s="2">
        <f t="shared" si="64"/>
        <v>0.26108828655716498</v>
      </c>
      <c r="FM56" s="2">
        <f t="shared" si="64"/>
        <v>0.25614927496439849</v>
      </c>
      <c r="FN56" s="2">
        <f t="shared" si="64"/>
        <v>0.25670220126861049</v>
      </c>
      <c r="FO56" s="2">
        <f t="shared" si="64"/>
        <v>0.25501065388629335</v>
      </c>
      <c r="FP56" s="2">
        <f t="shared" si="64"/>
        <v>0.20826112493329785</v>
      </c>
      <c r="FQ56" s="2">
        <f t="shared" si="64"/>
        <v>0.25495550993039456</v>
      </c>
      <c r="FR56" s="2">
        <f t="shared" si="64"/>
        <v>0.24710696029044868</v>
      </c>
      <c r="FS56" s="2">
        <f t="shared" si="64"/>
        <v>0.2505669596343571</v>
      </c>
      <c r="FT56" s="2">
        <f t="shared" si="64"/>
        <v>0.24345544672731201</v>
      </c>
      <c r="FU56" s="2">
        <f t="shared" si="64"/>
        <v>0.21571828600425211</v>
      </c>
      <c r="FW56" s="2">
        <f t="shared" si="53"/>
        <v>2.700946698274485E-5</v>
      </c>
      <c r="FX56" s="2">
        <f t="shared" si="53"/>
        <v>3.5905718836232288E-5</v>
      </c>
      <c r="FY56" s="2">
        <f t="shared" si="53"/>
        <v>4.0637336286924303E-5</v>
      </c>
      <c r="FZ56" s="2">
        <f t="shared" si="53"/>
        <v>3.4260663303142847E-5</v>
      </c>
      <c r="GA56" s="2">
        <f t="shared" si="53"/>
        <v>4.18456407579196E-5</v>
      </c>
      <c r="GB56" s="2">
        <f t="shared" si="53"/>
        <v>3.5391814449357444E-5</v>
      </c>
      <c r="GC56" s="2">
        <f t="shared" si="53"/>
        <v>3.5538019450893937E-5</v>
      </c>
      <c r="GD56" s="2">
        <f t="shared" si="53"/>
        <v>4.484194300093797E-5</v>
      </c>
      <c r="GE56" s="2">
        <f t="shared" si="53"/>
        <v>4.9868958673006699E-5</v>
      </c>
      <c r="GF56" s="2">
        <f t="shared" si="53"/>
        <v>4.380441350936213E-5</v>
      </c>
      <c r="GG56" s="2">
        <f t="shared" si="53"/>
        <v>3.8713015283049511E-5</v>
      </c>
      <c r="GH56" s="2">
        <f t="shared" si="53"/>
        <v>3.1641671691757279E-5</v>
      </c>
      <c r="GI56" s="2">
        <f t="shared" si="53"/>
        <v>2.7482970397504721E-5</v>
      </c>
      <c r="GJ56" s="2">
        <f t="shared" si="53"/>
        <v>2.2459759372793287E-5</v>
      </c>
      <c r="GK56" s="2">
        <f t="shared" si="53"/>
        <v>1.9400518713670674E-5</v>
      </c>
      <c r="GM56" s="86">
        <f t="shared" si="54"/>
        <v>2.4238513258580761E-4</v>
      </c>
      <c r="GN56" s="86">
        <f t="shared" si="54"/>
        <v>2.3846055181652698E-4</v>
      </c>
      <c r="GO56" s="86">
        <f t="shared" si="54"/>
        <v>4.0974103883845182E-5</v>
      </c>
      <c r="GP56" s="86">
        <f t="shared" si="54"/>
        <v>2.6566640103640641E-4</v>
      </c>
      <c r="GQ56" s="86">
        <f t="shared" si="54"/>
        <v>2.0865672862238777E-5</v>
      </c>
      <c r="GR56" s="86">
        <f t="shared" si="54"/>
        <v>6.6757865263531287E-5</v>
      </c>
      <c r="GS56" s="86">
        <f t="shared" si="54"/>
        <v>5.6497772488808887E-5</v>
      </c>
      <c r="GT56" s="86">
        <f t="shared" si="54"/>
        <v>3.9378040722795797E-5</v>
      </c>
      <c r="GU56" s="86">
        <f t="shared" si="54"/>
        <v>3.8574782284922964E-5</v>
      </c>
      <c r="GV56" s="86">
        <f t="shared" si="54"/>
        <v>1.8253199199900581E-6</v>
      </c>
      <c r="GW56" s="86">
        <f t="shared" si="54"/>
        <v>4.975986726463944E-5</v>
      </c>
      <c r="GX56" s="86">
        <f t="shared" si="54"/>
        <v>3.6729627985368703E-5</v>
      </c>
      <c r="GY56" s="86">
        <f t="shared" si="54"/>
        <v>4.355053573464751E-5</v>
      </c>
      <c r="GZ56" s="86">
        <f t="shared" si="54"/>
        <v>2.4174019476941862E-5</v>
      </c>
      <c r="HA56" s="86">
        <f t="shared" si="54"/>
        <v>3.3593388747390002E-6</v>
      </c>
      <c r="HC56" s="86">
        <f t="shared" si="58"/>
        <v>4.3704056061267913E-13</v>
      </c>
      <c r="HD56" s="86">
        <f t="shared" si="58"/>
        <v>2.8445811619362281E-13</v>
      </c>
      <c r="HE56" s="86">
        <f t="shared" si="58"/>
        <v>1.2707894708657514E-16</v>
      </c>
      <c r="HF56" s="86">
        <f t="shared" si="58"/>
        <v>1.6344440599194729E-14</v>
      </c>
      <c r="HG56" s="86">
        <f t="shared" si="58"/>
        <v>5.1698086043312329E-17</v>
      </c>
      <c r="HH56" s="86">
        <f t="shared" si="58"/>
        <v>7.7392924149427568E-18</v>
      </c>
      <c r="HI56" s="86">
        <f t="shared" si="58"/>
        <v>2.1383392749647277E-15</v>
      </c>
      <c r="HJ56" s="86">
        <f t="shared" si="58"/>
        <v>1.8732466100447513E-15</v>
      </c>
      <c r="HK56" s="86">
        <f t="shared" si="58"/>
        <v>1.2683735214581466E-16</v>
      </c>
      <c r="HL56" s="86">
        <f t="shared" si="58"/>
        <v>2.5641302449305533E-19</v>
      </c>
      <c r="HM56" s="86">
        <f t="shared" si="58"/>
        <v>8.1148598673597432E-17</v>
      </c>
      <c r="HN56" s="86">
        <f t="shared" si="58"/>
        <v>3.1710668694663162E-17</v>
      </c>
      <c r="HO56" s="86">
        <f t="shared" si="58"/>
        <v>1.4067413951288536E-16</v>
      </c>
      <c r="HP56" s="86">
        <f t="shared" si="58"/>
        <v>3.9576259014897571E-17</v>
      </c>
      <c r="HQ56" s="86">
        <f t="shared" si="58"/>
        <v>1.2830492346056899E-22</v>
      </c>
      <c r="HS56" s="86">
        <f t="shared" si="55"/>
        <v>3.0671611400840894E-73</v>
      </c>
      <c r="HT56" s="86">
        <f t="shared" si="55"/>
        <v>4.2847124611953483E-72</v>
      </c>
      <c r="HU56" s="86">
        <f t="shared" si="55"/>
        <v>3.5433631848803256E-87</v>
      </c>
      <c r="HV56" s="86">
        <f t="shared" si="55"/>
        <v>9.3184564558393707E-80</v>
      </c>
      <c r="HW56" s="86">
        <f t="shared" si="55"/>
        <v>4.4970988677161966E-97</v>
      </c>
      <c r="HX56" s="86">
        <f t="shared" si="55"/>
        <v>9.4623453769359364E-106</v>
      </c>
      <c r="HY56" s="86">
        <f t="shared" si="55"/>
        <v>2.1893381649675666E-88</v>
      </c>
      <c r="HZ56" s="86">
        <f t="shared" si="55"/>
        <v>1.0576435468069874E-90</v>
      </c>
      <c r="IA56" s="86">
        <f t="shared" si="55"/>
        <v>2.01188161538838E-97</v>
      </c>
      <c r="IB56" s="86">
        <f t="shared" si="55"/>
        <v>3.0454934379758498E-112</v>
      </c>
      <c r="IC56" s="86">
        <f t="shared" si="55"/>
        <v>2.6689456430051108E-98</v>
      </c>
      <c r="ID56" s="86">
        <f t="shared" si="55"/>
        <v>4.2892336982640289E-101</v>
      </c>
      <c r="IE56" s="86">
        <f t="shared" si="55"/>
        <v>4.9909003291849194E-95</v>
      </c>
      <c r="IF56" s="86">
        <f t="shared" si="55"/>
        <v>3.2769809743488385E-48</v>
      </c>
      <c r="IG56" s="86">
        <f t="shared" si="55"/>
        <v>5.3831467814817745E-35</v>
      </c>
      <c r="II56" s="86">
        <f t="shared" si="56"/>
        <v>4.556061662175402E-221</v>
      </c>
      <c r="IJ56" s="86">
        <f t="shared" si="56"/>
        <v>5.2655061139692246E-214</v>
      </c>
      <c r="IK56" s="86">
        <f t="shared" si="56"/>
        <v>1.9079816086362852E-274</v>
      </c>
      <c r="IL56" s="86">
        <f t="shared" si="56"/>
        <v>1.9912783915532587E-244</v>
      </c>
      <c r="IM56" s="86">
        <f t="shared" si="56"/>
        <v>1.8361006380994657E-296</v>
      </c>
      <c r="IN56" s="86">
        <f t="shared" si="56"/>
        <v>0</v>
      </c>
      <c r="IO56" s="86">
        <f t="shared" si="56"/>
        <v>1.0450675293007962E-269</v>
      </c>
      <c r="IP56" s="86">
        <f t="shared" si="56"/>
        <v>5.4600841492785531E-272</v>
      </c>
      <c r="IQ56" s="86">
        <f t="shared" si="56"/>
        <v>5.6754028343144485E-294</v>
      </c>
      <c r="IR56" s="86">
        <f t="shared" si="56"/>
        <v>0</v>
      </c>
      <c r="IS56" s="86">
        <f t="shared" si="56"/>
        <v>1.8959223322416263E-298</v>
      </c>
      <c r="IT56" s="86">
        <f t="shared" si="56"/>
        <v>0</v>
      </c>
      <c r="IU56" s="86">
        <f t="shared" si="56"/>
        <v>3.2118562060244238E-288</v>
      </c>
      <c r="IV56" s="86">
        <f t="shared" si="56"/>
        <v>8.2357287015562643E-149</v>
      </c>
      <c r="IW56" s="86">
        <f t="shared" si="56"/>
        <v>1.7665738769089965E-120</v>
      </c>
      <c r="IY56" s="86">
        <f t="shared" si="57"/>
        <v>2.4238513302284818E-4</v>
      </c>
      <c r="IZ56" s="86">
        <f t="shared" si="57"/>
        <v>2.3846055210098509E-4</v>
      </c>
      <c r="JA56" s="86">
        <f t="shared" si="57"/>
        <v>4.0974103883972264E-5</v>
      </c>
      <c r="JB56" s="86">
        <f t="shared" si="57"/>
        <v>2.6566640105275086E-4</v>
      </c>
      <c r="JC56" s="86">
        <f t="shared" si="57"/>
        <v>2.0865672862290476E-5</v>
      </c>
      <c r="JD56" s="86">
        <f t="shared" si="57"/>
        <v>6.6757865263539025E-5</v>
      </c>
      <c r="JE56" s="86">
        <f t="shared" si="57"/>
        <v>5.6497772490947225E-5</v>
      </c>
      <c r="JF56" s="86">
        <f t="shared" si="57"/>
        <v>3.937804072466904E-5</v>
      </c>
      <c r="JG56" s="86">
        <f t="shared" si="57"/>
        <v>3.8574782285049802E-5</v>
      </c>
      <c r="JH56" s="86">
        <f t="shared" si="57"/>
        <v>1.8253199199903146E-6</v>
      </c>
      <c r="JI56" s="86">
        <f t="shared" si="57"/>
        <v>4.9759867264720585E-5</v>
      </c>
      <c r="JJ56" s="86">
        <f t="shared" si="57"/>
        <v>3.6729627985400416E-5</v>
      </c>
      <c r="JK56" s="86">
        <f t="shared" si="57"/>
        <v>4.3550535734788185E-5</v>
      </c>
      <c r="JL56" s="86">
        <f t="shared" si="57"/>
        <v>2.4174019476981438E-5</v>
      </c>
      <c r="JM56" s="86">
        <f t="shared" si="57"/>
        <v>3.3593388747390002E-6</v>
      </c>
    </row>
    <row r="57" spans="2:273" x14ac:dyDescent="0.25">
      <c r="B57" s="2">
        <v>30</v>
      </c>
      <c r="C57" s="37">
        <v>120.274</v>
      </c>
      <c r="D57" s="37">
        <v>117.07</v>
      </c>
      <c r="E57" s="37">
        <v>125.20699999999999</v>
      </c>
      <c r="F57" s="37">
        <v>105.542</v>
      </c>
      <c r="G57" s="37">
        <v>108.22</v>
      </c>
      <c r="H57" s="37">
        <v>102.678</v>
      </c>
      <c r="I57" s="37">
        <v>102.017</v>
      </c>
      <c r="J57" s="37">
        <v>103.08499999999999</v>
      </c>
      <c r="K57" s="37">
        <v>104.203</v>
      </c>
      <c r="L57" s="37">
        <v>104.667</v>
      </c>
      <c r="M57" s="37">
        <v>105.13800000000001</v>
      </c>
      <c r="N57" s="37">
        <v>108.20699999999999</v>
      </c>
      <c r="O57" s="37">
        <v>108.931</v>
      </c>
      <c r="P57" s="37">
        <v>114.25</v>
      </c>
      <c r="Q57" s="37">
        <v>105.967</v>
      </c>
      <c r="S57" s="4">
        <f t="shared" si="59"/>
        <v>121.12710024879557</v>
      </c>
      <c r="T57" s="4">
        <f t="shared" si="59"/>
        <v>117.6928775576269</v>
      </c>
      <c r="U57" s="4">
        <f t="shared" si="59"/>
        <v>128.27106105987411</v>
      </c>
      <c r="V57" s="4">
        <f t="shared" si="59"/>
        <v>107.80427922252612</v>
      </c>
      <c r="W57" s="4">
        <f t="shared" si="59"/>
        <v>107.39157982949497</v>
      </c>
      <c r="X57" s="4">
        <f t="shared" si="59"/>
        <v>101.44482884394422</v>
      </c>
      <c r="Y57" s="4">
        <f t="shared" si="59"/>
        <v>101.4462040107536</v>
      </c>
      <c r="Z57" s="4">
        <f t="shared" si="59"/>
        <v>101.25933960903869</v>
      </c>
      <c r="AA57" s="4">
        <f t="shared" si="59"/>
        <v>102.16146017412036</v>
      </c>
      <c r="AB57" s="4">
        <f t="shared" si="59"/>
        <v>104.42029554888691</v>
      </c>
      <c r="AC57" s="4">
        <f t="shared" si="59"/>
        <v>104.32136121167754</v>
      </c>
      <c r="AD57" s="4">
        <f t="shared" si="59"/>
        <v>107.66566692112134</v>
      </c>
      <c r="AE57" s="4">
        <f t="shared" si="59"/>
        <v>108.56664159759912</v>
      </c>
      <c r="AF57" s="4">
        <f t="shared" si="59"/>
        <v>112.63548561516112</v>
      </c>
      <c r="AG57" s="4">
        <f t="shared" si="59"/>
        <v>106.67130205501027</v>
      </c>
      <c r="AI57" s="4">
        <f t="shared" si="60"/>
        <v>-0.85310024879557034</v>
      </c>
      <c r="AJ57" s="4">
        <f t="shared" si="60"/>
        <v>-0.62287755762690722</v>
      </c>
      <c r="AK57" s="4">
        <f t="shared" si="60"/>
        <v>-3.0640610598741205</v>
      </c>
      <c r="AL57" s="4">
        <f t="shared" si="60"/>
        <v>-2.2622792225261179</v>
      </c>
      <c r="AM57" s="4">
        <f t="shared" si="60"/>
        <v>0.82842017050502648</v>
      </c>
      <c r="AN57" s="4">
        <f t="shared" si="60"/>
        <v>1.233171156055775</v>
      </c>
      <c r="AO57" s="4">
        <f t="shared" si="60"/>
        <v>0.57079598924639185</v>
      </c>
      <c r="AP57" s="4">
        <f t="shared" si="60"/>
        <v>1.8256603909613034</v>
      </c>
      <c r="AQ57" s="4">
        <f t="shared" si="60"/>
        <v>2.0415398258796387</v>
      </c>
      <c r="AR57" s="4">
        <f t="shared" si="60"/>
        <v>0.24670445111308936</v>
      </c>
      <c r="AS57" s="4">
        <f t="shared" si="60"/>
        <v>0.81663878832246439</v>
      </c>
      <c r="AT57" s="4">
        <f t="shared" si="60"/>
        <v>0.54133307887865101</v>
      </c>
      <c r="AU57" s="4">
        <f t="shared" si="60"/>
        <v>0.36435840240088169</v>
      </c>
      <c r="AV57" s="4">
        <f t="shared" si="60"/>
        <v>1.6145143848388841</v>
      </c>
      <c r="AW57" s="4">
        <f t="shared" si="60"/>
        <v>-0.70430205501027388</v>
      </c>
      <c r="AY57" s="2">
        <f t="shared" si="51"/>
        <v>120.87518119005728</v>
      </c>
      <c r="AZ57" s="2">
        <f t="shared" si="51"/>
        <v>117.42540556421453</v>
      </c>
      <c r="BA57" s="2">
        <f t="shared" si="51"/>
        <v>128.21712290774917</v>
      </c>
      <c r="BB57" s="2">
        <f t="shared" si="51"/>
        <v>107.50530022311983</v>
      </c>
      <c r="BC57" s="2">
        <f t="shared" si="51"/>
        <v>107.35502674784075</v>
      </c>
      <c r="BD57" s="2">
        <f t="shared" si="51"/>
        <v>101.34613605635658</v>
      </c>
      <c r="BE57" s="2">
        <f t="shared" si="51"/>
        <v>101.36151345339931</v>
      </c>
      <c r="BF57" s="2">
        <f t="shared" si="51"/>
        <v>101.19607842104072</v>
      </c>
      <c r="BG57" s="2">
        <f t="shared" si="51"/>
        <v>102.10026757197531</v>
      </c>
      <c r="BH57" s="2">
        <f t="shared" si="51"/>
        <v>104.41618430204123</v>
      </c>
      <c r="BI57" s="2">
        <f t="shared" si="51"/>
        <v>104.24858599727311</v>
      </c>
      <c r="BJ57" s="2">
        <f t="shared" si="51"/>
        <v>107.61269406620556</v>
      </c>
      <c r="BK57" s="2">
        <f t="shared" si="51"/>
        <v>108.5050208637239</v>
      </c>
      <c r="BL57" s="2">
        <f t="shared" si="51"/>
        <v>112.59924413213251</v>
      </c>
      <c r="BM57" s="2">
        <f t="shared" si="51"/>
        <v>106.66638766449201</v>
      </c>
      <c r="BO57" s="2">
        <f t="shared" si="10"/>
        <v>120.274</v>
      </c>
      <c r="BP57" s="2">
        <f t="shared" si="11"/>
        <v>117.07</v>
      </c>
      <c r="BQ57" s="2">
        <f t="shared" si="12"/>
        <v>125.20699999999999</v>
      </c>
      <c r="BR57" s="2">
        <f t="shared" si="13"/>
        <v>105.542</v>
      </c>
      <c r="BS57" s="2">
        <f t="shared" si="14"/>
        <v>108.22</v>
      </c>
      <c r="BT57" s="2">
        <f t="shared" si="15"/>
        <v>102.678</v>
      </c>
      <c r="BU57" s="2">
        <f t="shared" si="16"/>
        <v>102.017</v>
      </c>
      <c r="BV57" s="2">
        <f t="shared" si="17"/>
        <v>103.08499999999999</v>
      </c>
      <c r="BW57" s="2">
        <f t="shared" si="18"/>
        <v>104.203</v>
      </c>
      <c r="BX57" s="2">
        <f t="shared" si="19"/>
        <v>104.667</v>
      </c>
      <c r="BY57" s="2">
        <f t="shared" si="20"/>
        <v>105.13800000000001</v>
      </c>
      <c r="BZ57" s="2">
        <f t="shared" si="21"/>
        <v>108.20699999999999</v>
      </c>
      <c r="CA57" s="2">
        <f t="shared" si="22"/>
        <v>108.931</v>
      </c>
      <c r="CB57" s="2">
        <f t="shared" si="23"/>
        <v>114.25</v>
      </c>
      <c r="CC57" s="2">
        <f t="shared" si="24"/>
        <v>105.967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120.40372860998653</v>
      </c>
      <c r="DL57" s="2">
        <f t="shared" si="61"/>
        <v>118.0194262483131</v>
      </c>
      <c r="DM57" s="2">
        <f t="shared" si="61"/>
        <v>126.44631716697934</v>
      </c>
      <c r="DN57" s="2">
        <f t="shared" si="61"/>
        <v>108.2641290823212</v>
      </c>
      <c r="DO57" s="2">
        <f t="shared" si="61"/>
        <v>108.85412707444286</v>
      </c>
      <c r="DP57" s="2">
        <f t="shared" si="61"/>
        <v>102.70565628517822</v>
      </c>
      <c r="DQ57" s="2">
        <f t="shared" si="61"/>
        <v>103.26661846689893</v>
      </c>
      <c r="DR57" s="2">
        <f t="shared" si="61"/>
        <v>103.23673333333331</v>
      </c>
      <c r="DS57" s="2">
        <f t="shared" si="61"/>
        <v>104.78004048582999</v>
      </c>
      <c r="DT57" s="2">
        <f t="shared" si="61"/>
        <v>105.79085210084034</v>
      </c>
      <c r="DU57" s="2">
        <f t="shared" si="61"/>
        <v>106.14221777003482</v>
      </c>
      <c r="DV57" s="2">
        <f t="shared" si="61"/>
        <v>109.30814765478428</v>
      </c>
      <c r="DW57" s="2">
        <f t="shared" si="61"/>
        <v>109.71575609756096</v>
      </c>
      <c r="DX57" s="2">
        <f t="shared" si="61"/>
        <v>113.64213699529489</v>
      </c>
      <c r="DY57" s="2">
        <f t="shared" si="61"/>
        <v>106.9442593837535</v>
      </c>
      <c r="EA57" s="2">
        <f t="shared" si="62"/>
        <v>121.95446482605233</v>
      </c>
      <c r="EB57" s="2">
        <f t="shared" si="62"/>
        <v>116.06535392731534</v>
      </c>
      <c r="EC57" s="2">
        <f t="shared" si="62"/>
        <v>133.05816242011315</v>
      </c>
      <c r="ED57" s="2">
        <f t="shared" si="62"/>
        <v>105.79603284305728</v>
      </c>
      <c r="EE57" s="2">
        <f t="shared" si="62"/>
        <v>103.15425694261162</v>
      </c>
      <c r="EF57" s="2">
        <f t="shared" si="62"/>
        <v>97.837337291396366</v>
      </c>
      <c r="EG57" s="2">
        <f t="shared" si="62"/>
        <v>96.315958750814417</v>
      </c>
      <c r="EH57" s="2">
        <f t="shared" si="62"/>
        <v>95.807383337885824</v>
      </c>
      <c r="EI57" s="2">
        <f t="shared" si="62"/>
        <v>94.960244481737632</v>
      </c>
      <c r="EJ57" s="2">
        <f t="shared" si="62"/>
        <v>99.650178829190068</v>
      </c>
      <c r="EK57" s="2">
        <f t="shared" si="62"/>
        <v>99.201655787522412</v>
      </c>
      <c r="EL57" s="2">
        <f t="shared" si="62"/>
        <v>102.90142467886336</v>
      </c>
      <c r="EM57" s="2">
        <f t="shared" si="62"/>
        <v>105.20267721379074</v>
      </c>
      <c r="EN57" s="2">
        <f t="shared" si="62"/>
        <v>109.64372389915248</v>
      </c>
      <c r="EO57" s="2">
        <f t="shared" si="62"/>
        <v>105.74482173237098</v>
      </c>
      <c r="EQ57" s="2">
        <f t="shared" si="63"/>
        <v>119.28579850616639</v>
      </c>
      <c r="ER57" s="2">
        <f t="shared" si="63"/>
        <v>113.11229569560481</v>
      </c>
      <c r="ES57" s="2">
        <f t="shared" si="63"/>
        <v>128.653890261491</v>
      </c>
      <c r="ET57" s="2">
        <f t="shared" si="63"/>
        <v>104.55133701719861</v>
      </c>
      <c r="EU57" s="2">
        <f t="shared" si="63"/>
        <v>100.76705386058295</v>
      </c>
      <c r="EV57" s="2">
        <f t="shared" si="63"/>
        <v>95.955031543979317</v>
      </c>
      <c r="EW57" s="2">
        <f t="shared" si="63"/>
        <v>96.098536163299897</v>
      </c>
      <c r="EX57" s="2">
        <f t="shared" si="63"/>
        <v>94.475633449768878</v>
      </c>
      <c r="EY57" s="2">
        <f t="shared" si="63"/>
        <v>95.771395865699887</v>
      </c>
      <c r="EZ57" s="2">
        <f t="shared" si="63"/>
        <v>98.781546466881579</v>
      </c>
      <c r="FA57" s="2">
        <f t="shared" si="63"/>
        <v>100.24456024963897</v>
      </c>
      <c r="FB57" s="2">
        <f t="shared" si="63"/>
        <v>103.20989451860692</v>
      </c>
      <c r="FC57" s="2">
        <f t="shared" si="63"/>
        <v>102.76920179597975</v>
      </c>
      <c r="FD57" s="2">
        <f t="shared" si="63"/>
        <v>108.14653319414933</v>
      </c>
      <c r="FE57" s="2">
        <f t="shared" si="63"/>
        <v>107.98510743729894</v>
      </c>
      <c r="FG57" s="2">
        <f t="shared" si="64"/>
        <v>0.30406951763364787</v>
      </c>
      <c r="FH57" s="2">
        <f t="shared" si="64"/>
        <v>0.3039316491492064</v>
      </c>
      <c r="FI57" s="2">
        <f t="shared" si="64"/>
        <v>0.26785290906705728</v>
      </c>
      <c r="FJ57" s="2">
        <f t="shared" si="64"/>
        <v>0.30743618865175226</v>
      </c>
      <c r="FK57" s="2">
        <f t="shared" si="64"/>
        <v>0.26298683316194976</v>
      </c>
      <c r="FL57" s="2">
        <f t="shared" si="64"/>
        <v>0.27924365379228488</v>
      </c>
      <c r="FM57" s="2">
        <f t="shared" si="64"/>
        <v>0.27408859289820814</v>
      </c>
      <c r="FN57" s="2">
        <f t="shared" si="64"/>
        <v>0.27466594440488246</v>
      </c>
      <c r="FO57" s="2">
        <f t="shared" si="64"/>
        <v>0.27289948451733048</v>
      </c>
      <c r="FP57" s="2">
        <f t="shared" si="64"/>
        <v>0.22385592218393696</v>
      </c>
      <c r="FQ57" s="2">
        <f t="shared" si="64"/>
        <v>0.27284188896410821</v>
      </c>
      <c r="FR57" s="2">
        <f t="shared" si="64"/>
        <v>0.26463830215466733</v>
      </c>
      <c r="FS57" s="2">
        <f t="shared" si="64"/>
        <v>0.26825631319547166</v>
      </c>
      <c r="FT57" s="2">
        <f t="shared" si="64"/>
        <v>0.26081747118056137</v>
      </c>
      <c r="FU57" s="2">
        <f t="shared" si="64"/>
        <v>0.23170806315779935</v>
      </c>
      <c r="FW57" s="2">
        <f t="shared" si="53"/>
        <v>2.9615214463973067E-5</v>
      </c>
      <c r="FX57" s="2">
        <f t="shared" si="53"/>
        <v>3.9369701439446175E-5</v>
      </c>
      <c r="FY57" s="2">
        <f t="shared" si="53"/>
        <v>4.4557778493971389E-5</v>
      </c>
      <c r="FZ57" s="2">
        <f t="shared" si="53"/>
        <v>3.756594612655801E-5</v>
      </c>
      <c r="GA57" s="2">
        <f t="shared" si="53"/>
        <v>4.5882647457645046E-5</v>
      </c>
      <c r="GB57" s="2">
        <f t="shared" si="53"/>
        <v>3.8806220360335523E-5</v>
      </c>
      <c r="GC57" s="2">
        <f t="shared" si="53"/>
        <v>3.8966529859658427E-5</v>
      </c>
      <c r="GD57" s="2">
        <f t="shared" si="53"/>
        <v>4.9168000059191632E-5</v>
      </c>
      <c r="GE57" s="2">
        <f t="shared" si="53"/>
        <v>5.4679962769407339E-5</v>
      </c>
      <c r="GF57" s="2">
        <f t="shared" si="53"/>
        <v>4.8030381323260625E-5</v>
      </c>
      <c r="GG57" s="2">
        <f t="shared" si="53"/>
        <v>4.2447818623837143E-5</v>
      </c>
      <c r="GH57" s="2">
        <f t="shared" si="53"/>
        <v>3.4694297187162246E-5</v>
      </c>
      <c r="GI57" s="2">
        <f t="shared" si="53"/>
        <v>3.0134397904533222E-5</v>
      </c>
      <c r="GJ57" s="2">
        <f t="shared" si="53"/>
        <v>2.4626583080112172E-5</v>
      </c>
      <c r="GK57" s="2">
        <f t="shared" si="53"/>
        <v>2.1272205947644435E-5</v>
      </c>
      <c r="GM57" s="86">
        <f t="shared" si="54"/>
        <v>3.8080991885848444E-4</v>
      </c>
      <c r="GN57" s="86">
        <f t="shared" si="54"/>
        <v>3.752942209664265E-4</v>
      </c>
      <c r="GO57" s="86">
        <f t="shared" si="54"/>
        <v>7.2630368791545439E-5</v>
      </c>
      <c r="GP57" s="86">
        <f t="shared" si="54"/>
        <v>4.1576714161478971E-4</v>
      </c>
      <c r="GQ57" s="86">
        <f t="shared" si="54"/>
        <v>3.9327068890671506E-5</v>
      </c>
      <c r="GR57" s="86">
        <f t="shared" si="54"/>
        <v>1.15325476306893E-4</v>
      </c>
      <c r="GS57" s="86">
        <f t="shared" si="54"/>
        <v>9.8175383782780527E-5</v>
      </c>
      <c r="GT57" s="86">
        <f t="shared" si="54"/>
        <v>7.1412724795275284E-5</v>
      </c>
      <c r="GU57" s="86">
        <f t="shared" si="54"/>
        <v>6.9780542455743789E-5</v>
      </c>
      <c r="GV57" s="86">
        <f t="shared" si="54"/>
        <v>3.9276744036898441E-6</v>
      </c>
      <c r="GW57" s="86">
        <f t="shared" si="54"/>
        <v>8.743708120178741E-5</v>
      </c>
      <c r="GX57" s="86">
        <f t="shared" si="54"/>
        <v>6.534525834411046E-5</v>
      </c>
      <c r="GY57" s="86">
        <f t="shared" si="54"/>
        <v>7.6756760729155296E-5</v>
      </c>
      <c r="GZ57" s="86">
        <f t="shared" si="54"/>
        <v>4.4560788492050149E-5</v>
      </c>
      <c r="HA57" s="86">
        <f t="shared" si="54"/>
        <v>6.9800891882155458E-6</v>
      </c>
      <c r="HC57" s="86">
        <f t="shared" si="58"/>
        <v>1.1981404531079216E-12</v>
      </c>
      <c r="HD57" s="86">
        <f t="shared" si="58"/>
        <v>7.9483311252884301E-13</v>
      </c>
      <c r="HE57" s="86">
        <f t="shared" si="58"/>
        <v>4.810788867458559E-16</v>
      </c>
      <c r="HF57" s="86">
        <f t="shared" si="58"/>
        <v>5.1512787167654718E-14</v>
      </c>
      <c r="HG57" s="86">
        <f t="shared" si="58"/>
        <v>2.1069544893782878E-16</v>
      </c>
      <c r="HH57" s="86">
        <f t="shared" si="58"/>
        <v>3.3891140174725731E-17</v>
      </c>
      <c r="HI57" s="86">
        <f t="shared" si="58"/>
        <v>7.4604918779002782E-15</v>
      </c>
      <c r="HJ57" s="86">
        <f t="shared" si="58"/>
        <v>6.7800858902065325E-15</v>
      </c>
      <c r="HK57" s="86">
        <f t="shared" si="58"/>
        <v>5.1739065954445579E-16</v>
      </c>
      <c r="HL57" s="86">
        <f t="shared" si="58"/>
        <v>1.2836361643291829E-18</v>
      </c>
      <c r="HM57" s="86">
        <f t="shared" si="58"/>
        <v>3.2588469563862903E-16</v>
      </c>
      <c r="HN57" s="86">
        <f t="shared" si="58"/>
        <v>1.2902223964259919E-16</v>
      </c>
      <c r="HO57" s="86">
        <f t="shared" si="58"/>
        <v>5.2237308524930961E-16</v>
      </c>
      <c r="HP57" s="86">
        <f t="shared" si="58"/>
        <v>1.5739712036198693E-16</v>
      </c>
      <c r="HQ57" s="86">
        <f t="shared" si="58"/>
        <v>8.2558701932636565E-22</v>
      </c>
      <c r="HS57" s="86">
        <f t="shared" si="55"/>
        <v>1.2917868870138754E-71</v>
      </c>
      <c r="HT57" s="86">
        <f t="shared" si="55"/>
        <v>1.8242685248675567E-70</v>
      </c>
      <c r="HU57" s="86">
        <f t="shared" si="55"/>
        <v>4.0591747696557964E-85</v>
      </c>
      <c r="HV57" s="86">
        <f t="shared" si="55"/>
        <v>6.2388150896193889E-78</v>
      </c>
      <c r="HW57" s="86">
        <f t="shared" si="55"/>
        <v>8.3283996096908304E-95</v>
      </c>
      <c r="HX57" s="86">
        <f t="shared" si="55"/>
        <v>2.532305218261799E-103</v>
      </c>
      <c r="HY57" s="86">
        <f t="shared" si="55"/>
        <v>2.3395768712985893E-86</v>
      </c>
      <c r="HZ57" s="86">
        <f t="shared" si="55"/>
        <v>1.369426616184006E-88</v>
      </c>
      <c r="IA57" s="86">
        <f t="shared" si="55"/>
        <v>4.0331012164519588E-95</v>
      </c>
      <c r="IB57" s="86">
        <f t="shared" si="55"/>
        <v>1.2554171577948493E-109</v>
      </c>
      <c r="IC57" s="86">
        <f t="shared" si="55"/>
        <v>4.9976685965562096E-96</v>
      </c>
      <c r="ID57" s="86">
        <f t="shared" si="55"/>
        <v>8.4967958693245247E-99</v>
      </c>
      <c r="IE57" s="86">
        <f t="shared" si="55"/>
        <v>6.634204475804274E-93</v>
      </c>
      <c r="IF57" s="86">
        <f t="shared" si="55"/>
        <v>3.5620011572812059E-47</v>
      </c>
      <c r="IG57" s="86">
        <f t="shared" si="55"/>
        <v>2.8992072367457671E-34</v>
      </c>
      <c r="II57" s="86">
        <f t="shared" si="56"/>
        <v>2.9928340635653044E-217</v>
      </c>
      <c r="IJ57" s="86">
        <f t="shared" si="56"/>
        <v>3.2978611752120736E-210</v>
      </c>
      <c r="IK57" s="86">
        <f t="shared" si="56"/>
        <v>1.6550244575441118E-269</v>
      </c>
      <c r="IL57" s="86">
        <f t="shared" si="56"/>
        <v>4.1761958882744315E-240</v>
      </c>
      <c r="IM57" s="86">
        <f t="shared" si="56"/>
        <v>4.1357508021609442E-291</v>
      </c>
      <c r="IN57" s="86">
        <f t="shared" si="56"/>
        <v>0</v>
      </c>
      <c r="IO57" s="86">
        <f t="shared" si="56"/>
        <v>6.4310512613630947E-265</v>
      </c>
      <c r="IP57" s="86">
        <f t="shared" si="56"/>
        <v>4.7732562060104348E-267</v>
      </c>
      <c r="IQ57" s="86">
        <f t="shared" si="56"/>
        <v>1.4287091497598335E-288</v>
      </c>
      <c r="IR57" s="86">
        <f t="shared" si="56"/>
        <v>0</v>
      </c>
      <c r="IS57" s="86">
        <f t="shared" si="56"/>
        <v>4.2217059641377819E-293</v>
      </c>
      <c r="IT57" s="86">
        <f t="shared" si="56"/>
        <v>1.0993684655748963E-302</v>
      </c>
      <c r="IU57" s="86">
        <f t="shared" si="56"/>
        <v>3.178531559385441E-283</v>
      </c>
      <c r="IV57" s="86">
        <f t="shared" si="56"/>
        <v>2.6978009906192549E-146</v>
      </c>
      <c r="IW57" s="86">
        <f t="shared" si="56"/>
        <v>1.7802099919042166E-118</v>
      </c>
      <c r="IY57" s="86">
        <f t="shared" si="57"/>
        <v>3.8080992005662487E-4</v>
      </c>
      <c r="IZ57" s="86">
        <f t="shared" si="57"/>
        <v>3.7529422176125961E-4</v>
      </c>
      <c r="JA57" s="86">
        <f t="shared" si="57"/>
        <v>7.2630368792026513E-5</v>
      </c>
      <c r="JB57" s="86">
        <f t="shared" si="57"/>
        <v>4.1576714166630249E-4</v>
      </c>
      <c r="JC57" s="86">
        <f t="shared" si="57"/>
        <v>3.93270688908822E-5</v>
      </c>
      <c r="JD57" s="86">
        <f t="shared" si="57"/>
        <v>1.1532547630692689E-4</v>
      </c>
      <c r="JE57" s="86">
        <f t="shared" si="57"/>
        <v>9.8175383790241017E-5</v>
      </c>
      <c r="JF57" s="86">
        <f t="shared" si="57"/>
        <v>7.141272480205537E-5</v>
      </c>
      <c r="JG57" s="86">
        <f t="shared" si="57"/>
        <v>6.9780542456261184E-5</v>
      </c>
      <c r="JH57" s="86">
        <f t="shared" si="57"/>
        <v>3.9276744036911273E-6</v>
      </c>
      <c r="JI57" s="86">
        <f t="shared" si="57"/>
        <v>8.7437081202113294E-5</v>
      </c>
      <c r="JJ57" s="86">
        <f t="shared" si="57"/>
        <v>6.534525834423948E-5</v>
      </c>
      <c r="JK57" s="86">
        <f t="shared" si="57"/>
        <v>7.6756760729677665E-5</v>
      </c>
      <c r="JL57" s="86">
        <f t="shared" si="57"/>
        <v>4.4560788492207548E-5</v>
      </c>
      <c r="JM57" s="86">
        <f t="shared" si="57"/>
        <v>6.9800891882155466E-6</v>
      </c>
    </row>
    <row r="58" spans="2:273" x14ac:dyDescent="0.25">
      <c r="B58" s="2">
        <v>31</v>
      </c>
      <c r="C58" s="37">
        <v>120.581</v>
      </c>
      <c r="D58" s="37">
        <v>118.158</v>
      </c>
      <c r="E58" s="37">
        <v>126.29300000000001</v>
      </c>
      <c r="F58" s="37">
        <v>106.203</v>
      </c>
      <c r="G58" s="37">
        <v>105.102</v>
      </c>
      <c r="H58" s="37">
        <v>101.64400000000001</v>
      </c>
      <c r="I58" s="37">
        <v>102.661</v>
      </c>
      <c r="J58" s="37">
        <v>103.271</v>
      </c>
      <c r="K58" s="37">
        <v>105.119</v>
      </c>
      <c r="L58" s="37">
        <v>106.45</v>
      </c>
      <c r="M58" s="37">
        <v>105.586</v>
      </c>
      <c r="N58" s="37">
        <v>106.81</v>
      </c>
      <c r="O58" s="37">
        <v>110.069</v>
      </c>
      <c r="P58" s="37">
        <v>111.4</v>
      </c>
      <c r="Q58" s="37">
        <v>106.623</v>
      </c>
      <c r="S58" s="4">
        <f t="shared" si="59"/>
        <v>121.2851299005099</v>
      </c>
      <c r="T58" s="4">
        <f t="shared" si="59"/>
        <v>117.82070404052637</v>
      </c>
      <c r="U58" s="4">
        <f t="shared" si="59"/>
        <v>128.5490306359948</v>
      </c>
      <c r="V58" s="4">
        <f t="shared" si="59"/>
        <v>107.95540147124036</v>
      </c>
      <c r="W58" s="4">
        <f t="shared" si="59"/>
        <v>107.4858538067014</v>
      </c>
      <c r="X58" s="4">
        <f t="shared" si="59"/>
        <v>101.421433210289</v>
      </c>
      <c r="Y58" s="4">
        <f t="shared" si="59"/>
        <v>101.41546145852554</v>
      </c>
      <c r="Z58" s="4">
        <f t="shared" si="59"/>
        <v>101.20166974683957</v>
      </c>
      <c r="AA58" s="4">
        <f t="shared" si="59"/>
        <v>102.04837407897669</v>
      </c>
      <c r="AB58" s="4">
        <f t="shared" si="59"/>
        <v>104.41968983157686</v>
      </c>
      <c r="AC58" s="4">
        <f t="shared" si="59"/>
        <v>104.23987185802066</v>
      </c>
      <c r="AD58" s="4">
        <f t="shared" si="59"/>
        <v>107.62052762014071</v>
      </c>
      <c r="AE58" s="4">
        <f t="shared" si="59"/>
        <v>108.54335804700519</v>
      </c>
      <c r="AF58" s="4">
        <f t="shared" si="59"/>
        <v>112.64306958778008</v>
      </c>
      <c r="AG58" s="4">
        <f t="shared" si="59"/>
        <v>106.67264348702243</v>
      </c>
      <c r="AI58" s="4">
        <f t="shared" si="60"/>
        <v>-0.70412990050989777</v>
      </c>
      <c r="AJ58" s="4">
        <f t="shared" si="60"/>
        <v>0.33729595947363578</v>
      </c>
      <c r="AK58" s="4">
        <f t="shared" si="60"/>
        <v>-2.2560306359947901</v>
      </c>
      <c r="AL58" s="4">
        <f t="shared" si="60"/>
        <v>-1.7524014712403613</v>
      </c>
      <c r="AM58" s="4">
        <f t="shared" si="60"/>
        <v>-2.3838538067013957</v>
      </c>
      <c r="AN58" s="4">
        <f t="shared" si="60"/>
        <v>0.22256678971100996</v>
      </c>
      <c r="AO58" s="4">
        <f t="shared" si="60"/>
        <v>1.2455385414744597</v>
      </c>
      <c r="AP58" s="4">
        <f t="shared" si="60"/>
        <v>2.0693302531604303</v>
      </c>
      <c r="AQ58" s="4">
        <f t="shared" si="60"/>
        <v>3.0706259210233071</v>
      </c>
      <c r="AR58" s="4">
        <f t="shared" si="60"/>
        <v>2.0303101684231422</v>
      </c>
      <c r="AS58" s="4">
        <f t="shared" si="60"/>
        <v>1.3461281419793352</v>
      </c>
      <c r="AT58" s="4">
        <f t="shared" si="60"/>
        <v>-0.81052762014070368</v>
      </c>
      <c r="AU58" s="4">
        <f t="shared" si="60"/>
        <v>1.5256419529948175</v>
      </c>
      <c r="AV58" s="4">
        <f t="shared" si="60"/>
        <v>-1.2430695877800702</v>
      </c>
      <c r="AW58" s="4">
        <f t="shared" si="60"/>
        <v>-4.964348702242205E-2</v>
      </c>
      <c r="AY58" s="2">
        <f t="shared" si="51"/>
        <v>120.90578789452711</v>
      </c>
      <c r="AZ58" s="2">
        <f t="shared" si="51"/>
        <v>117.41729769513169</v>
      </c>
      <c r="BA58" s="2">
        <f t="shared" si="51"/>
        <v>128.4579174728396</v>
      </c>
      <c r="BB58" s="2">
        <f t="shared" si="51"/>
        <v>107.5069371440073</v>
      </c>
      <c r="BC58" s="2">
        <f t="shared" si="51"/>
        <v>107.42045347917389</v>
      </c>
      <c r="BD58" s="2">
        <f t="shared" si="51"/>
        <v>101.25885632659201</v>
      </c>
      <c r="BE58" s="2">
        <f t="shared" si="51"/>
        <v>101.27511015658453</v>
      </c>
      <c r="BF58" s="2">
        <f t="shared" si="51"/>
        <v>101.09261640059808</v>
      </c>
      <c r="BG58" s="2">
        <f t="shared" si="51"/>
        <v>101.94310828573528</v>
      </c>
      <c r="BH58" s="2">
        <f t="shared" si="51"/>
        <v>104.41132037359147</v>
      </c>
      <c r="BI58" s="2">
        <f t="shared" si="51"/>
        <v>104.11799904560176</v>
      </c>
      <c r="BJ58" s="2">
        <f t="shared" si="51"/>
        <v>107.53070759363925</v>
      </c>
      <c r="BK58" s="2">
        <f t="shared" si="51"/>
        <v>108.43982247895485</v>
      </c>
      <c r="BL58" s="2">
        <f t="shared" si="51"/>
        <v>112.57953371978743</v>
      </c>
      <c r="BM58" s="2">
        <f t="shared" si="51"/>
        <v>106.66297269789479</v>
      </c>
      <c r="BO58" s="2">
        <f t="shared" si="10"/>
        <v>120.581</v>
      </c>
      <c r="BP58" s="2">
        <f t="shared" si="11"/>
        <v>118.158</v>
      </c>
      <c r="BQ58" s="2">
        <f t="shared" si="12"/>
        <v>126.29300000000001</v>
      </c>
      <c r="BR58" s="2">
        <f t="shared" si="13"/>
        <v>106.203</v>
      </c>
      <c r="BS58" s="2">
        <f t="shared" si="14"/>
        <v>105.102</v>
      </c>
      <c r="BT58" s="2">
        <f t="shared" si="15"/>
        <v>101.64400000000001</v>
      </c>
      <c r="BU58" s="2">
        <f t="shared" si="16"/>
        <v>102.661</v>
      </c>
      <c r="BV58" s="2">
        <f t="shared" si="17"/>
        <v>103.271</v>
      </c>
      <c r="BW58" s="2">
        <f t="shared" si="18"/>
        <v>105.119</v>
      </c>
      <c r="BX58" s="2">
        <f t="shared" si="19"/>
        <v>106.45</v>
      </c>
      <c r="BY58" s="2">
        <f t="shared" si="20"/>
        <v>105.586</v>
      </c>
      <c r="BZ58" s="2">
        <f t="shared" si="21"/>
        <v>106.81</v>
      </c>
      <c r="CA58" s="2">
        <f t="shared" si="22"/>
        <v>110.069</v>
      </c>
      <c r="CB58" s="2">
        <f t="shared" si="23"/>
        <v>111.4</v>
      </c>
      <c r="CC58" s="2">
        <f t="shared" si="24"/>
        <v>106.623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120.51314682861002</v>
      </c>
      <c r="DL58" s="2">
        <f t="shared" si="61"/>
        <v>118.17009203778677</v>
      </c>
      <c r="DM58" s="2">
        <f t="shared" si="61"/>
        <v>126.73150581613507</v>
      </c>
      <c r="DN58" s="2">
        <f t="shared" si="61"/>
        <v>108.42483778677465</v>
      </c>
      <c r="DO58" s="2">
        <f t="shared" si="61"/>
        <v>109.15546728307254</v>
      </c>
      <c r="DP58" s="2">
        <f t="shared" si="61"/>
        <v>102.77875450281425</v>
      </c>
      <c r="DQ58" s="2">
        <f t="shared" si="61"/>
        <v>103.38401933797908</v>
      </c>
      <c r="DR58" s="2">
        <f t="shared" si="61"/>
        <v>103.34725641025639</v>
      </c>
      <c r="DS58" s="2">
        <f t="shared" si="61"/>
        <v>104.86265182186237</v>
      </c>
      <c r="DT58" s="2">
        <f t="shared" si="61"/>
        <v>105.96831512605043</v>
      </c>
      <c r="DU58" s="2">
        <f t="shared" si="61"/>
        <v>106.19302491289197</v>
      </c>
      <c r="DV58" s="2">
        <f t="shared" si="61"/>
        <v>109.41717898686683</v>
      </c>
      <c r="DW58" s="2">
        <f t="shared" si="61"/>
        <v>109.80583414634145</v>
      </c>
      <c r="DX58" s="2">
        <f t="shared" si="61"/>
        <v>113.77862370062371</v>
      </c>
      <c r="DY58" s="2">
        <f t="shared" si="61"/>
        <v>107.00272268907564</v>
      </c>
      <c r="EA58" s="2">
        <f t="shared" si="62"/>
        <v>121.72562661660122</v>
      </c>
      <c r="EB58" s="2">
        <f t="shared" si="62"/>
        <v>115.8453245017585</v>
      </c>
      <c r="EC58" s="2">
        <f t="shared" si="62"/>
        <v>132.76240136265096</v>
      </c>
      <c r="ED58" s="2">
        <f t="shared" si="62"/>
        <v>105.62127041327707</v>
      </c>
      <c r="EE58" s="2">
        <f t="shared" si="62"/>
        <v>102.98637930265971</v>
      </c>
      <c r="EF58" s="2">
        <f t="shared" si="62"/>
        <v>97.681291427676626</v>
      </c>
      <c r="EG58" s="2">
        <f t="shared" si="62"/>
        <v>96.181239984856219</v>
      </c>
      <c r="EH58" s="2">
        <f t="shared" si="62"/>
        <v>95.662724428662486</v>
      </c>
      <c r="EI58" s="2">
        <f t="shared" si="62"/>
        <v>94.848690619221202</v>
      </c>
      <c r="EJ58" s="2">
        <f t="shared" si="62"/>
        <v>99.488155776680955</v>
      </c>
      <c r="EK58" s="2">
        <f t="shared" si="62"/>
        <v>99.074227003373153</v>
      </c>
      <c r="EL58" s="2">
        <f t="shared" si="62"/>
        <v>102.74988925652005</v>
      </c>
      <c r="EM58" s="2">
        <f t="shared" si="62"/>
        <v>105.04178549802484</v>
      </c>
      <c r="EN58" s="2">
        <f t="shared" si="62"/>
        <v>109.48035400903672</v>
      </c>
      <c r="EO58" s="2">
        <f t="shared" si="62"/>
        <v>105.63535389312237</v>
      </c>
      <c r="EQ58" s="2">
        <f t="shared" si="63"/>
        <v>119.09491202014937</v>
      </c>
      <c r="ER58" s="2">
        <f t="shared" si="63"/>
        <v>112.9355542499092</v>
      </c>
      <c r="ES58" s="2">
        <f t="shared" si="63"/>
        <v>128.42105346698139</v>
      </c>
      <c r="ET58" s="2">
        <f t="shared" si="63"/>
        <v>104.39464535466759</v>
      </c>
      <c r="EU58" s="2">
        <f t="shared" si="63"/>
        <v>100.6336602028893</v>
      </c>
      <c r="EV58" s="2">
        <f t="shared" si="63"/>
        <v>95.82626255291629</v>
      </c>
      <c r="EW58" s="2">
        <f t="shared" si="63"/>
        <v>95.966999023520259</v>
      </c>
      <c r="EX58" s="2">
        <f t="shared" si="63"/>
        <v>94.351271338032589</v>
      </c>
      <c r="EY58" s="2">
        <f t="shared" si="63"/>
        <v>95.647808113028788</v>
      </c>
      <c r="EZ58" s="2">
        <f t="shared" si="63"/>
        <v>98.632075564142028</v>
      </c>
      <c r="FA58" s="2">
        <f t="shared" si="63"/>
        <v>100.10194676144295</v>
      </c>
      <c r="FB58" s="2">
        <f t="shared" si="63"/>
        <v>103.05397018979791</v>
      </c>
      <c r="FC58" s="2">
        <f t="shared" si="63"/>
        <v>102.64226142244401</v>
      </c>
      <c r="FD58" s="2">
        <f t="shared" si="63"/>
        <v>108.00382374183596</v>
      </c>
      <c r="FE58" s="2">
        <f t="shared" si="63"/>
        <v>107.84002491973513</v>
      </c>
      <c r="FG58" s="2">
        <f t="shared" si="64"/>
        <v>0.32390353660039101</v>
      </c>
      <c r="FH58" s="2">
        <f t="shared" si="64"/>
        <v>0.32376085885985229</v>
      </c>
      <c r="FI58" s="2">
        <f t="shared" si="64"/>
        <v>0.28629641255008947</v>
      </c>
      <c r="FJ58" s="2">
        <f t="shared" si="64"/>
        <v>0.32738650286967436</v>
      </c>
      <c r="FK58" s="2">
        <f t="shared" si="64"/>
        <v>0.28122397447191599</v>
      </c>
      <c r="FL58" s="2">
        <f t="shared" si="64"/>
        <v>0.29815208512803154</v>
      </c>
      <c r="FM58" s="2">
        <f t="shared" si="64"/>
        <v>0.29278975856256578</v>
      </c>
      <c r="FN58" s="2">
        <f t="shared" si="64"/>
        <v>0.29339058160040893</v>
      </c>
      <c r="FO58" s="2">
        <f t="shared" si="64"/>
        <v>0.29155210292834616</v>
      </c>
      <c r="FP58" s="2">
        <f t="shared" si="64"/>
        <v>0.24026410214487148</v>
      </c>
      <c r="FQ58" s="2">
        <f t="shared" si="64"/>
        <v>0.29149214891898212</v>
      </c>
      <c r="FR58" s="2">
        <f t="shared" si="64"/>
        <v>0.28294600012797794</v>
      </c>
      <c r="FS58" s="2">
        <f t="shared" si="64"/>
        <v>0.28671671598494342</v>
      </c>
      <c r="FT58" s="2">
        <f t="shared" si="64"/>
        <v>0.27896111620276853</v>
      </c>
      <c r="FU58" s="2">
        <f t="shared" si="64"/>
        <v>0.24850750942422289</v>
      </c>
      <c r="FW58" s="2">
        <f t="shared" si="53"/>
        <v>3.2472344153139374E-5</v>
      </c>
      <c r="FX58" s="2">
        <f t="shared" si="53"/>
        <v>4.3167855251787741E-5</v>
      </c>
      <c r="FY58" s="2">
        <f t="shared" si="53"/>
        <v>4.8856422560585224E-5</v>
      </c>
      <c r="FZ58" s="2">
        <f t="shared" si="53"/>
        <v>4.1190091560229068E-5</v>
      </c>
      <c r="GA58" s="2">
        <f t="shared" si="53"/>
        <v>5.0309099816594818E-5</v>
      </c>
      <c r="GB58" s="2">
        <f t="shared" si="53"/>
        <v>4.2550015194530093E-5</v>
      </c>
      <c r="GC58" s="2">
        <f t="shared" si="53"/>
        <v>4.2725789746267496E-5</v>
      </c>
      <c r="GD58" s="2">
        <f t="shared" si="53"/>
        <v>5.3911384276674025E-5</v>
      </c>
      <c r="GE58" s="2">
        <f t="shared" si="53"/>
        <v>5.9955070654147197E-5</v>
      </c>
      <c r="GF58" s="2">
        <f t="shared" si="53"/>
        <v>5.2664021834400989E-5</v>
      </c>
      <c r="GG58" s="2">
        <f t="shared" si="53"/>
        <v>4.65429169881834E-5</v>
      </c>
      <c r="GH58" s="2">
        <f t="shared" si="53"/>
        <v>3.8041413062373697E-5</v>
      </c>
      <c r="GI58" s="2">
        <f t="shared" si="53"/>
        <v>3.3041614193930542E-5</v>
      </c>
      <c r="GJ58" s="2">
        <f t="shared" si="53"/>
        <v>2.7002447236972808E-5</v>
      </c>
      <c r="GK58" s="2">
        <f t="shared" si="53"/>
        <v>2.3324462136571204E-5</v>
      </c>
      <c r="GM58" s="86">
        <f t="shared" si="54"/>
        <v>5.9058662545383341E-4</v>
      </c>
      <c r="GN58" s="86">
        <f t="shared" si="54"/>
        <v>5.8299872569188185E-4</v>
      </c>
      <c r="GO58" s="86">
        <f t="shared" si="54"/>
        <v>1.2654681272194818E-4</v>
      </c>
      <c r="GP58" s="86">
        <f t="shared" si="54"/>
        <v>6.4235121539510799E-4</v>
      </c>
      <c r="GQ58" s="86">
        <f t="shared" si="54"/>
        <v>7.2668404572796681E-5</v>
      </c>
      <c r="GR58" s="86">
        <f t="shared" si="54"/>
        <v>1.9596894973325946E-4</v>
      </c>
      <c r="GS58" s="86">
        <f t="shared" si="54"/>
        <v>1.6779656153417637E-4</v>
      </c>
      <c r="GT58" s="86">
        <f t="shared" si="54"/>
        <v>1.2712661902089829E-4</v>
      </c>
      <c r="GU58" s="86">
        <f t="shared" si="54"/>
        <v>1.2393384809711969E-4</v>
      </c>
      <c r="GV58" s="86">
        <f t="shared" si="54"/>
        <v>8.2540517389006996E-6</v>
      </c>
      <c r="GW58" s="86">
        <f t="shared" si="54"/>
        <v>1.5105018503159431E-4</v>
      </c>
      <c r="GX58" s="86">
        <f t="shared" si="54"/>
        <v>1.1426706911850262E-4</v>
      </c>
      <c r="GY58" s="86">
        <f t="shared" si="54"/>
        <v>1.330054728789471E-4</v>
      </c>
      <c r="GZ58" s="86">
        <f t="shared" si="54"/>
        <v>8.0619479681892834E-5</v>
      </c>
      <c r="HA58" s="86">
        <f t="shared" si="54"/>
        <v>1.4179706670118412E-5</v>
      </c>
      <c r="HC58" s="86">
        <f t="shared" si="58"/>
        <v>3.2238316943316828E-12</v>
      </c>
      <c r="HD58" s="86">
        <f t="shared" si="58"/>
        <v>2.1788567685454624E-12</v>
      </c>
      <c r="HE58" s="86">
        <f t="shared" si="58"/>
        <v>1.775751623117261E-15</v>
      </c>
      <c r="HF58" s="86">
        <f t="shared" si="58"/>
        <v>1.5886736723892677E-13</v>
      </c>
      <c r="HG58" s="86">
        <f t="shared" si="58"/>
        <v>8.3540807963993701E-16</v>
      </c>
      <c r="HH58" s="86">
        <f t="shared" si="58"/>
        <v>1.4418648148580379E-16</v>
      </c>
      <c r="HI58" s="86">
        <f t="shared" si="58"/>
        <v>2.5407691210509184E-14</v>
      </c>
      <c r="HJ58" s="86">
        <f t="shared" si="58"/>
        <v>2.3921865872841632E-14</v>
      </c>
      <c r="HK58" s="86">
        <f t="shared" si="58"/>
        <v>2.0518005123355472E-15</v>
      </c>
      <c r="HL58" s="86">
        <f t="shared" si="58"/>
        <v>6.2261622344023444E-18</v>
      </c>
      <c r="HM58" s="86">
        <f t="shared" si="58"/>
        <v>1.2735456384396157E-15</v>
      </c>
      <c r="HN58" s="86">
        <f t="shared" si="58"/>
        <v>5.1094356265873324E-16</v>
      </c>
      <c r="HO58" s="86">
        <f t="shared" si="58"/>
        <v>1.8925990752649372E-15</v>
      </c>
      <c r="HP58" s="86">
        <f t="shared" si="58"/>
        <v>6.0970721680914166E-16</v>
      </c>
      <c r="HQ58" s="86">
        <f t="shared" si="58"/>
        <v>5.125626599997802E-21</v>
      </c>
      <c r="HS58" s="86">
        <f t="shared" si="55"/>
        <v>5.212668840208839E-70</v>
      </c>
      <c r="HT58" s="86">
        <f t="shared" si="55"/>
        <v>7.4345839174774279E-69</v>
      </c>
      <c r="HU58" s="86">
        <f t="shared" si="55"/>
        <v>4.3896072802340399E-83</v>
      </c>
      <c r="HV58" s="86">
        <f t="shared" si="55"/>
        <v>3.9748842990474363E-76</v>
      </c>
      <c r="HW58" s="86">
        <f t="shared" si="55"/>
        <v>1.4486634137432498E-92</v>
      </c>
      <c r="HX58" s="86">
        <f t="shared" si="55"/>
        <v>6.345026896611227E-101</v>
      </c>
      <c r="HY58" s="86">
        <f t="shared" si="55"/>
        <v>2.3659310765499295E-84</v>
      </c>
      <c r="HZ58" s="86">
        <f t="shared" si="55"/>
        <v>1.6727729414605588E-86</v>
      </c>
      <c r="IA58" s="86">
        <f t="shared" si="55"/>
        <v>7.5808571218476425E-93</v>
      </c>
      <c r="IB58" s="86">
        <f t="shared" si="55"/>
        <v>4.8157528179598477E-107</v>
      </c>
      <c r="IC58" s="86">
        <f t="shared" si="55"/>
        <v>8.7943897837627876E-94</v>
      </c>
      <c r="ID58" s="86">
        <f t="shared" si="55"/>
        <v>1.5824674118339706E-96</v>
      </c>
      <c r="IE58" s="86">
        <f t="shared" si="55"/>
        <v>8.3371101824953619E-91</v>
      </c>
      <c r="IF58" s="86">
        <f t="shared" si="55"/>
        <v>3.7699134969586476E-46</v>
      </c>
      <c r="IG58" s="86">
        <f t="shared" si="55"/>
        <v>1.5328775878825424E-33</v>
      </c>
      <c r="II58" s="86">
        <f t="shared" si="56"/>
        <v>1.8199993590782709E-213</v>
      </c>
      <c r="IJ58" s="86">
        <f t="shared" si="56"/>
        <v>1.9088550561635842E-206</v>
      </c>
      <c r="IK58" s="86">
        <f t="shared" si="56"/>
        <v>1.2939491997009215E-264</v>
      </c>
      <c r="IL58" s="86">
        <f t="shared" si="56"/>
        <v>8.0096182201678506E-236</v>
      </c>
      <c r="IM58" s="86">
        <f t="shared" si="56"/>
        <v>8.3206983081134381E-286</v>
      </c>
      <c r="IN58" s="86">
        <f t="shared" si="56"/>
        <v>0</v>
      </c>
      <c r="IO58" s="86">
        <f t="shared" si="56"/>
        <v>3.5829505967257886E-260</v>
      </c>
      <c r="IP58" s="86">
        <f t="shared" si="56"/>
        <v>3.7569589026434041E-262</v>
      </c>
      <c r="IQ58" s="86">
        <f t="shared" si="56"/>
        <v>3.2026985014150678E-283</v>
      </c>
      <c r="IR58" s="86">
        <f t="shared" si="56"/>
        <v>0</v>
      </c>
      <c r="IS58" s="86">
        <f t="shared" si="56"/>
        <v>8.4047590838928869E-288</v>
      </c>
      <c r="IT58" s="86">
        <f t="shared" si="56"/>
        <v>2.5561867589220043E-297</v>
      </c>
      <c r="IU58" s="86">
        <f t="shared" si="56"/>
        <v>2.8428926210035626E-278</v>
      </c>
      <c r="IV58" s="86">
        <f t="shared" si="56"/>
        <v>8.4070840208847967E-144</v>
      </c>
      <c r="IW58" s="86">
        <f t="shared" si="56"/>
        <v>1.7250253178882053E-116</v>
      </c>
      <c r="IY58" s="86">
        <f t="shared" si="57"/>
        <v>5.9058662867766509E-4</v>
      </c>
      <c r="IZ58" s="86">
        <f t="shared" si="57"/>
        <v>5.8299872787073866E-4</v>
      </c>
      <c r="JA58" s="86">
        <f t="shared" si="57"/>
        <v>1.2654681272372394E-4</v>
      </c>
      <c r="JB58" s="86">
        <f t="shared" si="57"/>
        <v>6.4235121555397537E-4</v>
      </c>
      <c r="JC58" s="86">
        <f t="shared" si="57"/>
        <v>7.2668404573632086E-5</v>
      </c>
      <c r="JD58" s="86">
        <f t="shared" si="57"/>
        <v>1.9596894973340366E-4</v>
      </c>
      <c r="JE58" s="86">
        <f t="shared" si="57"/>
        <v>1.6779656155958405E-4</v>
      </c>
      <c r="JF58" s="86">
        <f t="shared" si="57"/>
        <v>1.2712661904482015E-4</v>
      </c>
      <c r="JG58" s="86">
        <f t="shared" si="57"/>
        <v>1.2393384809917149E-4</v>
      </c>
      <c r="JH58" s="86">
        <f t="shared" si="57"/>
        <v>8.2540517389069253E-6</v>
      </c>
      <c r="JI58" s="86">
        <f t="shared" si="57"/>
        <v>1.5105018503286786E-4</v>
      </c>
      <c r="JJ58" s="86">
        <f t="shared" si="57"/>
        <v>1.1426706911901357E-4</v>
      </c>
      <c r="JK58" s="86">
        <f t="shared" si="57"/>
        <v>1.3300547288083972E-4</v>
      </c>
      <c r="JL58" s="86">
        <f t="shared" si="57"/>
        <v>8.0619479682502535E-5</v>
      </c>
      <c r="JM58" s="86">
        <f t="shared" si="57"/>
        <v>1.4179706670118418E-5</v>
      </c>
    </row>
    <row r="59" spans="2:273" x14ac:dyDescent="0.25">
      <c r="B59" s="2">
        <v>32</v>
      </c>
      <c r="C59" s="37">
        <v>120.919</v>
      </c>
      <c r="D59" s="37">
        <v>117.614</v>
      </c>
      <c r="E59" s="37">
        <v>124.69</v>
      </c>
      <c r="F59" s="37">
        <v>108.52500000000001</v>
      </c>
      <c r="G59" s="37">
        <v>108.15300000000001</v>
      </c>
      <c r="H59" s="37">
        <v>101.84699999999999</v>
      </c>
      <c r="I59" s="37">
        <v>103.407</v>
      </c>
      <c r="J59" s="37">
        <v>103.96599999999999</v>
      </c>
      <c r="K59" s="37">
        <v>104.322</v>
      </c>
      <c r="L59" s="37">
        <v>103.45</v>
      </c>
      <c r="M59" s="37">
        <v>105.20699999999999</v>
      </c>
      <c r="N59" s="37">
        <v>108.13800000000001</v>
      </c>
      <c r="O59" s="37">
        <v>109.276</v>
      </c>
      <c r="P59" s="37">
        <v>114.967</v>
      </c>
      <c r="Q59" s="37">
        <v>106.77</v>
      </c>
      <c r="S59" s="4">
        <f t="shared" si="59"/>
        <v>121.48697995839187</v>
      </c>
      <c r="T59" s="4">
        <f t="shared" si="59"/>
        <v>117.99281223921177</v>
      </c>
      <c r="U59" s="4">
        <f t="shared" si="59"/>
        <v>128.83246865181161</v>
      </c>
      <c r="V59" s="4">
        <f t="shared" si="59"/>
        <v>108.15674236732055</v>
      </c>
      <c r="W59" s="4">
        <f t="shared" si="59"/>
        <v>107.57840085185296</v>
      </c>
      <c r="X59" s="4">
        <f t="shared" si="59"/>
        <v>101.42230583977518</v>
      </c>
      <c r="Y59" s="4">
        <f t="shared" si="59"/>
        <v>101.40243663279557</v>
      </c>
      <c r="Z59" s="4">
        <f t="shared" si="59"/>
        <v>101.15819980433749</v>
      </c>
      <c r="AA59" s="4">
        <f t="shared" si="59"/>
        <v>101.94888278005575</v>
      </c>
      <c r="AB59" s="4">
        <f t="shared" si="59"/>
        <v>104.40645936066123</v>
      </c>
      <c r="AC59" s="4">
        <f t="shared" si="59"/>
        <v>104.17591613295295</v>
      </c>
      <c r="AD59" s="4">
        <f t="shared" si="59"/>
        <v>107.58357613177508</v>
      </c>
      <c r="AE59" s="4">
        <f t="shared" si="59"/>
        <v>108.53253923492217</v>
      </c>
      <c r="AF59" s="4">
        <f t="shared" si="59"/>
        <v>112.65470422665655</v>
      </c>
      <c r="AG59" s="4">
        <f t="shared" si="59"/>
        <v>106.67128242144636</v>
      </c>
      <c r="AI59" s="4">
        <f t="shared" si="60"/>
        <v>-0.56797995839187365</v>
      </c>
      <c r="AJ59" s="4">
        <f t="shared" si="60"/>
        <v>-0.37881223921176854</v>
      </c>
      <c r="AK59" s="4">
        <f t="shared" si="60"/>
        <v>-4.1424686518116118</v>
      </c>
      <c r="AL59" s="4">
        <f t="shared" si="60"/>
        <v>0.36825763267945888</v>
      </c>
      <c r="AM59" s="4">
        <f t="shared" si="60"/>
        <v>0.57459914814704405</v>
      </c>
      <c r="AN59" s="4">
        <f t="shared" si="60"/>
        <v>0.4246941602248171</v>
      </c>
      <c r="AO59" s="4">
        <f t="shared" si="60"/>
        <v>2.0045633672044261</v>
      </c>
      <c r="AP59" s="4">
        <f t="shared" si="60"/>
        <v>2.8078001956625087</v>
      </c>
      <c r="AQ59" s="4">
        <f t="shared" si="60"/>
        <v>2.3731172199442483</v>
      </c>
      <c r="AR59" s="4">
        <f t="shared" si="60"/>
        <v>-0.95645936066122772</v>
      </c>
      <c r="AS59" s="4">
        <f t="shared" si="60"/>
        <v>1.0310838670470446</v>
      </c>
      <c r="AT59" s="4">
        <f t="shared" si="60"/>
        <v>0.55442386822493006</v>
      </c>
      <c r="AU59" s="4">
        <f t="shared" si="60"/>
        <v>0.74346076507782755</v>
      </c>
      <c r="AV59" s="4">
        <f t="shared" si="60"/>
        <v>2.3122957733434504</v>
      </c>
      <c r="AW59" s="4">
        <f t="shared" si="60"/>
        <v>9.8717578553632279E-2</v>
      </c>
      <c r="AY59" s="2">
        <f t="shared" ref="AY59:BM75" si="65">IF(OR($B59 &lt; C$230, $B59 &gt; C$233), #N/A, ((1-FG59)*DK59) + (FG59 - FW59)*EA59 + (FW59*EQ59))</f>
        <v>120.92354745200365</v>
      </c>
      <c r="AZ59" s="2">
        <f t="shared" si="65"/>
        <v>117.39272536492017</v>
      </c>
      <c r="BA59" s="2">
        <f t="shared" si="65"/>
        <v>128.68131472903696</v>
      </c>
      <c r="BB59" s="2">
        <f t="shared" si="65"/>
        <v>107.49316629285821</v>
      </c>
      <c r="BC59" s="2">
        <f t="shared" si="65"/>
        <v>107.46378952762487</v>
      </c>
      <c r="BD59" s="2">
        <f t="shared" si="65"/>
        <v>101.15909757321094</v>
      </c>
      <c r="BE59" s="2">
        <f t="shared" si="65"/>
        <v>101.17385589976298</v>
      </c>
      <c r="BF59" s="2">
        <f t="shared" si="65"/>
        <v>100.97383384986993</v>
      </c>
      <c r="BG59" s="2">
        <f t="shared" si="65"/>
        <v>101.77125694246546</v>
      </c>
      <c r="BH59" s="2">
        <f t="shared" si="65"/>
        <v>104.389834469379</v>
      </c>
      <c r="BI59" s="2">
        <f t="shared" si="65"/>
        <v>103.97543848458086</v>
      </c>
      <c r="BJ59" s="2">
        <f t="shared" si="65"/>
        <v>107.43400956985454</v>
      </c>
      <c r="BK59" s="2">
        <f t="shared" si="65"/>
        <v>108.36165013698758</v>
      </c>
      <c r="BL59" s="2">
        <f t="shared" si="65"/>
        <v>112.54547711968559</v>
      </c>
      <c r="BM59" s="2">
        <f t="shared" si="65"/>
        <v>106.65269340003775</v>
      </c>
      <c r="BO59" s="2">
        <f t="shared" si="10"/>
        <v>120.919</v>
      </c>
      <c r="BP59" s="2">
        <f t="shared" si="11"/>
        <v>117.614</v>
      </c>
      <c r="BQ59" s="2">
        <f t="shared" si="12"/>
        <v>124.69</v>
      </c>
      <c r="BR59" s="2">
        <f t="shared" si="13"/>
        <v>108.52500000000001</v>
      </c>
      <c r="BS59" s="2">
        <f t="shared" si="14"/>
        <v>108.15300000000001</v>
      </c>
      <c r="BT59" s="2">
        <f t="shared" si="15"/>
        <v>101.84699999999999</v>
      </c>
      <c r="BU59" s="2">
        <f t="shared" si="16"/>
        <v>103.407</v>
      </c>
      <c r="BV59" s="2">
        <f t="shared" si="17"/>
        <v>103.96599999999999</v>
      </c>
      <c r="BW59" s="2">
        <f t="shared" si="18"/>
        <v>104.322</v>
      </c>
      <c r="BX59" s="2">
        <f t="shared" si="19"/>
        <v>103.45</v>
      </c>
      <c r="BY59" s="2">
        <f t="shared" si="20"/>
        <v>105.20699999999999</v>
      </c>
      <c r="BZ59" s="2">
        <f t="shared" si="21"/>
        <v>108.13800000000001</v>
      </c>
      <c r="CA59" s="2">
        <f t="shared" si="22"/>
        <v>109.276</v>
      </c>
      <c r="CB59" s="2">
        <f t="shared" si="23"/>
        <v>114.967</v>
      </c>
      <c r="CC59" s="2">
        <f t="shared" si="24"/>
        <v>106.77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120.62256504723349</v>
      </c>
      <c r="DL59" s="2">
        <f t="shared" si="61"/>
        <v>118.32075782726046</v>
      </c>
      <c r="DM59" s="2">
        <f t="shared" si="61"/>
        <v>127.01669446529078</v>
      </c>
      <c r="DN59" s="2">
        <f t="shared" si="61"/>
        <v>108.58554649122809</v>
      </c>
      <c r="DO59" s="2">
        <f t="shared" si="61"/>
        <v>109.45680749170222</v>
      </c>
      <c r="DP59" s="2">
        <f t="shared" si="61"/>
        <v>102.85185272045027</v>
      </c>
      <c r="DQ59" s="2">
        <f t="shared" si="61"/>
        <v>103.50142020905922</v>
      </c>
      <c r="DR59" s="2">
        <f t="shared" si="61"/>
        <v>103.45777948717947</v>
      </c>
      <c r="DS59" s="2">
        <f t="shared" si="61"/>
        <v>104.94526315789476</v>
      </c>
      <c r="DT59" s="2">
        <f t="shared" si="61"/>
        <v>106.14577815126052</v>
      </c>
      <c r="DU59" s="2">
        <f t="shared" si="61"/>
        <v>106.24383205574911</v>
      </c>
      <c r="DV59" s="2">
        <f t="shared" si="61"/>
        <v>109.52621031894938</v>
      </c>
      <c r="DW59" s="2">
        <f t="shared" si="61"/>
        <v>109.89591219512194</v>
      </c>
      <c r="DX59" s="2">
        <f t="shared" si="61"/>
        <v>113.91511040595252</v>
      </c>
      <c r="DY59" s="2">
        <f t="shared" si="61"/>
        <v>107.06118599439776</v>
      </c>
      <c r="EA59" s="2">
        <f t="shared" si="62"/>
        <v>121.49678840715011</v>
      </c>
      <c r="EB59" s="2">
        <f t="shared" si="62"/>
        <v>115.62529507620164</v>
      </c>
      <c r="EC59" s="2">
        <f t="shared" si="62"/>
        <v>132.46664030518875</v>
      </c>
      <c r="ED59" s="2">
        <f t="shared" si="62"/>
        <v>105.44650798349689</v>
      </c>
      <c r="EE59" s="2">
        <f t="shared" si="62"/>
        <v>102.81850166270782</v>
      </c>
      <c r="EF59" s="2">
        <f t="shared" si="62"/>
        <v>97.525245563956886</v>
      </c>
      <c r="EG59" s="2">
        <f t="shared" si="62"/>
        <v>96.046521218898022</v>
      </c>
      <c r="EH59" s="2">
        <f t="shared" si="62"/>
        <v>95.518065519439133</v>
      </c>
      <c r="EI59" s="2">
        <f t="shared" si="62"/>
        <v>94.737136756704771</v>
      </c>
      <c r="EJ59" s="2">
        <f t="shared" si="62"/>
        <v>99.326132724171828</v>
      </c>
      <c r="EK59" s="2">
        <f t="shared" si="62"/>
        <v>98.946798219223879</v>
      </c>
      <c r="EL59" s="2">
        <f t="shared" si="62"/>
        <v>102.59835383417672</v>
      </c>
      <c r="EM59" s="2">
        <f t="shared" si="62"/>
        <v>104.88089378225894</v>
      </c>
      <c r="EN59" s="2">
        <f t="shared" si="62"/>
        <v>109.31698411892094</v>
      </c>
      <c r="EO59" s="2">
        <f t="shared" si="62"/>
        <v>105.52588605387378</v>
      </c>
      <c r="EQ59" s="2">
        <f t="shared" si="63"/>
        <v>118.90402553413233</v>
      </c>
      <c r="ER59" s="2">
        <f t="shared" si="63"/>
        <v>112.7588128042136</v>
      </c>
      <c r="ES59" s="2">
        <f t="shared" si="63"/>
        <v>128.18821667247181</v>
      </c>
      <c r="ET59" s="2">
        <f t="shared" si="63"/>
        <v>104.23795369213657</v>
      </c>
      <c r="EU59" s="2">
        <f t="shared" si="63"/>
        <v>100.50026654519567</v>
      </c>
      <c r="EV59" s="2">
        <f t="shared" si="63"/>
        <v>95.697493561853264</v>
      </c>
      <c r="EW59" s="2">
        <f t="shared" si="63"/>
        <v>95.835461883740635</v>
      </c>
      <c r="EX59" s="2">
        <f t="shared" si="63"/>
        <v>94.226909226296314</v>
      </c>
      <c r="EY59" s="2">
        <f t="shared" si="63"/>
        <v>95.524220360357688</v>
      </c>
      <c r="EZ59" s="2">
        <f t="shared" si="63"/>
        <v>98.482604661402462</v>
      </c>
      <c r="FA59" s="2">
        <f t="shared" si="63"/>
        <v>99.959333273246926</v>
      </c>
      <c r="FB59" s="2">
        <f t="shared" si="63"/>
        <v>102.8980458609889</v>
      </c>
      <c r="FC59" s="2">
        <f t="shared" si="63"/>
        <v>102.51532104890826</v>
      </c>
      <c r="FD59" s="2">
        <f t="shared" si="63"/>
        <v>107.86111428952259</v>
      </c>
      <c r="FE59" s="2">
        <f t="shared" si="63"/>
        <v>107.69494240217134</v>
      </c>
      <c r="FG59" s="2">
        <f t="shared" si="64"/>
        <v>0.34439107231734323</v>
      </c>
      <c r="FH59" s="2">
        <f t="shared" si="64"/>
        <v>0.34424396495463117</v>
      </c>
      <c r="FI59" s="2">
        <f t="shared" si="64"/>
        <v>0.30548000048747409</v>
      </c>
      <c r="FJ59" s="2">
        <f t="shared" si="64"/>
        <v>0.34798095426525849</v>
      </c>
      <c r="FK59" s="2">
        <f t="shared" si="64"/>
        <v>0.30021064645463635</v>
      </c>
      <c r="FL59" s="2">
        <f t="shared" si="64"/>
        <v>0.31777636754321154</v>
      </c>
      <c r="FM59" s="2">
        <f t="shared" si="64"/>
        <v>0.31221810311888731</v>
      </c>
      <c r="FN59" s="2">
        <f t="shared" si="64"/>
        <v>0.31284115827334319</v>
      </c>
      <c r="FO59" s="2">
        <f t="shared" si="64"/>
        <v>0.3109344293763518</v>
      </c>
      <c r="FP59" s="2">
        <f t="shared" si="64"/>
        <v>0.25747599217799721</v>
      </c>
      <c r="FQ59" s="2">
        <f t="shared" si="64"/>
        <v>0.31087223860471741</v>
      </c>
      <c r="FR59" s="2">
        <f t="shared" si="64"/>
        <v>0.30200008534754746</v>
      </c>
      <c r="FS59" s="2">
        <f t="shared" si="64"/>
        <v>0.30591639527568731</v>
      </c>
      <c r="FT59" s="2">
        <f t="shared" si="64"/>
        <v>0.29785832229928733</v>
      </c>
      <c r="FU59" s="2">
        <f t="shared" si="64"/>
        <v>0.26610309592035353</v>
      </c>
      <c r="FW59" s="2">
        <f t="shared" ref="FW59:GK75" si="67">POWER(10,($B59-C$232)/C$229)/(1+POWER(10,($B59-C$232)/C$229))</f>
        <v>3.560510579529363E-5</v>
      </c>
      <c r="FX59" s="2">
        <f t="shared" si="67"/>
        <v>4.7332414929853091E-5</v>
      </c>
      <c r="FY59" s="2">
        <f t="shared" si="67"/>
        <v>5.356974957396527E-5</v>
      </c>
      <c r="FZ59" s="2">
        <f t="shared" si="67"/>
        <v>4.5163857814212628E-5</v>
      </c>
      <c r="GA59" s="2">
        <f t="shared" si="67"/>
        <v>5.5162563272232972E-5</v>
      </c>
      <c r="GB59" s="2">
        <f t="shared" si="67"/>
        <v>4.6654972380763769E-5</v>
      </c>
      <c r="GC59" s="2">
        <f t="shared" si="67"/>
        <v>4.684770375852698E-5</v>
      </c>
      <c r="GD59" s="2">
        <f t="shared" si="67"/>
        <v>5.9112349923793655E-5</v>
      </c>
      <c r="GE59" s="2">
        <f t="shared" si="67"/>
        <v>6.5739047462372901E-5</v>
      </c>
      <c r="GF59" s="2">
        <f t="shared" si="67"/>
        <v>5.7744658266072674E-5</v>
      </c>
      <c r="GG59" s="2">
        <f t="shared" si="67"/>
        <v>5.103306450476285E-5</v>
      </c>
      <c r="GH59" s="2">
        <f t="shared" si="67"/>
        <v>4.1711426885470448E-5</v>
      </c>
      <c r="GI59" s="2">
        <f t="shared" si="67"/>
        <v>3.6229294037445476E-5</v>
      </c>
      <c r="GJ59" s="2">
        <f t="shared" si="67"/>
        <v>2.9607517505900193E-5</v>
      </c>
      <c r="GK59" s="2">
        <f t="shared" si="67"/>
        <v>2.5574706618703352E-5</v>
      </c>
      <c r="GM59" s="86">
        <f t="shared" ref="GM59:HA75" si="68" xml:space="preserve"> _xlfn.NORM.DIST($B59, C$7, ABS(C$11), TRUE) * _xlfn.NORM.DIST(($B59 - C$7)*C$15, 0, ABS(C$11), TRUE) * 2</f>
        <v>9.0416670666939377E-4</v>
      </c>
      <c r="GN59" s="86">
        <f t="shared" si="68"/>
        <v>8.9396456316994581E-4</v>
      </c>
      <c r="GO59" s="86">
        <f t="shared" si="68"/>
        <v>2.1673459223168866E-4</v>
      </c>
      <c r="GP59" s="86">
        <f t="shared" si="68"/>
        <v>9.7976140975420973E-4</v>
      </c>
      <c r="GQ59" s="86">
        <f t="shared" si="68"/>
        <v>1.3164890195702374E-4</v>
      </c>
      <c r="GR59" s="86">
        <f t="shared" si="68"/>
        <v>3.2757316721514565E-4</v>
      </c>
      <c r="GS59" s="86">
        <f t="shared" si="68"/>
        <v>2.8209293468992936E-4</v>
      </c>
      <c r="GT59" s="86">
        <f t="shared" si="68"/>
        <v>2.2215650005448127E-4</v>
      </c>
      <c r="GU59" s="86">
        <f t="shared" si="68"/>
        <v>2.1611856796415846E-4</v>
      </c>
      <c r="GV59" s="86">
        <f t="shared" si="68"/>
        <v>1.694169143935998E-5</v>
      </c>
      <c r="GW59" s="86">
        <f t="shared" si="68"/>
        <v>2.5655240210786481E-4</v>
      </c>
      <c r="GX59" s="86">
        <f t="shared" si="68"/>
        <v>1.9640711509414811E-4</v>
      </c>
      <c r="GY59" s="86">
        <f t="shared" si="68"/>
        <v>2.2660616764813649E-4</v>
      </c>
      <c r="GZ59" s="86">
        <f t="shared" si="68"/>
        <v>1.4316318649854198E-4</v>
      </c>
      <c r="HA59" s="86">
        <f t="shared" si="68"/>
        <v>2.8164051487750641E-5</v>
      </c>
      <c r="HC59" s="86">
        <f t="shared" si="58"/>
        <v>8.5137503401076371E-12</v>
      </c>
      <c r="HD59" s="86">
        <f t="shared" ref="HD59:HQ77" si="69" xml:space="preserve"> _xlfn.NORM.DIST($B59, D$8, ABS(D$12), TRUE) * _xlfn.NORM.DIST(($B59 - D$8)*D$16, 0, ABS(D$12), TRUE) * 2</f>
        <v>5.8597874981083532E-12</v>
      </c>
      <c r="HE59" s="86">
        <f t="shared" si="69"/>
        <v>6.3911230012661532E-15</v>
      </c>
      <c r="HF59" s="86">
        <f t="shared" si="69"/>
        <v>4.7944044528530374E-13</v>
      </c>
      <c r="HG59" s="86">
        <f t="shared" si="69"/>
        <v>3.2226369364854839E-15</v>
      </c>
      <c r="HH59" s="86">
        <f t="shared" si="69"/>
        <v>5.9596771995199063E-16</v>
      </c>
      <c r="HI59" s="86">
        <f t="shared" si="69"/>
        <v>8.4464832740699813E-14</v>
      </c>
      <c r="HJ59" s="86">
        <f t="shared" si="69"/>
        <v>8.2277504081370193E-14</v>
      </c>
      <c r="HK59" s="86">
        <f t="shared" si="69"/>
        <v>7.9104955166626706E-15</v>
      </c>
      <c r="HL59" s="86">
        <f t="shared" si="69"/>
        <v>2.9260519377945667E-17</v>
      </c>
      <c r="HM59" s="86">
        <f t="shared" si="69"/>
        <v>4.8432742428902983E-15</v>
      </c>
      <c r="HN59" s="86">
        <f t="shared" si="69"/>
        <v>1.9694119206313844E-15</v>
      </c>
      <c r="HO59" s="86">
        <f t="shared" si="69"/>
        <v>6.6904195131223269E-15</v>
      </c>
      <c r="HP59" s="86">
        <f t="shared" si="69"/>
        <v>2.300457936303617E-15</v>
      </c>
      <c r="HQ59" s="86">
        <f t="shared" si="69"/>
        <v>3.070448341526862E-20</v>
      </c>
      <c r="HS59" s="86">
        <f t="shared" ref="HS59:IG75" si="70" xml:space="preserve"> _xlfn.NORM.DIST($B59, C$9, ABS(C$13), TRUE) * _xlfn.NORM.DIST(($B59 - C$9)*C$17, 0, ABS(C$13), TRUE) * 2</f>
        <v>2.0153278456211954E-68</v>
      </c>
      <c r="HT59" s="86">
        <f t="shared" si="70"/>
        <v>2.9001922763456479E-67</v>
      </c>
      <c r="HU59" s="86">
        <f t="shared" si="70"/>
        <v>4.4810626340320395E-81</v>
      </c>
      <c r="HV59" s="86">
        <f t="shared" si="70"/>
        <v>2.4099751592478993E-74</v>
      </c>
      <c r="HW59" s="86">
        <f t="shared" si="70"/>
        <v>2.3667467165992017E-90</v>
      </c>
      <c r="HX59" s="86">
        <f t="shared" si="70"/>
        <v>1.4885125532412661E-98</v>
      </c>
      <c r="HY59" s="86">
        <f t="shared" si="70"/>
        <v>2.2641678340916115E-82</v>
      </c>
      <c r="HZ59" s="86">
        <f t="shared" si="70"/>
        <v>1.9276826551231867E-84</v>
      </c>
      <c r="IA59" s="86">
        <f t="shared" si="70"/>
        <v>1.3361080610989553E-90</v>
      </c>
      <c r="IB59" s="86">
        <f t="shared" si="70"/>
        <v>1.7190462836330398E-104</v>
      </c>
      <c r="IC59" s="86">
        <f t="shared" si="70"/>
        <v>1.4543066371525392E-91</v>
      </c>
      <c r="ID59" s="86">
        <f t="shared" si="70"/>
        <v>2.7708938626864661E-94</v>
      </c>
      <c r="IE59" s="86">
        <f t="shared" si="70"/>
        <v>9.9051328197905353E-89</v>
      </c>
      <c r="IF59" s="86">
        <f t="shared" si="70"/>
        <v>3.8849651460884417E-45</v>
      </c>
      <c r="IG59" s="86">
        <f t="shared" si="70"/>
        <v>7.9564988184286675E-33</v>
      </c>
      <c r="II59" s="86">
        <f t="shared" ref="II59:IW75" si="71" xml:space="preserve"> _xlfn.NORM.DIST($B59, C$10, ABS(C$14), TRUE) * _xlfn.NORM.DIST(($B59 - C$10)*C$18, 0, ABS(C$14), TRUE) * 2</f>
        <v>1.0246038490453247E-209</v>
      </c>
      <c r="IJ59" s="86">
        <f t="shared" si="71"/>
        <v>1.0210864683666001E-202</v>
      </c>
      <c r="IK59" s="86">
        <f t="shared" si="71"/>
        <v>9.1182877348227118E-260</v>
      </c>
      <c r="IL59" s="86">
        <f t="shared" si="71"/>
        <v>1.4048355459570998E-231</v>
      </c>
      <c r="IM59" s="86">
        <f t="shared" si="71"/>
        <v>1.4952486008027658E-280</v>
      </c>
      <c r="IN59" s="86">
        <f t="shared" si="71"/>
        <v>1.1943531266831342E-304</v>
      </c>
      <c r="IO59" s="86">
        <f t="shared" si="71"/>
        <v>1.8072638060980246E-255</v>
      </c>
      <c r="IP59" s="86">
        <f t="shared" si="71"/>
        <v>2.6623498833857776E-257</v>
      </c>
      <c r="IQ59" s="86">
        <f t="shared" si="71"/>
        <v>6.3931383956799207E-278</v>
      </c>
      <c r="IR59" s="86">
        <f t="shared" si="71"/>
        <v>0</v>
      </c>
      <c r="IS59" s="86">
        <f t="shared" si="71"/>
        <v>1.4960050935294694E-282</v>
      </c>
      <c r="IT59" s="86">
        <f t="shared" si="71"/>
        <v>5.3181813273855766E-292</v>
      </c>
      <c r="IU59" s="86">
        <f t="shared" si="71"/>
        <v>2.298044758156843E-273</v>
      </c>
      <c r="IV59" s="86">
        <f t="shared" si="71"/>
        <v>2.4923500047435313E-141</v>
      </c>
      <c r="IW59" s="86">
        <f t="shared" si="71"/>
        <v>1.6073300407380716E-114</v>
      </c>
      <c r="IY59" s="86">
        <f t="shared" ref="IY59:JM75" si="72">GM59+HC59+HS59+II59</f>
        <v>9.0416671518314413E-4</v>
      </c>
      <c r="IZ59" s="86">
        <f t="shared" si="72"/>
        <v>8.9396456902973329E-4</v>
      </c>
      <c r="JA59" s="86">
        <f t="shared" si="72"/>
        <v>2.1673459223807979E-4</v>
      </c>
      <c r="JB59" s="86">
        <f t="shared" si="72"/>
        <v>9.7976141023365022E-4</v>
      </c>
      <c r="JC59" s="86">
        <f t="shared" si="72"/>
        <v>1.3164890196024637E-4</v>
      </c>
      <c r="JD59" s="86">
        <f t="shared" si="72"/>
        <v>3.2757316721574164E-4</v>
      </c>
      <c r="JE59" s="86">
        <f t="shared" si="72"/>
        <v>2.8209293477439418E-4</v>
      </c>
      <c r="JF59" s="86">
        <f t="shared" si="72"/>
        <v>2.2215650013675877E-4</v>
      </c>
      <c r="JG59" s="86">
        <f t="shared" si="72"/>
        <v>2.1611856797206896E-4</v>
      </c>
      <c r="JH59" s="86">
        <f t="shared" si="72"/>
        <v>1.694169143938924E-5</v>
      </c>
      <c r="JI59" s="86">
        <f t="shared" si="72"/>
        <v>2.565524021127081E-4</v>
      </c>
      <c r="JJ59" s="86">
        <f t="shared" si="72"/>
        <v>1.9640711509611751E-4</v>
      </c>
      <c r="JK59" s="86">
        <f t="shared" si="72"/>
        <v>2.2660616765482692E-4</v>
      </c>
      <c r="JL59" s="86">
        <f t="shared" si="72"/>
        <v>1.4316318650084244E-4</v>
      </c>
      <c r="JM59" s="86">
        <f t="shared" si="72"/>
        <v>2.8164051487750671E-5</v>
      </c>
    </row>
    <row r="60" spans="2:273" x14ac:dyDescent="0.25">
      <c r="B60" s="2">
        <v>33</v>
      </c>
      <c r="C60" s="37">
        <v>121.871</v>
      </c>
      <c r="D60" s="37">
        <v>119.63200000000001</v>
      </c>
      <c r="E60" s="37">
        <v>126.63800000000001</v>
      </c>
      <c r="F60" s="37">
        <v>110.373</v>
      </c>
      <c r="G60" s="37">
        <v>109.441</v>
      </c>
      <c r="H60" s="37">
        <v>104.949</v>
      </c>
      <c r="I60" s="37">
        <v>103.39</v>
      </c>
      <c r="J60" s="37">
        <v>102.15300000000001</v>
      </c>
      <c r="K60" s="37">
        <v>106.322</v>
      </c>
      <c r="L60" s="37">
        <v>103.8</v>
      </c>
      <c r="M60" s="37">
        <v>105.569</v>
      </c>
      <c r="N60" s="37">
        <v>109.5</v>
      </c>
      <c r="O60" s="37">
        <v>109.46599999999999</v>
      </c>
      <c r="P60" s="37">
        <v>113.05</v>
      </c>
      <c r="Q60" s="37">
        <v>104.77</v>
      </c>
      <c r="S60" s="4">
        <f t="shared" si="59"/>
        <v>121.75322146616976</v>
      </c>
      <c r="T60" s="4">
        <f t="shared" si="59"/>
        <v>118.2315647400393</v>
      </c>
      <c r="U60" s="4">
        <f t="shared" si="59"/>
        <v>129.13209642746693</v>
      </c>
      <c r="V60" s="4">
        <f t="shared" si="59"/>
        <v>108.4321124783412</v>
      </c>
      <c r="W60" s="4">
        <f t="shared" si="59"/>
        <v>107.68097945996303</v>
      </c>
      <c r="X60" s="4">
        <f t="shared" si="59"/>
        <v>101.46542614560906</v>
      </c>
      <c r="Y60" s="4">
        <f t="shared" si="59"/>
        <v>101.42338948644058</v>
      </c>
      <c r="Z60" s="4">
        <f t="shared" si="59"/>
        <v>101.14521316007267</v>
      </c>
      <c r="AA60" s="4">
        <f t="shared" si="59"/>
        <v>101.87874352016661</v>
      </c>
      <c r="AB60" s="4">
        <f t="shared" si="59"/>
        <v>104.38325769494645</v>
      </c>
      <c r="AC60" s="4">
        <f t="shared" si="59"/>
        <v>104.14477409493347</v>
      </c>
      <c r="AD60" s="4">
        <f t="shared" si="59"/>
        <v>107.56688636208114</v>
      </c>
      <c r="AE60" s="4">
        <f t="shared" si="59"/>
        <v>108.54723988285239</v>
      </c>
      <c r="AF60" s="4">
        <f t="shared" si="59"/>
        <v>112.6807147197265</v>
      </c>
      <c r="AG60" s="4">
        <f t="shared" si="59"/>
        <v>106.67008824948874</v>
      </c>
      <c r="AI60" s="4">
        <f t="shared" si="60"/>
        <v>0.11777853383023285</v>
      </c>
      <c r="AJ60" s="4">
        <f t="shared" si="60"/>
        <v>1.4004352599607017</v>
      </c>
      <c r="AK60" s="4">
        <f t="shared" si="60"/>
        <v>-2.4940964274669284</v>
      </c>
      <c r="AL60" s="4">
        <f t="shared" si="60"/>
        <v>1.9408875216588086</v>
      </c>
      <c r="AM60" s="4">
        <f t="shared" si="60"/>
        <v>1.7600205400369759</v>
      </c>
      <c r="AN60" s="4">
        <f t="shared" si="60"/>
        <v>3.48357385439094</v>
      </c>
      <c r="AO60" s="4">
        <f t="shared" si="60"/>
        <v>1.9666105135594165</v>
      </c>
      <c r="AP60" s="4">
        <f t="shared" si="60"/>
        <v>1.0077868399273342</v>
      </c>
      <c r="AQ60" s="4">
        <f t="shared" si="60"/>
        <v>4.4432564798333942</v>
      </c>
      <c r="AR60" s="4">
        <f t="shared" si="60"/>
        <v>-0.58325769494645385</v>
      </c>
      <c r="AS60" s="4">
        <f t="shared" si="60"/>
        <v>1.4242259050665353</v>
      </c>
      <c r="AT60" s="4">
        <f t="shared" si="60"/>
        <v>1.9331136379188649</v>
      </c>
      <c r="AU60" s="4">
        <f t="shared" si="60"/>
        <v>0.91876011714759898</v>
      </c>
      <c r="AV60" s="4">
        <f t="shared" si="60"/>
        <v>0.36928528027350183</v>
      </c>
      <c r="AW60" s="4">
        <f t="shared" si="60"/>
        <v>-1.9000882494887463</v>
      </c>
      <c r="AY60" s="2">
        <f t="shared" si="65"/>
        <v>120.92776549323979</v>
      </c>
      <c r="AZ60" s="2">
        <f t="shared" si="65"/>
        <v>117.35113942359459</v>
      </c>
      <c r="BA60" s="2">
        <f t="shared" si="65"/>
        <v>128.88582674021245</v>
      </c>
      <c r="BB60" s="2">
        <f t="shared" si="65"/>
        <v>107.46354667474029</v>
      </c>
      <c r="BC60" s="2">
        <f t="shared" si="65"/>
        <v>107.48425116950816</v>
      </c>
      <c r="BD60" s="2">
        <f t="shared" si="65"/>
        <v>101.04662524504045</v>
      </c>
      <c r="BE60" s="2">
        <f t="shared" si="65"/>
        <v>101.05753825812513</v>
      </c>
      <c r="BF60" s="2">
        <f t="shared" si="65"/>
        <v>100.83953632148224</v>
      </c>
      <c r="BG60" s="2">
        <f t="shared" si="65"/>
        <v>101.58473796555573</v>
      </c>
      <c r="BH60" s="2">
        <f t="shared" si="65"/>
        <v>104.35103528679475</v>
      </c>
      <c r="BI60" s="2">
        <f t="shared" si="65"/>
        <v>103.82083685934086</v>
      </c>
      <c r="BJ60" s="2">
        <f t="shared" si="65"/>
        <v>107.32229710675179</v>
      </c>
      <c r="BK60" s="2">
        <f t="shared" si="65"/>
        <v>108.27016240463034</v>
      </c>
      <c r="BL60" s="2">
        <f t="shared" si="65"/>
        <v>112.49657802145505</v>
      </c>
      <c r="BM60" s="2">
        <f t="shared" si="65"/>
        <v>106.63518599294133</v>
      </c>
      <c r="BO60" s="2">
        <f t="shared" si="10"/>
        <v>121.871</v>
      </c>
      <c r="BP60" s="2">
        <f t="shared" si="11"/>
        <v>119.63200000000001</v>
      </c>
      <c r="BQ60" s="2">
        <f t="shared" si="12"/>
        <v>126.63800000000001</v>
      </c>
      <c r="BR60" s="2">
        <f t="shared" si="13"/>
        <v>110.373</v>
      </c>
      <c r="BS60" s="2">
        <f t="shared" si="14"/>
        <v>109.441</v>
      </c>
      <c r="BT60" s="2">
        <f t="shared" si="15"/>
        <v>104.949</v>
      </c>
      <c r="BU60" s="2">
        <f t="shared" si="16"/>
        <v>103.39</v>
      </c>
      <c r="BV60" s="2">
        <f t="shared" si="17"/>
        <v>102.15300000000001</v>
      </c>
      <c r="BW60" s="2">
        <f t="shared" si="18"/>
        <v>106.322</v>
      </c>
      <c r="BX60" s="2">
        <f t="shared" si="19"/>
        <v>103.8</v>
      </c>
      <c r="BY60" s="2">
        <f t="shared" si="20"/>
        <v>105.569</v>
      </c>
      <c r="BZ60" s="2">
        <f t="shared" si="21"/>
        <v>109.5</v>
      </c>
      <c r="CA60" s="2">
        <f t="shared" si="22"/>
        <v>109.46599999999999</v>
      </c>
      <c r="CB60" s="2">
        <f t="shared" si="23"/>
        <v>113.05</v>
      </c>
      <c r="CC60" s="2">
        <f t="shared" si="24"/>
        <v>104.77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120.73198326585698</v>
      </c>
      <c r="DL60" s="2">
        <f t="shared" si="61"/>
        <v>118.47142361673414</v>
      </c>
      <c r="DM60" s="2">
        <f t="shared" si="61"/>
        <v>127.30188311444651</v>
      </c>
      <c r="DN60" s="2">
        <f t="shared" si="61"/>
        <v>108.74625519568153</v>
      </c>
      <c r="DO60" s="2">
        <f t="shared" si="61"/>
        <v>109.7581477003319</v>
      </c>
      <c r="DP60" s="2">
        <f t="shared" si="61"/>
        <v>102.9249509380863</v>
      </c>
      <c r="DQ60" s="2">
        <f t="shared" si="61"/>
        <v>103.61882108013936</v>
      </c>
      <c r="DR60" s="2">
        <f t="shared" si="61"/>
        <v>103.56830256410254</v>
      </c>
      <c r="DS60" s="2">
        <f t="shared" si="61"/>
        <v>105.02787449392716</v>
      </c>
      <c r="DT60" s="2">
        <f t="shared" si="61"/>
        <v>106.32324117647059</v>
      </c>
      <c r="DU60" s="2">
        <f t="shared" si="61"/>
        <v>106.29463919860625</v>
      </c>
      <c r="DV60" s="2">
        <f t="shared" si="61"/>
        <v>109.63524165103193</v>
      </c>
      <c r="DW60" s="2">
        <f t="shared" si="61"/>
        <v>109.98599024390242</v>
      </c>
      <c r="DX60" s="2">
        <f t="shared" si="61"/>
        <v>114.05159711128132</v>
      </c>
      <c r="DY60" s="2">
        <f t="shared" si="61"/>
        <v>107.1196492997199</v>
      </c>
      <c r="EA60" s="2">
        <f t="shared" si="62"/>
        <v>121.26795019769899</v>
      </c>
      <c r="EB60" s="2">
        <f t="shared" si="62"/>
        <v>115.40526565064478</v>
      </c>
      <c r="EC60" s="2">
        <f t="shared" si="62"/>
        <v>132.17087924772656</v>
      </c>
      <c r="ED60" s="2">
        <f t="shared" si="62"/>
        <v>105.2717455537167</v>
      </c>
      <c r="EE60" s="2">
        <f t="shared" si="62"/>
        <v>102.65062402275591</v>
      </c>
      <c r="EF60" s="2">
        <f t="shared" si="62"/>
        <v>97.369199700237132</v>
      </c>
      <c r="EG60" s="2">
        <f t="shared" si="62"/>
        <v>95.911802452939838</v>
      </c>
      <c r="EH60" s="2">
        <f t="shared" si="62"/>
        <v>95.373406610215795</v>
      </c>
      <c r="EI60" s="2">
        <f t="shared" si="62"/>
        <v>94.625582894188341</v>
      </c>
      <c r="EJ60" s="2">
        <f t="shared" si="62"/>
        <v>99.164109671662715</v>
      </c>
      <c r="EK60" s="2">
        <f t="shared" si="62"/>
        <v>98.819369435074606</v>
      </c>
      <c r="EL60" s="2">
        <f t="shared" si="62"/>
        <v>102.44681841183339</v>
      </c>
      <c r="EM60" s="2">
        <f t="shared" si="62"/>
        <v>104.72000206649304</v>
      </c>
      <c r="EN60" s="2">
        <f t="shared" si="62"/>
        <v>109.15361422880518</v>
      </c>
      <c r="EO60" s="2">
        <f t="shared" si="62"/>
        <v>105.41641821462517</v>
      </c>
      <c r="EQ60" s="2">
        <f t="shared" si="63"/>
        <v>118.71313904811531</v>
      </c>
      <c r="ER60" s="2">
        <f t="shared" si="63"/>
        <v>112.58207135851799</v>
      </c>
      <c r="ES60" s="2">
        <f t="shared" si="63"/>
        <v>127.95537987796222</v>
      </c>
      <c r="ET60" s="2">
        <f t="shared" si="63"/>
        <v>104.08126202960555</v>
      </c>
      <c r="EU60" s="2">
        <f t="shared" si="63"/>
        <v>100.36687288750204</v>
      </c>
      <c r="EV60" s="2">
        <f t="shared" si="63"/>
        <v>95.568724570790224</v>
      </c>
      <c r="EW60" s="2">
        <f t="shared" si="63"/>
        <v>95.703924743961011</v>
      </c>
      <c r="EX60" s="2">
        <f t="shared" si="63"/>
        <v>94.102547114560025</v>
      </c>
      <c r="EY60" s="2">
        <f t="shared" si="63"/>
        <v>95.400632607686589</v>
      </c>
      <c r="EZ60" s="2">
        <f t="shared" si="63"/>
        <v>98.33313375866291</v>
      </c>
      <c r="FA60" s="2">
        <f t="shared" si="63"/>
        <v>99.816719785050893</v>
      </c>
      <c r="FB60" s="2">
        <f t="shared" si="63"/>
        <v>102.74212153217988</v>
      </c>
      <c r="FC60" s="2">
        <f t="shared" si="63"/>
        <v>102.38838067537252</v>
      </c>
      <c r="FD60" s="2">
        <f t="shared" si="63"/>
        <v>107.71840483720922</v>
      </c>
      <c r="FE60" s="2">
        <f t="shared" si="63"/>
        <v>107.54985988460753</v>
      </c>
      <c r="FG60" s="2">
        <f t="shared" si="64"/>
        <v>0.36547397945219334</v>
      </c>
      <c r="FH60" s="2">
        <f t="shared" si="64"/>
        <v>0.36532288464804757</v>
      </c>
      <c r="FI60" s="2">
        <f t="shared" si="64"/>
        <v>0.32536300941442109</v>
      </c>
      <c r="FJ60" s="2">
        <f t="shared" si="64"/>
        <v>0.36915988131134891</v>
      </c>
      <c r="FK60" s="2">
        <f t="shared" si="64"/>
        <v>0.31990866341784452</v>
      </c>
      <c r="FL60" s="2">
        <f t="shared" si="64"/>
        <v>0.33807013807080566</v>
      </c>
      <c r="FM60" s="2">
        <f t="shared" si="64"/>
        <v>0.3323298239954986</v>
      </c>
      <c r="FN60" s="2">
        <f t="shared" si="64"/>
        <v>0.33297358345663192</v>
      </c>
      <c r="FO60" s="2">
        <f t="shared" si="64"/>
        <v>0.33100325651291057</v>
      </c>
      <c r="FP60" s="2">
        <f t="shared" si="64"/>
        <v>0.27547381617087152</v>
      </c>
      <c r="FQ60" s="2">
        <f t="shared" si="64"/>
        <v>0.33093897954511481</v>
      </c>
      <c r="FR60" s="2">
        <f t="shared" si="64"/>
        <v>0.32176152866171148</v>
      </c>
      <c r="FS60" s="2">
        <f t="shared" si="64"/>
        <v>0.32581448324491902</v>
      </c>
      <c r="FT60" s="2">
        <f t="shared" si="64"/>
        <v>0.31747201544716686</v>
      </c>
      <c r="FU60" s="2">
        <f t="shared" si="64"/>
        <v>0.28447292741025881</v>
      </c>
      <c r="FW60" s="2">
        <f t="shared" si="67"/>
        <v>3.904008806866478E-5</v>
      </c>
      <c r="FX60" s="2">
        <f t="shared" si="67"/>
        <v>5.1898723943475225E-5</v>
      </c>
      <c r="FY60" s="2">
        <f t="shared" si="67"/>
        <v>5.8737758805592488E-5</v>
      </c>
      <c r="FZ60" s="2">
        <f t="shared" si="67"/>
        <v>4.9520969567910977E-5</v>
      </c>
      <c r="GA60" s="2">
        <f t="shared" si="67"/>
        <v>6.0484225975253177E-5</v>
      </c>
      <c r="GB60" s="2">
        <f t="shared" si="67"/>
        <v>5.1155929694734758E-5</v>
      </c>
      <c r="GC60" s="2">
        <f t="shared" si="67"/>
        <v>5.1367253541814461E-5</v>
      </c>
      <c r="GD60" s="2">
        <f t="shared" si="67"/>
        <v>6.4815033170663707E-5</v>
      </c>
      <c r="GE60" s="2">
        <f t="shared" si="67"/>
        <v>7.2080975012439656E-5</v>
      </c>
      <c r="GF60" s="2">
        <f t="shared" si="67"/>
        <v>6.3315405996000138E-5</v>
      </c>
      <c r="GG60" s="2">
        <f t="shared" si="67"/>
        <v>5.5956367006303302E-5</v>
      </c>
      <c r="GH60" s="2">
        <f t="shared" si="67"/>
        <v>4.573548605921908E-5</v>
      </c>
      <c r="GI60" s="2">
        <f t="shared" si="67"/>
        <v>3.9724492123234661E-5</v>
      </c>
      <c r="GJ60" s="2">
        <f t="shared" si="67"/>
        <v>3.2463904654656691E-5</v>
      </c>
      <c r="GK60" s="2">
        <f t="shared" si="67"/>
        <v>2.804203898919623E-5</v>
      </c>
      <c r="GM60" s="86">
        <f t="shared" si="68"/>
        <v>1.3665344001075005E-3</v>
      </c>
      <c r="GN60" s="86">
        <f t="shared" si="68"/>
        <v>1.3531554604360786E-3</v>
      </c>
      <c r="GO60" s="86">
        <f t="shared" si="68"/>
        <v>3.6489734695016737E-4</v>
      </c>
      <c r="GP60" s="86">
        <f t="shared" si="68"/>
        <v>1.4754047743132262E-3</v>
      </c>
      <c r="GQ60" s="86">
        <f t="shared" si="68"/>
        <v>2.3384654185152826E-4</v>
      </c>
      <c r="GR60" s="86">
        <f t="shared" si="68"/>
        <v>5.3865385324153021E-4</v>
      </c>
      <c r="GS60" s="86">
        <f t="shared" si="68"/>
        <v>4.6649937336289799E-4</v>
      </c>
      <c r="GT60" s="86">
        <f t="shared" si="68"/>
        <v>3.8112477811912479E-4</v>
      </c>
      <c r="GU60" s="86">
        <f t="shared" si="68"/>
        <v>3.7005332283782452E-4</v>
      </c>
      <c r="GV60" s="86">
        <f t="shared" si="68"/>
        <v>3.3964773819685923E-5</v>
      </c>
      <c r="GW60" s="86">
        <f t="shared" si="68"/>
        <v>4.2843178711013917E-4</v>
      </c>
      <c r="GX60" s="86">
        <f t="shared" si="68"/>
        <v>3.3185136812736478E-4</v>
      </c>
      <c r="GY60" s="86">
        <f t="shared" si="68"/>
        <v>3.7961587454938899E-4</v>
      </c>
      <c r="GZ60" s="86">
        <f t="shared" si="68"/>
        <v>2.4954549028162552E-4</v>
      </c>
      <c r="HA60" s="86">
        <f t="shared" si="68"/>
        <v>5.469768403422837E-5</v>
      </c>
      <c r="HC60" s="86">
        <f t="shared" ref="HC60:HH122" si="73" xml:space="preserve"> _xlfn.NORM.DIST($B60, C$8, ABS(C$12), TRUE) * _xlfn.NORM.DIST(($B60 - C$8)*C$16, 0, ABS(C$12), TRUE) * 2</f>
        <v>2.2067794964008077E-11</v>
      </c>
      <c r="HD60" s="86">
        <f t="shared" si="69"/>
        <v>1.5461126595997155E-11</v>
      </c>
      <c r="HE60" s="86">
        <f t="shared" si="69"/>
        <v>2.2428864384727168E-14</v>
      </c>
      <c r="HF60" s="86">
        <f t="shared" si="69"/>
        <v>1.4158619925088346E-12</v>
      </c>
      <c r="HG60" s="86">
        <f t="shared" si="69"/>
        <v>1.2094836847039672E-14</v>
      </c>
      <c r="HH60" s="86">
        <f t="shared" si="69"/>
        <v>2.3932469560360652E-15</v>
      </c>
      <c r="HI60" s="86">
        <f t="shared" si="69"/>
        <v>2.740981264681806E-13</v>
      </c>
      <c r="HJ60" s="86">
        <f t="shared" si="69"/>
        <v>2.7586737102511172E-13</v>
      </c>
      <c r="HK60" s="86">
        <f t="shared" si="69"/>
        <v>2.9650466125018206E-14</v>
      </c>
      <c r="HL60" s="86">
        <f t="shared" si="69"/>
        <v>1.3323968498809358E-16</v>
      </c>
      <c r="HM60" s="86">
        <f t="shared" si="69"/>
        <v>1.7924389438983893E-14</v>
      </c>
      <c r="HN60" s="86">
        <f t="shared" si="69"/>
        <v>7.3885957877135886E-15</v>
      </c>
      <c r="HO60" s="86">
        <f t="shared" si="69"/>
        <v>2.3076549312466329E-14</v>
      </c>
      <c r="HP60" s="86">
        <f t="shared" si="69"/>
        <v>8.4543825093727809E-15</v>
      </c>
      <c r="HQ60" s="86">
        <f t="shared" si="69"/>
        <v>1.7747363564678902E-19</v>
      </c>
      <c r="HS60" s="86">
        <f t="shared" si="70"/>
        <v>7.4653289800437887E-67</v>
      </c>
      <c r="HT60" s="86">
        <f t="shared" si="70"/>
        <v>1.0829305028141396E-65</v>
      </c>
      <c r="HU60" s="86">
        <f t="shared" si="70"/>
        <v>4.3182267668176848E-79</v>
      </c>
      <c r="HV60" s="86">
        <f t="shared" si="70"/>
        <v>1.3904899103937752E-72</v>
      </c>
      <c r="HW60" s="86">
        <f t="shared" si="70"/>
        <v>3.6317506449337311E-88</v>
      </c>
      <c r="HX60" s="86">
        <f t="shared" si="70"/>
        <v>3.2694496859438785E-96</v>
      </c>
      <c r="HY60" s="86">
        <f t="shared" si="70"/>
        <v>2.0504935849827833E-80</v>
      </c>
      <c r="HZ60" s="86">
        <f t="shared" si="70"/>
        <v>2.0957331373804073E-82</v>
      </c>
      <c r="IA60" s="86">
        <f t="shared" si="70"/>
        <v>2.208058578977203E-88</v>
      </c>
      <c r="IB60" s="86">
        <f t="shared" si="70"/>
        <v>5.7103112616375401E-102</v>
      </c>
      <c r="IC60" s="86">
        <f t="shared" si="70"/>
        <v>2.2600592415395497E-89</v>
      </c>
      <c r="ID60" s="86">
        <f t="shared" si="70"/>
        <v>4.561545291775083E-92</v>
      </c>
      <c r="IE60" s="86">
        <f t="shared" si="70"/>
        <v>1.1125627861328566E-86</v>
      </c>
      <c r="IF60" s="86">
        <f t="shared" si="70"/>
        <v>3.8981858679071222E-44</v>
      </c>
      <c r="IG60" s="86">
        <f t="shared" si="70"/>
        <v>4.054375970305457E-32</v>
      </c>
      <c r="II60" s="86">
        <f t="shared" si="71"/>
        <v>5.339953775177322E-206</v>
      </c>
      <c r="IJ60" s="86">
        <f t="shared" si="71"/>
        <v>5.0477954032397218E-199</v>
      </c>
      <c r="IK60" s="86">
        <f t="shared" si="71"/>
        <v>5.7915300163465655E-255</v>
      </c>
      <c r="IL60" s="86">
        <f t="shared" si="71"/>
        <v>2.2533182661677429E-227</v>
      </c>
      <c r="IM60" s="86">
        <f t="shared" si="71"/>
        <v>2.4000260367993728E-275</v>
      </c>
      <c r="IN60" s="86">
        <f t="shared" si="71"/>
        <v>4.3483660780877842E-299</v>
      </c>
      <c r="IO60" s="86">
        <f t="shared" si="71"/>
        <v>8.25324682849789E-251</v>
      </c>
      <c r="IP60" s="86">
        <f t="shared" si="71"/>
        <v>1.6986406738190958E-252</v>
      </c>
      <c r="IQ60" s="86">
        <f t="shared" si="71"/>
        <v>1.1364196026565651E-272</v>
      </c>
      <c r="IR60" s="86">
        <f t="shared" si="71"/>
        <v>0</v>
      </c>
      <c r="IS60" s="86">
        <f t="shared" si="71"/>
        <v>2.3807405985254759E-277</v>
      </c>
      <c r="IT60" s="86">
        <f t="shared" si="71"/>
        <v>9.9004652189713541E-287</v>
      </c>
      <c r="IU60" s="86">
        <f t="shared" si="71"/>
        <v>1.6788860810562812E-268</v>
      </c>
      <c r="IV60" s="86">
        <f t="shared" si="71"/>
        <v>7.0291274719214502E-139</v>
      </c>
      <c r="IW60" s="86">
        <f t="shared" si="71"/>
        <v>1.4401262039614755E-112</v>
      </c>
      <c r="IY60" s="86">
        <f t="shared" si="72"/>
        <v>1.3665344221752954E-3</v>
      </c>
      <c r="IZ60" s="86">
        <f t="shared" si="72"/>
        <v>1.3531554758972051E-3</v>
      </c>
      <c r="JA60" s="86">
        <f t="shared" si="72"/>
        <v>3.6489734697259626E-4</v>
      </c>
      <c r="JB60" s="86">
        <f t="shared" si="72"/>
        <v>1.4754047757290882E-3</v>
      </c>
      <c r="JC60" s="86">
        <f t="shared" si="72"/>
        <v>2.338465418636231E-4</v>
      </c>
      <c r="JD60" s="86">
        <f t="shared" si="72"/>
        <v>5.3865385324392348E-4</v>
      </c>
      <c r="JE60" s="86">
        <f t="shared" si="72"/>
        <v>4.6649937363699612E-4</v>
      </c>
      <c r="JF60" s="86">
        <f t="shared" si="72"/>
        <v>3.8112477839499217E-4</v>
      </c>
      <c r="JG60" s="86">
        <f t="shared" si="72"/>
        <v>3.7005332286747501E-4</v>
      </c>
      <c r="JH60" s="86">
        <f t="shared" si="72"/>
        <v>3.3964773819819164E-5</v>
      </c>
      <c r="JI60" s="86">
        <f t="shared" si="72"/>
        <v>4.2843178712806358E-4</v>
      </c>
      <c r="JJ60" s="86">
        <f t="shared" si="72"/>
        <v>3.318513681347534E-4</v>
      </c>
      <c r="JK60" s="86">
        <f t="shared" si="72"/>
        <v>3.7961587457246553E-4</v>
      </c>
      <c r="JL60" s="86">
        <f t="shared" si="72"/>
        <v>2.4954549029007991E-4</v>
      </c>
      <c r="JM60" s="86">
        <f t="shared" si="72"/>
        <v>5.4697684034228547E-5</v>
      </c>
    </row>
    <row r="61" spans="2:273" x14ac:dyDescent="0.25">
      <c r="B61" s="2">
        <v>34</v>
      </c>
      <c r="C61" s="37">
        <v>122.935</v>
      </c>
      <c r="D61" s="37">
        <v>120.158</v>
      </c>
      <c r="E61" s="37">
        <v>128.517</v>
      </c>
      <c r="F61" s="37">
        <v>110.339</v>
      </c>
      <c r="G61" s="37">
        <v>108.983</v>
      </c>
      <c r="H61" s="37">
        <v>102.932</v>
      </c>
      <c r="I61" s="37">
        <v>103.42400000000001</v>
      </c>
      <c r="J61" s="37">
        <v>104.23699999999999</v>
      </c>
      <c r="K61" s="37">
        <v>105.91500000000001</v>
      </c>
      <c r="L61" s="37">
        <v>105.867</v>
      </c>
      <c r="M61" s="37">
        <v>106.741</v>
      </c>
      <c r="N61" s="37">
        <v>110.86199999999999</v>
      </c>
      <c r="O61" s="37">
        <v>111.483</v>
      </c>
      <c r="P61" s="37">
        <v>114.56699999999999</v>
      </c>
      <c r="Q61" s="37">
        <v>108.328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122.11067777108788</v>
      </c>
      <c r="T61" s="4">
        <f t="shared" si="74"/>
        <v>118.56613130230903</v>
      </c>
      <c r="U61" s="4">
        <f t="shared" si="74"/>
        <v>129.46407483746265</v>
      </c>
      <c r="V61" s="4">
        <f t="shared" si="74"/>
        <v>108.81232884145236</v>
      </c>
      <c r="W61" s="4">
        <f t="shared" si="74"/>
        <v>107.81194411359172</v>
      </c>
      <c r="X61" s="4">
        <f t="shared" si="74"/>
        <v>101.57621187177372</v>
      </c>
      <c r="Y61" s="4">
        <f t="shared" si="74"/>
        <v>101.50151620175909</v>
      </c>
      <c r="Z61" s="4">
        <f t="shared" si="74"/>
        <v>101.18668341522789</v>
      </c>
      <c r="AA61" s="4">
        <f t="shared" si="74"/>
        <v>101.861054372016</v>
      </c>
      <c r="AB61" s="4">
        <f t="shared" si="74"/>
        <v>104.3552591689468</v>
      </c>
      <c r="AC61" s="4">
        <f t="shared" si="74"/>
        <v>104.16837935864599</v>
      </c>
      <c r="AD61" s="4">
        <f t="shared" si="74"/>
        <v>107.58818547171447</v>
      </c>
      <c r="AE61" s="4">
        <f t="shared" si="74"/>
        <v>108.60642583068575</v>
      </c>
      <c r="AF61" s="4">
        <f t="shared" si="74"/>
        <v>112.7368349993646</v>
      </c>
      <c r="AG61" s="4">
        <f t="shared" si="74"/>
        <v>106.67412862232491</v>
      </c>
      <c r="AI61" s="4">
        <f t="shared" ref="AI61:AW77" si="75">IF(OR($B61 &lt; C$230, $B61 &gt; C$233), 0, C61-S61)</f>
        <v>0.82432222891212348</v>
      </c>
      <c r="AJ61" s="4">
        <f t="shared" si="75"/>
        <v>1.5918686976909697</v>
      </c>
      <c r="AK61" s="4">
        <f t="shared" si="75"/>
        <v>-0.94707483746265098</v>
      </c>
      <c r="AL61" s="4">
        <f t="shared" si="75"/>
        <v>1.5266711585476429</v>
      </c>
      <c r="AM61" s="4">
        <f t="shared" si="75"/>
        <v>1.1710558864082827</v>
      </c>
      <c r="AN61" s="4">
        <f t="shared" si="75"/>
        <v>1.3557881282262798</v>
      </c>
      <c r="AO61" s="4">
        <f t="shared" si="75"/>
        <v>1.9224837982409184</v>
      </c>
      <c r="AP61" s="4">
        <f t="shared" si="75"/>
        <v>3.050316584772105</v>
      </c>
      <c r="AQ61" s="4">
        <f t="shared" si="75"/>
        <v>4.0539456279840067</v>
      </c>
      <c r="AR61" s="4">
        <f t="shared" si="75"/>
        <v>1.5117408310532028</v>
      </c>
      <c r="AS61" s="4">
        <f t="shared" si="75"/>
        <v>2.5726206413540069</v>
      </c>
      <c r="AT61" s="4">
        <f t="shared" si="75"/>
        <v>3.2738145282855271</v>
      </c>
      <c r="AU61" s="4">
        <f t="shared" si="75"/>
        <v>2.876574169314253</v>
      </c>
      <c r="AV61" s="4">
        <f t="shared" si="75"/>
        <v>1.8301650006353896</v>
      </c>
      <c r="AW61" s="4">
        <f t="shared" si="75"/>
        <v>1.6538713776750882</v>
      </c>
      <c r="AY61" s="2">
        <f t="shared" si="65"/>
        <v>120.91782461786602</v>
      </c>
      <c r="AZ61" s="2">
        <f t="shared" si="65"/>
        <v>117.29210642039915</v>
      </c>
      <c r="BA61" s="2">
        <f t="shared" si="65"/>
        <v>129.0700208439886</v>
      </c>
      <c r="BB61" s="2">
        <f t="shared" si="65"/>
        <v>107.41774977625059</v>
      </c>
      <c r="BC61" s="2">
        <f t="shared" si="65"/>
        <v>107.48119568765104</v>
      </c>
      <c r="BD61" s="2">
        <f t="shared" si="65"/>
        <v>100.92129973275038</v>
      </c>
      <c r="BE61" s="2">
        <f t="shared" si="65"/>
        <v>100.92606151060671</v>
      </c>
      <c r="BF61" s="2">
        <f t="shared" si="65"/>
        <v>100.68965133871939</v>
      </c>
      <c r="BG61" s="2">
        <f t="shared" si="65"/>
        <v>101.38370598692296</v>
      </c>
      <c r="BH61" s="2">
        <f t="shared" si="65"/>
        <v>104.29432023183683</v>
      </c>
      <c r="BI61" s="2">
        <f t="shared" si="65"/>
        <v>103.65422731026376</v>
      </c>
      <c r="BJ61" s="2">
        <f t="shared" si="65"/>
        <v>107.19537616279079</v>
      </c>
      <c r="BK61" s="2">
        <f t="shared" si="65"/>
        <v>108.16510931799283</v>
      </c>
      <c r="BL61" s="2">
        <f t="shared" si="65"/>
        <v>112.43243213868899</v>
      </c>
      <c r="BM61" s="2">
        <f t="shared" si="65"/>
        <v>106.61011788199194</v>
      </c>
      <c r="BO61" s="2">
        <f t="shared" si="10"/>
        <v>122.935</v>
      </c>
      <c r="BP61" s="2">
        <f t="shared" si="11"/>
        <v>120.158</v>
      </c>
      <c r="BQ61" s="2">
        <f t="shared" si="12"/>
        <v>128.517</v>
      </c>
      <c r="BR61" s="2">
        <f t="shared" si="13"/>
        <v>110.339</v>
      </c>
      <c r="BS61" s="2">
        <f t="shared" si="14"/>
        <v>108.983</v>
      </c>
      <c r="BT61" s="2">
        <f t="shared" si="15"/>
        <v>102.932</v>
      </c>
      <c r="BU61" s="2">
        <f t="shared" si="16"/>
        <v>103.42400000000001</v>
      </c>
      <c r="BV61" s="2">
        <f t="shared" si="17"/>
        <v>104.23699999999999</v>
      </c>
      <c r="BW61" s="2">
        <f t="shared" si="18"/>
        <v>105.91500000000001</v>
      </c>
      <c r="BX61" s="2">
        <f t="shared" si="19"/>
        <v>105.867</v>
      </c>
      <c r="BY61" s="2">
        <f t="shared" si="20"/>
        <v>106.741</v>
      </c>
      <c r="BZ61" s="2">
        <f t="shared" si="21"/>
        <v>110.86199999999999</v>
      </c>
      <c r="CA61" s="2">
        <f t="shared" si="22"/>
        <v>111.483</v>
      </c>
      <c r="CB61" s="2">
        <f t="shared" si="23"/>
        <v>114.56699999999999</v>
      </c>
      <c r="CC61" s="2">
        <f t="shared" si="24"/>
        <v>108.328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120.84140148448046</v>
      </c>
      <c r="DL61" s="2">
        <f t="shared" si="76"/>
        <v>118.62208940620783</v>
      </c>
      <c r="DM61" s="2">
        <f t="shared" si="76"/>
        <v>127.58707176360222</v>
      </c>
      <c r="DN61" s="2">
        <f t="shared" si="76"/>
        <v>108.90696390013497</v>
      </c>
      <c r="DO61" s="2">
        <f t="shared" si="76"/>
        <v>110.05948790896159</v>
      </c>
      <c r="DP61" s="2">
        <f t="shared" si="76"/>
        <v>102.99804915572231</v>
      </c>
      <c r="DQ61" s="2">
        <f t="shared" si="76"/>
        <v>103.73622195121949</v>
      </c>
      <c r="DR61" s="2">
        <f t="shared" si="76"/>
        <v>103.67882564102563</v>
      </c>
      <c r="DS61" s="2">
        <f t="shared" si="76"/>
        <v>105.11048582995954</v>
      </c>
      <c r="DT61" s="2">
        <f t="shared" si="76"/>
        <v>106.50070420168068</v>
      </c>
      <c r="DU61" s="2">
        <f t="shared" si="76"/>
        <v>106.3454463414634</v>
      </c>
      <c r="DV61" s="2">
        <f t="shared" si="76"/>
        <v>109.74427298311448</v>
      </c>
      <c r="DW61" s="2">
        <f t="shared" si="76"/>
        <v>110.07606829268292</v>
      </c>
      <c r="DX61" s="2">
        <f t="shared" si="76"/>
        <v>114.18808381661013</v>
      </c>
      <c r="DY61" s="2">
        <f t="shared" si="76"/>
        <v>107.17811260504203</v>
      </c>
      <c r="EA61" s="2">
        <f t="shared" ref="EA61:EO77" si="77">CE$228*$B61+CE$229</f>
        <v>121.03911198824788</v>
      </c>
      <c r="EB61" s="2">
        <f t="shared" si="77"/>
        <v>115.18523622508792</v>
      </c>
      <c r="EC61" s="2">
        <f t="shared" si="77"/>
        <v>131.87511819026435</v>
      </c>
      <c r="ED61" s="2">
        <f t="shared" si="77"/>
        <v>105.09698312393651</v>
      </c>
      <c r="EE61" s="2">
        <f t="shared" si="77"/>
        <v>102.482746382804</v>
      </c>
      <c r="EF61" s="2">
        <f t="shared" si="77"/>
        <v>97.213153836517392</v>
      </c>
      <c r="EG61" s="2">
        <f t="shared" si="77"/>
        <v>95.777083686981641</v>
      </c>
      <c r="EH61" s="2">
        <f t="shared" si="77"/>
        <v>95.228747700992443</v>
      </c>
      <c r="EI61" s="2">
        <f t="shared" si="77"/>
        <v>94.514029031671896</v>
      </c>
      <c r="EJ61" s="2">
        <f t="shared" si="77"/>
        <v>99.002086619153587</v>
      </c>
      <c r="EK61" s="2">
        <f t="shared" si="77"/>
        <v>98.691940650925346</v>
      </c>
      <c r="EL61" s="2">
        <f t="shared" si="77"/>
        <v>102.29528298949008</v>
      </c>
      <c r="EM61" s="2">
        <f t="shared" si="77"/>
        <v>104.55911035072714</v>
      </c>
      <c r="EN61" s="2">
        <f t="shared" si="77"/>
        <v>108.99024433868941</v>
      </c>
      <c r="EO61" s="2">
        <f t="shared" si="77"/>
        <v>105.30695037537657</v>
      </c>
      <c r="EQ61" s="2">
        <f t="shared" ref="EQ61:FE77" si="78">CU$228*$B61+CU$229</f>
        <v>118.52225256209829</v>
      </c>
      <c r="ER61" s="2">
        <f t="shared" si="78"/>
        <v>112.4053299128224</v>
      </c>
      <c r="ES61" s="2">
        <f t="shared" si="78"/>
        <v>127.72254308345262</v>
      </c>
      <c r="ET61" s="2">
        <f t="shared" si="78"/>
        <v>103.92457036707454</v>
      </c>
      <c r="EU61" s="2">
        <f t="shared" si="78"/>
        <v>100.23347922980841</v>
      </c>
      <c r="EV61" s="2">
        <f t="shared" si="78"/>
        <v>95.439955579727197</v>
      </c>
      <c r="EW61" s="2">
        <f t="shared" si="78"/>
        <v>95.572387604181372</v>
      </c>
      <c r="EX61" s="2">
        <f t="shared" si="78"/>
        <v>93.97818500282375</v>
      </c>
      <c r="EY61" s="2">
        <f t="shared" si="78"/>
        <v>95.277044855015475</v>
      </c>
      <c r="EZ61" s="2">
        <f t="shared" si="78"/>
        <v>98.183662855923359</v>
      </c>
      <c r="FA61" s="2">
        <f t="shared" si="78"/>
        <v>99.674106296854873</v>
      </c>
      <c r="FB61" s="2">
        <f t="shared" si="78"/>
        <v>102.58619720337087</v>
      </c>
      <c r="FC61" s="2">
        <f t="shared" si="78"/>
        <v>102.26144030183677</v>
      </c>
      <c r="FD61" s="2">
        <f t="shared" si="78"/>
        <v>107.57569538489585</v>
      </c>
      <c r="FE61" s="2">
        <f t="shared" si="78"/>
        <v>107.40477736704372</v>
      </c>
      <c r="FG61" s="2">
        <f t="shared" ref="FG61:FU77" si="79">POWER(10,($B61-C$231)/C$229)/(1+POWER(10,($B61-C$231)/C$229))</f>
        <v>0.38708551002409658</v>
      </c>
      <c r="FH61" s="2">
        <f t="shared" si="79"/>
        <v>0.38693092886831437</v>
      </c>
      <c r="FI61" s="2">
        <f t="shared" si="79"/>
        <v>0.3458956309067619</v>
      </c>
      <c r="FJ61" s="2">
        <f t="shared" si="79"/>
        <v>0.39085511219528063</v>
      </c>
      <c r="FK61" s="2">
        <f t="shared" si="79"/>
        <v>0.34027068796048371</v>
      </c>
      <c r="FL61" s="2">
        <f t="shared" si="79"/>
        <v>0.3589779672354998</v>
      </c>
      <c r="FM61" s="2">
        <f t="shared" si="79"/>
        <v>0.3530720058205305</v>
      </c>
      <c r="FN61" s="2">
        <f t="shared" si="79"/>
        <v>0.35373465768552997</v>
      </c>
      <c r="FO61" s="2">
        <f t="shared" si="79"/>
        <v>0.35170625603277023</v>
      </c>
      <c r="FP61" s="2">
        <f t="shared" si="79"/>
        <v>0.29423118697393263</v>
      </c>
      <c r="FQ61" s="2">
        <f t="shared" si="79"/>
        <v>0.3516400719362141</v>
      </c>
      <c r="FR61" s="2">
        <f t="shared" si="79"/>
        <v>0.3421821496869038</v>
      </c>
      <c r="FS61" s="2">
        <f t="shared" si="79"/>
        <v>0.34636096839470171</v>
      </c>
      <c r="FT61" s="2">
        <f t="shared" si="79"/>
        <v>0.33775597213095132</v>
      </c>
      <c r="FU61" s="2">
        <f t="shared" si="79"/>
        <v>0.30358630415476923</v>
      </c>
      <c r="FW61" s="2">
        <f t="shared" si="67"/>
        <v>4.2806444111589514E-5</v>
      </c>
      <c r="FX61" s="2">
        <f t="shared" si="67"/>
        <v>5.6905534280243397E-5</v>
      </c>
      <c r="FY61" s="2">
        <f t="shared" si="67"/>
        <v>6.4404306847044913E-5</v>
      </c>
      <c r="FZ61" s="2">
        <f t="shared" si="67"/>
        <v>5.4298403961935789E-5</v>
      </c>
      <c r="GA61" s="2">
        <f t="shared" si="67"/>
        <v>6.63192479925246E-5</v>
      </c>
      <c r="GB61" s="2">
        <f t="shared" si="67"/>
        <v>5.6091084679986238E-5</v>
      </c>
      <c r="GC61" s="2">
        <f t="shared" si="67"/>
        <v>5.6322794378729707E-5</v>
      </c>
      <c r="GD61" s="2">
        <f t="shared" si="67"/>
        <v>7.1067826249935186E-5</v>
      </c>
      <c r="GE61" s="2">
        <f t="shared" si="67"/>
        <v>7.903466783163994E-5</v>
      </c>
      <c r="GF61" s="2">
        <f t="shared" si="67"/>
        <v>6.9423538076986656E-5</v>
      </c>
      <c r="GG61" s="2">
        <f t="shared" si="67"/>
        <v>6.1354605130706634E-5</v>
      </c>
      <c r="GH61" s="2">
        <f t="shared" si="67"/>
        <v>5.0147741978176538E-5</v>
      </c>
      <c r="GI61" s="2">
        <f t="shared" si="67"/>
        <v>4.3556872532212396E-5</v>
      </c>
      <c r="GJ61" s="2">
        <f t="shared" si="67"/>
        <v>3.559585212719468E-5</v>
      </c>
      <c r="GK61" s="2">
        <f t="shared" si="67"/>
        <v>3.0747401141637664E-5</v>
      </c>
      <c r="GM61" s="86">
        <f t="shared" si="68"/>
        <v>2.0390065547729202E-3</v>
      </c>
      <c r="GN61" s="86">
        <f t="shared" si="68"/>
        <v>2.0219422550072003E-3</v>
      </c>
      <c r="GO61" s="86">
        <f t="shared" si="68"/>
        <v>6.0395095328236203E-4</v>
      </c>
      <c r="GP61" s="86">
        <f t="shared" si="68"/>
        <v>2.1936333389365923E-3</v>
      </c>
      <c r="GQ61" s="86">
        <f t="shared" si="68"/>
        <v>4.0729894407901473E-4</v>
      </c>
      <c r="GR61" s="86">
        <f t="shared" si="68"/>
        <v>8.7139407620314899E-4</v>
      </c>
      <c r="GS61" s="86">
        <f t="shared" si="68"/>
        <v>7.5889593940904935E-4</v>
      </c>
      <c r="GT61" s="86">
        <f t="shared" si="68"/>
        <v>6.4192885866538624E-4</v>
      </c>
      <c r="GU61" s="86">
        <f t="shared" si="68"/>
        <v>6.2220288456723823E-4</v>
      </c>
      <c r="GV61" s="86">
        <f t="shared" si="68"/>
        <v>6.6513472379554301E-5</v>
      </c>
      <c r="GW61" s="86">
        <f t="shared" si="68"/>
        <v>7.0349544292816891E-4</v>
      </c>
      <c r="GX61" s="86">
        <f t="shared" si="68"/>
        <v>5.5119218496621231E-4</v>
      </c>
      <c r="GY61" s="86">
        <f t="shared" si="68"/>
        <v>6.2533124597953754E-4</v>
      </c>
      <c r="GZ61" s="86">
        <f t="shared" si="68"/>
        <v>4.2699193185264994E-4</v>
      </c>
      <c r="HA61" s="86">
        <f t="shared" si="68"/>
        <v>1.0387594999294564E-4</v>
      </c>
      <c r="HC61" s="86">
        <f t="shared" si="73"/>
        <v>5.6142572293796405E-11</v>
      </c>
      <c r="HD61" s="86">
        <f t="shared" si="69"/>
        <v>4.0023256724398698E-11</v>
      </c>
      <c r="HE61" s="86">
        <f t="shared" si="69"/>
        <v>7.6750111289653733E-14</v>
      </c>
      <c r="HF61" s="86">
        <f t="shared" si="69"/>
        <v>4.0916621128243307E-12</v>
      </c>
      <c r="HG61" s="86">
        <f t="shared" si="69"/>
        <v>4.416433520065146E-14</v>
      </c>
      <c r="HH61" s="86">
        <f t="shared" si="69"/>
        <v>9.3374014257857287E-15</v>
      </c>
      <c r="HI61" s="86">
        <f t="shared" si="69"/>
        <v>8.6828525516832939E-13</v>
      </c>
      <c r="HJ61" s="86">
        <f t="shared" si="69"/>
        <v>9.0169593123342444E-13</v>
      </c>
      <c r="HK61" s="86">
        <f t="shared" si="69"/>
        <v>1.0805039417612905E-13</v>
      </c>
      <c r="HL61" s="86">
        <f t="shared" si="69"/>
        <v>5.8787148920079146E-16</v>
      </c>
      <c r="HM61" s="86">
        <f t="shared" si="69"/>
        <v>6.4556146681395221E-14</v>
      </c>
      <c r="HN61" s="86">
        <f t="shared" si="69"/>
        <v>2.6980859459095349E-14</v>
      </c>
      <c r="HO61" s="86">
        <f t="shared" si="69"/>
        <v>7.7663579107562939E-14</v>
      </c>
      <c r="HP61" s="86">
        <f t="shared" si="69"/>
        <v>3.026430510571921E-14</v>
      </c>
      <c r="HQ61" s="86">
        <f t="shared" si="69"/>
        <v>9.8980580780371697E-19</v>
      </c>
      <c r="HS61" s="86">
        <f t="shared" si="70"/>
        <v>2.649544922924906E-65</v>
      </c>
      <c r="HT61" s="86">
        <f t="shared" si="70"/>
        <v>3.8706112580860947E-64</v>
      </c>
      <c r="HU61" s="86">
        <f t="shared" si="70"/>
        <v>3.9282640844943152E-77</v>
      </c>
      <c r="HV61" s="86">
        <f t="shared" si="70"/>
        <v>7.6346982839310766E-71</v>
      </c>
      <c r="HW61" s="86">
        <f t="shared" si="70"/>
        <v>5.2343391926579778E-86</v>
      </c>
      <c r="HX61" s="86">
        <f t="shared" si="70"/>
        <v>6.7235942736148553E-94</v>
      </c>
      <c r="HY61" s="86">
        <f t="shared" si="70"/>
        <v>1.7573289071194637E-78</v>
      </c>
      <c r="HZ61" s="86">
        <f t="shared" si="70"/>
        <v>2.1495124103421968E-80</v>
      </c>
      <c r="IA61" s="86">
        <f t="shared" si="70"/>
        <v>3.421582728503542E-86</v>
      </c>
      <c r="IB61" s="86">
        <f t="shared" si="70"/>
        <v>1.7651534120431092E-99</v>
      </c>
      <c r="IC61" s="86">
        <f t="shared" si="70"/>
        <v>3.3006450312159252E-87</v>
      </c>
      <c r="ID61" s="86">
        <f t="shared" si="70"/>
        <v>7.0601282482045241E-90</v>
      </c>
      <c r="IE61" s="86">
        <f t="shared" si="70"/>
        <v>1.1814345225545794E-84</v>
      </c>
      <c r="IF61" s="86">
        <f t="shared" si="70"/>
        <v>3.8085436452417526E-43</v>
      </c>
      <c r="IG61" s="86">
        <f t="shared" si="70"/>
        <v>2.0282184908120321E-31</v>
      </c>
      <c r="II61" s="86">
        <f t="shared" si="71"/>
        <v>2.5764185119622625E-202</v>
      </c>
      <c r="IJ61" s="86">
        <f t="shared" si="71"/>
        <v>2.3061699525506555E-195</v>
      </c>
      <c r="IK61" s="86">
        <f t="shared" si="71"/>
        <v>3.3155684592428383E-250</v>
      </c>
      <c r="IL61" s="86">
        <f t="shared" si="71"/>
        <v>3.3052449057430437E-223</v>
      </c>
      <c r="IM61" s="86">
        <f t="shared" si="71"/>
        <v>3.4408690476884728E-270</v>
      </c>
      <c r="IN61" s="86">
        <f t="shared" si="71"/>
        <v>1.4060323201551447E-293</v>
      </c>
      <c r="IO61" s="86">
        <f t="shared" si="71"/>
        <v>3.4123326004808905E-246</v>
      </c>
      <c r="IP61" s="86">
        <f t="shared" si="71"/>
        <v>9.7576750570798524E-248</v>
      </c>
      <c r="IQ61" s="86">
        <f t="shared" si="71"/>
        <v>1.7988321954876782E-267</v>
      </c>
      <c r="IR61" s="86">
        <f t="shared" si="71"/>
        <v>7.3211282743258935E-307</v>
      </c>
      <c r="IS61" s="86">
        <f t="shared" si="71"/>
        <v>3.3873727775812109E-272</v>
      </c>
      <c r="IT61" s="86">
        <f t="shared" si="71"/>
        <v>1.6491897633198334E-281</v>
      </c>
      <c r="IU61" s="86">
        <f t="shared" si="71"/>
        <v>1.1085347968327425E-263</v>
      </c>
      <c r="IV61" s="86">
        <f t="shared" si="71"/>
        <v>1.8859194870410324E-136</v>
      </c>
      <c r="IW61" s="86">
        <f t="shared" si="71"/>
        <v>1.2407449464488467E-110</v>
      </c>
      <c r="IY61" s="86">
        <f t="shared" si="72"/>
        <v>2.0390066109154926E-3</v>
      </c>
      <c r="IZ61" s="86">
        <f t="shared" si="72"/>
        <v>2.0219422950304572E-3</v>
      </c>
      <c r="JA61" s="86">
        <f t="shared" si="72"/>
        <v>6.0395095335911216E-4</v>
      </c>
      <c r="JB61" s="86">
        <f t="shared" si="72"/>
        <v>2.1936333430282542E-3</v>
      </c>
      <c r="JC61" s="86">
        <f t="shared" si="72"/>
        <v>4.0729894412317905E-4</v>
      </c>
      <c r="JD61" s="86">
        <f t="shared" si="72"/>
        <v>8.7139407621248635E-4</v>
      </c>
      <c r="JE61" s="86">
        <f t="shared" si="72"/>
        <v>7.5889594027733461E-4</v>
      </c>
      <c r="JF61" s="86">
        <f t="shared" si="72"/>
        <v>6.4192885956708217E-4</v>
      </c>
      <c r="JG61" s="86">
        <f t="shared" si="72"/>
        <v>6.2220288467528862E-4</v>
      </c>
      <c r="JH61" s="86">
        <f t="shared" si="72"/>
        <v>6.6513472380142169E-5</v>
      </c>
      <c r="JI61" s="86">
        <f t="shared" si="72"/>
        <v>7.0349544299272502E-4</v>
      </c>
      <c r="JJ61" s="86">
        <f t="shared" si="72"/>
        <v>5.5119218499319323E-4</v>
      </c>
      <c r="JK61" s="86">
        <f t="shared" si="72"/>
        <v>6.2533124605720111E-4</v>
      </c>
      <c r="JL61" s="86">
        <f t="shared" si="72"/>
        <v>4.2699193188291425E-4</v>
      </c>
      <c r="JM61" s="86">
        <f t="shared" si="72"/>
        <v>1.0387594999294663E-4</v>
      </c>
    </row>
    <row r="62" spans="2:273" x14ac:dyDescent="0.25">
      <c r="B62" s="2">
        <v>35</v>
      </c>
      <c r="C62" s="37">
        <v>123.90300000000001</v>
      </c>
      <c r="D62" s="37">
        <v>120.73699999999999</v>
      </c>
      <c r="E62" s="37">
        <v>129.62100000000001</v>
      </c>
      <c r="F62" s="37">
        <v>111.69499999999999</v>
      </c>
      <c r="G62" s="37">
        <v>109.57599999999999</v>
      </c>
      <c r="H62" s="37">
        <v>104.35599999999999</v>
      </c>
      <c r="I62" s="37">
        <v>104.69499999999999</v>
      </c>
      <c r="J62" s="37">
        <v>106</v>
      </c>
      <c r="K62" s="37">
        <v>104.78</v>
      </c>
      <c r="L62" s="37">
        <v>105.867</v>
      </c>
      <c r="M62" s="37">
        <v>108.172</v>
      </c>
      <c r="N62" s="37">
        <v>108.86199999999999</v>
      </c>
      <c r="O62" s="37">
        <v>112.845</v>
      </c>
      <c r="P62" s="37">
        <v>114.85</v>
      </c>
      <c r="Q62" s="37">
        <v>107.639</v>
      </c>
      <c r="S62" s="4">
        <f t="shared" si="74"/>
        <v>122.59348144092105</v>
      </c>
      <c r="T62" s="4">
        <f t="shared" si="74"/>
        <v>119.03364203486504</v>
      </c>
      <c r="U62" s="4">
        <f t="shared" si="74"/>
        <v>129.85177935122783</v>
      </c>
      <c r="V62" s="4">
        <f t="shared" si="74"/>
        <v>109.33633508363991</v>
      </c>
      <c r="W62" s="4">
        <f t="shared" si="74"/>
        <v>107.99879564582778</v>
      </c>
      <c r="X62" s="4">
        <f t="shared" si="74"/>
        <v>101.78961276095833</v>
      </c>
      <c r="Y62" s="4">
        <f t="shared" si="74"/>
        <v>101.66898375957757</v>
      </c>
      <c r="Z62" s="4">
        <f t="shared" si="74"/>
        <v>101.31682373403125</v>
      </c>
      <c r="AA62" s="4">
        <f t="shared" si="74"/>
        <v>101.92868373825011</v>
      </c>
      <c r="AB62" s="4">
        <f t="shared" si="74"/>
        <v>104.33164541355953</v>
      </c>
      <c r="AC62" s="4">
        <f t="shared" si="74"/>
        <v>104.27735050306613</v>
      </c>
      <c r="AD62" s="4">
        <f t="shared" si="74"/>
        <v>107.67271011667633</v>
      </c>
      <c r="AE62" s="4">
        <f t="shared" si="74"/>
        <v>108.73683891506067</v>
      </c>
      <c r="AF62" s="4">
        <f t="shared" si="74"/>
        <v>112.84620458873975</v>
      </c>
      <c r="AG62" s="4">
        <f t="shared" si="74"/>
        <v>106.69186685426403</v>
      </c>
      <c r="AI62" s="4">
        <f t="shared" si="75"/>
        <v>1.3095185590789526</v>
      </c>
      <c r="AJ62" s="4">
        <f t="shared" si="75"/>
        <v>1.7033579651349555</v>
      </c>
      <c r="AK62" s="4">
        <f t="shared" si="75"/>
        <v>-0.23077935122782378</v>
      </c>
      <c r="AL62" s="4">
        <f t="shared" si="75"/>
        <v>2.3586649163600839</v>
      </c>
      <c r="AM62" s="4">
        <f t="shared" si="75"/>
        <v>1.5772043541722098</v>
      </c>
      <c r="AN62" s="4">
        <f t="shared" si="75"/>
        <v>2.56638723904166</v>
      </c>
      <c r="AO62" s="4">
        <f t="shared" si="75"/>
        <v>3.0260162404224218</v>
      </c>
      <c r="AP62" s="4">
        <f t="shared" si="75"/>
        <v>4.6831762659687541</v>
      </c>
      <c r="AQ62" s="4">
        <f t="shared" si="75"/>
        <v>2.8513162617498864</v>
      </c>
      <c r="AR62" s="4">
        <f t="shared" si="75"/>
        <v>1.5353545864404765</v>
      </c>
      <c r="AS62" s="4">
        <f t="shared" si="75"/>
        <v>3.8946494969338659</v>
      </c>
      <c r="AT62" s="4">
        <f t="shared" si="75"/>
        <v>1.1892898833236671</v>
      </c>
      <c r="AU62" s="4">
        <f t="shared" si="75"/>
        <v>4.1081610849393257</v>
      </c>
      <c r="AV62" s="4">
        <f t="shared" si="75"/>
        <v>2.0037954112602421</v>
      </c>
      <c r="AW62" s="4">
        <f t="shared" si="75"/>
        <v>0.94713314573596108</v>
      </c>
      <c r="AY62" s="2">
        <f t="shared" si="65"/>
        <v>120.89319885402816</v>
      </c>
      <c r="AZ62" s="2">
        <f t="shared" si="65"/>
        <v>117.21532213061597</v>
      </c>
      <c r="BA62" s="2">
        <f t="shared" si="65"/>
        <v>129.23254684622273</v>
      </c>
      <c r="BB62" s="2">
        <f t="shared" si="65"/>
        <v>107.35557101769123</v>
      </c>
      <c r="BC62" s="2">
        <f t="shared" si="65"/>
        <v>107.45414197563417</v>
      </c>
      <c r="BD62" s="2">
        <f t="shared" si="65"/>
        <v>100.78308484329513</v>
      </c>
      <c r="BE62" s="2">
        <f t="shared" si="65"/>
        <v>100.77945606638092</v>
      </c>
      <c r="BF62" s="2">
        <f t="shared" si="65"/>
        <v>100.52423776665756</v>
      </c>
      <c r="BG62" s="2">
        <f t="shared" si="65"/>
        <v>101.16845216012278</v>
      </c>
      <c r="BH62" s="2">
        <f t="shared" si="65"/>
        <v>104.21919282531111</v>
      </c>
      <c r="BI62" s="2">
        <f t="shared" si="65"/>
        <v>103.47574986282299</v>
      </c>
      <c r="BJ62" s="2">
        <f t="shared" si="65"/>
        <v>107.05317247229976</v>
      </c>
      <c r="BK62" s="2">
        <f t="shared" si="65"/>
        <v>108.04634284449472</v>
      </c>
      <c r="BL62" s="2">
        <f t="shared" si="65"/>
        <v>112.35274048680054</v>
      </c>
      <c r="BM62" s="2">
        <f t="shared" si="65"/>
        <v>106.57719560107552</v>
      </c>
      <c r="BO62" s="2">
        <f t="shared" si="10"/>
        <v>123.90300000000001</v>
      </c>
      <c r="BP62" s="2">
        <f t="shared" si="11"/>
        <v>120.73699999999999</v>
      </c>
      <c r="BQ62" s="2">
        <f t="shared" si="12"/>
        <v>129.62100000000001</v>
      </c>
      <c r="BR62" s="2">
        <f t="shared" si="13"/>
        <v>111.69499999999999</v>
      </c>
      <c r="BS62" s="2">
        <f t="shared" si="14"/>
        <v>109.57599999999999</v>
      </c>
      <c r="BT62" s="2">
        <f t="shared" si="15"/>
        <v>104.35599999999999</v>
      </c>
      <c r="BU62" s="2">
        <f t="shared" si="16"/>
        <v>104.69499999999999</v>
      </c>
      <c r="BV62" s="2">
        <f t="shared" si="17"/>
        <v>106</v>
      </c>
      <c r="BW62" s="2">
        <f t="shared" si="18"/>
        <v>104.78</v>
      </c>
      <c r="BX62" s="2">
        <f t="shared" si="19"/>
        <v>105.867</v>
      </c>
      <c r="BY62" s="2">
        <f t="shared" si="20"/>
        <v>108.172</v>
      </c>
      <c r="BZ62" s="2">
        <f t="shared" si="21"/>
        <v>108.86199999999999</v>
      </c>
      <c r="CA62" s="2">
        <f t="shared" si="22"/>
        <v>112.845</v>
      </c>
      <c r="CB62" s="2">
        <f t="shared" si="23"/>
        <v>114.85</v>
      </c>
      <c r="CC62" s="2">
        <f t="shared" si="24"/>
        <v>107.639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120.95081970310395</v>
      </c>
      <c r="DL62" s="2">
        <f t="shared" si="76"/>
        <v>118.77275519568151</v>
      </c>
      <c r="DM62" s="2">
        <f t="shared" si="76"/>
        <v>127.87226041275795</v>
      </c>
      <c r="DN62" s="2">
        <f t="shared" si="76"/>
        <v>109.06767260458841</v>
      </c>
      <c r="DO62" s="2">
        <f t="shared" si="76"/>
        <v>110.36082811759127</v>
      </c>
      <c r="DP62" s="2">
        <f t="shared" si="76"/>
        <v>103.07114737335834</v>
      </c>
      <c r="DQ62" s="2">
        <f t="shared" si="76"/>
        <v>103.85362282229963</v>
      </c>
      <c r="DR62" s="2">
        <f t="shared" si="76"/>
        <v>103.7893487179487</v>
      </c>
      <c r="DS62" s="2">
        <f t="shared" si="76"/>
        <v>105.19309716599193</v>
      </c>
      <c r="DT62" s="2">
        <f t="shared" si="76"/>
        <v>106.67816722689076</v>
      </c>
      <c r="DU62" s="2">
        <f t="shared" si="76"/>
        <v>106.39625348432054</v>
      </c>
      <c r="DV62" s="2">
        <f t="shared" si="76"/>
        <v>109.85330431519704</v>
      </c>
      <c r="DW62" s="2">
        <f t="shared" si="76"/>
        <v>110.1661463414634</v>
      </c>
      <c r="DX62" s="2">
        <f t="shared" si="76"/>
        <v>114.32457052193895</v>
      </c>
      <c r="DY62" s="2">
        <f t="shared" si="76"/>
        <v>107.23657591036415</v>
      </c>
      <c r="EA62" s="2">
        <f t="shared" si="77"/>
        <v>120.81027377879678</v>
      </c>
      <c r="EB62" s="2">
        <f t="shared" si="77"/>
        <v>114.96520679953106</v>
      </c>
      <c r="EC62" s="2">
        <f t="shared" si="77"/>
        <v>131.57935713280216</v>
      </c>
      <c r="ED62" s="2">
        <f t="shared" si="77"/>
        <v>104.92222069415631</v>
      </c>
      <c r="EE62" s="2">
        <f t="shared" si="77"/>
        <v>102.31486874285208</v>
      </c>
      <c r="EF62" s="2">
        <f t="shared" si="77"/>
        <v>97.057107972797652</v>
      </c>
      <c r="EG62" s="2">
        <f t="shared" si="77"/>
        <v>95.642364921023443</v>
      </c>
      <c r="EH62" s="2">
        <f t="shared" si="77"/>
        <v>95.084088791769105</v>
      </c>
      <c r="EI62" s="2">
        <f t="shared" si="77"/>
        <v>94.402475169155466</v>
      </c>
      <c r="EJ62" s="2">
        <f t="shared" si="77"/>
        <v>98.840063566644474</v>
      </c>
      <c r="EK62" s="2">
        <f t="shared" si="77"/>
        <v>98.564511866776073</v>
      </c>
      <c r="EL62" s="2">
        <f t="shared" si="77"/>
        <v>102.14374756714675</v>
      </c>
      <c r="EM62" s="2">
        <f t="shared" si="77"/>
        <v>104.39821863496122</v>
      </c>
      <c r="EN62" s="2">
        <f t="shared" si="77"/>
        <v>108.82687444857365</v>
      </c>
      <c r="EO62" s="2">
        <f t="shared" si="77"/>
        <v>105.19748253612796</v>
      </c>
      <c r="EQ62" s="2">
        <f t="shared" si="78"/>
        <v>118.33136607608127</v>
      </c>
      <c r="ER62" s="2">
        <f t="shared" si="78"/>
        <v>112.22858846712678</v>
      </c>
      <c r="ES62" s="2">
        <f t="shared" si="78"/>
        <v>127.48970628894303</v>
      </c>
      <c r="ET62" s="2">
        <f t="shared" si="78"/>
        <v>103.76787870454352</v>
      </c>
      <c r="EU62" s="2">
        <f t="shared" si="78"/>
        <v>100.10008557211478</v>
      </c>
      <c r="EV62" s="2">
        <f t="shared" si="78"/>
        <v>95.311186588664171</v>
      </c>
      <c r="EW62" s="2">
        <f t="shared" si="78"/>
        <v>95.440850464401748</v>
      </c>
      <c r="EX62" s="2">
        <f t="shared" si="78"/>
        <v>93.853822891087461</v>
      </c>
      <c r="EY62" s="2">
        <f t="shared" si="78"/>
        <v>95.153457102344376</v>
      </c>
      <c r="EZ62" s="2">
        <f t="shared" si="78"/>
        <v>98.034191953183793</v>
      </c>
      <c r="FA62" s="2">
        <f t="shared" si="78"/>
        <v>99.53149280865884</v>
      </c>
      <c r="FB62" s="2">
        <f t="shared" si="78"/>
        <v>102.43027287456187</v>
      </c>
      <c r="FC62" s="2">
        <f t="shared" si="78"/>
        <v>102.13449992830103</v>
      </c>
      <c r="FD62" s="2">
        <f t="shared" si="78"/>
        <v>107.43298593258247</v>
      </c>
      <c r="FE62" s="2">
        <f t="shared" si="78"/>
        <v>107.25969484947993</v>
      </c>
      <c r="FG62" s="2">
        <f t="shared" si="79"/>
        <v>0.40915095192762962</v>
      </c>
      <c r="FH62" s="2">
        <f t="shared" si="79"/>
        <v>0.40899343903870145</v>
      </c>
      <c r="FI62" s="2">
        <f t="shared" si="79"/>
        <v>0.36701908179045489</v>
      </c>
      <c r="FJ62" s="2">
        <f t="shared" si="79"/>
        <v>0.41299064569325056</v>
      </c>
      <c r="FK62" s="2">
        <f t="shared" si="79"/>
        <v>0.36124033864442007</v>
      </c>
      <c r="FL62" s="2">
        <f t="shared" si="79"/>
        <v>0.38043567716513771</v>
      </c>
      <c r="FM62" s="2">
        <f t="shared" si="79"/>
        <v>0.37438287142795662</v>
      </c>
      <c r="FN62" s="2">
        <f t="shared" si="79"/>
        <v>0.37506233150986895</v>
      </c>
      <c r="FO62" s="2">
        <f t="shared" si="79"/>
        <v>0.37298221423097616</v>
      </c>
      <c r="FP62" s="2">
        <f t="shared" si="79"/>
        <v>0.31371275049470232</v>
      </c>
      <c r="FQ62" s="2">
        <f t="shared" si="79"/>
        <v>0.37291432945552849</v>
      </c>
      <c r="FR62" s="2">
        <f t="shared" si="79"/>
        <v>0.36320474564023753</v>
      </c>
      <c r="FS62" s="2">
        <f t="shared" si="79"/>
        <v>0.36749687096931488</v>
      </c>
      <c r="FT62" s="2">
        <f t="shared" si="79"/>
        <v>0.3586548993320251</v>
      </c>
      <c r="FU62" s="2">
        <f t="shared" si="79"/>
        <v>0.32340345103431323</v>
      </c>
      <c r="FW62" s="2">
        <f t="shared" si="67"/>
        <v>4.6936138781759399E-5</v>
      </c>
      <c r="FX62" s="2">
        <f t="shared" si="67"/>
        <v>6.2395335018835158E-5</v>
      </c>
      <c r="FY62" s="2">
        <f t="shared" si="67"/>
        <v>7.0617479405928548E-5</v>
      </c>
      <c r="FZ62" s="2">
        <f t="shared" si="67"/>
        <v>5.9536704139940529E-5</v>
      </c>
      <c r="GA62" s="2">
        <f t="shared" si="67"/>
        <v>7.2717144137846571E-5</v>
      </c>
      <c r="GB62" s="2">
        <f t="shared" si="67"/>
        <v>6.1502318525728886E-5</v>
      </c>
      <c r="GC62" s="2">
        <f t="shared" si="67"/>
        <v>6.1756380402803437E-5</v>
      </c>
      <c r="GD62" s="2">
        <f t="shared" si="67"/>
        <v>7.7923787646232815E-5</v>
      </c>
      <c r="GE62" s="2">
        <f t="shared" si="67"/>
        <v>8.665912923036351E-5</v>
      </c>
      <c r="GF62" s="2">
        <f t="shared" si="67"/>
        <v>7.6120885953668104E-5</v>
      </c>
      <c r="GG62" s="2">
        <f t="shared" si="67"/>
        <v>6.7273588540750522E-5</v>
      </c>
      <c r="GH62" s="2">
        <f t="shared" si="67"/>
        <v>5.4985639635359886E-5</v>
      </c>
      <c r="GI62" s="2">
        <f t="shared" si="67"/>
        <v>4.7758960326829613E-5</v>
      </c>
      <c r="GJ62" s="2">
        <f t="shared" si="67"/>
        <v>3.9029941693059023E-5</v>
      </c>
      <c r="GK62" s="2">
        <f t="shared" si="67"/>
        <v>3.3713754929577395E-5</v>
      </c>
      <c r="GM62" s="86">
        <f t="shared" si="68"/>
        <v>3.0037435778893749E-3</v>
      </c>
      <c r="GN62" s="86">
        <f t="shared" si="68"/>
        <v>2.9826602837057597E-3</v>
      </c>
      <c r="GO62" s="86">
        <f t="shared" si="68"/>
        <v>9.8275662393122179E-4</v>
      </c>
      <c r="GP62" s="86">
        <f t="shared" si="68"/>
        <v>3.2203209806442984E-3</v>
      </c>
      <c r="GQ62" s="86">
        <f t="shared" si="68"/>
        <v>6.9565349150478226E-4</v>
      </c>
      <c r="GR62" s="86">
        <f t="shared" si="68"/>
        <v>1.386907803746538E-3</v>
      </c>
      <c r="GS62" s="86">
        <f t="shared" si="68"/>
        <v>1.2145350756999503E-3</v>
      </c>
      <c r="GT62" s="86">
        <f t="shared" si="68"/>
        <v>1.0615640819729103E-3</v>
      </c>
      <c r="GU62" s="86">
        <f t="shared" si="68"/>
        <v>1.0273600763901862E-3</v>
      </c>
      <c r="GV62" s="86">
        <f t="shared" si="68"/>
        <v>1.2724135193212119E-4</v>
      </c>
      <c r="GW62" s="86">
        <f t="shared" si="68"/>
        <v>1.1358995944660605E-3</v>
      </c>
      <c r="GX62" s="86">
        <f t="shared" si="68"/>
        <v>9.0003643897369453E-4</v>
      </c>
      <c r="GY62" s="86">
        <f t="shared" si="68"/>
        <v>1.0129627888478508E-3</v>
      </c>
      <c r="GZ62" s="86">
        <f t="shared" si="68"/>
        <v>7.1724534918078838E-4</v>
      </c>
      <c r="HA62" s="86">
        <f t="shared" si="68"/>
        <v>1.9291318289651335E-4</v>
      </c>
      <c r="HC62" s="86">
        <f t="shared" si="73"/>
        <v>1.4019327731789038E-10</v>
      </c>
      <c r="HD62" s="86">
        <f t="shared" si="69"/>
        <v>1.0164873841064817E-10</v>
      </c>
      <c r="HE62" s="86">
        <f t="shared" si="69"/>
        <v>2.5609387995290546E-13</v>
      </c>
      <c r="HF62" s="86">
        <f t="shared" si="69"/>
        <v>1.1571185015788864E-11</v>
      </c>
      <c r="HG62" s="86">
        <f t="shared" si="69"/>
        <v>1.5690398644240157E-13</v>
      </c>
      <c r="HH62" s="86">
        <f t="shared" si="69"/>
        <v>3.5395321403251353E-14</v>
      </c>
      <c r="HI62" s="86">
        <f t="shared" si="69"/>
        <v>2.685048906362678E-12</v>
      </c>
      <c r="HJ62" s="86">
        <f t="shared" si="69"/>
        <v>2.8732158140930547E-12</v>
      </c>
      <c r="HK62" s="86">
        <f t="shared" si="69"/>
        <v>3.8282153700011478E-13</v>
      </c>
      <c r="HL62" s="86">
        <f t="shared" si="69"/>
        <v>2.5132525756711691E-15</v>
      </c>
      <c r="HM62" s="86">
        <f t="shared" si="69"/>
        <v>2.2626966223140729E-13</v>
      </c>
      <c r="HN62" s="86">
        <f t="shared" si="69"/>
        <v>9.5901497141895947E-14</v>
      </c>
      <c r="HO62" s="86">
        <f t="shared" si="69"/>
        <v>2.5503484698483498E-13</v>
      </c>
      <c r="HP62" s="86">
        <f t="shared" si="69"/>
        <v>1.0552799803325224E-13</v>
      </c>
      <c r="HQ62" s="86">
        <f t="shared" si="69"/>
        <v>5.3266914262526032E-18</v>
      </c>
      <c r="HS62" s="86">
        <f t="shared" si="70"/>
        <v>9.0097799032574645E-64</v>
      </c>
      <c r="HT62" s="86">
        <f t="shared" si="70"/>
        <v>1.3242355890249704E-62</v>
      </c>
      <c r="HU62" s="86">
        <f t="shared" si="70"/>
        <v>3.3734050445449747E-75</v>
      </c>
      <c r="HV62" s="86">
        <f t="shared" si="70"/>
        <v>3.989204444196533E-69</v>
      </c>
      <c r="HW62" s="86">
        <f t="shared" si="70"/>
        <v>7.0858347195933313E-84</v>
      </c>
      <c r="HX62" s="86">
        <f t="shared" si="70"/>
        <v>1.2945971342242262E-91</v>
      </c>
      <c r="HY62" s="86">
        <f t="shared" si="70"/>
        <v>1.4252601973903717E-76</v>
      </c>
      <c r="HZ62" s="86">
        <f t="shared" si="70"/>
        <v>2.0799321625783669E-78</v>
      </c>
      <c r="IA62" s="86">
        <f t="shared" si="70"/>
        <v>4.9715604639392255E-84</v>
      </c>
      <c r="IB62" s="86">
        <f t="shared" si="70"/>
        <v>5.0775860135395786E-97</v>
      </c>
      <c r="IC62" s="86">
        <f t="shared" si="70"/>
        <v>4.5299628122096041E-85</v>
      </c>
      <c r="ID62" s="86">
        <f t="shared" si="70"/>
        <v>1.0273614264509182E-87</v>
      </c>
      <c r="IE62" s="86">
        <f t="shared" si="70"/>
        <v>1.1860887257160082E-82</v>
      </c>
      <c r="IF62" s="86">
        <f t="shared" si="70"/>
        <v>3.6230777896957959E-42</v>
      </c>
      <c r="IG62" s="86">
        <f t="shared" si="70"/>
        <v>9.9608273437053861E-31</v>
      </c>
      <c r="II62" s="86">
        <f t="shared" si="71"/>
        <v>1.1507828274832809E-198</v>
      </c>
      <c r="IJ62" s="86">
        <f t="shared" si="71"/>
        <v>9.7371514445294111E-192</v>
      </c>
      <c r="IK62" s="86">
        <f t="shared" si="71"/>
        <v>1.7108348704503621E-245</v>
      </c>
      <c r="IL62" s="86">
        <f t="shared" si="71"/>
        <v>4.433732708231885E-219</v>
      </c>
      <c r="IM62" s="86">
        <f t="shared" si="71"/>
        <v>4.4062661182881661E-265</v>
      </c>
      <c r="IN62" s="86">
        <f t="shared" si="71"/>
        <v>4.0377653074917451E-288</v>
      </c>
      <c r="IO62" s="86">
        <f t="shared" si="71"/>
        <v>1.2773262076691212E-241</v>
      </c>
      <c r="IP62" s="86">
        <f t="shared" si="71"/>
        <v>5.0466174662938537E-243</v>
      </c>
      <c r="IQ62" s="86">
        <f t="shared" si="71"/>
        <v>2.5355413560467226E-262</v>
      </c>
      <c r="IR62" s="86">
        <f t="shared" si="71"/>
        <v>4.9869364724411139E-301</v>
      </c>
      <c r="IS62" s="86">
        <f t="shared" si="71"/>
        <v>4.3090997129089065E-267</v>
      </c>
      <c r="IT62" s="86">
        <f t="shared" si="71"/>
        <v>2.4581529866974403E-276</v>
      </c>
      <c r="IU62" s="86">
        <f t="shared" si="71"/>
        <v>6.6152070611594109E-259</v>
      </c>
      <c r="IV62" s="86">
        <f t="shared" si="71"/>
        <v>4.8136535374529693E-134</v>
      </c>
      <c r="IW62" s="86">
        <f t="shared" si="71"/>
        <v>1.027901575823788E-108</v>
      </c>
      <c r="IY62" s="86">
        <f t="shared" si="72"/>
        <v>3.0037437180826521E-3</v>
      </c>
      <c r="IZ62" s="86">
        <f t="shared" si="72"/>
        <v>2.9826603853544981E-3</v>
      </c>
      <c r="JA62" s="86">
        <f t="shared" si="72"/>
        <v>9.8275662418731576E-4</v>
      </c>
      <c r="JB62" s="86">
        <f t="shared" si="72"/>
        <v>3.2203209922154834E-3</v>
      </c>
      <c r="JC62" s="86">
        <f t="shared" si="72"/>
        <v>6.9565349166168626E-4</v>
      </c>
      <c r="JD62" s="86">
        <f t="shared" si="72"/>
        <v>1.3869078037819333E-3</v>
      </c>
      <c r="JE62" s="86">
        <f t="shared" si="72"/>
        <v>1.2145350783849993E-3</v>
      </c>
      <c r="JF62" s="86">
        <f t="shared" si="72"/>
        <v>1.0615640848461261E-3</v>
      </c>
      <c r="JG62" s="86">
        <f t="shared" si="72"/>
        <v>1.0273600767730078E-3</v>
      </c>
      <c r="JH62" s="86">
        <f t="shared" si="72"/>
        <v>1.2724135193463445E-4</v>
      </c>
      <c r="JI62" s="86">
        <f t="shared" si="72"/>
        <v>1.1358995946923302E-3</v>
      </c>
      <c r="JJ62" s="86">
        <f t="shared" si="72"/>
        <v>9.00036439069596E-4</v>
      </c>
      <c r="JK62" s="86">
        <f t="shared" si="72"/>
        <v>1.0129627891028857E-3</v>
      </c>
      <c r="JL62" s="86">
        <f t="shared" si="72"/>
        <v>7.1724534928631638E-4</v>
      </c>
      <c r="JM62" s="86">
        <f t="shared" si="72"/>
        <v>1.9291318289651869E-4</v>
      </c>
    </row>
    <row r="63" spans="2:273" x14ac:dyDescent="0.25">
      <c r="B63" s="2">
        <v>36</v>
      </c>
      <c r="C63" s="37">
        <v>124.371</v>
      </c>
      <c r="D63" s="37">
        <v>121.895</v>
      </c>
      <c r="E63" s="37">
        <v>129.19</v>
      </c>
      <c r="F63" s="37">
        <v>111.678</v>
      </c>
      <c r="G63" s="37">
        <v>111.661</v>
      </c>
      <c r="H63" s="37">
        <v>105.627</v>
      </c>
      <c r="I63" s="37">
        <v>107.593</v>
      </c>
      <c r="J63" s="37">
        <v>107.03400000000001</v>
      </c>
      <c r="K63" s="37">
        <v>105.78</v>
      </c>
      <c r="L63" s="37">
        <v>107.06699999999999</v>
      </c>
      <c r="M63" s="37">
        <v>107.655</v>
      </c>
      <c r="N63" s="37">
        <v>110.44799999999999</v>
      </c>
      <c r="O63" s="37">
        <v>111.241</v>
      </c>
      <c r="P63" s="37">
        <v>115</v>
      </c>
      <c r="Q63" s="37">
        <v>105.721</v>
      </c>
      <c r="S63" s="4">
        <f t="shared" si="74"/>
        <v>123.2440082229847</v>
      </c>
      <c r="T63" s="4">
        <f t="shared" si="74"/>
        <v>119.68020834349582</v>
      </c>
      <c r="U63" s="4">
        <f t="shared" si="74"/>
        <v>130.32782786427822</v>
      </c>
      <c r="V63" s="4">
        <f t="shared" si="74"/>
        <v>110.05216218869865</v>
      </c>
      <c r="W63" s="4">
        <f t="shared" si="74"/>
        <v>108.28127466290185</v>
      </c>
      <c r="X63" s="4">
        <f t="shared" si="74"/>
        <v>102.15237764289611</v>
      </c>
      <c r="Y63" s="4">
        <f t="shared" si="74"/>
        <v>101.96917847267729</v>
      </c>
      <c r="Z63" s="4">
        <f t="shared" si="74"/>
        <v>101.58299799245913</v>
      </c>
      <c r="AA63" s="4">
        <f t="shared" si="74"/>
        <v>102.12705317217942</v>
      </c>
      <c r="AB63" s="4">
        <f t="shared" si="74"/>
        <v>104.32775915219577</v>
      </c>
      <c r="AC63" s="4">
        <f t="shared" si="74"/>
        <v>104.51326526673357</v>
      </c>
      <c r="AD63" s="4">
        <f t="shared" si="74"/>
        <v>107.8553512559733</v>
      </c>
      <c r="AE63" s="4">
        <f t="shared" si="74"/>
        <v>108.9751162605273</v>
      </c>
      <c r="AF63" s="4">
        <f t="shared" si="74"/>
        <v>113.04176319114696</v>
      </c>
      <c r="AG63" s="4">
        <f t="shared" si="74"/>
        <v>106.7368315905549</v>
      </c>
      <c r="AI63" s="4">
        <f t="shared" si="75"/>
        <v>1.1269917770152915</v>
      </c>
      <c r="AJ63" s="4">
        <f t="shared" si="75"/>
        <v>2.2147916565041754</v>
      </c>
      <c r="AK63" s="4">
        <f t="shared" si="75"/>
        <v>-1.137827864278222</v>
      </c>
      <c r="AL63" s="4">
        <f t="shared" si="75"/>
        <v>1.6258378113013521</v>
      </c>
      <c r="AM63" s="4">
        <f t="shared" si="75"/>
        <v>3.3797253370981508</v>
      </c>
      <c r="AN63" s="4">
        <f t="shared" si="75"/>
        <v>3.4746223571038826</v>
      </c>
      <c r="AO63" s="4">
        <f t="shared" si="75"/>
        <v>5.6238215273227183</v>
      </c>
      <c r="AP63" s="4">
        <f t="shared" si="75"/>
        <v>5.4510020075408789</v>
      </c>
      <c r="AQ63" s="4">
        <f t="shared" si="75"/>
        <v>3.6529468278205854</v>
      </c>
      <c r="AR63" s="4">
        <f t="shared" si="75"/>
        <v>2.7392408478042256</v>
      </c>
      <c r="AS63" s="4">
        <f t="shared" si="75"/>
        <v>3.141734733266432</v>
      </c>
      <c r="AT63" s="4">
        <f t="shared" si="75"/>
        <v>2.5926487440266897</v>
      </c>
      <c r="AU63" s="4">
        <f t="shared" si="75"/>
        <v>2.2658837394726987</v>
      </c>
      <c r="AV63" s="4">
        <f t="shared" si="75"/>
        <v>1.9582368088530444</v>
      </c>
      <c r="AW63" s="4">
        <f t="shared" si="75"/>
        <v>-1.015831590554896</v>
      </c>
      <c r="AY63" s="2">
        <f t="shared" si="65"/>
        <v>120.85346670600484</v>
      </c>
      <c r="AZ63" s="2">
        <f t="shared" si="65"/>
        <v>117.12062265256078</v>
      </c>
      <c r="BA63" s="2">
        <f t="shared" si="65"/>
        <v>129.37216437172543</v>
      </c>
      <c r="BB63" s="2">
        <f t="shared" si="65"/>
        <v>107.27693875636095</v>
      </c>
      <c r="BC63" s="2">
        <f t="shared" si="65"/>
        <v>107.402788827233</v>
      </c>
      <c r="BD63" s="2">
        <f t="shared" si="65"/>
        <v>100.63205430679163</v>
      </c>
      <c r="BE63" s="2">
        <f t="shared" si="65"/>
        <v>100.6178854534196</v>
      </c>
      <c r="BF63" s="2">
        <f t="shared" si="65"/>
        <v>100.34349260609331</v>
      </c>
      <c r="BG63" s="2">
        <f t="shared" si="65"/>
        <v>100.93940753376611</v>
      </c>
      <c r="BH63" s="2">
        <f t="shared" si="65"/>
        <v>104.12527933660921</v>
      </c>
      <c r="BI63" s="2">
        <f t="shared" si="65"/>
        <v>103.28565552305504</v>
      </c>
      <c r="BJ63" s="2">
        <f t="shared" si="65"/>
        <v>106.89574038029124</v>
      </c>
      <c r="BK63" s="2">
        <f t="shared" si="65"/>
        <v>107.91382563605247</v>
      </c>
      <c r="BL63" s="2">
        <f t="shared" si="65"/>
        <v>112.25732115778092</v>
      </c>
      <c r="BM63" s="2">
        <f t="shared" si="65"/>
        <v>106.53617259583504</v>
      </c>
      <c r="BO63" s="2">
        <f t="shared" si="10"/>
        <v>124.371</v>
      </c>
      <c r="BP63" s="2">
        <f t="shared" si="11"/>
        <v>121.895</v>
      </c>
      <c r="BQ63" s="2">
        <f t="shared" si="12"/>
        <v>129.19</v>
      </c>
      <c r="BR63" s="2">
        <f t="shared" si="13"/>
        <v>111.678</v>
      </c>
      <c r="BS63" s="2">
        <f t="shared" si="14"/>
        <v>111.661</v>
      </c>
      <c r="BT63" s="2">
        <f t="shared" si="15"/>
        <v>105.627</v>
      </c>
      <c r="BU63" s="2">
        <f t="shared" si="16"/>
        <v>107.593</v>
      </c>
      <c r="BV63" s="2">
        <f t="shared" si="17"/>
        <v>107.03400000000001</v>
      </c>
      <c r="BW63" s="2">
        <f t="shared" si="18"/>
        <v>105.78</v>
      </c>
      <c r="BX63" s="2">
        <f t="shared" si="19"/>
        <v>107.06699999999999</v>
      </c>
      <c r="BY63" s="2">
        <f t="shared" si="20"/>
        <v>107.655</v>
      </c>
      <c r="BZ63" s="2">
        <f t="shared" si="21"/>
        <v>110.44799999999999</v>
      </c>
      <c r="CA63" s="2">
        <f t="shared" si="22"/>
        <v>111.241</v>
      </c>
      <c r="CB63" s="2">
        <f t="shared" si="23"/>
        <v>115</v>
      </c>
      <c r="CC63" s="2">
        <f t="shared" si="24"/>
        <v>105.721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121.06023792172742</v>
      </c>
      <c r="DL63" s="2">
        <f t="shared" si="76"/>
        <v>118.9234209851552</v>
      </c>
      <c r="DM63" s="2">
        <f t="shared" si="76"/>
        <v>128.15744906191367</v>
      </c>
      <c r="DN63" s="2">
        <f t="shared" si="76"/>
        <v>109.22838130904185</v>
      </c>
      <c r="DO63" s="2">
        <f t="shared" si="76"/>
        <v>110.66216832622095</v>
      </c>
      <c r="DP63" s="2">
        <f t="shared" si="76"/>
        <v>103.14424559099436</v>
      </c>
      <c r="DQ63" s="2">
        <f t="shared" si="76"/>
        <v>103.97102369337978</v>
      </c>
      <c r="DR63" s="2">
        <f t="shared" si="76"/>
        <v>103.89987179487177</v>
      </c>
      <c r="DS63" s="2">
        <f t="shared" si="76"/>
        <v>105.27570850202432</v>
      </c>
      <c r="DT63" s="2">
        <f t="shared" si="76"/>
        <v>106.85563025210085</v>
      </c>
      <c r="DU63" s="2">
        <f t="shared" si="76"/>
        <v>106.44706062717768</v>
      </c>
      <c r="DV63" s="2">
        <f t="shared" si="76"/>
        <v>109.96233564727959</v>
      </c>
      <c r="DW63" s="2">
        <f t="shared" si="76"/>
        <v>110.25622439024389</v>
      </c>
      <c r="DX63" s="2">
        <f t="shared" si="76"/>
        <v>114.46105722726776</v>
      </c>
      <c r="DY63" s="2">
        <f t="shared" si="76"/>
        <v>107.29503921568629</v>
      </c>
      <c r="EA63" s="2">
        <f t="shared" si="77"/>
        <v>120.58143556934567</v>
      </c>
      <c r="EB63" s="2">
        <f t="shared" si="77"/>
        <v>114.7451773739742</v>
      </c>
      <c r="EC63" s="2">
        <f t="shared" si="77"/>
        <v>131.28359607533994</v>
      </c>
      <c r="ED63" s="2">
        <f t="shared" si="77"/>
        <v>104.74745826437612</v>
      </c>
      <c r="EE63" s="2">
        <f t="shared" si="77"/>
        <v>102.14699110290019</v>
      </c>
      <c r="EF63" s="2">
        <f t="shared" si="77"/>
        <v>96.901062109077898</v>
      </c>
      <c r="EG63" s="2">
        <f t="shared" si="77"/>
        <v>95.507646155065245</v>
      </c>
      <c r="EH63" s="2">
        <f t="shared" si="77"/>
        <v>94.939429882545753</v>
      </c>
      <c r="EI63" s="2">
        <f t="shared" si="77"/>
        <v>94.290921306639035</v>
      </c>
      <c r="EJ63" s="2">
        <f t="shared" si="77"/>
        <v>98.678040514135347</v>
      </c>
      <c r="EK63" s="2">
        <f t="shared" si="77"/>
        <v>98.437083082626799</v>
      </c>
      <c r="EL63" s="2">
        <f t="shared" si="77"/>
        <v>101.99221214480342</v>
      </c>
      <c r="EM63" s="2">
        <f t="shared" si="77"/>
        <v>104.23732691919533</v>
      </c>
      <c r="EN63" s="2">
        <f t="shared" si="77"/>
        <v>108.66350455845789</v>
      </c>
      <c r="EO63" s="2">
        <f t="shared" si="77"/>
        <v>105.08801469687936</v>
      </c>
      <c r="EQ63" s="2">
        <f t="shared" si="78"/>
        <v>118.14047959006425</v>
      </c>
      <c r="ER63" s="2">
        <f t="shared" si="78"/>
        <v>112.05184702143117</v>
      </c>
      <c r="ES63" s="2">
        <f t="shared" si="78"/>
        <v>127.25686949443345</v>
      </c>
      <c r="ET63" s="2">
        <f t="shared" si="78"/>
        <v>103.6111870420125</v>
      </c>
      <c r="EU63" s="2">
        <f t="shared" si="78"/>
        <v>99.966691914421148</v>
      </c>
      <c r="EV63" s="2">
        <f t="shared" si="78"/>
        <v>95.182417597601145</v>
      </c>
      <c r="EW63" s="2">
        <f t="shared" si="78"/>
        <v>95.30931332462211</v>
      </c>
      <c r="EX63" s="2">
        <f t="shared" si="78"/>
        <v>93.729460779351172</v>
      </c>
      <c r="EY63" s="2">
        <f t="shared" si="78"/>
        <v>95.029869349673277</v>
      </c>
      <c r="EZ63" s="2">
        <f t="shared" si="78"/>
        <v>97.884721050444242</v>
      </c>
      <c r="FA63" s="2">
        <f t="shared" si="78"/>
        <v>99.38887932046282</v>
      </c>
      <c r="FB63" s="2">
        <f t="shared" si="78"/>
        <v>102.27434854575286</v>
      </c>
      <c r="FC63" s="2">
        <f t="shared" si="78"/>
        <v>102.00755955476527</v>
      </c>
      <c r="FD63" s="2">
        <f t="shared" si="78"/>
        <v>107.2902764802691</v>
      </c>
      <c r="FE63" s="2">
        <f t="shared" si="78"/>
        <v>107.11461233191612</v>
      </c>
      <c r="FG63" s="2">
        <f t="shared" si="79"/>
        <v>0.4315885099556282</v>
      </c>
      <c r="FH63" s="2">
        <f t="shared" si="79"/>
        <v>0.43142866642547345</v>
      </c>
      <c r="FI63" s="2">
        <f t="shared" si="79"/>
        <v>0.38866601411519491</v>
      </c>
      <c r="FJ63" s="2">
        <f t="shared" si="79"/>
        <v>0.43548357270975552</v>
      </c>
      <c r="FK63" s="2">
        <f t="shared" si="79"/>
        <v>0.38275253391120578</v>
      </c>
      <c r="FL63" s="2">
        <f t="shared" si="79"/>
        <v>0.4023709048018807</v>
      </c>
      <c r="FM63" s="2">
        <f t="shared" si="79"/>
        <v>0.39619227605609658</v>
      </c>
      <c r="FN63" s="2">
        <f t="shared" si="79"/>
        <v>0.3968862074542594</v>
      </c>
      <c r="FO63" s="2">
        <f t="shared" si="79"/>
        <v>0.39476151019310707</v>
      </c>
      <c r="FP63" s="2">
        <f t="shared" si="79"/>
        <v>0.3338740128988229</v>
      </c>
      <c r="FQ63" s="2">
        <f t="shared" si="79"/>
        <v>0.39469215667617619</v>
      </c>
      <c r="FR63" s="2">
        <f t="shared" si="79"/>
        <v>0.38476345769366715</v>
      </c>
      <c r="FS63" s="2">
        <f t="shared" si="79"/>
        <v>0.38915465839542179</v>
      </c>
      <c r="FT63" s="2">
        <f t="shared" si="79"/>
        <v>0.38010474895877822</v>
      </c>
      <c r="FU63" s="2">
        <f t="shared" si="79"/>
        <v>0.34387544368150513</v>
      </c>
      <c r="FW63" s="2">
        <f t="shared" si="67"/>
        <v>5.1464219739202786E-5</v>
      </c>
      <c r="FX63" s="2">
        <f t="shared" si="67"/>
        <v>6.841471254704269E-5</v>
      </c>
      <c r="FY63" s="2">
        <f t="shared" si="67"/>
        <v>7.7429998900967022E-5</v>
      </c>
      <c r="FZ63" s="2">
        <f t="shared" si="67"/>
        <v>6.5280322989900774E-5</v>
      </c>
      <c r="GA63" s="2">
        <f t="shared" si="67"/>
        <v>7.9732203662195535E-5</v>
      </c>
      <c r="GB63" s="2">
        <f t="shared" si="67"/>
        <v>6.7435551137920153E-5</v>
      </c>
      <c r="GC63" s="2">
        <f t="shared" si="67"/>
        <v>6.7714121133901367E-5</v>
      </c>
      <c r="GD63" s="2">
        <f t="shared" si="67"/>
        <v>8.5441091773431733E-5</v>
      </c>
      <c r="GE63" s="2">
        <f t="shared" si="67"/>
        <v>9.5019051270501414E-5</v>
      </c>
      <c r="GF63" s="2">
        <f t="shared" si="67"/>
        <v>8.346427875715466E-5</v>
      </c>
      <c r="GG63" s="2">
        <f t="shared" si="67"/>
        <v>7.3763544253790668E-5</v>
      </c>
      <c r="GH63" s="2">
        <f t="shared" si="67"/>
        <v>6.0290235126566289E-5</v>
      </c>
      <c r="GI63" s="2">
        <f t="shared" si="67"/>
        <v>5.2366417380181523E-5</v>
      </c>
      <c r="GJ63" s="2">
        <f t="shared" si="67"/>
        <v>4.2795318915763588E-5</v>
      </c>
      <c r="GK63" s="2">
        <f t="shared" si="67"/>
        <v>3.6966276952321846E-5</v>
      </c>
      <c r="GM63" s="86">
        <f t="shared" si="68"/>
        <v>4.3689282489287806E-3</v>
      </c>
      <c r="GN63" s="86">
        <f t="shared" si="68"/>
        <v>4.3438480213989945E-3</v>
      </c>
      <c r="GO63" s="86">
        <f t="shared" si="68"/>
        <v>1.5722820887474243E-3</v>
      </c>
      <c r="GP63" s="86">
        <f t="shared" si="68"/>
        <v>4.6680800114881774E-3</v>
      </c>
      <c r="GQ63" s="86">
        <f t="shared" si="68"/>
        <v>1.1652018643257534E-3</v>
      </c>
      <c r="GR63" s="86">
        <f t="shared" si="68"/>
        <v>2.1718782370139071E-3</v>
      </c>
      <c r="GS63" s="86">
        <f t="shared" si="68"/>
        <v>1.9123212257561337E-3</v>
      </c>
      <c r="GT63" s="86">
        <f t="shared" si="68"/>
        <v>1.7237548789452886E-3</v>
      </c>
      <c r="GU63" s="86">
        <f t="shared" si="68"/>
        <v>1.6659656441207738E-3</v>
      </c>
      <c r="GV63" s="86">
        <f t="shared" si="68"/>
        <v>2.3780228611279704E-4</v>
      </c>
      <c r="GW63" s="86">
        <f t="shared" si="68"/>
        <v>1.8036185921533382E-3</v>
      </c>
      <c r="GX63" s="86">
        <f t="shared" si="68"/>
        <v>1.4449115172796921E-3</v>
      </c>
      <c r="GY63" s="86">
        <f t="shared" si="68"/>
        <v>1.6136928212092802E-3</v>
      </c>
      <c r="GZ63" s="86">
        <f t="shared" si="68"/>
        <v>1.1828309551365134E-3</v>
      </c>
      <c r="HA63" s="86">
        <f t="shared" si="68"/>
        <v>3.5038109430504444E-4</v>
      </c>
      <c r="HC63" s="86">
        <f t="shared" si="73"/>
        <v>3.4361341073144093E-10</v>
      </c>
      <c r="HD63" s="86">
        <f t="shared" si="69"/>
        <v>2.532890709825423E-10</v>
      </c>
      <c r="HE63" s="86">
        <f t="shared" si="69"/>
        <v>8.3324953465755381E-13</v>
      </c>
      <c r="HF63" s="86">
        <f t="shared" si="69"/>
        <v>3.2023012343027377E-11</v>
      </c>
      <c r="HG63" s="86">
        <f t="shared" si="69"/>
        <v>5.4236900133389121E-13</v>
      </c>
      <c r="HH63" s="86">
        <f t="shared" si="69"/>
        <v>1.3036320964025994E-13</v>
      </c>
      <c r="HI63" s="86">
        <f t="shared" si="69"/>
        <v>8.1055597728376464E-12</v>
      </c>
      <c r="HJ63" s="86">
        <f t="shared" si="69"/>
        <v>8.9255100644283333E-12</v>
      </c>
      <c r="HK63" s="86">
        <f t="shared" si="69"/>
        <v>1.3187128463044448E-12</v>
      </c>
      <c r="HL63" s="86">
        <f t="shared" si="69"/>
        <v>1.0411252686347937E-14</v>
      </c>
      <c r="HM63" s="86">
        <f t="shared" si="69"/>
        <v>7.7182456803277923E-13</v>
      </c>
      <c r="HN63" s="86">
        <f t="shared" si="69"/>
        <v>3.3180151839092089E-13</v>
      </c>
      <c r="HO63" s="86">
        <f t="shared" si="69"/>
        <v>8.1719216623857325E-13</v>
      </c>
      <c r="HP63" s="86">
        <f t="shared" si="69"/>
        <v>3.5842660855084092E-13</v>
      </c>
      <c r="HQ63" s="86">
        <f t="shared" si="69"/>
        <v>2.7660765881894899E-17</v>
      </c>
      <c r="HS63" s="86">
        <f t="shared" si="70"/>
        <v>2.9354801920057899E-62</v>
      </c>
      <c r="HT63" s="86">
        <f t="shared" si="70"/>
        <v>4.3366992125751645E-61</v>
      </c>
      <c r="HU63" s="86">
        <f t="shared" si="70"/>
        <v>2.7347065901016101E-73</v>
      </c>
      <c r="HV63" s="86">
        <f t="shared" si="70"/>
        <v>1.9835939078231766E-67</v>
      </c>
      <c r="HW63" s="86">
        <f t="shared" si="70"/>
        <v>9.0095950380678975E-82</v>
      </c>
      <c r="HX63" s="86">
        <f t="shared" si="70"/>
        <v>2.3338651866756938E-89</v>
      </c>
      <c r="HY63" s="86">
        <f t="shared" si="70"/>
        <v>1.0939145886091418E-74</v>
      </c>
      <c r="HZ63" s="86">
        <f t="shared" si="70"/>
        <v>1.8987395115938719E-76</v>
      </c>
      <c r="IA63" s="86">
        <f t="shared" si="70"/>
        <v>6.773443002832439E-82</v>
      </c>
      <c r="IB63" s="86">
        <f t="shared" si="70"/>
        <v>1.3592083647675147E-94</v>
      </c>
      <c r="IC63" s="86">
        <f t="shared" si="70"/>
        <v>5.8426381918153258E-83</v>
      </c>
      <c r="ID63" s="86">
        <f t="shared" si="70"/>
        <v>1.4055477823182103E-85</v>
      </c>
      <c r="IE63" s="86">
        <f t="shared" si="70"/>
        <v>1.125767315950703E-80</v>
      </c>
      <c r="IF63" s="86">
        <f t="shared" si="70"/>
        <v>3.355985721390686E-41</v>
      </c>
      <c r="IG63" s="86">
        <f t="shared" si="70"/>
        <v>4.802499620149976E-30</v>
      </c>
      <c r="II63" s="86">
        <f t="shared" si="71"/>
        <v>4.7584887802342556E-195</v>
      </c>
      <c r="IJ63" s="86">
        <f t="shared" si="71"/>
        <v>3.7994813527402761E-188</v>
      </c>
      <c r="IK63" s="86">
        <f t="shared" si="71"/>
        <v>7.9569082719065594E-241</v>
      </c>
      <c r="IL63" s="86">
        <f t="shared" si="71"/>
        <v>5.439022369016295E-215</v>
      </c>
      <c r="IM63" s="86">
        <f t="shared" si="71"/>
        <v>5.0399294150286849E-260</v>
      </c>
      <c r="IN63" s="86">
        <f t="shared" si="71"/>
        <v>1.0298266629395577E-282</v>
      </c>
      <c r="IO63" s="86">
        <f t="shared" si="71"/>
        <v>4.3288941215178239E-237</v>
      </c>
      <c r="IP63" s="86">
        <f t="shared" si="71"/>
        <v>2.3499812969457697E-238</v>
      </c>
      <c r="IQ63" s="86">
        <f t="shared" si="71"/>
        <v>3.182582463478323E-257</v>
      </c>
      <c r="IR63" s="86">
        <f t="shared" si="71"/>
        <v>2.983939894242806E-295</v>
      </c>
      <c r="IS63" s="86">
        <f t="shared" si="71"/>
        <v>4.9009861783846511E-262</v>
      </c>
      <c r="IT63" s="86">
        <f t="shared" si="71"/>
        <v>3.2784694322822159E-271</v>
      </c>
      <c r="IU63" s="86">
        <f t="shared" si="71"/>
        <v>3.5678307033137032E-254</v>
      </c>
      <c r="IV63" s="86">
        <f t="shared" si="71"/>
        <v>1.1688454459088691E-131</v>
      </c>
      <c r="IW63" s="86">
        <f t="shared" si="71"/>
        <v>8.188572567077426E-107</v>
      </c>
      <c r="IY63" s="86">
        <f t="shared" si="72"/>
        <v>4.3689285925421917E-3</v>
      </c>
      <c r="IZ63" s="86">
        <f t="shared" si="72"/>
        <v>4.3438482746880657E-3</v>
      </c>
      <c r="JA63" s="86">
        <f t="shared" si="72"/>
        <v>1.5722820895806738E-3</v>
      </c>
      <c r="JB63" s="86">
        <f t="shared" si="72"/>
        <v>4.6680800435111901E-3</v>
      </c>
      <c r="JC63" s="86">
        <f t="shared" si="72"/>
        <v>1.1652018648681225E-3</v>
      </c>
      <c r="JD63" s="86">
        <f t="shared" si="72"/>
        <v>2.1718782371442703E-3</v>
      </c>
      <c r="JE63" s="86">
        <f t="shared" si="72"/>
        <v>1.9123212338616935E-3</v>
      </c>
      <c r="JF63" s="86">
        <f t="shared" si="72"/>
        <v>1.7237548878707987E-3</v>
      </c>
      <c r="JG63" s="86">
        <f t="shared" si="72"/>
        <v>1.6659656454394867E-3</v>
      </c>
      <c r="JH63" s="86">
        <f t="shared" si="72"/>
        <v>2.3780228612320828E-4</v>
      </c>
      <c r="JI63" s="86">
        <f t="shared" si="72"/>
        <v>1.8036185929251628E-3</v>
      </c>
      <c r="JJ63" s="86">
        <f t="shared" si="72"/>
        <v>1.4449115176114935E-3</v>
      </c>
      <c r="JK63" s="86">
        <f t="shared" si="72"/>
        <v>1.6136928220264724E-3</v>
      </c>
      <c r="JL63" s="86">
        <f t="shared" si="72"/>
        <v>1.1828309554949401E-3</v>
      </c>
      <c r="JM63" s="86">
        <f t="shared" si="72"/>
        <v>3.5038109430507208E-4</v>
      </c>
    </row>
    <row r="64" spans="2:273" x14ac:dyDescent="0.25">
      <c r="B64" s="2">
        <v>37</v>
      </c>
      <c r="C64" s="37">
        <v>125.194</v>
      </c>
      <c r="D64" s="37">
        <v>121.684</v>
      </c>
      <c r="E64" s="37">
        <v>132.22399999999999</v>
      </c>
      <c r="F64" s="37">
        <v>111.373</v>
      </c>
      <c r="G64" s="37">
        <v>114.169</v>
      </c>
      <c r="H64" s="37">
        <v>107.593</v>
      </c>
      <c r="I64" s="37">
        <v>107.678</v>
      </c>
      <c r="J64" s="37">
        <v>103.593</v>
      </c>
      <c r="K64" s="37">
        <v>107.492</v>
      </c>
      <c r="L64" s="37">
        <v>104.967</v>
      </c>
      <c r="M64" s="37">
        <v>108.517</v>
      </c>
      <c r="N64" s="37">
        <v>112.29300000000001</v>
      </c>
      <c r="O64" s="37">
        <v>111.94799999999999</v>
      </c>
      <c r="P64" s="37">
        <v>115.133</v>
      </c>
      <c r="Q64" s="37">
        <v>109.869</v>
      </c>
      <c r="S64" s="4">
        <f t="shared" si="74"/>
        <v>124.11354364543659</v>
      </c>
      <c r="T64" s="4">
        <f t="shared" si="74"/>
        <v>120.56165401925203</v>
      </c>
      <c r="U64" s="4">
        <f t="shared" si="74"/>
        <v>130.93623934465123</v>
      </c>
      <c r="V64" s="4">
        <f t="shared" si="74"/>
        <v>111.01756847690223</v>
      </c>
      <c r="W64" s="4">
        <f t="shared" si="74"/>
        <v>108.7148744374587</v>
      </c>
      <c r="X64" s="4">
        <f t="shared" si="74"/>
        <v>102.72530181324997</v>
      </c>
      <c r="Y64" s="4">
        <f t="shared" si="74"/>
        <v>102.45900070522279</v>
      </c>
      <c r="Z64" s="4">
        <f t="shared" si="74"/>
        <v>102.0487916059073</v>
      </c>
      <c r="AA64" s="4">
        <f t="shared" si="74"/>
        <v>102.51708859006057</v>
      </c>
      <c r="AB64" s="4">
        <f t="shared" si="74"/>
        <v>104.36808317182926</v>
      </c>
      <c r="AC64" s="4">
        <f t="shared" si="74"/>
        <v>104.93101650172557</v>
      </c>
      <c r="AD64" s="4">
        <f t="shared" si="74"/>
        <v>108.182970918783</v>
      </c>
      <c r="AE64" s="4">
        <f t="shared" si="74"/>
        <v>109.37003240989324</v>
      </c>
      <c r="AF64" s="4">
        <f t="shared" si="74"/>
        <v>113.36894487212307</v>
      </c>
      <c r="AG64" s="4">
        <f t="shared" si="74"/>
        <v>106.82983361298889</v>
      </c>
      <c r="AI64" s="4">
        <f t="shared" si="75"/>
        <v>1.0804563545634096</v>
      </c>
      <c r="AJ64" s="4">
        <f t="shared" si="75"/>
        <v>1.1223459807479657</v>
      </c>
      <c r="AK64" s="4">
        <f t="shared" si="75"/>
        <v>1.2877606553487624</v>
      </c>
      <c r="AL64" s="4">
        <f t="shared" si="75"/>
        <v>0.35543152309777781</v>
      </c>
      <c r="AM64" s="4">
        <f t="shared" si="75"/>
        <v>5.454125562541293</v>
      </c>
      <c r="AN64" s="4">
        <f t="shared" si="75"/>
        <v>4.8676981867500331</v>
      </c>
      <c r="AO64" s="4">
        <f t="shared" si="75"/>
        <v>5.2189992947772055</v>
      </c>
      <c r="AP64" s="4">
        <f t="shared" si="75"/>
        <v>1.5442083940927063</v>
      </c>
      <c r="AQ64" s="4">
        <f t="shared" si="75"/>
        <v>4.9749114099394376</v>
      </c>
      <c r="AR64" s="4">
        <f t="shared" si="75"/>
        <v>0.59891682817074354</v>
      </c>
      <c r="AS64" s="4">
        <f t="shared" si="75"/>
        <v>3.5859834982744303</v>
      </c>
      <c r="AT64" s="4">
        <f t="shared" si="75"/>
        <v>4.1100290812170073</v>
      </c>
      <c r="AU64" s="4">
        <f t="shared" si="75"/>
        <v>2.577967590106752</v>
      </c>
      <c r="AV64" s="4">
        <f t="shared" si="75"/>
        <v>1.7640551278769294</v>
      </c>
      <c r="AW64" s="4">
        <f t="shared" si="75"/>
        <v>3.0391663870111074</v>
      </c>
      <c r="AY64" s="2">
        <f t="shared" si="65"/>
        <v>120.79832222841563</v>
      </c>
      <c r="AZ64" s="2">
        <f t="shared" si="65"/>
        <v>117.00799251619533</v>
      </c>
      <c r="BA64" s="2">
        <f t="shared" si="65"/>
        <v>129.48776941292166</v>
      </c>
      <c r="BB64" s="2">
        <f t="shared" si="65"/>
        <v>107.18192036128656</v>
      </c>
      <c r="BC64" s="2">
        <f t="shared" si="65"/>
        <v>107.32703005098803</v>
      </c>
      <c r="BD64" s="2">
        <f t="shared" si="65"/>
        <v>100.46839592413565</v>
      </c>
      <c r="BE64" s="2">
        <f t="shared" si="65"/>
        <v>100.44165041468626</v>
      </c>
      <c r="BF64" s="2">
        <f t="shared" si="65"/>
        <v>100.14775475190405</v>
      </c>
      <c r="BG64" s="2">
        <f t="shared" si="65"/>
        <v>100.69714311514269</v>
      </c>
      <c r="BH64" s="2">
        <f t="shared" si="65"/>
        <v>104.01234397714539</v>
      </c>
      <c r="BI64" s="2">
        <f t="shared" si="65"/>
        <v>103.08430784616192</v>
      </c>
      <c r="BJ64" s="2">
        <f t="shared" si="65"/>
        <v>106.72326908019089</v>
      </c>
      <c r="BK64" s="2">
        <f t="shared" si="65"/>
        <v>107.76763761200522</v>
      </c>
      <c r="BL64" s="2">
        <f t="shared" si="65"/>
        <v>112.1461190352836</v>
      </c>
      <c r="BM64" s="2">
        <f t="shared" si="65"/>
        <v>106.48685655523789</v>
      </c>
      <c r="BO64" s="2">
        <f t="shared" si="10"/>
        <v>125.194</v>
      </c>
      <c r="BP64" s="2">
        <f t="shared" si="11"/>
        <v>121.684</v>
      </c>
      <c r="BQ64" s="2">
        <f t="shared" si="12"/>
        <v>132.22399999999999</v>
      </c>
      <c r="BR64" s="2">
        <f t="shared" si="13"/>
        <v>111.373</v>
      </c>
      <c r="BS64" s="2">
        <f t="shared" si="14"/>
        <v>114.169</v>
      </c>
      <c r="BT64" s="2">
        <f t="shared" si="15"/>
        <v>107.593</v>
      </c>
      <c r="BU64" s="2">
        <f t="shared" si="16"/>
        <v>107.678</v>
      </c>
      <c r="BV64" s="2">
        <f t="shared" si="17"/>
        <v>103.593</v>
      </c>
      <c r="BW64" s="2">
        <f t="shared" si="18"/>
        <v>107.492</v>
      </c>
      <c r="BX64" s="2">
        <f t="shared" si="19"/>
        <v>104.967</v>
      </c>
      <c r="BY64" s="2">
        <f t="shared" si="20"/>
        <v>108.517</v>
      </c>
      <c r="BZ64" s="2">
        <f t="shared" si="21"/>
        <v>112.29300000000001</v>
      </c>
      <c r="CA64" s="2">
        <f t="shared" si="22"/>
        <v>111.94799999999999</v>
      </c>
      <c r="CB64" s="2">
        <f t="shared" si="23"/>
        <v>115.133</v>
      </c>
      <c r="CC64" s="2">
        <f t="shared" si="24"/>
        <v>109.869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121.16965614035091</v>
      </c>
      <c r="DL64" s="2">
        <f t="shared" si="76"/>
        <v>119.07408677462888</v>
      </c>
      <c r="DM64" s="2">
        <f t="shared" si="76"/>
        <v>128.44263771106941</v>
      </c>
      <c r="DN64" s="2">
        <f t="shared" si="76"/>
        <v>109.38909001349529</v>
      </c>
      <c r="DO64" s="2">
        <f t="shared" si="76"/>
        <v>110.96350853485063</v>
      </c>
      <c r="DP64" s="2">
        <f t="shared" si="76"/>
        <v>103.21734380863039</v>
      </c>
      <c r="DQ64" s="2">
        <f t="shared" si="76"/>
        <v>104.08842456445991</v>
      </c>
      <c r="DR64" s="2">
        <f t="shared" si="76"/>
        <v>104.01039487179484</v>
      </c>
      <c r="DS64" s="2">
        <f t="shared" si="76"/>
        <v>105.3583198380567</v>
      </c>
      <c r="DT64" s="2">
        <f t="shared" si="76"/>
        <v>107.03309327731093</v>
      </c>
      <c r="DU64" s="2">
        <f t="shared" si="76"/>
        <v>106.49786777003483</v>
      </c>
      <c r="DV64" s="2">
        <f t="shared" si="76"/>
        <v>110.07136697936214</v>
      </c>
      <c r="DW64" s="2">
        <f t="shared" si="76"/>
        <v>110.34630243902437</v>
      </c>
      <c r="DX64" s="2">
        <f t="shared" si="76"/>
        <v>114.59754393259657</v>
      </c>
      <c r="DY64" s="2">
        <f t="shared" si="76"/>
        <v>107.35350252100841</v>
      </c>
      <c r="EA64" s="2">
        <f t="shared" si="77"/>
        <v>120.35259735989456</v>
      </c>
      <c r="EB64" s="2">
        <f t="shared" si="77"/>
        <v>114.52514794841734</v>
      </c>
      <c r="EC64" s="2">
        <f t="shared" si="77"/>
        <v>130.98783501787773</v>
      </c>
      <c r="ED64" s="2">
        <f t="shared" si="77"/>
        <v>104.57269583459593</v>
      </c>
      <c r="EE64" s="2">
        <f t="shared" si="77"/>
        <v>101.97911346294828</v>
      </c>
      <c r="EF64" s="2">
        <f t="shared" si="77"/>
        <v>96.745016245358158</v>
      </c>
      <c r="EG64" s="2">
        <f t="shared" si="77"/>
        <v>95.372927389107048</v>
      </c>
      <c r="EH64" s="2">
        <f t="shared" si="77"/>
        <v>94.794770973322414</v>
      </c>
      <c r="EI64" s="2">
        <f t="shared" si="77"/>
        <v>94.17936744412259</v>
      </c>
      <c r="EJ64" s="2">
        <f t="shared" si="77"/>
        <v>98.516017461626234</v>
      </c>
      <c r="EK64" s="2">
        <f t="shared" si="77"/>
        <v>98.30965429847754</v>
      </c>
      <c r="EL64" s="2">
        <f t="shared" si="77"/>
        <v>101.8406767224601</v>
      </c>
      <c r="EM64" s="2">
        <f t="shared" si="77"/>
        <v>104.07643520342943</v>
      </c>
      <c r="EN64" s="2">
        <f t="shared" si="77"/>
        <v>108.50013466834211</v>
      </c>
      <c r="EO64" s="2">
        <f t="shared" si="77"/>
        <v>104.97854685763076</v>
      </c>
      <c r="EQ64" s="2">
        <f t="shared" si="78"/>
        <v>117.94959310404722</v>
      </c>
      <c r="ER64" s="2">
        <f t="shared" si="78"/>
        <v>111.87510557573557</v>
      </c>
      <c r="ES64" s="2">
        <f t="shared" si="78"/>
        <v>127.02403269992385</v>
      </c>
      <c r="ET64" s="2">
        <f t="shared" si="78"/>
        <v>103.45449537948149</v>
      </c>
      <c r="EU64" s="2">
        <f t="shared" si="78"/>
        <v>99.833298256727502</v>
      </c>
      <c r="EV64" s="2">
        <f t="shared" si="78"/>
        <v>95.053648606538118</v>
      </c>
      <c r="EW64" s="2">
        <f t="shared" si="78"/>
        <v>95.177776184842486</v>
      </c>
      <c r="EX64" s="2">
        <f t="shared" si="78"/>
        <v>93.605098667614897</v>
      </c>
      <c r="EY64" s="2">
        <f t="shared" si="78"/>
        <v>94.906281597002177</v>
      </c>
      <c r="EZ64" s="2">
        <f t="shared" si="78"/>
        <v>97.735250147704676</v>
      </c>
      <c r="FA64" s="2">
        <f t="shared" si="78"/>
        <v>99.246265832266786</v>
      </c>
      <c r="FB64" s="2">
        <f t="shared" si="78"/>
        <v>102.11842421694385</v>
      </c>
      <c r="FC64" s="2">
        <f t="shared" si="78"/>
        <v>101.88061918122952</v>
      </c>
      <c r="FD64" s="2">
        <f t="shared" si="78"/>
        <v>107.14756702795573</v>
      </c>
      <c r="FE64" s="2">
        <f t="shared" si="78"/>
        <v>106.96952981435233</v>
      </c>
      <c r="FG64" s="2">
        <f t="shared" si="79"/>
        <v>0.45431041365874447</v>
      </c>
      <c r="FH64" s="2">
        <f t="shared" si="79"/>
        <v>0.45414887847591029</v>
      </c>
      <c r="FI64" s="2">
        <f t="shared" si="79"/>
        <v>0.41076117146970309</v>
      </c>
      <c r="FJ64" s="2">
        <f t="shared" si="79"/>
        <v>0.45824522073501284</v>
      </c>
      <c r="FK64" s="2">
        <f t="shared" si="79"/>
        <v>0.40473408160696484</v>
      </c>
      <c r="FL64" s="2">
        <f t="shared" si="79"/>
        <v>0.42470390999028346</v>
      </c>
      <c r="FM64" s="2">
        <f t="shared" si="79"/>
        <v>0.4184224476348351</v>
      </c>
      <c r="FN64" s="2">
        <f t="shared" si="79"/>
        <v>0.41912828797619583</v>
      </c>
      <c r="FO64" s="2">
        <f t="shared" si="79"/>
        <v>0.41696684022539199</v>
      </c>
      <c r="FP64" s="2">
        <f t="shared" si="79"/>
        <v>0.35466137824930971</v>
      </c>
      <c r="FQ64" s="2">
        <f t="shared" si="79"/>
        <v>0.41689627272698698</v>
      </c>
      <c r="FR64" s="2">
        <f t="shared" si="79"/>
        <v>0.40678438327702826</v>
      </c>
      <c r="FS64" s="2">
        <f t="shared" si="79"/>
        <v>0.41125890708801077</v>
      </c>
      <c r="FT64" s="2">
        <f t="shared" si="79"/>
        <v>0.40203327729378363</v>
      </c>
      <c r="FU64" s="2">
        <f t="shared" si="79"/>
        <v>0.36494435613932419</v>
      </c>
      <c r="FW64" s="2">
        <f t="shared" si="67"/>
        <v>5.6429114645123369E-5</v>
      </c>
      <c r="FX64" s="2">
        <f t="shared" si="67"/>
        <v>7.5014745466303769E-5</v>
      </c>
      <c r="FY64" s="2">
        <f t="shared" si="67"/>
        <v>8.4899671295724305E-5</v>
      </c>
      <c r="FZ64" s="2">
        <f t="shared" si="67"/>
        <v>7.1577999988218868E-5</v>
      </c>
      <c r="GA64" s="2">
        <f t="shared" si="67"/>
        <v>8.7423950344372431E-5</v>
      </c>
      <c r="GB64" s="2">
        <f t="shared" si="67"/>
        <v>7.39411304021728E-5</v>
      </c>
      <c r="GC64" s="2">
        <f t="shared" si="67"/>
        <v>7.424657234619658E-5</v>
      </c>
      <c r="GD64" s="2">
        <f t="shared" si="67"/>
        <v>9.3683521932003033E-5</v>
      </c>
      <c r="GE64" s="2">
        <f t="shared" si="67"/>
        <v>1.041853628413125E-4</v>
      </c>
      <c r="GF64" s="2">
        <f t="shared" si="67"/>
        <v>9.1516024882797072E-5</v>
      </c>
      <c r="GG64" s="2">
        <f t="shared" si="67"/>
        <v>8.0879542359301197E-5</v>
      </c>
      <c r="GH64" s="2">
        <f t="shared" si="67"/>
        <v>6.6106543735147084E-5</v>
      </c>
      <c r="GI64" s="2">
        <f t="shared" si="67"/>
        <v>5.7418344777536956E-5</v>
      </c>
      <c r="GJ64" s="2">
        <f t="shared" si="67"/>
        <v>4.6923940347851836E-5</v>
      </c>
      <c r="GK64" s="2">
        <f t="shared" si="67"/>
        <v>4.0532572113836162E-5</v>
      </c>
      <c r="GM64" s="86">
        <f t="shared" si="68"/>
        <v>6.2744840998389621E-3</v>
      </c>
      <c r="GN64" s="86">
        <f t="shared" si="68"/>
        <v>6.2460382862891788E-3</v>
      </c>
      <c r="GO64" s="86">
        <f t="shared" si="68"/>
        <v>2.4733418632695943E-3</v>
      </c>
      <c r="GP64" s="86">
        <f t="shared" si="68"/>
        <v>6.6819736091776553E-3</v>
      </c>
      <c r="GQ64" s="86">
        <f t="shared" si="68"/>
        <v>1.9141313682114179E-3</v>
      </c>
      <c r="GR64" s="86">
        <f t="shared" si="68"/>
        <v>3.3466256686249742E-3</v>
      </c>
      <c r="GS64" s="86">
        <f t="shared" si="68"/>
        <v>2.962531472973031E-3</v>
      </c>
      <c r="GT64" s="86">
        <f t="shared" si="68"/>
        <v>2.7485758685346297E-3</v>
      </c>
      <c r="GU64" s="86">
        <f t="shared" si="68"/>
        <v>2.6533487090190742E-3</v>
      </c>
      <c r="GV64" s="86">
        <f t="shared" si="68"/>
        <v>4.3421717566739923E-4</v>
      </c>
      <c r="GW64" s="86">
        <f t="shared" si="68"/>
        <v>2.8164679406423821E-3</v>
      </c>
      <c r="GX64" s="86">
        <f t="shared" si="68"/>
        <v>2.2807369417377158E-3</v>
      </c>
      <c r="GY64" s="86">
        <f t="shared" si="68"/>
        <v>2.5282545799666686E-3</v>
      </c>
      <c r="GZ64" s="86">
        <f t="shared" si="68"/>
        <v>1.9152066412578743E-3</v>
      </c>
      <c r="HA64" s="86">
        <f t="shared" si="68"/>
        <v>6.224221649292227E-4</v>
      </c>
      <c r="HC64" s="86">
        <f t="shared" si="73"/>
        <v>8.2666194608257955E-10</v>
      </c>
      <c r="HD64" s="86">
        <f t="shared" si="69"/>
        <v>6.192453932591781E-10</v>
      </c>
      <c r="HE64" s="86">
        <f t="shared" si="69"/>
        <v>2.643713080177756E-12</v>
      </c>
      <c r="HF64" s="86">
        <f t="shared" si="69"/>
        <v>8.6728181841918397E-11</v>
      </c>
      <c r="HG64" s="86">
        <f t="shared" si="69"/>
        <v>1.8241596322872628E-12</v>
      </c>
      <c r="HH64" s="86">
        <f t="shared" si="69"/>
        <v>4.6651124739273904E-13</v>
      </c>
      <c r="HI64" s="86">
        <f t="shared" si="69"/>
        <v>2.3887073400154552E-11</v>
      </c>
      <c r="HJ64" s="86">
        <f t="shared" si="69"/>
        <v>2.7031074225973296E-11</v>
      </c>
      <c r="HK64" s="86">
        <f t="shared" si="69"/>
        <v>4.4166930600689166E-12</v>
      </c>
      <c r="HL64" s="86">
        <f t="shared" si="69"/>
        <v>4.1791853877510934E-14</v>
      </c>
      <c r="HM64" s="86">
        <f t="shared" si="69"/>
        <v>2.5622585204344061E-12</v>
      </c>
      <c r="HN64" s="86">
        <f t="shared" si="69"/>
        <v>1.1174364356349356E-12</v>
      </c>
      <c r="HO64" s="86">
        <f t="shared" si="69"/>
        <v>2.5550462938333653E-12</v>
      </c>
      <c r="HP64" s="86">
        <f t="shared" si="69"/>
        <v>1.1858674567913308E-12</v>
      </c>
      <c r="HQ64" s="86">
        <f t="shared" si="69"/>
        <v>1.3860477497496609E-16</v>
      </c>
      <c r="HS64" s="86">
        <f t="shared" si="70"/>
        <v>9.1636349424827893E-61</v>
      </c>
      <c r="HT64" s="86">
        <f t="shared" si="70"/>
        <v>1.3594504018189237E-59</v>
      </c>
      <c r="HU64" s="86">
        <f t="shared" si="70"/>
        <v>2.0928077805482202E-71</v>
      </c>
      <c r="HV64" s="86">
        <f t="shared" si="70"/>
        <v>9.386269828711548E-66</v>
      </c>
      <c r="HW64" s="86">
        <f t="shared" si="70"/>
        <v>1.0759856276979825E-79</v>
      </c>
      <c r="HX64" s="86">
        <f t="shared" si="70"/>
        <v>3.9393685694431163E-87</v>
      </c>
      <c r="HY64" s="86">
        <f t="shared" si="70"/>
        <v>7.9455245910947182E-73</v>
      </c>
      <c r="HZ64" s="86">
        <f t="shared" si="70"/>
        <v>1.6352736666942395E-74</v>
      </c>
      <c r="IA64" s="86">
        <f t="shared" si="70"/>
        <v>8.653249586263514E-80</v>
      </c>
      <c r="IB64" s="86">
        <f t="shared" si="70"/>
        <v>3.3858719728892511E-92</v>
      </c>
      <c r="IC64" s="86">
        <f t="shared" si="70"/>
        <v>7.081800318920217E-81</v>
      </c>
      <c r="ID64" s="86">
        <f t="shared" si="70"/>
        <v>1.8079289282358342E-83</v>
      </c>
      <c r="IE64" s="86">
        <f t="shared" si="70"/>
        <v>1.0101959728438011E-78</v>
      </c>
      <c r="IF64" s="86">
        <f t="shared" si="70"/>
        <v>3.026827836880094E-40</v>
      </c>
      <c r="IG64" s="86">
        <f t="shared" si="70"/>
        <v>2.2731697021642703E-29</v>
      </c>
      <c r="II64" s="86">
        <f t="shared" si="71"/>
        <v>1.8215627152608282E-191</v>
      </c>
      <c r="IJ64" s="86">
        <f t="shared" si="71"/>
        <v>1.3701535349600785E-184</v>
      </c>
      <c r="IK64" s="86">
        <f t="shared" si="71"/>
        <v>3.3355507570175535E-236</v>
      </c>
      <c r="IL64" s="86">
        <f t="shared" si="71"/>
        <v>6.1018059897258591E-211</v>
      </c>
      <c r="IM64" s="86">
        <f t="shared" si="71"/>
        <v>5.1490857695544694E-255</v>
      </c>
      <c r="IN64" s="86">
        <f t="shared" si="71"/>
        <v>2.3327340620864031E-277</v>
      </c>
      <c r="IO64" s="86">
        <f t="shared" si="71"/>
        <v>1.3282429688200843E-232</v>
      </c>
      <c r="IP64" s="86">
        <f t="shared" si="71"/>
        <v>9.8523359996019885E-234</v>
      </c>
      <c r="IQ64" s="86">
        <f t="shared" si="71"/>
        <v>3.5572827473477112E-252</v>
      </c>
      <c r="IR64" s="86">
        <f t="shared" si="71"/>
        <v>1.5683663717239839E-289</v>
      </c>
      <c r="IS64" s="86">
        <f t="shared" si="71"/>
        <v>4.9837306654589887E-257</v>
      </c>
      <c r="IT64" s="86">
        <f t="shared" si="71"/>
        <v>3.9125332764121419E-266</v>
      </c>
      <c r="IU64" s="86">
        <f t="shared" si="71"/>
        <v>1.7391314547213829E-249</v>
      </c>
      <c r="IV64" s="86">
        <f t="shared" si="71"/>
        <v>2.700042336870579E-129</v>
      </c>
      <c r="IW64" s="86">
        <f t="shared" si="71"/>
        <v>6.2726801142405337E-105</v>
      </c>
      <c r="IY64" s="86">
        <f t="shared" si="72"/>
        <v>6.2744849265009084E-3</v>
      </c>
      <c r="IZ64" s="86">
        <f t="shared" si="72"/>
        <v>6.2460389055345724E-3</v>
      </c>
      <c r="JA64" s="86">
        <f t="shared" si="72"/>
        <v>2.4733418659133072E-3</v>
      </c>
      <c r="JB64" s="86">
        <f t="shared" si="72"/>
        <v>6.6819736959058372E-3</v>
      </c>
      <c r="JC64" s="86">
        <f t="shared" si="72"/>
        <v>1.9141313700355774E-3</v>
      </c>
      <c r="JD64" s="86">
        <f t="shared" si="72"/>
        <v>3.3466256690914855E-3</v>
      </c>
      <c r="JE64" s="86">
        <f t="shared" si="72"/>
        <v>2.9625314968601043E-3</v>
      </c>
      <c r="JF64" s="86">
        <f t="shared" si="72"/>
        <v>2.7485758955657041E-3</v>
      </c>
      <c r="JG64" s="86">
        <f t="shared" si="72"/>
        <v>2.6533487134357673E-3</v>
      </c>
      <c r="JH64" s="86">
        <f t="shared" si="72"/>
        <v>4.342171757091911E-4</v>
      </c>
      <c r="JI64" s="86">
        <f t="shared" si="72"/>
        <v>2.8164679432046407E-3</v>
      </c>
      <c r="JJ64" s="86">
        <f t="shared" si="72"/>
        <v>2.2807369428551522E-3</v>
      </c>
      <c r="JK64" s="86">
        <f t="shared" si="72"/>
        <v>2.5282545825217151E-3</v>
      </c>
      <c r="JL64" s="86">
        <f t="shared" si="72"/>
        <v>1.9152066424437417E-3</v>
      </c>
      <c r="JM64" s="86">
        <f t="shared" si="72"/>
        <v>6.2242216492936126E-4</v>
      </c>
    </row>
    <row r="65" spans="2:273" x14ac:dyDescent="0.25">
      <c r="B65" s="2">
        <v>38</v>
      </c>
      <c r="C65" s="37">
        <v>123.919</v>
      </c>
      <c r="D65" s="37">
        <v>125.08799999999999</v>
      </c>
      <c r="E65" s="37">
        <v>132.672</v>
      </c>
      <c r="F65" s="37">
        <v>115.559</v>
      </c>
      <c r="G65" s="37">
        <v>114.898</v>
      </c>
      <c r="H65" s="37">
        <v>105.203</v>
      </c>
      <c r="I65" s="37">
        <v>106.136</v>
      </c>
      <c r="J65" s="37">
        <v>106.119</v>
      </c>
      <c r="K65" s="37">
        <v>108.91500000000001</v>
      </c>
      <c r="L65" s="37">
        <v>108.6</v>
      </c>
      <c r="M65" s="37">
        <v>108.483</v>
      </c>
      <c r="N65" s="37">
        <v>113.517</v>
      </c>
      <c r="O65" s="37">
        <v>111.86199999999999</v>
      </c>
      <c r="P65" s="37">
        <v>117.85</v>
      </c>
      <c r="Q65" s="37">
        <v>107.68899999999999</v>
      </c>
      <c r="S65" s="4">
        <f t="shared" si="74"/>
        <v>125.26250605840626</v>
      </c>
      <c r="T65" s="4">
        <f t="shared" si="74"/>
        <v>121.74376373278477</v>
      </c>
      <c r="U65" s="4">
        <f t="shared" si="74"/>
        <v>131.73451068319241</v>
      </c>
      <c r="V65" s="4">
        <f t="shared" si="74"/>
        <v>112.30016473096953</v>
      </c>
      <c r="W65" s="4">
        <f t="shared" si="74"/>
        <v>109.37449177997189</v>
      </c>
      <c r="X65" s="4">
        <f t="shared" si="74"/>
        <v>103.58515948701297</v>
      </c>
      <c r="Y65" s="4">
        <f t="shared" si="74"/>
        <v>103.21093833111658</v>
      </c>
      <c r="Z65" s="4">
        <f t="shared" si="74"/>
        <v>102.79689101647631</v>
      </c>
      <c r="AA65" s="4">
        <f t="shared" si="74"/>
        <v>103.17801555176609</v>
      </c>
      <c r="AB65" s="4">
        <f t="shared" si="74"/>
        <v>104.49014687132714</v>
      </c>
      <c r="AC65" s="4">
        <f t="shared" si="74"/>
        <v>105.60098502237246</v>
      </c>
      <c r="AD65" s="4">
        <f t="shared" si="74"/>
        <v>108.71667916686637</v>
      </c>
      <c r="AE65" s="4">
        <f t="shared" si="74"/>
        <v>109.98463860714703</v>
      </c>
      <c r="AF65" s="4">
        <f t="shared" si="74"/>
        <v>113.88846045624466</v>
      </c>
      <c r="AG65" s="4">
        <f t="shared" si="74"/>
        <v>107.00174569312135</v>
      </c>
      <c r="AI65" s="4">
        <f t="shared" si="75"/>
        <v>-1.3435060584062626</v>
      </c>
      <c r="AJ65" s="4">
        <f t="shared" si="75"/>
        <v>3.3442362672152228</v>
      </c>
      <c r="AK65" s="4">
        <f t="shared" si="75"/>
        <v>0.93748931680758574</v>
      </c>
      <c r="AL65" s="4">
        <f t="shared" si="75"/>
        <v>3.2588352690304703</v>
      </c>
      <c r="AM65" s="4">
        <f t="shared" si="75"/>
        <v>5.5235082200281056</v>
      </c>
      <c r="AN65" s="4">
        <f t="shared" si="75"/>
        <v>1.6178405129870299</v>
      </c>
      <c r="AO65" s="4">
        <f t="shared" si="75"/>
        <v>2.9250616688834157</v>
      </c>
      <c r="AP65" s="4">
        <f t="shared" si="75"/>
        <v>3.322108983523691</v>
      </c>
      <c r="AQ65" s="4">
        <f t="shared" si="75"/>
        <v>5.7369844482339118</v>
      </c>
      <c r="AR65" s="4">
        <f t="shared" si="75"/>
        <v>4.109853128672853</v>
      </c>
      <c r="AS65" s="4">
        <f t="shared" si="75"/>
        <v>2.8820149776275485</v>
      </c>
      <c r="AT65" s="4">
        <f t="shared" si="75"/>
        <v>4.8003208331336253</v>
      </c>
      <c r="AU65" s="4">
        <f t="shared" si="75"/>
        <v>1.8773613928529613</v>
      </c>
      <c r="AV65" s="4">
        <f t="shared" si="75"/>
        <v>3.961539543755336</v>
      </c>
      <c r="AW65" s="4">
        <f t="shared" si="75"/>
        <v>0.68725430687864275</v>
      </c>
      <c r="AY65" s="2">
        <f t="shared" si="65"/>
        <v>120.72758362185313</v>
      </c>
      <c r="AZ65" s="2">
        <f t="shared" si="65"/>
        <v>116.87756934993492</v>
      </c>
      <c r="BA65" s="2">
        <f t="shared" si="65"/>
        <v>129.57841906569661</v>
      </c>
      <c r="BB65" s="2">
        <f t="shared" si="65"/>
        <v>107.07072498863596</v>
      </c>
      <c r="BC65" s="2">
        <f t="shared" si="65"/>
        <v>107.22696561676855</v>
      </c>
      <c r="BD65" s="2">
        <f t="shared" si="65"/>
        <v>100.2924130428047</v>
      </c>
      <c r="BE65" s="2">
        <f t="shared" si="65"/>
        <v>100.25118975493784</v>
      </c>
      <c r="BF65" s="2">
        <f t="shared" si="65"/>
        <v>99.937505361600628</v>
      </c>
      <c r="BG65" s="2">
        <f t="shared" si="65"/>
        <v>100.4423663785882</v>
      </c>
      <c r="BH65" s="2">
        <f t="shared" si="65"/>
        <v>103.88030196788327</v>
      </c>
      <c r="BI65" s="2">
        <f t="shared" si="65"/>
        <v>102.87218173633063</v>
      </c>
      <c r="BJ65" s="2">
        <f t="shared" si="65"/>
        <v>106.5360858270631</v>
      </c>
      <c r="BK65" s="2">
        <f t="shared" si="65"/>
        <v>107.60797997046535</v>
      </c>
      <c r="BL65" s="2">
        <f t="shared" si="65"/>
        <v>112.01921293606676</v>
      </c>
      <c r="BM65" s="2">
        <f t="shared" si="65"/>
        <v>106.42911598766928</v>
      </c>
      <c r="BO65" s="2">
        <f t="shared" si="10"/>
        <v>123.919</v>
      </c>
      <c r="BP65" s="2">
        <f t="shared" si="11"/>
        <v>125.08799999999999</v>
      </c>
      <c r="BQ65" s="2">
        <f t="shared" si="12"/>
        <v>132.672</v>
      </c>
      <c r="BR65" s="2">
        <f t="shared" si="13"/>
        <v>115.559</v>
      </c>
      <c r="BS65" s="2">
        <f t="shared" si="14"/>
        <v>114.898</v>
      </c>
      <c r="BT65" s="2">
        <f t="shared" si="15"/>
        <v>105.203</v>
      </c>
      <c r="BU65" s="2">
        <f t="shared" si="16"/>
        <v>106.136</v>
      </c>
      <c r="BV65" s="2">
        <f t="shared" si="17"/>
        <v>106.119</v>
      </c>
      <c r="BW65" s="2">
        <f t="shared" si="18"/>
        <v>108.91500000000001</v>
      </c>
      <c r="BX65" s="2">
        <f t="shared" si="19"/>
        <v>108.6</v>
      </c>
      <c r="BY65" s="2">
        <f t="shared" si="20"/>
        <v>108.483</v>
      </c>
      <c r="BZ65" s="2">
        <f t="shared" si="21"/>
        <v>113.517</v>
      </c>
      <c r="CA65" s="2">
        <f t="shared" si="22"/>
        <v>111.86199999999999</v>
      </c>
      <c r="CB65" s="2">
        <f t="shared" si="23"/>
        <v>117.85</v>
      </c>
      <c r="CC65" s="2">
        <f t="shared" si="24"/>
        <v>107.68899999999999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121.27907435897438</v>
      </c>
      <c r="DL65" s="2">
        <f t="shared" si="76"/>
        <v>119.22475256410257</v>
      </c>
      <c r="DM65" s="2">
        <f t="shared" si="76"/>
        <v>128.72782636022512</v>
      </c>
      <c r="DN65" s="2">
        <f t="shared" si="76"/>
        <v>109.54979871794873</v>
      </c>
      <c r="DO65" s="2">
        <f t="shared" si="76"/>
        <v>111.26484874348031</v>
      </c>
      <c r="DP65" s="2">
        <f t="shared" si="76"/>
        <v>103.2904420262664</v>
      </c>
      <c r="DQ65" s="2">
        <f t="shared" si="76"/>
        <v>104.20582543554005</v>
      </c>
      <c r="DR65" s="2">
        <f t="shared" si="76"/>
        <v>104.12091794871793</v>
      </c>
      <c r="DS65" s="2">
        <f t="shared" si="76"/>
        <v>105.44093117408909</v>
      </c>
      <c r="DT65" s="2">
        <f t="shared" si="76"/>
        <v>107.21055630252101</v>
      </c>
      <c r="DU65" s="2">
        <f t="shared" si="76"/>
        <v>106.54867491289197</v>
      </c>
      <c r="DV65" s="2">
        <f t="shared" si="76"/>
        <v>110.18039831144469</v>
      </c>
      <c r="DW65" s="2">
        <f t="shared" si="76"/>
        <v>110.43638048780487</v>
      </c>
      <c r="DX65" s="2">
        <f t="shared" si="76"/>
        <v>114.73403063792537</v>
      </c>
      <c r="DY65" s="2">
        <f t="shared" si="76"/>
        <v>107.41196582633054</v>
      </c>
      <c r="EA65" s="2">
        <f t="shared" si="77"/>
        <v>120.12375915044345</v>
      </c>
      <c r="EB65" s="2">
        <f t="shared" si="77"/>
        <v>114.30511852286048</v>
      </c>
      <c r="EC65" s="2">
        <f t="shared" si="77"/>
        <v>130.69207396041554</v>
      </c>
      <c r="ED65" s="2">
        <f t="shared" si="77"/>
        <v>104.39793340481575</v>
      </c>
      <c r="EE65" s="2">
        <f t="shared" si="77"/>
        <v>101.81123582299637</v>
      </c>
      <c r="EF65" s="2">
        <f t="shared" si="77"/>
        <v>96.588970381638418</v>
      </c>
      <c r="EG65" s="2">
        <f t="shared" si="77"/>
        <v>95.23820862314885</v>
      </c>
      <c r="EH65" s="2">
        <f t="shared" si="77"/>
        <v>94.650112064099062</v>
      </c>
      <c r="EI65" s="2">
        <f t="shared" si="77"/>
        <v>94.06781358160616</v>
      </c>
      <c r="EJ65" s="2">
        <f t="shared" si="77"/>
        <v>98.353994409117107</v>
      </c>
      <c r="EK65" s="2">
        <f t="shared" si="77"/>
        <v>98.182225514328266</v>
      </c>
      <c r="EL65" s="2">
        <f t="shared" si="77"/>
        <v>101.68914130011677</v>
      </c>
      <c r="EM65" s="2">
        <f t="shared" si="77"/>
        <v>103.91554348766353</v>
      </c>
      <c r="EN65" s="2">
        <f t="shared" si="77"/>
        <v>108.33676477822635</v>
      </c>
      <c r="EO65" s="2">
        <f t="shared" si="77"/>
        <v>104.86907901838215</v>
      </c>
      <c r="EQ65" s="2">
        <f t="shared" si="78"/>
        <v>117.7587066180302</v>
      </c>
      <c r="ER65" s="2">
        <f t="shared" si="78"/>
        <v>111.69836413003998</v>
      </c>
      <c r="ES65" s="2">
        <f t="shared" si="78"/>
        <v>126.79119590541426</v>
      </c>
      <c r="ET65" s="2">
        <f t="shared" si="78"/>
        <v>103.29780371695047</v>
      </c>
      <c r="EU65" s="2">
        <f t="shared" si="78"/>
        <v>99.699904599033871</v>
      </c>
      <c r="EV65" s="2">
        <f t="shared" si="78"/>
        <v>94.924879615475078</v>
      </c>
      <c r="EW65" s="2">
        <f t="shared" si="78"/>
        <v>95.046239045062862</v>
      </c>
      <c r="EX65" s="2">
        <f t="shared" si="78"/>
        <v>93.480736555878607</v>
      </c>
      <c r="EY65" s="2">
        <f t="shared" si="78"/>
        <v>94.782693844331078</v>
      </c>
      <c r="EZ65" s="2">
        <f t="shared" si="78"/>
        <v>97.585779244965124</v>
      </c>
      <c r="FA65" s="2">
        <f t="shared" si="78"/>
        <v>99.103652344070767</v>
      </c>
      <c r="FB65" s="2">
        <f t="shared" si="78"/>
        <v>101.96249988813484</v>
      </c>
      <c r="FC65" s="2">
        <f t="shared" si="78"/>
        <v>101.75367880769377</v>
      </c>
      <c r="FD65" s="2">
        <f t="shared" si="78"/>
        <v>107.00485757564236</v>
      </c>
      <c r="FE65" s="2">
        <f t="shared" si="78"/>
        <v>106.82444729678852</v>
      </c>
      <c r="FG65" s="2">
        <f t="shared" si="79"/>
        <v>0.47722422439908058</v>
      </c>
      <c r="FH65" s="2">
        <f t="shared" si="79"/>
        <v>0.47706166458654953</v>
      </c>
      <c r="FI65" s="2">
        <f t="shared" si="79"/>
        <v>0.43322228706972549</v>
      </c>
      <c r="FJ65" s="2">
        <f t="shared" si="79"/>
        <v>0.48118249157704684</v>
      </c>
      <c r="FK65" s="2">
        <f t="shared" si="79"/>
        <v>0.42710451268002558</v>
      </c>
      <c r="FL65" s="2">
        <f t="shared" si="79"/>
        <v>0.44734861646981983</v>
      </c>
      <c r="FM65" s="2">
        <f t="shared" si="79"/>
        <v>0.44098896454349529</v>
      </c>
      <c r="FN65" s="2">
        <f t="shared" si="79"/>
        <v>0.44170396042823801</v>
      </c>
      <c r="FO65" s="2">
        <f t="shared" si="79"/>
        <v>0.43951418068034614</v>
      </c>
      <c r="FP65" s="2">
        <f t="shared" si="79"/>
        <v>0.37601241752711961</v>
      </c>
      <c r="FQ65" s="2">
        <f t="shared" si="79"/>
        <v>0.43944267339168713</v>
      </c>
      <c r="FR65" s="2">
        <f t="shared" si="79"/>
        <v>0.42918643183479732</v>
      </c>
      <c r="FS65" s="2">
        <f t="shared" si="79"/>
        <v>0.43372720579204843</v>
      </c>
      <c r="FT65" s="2">
        <f t="shared" si="79"/>
        <v>0.42436084940760876</v>
      </c>
      <c r="FU65" s="2">
        <f t="shared" si="79"/>
        <v>0.38654364710254213</v>
      </c>
      <c r="FW65" s="2">
        <f t="shared" si="67"/>
        <v>6.1872956988577013E-5</v>
      </c>
      <c r="FX65" s="2">
        <f t="shared" si="67"/>
        <v>8.2251437515746555E-5</v>
      </c>
      <c r="FY65" s="2">
        <f t="shared" si="67"/>
        <v>9.3089875939370397E-5</v>
      </c>
      <c r="FZ65" s="2">
        <f t="shared" si="67"/>
        <v>7.8483174328080983E-5</v>
      </c>
      <c r="GA65" s="2">
        <f t="shared" si="67"/>
        <v>9.5857646861504303E-5</v>
      </c>
      <c r="GB65" s="2">
        <f t="shared" si="67"/>
        <v>8.107425892416358E-5</v>
      </c>
      <c r="GC65" s="2">
        <f t="shared" si="67"/>
        <v>8.140916456784971E-5</v>
      </c>
      <c r="GD65" s="2">
        <f t="shared" si="67"/>
        <v>1.0272101070099278E-4</v>
      </c>
      <c r="GE65" s="2">
        <f t="shared" si="67"/>
        <v>1.1423583045807921E-4</v>
      </c>
      <c r="GF65" s="2">
        <f t="shared" si="67"/>
        <v>1.0034443991042062E-4</v>
      </c>
      <c r="GG65" s="2">
        <f t="shared" si="67"/>
        <v>8.8681962715694233E-5</v>
      </c>
      <c r="GH65" s="2">
        <f t="shared" si="67"/>
        <v>7.2483921537113875E-5</v>
      </c>
      <c r="GI65" s="2">
        <f t="shared" si="67"/>
        <v>6.2957614346046745E-5</v>
      </c>
      <c r="GJ65" s="2">
        <f t="shared" si="67"/>
        <v>5.1450844543514749E-5</v>
      </c>
      <c r="GK65" s="2">
        <f t="shared" si="67"/>
        <v>4.4442907762012158E-5</v>
      </c>
      <c r="GM65" s="86">
        <f t="shared" si="68"/>
        <v>8.8980971704688844E-3</v>
      </c>
      <c r="GN65" s="86">
        <f t="shared" si="68"/>
        <v>8.8678634273935859E-3</v>
      </c>
      <c r="GO65" s="86">
        <f t="shared" si="68"/>
        <v>3.8259424733748061E-3</v>
      </c>
      <c r="GP65" s="86">
        <f t="shared" si="68"/>
        <v>9.4454709639892123E-3</v>
      </c>
      <c r="GQ65" s="86">
        <f t="shared" si="68"/>
        <v>3.0841926796459527E-3</v>
      </c>
      <c r="GR65" s="86">
        <f t="shared" si="68"/>
        <v>5.0745067832579501E-3</v>
      </c>
      <c r="GS65" s="86">
        <f t="shared" si="68"/>
        <v>4.5159294911403117E-3</v>
      </c>
      <c r="GT65" s="86">
        <f t="shared" si="68"/>
        <v>4.3040634900491231E-3</v>
      </c>
      <c r="GU65" s="86">
        <f t="shared" si="68"/>
        <v>4.1509026830352808E-3</v>
      </c>
      <c r="GV65" s="86">
        <f t="shared" si="68"/>
        <v>7.7470867162003317E-4</v>
      </c>
      <c r="GW65" s="86">
        <f t="shared" si="68"/>
        <v>4.3256555271021782E-3</v>
      </c>
      <c r="GX65" s="86">
        <f t="shared" si="68"/>
        <v>3.5399159710975863E-3</v>
      </c>
      <c r="GY65" s="86">
        <f t="shared" si="68"/>
        <v>3.8960470214836405E-3</v>
      </c>
      <c r="GZ65" s="86">
        <f t="shared" si="68"/>
        <v>3.0449517553816237E-3</v>
      </c>
      <c r="HA65" s="86">
        <f t="shared" si="68"/>
        <v>1.0815132970707192E-3</v>
      </c>
      <c r="HC65" s="86">
        <f t="shared" si="73"/>
        <v>1.9521266655546208E-9</v>
      </c>
      <c r="HD65" s="86">
        <f t="shared" si="69"/>
        <v>1.4854169686347992E-9</v>
      </c>
      <c r="HE65" s="86">
        <f t="shared" si="69"/>
        <v>8.1794678509198499E-12</v>
      </c>
      <c r="HF65" s="86">
        <f t="shared" si="69"/>
        <v>2.298687325143028E-10</v>
      </c>
      <c r="HG65" s="86">
        <f t="shared" si="69"/>
        <v>5.96962363023979E-12</v>
      </c>
      <c r="HH65" s="86">
        <f t="shared" si="69"/>
        <v>1.6220945179685213E-12</v>
      </c>
      <c r="HI65" s="86">
        <f t="shared" si="69"/>
        <v>6.87227564293182E-11</v>
      </c>
      <c r="HJ65" s="86">
        <f t="shared" si="69"/>
        <v>7.9812036799068808E-11</v>
      </c>
      <c r="HK65" s="86">
        <f t="shared" si="69"/>
        <v>1.4382922622642184E-11</v>
      </c>
      <c r="HL65" s="86">
        <f t="shared" si="69"/>
        <v>1.6255911424784067E-13</v>
      </c>
      <c r="HM65" s="86">
        <f t="shared" si="69"/>
        <v>8.2784388091721952E-12</v>
      </c>
      <c r="HN65" s="86">
        <f t="shared" si="69"/>
        <v>3.663256816864999E-12</v>
      </c>
      <c r="HO65" s="86">
        <f t="shared" si="69"/>
        <v>7.7952682025719327E-12</v>
      </c>
      <c r="HP65" s="86">
        <f t="shared" si="69"/>
        <v>3.8219386662142334E-12</v>
      </c>
      <c r="HQ65" s="86">
        <f t="shared" si="69"/>
        <v>6.7020588667696796E-16</v>
      </c>
      <c r="HS65" s="86">
        <f t="shared" si="70"/>
        <v>2.7408274273921122E-59</v>
      </c>
      <c r="HT65" s="86">
        <f t="shared" si="70"/>
        <v>4.07923938724191E-58</v>
      </c>
      <c r="HU65" s="86">
        <f t="shared" si="70"/>
        <v>1.5119112615021254E-69</v>
      </c>
      <c r="HV65" s="86">
        <f t="shared" si="70"/>
        <v>4.2267728500452583E-64</v>
      </c>
      <c r="HW65" s="86">
        <f t="shared" si="70"/>
        <v>1.2069701759098157E-77</v>
      </c>
      <c r="HX65" s="86">
        <f t="shared" si="70"/>
        <v>6.225711629406007E-85</v>
      </c>
      <c r="HY65" s="86">
        <f t="shared" si="70"/>
        <v>5.4615191587128915E-71</v>
      </c>
      <c r="HZ65" s="86">
        <f t="shared" si="70"/>
        <v>1.328697881891682E-72</v>
      </c>
      <c r="IA65" s="86">
        <f t="shared" si="70"/>
        <v>1.0365827348401381E-77</v>
      </c>
      <c r="IB65" s="86">
        <f t="shared" si="70"/>
        <v>7.8489700042690684E-90</v>
      </c>
      <c r="IC65" s="86">
        <f t="shared" si="70"/>
        <v>8.0667861613355439E-79</v>
      </c>
      <c r="ID65" s="86">
        <f t="shared" si="70"/>
        <v>2.1864131270703448E-81</v>
      </c>
      <c r="IE65" s="86">
        <f t="shared" si="70"/>
        <v>8.5701777686977958E-77</v>
      </c>
      <c r="IF65" s="86">
        <f t="shared" si="70"/>
        <v>2.6581654001681406E-39</v>
      </c>
      <c r="IG65" s="86">
        <f t="shared" si="70"/>
        <v>1.0563074877079686E-28</v>
      </c>
      <c r="II65" s="86">
        <f t="shared" si="71"/>
        <v>6.4553428611137755E-188</v>
      </c>
      <c r="IJ65" s="86">
        <f t="shared" si="71"/>
        <v>4.5663316304443985E-181</v>
      </c>
      <c r="IK65" s="86">
        <f t="shared" si="71"/>
        <v>1.2603132531871247E-231</v>
      </c>
      <c r="IL65" s="86">
        <f t="shared" si="71"/>
        <v>6.2601237379178557E-207</v>
      </c>
      <c r="IM65" s="86">
        <f t="shared" si="71"/>
        <v>4.6988172025556275E-250</v>
      </c>
      <c r="IN65" s="86">
        <f t="shared" si="71"/>
        <v>4.692941488469587E-272</v>
      </c>
      <c r="IO65" s="86">
        <f t="shared" si="71"/>
        <v>3.6898123338981888E-228</v>
      </c>
      <c r="IP65" s="86">
        <f t="shared" si="71"/>
        <v>3.7189953980606178E-229</v>
      </c>
      <c r="IQ65" s="86">
        <f t="shared" si="71"/>
        <v>3.5406884875771539E-247</v>
      </c>
      <c r="IR65" s="86">
        <f t="shared" si="71"/>
        <v>7.2411411451979874E-284</v>
      </c>
      <c r="IS65" s="86">
        <f t="shared" si="71"/>
        <v>4.5310681430992633E-252</v>
      </c>
      <c r="IT65" s="86">
        <f t="shared" si="71"/>
        <v>4.178018591632815E-261</v>
      </c>
      <c r="IU65" s="86">
        <f t="shared" si="71"/>
        <v>7.6617621930872922E-245</v>
      </c>
      <c r="IV65" s="86">
        <f t="shared" si="71"/>
        <v>5.9335683043078265E-127</v>
      </c>
      <c r="IW65" s="86">
        <f t="shared" si="71"/>
        <v>4.620478764548033E-103</v>
      </c>
      <c r="IY65" s="86">
        <f t="shared" si="72"/>
        <v>8.8980991225955496E-3</v>
      </c>
      <c r="IZ65" s="86">
        <f t="shared" si="72"/>
        <v>8.8678649128105542E-3</v>
      </c>
      <c r="JA65" s="86">
        <f t="shared" si="72"/>
        <v>3.825942481554274E-3</v>
      </c>
      <c r="JB65" s="86">
        <f t="shared" si="72"/>
        <v>9.445471193857944E-3</v>
      </c>
      <c r="JC65" s="86">
        <f t="shared" si="72"/>
        <v>3.0841926856155764E-3</v>
      </c>
      <c r="JD65" s="86">
        <f t="shared" si="72"/>
        <v>5.074506784880045E-3</v>
      </c>
      <c r="JE65" s="86">
        <f t="shared" si="72"/>
        <v>4.5159295598630684E-3</v>
      </c>
      <c r="JF65" s="86">
        <f t="shared" si="72"/>
        <v>4.3040635698611603E-3</v>
      </c>
      <c r="JG65" s="86">
        <f t="shared" si="72"/>
        <v>4.1509026974182036E-3</v>
      </c>
      <c r="JH65" s="86">
        <f t="shared" si="72"/>
        <v>7.7470867178259227E-4</v>
      </c>
      <c r="JI65" s="86">
        <f t="shared" si="72"/>
        <v>4.3256555353806169E-3</v>
      </c>
      <c r="JJ65" s="86">
        <f t="shared" si="72"/>
        <v>3.539915974760843E-3</v>
      </c>
      <c r="JK65" s="86">
        <f t="shared" si="72"/>
        <v>3.8960470292789089E-3</v>
      </c>
      <c r="JL65" s="86">
        <f t="shared" si="72"/>
        <v>3.0449517592035626E-3</v>
      </c>
      <c r="JM65" s="86">
        <f t="shared" si="72"/>
        <v>1.0815132970713895E-3</v>
      </c>
    </row>
    <row r="66" spans="2:273" x14ac:dyDescent="0.25">
      <c r="B66" s="2">
        <v>39</v>
      </c>
      <c r="C66" s="37">
        <v>124.532</v>
      </c>
      <c r="D66" s="37">
        <v>124.965</v>
      </c>
      <c r="E66" s="37">
        <v>135.27600000000001</v>
      </c>
      <c r="F66" s="37">
        <v>114.52500000000001</v>
      </c>
      <c r="G66" s="37">
        <v>115.52500000000001</v>
      </c>
      <c r="H66" s="37">
        <v>107.864</v>
      </c>
      <c r="I66" s="37">
        <v>108.661</v>
      </c>
      <c r="J66" s="37">
        <v>107.169</v>
      </c>
      <c r="K66" s="37">
        <v>107.441</v>
      </c>
      <c r="L66" s="37">
        <v>108.5</v>
      </c>
      <c r="M66" s="37">
        <v>110.431</v>
      </c>
      <c r="N66" s="37">
        <v>112.94799999999999</v>
      </c>
      <c r="O66" s="37">
        <v>110.759</v>
      </c>
      <c r="P66" s="37">
        <v>116.083</v>
      </c>
      <c r="Q66" s="37">
        <v>108.164</v>
      </c>
      <c r="S66" s="4">
        <f t="shared" si="74"/>
        <v>126.76002741274408</v>
      </c>
      <c r="T66" s="4">
        <f t="shared" si="74"/>
        <v>123.30183121984818</v>
      </c>
      <c r="U66" s="4">
        <f t="shared" si="74"/>
        <v>132.79529515199053</v>
      </c>
      <c r="V66" s="4">
        <f t="shared" si="74"/>
        <v>113.97680898716649</v>
      </c>
      <c r="W66" s="4">
        <f t="shared" si="74"/>
        <v>110.35773460281573</v>
      </c>
      <c r="X66" s="4">
        <f t="shared" si="74"/>
        <v>104.82591973061866</v>
      </c>
      <c r="Y66" s="4">
        <f t="shared" si="74"/>
        <v>104.31454352281239</v>
      </c>
      <c r="Z66" s="4">
        <f t="shared" si="74"/>
        <v>103.93125233037922</v>
      </c>
      <c r="AA66" s="4">
        <f t="shared" si="74"/>
        <v>104.20951528330039</v>
      </c>
      <c r="AB66" s="4">
        <f t="shared" si="74"/>
        <v>104.74933459103943</v>
      </c>
      <c r="AC66" s="4">
        <f t="shared" si="74"/>
        <v>106.6106497543162</v>
      </c>
      <c r="AD66" s="4">
        <f t="shared" si="74"/>
        <v>109.53374788583973</v>
      </c>
      <c r="AE66" s="4">
        <f t="shared" si="74"/>
        <v>110.89796645802245</v>
      </c>
      <c r="AF66" s="4">
        <f t="shared" si="74"/>
        <v>114.67881552771635</v>
      </c>
      <c r="AG66" s="4">
        <f t="shared" si="74"/>
        <v>107.29675276725231</v>
      </c>
      <c r="AI66" s="4">
        <f t="shared" si="75"/>
        <v>-2.2280274127440833</v>
      </c>
      <c r="AJ66" s="4">
        <f t="shared" si="75"/>
        <v>1.6631687801518211</v>
      </c>
      <c r="AK66" s="4">
        <f t="shared" si="75"/>
        <v>2.4807048480094807</v>
      </c>
      <c r="AL66" s="4">
        <f t="shared" si="75"/>
        <v>0.54819101283351301</v>
      </c>
      <c r="AM66" s="4">
        <f t="shared" si="75"/>
        <v>5.1672653971842806</v>
      </c>
      <c r="AN66" s="4">
        <f t="shared" si="75"/>
        <v>3.0380802693813393</v>
      </c>
      <c r="AO66" s="4">
        <f t="shared" si="75"/>
        <v>4.3464564771876155</v>
      </c>
      <c r="AP66" s="4">
        <f t="shared" si="75"/>
        <v>3.2377476696207736</v>
      </c>
      <c r="AQ66" s="4">
        <f t="shared" si="75"/>
        <v>3.2314847166996117</v>
      </c>
      <c r="AR66" s="4">
        <f t="shared" si="75"/>
        <v>3.7506654089605718</v>
      </c>
      <c r="AS66" s="4">
        <f t="shared" si="75"/>
        <v>3.8203502456837981</v>
      </c>
      <c r="AT66" s="4">
        <f t="shared" si="75"/>
        <v>3.4142521141602629</v>
      </c>
      <c r="AU66" s="4">
        <f t="shared" si="75"/>
        <v>-0.13896645802245189</v>
      </c>
      <c r="AV66" s="4">
        <f t="shared" si="75"/>
        <v>1.4041844722836458</v>
      </c>
      <c r="AW66" s="4">
        <f t="shared" si="75"/>
        <v>0.86724723274768678</v>
      </c>
      <c r="AY66" s="2">
        <f t="shared" si="65"/>
        <v>120.64119893615869</v>
      </c>
      <c r="AZ66" s="2">
        <f t="shared" si="65"/>
        <v>116.72964479274394</v>
      </c>
      <c r="BA66" s="2">
        <f t="shared" si="65"/>
        <v>129.64335344635026</v>
      </c>
      <c r="BB66" s="2">
        <f t="shared" si="65"/>
        <v>106.94370282618499</v>
      </c>
      <c r="BC66" s="2">
        <f t="shared" si="65"/>
        <v>107.1029081639026</v>
      </c>
      <c r="BD66" s="2">
        <f t="shared" si="65"/>
        <v>100.10452315384387</v>
      </c>
      <c r="BE66" s="2">
        <f t="shared" si="65"/>
        <v>100.04707770970643</v>
      </c>
      <c r="BF66" s="2">
        <f t="shared" si="65"/>
        <v>99.713364615546467</v>
      </c>
      <c r="BG66" s="2">
        <f t="shared" si="65"/>
        <v>100.17591412472852</v>
      </c>
      <c r="BH66" s="2">
        <f t="shared" si="65"/>
        <v>103.72922981700783</v>
      </c>
      <c r="BI66" s="2">
        <f t="shared" si="65"/>
        <v>102.6498593499673</v>
      </c>
      <c r="BJ66" s="2">
        <f t="shared" si="65"/>
        <v>106.33465580808637</v>
      </c>
      <c r="BK66" s="2">
        <f t="shared" si="65"/>
        <v>107.43517631758382</v>
      </c>
      <c r="BL66" s="2">
        <f t="shared" si="65"/>
        <v>111.87681974256229</v>
      </c>
      <c r="BM66" s="2">
        <f t="shared" si="65"/>
        <v>106.36288574051932</v>
      </c>
      <c r="BO66" s="2" t="str">
        <f t="shared" si="10"/>
        <v/>
      </c>
      <c r="BP66" s="2" t="str">
        <f t="shared" si="11"/>
        <v/>
      </c>
      <c r="BQ66" s="2">
        <f t="shared" si="12"/>
        <v>135.27600000000001</v>
      </c>
      <c r="BR66" s="2" t="str">
        <f t="shared" si="13"/>
        <v/>
      </c>
      <c r="BS66" s="2">
        <f t="shared" si="14"/>
        <v>115.52500000000001</v>
      </c>
      <c r="BT66" s="2">
        <f t="shared" si="15"/>
        <v>107.864</v>
      </c>
      <c r="BU66" s="2">
        <f t="shared" si="16"/>
        <v>108.661</v>
      </c>
      <c r="BV66" s="2">
        <f t="shared" si="17"/>
        <v>107.169</v>
      </c>
      <c r="BW66" s="2">
        <f t="shared" si="18"/>
        <v>107.441</v>
      </c>
      <c r="BX66" s="2">
        <f t="shared" si="19"/>
        <v>108.5</v>
      </c>
      <c r="BY66" s="2">
        <f t="shared" si="20"/>
        <v>110.431</v>
      </c>
      <c r="BZ66" s="2">
        <f t="shared" si="21"/>
        <v>112.94799999999999</v>
      </c>
      <c r="CA66" s="2">
        <f t="shared" si="22"/>
        <v>110.759</v>
      </c>
      <c r="CB66" s="2">
        <f t="shared" si="23"/>
        <v>116.083</v>
      </c>
      <c r="CC66" s="2">
        <f t="shared" si="24"/>
        <v>108.164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121.38849257759787</v>
      </c>
      <c r="DL66" s="2">
        <f t="shared" si="76"/>
        <v>119.37541835357625</v>
      </c>
      <c r="DM66" s="2">
        <f t="shared" si="76"/>
        <v>129.01301500938084</v>
      </c>
      <c r="DN66" s="2">
        <f t="shared" si="76"/>
        <v>109.71050742240217</v>
      </c>
      <c r="DO66" s="2">
        <f t="shared" si="76"/>
        <v>111.56618895211</v>
      </c>
      <c r="DP66" s="2">
        <f t="shared" si="76"/>
        <v>103.36354024390243</v>
      </c>
      <c r="DQ66" s="2">
        <f t="shared" si="76"/>
        <v>104.3232263066202</v>
      </c>
      <c r="DR66" s="2">
        <f t="shared" si="76"/>
        <v>104.231441025641</v>
      </c>
      <c r="DS66" s="2">
        <f t="shared" si="76"/>
        <v>105.52354251012149</v>
      </c>
      <c r="DT66" s="2">
        <f t="shared" si="76"/>
        <v>107.3880193277311</v>
      </c>
      <c r="DU66" s="2">
        <f t="shared" si="76"/>
        <v>106.59948205574911</v>
      </c>
      <c r="DV66" s="2">
        <f t="shared" si="76"/>
        <v>110.28942964352724</v>
      </c>
      <c r="DW66" s="2">
        <f t="shared" si="76"/>
        <v>110.52645853658535</v>
      </c>
      <c r="DX66" s="2">
        <f t="shared" si="76"/>
        <v>114.87051734325419</v>
      </c>
      <c r="DY66" s="2">
        <f t="shared" si="76"/>
        <v>107.47042913165266</v>
      </c>
      <c r="EA66" s="2">
        <f t="shared" si="77"/>
        <v>119.89492094099234</v>
      </c>
      <c r="EB66" s="2">
        <f t="shared" si="77"/>
        <v>114.08508909730362</v>
      </c>
      <c r="EC66" s="2">
        <f t="shared" si="77"/>
        <v>130.39631290295333</v>
      </c>
      <c r="ED66" s="2">
        <f t="shared" si="77"/>
        <v>104.22317097503554</v>
      </c>
      <c r="EE66" s="2">
        <f t="shared" si="77"/>
        <v>101.64335818304446</v>
      </c>
      <c r="EF66" s="2">
        <f t="shared" si="77"/>
        <v>96.432924517918678</v>
      </c>
      <c r="EG66" s="2">
        <f t="shared" si="77"/>
        <v>95.103489857190652</v>
      </c>
      <c r="EH66" s="2">
        <f t="shared" si="77"/>
        <v>94.505453154875724</v>
      </c>
      <c r="EI66" s="2">
        <f t="shared" si="77"/>
        <v>93.956259719089729</v>
      </c>
      <c r="EJ66" s="2">
        <f t="shared" si="77"/>
        <v>98.191971356607993</v>
      </c>
      <c r="EK66" s="2">
        <f t="shared" si="77"/>
        <v>98.054796730178992</v>
      </c>
      <c r="EL66" s="2">
        <f t="shared" si="77"/>
        <v>101.53760587777344</v>
      </c>
      <c r="EM66" s="2">
        <f t="shared" si="77"/>
        <v>103.75465177189763</v>
      </c>
      <c r="EN66" s="2">
        <f t="shared" si="77"/>
        <v>108.17339488811058</v>
      </c>
      <c r="EO66" s="2">
        <f t="shared" si="77"/>
        <v>104.75961117913356</v>
      </c>
      <c r="EQ66" s="2">
        <f t="shared" si="78"/>
        <v>117.56782013201318</v>
      </c>
      <c r="ER66" s="2">
        <f t="shared" si="78"/>
        <v>111.52162268434436</v>
      </c>
      <c r="ES66" s="2">
        <f t="shared" si="78"/>
        <v>126.55835911090466</v>
      </c>
      <c r="ET66" s="2">
        <f t="shared" si="78"/>
        <v>103.14111205441945</v>
      </c>
      <c r="EU66" s="2">
        <f t="shared" si="78"/>
        <v>99.56651094134024</v>
      </c>
      <c r="EV66" s="2">
        <f t="shared" si="78"/>
        <v>94.796110624412051</v>
      </c>
      <c r="EW66" s="2">
        <f t="shared" si="78"/>
        <v>94.914701905283223</v>
      </c>
      <c r="EX66" s="2">
        <f t="shared" si="78"/>
        <v>93.356374444142318</v>
      </c>
      <c r="EY66" s="2">
        <f t="shared" si="78"/>
        <v>94.659106091659979</v>
      </c>
      <c r="EZ66" s="2">
        <f t="shared" si="78"/>
        <v>97.436308342225573</v>
      </c>
      <c r="FA66" s="2">
        <f t="shared" si="78"/>
        <v>98.961038855874733</v>
      </c>
      <c r="FB66" s="2">
        <f t="shared" si="78"/>
        <v>101.80657555932584</v>
      </c>
      <c r="FC66" s="2">
        <f t="shared" si="78"/>
        <v>101.62673843415803</v>
      </c>
      <c r="FD66" s="2">
        <f t="shared" si="78"/>
        <v>106.86214812332899</v>
      </c>
      <c r="FE66" s="2">
        <f t="shared" si="78"/>
        <v>106.67936477922473</v>
      </c>
      <c r="FG66" s="2">
        <f t="shared" si="79"/>
        <v>0.5002343028527767</v>
      </c>
      <c r="FH66" s="2">
        <f t="shared" si="79"/>
        <v>0.50007140262980976</v>
      </c>
      <c r="FI66" s="2">
        <f t="shared" si="79"/>
        <v>0.45596120708144999</v>
      </c>
      <c r="FJ66" s="2">
        <f t="shared" si="79"/>
        <v>0.5041993518682153</v>
      </c>
      <c r="FK66" s="2">
        <f t="shared" si="79"/>
        <v>0.4497771457927095</v>
      </c>
      <c r="FL66" s="2">
        <f t="shared" si="79"/>
        <v>0.47021386173722152</v>
      </c>
      <c r="FM66" s="2">
        <f t="shared" si="79"/>
        <v>0.46380195015890846</v>
      </c>
      <c r="FN66" s="2">
        <f t="shared" si="79"/>
        <v>0.46452319796456082</v>
      </c>
      <c r="FO66" s="2">
        <f t="shared" si="79"/>
        <v>0.46231396928112845</v>
      </c>
      <c r="FP66" s="2">
        <f t="shared" si="79"/>
        <v>0.39785638143942237</v>
      </c>
      <c r="FQ66" s="2">
        <f t="shared" si="79"/>
        <v>0.46224181178840479</v>
      </c>
      <c r="FR66" s="2">
        <f t="shared" si="79"/>
        <v>0.4518824096619341</v>
      </c>
      <c r="FS66" s="2">
        <f t="shared" si="79"/>
        <v>0.45647128365225026</v>
      </c>
      <c r="FT66" s="2">
        <f t="shared" si="79"/>
        <v>0.44700147675047069</v>
      </c>
      <c r="FU66" s="2">
        <f t="shared" si="79"/>
        <v>0.40859879233130203</v>
      </c>
      <c r="FW66" s="2">
        <f t="shared" si="67"/>
        <v>6.7841943293775044E-5</v>
      </c>
      <c r="FX66" s="2">
        <f t="shared" si="67"/>
        <v>9.0186192167598451E-5</v>
      </c>
      <c r="FY66" s="2">
        <f t="shared" si="67"/>
        <v>1.020701025429751E-4</v>
      </c>
      <c r="FZ66" s="2">
        <f t="shared" si="67"/>
        <v>8.6054437817949321E-5</v>
      </c>
      <c r="GA66" s="2">
        <f t="shared" si="67"/>
        <v>1.0510484768943323E-4</v>
      </c>
      <c r="GB66" s="2">
        <f t="shared" si="67"/>
        <v>8.8895461847554512E-5</v>
      </c>
      <c r="GC66" s="2">
        <f t="shared" si="67"/>
        <v>8.9262672827160265E-5</v>
      </c>
      <c r="GD66" s="2">
        <f t="shared" si="67"/>
        <v>1.1263023231577832E-4</v>
      </c>
      <c r="GE66" s="2">
        <f t="shared" si="67"/>
        <v>1.2525571683891264E-4</v>
      </c>
      <c r="GF66" s="2">
        <f t="shared" si="67"/>
        <v>1.1002442531395235E-4</v>
      </c>
      <c r="GG66" s="2">
        <f t="shared" si="67"/>
        <v>9.7237006561190912E-5</v>
      </c>
      <c r="GH66" s="2">
        <f t="shared" si="67"/>
        <v>7.9476483747969724E-5</v>
      </c>
      <c r="GI66" s="2">
        <f t="shared" si="67"/>
        <v>6.9031232113369199E-5</v>
      </c>
      <c r="GJ66" s="2">
        <f t="shared" si="67"/>
        <v>5.6414449180297021E-5</v>
      </c>
      <c r="GK66" s="2">
        <f t="shared" si="67"/>
        <v>4.8730470389123475E-5</v>
      </c>
      <c r="GM66" s="86">
        <f t="shared" si="68"/>
        <v>1.2461178347650027E-2</v>
      </c>
      <c r="GN66" s="86">
        <f t="shared" si="68"/>
        <v>1.2432106695681171E-2</v>
      </c>
      <c r="GO66" s="86">
        <f t="shared" si="68"/>
        <v>5.8200588877966317E-3</v>
      </c>
      <c r="GP66" s="86">
        <f t="shared" si="68"/>
        <v>1.3186265726537204E-2</v>
      </c>
      <c r="GQ66" s="86">
        <f t="shared" si="68"/>
        <v>4.8747300635206912E-3</v>
      </c>
      <c r="GR66" s="86">
        <f t="shared" si="68"/>
        <v>7.5723280981267686E-3</v>
      </c>
      <c r="GS66" s="86">
        <f t="shared" si="68"/>
        <v>6.7740225626376016E-3</v>
      </c>
      <c r="GT66" s="86">
        <f t="shared" si="68"/>
        <v>6.6195315502709726E-3</v>
      </c>
      <c r="GU66" s="86">
        <f t="shared" si="68"/>
        <v>6.3789434896697975E-3</v>
      </c>
      <c r="GV66" s="86">
        <f t="shared" si="68"/>
        <v>1.350675292818782E-3</v>
      </c>
      <c r="GW66" s="86">
        <f t="shared" si="68"/>
        <v>6.5346206287248418E-3</v>
      </c>
      <c r="GX66" s="86">
        <f t="shared" si="68"/>
        <v>5.4029151659232061E-3</v>
      </c>
      <c r="GY66" s="86">
        <f t="shared" si="68"/>
        <v>5.9056063706536682E-3</v>
      </c>
      <c r="GZ66" s="86">
        <f t="shared" si="68"/>
        <v>4.753940563112285E-3</v>
      </c>
      <c r="HA66" s="86">
        <f t="shared" si="68"/>
        <v>1.8383207094796023E-3</v>
      </c>
      <c r="HC66" s="86">
        <f t="shared" si="73"/>
        <v>4.5249934623855345E-9</v>
      </c>
      <c r="HD66" s="86">
        <f t="shared" si="69"/>
        <v>3.4960775767419603E-9</v>
      </c>
      <c r="HE66" s="86">
        <f t="shared" si="69"/>
        <v>2.4678337530802328E-11</v>
      </c>
      <c r="HF66" s="86">
        <f t="shared" si="69"/>
        <v>5.9625155082707469E-10</v>
      </c>
      <c r="HG66" s="86">
        <f t="shared" si="69"/>
        <v>1.900889171917005E-11</v>
      </c>
      <c r="HH66" s="86">
        <f t="shared" si="69"/>
        <v>5.4803312981622663E-12</v>
      </c>
      <c r="HI66" s="86">
        <f t="shared" si="69"/>
        <v>1.9302119617570954E-10</v>
      </c>
      <c r="HJ66" s="86">
        <f t="shared" si="69"/>
        <v>2.2975145771896341E-10</v>
      </c>
      <c r="HK66" s="86">
        <f t="shared" si="69"/>
        <v>4.554183170307282E-11</v>
      </c>
      <c r="HL66" s="86">
        <f t="shared" si="69"/>
        <v>6.1273387072510482E-13</v>
      </c>
      <c r="HM66" s="86">
        <f t="shared" si="69"/>
        <v>2.6031832525369591E-11</v>
      </c>
      <c r="HN66" s="86">
        <f t="shared" si="69"/>
        <v>1.1690178100072454E-11</v>
      </c>
      <c r="HO66" s="86">
        <f t="shared" si="69"/>
        <v>2.3207552176483299E-11</v>
      </c>
      <c r="HP66" s="86">
        <f t="shared" si="69"/>
        <v>1.1999184571809024E-11</v>
      </c>
      <c r="HQ66" s="86">
        <f t="shared" si="69"/>
        <v>3.1272573654108529E-15</v>
      </c>
      <c r="HS66" s="86">
        <f t="shared" si="70"/>
        <v>7.8545730822064877E-58</v>
      </c>
      <c r="HT66" s="86">
        <f t="shared" si="70"/>
        <v>1.1716788224423347E-56</v>
      </c>
      <c r="HU66" s="86">
        <f t="shared" si="70"/>
        <v>1.0311069145802803E-67</v>
      </c>
      <c r="HV66" s="86">
        <f t="shared" si="70"/>
        <v>1.8113495471247569E-62</v>
      </c>
      <c r="HW66" s="86">
        <f t="shared" si="70"/>
        <v>1.2716789277792434E-75</v>
      </c>
      <c r="HX66" s="86">
        <f t="shared" si="70"/>
        <v>9.2122306234268228E-83</v>
      </c>
      <c r="HY66" s="86">
        <f t="shared" si="70"/>
        <v>3.5526952861095479E-69</v>
      </c>
      <c r="HZ66" s="86">
        <f t="shared" si="70"/>
        <v>1.0185322101527825E-70</v>
      </c>
      <c r="IA66" s="86">
        <f t="shared" si="70"/>
        <v>1.1643559844213515E-75</v>
      </c>
      <c r="IB66" s="86">
        <f t="shared" si="70"/>
        <v>1.6932240294306759E-87</v>
      </c>
      <c r="IC66" s="86">
        <f t="shared" si="70"/>
        <v>8.6353814223340103E-77</v>
      </c>
      <c r="ID66" s="86">
        <f t="shared" si="70"/>
        <v>2.4859938525132483E-79</v>
      </c>
      <c r="IE66" s="86">
        <f t="shared" si="70"/>
        <v>6.8738959307513514E-75</v>
      </c>
      <c r="IF66" s="86">
        <f t="shared" si="70"/>
        <v>2.2730265021349077E-38</v>
      </c>
      <c r="IG66" s="86">
        <f t="shared" si="70"/>
        <v>4.8188595927652068E-28</v>
      </c>
      <c r="II66" s="86">
        <f t="shared" si="71"/>
        <v>2.1178506538125867E-184</v>
      </c>
      <c r="IJ66" s="86">
        <f t="shared" si="71"/>
        <v>1.4064352743218316E-177</v>
      </c>
      <c r="IK66" s="86">
        <f t="shared" si="71"/>
        <v>4.2921809935292425E-227</v>
      </c>
      <c r="IL66" s="86">
        <f t="shared" si="71"/>
        <v>5.8734759546075646E-203</v>
      </c>
      <c r="IM66" s="86">
        <f t="shared" si="71"/>
        <v>3.8300157658155242E-245</v>
      </c>
      <c r="IN66" s="86">
        <f t="shared" si="71"/>
        <v>8.3850305678266425E-267</v>
      </c>
      <c r="IO66" s="86">
        <f t="shared" si="71"/>
        <v>9.2802144853172784E-224</v>
      </c>
      <c r="IP66" s="86">
        <f t="shared" si="71"/>
        <v>1.2639344148001081E-224</v>
      </c>
      <c r="IQ66" s="86">
        <f t="shared" si="71"/>
        <v>3.1382573052424869E-242</v>
      </c>
      <c r="IR66" s="86">
        <f t="shared" si="71"/>
        <v>2.9367663360836152E-278</v>
      </c>
      <c r="IS66" s="86">
        <f t="shared" si="71"/>
        <v>3.6831752370904153E-247</v>
      </c>
      <c r="IT66" s="86">
        <f t="shared" si="71"/>
        <v>3.992168608293486E-256</v>
      </c>
      <c r="IU66" s="86">
        <f t="shared" si="71"/>
        <v>3.0506595565185407E-240</v>
      </c>
      <c r="IV66" s="86">
        <f t="shared" si="71"/>
        <v>1.2404917676234823E-124</v>
      </c>
      <c r="IW66" s="86">
        <f t="shared" si="71"/>
        <v>3.2727314120021464E-101</v>
      </c>
      <c r="IY66" s="86">
        <f t="shared" si="72"/>
        <v>1.2461182872643488E-2</v>
      </c>
      <c r="IZ66" s="86">
        <f t="shared" si="72"/>
        <v>1.2432110191758747E-2</v>
      </c>
      <c r="JA66" s="86">
        <f t="shared" si="72"/>
        <v>5.8200589124749692E-3</v>
      </c>
      <c r="JB66" s="86">
        <f t="shared" si="72"/>
        <v>1.3186266322788756E-2</v>
      </c>
      <c r="JC66" s="86">
        <f t="shared" si="72"/>
        <v>4.8747300825295829E-3</v>
      </c>
      <c r="JD66" s="86">
        <f t="shared" si="72"/>
        <v>7.5723281036071E-3</v>
      </c>
      <c r="JE66" s="86">
        <f t="shared" si="72"/>
        <v>6.7740227556587979E-3</v>
      </c>
      <c r="JF66" s="86">
        <f t="shared" si="72"/>
        <v>6.61953178002243E-3</v>
      </c>
      <c r="JG66" s="86">
        <f t="shared" si="72"/>
        <v>6.3789435352116291E-3</v>
      </c>
      <c r="JH66" s="86">
        <f t="shared" si="72"/>
        <v>1.3506752934315158E-3</v>
      </c>
      <c r="JI66" s="86">
        <f t="shared" si="72"/>
        <v>6.5346206547566748E-3</v>
      </c>
      <c r="JJ66" s="86">
        <f t="shared" si="72"/>
        <v>5.4029151776133844E-3</v>
      </c>
      <c r="JK66" s="86">
        <f t="shared" si="72"/>
        <v>5.9056063938612204E-3</v>
      </c>
      <c r="JL66" s="86">
        <f t="shared" si="72"/>
        <v>4.7539405751114696E-3</v>
      </c>
      <c r="JM66" s="86">
        <f t="shared" si="72"/>
        <v>1.8383207094827296E-3</v>
      </c>
    </row>
    <row r="67" spans="2:273" x14ac:dyDescent="0.25">
      <c r="B67" s="2">
        <v>40</v>
      </c>
      <c r="C67" s="37">
        <v>127.581</v>
      </c>
      <c r="D67" s="37">
        <v>127.158</v>
      </c>
      <c r="E67" s="37">
        <v>135.672</v>
      </c>
      <c r="F67" s="37">
        <v>118.15300000000001</v>
      </c>
      <c r="G67" s="37">
        <v>117.96599999999999</v>
      </c>
      <c r="H67" s="37">
        <v>106.983</v>
      </c>
      <c r="I67" s="37">
        <v>109.102</v>
      </c>
      <c r="J67" s="37">
        <v>109.407</v>
      </c>
      <c r="K67" s="37">
        <v>108.15300000000001</v>
      </c>
      <c r="L67" s="37">
        <v>108.95</v>
      </c>
      <c r="M67" s="37">
        <v>109.776</v>
      </c>
      <c r="N67" s="37">
        <v>113.94799999999999</v>
      </c>
      <c r="O67" s="37">
        <v>113.224</v>
      </c>
      <c r="P67" s="37">
        <v>117.8</v>
      </c>
      <c r="Q67" s="37">
        <v>108.65600000000001</v>
      </c>
      <c r="S67" s="4">
        <f t="shared" si="74"/>
        <v>128.68268694541342</v>
      </c>
      <c r="T67" s="4">
        <f t="shared" si="74"/>
        <v>125.3192823947748</v>
      </c>
      <c r="U67" s="4">
        <f t="shared" si="74"/>
        <v>134.2072618171479</v>
      </c>
      <c r="V67" s="4">
        <f t="shared" si="74"/>
        <v>116.13205293374421</v>
      </c>
      <c r="W67" s="4">
        <f t="shared" si="74"/>
        <v>111.78718369836776</v>
      </c>
      <c r="X67" s="4">
        <f t="shared" si="74"/>
        <v>106.55875142908808</v>
      </c>
      <c r="Y67" s="4">
        <f t="shared" si="74"/>
        <v>105.87683733120807</v>
      </c>
      <c r="Z67" s="4">
        <f t="shared" si="74"/>
        <v>105.5778765561579</v>
      </c>
      <c r="AA67" s="4">
        <f t="shared" si="74"/>
        <v>105.73260217083126</v>
      </c>
      <c r="AB67" s="4">
        <f t="shared" si="74"/>
        <v>105.22434776396366</v>
      </c>
      <c r="AC67" s="4">
        <f t="shared" si="74"/>
        <v>108.06514654544381</v>
      </c>
      <c r="AD67" s="4">
        <f t="shared" si="74"/>
        <v>110.72872308479555</v>
      </c>
      <c r="AE67" s="4">
        <f t="shared" si="74"/>
        <v>112.20585699543335</v>
      </c>
      <c r="AF67" s="4">
        <f t="shared" si="74"/>
        <v>115.83805628397501</v>
      </c>
      <c r="AG67" s="4">
        <f t="shared" si="74"/>
        <v>107.77581367413292</v>
      </c>
      <c r="AI67" s="4">
        <f t="shared" si="75"/>
        <v>-1.1016869454134195</v>
      </c>
      <c r="AJ67" s="4">
        <f t="shared" si="75"/>
        <v>1.8387176052251988</v>
      </c>
      <c r="AK67" s="4">
        <f t="shared" si="75"/>
        <v>1.464738182852102</v>
      </c>
      <c r="AL67" s="4">
        <f t="shared" si="75"/>
        <v>2.0209470662558005</v>
      </c>
      <c r="AM67" s="4">
        <f t="shared" si="75"/>
        <v>6.1788163016322386</v>
      </c>
      <c r="AN67" s="4">
        <f t="shared" si="75"/>
        <v>0.42424857091192791</v>
      </c>
      <c r="AO67" s="4">
        <f t="shared" si="75"/>
        <v>3.2251626687919384</v>
      </c>
      <c r="AP67" s="4">
        <f t="shared" si="75"/>
        <v>3.8291234438420929</v>
      </c>
      <c r="AQ67" s="4">
        <f t="shared" si="75"/>
        <v>2.4203978291687491</v>
      </c>
      <c r="AR67" s="4">
        <f t="shared" si="75"/>
        <v>3.7256522360363391</v>
      </c>
      <c r="AS67" s="4">
        <f t="shared" si="75"/>
        <v>1.7108534545561866</v>
      </c>
      <c r="AT67" s="4">
        <f t="shared" si="75"/>
        <v>3.2192769152044463</v>
      </c>
      <c r="AU67" s="4">
        <f t="shared" si="75"/>
        <v>1.0181430045666531</v>
      </c>
      <c r="AV67" s="4">
        <f t="shared" si="75"/>
        <v>1.9619437160249902</v>
      </c>
      <c r="AW67" s="4">
        <f t="shared" si="75"/>
        <v>0.88018632586708634</v>
      </c>
      <c r="AY67" s="2">
        <f t="shared" si="65"/>
        <v>120.53924858945443</v>
      </c>
      <c r="AZ67" s="2">
        <f t="shared" si="65"/>
        <v>116.56466150607072</v>
      </c>
      <c r="BA67" s="2">
        <f t="shared" si="65"/>
        <v>129.6820138508541</v>
      </c>
      <c r="BB67" s="2">
        <f t="shared" si="65"/>
        <v>106.80134073578932</v>
      </c>
      <c r="BC67" s="2">
        <f t="shared" si="65"/>
        <v>106.95538437537267</v>
      </c>
      <c r="BD67" s="2">
        <f t="shared" si="65"/>
        <v>99.90525352921226</v>
      </c>
      <c r="BE67" s="2">
        <f t="shared" si="65"/>
        <v>99.830017760851078</v>
      </c>
      <c r="BF67" s="2">
        <f t="shared" si="65"/>
        <v>99.476084810134438</v>
      </c>
      <c r="BG67" s="2">
        <f t="shared" si="65"/>
        <v>99.898741766192032</v>
      </c>
      <c r="BH67" s="2">
        <f t="shared" si="65"/>
        <v>103.55937220872447</v>
      </c>
      <c r="BI67" s="2">
        <f t="shared" si="65"/>
        <v>102.41802310563541</v>
      </c>
      <c r="BJ67" s="2">
        <f t="shared" si="65"/>
        <v>106.11957849031224</v>
      </c>
      <c r="BK67" s="2">
        <f t="shared" si="65"/>
        <v>107.24967072180424</v>
      </c>
      <c r="BL67" s="2">
        <f t="shared" si="65"/>
        <v>111.71929520402901</v>
      </c>
      <c r="BM67" s="2">
        <f t="shared" si="65"/>
        <v>106.28817118378095</v>
      </c>
      <c r="BO67" s="2" t="str">
        <f t="shared" si="10"/>
        <v/>
      </c>
      <c r="BP67" s="2" t="str">
        <f t="shared" si="11"/>
        <v/>
      </c>
      <c r="BQ67" s="2">
        <f t="shared" si="12"/>
        <v>135.672</v>
      </c>
      <c r="BR67" s="2" t="str">
        <f t="shared" si="13"/>
        <v/>
      </c>
      <c r="BS67" s="2">
        <f t="shared" si="14"/>
        <v>117.96599999999999</v>
      </c>
      <c r="BT67" s="2" t="str">
        <f t="shared" si="15"/>
        <v/>
      </c>
      <c r="BU67" s="2">
        <f t="shared" si="16"/>
        <v>109.102</v>
      </c>
      <c r="BV67" s="2">
        <f t="shared" si="17"/>
        <v>109.407</v>
      </c>
      <c r="BW67" s="2">
        <f t="shared" si="18"/>
        <v>108.15300000000001</v>
      </c>
      <c r="BX67" s="2">
        <f t="shared" si="19"/>
        <v>108.95</v>
      </c>
      <c r="BY67" s="2">
        <f t="shared" si="20"/>
        <v>109.776</v>
      </c>
      <c r="BZ67" s="2">
        <f t="shared" si="21"/>
        <v>113.94799999999999</v>
      </c>
      <c r="CA67" s="2">
        <f t="shared" si="22"/>
        <v>113.224</v>
      </c>
      <c r="CB67" s="2">
        <f t="shared" si="23"/>
        <v>117.8</v>
      </c>
      <c r="CC67" s="2">
        <f t="shared" si="24"/>
        <v>108.65600000000001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121.49791079622135</v>
      </c>
      <c r="DL67" s="2">
        <f t="shared" si="76"/>
        <v>119.52608414304993</v>
      </c>
      <c r="DM67" s="2">
        <f t="shared" si="76"/>
        <v>129.29820365853655</v>
      </c>
      <c r="DN67" s="2">
        <f t="shared" si="76"/>
        <v>109.87121612685561</v>
      </c>
      <c r="DO67" s="2">
        <f t="shared" si="76"/>
        <v>111.86752916073968</v>
      </c>
      <c r="DP67" s="2">
        <f t="shared" si="76"/>
        <v>103.43663846153845</v>
      </c>
      <c r="DQ67" s="2">
        <f t="shared" si="76"/>
        <v>104.44062717770034</v>
      </c>
      <c r="DR67" s="2">
        <f t="shared" si="76"/>
        <v>104.34196410256408</v>
      </c>
      <c r="DS67" s="2">
        <f t="shared" si="76"/>
        <v>105.60615384615387</v>
      </c>
      <c r="DT67" s="2">
        <f t="shared" si="76"/>
        <v>107.56548235294119</v>
      </c>
      <c r="DU67" s="2">
        <f t="shared" si="76"/>
        <v>106.65028919860626</v>
      </c>
      <c r="DV67" s="2">
        <f t="shared" si="76"/>
        <v>110.39846097560979</v>
      </c>
      <c r="DW67" s="2">
        <f t="shared" si="76"/>
        <v>110.61653658536584</v>
      </c>
      <c r="DX67" s="2">
        <f t="shared" si="76"/>
        <v>115.007004048583</v>
      </c>
      <c r="DY67" s="2">
        <f t="shared" si="76"/>
        <v>107.5288924369748</v>
      </c>
      <c r="EA67" s="2">
        <f t="shared" si="77"/>
        <v>119.66608273154122</v>
      </c>
      <c r="EB67" s="2">
        <f t="shared" si="77"/>
        <v>113.86505967174676</v>
      </c>
      <c r="EC67" s="2">
        <f t="shared" si="77"/>
        <v>130.10055184549114</v>
      </c>
      <c r="ED67" s="2">
        <f t="shared" si="77"/>
        <v>104.04840854525536</v>
      </c>
      <c r="EE67" s="2">
        <f t="shared" si="77"/>
        <v>101.47548054309254</v>
      </c>
      <c r="EF67" s="2">
        <f t="shared" si="77"/>
        <v>96.276878654198924</v>
      </c>
      <c r="EG67" s="2">
        <f t="shared" si="77"/>
        <v>94.968771091232455</v>
      </c>
      <c r="EH67" s="2">
        <f t="shared" si="77"/>
        <v>94.360794245652372</v>
      </c>
      <c r="EI67" s="2">
        <f t="shared" si="77"/>
        <v>93.844705856573299</v>
      </c>
      <c r="EJ67" s="2">
        <f t="shared" si="77"/>
        <v>98.029948304098866</v>
      </c>
      <c r="EK67" s="2">
        <f t="shared" si="77"/>
        <v>97.927367946029733</v>
      </c>
      <c r="EL67" s="2">
        <f t="shared" si="77"/>
        <v>101.38607045543013</v>
      </c>
      <c r="EM67" s="2">
        <f t="shared" si="77"/>
        <v>103.59376005613173</v>
      </c>
      <c r="EN67" s="2">
        <f t="shared" si="77"/>
        <v>108.01002499799482</v>
      </c>
      <c r="EO67" s="2">
        <f t="shared" si="77"/>
        <v>104.65014333988495</v>
      </c>
      <c r="EQ67" s="2">
        <f t="shared" si="78"/>
        <v>117.37693364599616</v>
      </c>
      <c r="ER67" s="2">
        <f t="shared" si="78"/>
        <v>111.34488123864875</v>
      </c>
      <c r="ES67" s="2">
        <f t="shared" si="78"/>
        <v>126.32552231639508</v>
      </c>
      <c r="ET67" s="2">
        <f t="shared" si="78"/>
        <v>102.98442039188843</v>
      </c>
      <c r="EU67" s="2">
        <f t="shared" si="78"/>
        <v>99.43311728364661</v>
      </c>
      <c r="EV67" s="2">
        <f t="shared" si="78"/>
        <v>94.667341633349025</v>
      </c>
      <c r="EW67" s="2">
        <f t="shared" si="78"/>
        <v>94.783164765503599</v>
      </c>
      <c r="EX67" s="2">
        <f t="shared" si="78"/>
        <v>93.232012332406043</v>
      </c>
      <c r="EY67" s="2">
        <f t="shared" si="78"/>
        <v>94.535518338988865</v>
      </c>
      <c r="EZ67" s="2">
        <f t="shared" si="78"/>
        <v>97.286837439486007</v>
      </c>
      <c r="FA67" s="2">
        <f t="shared" si="78"/>
        <v>98.818425367678714</v>
      </c>
      <c r="FB67" s="2">
        <f t="shared" si="78"/>
        <v>101.65065123051683</v>
      </c>
      <c r="FC67" s="2">
        <f t="shared" si="78"/>
        <v>101.49979806062228</v>
      </c>
      <c r="FD67" s="2">
        <f t="shared" si="78"/>
        <v>106.71943867101562</v>
      </c>
      <c r="FE67" s="2">
        <f t="shared" si="78"/>
        <v>106.53428226166092</v>
      </c>
      <c r="FG67" s="2">
        <f t="shared" si="79"/>
        <v>0.52324338891019528</v>
      </c>
      <c r="FH67" s="2">
        <f t="shared" si="79"/>
        <v>0.5230808382451767</v>
      </c>
      <c r="FI67" s="2">
        <f t="shared" si="79"/>
        <v>0.47888521069455287</v>
      </c>
      <c r="FJ67" s="2">
        <f t="shared" si="79"/>
        <v>0.52719842693531893</v>
      </c>
      <c r="FK67" s="2">
        <f t="shared" si="79"/>
        <v>0.47266035754527042</v>
      </c>
      <c r="FL67" s="2">
        <f t="shared" si="79"/>
        <v>0.4932048202738431</v>
      </c>
      <c r="FM67" s="2">
        <f t="shared" si="79"/>
        <v>0.48676745178302938</v>
      </c>
      <c r="FN67" s="2">
        <f t="shared" si="79"/>
        <v>0.48749194362757048</v>
      </c>
      <c r="FO67" s="2">
        <f t="shared" si="79"/>
        <v>0.4852724732677598</v>
      </c>
      <c r="FP67" s="2">
        <f t="shared" si="79"/>
        <v>0.42011495907962998</v>
      </c>
      <c r="FQ67" s="2">
        <f t="shared" si="79"/>
        <v>0.48519996598836085</v>
      </c>
      <c r="FR67" s="2">
        <f t="shared" si="79"/>
        <v>0.47478030742544913</v>
      </c>
      <c r="FS67" s="2">
        <f t="shared" si="79"/>
        <v>0.47939833426574541</v>
      </c>
      <c r="FT67" s="2">
        <f t="shared" si="79"/>
        <v>0.46986406406893627</v>
      </c>
      <c r="FU67" s="2">
        <f t="shared" si="79"/>
        <v>0.43102815979833015</v>
      </c>
      <c r="FW67" s="2">
        <f t="shared" si="67"/>
        <v>7.4386724724534524E-5</v>
      </c>
      <c r="FX67" s="2">
        <f t="shared" si="67"/>
        <v>9.888633289485597E-5</v>
      </c>
      <c r="FY67" s="2">
        <f t="shared" si="67"/>
        <v>1.1191653981393906E-4</v>
      </c>
      <c r="FZ67" s="2">
        <f t="shared" si="67"/>
        <v>9.4356031369402941E-5</v>
      </c>
      <c r="GA67" s="2">
        <f t="shared" si="67"/>
        <v>1.1524400518861894E-4</v>
      </c>
      <c r="GB67" s="2">
        <f t="shared" si="67"/>
        <v>9.7471099693588633E-5</v>
      </c>
      <c r="GC67" s="2">
        <f t="shared" si="67"/>
        <v>9.7873731605492526E-5</v>
      </c>
      <c r="GD67" s="2">
        <f t="shared" si="67"/>
        <v>1.2349525201672278E-4</v>
      </c>
      <c r="GE67" s="2">
        <f t="shared" si="67"/>
        <v>1.3733850279648425E-4</v>
      </c>
      <c r="GF67" s="2">
        <f t="shared" si="67"/>
        <v>1.206381028315281E-4</v>
      </c>
      <c r="GG67" s="2">
        <f t="shared" si="67"/>
        <v>1.0661725734932662E-4</v>
      </c>
      <c r="GH67" s="2">
        <f t="shared" si="67"/>
        <v>8.7143563340911939E-5</v>
      </c>
      <c r="GI67" s="2">
        <f t="shared" si="67"/>
        <v>7.5690736764239246E-5</v>
      </c>
      <c r="GJ67" s="2">
        <f t="shared" si="67"/>
        <v>6.1856876801223083E-5</v>
      </c>
      <c r="GK67" s="2">
        <f t="shared" si="67"/>
        <v>5.3431647064439787E-5</v>
      </c>
      <c r="GM67" s="86">
        <f t="shared" si="68"/>
        <v>1.7234266753538566E-2</v>
      </c>
      <c r="GN67" s="86">
        <f t="shared" si="68"/>
        <v>1.7211192199783495E-2</v>
      </c>
      <c r="GO67" s="86">
        <f t="shared" si="68"/>
        <v>8.7073887231059934E-3</v>
      </c>
      <c r="GP67" s="86">
        <f t="shared" si="68"/>
        <v>1.8181444186745086E-2</v>
      </c>
      <c r="GQ67" s="86">
        <f t="shared" si="68"/>
        <v>7.5586235336636554E-3</v>
      </c>
      <c r="GR67" s="86">
        <f t="shared" si="68"/>
        <v>1.1121173161460987E-2</v>
      </c>
      <c r="GS67" s="86">
        <f t="shared" si="68"/>
        <v>9.9999421162804761E-3</v>
      </c>
      <c r="GT67" s="86">
        <f t="shared" si="68"/>
        <v>9.9999053591731078E-3</v>
      </c>
      <c r="GU67" s="86">
        <f t="shared" si="68"/>
        <v>9.630622401957294E-3</v>
      </c>
      <c r="GV67" s="86">
        <f t="shared" si="68"/>
        <v>2.3013842221157807E-3</v>
      </c>
      <c r="GW67" s="86">
        <f t="shared" si="68"/>
        <v>9.7106298303069518E-3</v>
      </c>
      <c r="GX67" s="86">
        <f t="shared" si="68"/>
        <v>8.1099331480921442E-3</v>
      </c>
      <c r="GY67" s="86">
        <f t="shared" si="68"/>
        <v>8.8059867469978213E-3</v>
      </c>
      <c r="GZ67" s="86">
        <f t="shared" si="68"/>
        <v>7.2891285549948007E-3</v>
      </c>
      <c r="HA67" s="86">
        <f t="shared" si="68"/>
        <v>3.0570125895377845E-3</v>
      </c>
      <c r="HC67" s="86">
        <f t="shared" si="73"/>
        <v>1.0295939851712227E-8</v>
      </c>
      <c r="HD67" s="86">
        <f t="shared" si="69"/>
        <v>8.0736350029445474E-9</v>
      </c>
      <c r="HE67" s="86">
        <f t="shared" si="69"/>
        <v>7.2609933811108185E-11</v>
      </c>
      <c r="HF67" s="86">
        <f t="shared" si="69"/>
        <v>1.5136239051330654E-9</v>
      </c>
      <c r="HG67" s="86">
        <f t="shared" si="69"/>
        <v>5.8898279802276214E-11</v>
      </c>
      <c r="HH67" s="86">
        <f t="shared" si="69"/>
        <v>1.7991375852121594E-11</v>
      </c>
      <c r="HI67" s="86">
        <f t="shared" si="69"/>
        <v>5.2928054362350074E-10</v>
      </c>
      <c r="HJ67" s="86">
        <f t="shared" si="69"/>
        <v>6.4482752284743231E-10</v>
      </c>
      <c r="HK67" s="86">
        <f t="shared" si="69"/>
        <v>1.4021628356639935E-10</v>
      </c>
      <c r="HL67" s="86">
        <f t="shared" si="69"/>
        <v>2.2381223138389593E-12</v>
      </c>
      <c r="HM67" s="86">
        <f t="shared" si="69"/>
        <v>7.9671340135342923E-11</v>
      </c>
      <c r="HN67" s="86">
        <f t="shared" si="69"/>
        <v>3.6315651585514659E-11</v>
      </c>
      <c r="HO67" s="86">
        <f t="shared" si="69"/>
        <v>6.7422116160263508E-11</v>
      </c>
      <c r="HP67" s="86">
        <f t="shared" si="69"/>
        <v>3.6698606429956149E-11</v>
      </c>
      <c r="HQ67" s="86">
        <f t="shared" si="69"/>
        <v>1.408167260047924E-14</v>
      </c>
      <c r="HS67" s="86">
        <f t="shared" si="70"/>
        <v>2.156712315624782E-56</v>
      </c>
      <c r="HT67" s="86">
        <f t="shared" si="70"/>
        <v>3.221464913945462E-55</v>
      </c>
      <c r="HU67" s="86">
        <f t="shared" si="70"/>
        <v>6.6384042883397152E-66</v>
      </c>
      <c r="HV67" s="86">
        <f t="shared" si="70"/>
        <v>7.3871183960774305E-61</v>
      </c>
      <c r="HW67" s="86">
        <f t="shared" si="70"/>
        <v>1.2584946030295592E-73</v>
      </c>
      <c r="HX67" s="86">
        <f t="shared" si="70"/>
        <v>1.2763094179125786E-80</v>
      </c>
      <c r="HY67" s="86">
        <f t="shared" si="70"/>
        <v>2.1870465905156139E-67</v>
      </c>
      <c r="HZ67" s="86">
        <f t="shared" si="70"/>
        <v>7.3661079508247643E-69</v>
      </c>
      <c r="IA67" s="86">
        <f t="shared" si="70"/>
        <v>1.2263849649435824E-73</v>
      </c>
      <c r="IB67" s="86">
        <f t="shared" si="70"/>
        <v>3.399208834274359E-85</v>
      </c>
      <c r="IC67" s="86">
        <f t="shared" si="70"/>
        <v>8.6873761084485498E-75</v>
      </c>
      <c r="ID67" s="86">
        <f t="shared" si="70"/>
        <v>2.6575822625590303E-77</v>
      </c>
      <c r="IE67" s="86">
        <f t="shared" si="70"/>
        <v>5.2125086627218235E-73</v>
      </c>
      <c r="IF67" s="86">
        <f t="shared" si="70"/>
        <v>1.8925912279011592E-37</v>
      </c>
      <c r="IG67" s="86">
        <f t="shared" si="70"/>
        <v>2.1582168897657179E-27</v>
      </c>
      <c r="II67" s="86">
        <f t="shared" si="71"/>
        <v>6.4323982789962691E-181</v>
      </c>
      <c r="IJ67" s="86">
        <f t="shared" si="71"/>
        <v>4.0033812897200611E-174</v>
      </c>
      <c r="IK67" s="86">
        <f t="shared" si="71"/>
        <v>1.3175496108511366E-222</v>
      </c>
      <c r="IL67" s="86">
        <f t="shared" si="71"/>
        <v>5.039599598944329E-199</v>
      </c>
      <c r="IM67" s="86">
        <f t="shared" si="71"/>
        <v>2.7884767107134098E-240</v>
      </c>
      <c r="IN67" s="86">
        <f t="shared" si="71"/>
        <v>1.3305909922053955E-261</v>
      </c>
      <c r="IO67" s="86">
        <f t="shared" si="71"/>
        <v>2.1131948707098085E-219</v>
      </c>
      <c r="IP67" s="86">
        <f t="shared" si="71"/>
        <v>3.867557581800083E-220</v>
      </c>
      <c r="IQ67" s="86">
        <f t="shared" si="71"/>
        <v>2.4769759304822307E-237</v>
      </c>
      <c r="IR67" s="86">
        <f t="shared" si="71"/>
        <v>1.04625016035376E-272</v>
      </c>
      <c r="IS67" s="86">
        <f t="shared" si="71"/>
        <v>2.6768298618933589E-242</v>
      </c>
      <c r="IT67" s="86">
        <f t="shared" si="71"/>
        <v>3.4132991516761808E-251</v>
      </c>
      <c r="IU67" s="86">
        <f t="shared" si="71"/>
        <v>1.0978130566428255E-235</v>
      </c>
      <c r="IV67" s="86">
        <f t="shared" si="71"/>
        <v>2.4672041968948782E-122</v>
      </c>
      <c r="IW67" s="86">
        <f t="shared" si="71"/>
        <v>2.2290713290538292E-99</v>
      </c>
      <c r="IY67" s="86">
        <f t="shared" si="72"/>
        <v>1.7234277049478417E-2</v>
      </c>
      <c r="IZ67" s="86">
        <f t="shared" si="72"/>
        <v>1.7211200273418499E-2</v>
      </c>
      <c r="JA67" s="86">
        <f t="shared" si="72"/>
        <v>8.7073887957159271E-3</v>
      </c>
      <c r="JB67" s="86">
        <f t="shared" si="72"/>
        <v>1.8181445700368993E-2</v>
      </c>
      <c r="JC67" s="86">
        <f t="shared" si="72"/>
        <v>7.5586235925619348E-3</v>
      </c>
      <c r="JD67" s="86">
        <f t="shared" si="72"/>
        <v>1.1121173179452363E-2</v>
      </c>
      <c r="JE67" s="86">
        <f t="shared" si="72"/>
        <v>9.9999426455610191E-3</v>
      </c>
      <c r="JF67" s="86">
        <f t="shared" si="72"/>
        <v>9.9999060040006308E-3</v>
      </c>
      <c r="JG67" s="86">
        <f t="shared" si="72"/>
        <v>9.630622542173577E-3</v>
      </c>
      <c r="JH67" s="86">
        <f t="shared" si="72"/>
        <v>2.3013842243539031E-3</v>
      </c>
      <c r="JI67" s="86">
        <f t="shared" si="72"/>
        <v>9.7106299099782925E-3</v>
      </c>
      <c r="JJ67" s="86">
        <f t="shared" si="72"/>
        <v>8.1099331844077961E-3</v>
      </c>
      <c r="JK67" s="86">
        <f t="shared" si="72"/>
        <v>8.8059868144199378E-3</v>
      </c>
      <c r="JL67" s="86">
        <f t="shared" si="72"/>
        <v>7.2891285916934076E-3</v>
      </c>
      <c r="JM67" s="86">
        <f t="shared" si="72"/>
        <v>3.0570125895518661E-3</v>
      </c>
    </row>
    <row r="68" spans="2:273" x14ac:dyDescent="0.25">
      <c r="B68" s="2">
        <v>41</v>
      </c>
      <c r="C68" s="37">
        <v>130.274</v>
      </c>
      <c r="D68" s="37">
        <v>128.93</v>
      </c>
      <c r="E68" s="37">
        <v>135.75899999999999</v>
      </c>
      <c r="F68" s="37">
        <v>119.559</v>
      </c>
      <c r="G68" s="37">
        <v>118.898</v>
      </c>
      <c r="H68" s="37">
        <v>108.169</v>
      </c>
      <c r="I68" s="37">
        <v>109.84699999999999</v>
      </c>
      <c r="J68" s="37">
        <v>111.339</v>
      </c>
      <c r="K68" s="37">
        <v>111.61</v>
      </c>
      <c r="L68" s="37">
        <v>108.15</v>
      </c>
      <c r="M68" s="37">
        <v>111.259</v>
      </c>
      <c r="N68" s="37">
        <v>115.879</v>
      </c>
      <c r="O68" s="37">
        <v>114.86199999999999</v>
      </c>
      <c r="P68" s="37">
        <v>120.533</v>
      </c>
      <c r="Q68" s="37">
        <v>107.18</v>
      </c>
      <c r="S68" s="4">
        <f t="shared" si="74"/>
        <v>131.11221048364786</v>
      </c>
      <c r="T68" s="4">
        <f t="shared" si="74"/>
        <v>127.88516759528051</v>
      </c>
      <c r="U68" s="4">
        <f t="shared" si="74"/>
        <v>136.07463149675598</v>
      </c>
      <c r="V68" s="4">
        <f t="shared" si="74"/>
        <v>118.85544578651765</v>
      </c>
      <c r="W68" s="4">
        <f t="shared" si="74"/>
        <v>113.81070191640543</v>
      </c>
      <c r="X68" s="4">
        <f t="shared" si="74"/>
        <v>108.91026748989853</v>
      </c>
      <c r="Y68" s="4">
        <f t="shared" si="74"/>
        <v>108.0210969352223</v>
      </c>
      <c r="Z68" s="4">
        <f t="shared" si="74"/>
        <v>107.88338892216011</v>
      </c>
      <c r="AA68" s="4">
        <f t="shared" si="74"/>
        <v>107.88846502825905</v>
      </c>
      <c r="AB68" s="4">
        <f t="shared" si="74"/>
        <v>106.02274888089644</v>
      </c>
      <c r="AC68" s="4">
        <f t="shared" si="74"/>
        <v>110.08620765814625</v>
      </c>
      <c r="AD68" s="4">
        <f t="shared" si="74"/>
        <v>112.41319996732012</v>
      </c>
      <c r="AE68" s="4">
        <f t="shared" si="74"/>
        <v>114.02039186127286</v>
      </c>
      <c r="AF68" s="4">
        <f t="shared" si="74"/>
        <v>117.48409202921877</v>
      </c>
      <c r="AG68" s="4">
        <f t="shared" si="74"/>
        <v>108.51985613975506</v>
      </c>
      <c r="AI68" s="4">
        <f t="shared" si="75"/>
        <v>-0.83821048364785611</v>
      </c>
      <c r="AJ68" s="4">
        <f t="shared" si="75"/>
        <v>1.0448324047195001</v>
      </c>
      <c r="AK68" s="4">
        <f t="shared" si="75"/>
        <v>-0.31563149675599789</v>
      </c>
      <c r="AL68" s="4">
        <f t="shared" si="75"/>
        <v>0.7035542134823487</v>
      </c>
      <c r="AM68" s="4">
        <f t="shared" si="75"/>
        <v>5.0872980835945611</v>
      </c>
      <c r="AN68" s="4">
        <f t="shared" si="75"/>
        <v>-0.74126748989853297</v>
      </c>
      <c r="AO68" s="4">
        <f t="shared" si="75"/>
        <v>1.825903064777691</v>
      </c>
      <c r="AP68" s="4">
        <f t="shared" si="75"/>
        <v>3.4556110778398903</v>
      </c>
      <c r="AQ68" s="4">
        <f t="shared" si="75"/>
        <v>3.7215349717409509</v>
      </c>
      <c r="AR68" s="4">
        <f t="shared" si="75"/>
        <v>2.1272511191035619</v>
      </c>
      <c r="AS68" s="4">
        <f t="shared" si="75"/>
        <v>1.17279234185375</v>
      </c>
      <c r="AT68" s="4">
        <f t="shared" si="75"/>
        <v>3.4658000326798799</v>
      </c>
      <c r="AU68" s="4">
        <f t="shared" si="75"/>
        <v>0.84160813872713902</v>
      </c>
      <c r="AV68" s="4">
        <f t="shared" si="75"/>
        <v>3.0489079707812294</v>
      </c>
      <c r="AW68" s="4">
        <f t="shared" si="75"/>
        <v>-1.3398561397550566</v>
      </c>
      <c r="AY68" s="2">
        <f t="shared" si="65"/>
        <v>120.42194455561538</v>
      </c>
      <c r="AZ68" s="2">
        <f t="shared" si="65"/>
        <v>116.38320632304199</v>
      </c>
      <c r="BA68" s="2">
        <f t="shared" si="65"/>
        <v>129.69405634756166</v>
      </c>
      <c r="BB68" s="2">
        <f t="shared" si="65"/>
        <v>106.64425439350281</v>
      </c>
      <c r="BC68" s="2">
        <f t="shared" si="65"/>
        <v>106.78513094084587</v>
      </c>
      <c r="BD68" s="2">
        <f t="shared" si="65"/>
        <v>99.695233957255823</v>
      </c>
      <c r="BE68" s="2">
        <f t="shared" si="65"/>
        <v>99.600832990197986</v>
      </c>
      <c r="BF68" s="2">
        <f t="shared" si="65"/>
        <v>99.226539898660519</v>
      </c>
      <c r="BG68" s="2">
        <f t="shared" si="65"/>
        <v>99.611909291013717</v>
      </c>
      <c r="BH68" s="2">
        <f t="shared" si="65"/>
        <v>103.37114501295009</v>
      </c>
      <c r="BI68" s="2">
        <f t="shared" si="65"/>
        <v>102.17744594328002</v>
      </c>
      <c r="BJ68" s="2">
        <f t="shared" si="65"/>
        <v>105.89158042499265</v>
      </c>
      <c r="BK68" s="2">
        <f t="shared" si="65"/>
        <v>107.05202263769154</v>
      </c>
      <c r="BL68" s="2">
        <f t="shared" si="65"/>
        <v>111.54713122478225</v>
      </c>
      <c r="BM68" s="2">
        <f t="shared" si="65"/>
        <v>106.20505081912198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>
        <f t="shared" si="19"/>
        <v>108.15</v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107.18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121.60732901484484</v>
      </c>
      <c r="DL68" s="2">
        <f t="shared" si="76"/>
        <v>119.67674993252362</v>
      </c>
      <c r="DM68" s="2">
        <f t="shared" si="76"/>
        <v>129.58339230769229</v>
      </c>
      <c r="DN68" s="2">
        <f t="shared" si="76"/>
        <v>110.03192483130906</v>
      </c>
      <c r="DO68" s="2">
        <f t="shared" si="76"/>
        <v>112.16886936936936</v>
      </c>
      <c r="DP68" s="2">
        <f t="shared" si="76"/>
        <v>103.50973667917448</v>
      </c>
      <c r="DQ68" s="2">
        <f t="shared" si="76"/>
        <v>104.55802804878047</v>
      </c>
      <c r="DR68" s="2">
        <f t="shared" si="76"/>
        <v>104.45248717948715</v>
      </c>
      <c r="DS68" s="2">
        <f t="shared" si="76"/>
        <v>105.68876518218626</v>
      </c>
      <c r="DT68" s="2">
        <f t="shared" si="76"/>
        <v>107.74294537815126</v>
      </c>
      <c r="DU68" s="2">
        <f t="shared" si="76"/>
        <v>106.7010963414634</v>
      </c>
      <c r="DV68" s="2">
        <f t="shared" si="76"/>
        <v>110.50749230769235</v>
      </c>
      <c r="DW68" s="2">
        <f t="shared" si="76"/>
        <v>110.70661463414633</v>
      </c>
      <c r="DX68" s="2">
        <f t="shared" si="76"/>
        <v>115.14349075391181</v>
      </c>
      <c r="DY68" s="2">
        <f t="shared" si="76"/>
        <v>107.58735574229692</v>
      </c>
      <c r="EA68" s="2">
        <f t="shared" si="77"/>
        <v>119.43724452209011</v>
      </c>
      <c r="EB68" s="2">
        <f t="shared" si="77"/>
        <v>113.6450302461899</v>
      </c>
      <c r="EC68" s="2">
        <f t="shared" si="77"/>
        <v>129.80479078802892</v>
      </c>
      <c r="ED68" s="2">
        <f t="shared" si="77"/>
        <v>103.87364611547517</v>
      </c>
      <c r="EE68" s="2">
        <f t="shared" si="77"/>
        <v>101.30760290314065</v>
      </c>
      <c r="EF68" s="2">
        <f t="shared" si="77"/>
        <v>96.120832790479184</v>
      </c>
      <c r="EG68" s="2">
        <f t="shared" si="77"/>
        <v>94.834052325274257</v>
      </c>
      <c r="EH68" s="2">
        <f t="shared" si="77"/>
        <v>94.216135336429033</v>
      </c>
      <c r="EI68" s="2">
        <f t="shared" si="77"/>
        <v>93.733151994056854</v>
      </c>
      <c r="EJ68" s="2">
        <f t="shared" si="77"/>
        <v>97.867925251589753</v>
      </c>
      <c r="EK68" s="2">
        <f t="shared" si="77"/>
        <v>97.799939161880459</v>
      </c>
      <c r="EL68" s="2">
        <f t="shared" si="77"/>
        <v>101.2345350330868</v>
      </c>
      <c r="EM68" s="2">
        <f t="shared" si="77"/>
        <v>103.43286834036583</v>
      </c>
      <c r="EN68" s="2">
        <f t="shared" si="77"/>
        <v>107.84665510787904</v>
      </c>
      <c r="EO68" s="2">
        <f t="shared" si="77"/>
        <v>104.54067550063635</v>
      </c>
      <c r="EQ68" s="2">
        <f t="shared" si="78"/>
        <v>117.18604715997913</v>
      </c>
      <c r="ER68" s="2">
        <f t="shared" si="78"/>
        <v>111.16813979295316</v>
      </c>
      <c r="ES68" s="2">
        <f t="shared" si="78"/>
        <v>126.09268552188549</v>
      </c>
      <c r="ET68" s="2">
        <f t="shared" si="78"/>
        <v>102.82772872935742</v>
      </c>
      <c r="EU68" s="2">
        <f t="shared" si="78"/>
        <v>99.299723625952979</v>
      </c>
      <c r="EV68" s="2">
        <f t="shared" si="78"/>
        <v>94.538572642285999</v>
      </c>
      <c r="EW68" s="2">
        <f t="shared" si="78"/>
        <v>94.651627625723961</v>
      </c>
      <c r="EX68" s="2">
        <f t="shared" si="78"/>
        <v>93.107650220669754</v>
      </c>
      <c r="EY68" s="2">
        <f t="shared" si="78"/>
        <v>94.411930586317766</v>
      </c>
      <c r="EZ68" s="2">
        <f t="shared" si="78"/>
        <v>97.137366536746455</v>
      </c>
      <c r="FA68" s="2">
        <f t="shared" si="78"/>
        <v>98.675811879482694</v>
      </c>
      <c r="FB68" s="2">
        <f t="shared" si="78"/>
        <v>101.49472690170782</v>
      </c>
      <c r="FC68" s="2">
        <f t="shared" si="78"/>
        <v>101.37285768708654</v>
      </c>
      <c r="FD68" s="2">
        <f t="shared" si="78"/>
        <v>106.57672921870225</v>
      </c>
      <c r="FE68" s="2">
        <f t="shared" si="78"/>
        <v>106.38919974409713</v>
      </c>
      <c r="FG68" s="2">
        <f t="shared" si="79"/>
        <v>0.54615423922172568</v>
      </c>
      <c r="FH68" s="2">
        <f t="shared" si="79"/>
        <v>0.54599272217967409</v>
      </c>
      <c r="FI68" s="2">
        <f t="shared" si="79"/>
        <v>0.50189848745634991</v>
      </c>
      <c r="FJ68" s="2">
        <f t="shared" si="79"/>
        <v>0.55008264243841931</v>
      </c>
      <c r="FK68" s="2">
        <f t="shared" si="79"/>
        <v>0.49565902165830983</v>
      </c>
      <c r="FL68" s="2">
        <f t="shared" si="79"/>
        <v>0.51622455468574235</v>
      </c>
      <c r="FM68" s="2">
        <f t="shared" si="79"/>
        <v>0.50978896107481975</v>
      </c>
      <c r="FN68" s="2">
        <f t="shared" si="79"/>
        <v>0.51051363444041586</v>
      </c>
      <c r="FO68" s="2">
        <f t="shared" si="79"/>
        <v>0.50829330211351453</v>
      </c>
      <c r="FP68" s="2">
        <f t="shared" si="79"/>
        <v>0.4427032729194994</v>
      </c>
      <c r="FQ68" s="2">
        <f t="shared" si="79"/>
        <v>0.50822075135253431</v>
      </c>
      <c r="FR68" s="2">
        <f t="shared" si="79"/>
        <v>0.49778475273787104</v>
      </c>
      <c r="FS68" s="2">
        <f t="shared" si="79"/>
        <v>0.50241249600144855</v>
      </c>
      <c r="FT68" s="2">
        <f t="shared" si="79"/>
        <v>0.49285383030864938</v>
      </c>
      <c r="FU68" s="2">
        <f t="shared" si="79"/>
        <v>0.45374411220790262</v>
      </c>
      <c r="FW68" s="2">
        <f t="shared" si="67"/>
        <v>8.15628363911925E-5</v>
      </c>
      <c r="FX68" s="2">
        <f t="shared" si="67"/>
        <v>1.0842567349417908E-4</v>
      </c>
      <c r="FY68" s="2">
        <f t="shared" si="67"/>
        <v>1.2271272070245149E-4</v>
      </c>
      <c r="FZ68" s="2">
        <f t="shared" si="67"/>
        <v>1.034583892584286E-4</v>
      </c>
      <c r="GA68" s="2">
        <f t="shared" si="67"/>
        <v>1.2636113397500158E-4</v>
      </c>
      <c r="GB68" s="2">
        <f t="shared" si="67"/>
        <v>1.0687393054321666E-4</v>
      </c>
      <c r="GC68" s="2">
        <f t="shared" si="67"/>
        <v>1.0731539933550226E-4</v>
      </c>
      <c r="GD68" s="2">
        <f t="shared" si="67"/>
        <v>1.3540823782866928E-4</v>
      </c>
      <c r="GE68" s="2">
        <f t="shared" si="67"/>
        <v>1.5058667850805258E-4</v>
      </c>
      <c r="GF68" s="2">
        <f t="shared" si="67"/>
        <v>1.3227550983126149E-4</v>
      </c>
      <c r="GG68" s="2">
        <f t="shared" si="67"/>
        <v>1.16902295530977E-4</v>
      </c>
      <c r="GH68" s="2">
        <f t="shared" si="67"/>
        <v>9.5550213803524667E-5</v>
      </c>
      <c r="GI68" s="2">
        <f t="shared" si="67"/>
        <v>8.2992636457796914E-5</v>
      </c>
      <c r="GJ68" s="2">
        <f t="shared" si="67"/>
        <v>6.7824311929421861E-5</v>
      </c>
      <c r="GK68" s="2">
        <f t="shared" si="67"/>
        <v>5.8586333978273352E-5</v>
      </c>
      <c r="GM68" s="86">
        <f t="shared" si="68"/>
        <v>2.3541241219672094E-2</v>
      </c>
      <c r="GN68" s="86">
        <f t="shared" si="68"/>
        <v>2.3531469225890295E-2</v>
      </c>
      <c r="GO68" s="86">
        <f t="shared" si="68"/>
        <v>1.2813278223440644E-2</v>
      </c>
      <c r="GP68" s="86">
        <f t="shared" si="68"/>
        <v>2.4761361522189863E-2</v>
      </c>
      <c r="GQ68" s="86">
        <f t="shared" si="68"/>
        <v>1.1499150235969971E-2</v>
      </c>
      <c r="GR68" s="86">
        <f t="shared" si="68"/>
        <v>1.6076711953824683E-2</v>
      </c>
      <c r="GS68" s="86">
        <f t="shared" si="68"/>
        <v>1.4529103937563544E-2</v>
      </c>
      <c r="GT68" s="86">
        <f t="shared" si="68"/>
        <v>1.4839894305170661E-2</v>
      </c>
      <c r="GU68" s="86">
        <f t="shared" si="68"/>
        <v>1.4285797651727826E-2</v>
      </c>
      <c r="GV68" s="86">
        <f t="shared" si="68"/>
        <v>3.8326728870084581E-3</v>
      </c>
      <c r="GW68" s="86">
        <f t="shared" si="68"/>
        <v>1.4196244089105357E-2</v>
      </c>
      <c r="GX68" s="86">
        <f t="shared" si="68"/>
        <v>1.1972917160057352E-2</v>
      </c>
      <c r="GY68" s="86">
        <f t="shared" si="68"/>
        <v>1.2918265731996604E-2</v>
      </c>
      <c r="GZ68" s="86">
        <f t="shared" si="68"/>
        <v>1.0977149119819857E-2</v>
      </c>
      <c r="HA68" s="86">
        <f t="shared" si="68"/>
        <v>4.9740233353113257E-3</v>
      </c>
      <c r="HC68" s="86">
        <f t="shared" si="73"/>
        <v>2.2996448572411293E-8</v>
      </c>
      <c r="HD68" s="86">
        <f t="shared" si="69"/>
        <v>1.8294532757327019E-8</v>
      </c>
      <c r="HE68" s="86">
        <f t="shared" si="69"/>
        <v>2.0834123232239332E-10</v>
      </c>
      <c r="HF68" s="86">
        <f t="shared" si="69"/>
        <v>3.7605788515908274E-9</v>
      </c>
      <c r="HG68" s="86">
        <f t="shared" si="69"/>
        <v>1.7758051195692036E-10</v>
      </c>
      <c r="HH68" s="86">
        <f t="shared" si="69"/>
        <v>5.7393117889192545E-11</v>
      </c>
      <c r="HI68" s="86">
        <f t="shared" si="69"/>
        <v>1.4169471971504202E-9</v>
      </c>
      <c r="HJ68" s="86">
        <f t="shared" si="69"/>
        <v>1.7645565858603135E-9</v>
      </c>
      <c r="HK68" s="86">
        <f t="shared" si="69"/>
        <v>4.1978117994130994E-10</v>
      </c>
      <c r="HL68" s="86">
        <f t="shared" si="69"/>
        <v>7.9224281371309643E-12</v>
      </c>
      <c r="HM68" s="86">
        <f t="shared" si="69"/>
        <v>2.3732940395794902E-10</v>
      </c>
      <c r="HN68" s="86">
        <f t="shared" si="69"/>
        <v>1.0982364903647803E-10</v>
      </c>
      <c r="HO68" s="86">
        <f t="shared" si="69"/>
        <v>1.9114349905593973E-10</v>
      </c>
      <c r="HP68" s="86">
        <f t="shared" si="69"/>
        <v>1.0934204551542611E-10</v>
      </c>
      <c r="HQ68" s="86">
        <f t="shared" si="69"/>
        <v>6.119143627423141E-14</v>
      </c>
      <c r="HS68" s="86">
        <f t="shared" si="70"/>
        <v>5.6740403272002289E-55</v>
      </c>
      <c r="HT68" s="86">
        <f t="shared" si="70"/>
        <v>8.4784334587240923E-54</v>
      </c>
      <c r="HU68" s="86">
        <f t="shared" si="70"/>
        <v>4.0346749544107817E-64</v>
      </c>
      <c r="HV68" s="86">
        <f t="shared" si="70"/>
        <v>2.8670107215600398E-59</v>
      </c>
      <c r="HW68" s="86">
        <f t="shared" si="70"/>
        <v>1.169823523336631E-71</v>
      </c>
      <c r="HX68" s="86">
        <f t="shared" si="70"/>
        <v>1.655634814046659E-78</v>
      </c>
      <c r="HY68" s="86">
        <f t="shared" si="70"/>
        <v>1.2741358316450945E-65</v>
      </c>
      <c r="HZ68" s="86">
        <f t="shared" si="70"/>
        <v>5.0259518264266841E-67</v>
      </c>
      <c r="IA68" s="86">
        <f t="shared" si="70"/>
        <v>1.2112375761288327E-71</v>
      </c>
      <c r="IB68" s="86">
        <f t="shared" si="70"/>
        <v>6.3504584188325553E-83</v>
      </c>
      <c r="IC68" s="86">
        <f t="shared" si="70"/>
        <v>8.2134180556426832E-73</v>
      </c>
      <c r="ID68" s="86">
        <f t="shared" si="70"/>
        <v>2.6711248598217182E-75</v>
      </c>
      <c r="IE68" s="86">
        <f t="shared" si="70"/>
        <v>3.7370008864203461E-71</v>
      </c>
      <c r="IF68" s="86">
        <f t="shared" si="70"/>
        <v>1.5344072361950454E-36</v>
      </c>
      <c r="IG68" s="86">
        <f t="shared" si="70"/>
        <v>9.4895220735799586E-27</v>
      </c>
      <c r="II68" s="86">
        <f t="shared" si="71"/>
        <v>1.8086430696238592E-177</v>
      </c>
      <c r="IJ68" s="86">
        <f t="shared" si="71"/>
        <v>1.0531492036738931E-170</v>
      </c>
      <c r="IK68" s="86">
        <f t="shared" si="71"/>
        <v>3.6454087419890857E-218</v>
      </c>
      <c r="IL68" s="86">
        <f t="shared" si="71"/>
        <v>3.9544515536681073E-195</v>
      </c>
      <c r="IM68" s="86">
        <f t="shared" si="71"/>
        <v>1.8133799797463242E-235</v>
      </c>
      <c r="IN68" s="86">
        <f t="shared" si="71"/>
        <v>1.875278465518871E-256</v>
      </c>
      <c r="IO68" s="86">
        <f t="shared" si="71"/>
        <v>4.3566203963898421E-215</v>
      </c>
      <c r="IP68" s="86">
        <f t="shared" si="71"/>
        <v>1.0655241445516725E-215</v>
      </c>
      <c r="IQ68" s="86">
        <f t="shared" si="71"/>
        <v>1.7409583157278388E-232</v>
      </c>
      <c r="IR68" s="86">
        <f t="shared" si="71"/>
        <v>3.2742086184796151E-267</v>
      </c>
      <c r="IS68" s="86">
        <f t="shared" si="71"/>
        <v>1.7393885922405409E-237</v>
      </c>
      <c r="IT68" s="86">
        <f t="shared" si="71"/>
        <v>2.6113651925361261E-246</v>
      </c>
      <c r="IU68" s="86">
        <f t="shared" si="71"/>
        <v>3.57053573569701E-231</v>
      </c>
      <c r="IV68" s="86">
        <f t="shared" si="71"/>
        <v>4.6682090041247297E-120</v>
      </c>
      <c r="IW68" s="86">
        <f t="shared" si="71"/>
        <v>1.4599180110256845E-97</v>
      </c>
      <c r="IY68" s="86">
        <f t="shared" si="72"/>
        <v>2.3541264216120666E-2</v>
      </c>
      <c r="IZ68" s="86">
        <f t="shared" si="72"/>
        <v>2.3531487520423052E-2</v>
      </c>
      <c r="JA68" s="86">
        <f t="shared" si="72"/>
        <v>1.2813278431781877E-2</v>
      </c>
      <c r="JB68" s="86">
        <f t="shared" si="72"/>
        <v>2.4761365282768715E-2</v>
      </c>
      <c r="JC68" s="86">
        <f t="shared" si="72"/>
        <v>1.1499150413550483E-2</v>
      </c>
      <c r="JD68" s="86">
        <f t="shared" si="72"/>
        <v>1.6076712011217801E-2</v>
      </c>
      <c r="JE68" s="86">
        <f t="shared" si="72"/>
        <v>1.4529105354510741E-2</v>
      </c>
      <c r="JF68" s="86">
        <f t="shared" si="72"/>
        <v>1.4839896069727247E-2</v>
      </c>
      <c r="JG68" s="86">
        <f t="shared" si="72"/>
        <v>1.4285798071509006E-2</v>
      </c>
      <c r="JH68" s="86">
        <f t="shared" si="72"/>
        <v>3.8326728949308864E-3</v>
      </c>
      <c r="JI68" s="86">
        <f t="shared" si="72"/>
        <v>1.4196244326434761E-2</v>
      </c>
      <c r="JJ68" s="86">
        <f t="shared" si="72"/>
        <v>1.1972917269881001E-2</v>
      </c>
      <c r="JK68" s="86">
        <f t="shared" si="72"/>
        <v>1.2918265923140103E-2</v>
      </c>
      <c r="JL68" s="86">
        <f t="shared" si="72"/>
        <v>1.0977149229161903E-2</v>
      </c>
      <c r="JM68" s="86">
        <f t="shared" si="72"/>
        <v>4.9740233353725172E-3</v>
      </c>
    </row>
    <row r="69" spans="2:273" x14ac:dyDescent="0.25">
      <c r="B69" s="2">
        <v>42</v>
      </c>
      <c r="C69" s="37">
        <v>135</v>
      </c>
      <c r="D69" s="37">
        <v>132.36799999999999</v>
      </c>
      <c r="E69" s="37">
        <v>141.37899999999999</v>
      </c>
      <c r="F69" s="37">
        <v>122.339</v>
      </c>
      <c r="G69" s="37">
        <v>122.373</v>
      </c>
      <c r="H69" s="37">
        <v>110.47499999999999</v>
      </c>
      <c r="I69" s="37">
        <v>110.373</v>
      </c>
      <c r="J69" s="37">
        <v>114.441</v>
      </c>
      <c r="K69" s="37">
        <v>111.492</v>
      </c>
      <c r="L69" s="37">
        <v>110.95</v>
      </c>
      <c r="M69" s="37">
        <v>112.414</v>
      </c>
      <c r="N69" s="37">
        <v>115.983</v>
      </c>
      <c r="O69" s="37">
        <v>116.96599999999999</v>
      </c>
      <c r="P69" s="37">
        <v>120.733</v>
      </c>
      <c r="Q69" s="37">
        <v>111.803</v>
      </c>
      <c r="S69" s="4">
        <f t="shared" si="74"/>
        <v>134.13199565263344</v>
      </c>
      <c r="T69" s="4">
        <f t="shared" si="74"/>
        <v>131.0903692001709</v>
      </c>
      <c r="U69" s="4">
        <f t="shared" si="74"/>
        <v>138.51484771087985</v>
      </c>
      <c r="V69" s="4">
        <f t="shared" si="74"/>
        <v>122.23755835094725</v>
      </c>
      <c r="W69" s="4">
        <f t="shared" si="74"/>
        <v>116.59875217031841</v>
      </c>
      <c r="X69" s="4">
        <f t="shared" si="74"/>
        <v>112.0184682838803</v>
      </c>
      <c r="Y69" s="4">
        <f t="shared" si="74"/>
        <v>110.88346881402178</v>
      </c>
      <c r="Z69" s="4">
        <f t="shared" si="74"/>
        <v>111.01059007644876</v>
      </c>
      <c r="AA69" s="4">
        <f t="shared" si="74"/>
        <v>110.8344772934759</v>
      </c>
      <c r="AB69" s="4">
        <f t="shared" si="74"/>
        <v>107.28560759031569</v>
      </c>
      <c r="AC69" s="4">
        <f t="shared" si="74"/>
        <v>112.80889390184532</v>
      </c>
      <c r="AD69" s="4">
        <f t="shared" si="74"/>
        <v>114.71367293515721</v>
      </c>
      <c r="AE69" s="4">
        <f t="shared" si="74"/>
        <v>116.46736772906181</v>
      </c>
      <c r="AF69" s="4">
        <f t="shared" si="74"/>
        <v>119.75284814094772</v>
      </c>
      <c r="AG69" s="4">
        <f t="shared" si="74"/>
        <v>109.63197605051153</v>
      </c>
      <c r="AI69" s="4">
        <f t="shared" si="75"/>
        <v>0.86800434736656484</v>
      </c>
      <c r="AJ69" s="4">
        <f t="shared" si="75"/>
        <v>1.2776307998290974</v>
      </c>
      <c r="AK69" s="4">
        <f t="shared" si="75"/>
        <v>2.8641522891201419</v>
      </c>
      <c r="AL69" s="4">
        <f t="shared" si="75"/>
        <v>0.10144164905274522</v>
      </c>
      <c r="AM69" s="4">
        <f t="shared" si="75"/>
        <v>5.7742478296815989</v>
      </c>
      <c r="AN69" s="4">
        <f t="shared" si="75"/>
        <v>-1.5434682838803013</v>
      </c>
      <c r="AO69" s="4">
        <f t="shared" si="75"/>
        <v>-0.51046881402177746</v>
      </c>
      <c r="AP69" s="4">
        <f t="shared" si="75"/>
        <v>3.4304099235512382</v>
      </c>
      <c r="AQ69" s="4">
        <f t="shared" si="75"/>
        <v>0.65752270652410516</v>
      </c>
      <c r="AR69" s="4">
        <f t="shared" si="75"/>
        <v>3.6643924096843108</v>
      </c>
      <c r="AS69" s="4">
        <f t="shared" si="75"/>
        <v>-0.39489390184532169</v>
      </c>
      <c r="AT69" s="4">
        <f t="shared" si="75"/>
        <v>1.2693270648427983</v>
      </c>
      <c r="AU69" s="4">
        <f t="shared" si="75"/>
        <v>0.49863227093818807</v>
      </c>
      <c r="AV69" s="4">
        <f t="shared" si="75"/>
        <v>0.98015185905228464</v>
      </c>
      <c r="AW69" s="4">
        <f t="shared" si="75"/>
        <v>2.1710239494884718</v>
      </c>
      <c r="AY69" s="2">
        <f t="shared" si="65"/>
        <v>120.28962622978698</v>
      </c>
      <c r="AZ69" s="2">
        <f t="shared" si="65"/>
        <v>116.18599975711443</v>
      </c>
      <c r="BA69" s="2">
        <f t="shared" si="65"/>
        <v>129.67936018133699</v>
      </c>
      <c r="BB69" s="2">
        <f t="shared" si="65"/>
        <v>106.47317719501069</v>
      </c>
      <c r="BC69" s="2">
        <f t="shared" si="65"/>
        <v>106.59308507917225</v>
      </c>
      <c r="BD69" s="2">
        <f t="shared" si="65"/>
        <v>99.475186775072061</v>
      </c>
      <c r="BE69" s="2">
        <f t="shared" si="65"/>
        <v>99.360453232199632</v>
      </c>
      <c r="BF69" s="2">
        <f t="shared" si="65"/>
        <v>98.96571176914334</v>
      </c>
      <c r="BG69" s="2">
        <f t="shared" si="65"/>
        <v>99.316564323585482</v>
      </c>
      <c r="BH69" s="2">
        <f t="shared" si="65"/>
        <v>103.16513407479768</v>
      </c>
      <c r="BI69" s="2">
        <f t="shared" si="65"/>
        <v>101.9289791125654</v>
      </c>
      <c r="BJ69" s="2">
        <f t="shared" si="65"/>
        <v>105.65150465714534</v>
      </c>
      <c r="BK69" s="2">
        <f t="shared" si="65"/>
        <v>106.84289879207597</v>
      </c>
      <c r="BL69" s="2">
        <f t="shared" si="65"/>
        <v>111.36094961855933</v>
      </c>
      <c r="BM69" s="2">
        <f t="shared" si="65"/>
        <v>106.11367713507634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>
        <f t="shared" si="19"/>
        <v>110.95</v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111.803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121.71674723346831</v>
      </c>
      <c r="DL69" s="2">
        <f t="shared" si="76"/>
        <v>119.8274157219973</v>
      </c>
      <c r="DM69" s="2">
        <f t="shared" si="76"/>
        <v>129.86858095684801</v>
      </c>
      <c r="DN69" s="2">
        <f t="shared" si="76"/>
        <v>110.1926335357625</v>
      </c>
      <c r="DO69" s="2">
        <f t="shared" si="76"/>
        <v>112.47020957799904</v>
      </c>
      <c r="DP69" s="2">
        <f t="shared" si="76"/>
        <v>103.5828348968105</v>
      </c>
      <c r="DQ69" s="2">
        <f t="shared" si="76"/>
        <v>104.67542891986061</v>
      </c>
      <c r="DR69" s="2">
        <f t="shared" si="76"/>
        <v>104.56301025641024</v>
      </c>
      <c r="DS69" s="2">
        <f t="shared" si="76"/>
        <v>105.77137651821864</v>
      </c>
      <c r="DT69" s="2">
        <f t="shared" si="76"/>
        <v>107.92040840336135</v>
      </c>
      <c r="DU69" s="2">
        <f t="shared" si="76"/>
        <v>106.75190348432054</v>
      </c>
      <c r="DV69" s="2">
        <f t="shared" si="76"/>
        <v>110.6165236397749</v>
      </c>
      <c r="DW69" s="2">
        <f t="shared" si="76"/>
        <v>110.79669268292682</v>
      </c>
      <c r="DX69" s="2">
        <f t="shared" si="76"/>
        <v>115.27997745924063</v>
      </c>
      <c r="DY69" s="2">
        <f t="shared" si="76"/>
        <v>107.64581904761906</v>
      </c>
      <c r="EA69" s="2">
        <f t="shared" si="77"/>
        <v>119.208406312639</v>
      </c>
      <c r="EB69" s="2">
        <f t="shared" si="77"/>
        <v>113.42500082063304</v>
      </c>
      <c r="EC69" s="2">
        <f t="shared" si="77"/>
        <v>129.50902973056674</v>
      </c>
      <c r="ED69" s="2">
        <f t="shared" si="77"/>
        <v>103.69888368569497</v>
      </c>
      <c r="EE69" s="2">
        <f t="shared" si="77"/>
        <v>101.13972526318874</v>
      </c>
      <c r="EF69" s="2">
        <f t="shared" si="77"/>
        <v>95.964786926759444</v>
      </c>
      <c r="EG69" s="2">
        <f t="shared" si="77"/>
        <v>94.699333559316074</v>
      </c>
      <c r="EH69" s="2">
        <f t="shared" si="77"/>
        <v>94.071476427205681</v>
      </c>
      <c r="EI69" s="2">
        <f t="shared" si="77"/>
        <v>93.621598131540424</v>
      </c>
      <c r="EJ69" s="2">
        <f t="shared" si="77"/>
        <v>97.705902199080626</v>
      </c>
      <c r="EK69" s="2">
        <f t="shared" si="77"/>
        <v>97.672510377731186</v>
      </c>
      <c r="EL69" s="2">
        <f t="shared" si="77"/>
        <v>101.08299961074349</v>
      </c>
      <c r="EM69" s="2">
        <f t="shared" si="77"/>
        <v>103.27197662459993</v>
      </c>
      <c r="EN69" s="2">
        <f t="shared" si="77"/>
        <v>107.68328521776328</v>
      </c>
      <c r="EO69" s="2">
        <f t="shared" si="77"/>
        <v>104.43120766138775</v>
      </c>
      <c r="EQ69" s="2">
        <f t="shared" si="78"/>
        <v>116.9951606739621</v>
      </c>
      <c r="ER69" s="2">
        <f t="shared" si="78"/>
        <v>110.99139834725754</v>
      </c>
      <c r="ES69" s="2">
        <f t="shared" si="78"/>
        <v>125.85984872737589</v>
      </c>
      <c r="ET69" s="2">
        <f t="shared" si="78"/>
        <v>102.6710370668264</v>
      </c>
      <c r="EU69" s="2">
        <f t="shared" si="78"/>
        <v>99.166329968259348</v>
      </c>
      <c r="EV69" s="2">
        <f t="shared" si="78"/>
        <v>94.409803651222973</v>
      </c>
      <c r="EW69" s="2">
        <f t="shared" si="78"/>
        <v>94.520090485944337</v>
      </c>
      <c r="EX69" s="2">
        <f t="shared" si="78"/>
        <v>92.983288108933465</v>
      </c>
      <c r="EY69" s="2">
        <f t="shared" si="78"/>
        <v>94.288342833646666</v>
      </c>
      <c r="EZ69" s="2">
        <f t="shared" si="78"/>
        <v>96.987895634006904</v>
      </c>
      <c r="FA69" s="2">
        <f t="shared" si="78"/>
        <v>98.53319839128666</v>
      </c>
      <c r="FB69" s="2">
        <f t="shared" si="78"/>
        <v>101.3388025728988</v>
      </c>
      <c r="FC69" s="2">
        <f t="shared" si="78"/>
        <v>101.24591731355079</v>
      </c>
      <c r="FD69" s="2">
        <f t="shared" si="78"/>
        <v>106.43401976638889</v>
      </c>
      <c r="FE69" s="2">
        <f t="shared" si="78"/>
        <v>106.24411722653332</v>
      </c>
      <c r="FG69" s="2">
        <f t="shared" si="79"/>
        <v>0.56887126414500788</v>
      </c>
      <c r="FH69" s="2">
        <f t="shared" si="79"/>
        <v>0.56871144744591784</v>
      </c>
      <c r="FI69" s="2">
        <f t="shared" si="79"/>
        <v>0.52490372323541679</v>
      </c>
      <c r="FJ69" s="2">
        <f t="shared" si="79"/>
        <v>0.57275685528479936</v>
      </c>
      <c r="FK69" s="2">
        <f t="shared" si="79"/>
        <v>0.51867607072743904</v>
      </c>
      <c r="FL69" s="2">
        <f t="shared" si="79"/>
        <v>0.5391756417328466</v>
      </c>
      <c r="FM69" s="2">
        <f t="shared" si="79"/>
        <v>0.53276902479777688</v>
      </c>
      <c r="FN69" s="2">
        <f t="shared" si="79"/>
        <v>0.533490814098596</v>
      </c>
      <c r="FO69" s="2">
        <f t="shared" si="79"/>
        <v>0.5312790140822039</v>
      </c>
      <c r="FP69" s="2">
        <f t="shared" si="79"/>
        <v>0.46553108854436143</v>
      </c>
      <c r="FQ69" s="2">
        <f t="shared" si="79"/>
        <v>0.53120672687960746</v>
      </c>
      <c r="FR69" s="2">
        <f t="shared" si="79"/>
        <v>0.52079858061021911</v>
      </c>
      <c r="FS69" s="2">
        <f t="shared" si="79"/>
        <v>0.52541643977809238</v>
      </c>
      <c r="FT69" s="2">
        <f t="shared" si="79"/>
        <v>0.51587385818659137</v>
      </c>
      <c r="FU69" s="2">
        <f t="shared" si="79"/>
        <v>0.47665430953435661</v>
      </c>
      <c r="FW69" s="2">
        <f t="shared" si="67"/>
        <v>8.9431167981516221E-5</v>
      </c>
      <c r="FX69" s="2">
        <f t="shared" si="67"/>
        <v>1.1888514326509685E-4</v>
      </c>
      <c r="FY69" s="2">
        <f t="shared" si="67"/>
        <v>1.345502296857615E-4</v>
      </c>
      <c r="FZ69" s="2">
        <f t="shared" si="67"/>
        <v>1.1343873574362873E-4</v>
      </c>
      <c r="GA69" s="2">
        <f t="shared" si="67"/>
        <v>1.3855053916083339E-4</v>
      </c>
      <c r="GB69" s="2">
        <f t="shared" si="67"/>
        <v>1.1718372629488396E-4</v>
      </c>
      <c r="GC69" s="2">
        <f t="shared" si="67"/>
        <v>1.1766777719713251E-4</v>
      </c>
      <c r="GD69" s="2">
        <f t="shared" si="67"/>
        <v>1.4847024075061426E-4</v>
      </c>
      <c r="GE69" s="2">
        <f t="shared" si="67"/>
        <v>1.6511261080302369E-4</v>
      </c>
      <c r="GF69" s="2">
        <f t="shared" si="67"/>
        <v>1.4503536151555407E-4</v>
      </c>
      <c r="GG69" s="2">
        <f t="shared" si="67"/>
        <v>1.2817937245485431E-4</v>
      </c>
      <c r="GH69" s="2">
        <f t="shared" si="67"/>
        <v>1.047677602695011E-4</v>
      </c>
      <c r="GI69" s="2">
        <f t="shared" si="67"/>
        <v>9.0998887690151541E-5</v>
      </c>
      <c r="GJ69" s="2">
        <f t="shared" si="67"/>
        <v>7.4367392570989199E-5</v>
      </c>
      <c r="GK69" s="2">
        <f t="shared" si="67"/>
        <v>6.4238274704893765E-5</v>
      </c>
      <c r="GM69" s="86">
        <f t="shared" si="68"/>
        <v>3.1761594886783914E-2</v>
      </c>
      <c r="GN69" s="86">
        <f t="shared" si="68"/>
        <v>3.1775531843900938E-2</v>
      </c>
      <c r="GO69" s="86">
        <f t="shared" si="68"/>
        <v>1.8547613634593941E-2</v>
      </c>
      <c r="GP69" s="86">
        <f t="shared" si="68"/>
        <v>3.3311480745275117E-2</v>
      </c>
      <c r="GQ69" s="86">
        <f t="shared" si="68"/>
        <v>1.7166113643877511E-2</v>
      </c>
      <c r="GR69" s="86">
        <f t="shared" si="68"/>
        <v>2.2877713859087066E-2</v>
      </c>
      <c r="GS69" s="86">
        <f t="shared" si="68"/>
        <v>2.0778452651378222E-2</v>
      </c>
      <c r="GT69" s="86">
        <f t="shared" si="68"/>
        <v>2.1636275492258349E-2</v>
      </c>
      <c r="GU69" s="86">
        <f t="shared" si="68"/>
        <v>2.0823246319339541E-2</v>
      </c>
      <c r="GV69" s="86">
        <f t="shared" si="68"/>
        <v>6.2393943174325365E-3</v>
      </c>
      <c r="GW69" s="86">
        <f t="shared" si="68"/>
        <v>2.0419381300135826E-2</v>
      </c>
      <c r="GX69" s="86">
        <f t="shared" si="68"/>
        <v>1.7386789174626733E-2</v>
      </c>
      <c r="GY69" s="86">
        <f t="shared" si="68"/>
        <v>1.8646010811046377E-2</v>
      </c>
      <c r="GZ69" s="86">
        <f t="shared" si="68"/>
        <v>1.6238396498422871E-2</v>
      </c>
      <c r="HA69" s="86">
        <f t="shared" si="68"/>
        <v>7.9196471837824304E-3</v>
      </c>
      <c r="HC69" s="86">
        <f t="shared" si="73"/>
        <v>5.0421001262180966E-8</v>
      </c>
      <c r="HD69" s="86">
        <f t="shared" si="69"/>
        <v>4.0676822703190299E-8</v>
      </c>
      <c r="HE69" s="86">
        <f t="shared" si="69"/>
        <v>5.829936885168307E-10</v>
      </c>
      <c r="HF69" s="86">
        <f t="shared" si="69"/>
        <v>9.144284171901919E-9</v>
      </c>
      <c r="HG69" s="86">
        <f t="shared" si="69"/>
        <v>5.2101055752695967E-10</v>
      </c>
      <c r="HH69" s="86">
        <f t="shared" si="69"/>
        <v>1.7791184293673877E-10</v>
      </c>
      <c r="HI69" s="86">
        <f t="shared" si="69"/>
        <v>3.7035584884065789E-9</v>
      </c>
      <c r="HJ69" s="86">
        <f t="shared" si="69"/>
        <v>4.7081082706316923E-9</v>
      </c>
      <c r="HK69" s="86">
        <f t="shared" si="69"/>
        <v>1.2220720393710283E-9</v>
      </c>
      <c r="HL69" s="86">
        <f t="shared" si="69"/>
        <v>2.7177363871565008E-11</v>
      </c>
      <c r="HM69" s="86">
        <f t="shared" si="69"/>
        <v>6.8812086211088169E-10</v>
      </c>
      <c r="HN69" s="86">
        <f t="shared" si="69"/>
        <v>3.2332424136974496E-10</v>
      </c>
      <c r="HO69" s="86">
        <f t="shared" si="69"/>
        <v>5.2882347856368103E-10</v>
      </c>
      <c r="HP69" s="86">
        <f t="shared" si="69"/>
        <v>3.1737682721925968E-10</v>
      </c>
      <c r="HQ69" s="86">
        <f t="shared" si="69"/>
        <v>2.5661622278472592E-13</v>
      </c>
      <c r="HS69" s="86">
        <f t="shared" si="70"/>
        <v>1.4302932252859166E-53</v>
      </c>
      <c r="HT69" s="86">
        <f t="shared" si="70"/>
        <v>2.1359802682243439E-52</v>
      </c>
      <c r="HU69" s="86">
        <f t="shared" si="70"/>
        <v>2.3149446453333184E-62</v>
      </c>
      <c r="HV69" s="86">
        <f t="shared" si="70"/>
        <v>1.0589297511158335E-57</v>
      </c>
      <c r="HW69" s="86">
        <f t="shared" si="70"/>
        <v>1.0213784863006886E-69</v>
      </c>
      <c r="HX69" s="86">
        <f t="shared" si="70"/>
        <v>2.0109100529283729E-76</v>
      </c>
      <c r="HY69" s="86">
        <f t="shared" si="70"/>
        <v>7.0247871188315272E-64</v>
      </c>
      <c r="HZ69" s="86">
        <f t="shared" si="70"/>
        <v>3.2353236144526342E-65</v>
      </c>
      <c r="IA69" s="86">
        <f t="shared" si="70"/>
        <v>1.1217489666503977E-69</v>
      </c>
      <c r="IB69" s="86">
        <f t="shared" si="70"/>
        <v>1.1040743932111754E-80</v>
      </c>
      <c r="IC69" s="86">
        <f t="shared" si="70"/>
        <v>7.2977605614268592E-71</v>
      </c>
      <c r="ID69" s="86">
        <f t="shared" si="70"/>
        <v>2.5242043560056584E-73</v>
      </c>
      <c r="IE69" s="86">
        <f t="shared" si="70"/>
        <v>2.5329937510065877E-69</v>
      </c>
      <c r="IF69" s="86">
        <f t="shared" si="70"/>
        <v>1.2113166138656599E-35</v>
      </c>
      <c r="IG69" s="86">
        <f t="shared" si="70"/>
        <v>4.0963176500240019E-26</v>
      </c>
      <c r="II69" s="86">
        <f t="shared" si="71"/>
        <v>4.7079944907865132E-174</v>
      </c>
      <c r="IJ69" s="86">
        <f t="shared" si="71"/>
        <v>2.5604096860116397E-167</v>
      </c>
      <c r="IK69" s="86">
        <f t="shared" si="71"/>
        <v>9.0911053914288092E-214</v>
      </c>
      <c r="IL69" s="86">
        <f t="shared" si="71"/>
        <v>2.8377016254392716E-191</v>
      </c>
      <c r="IM69" s="86">
        <f t="shared" si="71"/>
        <v>1.0533358388409513E-230</v>
      </c>
      <c r="IN69" s="86">
        <f t="shared" si="71"/>
        <v>2.3473025917549739E-251</v>
      </c>
      <c r="IO69" s="86">
        <f t="shared" si="71"/>
        <v>8.1318507028707772E-211</v>
      </c>
      <c r="IP69" s="86">
        <f t="shared" si="71"/>
        <v>2.6430476570685818E-211</v>
      </c>
      <c r="IQ69" s="86">
        <f t="shared" si="71"/>
        <v>1.0896556547276265E-227</v>
      </c>
      <c r="IR69" s="86">
        <f t="shared" si="71"/>
        <v>9.0008339935985357E-262</v>
      </c>
      <c r="IS69" s="86">
        <f t="shared" si="71"/>
        <v>1.0105337431219058E-232</v>
      </c>
      <c r="IT69" s="86">
        <f t="shared" si="71"/>
        <v>1.7876787775853983E-241</v>
      </c>
      <c r="IU69" s="86">
        <f t="shared" si="71"/>
        <v>1.0495654327149435E-226</v>
      </c>
      <c r="IV69" s="86">
        <f t="shared" si="71"/>
        <v>8.4029197762182104E-118</v>
      </c>
      <c r="IW69" s="86">
        <f t="shared" si="71"/>
        <v>9.1944249209792008E-96</v>
      </c>
      <c r="IY69" s="86">
        <f t="shared" si="72"/>
        <v>3.1761645307785177E-2</v>
      </c>
      <c r="IZ69" s="86">
        <f t="shared" si="72"/>
        <v>3.177557252072364E-2</v>
      </c>
      <c r="JA69" s="86">
        <f t="shared" si="72"/>
        <v>1.8547614217587629E-2</v>
      </c>
      <c r="JB69" s="86">
        <f t="shared" si="72"/>
        <v>3.3311489889559287E-2</v>
      </c>
      <c r="JC69" s="86">
        <f t="shared" si="72"/>
        <v>1.7166114164888068E-2</v>
      </c>
      <c r="JD69" s="86">
        <f t="shared" si="72"/>
        <v>2.2877714036998908E-2</v>
      </c>
      <c r="JE69" s="86">
        <f t="shared" si="72"/>
        <v>2.0778456354936709E-2</v>
      </c>
      <c r="JF69" s="86">
        <f t="shared" si="72"/>
        <v>2.163628020036662E-2</v>
      </c>
      <c r="JG69" s="86">
        <f t="shared" si="72"/>
        <v>2.0823247541411582E-2</v>
      </c>
      <c r="JH69" s="86">
        <f t="shared" si="72"/>
        <v>6.2393943446099002E-3</v>
      </c>
      <c r="JI69" s="86">
        <f t="shared" si="72"/>
        <v>2.0419381988256689E-2</v>
      </c>
      <c r="JJ69" s="86">
        <f t="shared" si="72"/>
        <v>1.7386789497950975E-2</v>
      </c>
      <c r="JK69" s="86">
        <f t="shared" si="72"/>
        <v>1.8646011339869855E-2</v>
      </c>
      <c r="JL69" s="86">
        <f t="shared" si="72"/>
        <v>1.6238396815799697E-2</v>
      </c>
      <c r="JM69" s="86">
        <f t="shared" si="72"/>
        <v>7.9196471840390463E-3</v>
      </c>
    </row>
    <row r="70" spans="2:273" x14ac:dyDescent="0.25">
      <c r="B70" s="2">
        <v>43</v>
      </c>
      <c r="C70" s="37">
        <v>135.85499999999999</v>
      </c>
      <c r="D70" s="37">
        <v>134.93</v>
      </c>
      <c r="E70" s="37">
        <v>142.39699999999999</v>
      </c>
      <c r="F70" s="37">
        <v>128.102</v>
      </c>
      <c r="G70" s="37">
        <v>126.254</v>
      </c>
      <c r="H70" s="37">
        <v>114.39</v>
      </c>
      <c r="I70" s="37">
        <v>114.492</v>
      </c>
      <c r="J70" s="37">
        <v>115.61</v>
      </c>
      <c r="K70" s="37">
        <v>114.678</v>
      </c>
      <c r="L70" s="37">
        <v>112.9</v>
      </c>
      <c r="M70" s="37">
        <v>114.931</v>
      </c>
      <c r="N70" s="37">
        <v>118.55200000000001</v>
      </c>
      <c r="O70" s="37">
        <v>117.55200000000001</v>
      </c>
      <c r="P70" s="37">
        <v>121.917</v>
      </c>
      <c r="Q70" s="37">
        <v>112.557</v>
      </c>
      <c r="S70" s="4">
        <f t="shared" si="74"/>
        <v>137.8224048421645</v>
      </c>
      <c r="T70" s="4">
        <f t="shared" si="74"/>
        <v>135.02246039757338</v>
      </c>
      <c r="U70" s="4">
        <f t="shared" si="74"/>
        <v>141.65387948640503</v>
      </c>
      <c r="V70" s="4">
        <f t="shared" si="74"/>
        <v>126.36468332462621</v>
      </c>
      <c r="W70" s="4">
        <f t="shared" si="74"/>
        <v>120.33769398786265</v>
      </c>
      <c r="X70" s="4">
        <f t="shared" si="74"/>
        <v>116.02594613357172</v>
      </c>
      <c r="Y70" s="4">
        <f t="shared" si="74"/>
        <v>114.60692554020051</v>
      </c>
      <c r="Z70" s="4">
        <f t="shared" si="74"/>
        <v>115.13025726246117</v>
      </c>
      <c r="AA70" s="4">
        <f t="shared" si="74"/>
        <v>114.73667217917934</v>
      </c>
      <c r="AB70" s="4">
        <f t="shared" si="74"/>
        <v>109.18983486329299</v>
      </c>
      <c r="AC70" s="4">
        <f t="shared" si="74"/>
        <v>116.3756015219372</v>
      </c>
      <c r="AD70" s="4">
        <f t="shared" si="74"/>
        <v>117.76689740777464</v>
      </c>
      <c r="AE70" s="4">
        <f t="shared" si="74"/>
        <v>119.68129754332651</v>
      </c>
      <c r="AF70" s="4">
        <f t="shared" si="74"/>
        <v>122.79350139554029</v>
      </c>
      <c r="AG70" s="4">
        <f t="shared" si="74"/>
        <v>111.23767653083983</v>
      </c>
      <c r="AI70" s="4">
        <f t="shared" si="75"/>
        <v>-1.9674048421645125</v>
      </c>
      <c r="AJ70" s="4">
        <f t="shared" si="75"/>
        <v>-9.2460397573375985E-2</v>
      </c>
      <c r="AK70" s="4">
        <f t="shared" si="75"/>
        <v>0.74312051359495968</v>
      </c>
      <c r="AL70" s="4">
        <f t="shared" si="75"/>
        <v>1.7373166753737905</v>
      </c>
      <c r="AM70" s="4">
        <f t="shared" si="75"/>
        <v>5.9163060121373547</v>
      </c>
      <c r="AN70" s="4">
        <f t="shared" si="75"/>
        <v>-1.6359461335717214</v>
      </c>
      <c r="AO70" s="4">
        <f t="shared" si="75"/>
        <v>-0.1149255402005025</v>
      </c>
      <c r="AP70" s="4">
        <f t="shared" si="75"/>
        <v>0.47974273753882812</v>
      </c>
      <c r="AQ70" s="4">
        <f t="shared" si="75"/>
        <v>-5.8672179179339423E-2</v>
      </c>
      <c r="AR70" s="4">
        <f t="shared" si="75"/>
        <v>3.710165136707019</v>
      </c>
      <c r="AS70" s="4">
        <f t="shared" si="75"/>
        <v>-1.4446015219372015</v>
      </c>
      <c r="AT70" s="4">
        <f t="shared" si="75"/>
        <v>0.78510259222537115</v>
      </c>
      <c r="AU70" s="4">
        <f t="shared" si="75"/>
        <v>-2.1292975433265013</v>
      </c>
      <c r="AV70" s="4">
        <f t="shared" si="75"/>
        <v>-0.87650139554028783</v>
      </c>
      <c r="AW70" s="4">
        <f t="shared" si="75"/>
        <v>1.3193234691601674</v>
      </c>
      <c r="AY70" s="2">
        <f t="shared" si="65"/>
        <v>120.14275313906171</v>
      </c>
      <c r="AZ70" s="2">
        <f t="shared" si="65"/>
        <v>115.97388226499498</v>
      </c>
      <c r="BA70" s="2">
        <f t="shared" si="65"/>
        <v>129.63803059918794</v>
      </c>
      <c r="BB70" s="2">
        <f t="shared" si="65"/>
        <v>106.288946346571</v>
      </c>
      <c r="BC70" s="2">
        <f t="shared" si="65"/>
        <v>106.38036985094024</v>
      </c>
      <c r="BD70" s="2">
        <f t="shared" si="65"/>
        <v>99.245914529201556</v>
      </c>
      <c r="BE70" s="2">
        <f t="shared" si="65"/>
        <v>99.109899445303029</v>
      </c>
      <c r="BF70" s="2">
        <f t="shared" si="65"/>
        <v>98.694673710534175</v>
      </c>
      <c r="BG70" s="2">
        <f t="shared" si="65"/>
        <v>99.013922851339061</v>
      </c>
      <c r="BH70" s="2">
        <f t="shared" si="65"/>
        <v>102.94208962452585</v>
      </c>
      <c r="BI70" s="2">
        <f t="shared" si="65"/>
        <v>101.67353789469429</v>
      </c>
      <c r="BJ70" s="2">
        <f t="shared" si="65"/>
        <v>105.40029705602333</v>
      </c>
      <c r="BK70" s="2">
        <f t="shared" si="65"/>
        <v>106.62306227316049</v>
      </c>
      <c r="BL70" s="2">
        <f t="shared" si="65"/>
        <v>111.16149247690706</v>
      </c>
      <c r="BM70" s="2">
        <f t="shared" si="65"/>
        <v>106.01427560341229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>
        <f t="shared" si="19"/>
        <v>112.9</v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121.8261654520918</v>
      </c>
      <c r="DL70" s="2">
        <f t="shared" si="76"/>
        <v>119.97808151147099</v>
      </c>
      <c r="DM70" s="2">
        <f t="shared" si="76"/>
        <v>130.15376960600372</v>
      </c>
      <c r="DN70" s="2">
        <f t="shared" si="76"/>
        <v>110.35334224021594</v>
      </c>
      <c r="DO70" s="2">
        <f t="shared" si="76"/>
        <v>112.77154978662873</v>
      </c>
      <c r="DP70" s="2">
        <f t="shared" si="76"/>
        <v>103.65593311444653</v>
      </c>
      <c r="DQ70" s="2">
        <f t="shared" si="76"/>
        <v>104.79282979094074</v>
      </c>
      <c r="DR70" s="2">
        <f t="shared" si="76"/>
        <v>104.67353333333331</v>
      </c>
      <c r="DS70" s="2">
        <f t="shared" si="76"/>
        <v>105.85398785425103</v>
      </c>
      <c r="DT70" s="2">
        <f t="shared" si="76"/>
        <v>108.09787142857144</v>
      </c>
      <c r="DU70" s="2">
        <f t="shared" si="76"/>
        <v>106.80271062717769</v>
      </c>
      <c r="DV70" s="2">
        <f t="shared" si="76"/>
        <v>110.72555497185745</v>
      </c>
      <c r="DW70" s="2">
        <f t="shared" si="76"/>
        <v>110.8867707317073</v>
      </c>
      <c r="DX70" s="2">
        <f t="shared" si="76"/>
        <v>115.41646416456943</v>
      </c>
      <c r="DY70" s="2">
        <f t="shared" si="76"/>
        <v>107.70428235294118</v>
      </c>
      <c r="EA70" s="2">
        <f t="shared" si="77"/>
        <v>118.97956810318789</v>
      </c>
      <c r="EB70" s="2">
        <f t="shared" si="77"/>
        <v>113.2049713950762</v>
      </c>
      <c r="EC70" s="2">
        <f t="shared" si="77"/>
        <v>129.21326867310452</v>
      </c>
      <c r="ED70" s="2">
        <f t="shared" si="77"/>
        <v>103.52412125591478</v>
      </c>
      <c r="EE70" s="2">
        <f t="shared" si="77"/>
        <v>100.97184762323683</v>
      </c>
      <c r="EF70" s="2">
        <f t="shared" si="77"/>
        <v>95.80874106303969</v>
      </c>
      <c r="EG70" s="2">
        <f t="shared" si="77"/>
        <v>94.564614793357876</v>
      </c>
      <c r="EH70" s="2">
        <f t="shared" si="77"/>
        <v>93.926817517982343</v>
      </c>
      <c r="EI70" s="2">
        <f t="shared" si="77"/>
        <v>93.510044269023993</v>
      </c>
      <c r="EJ70" s="2">
        <f t="shared" si="77"/>
        <v>97.543879146571513</v>
      </c>
      <c r="EK70" s="2">
        <f t="shared" si="77"/>
        <v>97.545081593581926</v>
      </c>
      <c r="EL70" s="2">
        <f t="shared" si="77"/>
        <v>100.93146418840016</v>
      </c>
      <c r="EM70" s="2">
        <f t="shared" si="77"/>
        <v>103.11108490883403</v>
      </c>
      <c r="EN70" s="2">
        <f t="shared" si="77"/>
        <v>107.51991532764752</v>
      </c>
      <c r="EO70" s="2">
        <f t="shared" si="77"/>
        <v>104.32173982213915</v>
      </c>
      <c r="EQ70" s="2">
        <f t="shared" si="78"/>
        <v>116.80427418794508</v>
      </c>
      <c r="ER70" s="2">
        <f t="shared" si="78"/>
        <v>110.81465690156195</v>
      </c>
      <c r="ES70" s="2">
        <f t="shared" si="78"/>
        <v>125.6270119328663</v>
      </c>
      <c r="ET70" s="2">
        <f t="shared" si="78"/>
        <v>102.51434540429538</v>
      </c>
      <c r="EU70" s="2">
        <f t="shared" si="78"/>
        <v>99.032936310565702</v>
      </c>
      <c r="EV70" s="2">
        <f t="shared" si="78"/>
        <v>94.281034660159932</v>
      </c>
      <c r="EW70" s="2">
        <f t="shared" si="78"/>
        <v>94.388553346164713</v>
      </c>
      <c r="EX70" s="2">
        <f t="shared" si="78"/>
        <v>92.85892599719719</v>
      </c>
      <c r="EY70" s="2">
        <f t="shared" si="78"/>
        <v>94.164755080975567</v>
      </c>
      <c r="EZ70" s="2">
        <f t="shared" si="78"/>
        <v>96.838424731267338</v>
      </c>
      <c r="FA70" s="2">
        <f t="shared" si="78"/>
        <v>98.390584903090641</v>
      </c>
      <c r="FB70" s="2">
        <f t="shared" si="78"/>
        <v>101.18287824408979</v>
      </c>
      <c r="FC70" s="2">
        <f t="shared" si="78"/>
        <v>101.11897694001505</v>
      </c>
      <c r="FD70" s="2">
        <f t="shared" si="78"/>
        <v>106.29131031407552</v>
      </c>
      <c r="FE70" s="2">
        <f t="shared" si="78"/>
        <v>106.09903470896953</v>
      </c>
      <c r="FG70" s="2">
        <f t="shared" si="79"/>
        <v>0.59130210588582066</v>
      </c>
      <c r="FH70" s="2">
        <f t="shared" si="79"/>
        <v>0.59114462807716583</v>
      </c>
      <c r="FI70" s="2">
        <f t="shared" si="79"/>
        <v>0.54780373969712992</v>
      </c>
      <c r="FJ70" s="2">
        <f t="shared" si="79"/>
        <v>0.5951294159775059</v>
      </c>
      <c r="FK70" s="2">
        <f t="shared" si="79"/>
        <v>0.5416141268897674</v>
      </c>
      <c r="FL70" s="2">
        <f t="shared" si="79"/>
        <v>0.56196181570365134</v>
      </c>
      <c r="FM70" s="2">
        <f t="shared" si="79"/>
        <v>0.55561088926698321</v>
      </c>
      <c r="FN70" s="2">
        <f t="shared" si="79"/>
        <v>0.55632677752669668</v>
      </c>
      <c r="FO70" s="2">
        <f t="shared" si="79"/>
        <v>0.55413276026407832</v>
      </c>
      <c r="FP70" s="2">
        <f t="shared" si="79"/>
        <v>0.48850420587525112</v>
      </c>
      <c r="FQ70" s="2">
        <f t="shared" si="79"/>
        <v>0.5540610392155968</v>
      </c>
      <c r="FR70" s="2">
        <f t="shared" si="79"/>
        <v>0.54372446760127258</v>
      </c>
      <c r="FS70" s="2">
        <f t="shared" si="79"/>
        <v>0.5483130090738928</v>
      </c>
      <c r="FT70" s="2">
        <f t="shared" si="79"/>
        <v>0.53882671950319294</v>
      </c>
      <c r="FU70" s="2">
        <f t="shared" si="79"/>
        <v>0.49966317309234287</v>
      </c>
      <c r="FW70" s="2">
        <f t="shared" si="67"/>
        <v>9.8058479683318039E-5</v>
      </c>
      <c r="FX70" s="2">
        <f t="shared" si="67"/>
        <v>1.3035347230413015E-4</v>
      </c>
      <c r="FY70" s="2">
        <f t="shared" si="67"/>
        <v>1.4752947803222679E-4</v>
      </c>
      <c r="FZ70" s="2">
        <f t="shared" si="67"/>
        <v>1.2438173906183586E-4</v>
      </c>
      <c r="GA70" s="2">
        <f t="shared" si="67"/>
        <v>1.5191561458159896E-4</v>
      </c>
      <c r="GB70" s="2">
        <f t="shared" si="67"/>
        <v>1.2848794818222758E-4</v>
      </c>
      <c r="GC70" s="2">
        <f t="shared" si="67"/>
        <v>1.2901868741678284E-4</v>
      </c>
      <c r="GD70" s="2">
        <f t="shared" si="67"/>
        <v>1.6279204990290021E-4</v>
      </c>
      <c r="GE70" s="2">
        <f t="shared" si="67"/>
        <v>1.8103949373686511E-4</v>
      </c>
      <c r="GF70" s="2">
        <f t="shared" si="67"/>
        <v>1.5902588636206908E-4</v>
      </c>
      <c r="GG70" s="2">
        <f t="shared" si="67"/>
        <v>1.4054414905078765E-4</v>
      </c>
      <c r="GH70" s="2">
        <f t="shared" si="67"/>
        <v>1.1487440366624702E-4</v>
      </c>
      <c r="GI70" s="2">
        <f t="shared" si="67"/>
        <v>9.9777420238798719E-5</v>
      </c>
      <c r="GJ70" s="2">
        <f t="shared" si="67"/>
        <v>8.1541639410555886E-5</v>
      </c>
      <c r="GK70" s="2">
        <f t="shared" si="67"/>
        <v>7.0435431041647415E-5</v>
      </c>
      <c r="GM70" s="86">
        <f t="shared" si="68"/>
        <v>4.232995906508609E-2</v>
      </c>
      <c r="GN70" s="86">
        <f t="shared" si="68"/>
        <v>4.2381743887156653E-2</v>
      </c>
      <c r="GO70" s="86">
        <f t="shared" si="68"/>
        <v>2.6413069702594692E-2</v>
      </c>
      <c r="GP70" s="86">
        <f t="shared" si="68"/>
        <v>4.4271371120279672E-2</v>
      </c>
      <c r="GQ70" s="86">
        <f t="shared" si="68"/>
        <v>2.5148884922331534E-2</v>
      </c>
      <c r="GR70" s="86">
        <f t="shared" si="68"/>
        <v>3.2051172222322691E-2</v>
      </c>
      <c r="GS70" s="86">
        <f t="shared" si="68"/>
        <v>2.925276178887946E-2</v>
      </c>
      <c r="GT70" s="86">
        <f t="shared" si="68"/>
        <v>3.0996037694166412E-2</v>
      </c>
      <c r="GU70" s="86">
        <f t="shared" si="68"/>
        <v>2.9829090594872997E-2</v>
      </c>
      <c r="GV70" s="86">
        <f t="shared" si="68"/>
        <v>9.9304778081207561E-3</v>
      </c>
      <c r="GW70" s="86">
        <f t="shared" si="68"/>
        <v>2.8900323781439301E-2</v>
      </c>
      <c r="GX70" s="86">
        <f t="shared" si="68"/>
        <v>2.4838334885223277E-2</v>
      </c>
      <c r="GY70" s="86">
        <f t="shared" si="68"/>
        <v>2.6483163287624043E-2</v>
      </c>
      <c r="GZ70" s="86">
        <f t="shared" si="68"/>
        <v>2.3598710383937641E-2</v>
      </c>
      <c r="HA70" s="86">
        <f t="shared" si="68"/>
        <v>1.2340969307176276E-2</v>
      </c>
      <c r="HC70" s="86">
        <f t="shared" si="73"/>
        <v>1.0852451080114423E-7</v>
      </c>
      <c r="HD70" s="86">
        <f t="shared" si="69"/>
        <v>8.874750008824263E-8</v>
      </c>
      <c r="HE70" s="86">
        <f t="shared" si="69"/>
        <v>1.5910103031465297E-9</v>
      </c>
      <c r="HF70" s="86">
        <f t="shared" si="69"/>
        <v>2.1762746291392634E-8</v>
      </c>
      <c r="HG70" s="86">
        <f t="shared" si="69"/>
        <v>1.4875402383339197E-9</v>
      </c>
      <c r="HH70" s="86">
        <f t="shared" si="69"/>
        <v>5.3593488519709954E-10</v>
      </c>
      <c r="HI70" s="86">
        <f t="shared" si="69"/>
        <v>9.4513595488295901E-9</v>
      </c>
      <c r="HJ70" s="86">
        <f t="shared" si="69"/>
        <v>1.2248673359902992E-8</v>
      </c>
      <c r="HK70" s="86">
        <f t="shared" si="69"/>
        <v>3.4596619723341171E-9</v>
      </c>
      <c r="HL70" s="86">
        <f t="shared" si="69"/>
        <v>9.0353230745646525E-11</v>
      </c>
      <c r="HM70" s="86">
        <f t="shared" si="69"/>
        <v>1.9420220805167803E-9</v>
      </c>
      <c r="HN70" s="86">
        <f t="shared" si="69"/>
        <v>9.2668649945341979E-10</v>
      </c>
      <c r="HO70" s="86">
        <f t="shared" si="69"/>
        <v>1.4277972898462196E-9</v>
      </c>
      <c r="HP70" s="86">
        <f t="shared" si="69"/>
        <v>8.9748037242411367E-10</v>
      </c>
      <c r="HQ70" s="86">
        <f t="shared" si="69"/>
        <v>1.0385960838575699E-12</v>
      </c>
      <c r="HS70" s="86">
        <f t="shared" si="70"/>
        <v>3.4545555483338615E-52</v>
      </c>
      <c r="HT70" s="86">
        <f t="shared" si="70"/>
        <v>5.1511046515014368E-51</v>
      </c>
      <c r="HU70" s="86">
        <f t="shared" si="70"/>
        <v>1.2538983209733593E-60</v>
      </c>
      <c r="HV70" s="86">
        <f t="shared" si="70"/>
        <v>3.7221233076575148E-56</v>
      </c>
      <c r="HW70" s="86">
        <f t="shared" si="70"/>
        <v>8.3763105848007375E-68</v>
      </c>
      <c r="HX70" s="86">
        <f t="shared" si="70"/>
        <v>2.2868751831061109E-74</v>
      </c>
      <c r="HY70" s="86">
        <f t="shared" si="70"/>
        <v>3.6653256203804387E-62</v>
      </c>
      <c r="HZ70" s="86">
        <f t="shared" si="70"/>
        <v>1.9648917229838913E-63</v>
      </c>
      <c r="IA70" s="86">
        <f t="shared" si="70"/>
        <v>9.7415550708354267E-68</v>
      </c>
      <c r="IB70" s="86">
        <f t="shared" si="70"/>
        <v>1.7863228192921991E-78</v>
      </c>
      <c r="IC70" s="86">
        <f t="shared" si="70"/>
        <v>6.0937962641166311E-69</v>
      </c>
      <c r="ID70" s="86">
        <f t="shared" si="70"/>
        <v>2.242744551196582E-71</v>
      </c>
      <c r="IE70" s="86">
        <f t="shared" si="70"/>
        <v>1.6232355716050822E-67</v>
      </c>
      <c r="IF70" s="86">
        <f t="shared" si="70"/>
        <v>9.3112872560927536E-35</v>
      </c>
      <c r="IG70" s="86">
        <f t="shared" si="70"/>
        <v>1.7359795236118898E-25</v>
      </c>
      <c r="II70" s="86">
        <f t="shared" si="71"/>
        <v>1.1345482561164743E-170</v>
      </c>
      <c r="IJ70" s="86">
        <f t="shared" si="71"/>
        <v>5.7528959623336554E-164</v>
      </c>
      <c r="IK70" s="86">
        <f t="shared" si="71"/>
        <v>2.043521892675998E-209</v>
      </c>
      <c r="IL70" s="86">
        <f t="shared" si="71"/>
        <v>1.8622514511269165E-187</v>
      </c>
      <c r="IM70" s="86">
        <f t="shared" si="71"/>
        <v>5.4651501314022305E-226</v>
      </c>
      <c r="IN70" s="86">
        <f t="shared" si="71"/>
        <v>2.6094886160795646E-246</v>
      </c>
      <c r="IO70" s="86">
        <f t="shared" si="71"/>
        <v>1.374230135872095E-206</v>
      </c>
      <c r="IP70" s="86">
        <f t="shared" si="71"/>
        <v>5.902864967845081E-207</v>
      </c>
      <c r="IQ70" s="86">
        <f t="shared" si="71"/>
        <v>6.0733106934699348E-223</v>
      </c>
      <c r="IR70" s="86">
        <f t="shared" si="71"/>
        <v>2.1735303538124565E-256</v>
      </c>
      <c r="IS70" s="86">
        <f t="shared" si="71"/>
        <v>5.2490933202455652E-228</v>
      </c>
      <c r="IT70" s="86">
        <f t="shared" si="71"/>
        <v>1.0950673558508909E-236</v>
      </c>
      <c r="IU70" s="86">
        <f t="shared" si="71"/>
        <v>2.7884163255310751E-222</v>
      </c>
      <c r="IV70" s="86">
        <f t="shared" si="71"/>
        <v>1.438949765812823E-115</v>
      </c>
      <c r="IW70" s="86">
        <f t="shared" si="71"/>
        <v>5.5681766254183399E-94</v>
      </c>
      <c r="IY70" s="86">
        <f t="shared" si="72"/>
        <v>4.2330067589596891E-2</v>
      </c>
      <c r="IZ70" s="86">
        <f t="shared" si="72"/>
        <v>4.2381832634656738E-2</v>
      </c>
      <c r="JA70" s="86">
        <f t="shared" si="72"/>
        <v>2.6413071293604994E-2</v>
      </c>
      <c r="JB70" s="86">
        <f t="shared" si="72"/>
        <v>4.4271392883025965E-2</v>
      </c>
      <c r="JC70" s="86">
        <f t="shared" si="72"/>
        <v>2.5148886409871771E-2</v>
      </c>
      <c r="JD70" s="86">
        <f t="shared" si="72"/>
        <v>3.2051172758257578E-2</v>
      </c>
      <c r="JE70" s="86">
        <f t="shared" si="72"/>
        <v>2.925277124023901E-2</v>
      </c>
      <c r="JF70" s="86">
        <f t="shared" si="72"/>
        <v>3.0996049942839773E-2</v>
      </c>
      <c r="JG70" s="86">
        <f t="shared" si="72"/>
        <v>2.9829094054534971E-2</v>
      </c>
      <c r="JH70" s="86">
        <f t="shared" si="72"/>
        <v>9.9304778984739862E-3</v>
      </c>
      <c r="JI70" s="86">
        <f t="shared" si="72"/>
        <v>2.8900325723461382E-2</v>
      </c>
      <c r="JJ70" s="86">
        <f t="shared" si="72"/>
        <v>2.4838335811909775E-2</v>
      </c>
      <c r="JK70" s="86">
        <f t="shared" si="72"/>
        <v>2.6483164715421333E-2</v>
      </c>
      <c r="JL70" s="86">
        <f t="shared" si="72"/>
        <v>2.3598711281418012E-2</v>
      </c>
      <c r="JM70" s="86">
        <f t="shared" si="72"/>
        <v>1.2340969308214872E-2</v>
      </c>
    </row>
    <row r="71" spans="2:273" x14ac:dyDescent="0.25">
      <c r="B71" s="2">
        <v>44</v>
      </c>
      <c r="C71" s="37">
        <v>141.90299999999999</v>
      </c>
      <c r="D71" s="37">
        <v>137.07</v>
      </c>
      <c r="E71" s="37">
        <v>145.655</v>
      </c>
      <c r="F71" s="37">
        <v>129.03399999999999</v>
      </c>
      <c r="G71" s="37">
        <v>128.339</v>
      </c>
      <c r="H71" s="37">
        <v>119.288</v>
      </c>
      <c r="I71" s="37">
        <v>119.373</v>
      </c>
      <c r="J71" s="37">
        <v>119.169</v>
      </c>
      <c r="K71" s="37">
        <v>119.78</v>
      </c>
      <c r="L71" s="37">
        <v>113.43300000000001</v>
      </c>
      <c r="M71" s="37">
        <v>118.70699999999999</v>
      </c>
      <c r="N71" s="37">
        <v>119.46599999999999</v>
      </c>
      <c r="O71" s="37">
        <v>123.224</v>
      </c>
      <c r="P71" s="37">
        <v>126.833</v>
      </c>
      <c r="Q71" s="37">
        <v>113.82</v>
      </c>
      <c r="S71" s="4">
        <f t="shared" si="74"/>
        <v>142.25488339796425</v>
      </c>
      <c r="T71" s="4">
        <f t="shared" si="74"/>
        <v>139.75927802262606</v>
      </c>
      <c r="U71" s="4">
        <f t="shared" si="74"/>
        <v>145.61879289917667</v>
      </c>
      <c r="V71" s="4">
        <f t="shared" si="74"/>
        <v>131.31229693664866</v>
      </c>
      <c r="W71" s="4">
        <f t="shared" si="74"/>
        <v>125.21824357184715</v>
      </c>
      <c r="X71" s="4">
        <f t="shared" si="74"/>
        <v>121.07012621057832</v>
      </c>
      <c r="Y71" s="4">
        <f t="shared" si="74"/>
        <v>119.33226725781218</v>
      </c>
      <c r="Z71" s="4">
        <f t="shared" si="74"/>
        <v>120.40876455547514</v>
      </c>
      <c r="AA71" s="4">
        <f t="shared" si="74"/>
        <v>119.75823714473101</v>
      </c>
      <c r="AB71" s="4">
        <f t="shared" si="74"/>
        <v>111.94643243725032</v>
      </c>
      <c r="AC71" s="4">
        <f t="shared" si="74"/>
        <v>120.92701211581493</v>
      </c>
      <c r="AD71" s="4">
        <f t="shared" si="74"/>
        <v>121.71233149318874</v>
      </c>
      <c r="AE71" s="4">
        <f t="shared" si="74"/>
        <v>123.7975687992073</v>
      </c>
      <c r="AF71" s="4">
        <f t="shared" si="74"/>
        <v>126.76018498638001</v>
      </c>
      <c r="AG71" s="4">
        <f t="shared" si="74"/>
        <v>113.48203220812502</v>
      </c>
      <c r="AI71" s="4">
        <f t="shared" si="75"/>
        <v>-0.35188339796425794</v>
      </c>
      <c r="AJ71" s="4">
        <f t="shared" si="75"/>
        <v>-2.6892780226260697</v>
      </c>
      <c r="AK71" s="4">
        <f t="shared" si="75"/>
        <v>3.6207100823332894E-2</v>
      </c>
      <c r="AL71" s="4">
        <f t="shared" si="75"/>
        <v>-2.2782969366486725</v>
      </c>
      <c r="AM71" s="4">
        <f t="shared" si="75"/>
        <v>3.1207564281528448</v>
      </c>
      <c r="AN71" s="4">
        <f t="shared" si="75"/>
        <v>-1.7821262105783262</v>
      </c>
      <c r="AO71" s="4">
        <f t="shared" si="75"/>
        <v>4.0732742187827853E-2</v>
      </c>
      <c r="AP71" s="4">
        <f t="shared" si="75"/>
        <v>-1.2397645554751477</v>
      </c>
      <c r="AQ71" s="4">
        <f t="shared" si="75"/>
        <v>2.1762855268988801E-2</v>
      </c>
      <c r="AR71" s="4">
        <f t="shared" si="75"/>
        <v>1.4865675627496842</v>
      </c>
      <c r="AS71" s="4">
        <f t="shared" si="75"/>
        <v>-2.2200121158149386</v>
      </c>
      <c r="AT71" s="4">
        <f t="shared" si="75"/>
        <v>-2.2463314931887481</v>
      </c>
      <c r="AU71" s="4">
        <f t="shared" si="75"/>
        <v>-0.57356879920729398</v>
      </c>
      <c r="AV71" s="4">
        <f t="shared" si="75"/>
        <v>7.2815013619987212E-2</v>
      </c>
      <c r="AW71" s="4">
        <f t="shared" si="75"/>
        <v>0.3379677918749735</v>
      </c>
      <c r="AY71" s="2">
        <f t="shared" si="65"/>
        <v>119.98189481159825</v>
      </c>
      <c r="AZ71" s="2">
        <f t="shared" si="65"/>
        <v>115.74779780602692</v>
      </c>
      <c r="BA71" s="2">
        <f t="shared" si="65"/>
        <v>129.57039596859144</v>
      </c>
      <c r="BB71" s="2">
        <f t="shared" si="65"/>
        <v>106.09248668719297</v>
      </c>
      <c r="BC71" s="2">
        <f t="shared" si="65"/>
        <v>106.1482747442068</v>
      </c>
      <c r="BD71" s="2">
        <f t="shared" si="65"/>
        <v>99.008285710095066</v>
      </c>
      <c r="BE71" s="2">
        <f t="shared" si="65"/>
        <v>98.8502658573791</v>
      </c>
      <c r="BF71" s="2">
        <f t="shared" si="65"/>
        <v>98.41457165589793</v>
      </c>
      <c r="BG71" s="2">
        <f t="shared" si="65"/>
        <v>98.705248301451888</v>
      </c>
      <c r="BH71" s="2">
        <f t="shared" si="65"/>
        <v>102.70291635149472</v>
      </c>
      <c r="BI71" s="2">
        <f t="shared" si="65"/>
        <v>101.41208576402019</v>
      </c>
      <c r="BJ71" s="2">
        <f t="shared" si="65"/>
        <v>105.13899003385535</v>
      </c>
      <c r="BK71" s="2">
        <f t="shared" si="65"/>
        <v>106.39335919954469</v>
      </c>
      <c r="BL71" s="2">
        <f t="shared" si="65"/>
        <v>110.94960946390789</v>
      </c>
      <c r="BM71" s="2">
        <f t="shared" si="65"/>
        <v>105.90714179667805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121.93558367071527</v>
      </c>
      <c r="DL71" s="2">
        <f t="shared" si="76"/>
        <v>120.12874730094467</v>
      </c>
      <c r="DM71" s="2">
        <f t="shared" si="76"/>
        <v>130.43895825515946</v>
      </c>
      <c r="DN71" s="2">
        <f t="shared" si="76"/>
        <v>110.51405094466938</v>
      </c>
      <c r="DO71" s="2">
        <f t="shared" si="76"/>
        <v>113.07288999525841</v>
      </c>
      <c r="DP71" s="2">
        <f t="shared" si="76"/>
        <v>103.72903133208254</v>
      </c>
      <c r="DQ71" s="2">
        <f t="shared" si="76"/>
        <v>104.91023066202089</v>
      </c>
      <c r="DR71" s="2">
        <f t="shared" si="76"/>
        <v>104.78405641025638</v>
      </c>
      <c r="DS71" s="2">
        <f t="shared" si="76"/>
        <v>105.93659919028343</v>
      </c>
      <c r="DT71" s="2">
        <f t="shared" si="76"/>
        <v>108.27533445378151</v>
      </c>
      <c r="DU71" s="2">
        <f t="shared" si="76"/>
        <v>106.85351777003483</v>
      </c>
      <c r="DV71" s="2">
        <f t="shared" si="76"/>
        <v>110.83458630394</v>
      </c>
      <c r="DW71" s="2">
        <f t="shared" si="76"/>
        <v>110.97684878048779</v>
      </c>
      <c r="DX71" s="2">
        <f t="shared" si="76"/>
        <v>115.55295086989824</v>
      </c>
      <c r="DY71" s="2">
        <f t="shared" si="76"/>
        <v>107.76274565826331</v>
      </c>
      <c r="EA71" s="2">
        <f t="shared" si="77"/>
        <v>118.75072989373678</v>
      </c>
      <c r="EB71" s="2">
        <f t="shared" si="77"/>
        <v>112.98494196951934</v>
      </c>
      <c r="EC71" s="2">
        <f t="shared" si="77"/>
        <v>128.91750761564231</v>
      </c>
      <c r="ED71" s="2">
        <f t="shared" si="77"/>
        <v>103.34935882613459</v>
      </c>
      <c r="EE71" s="2">
        <f t="shared" si="77"/>
        <v>100.80396998328493</v>
      </c>
      <c r="EF71" s="2">
        <f t="shared" si="77"/>
        <v>95.65269519931995</v>
      </c>
      <c r="EG71" s="2">
        <f t="shared" si="77"/>
        <v>94.429896027399678</v>
      </c>
      <c r="EH71" s="2">
        <f t="shared" si="77"/>
        <v>93.782158608758991</v>
      </c>
      <c r="EI71" s="2">
        <f t="shared" si="77"/>
        <v>93.398490406507563</v>
      </c>
      <c r="EJ71" s="2">
        <f t="shared" si="77"/>
        <v>97.381856094062385</v>
      </c>
      <c r="EK71" s="2">
        <f t="shared" si="77"/>
        <v>97.417652809432653</v>
      </c>
      <c r="EL71" s="2">
        <f t="shared" si="77"/>
        <v>100.77992876605683</v>
      </c>
      <c r="EM71" s="2">
        <f t="shared" si="77"/>
        <v>102.95019319306813</v>
      </c>
      <c r="EN71" s="2">
        <f t="shared" si="77"/>
        <v>107.35654543753175</v>
      </c>
      <c r="EO71" s="2">
        <f t="shared" si="77"/>
        <v>104.21227198289054</v>
      </c>
      <c r="EQ71" s="2">
        <f t="shared" si="78"/>
        <v>116.61338770192806</v>
      </c>
      <c r="ER71" s="2">
        <f t="shared" si="78"/>
        <v>110.63791545586633</v>
      </c>
      <c r="ES71" s="2">
        <f t="shared" si="78"/>
        <v>125.39417513835672</v>
      </c>
      <c r="ET71" s="2">
        <f t="shared" si="78"/>
        <v>102.35765374176437</v>
      </c>
      <c r="EU71" s="2">
        <f t="shared" si="78"/>
        <v>98.899542652872071</v>
      </c>
      <c r="EV71" s="2">
        <f t="shared" si="78"/>
        <v>94.152265669096906</v>
      </c>
      <c r="EW71" s="2">
        <f t="shared" si="78"/>
        <v>94.257016206385074</v>
      </c>
      <c r="EX71" s="2">
        <f t="shared" si="78"/>
        <v>92.734563885460901</v>
      </c>
      <c r="EY71" s="2">
        <f t="shared" si="78"/>
        <v>94.041167328304468</v>
      </c>
      <c r="EZ71" s="2">
        <f t="shared" si="78"/>
        <v>96.688953828527787</v>
      </c>
      <c r="FA71" s="2">
        <f t="shared" si="78"/>
        <v>98.247971414894607</v>
      </c>
      <c r="FB71" s="2">
        <f t="shared" si="78"/>
        <v>101.02695391528079</v>
      </c>
      <c r="FC71" s="2">
        <f t="shared" si="78"/>
        <v>100.99203656647929</v>
      </c>
      <c r="FD71" s="2">
        <f t="shared" si="78"/>
        <v>106.14860086176215</v>
      </c>
      <c r="FE71" s="2">
        <f t="shared" si="78"/>
        <v>105.95395219140572</v>
      </c>
      <c r="FG71" s="2">
        <f t="shared" si="79"/>
        <v>0.61335910318665732</v>
      </c>
      <c r="FH71" s="2">
        <f t="shared" si="79"/>
        <v>0.61320456479638485</v>
      </c>
      <c r="FI71" s="2">
        <f t="shared" si="79"/>
        <v>0.57050312892937727</v>
      </c>
      <c r="FJ71" s="2">
        <f t="shared" si="79"/>
        <v>0.61711360870239129</v>
      </c>
      <c r="FK71" s="2">
        <f t="shared" si="79"/>
        <v>0.56437714357671442</v>
      </c>
      <c r="FL71" s="2">
        <f t="shared" si="79"/>
        <v>0.58448957053606854</v>
      </c>
      <c r="FM71" s="2">
        <f t="shared" si="79"/>
        <v>0.57822011983091237</v>
      </c>
      <c r="FN71" s="2">
        <f t="shared" si="79"/>
        <v>0.57892718862880688</v>
      </c>
      <c r="FO71" s="2">
        <f t="shared" si="79"/>
        <v>0.57675990745065253</v>
      </c>
      <c r="FP71" s="2">
        <f t="shared" si="79"/>
        <v>0.51152598828983475</v>
      </c>
      <c r="FQ71" s="2">
        <f t="shared" si="79"/>
        <v>0.57668904568707446</v>
      </c>
      <c r="FR71" s="2">
        <f t="shared" si="79"/>
        <v>0.56646657162572467</v>
      </c>
      <c r="FS71" s="2">
        <f t="shared" si="79"/>
        <v>0.57100685377355587</v>
      </c>
      <c r="FT71" s="2">
        <f t="shared" si="79"/>
        <v>0.56161611869431982</v>
      </c>
      <c r="FU71" s="2">
        <f t="shared" si="79"/>
        <v>0.52267346328977138</v>
      </c>
      <c r="FW71" s="2">
        <f t="shared" si="67"/>
        <v>1.0751796774541102E-4</v>
      </c>
      <c r="FX71" s="2">
        <f t="shared" si="67"/>
        <v>1.4292794267294019E-4</v>
      </c>
      <c r="FY71" s="2">
        <f t="shared" si="67"/>
        <v>1.6176055355163058E-4</v>
      </c>
      <c r="FZ71" s="2">
        <f t="shared" si="67"/>
        <v>1.3638022829977543E-4</v>
      </c>
      <c r="GA71" s="2">
        <f t="shared" si="67"/>
        <v>1.6656971770594154E-4</v>
      </c>
      <c r="GB71" s="2">
        <f t="shared" si="67"/>
        <v>1.4088248722945914E-4</v>
      </c>
      <c r="GC71" s="2">
        <f t="shared" si="67"/>
        <v>1.4146441677056993E-4</v>
      </c>
      <c r="GD71" s="2">
        <f t="shared" si="67"/>
        <v>1.7849512980030132E-4</v>
      </c>
      <c r="GE71" s="2">
        <f t="shared" si="67"/>
        <v>1.985023904083102E-4</v>
      </c>
      <c r="GF71" s="2">
        <f t="shared" si="67"/>
        <v>1.743657418066138E-4</v>
      </c>
      <c r="GG71" s="2">
        <f t="shared" si="67"/>
        <v>1.5410150549864771E-4</v>
      </c>
      <c r="GH71" s="2">
        <f t="shared" si="67"/>
        <v>1.2595588296165287E-4</v>
      </c>
      <c r="GI71" s="2">
        <f t="shared" si="67"/>
        <v>1.0940271261094604E-4</v>
      </c>
      <c r="GJ71" s="2">
        <f t="shared" si="67"/>
        <v>8.9407926320156925E-5</v>
      </c>
      <c r="GK71" s="2">
        <f t="shared" si="67"/>
        <v>7.7230389555288313E-5</v>
      </c>
      <c r="GM71" s="86">
        <f t="shared" si="68"/>
        <v>5.573205968366983E-2</v>
      </c>
      <c r="GN71" s="86">
        <f t="shared" si="68"/>
        <v>5.5840136317992631E-2</v>
      </c>
      <c r="GO71" s="86">
        <f t="shared" si="68"/>
        <v>3.7008771221184587E-2</v>
      </c>
      <c r="GP71" s="86">
        <f t="shared" si="68"/>
        <v>5.813007319305534E-2</v>
      </c>
      <c r="GQ71" s="86">
        <f t="shared" si="68"/>
        <v>3.6163367964525815E-2</v>
      </c>
      <c r="GR71" s="86">
        <f t="shared" si="68"/>
        <v>4.4212233549587816E-2</v>
      </c>
      <c r="GS71" s="86">
        <f t="shared" si="68"/>
        <v>4.0546207663891526E-2</v>
      </c>
      <c r="GT71" s="86">
        <f t="shared" si="68"/>
        <v>4.363774224189472E-2</v>
      </c>
      <c r="GU71" s="86">
        <f t="shared" si="68"/>
        <v>4.1998919353410005E-2</v>
      </c>
      <c r="GV71" s="86">
        <f t="shared" si="68"/>
        <v>1.5454319469177372E-2</v>
      </c>
      <c r="GW71" s="86">
        <f t="shared" si="68"/>
        <v>4.0253729384258891E-2</v>
      </c>
      <c r="GX71" s="86">
        <f t="shared" si="68"/>
        <v>3.4910853371264414E-2</v>
      </c>
      <c r="GY71" s="86">
        <f t="shared" si="68"/>
        <v>3.7017481257728087E-2</v>
      </c>
      <c r="GZ71" s="86">
        <f t="shared" si="68"/>
        <v>3.3696263055191522E-2</v>
      </c>
      <c r="HA71" s="86">
        <f t="shared" si="68"/>
        <v>1.8823568580710392E-2</v>
      </c>
      <c r="HC71" s="86">
        <f t="shared" si="73"/>
        <v>2.2930855653951116E-7</v>
      </c>
      <c r="HD71" s="86">
        <f t="shared" si="69"/>
        <v>1.9000244392253625E-7</v>
      </c>
      <c r="HE71" s="86">
        <f t="shared" si="69"/>
        <v>4.234620257934295E-9</v>
      </c>
      <c r="HF71" s="86">
        <f t="shared" si="69"/>
        <v>5.0694172217574626E-8</v>
      </c>
      <c r="HG71" s="86">
        <f t="shared" si="69"/>
        <v>4.1330934630773439E-9</v>
      </c>
      <c r="HH71" s="86">
        <f t="shared" si="69"/>
        <v>1.5688981170496603E-9</v>
      </c>
      <c r="HI71" s="86">
        <f t="shared" si="69"/>
        <v>2.3550028230510323E-8</v>
      </c>
      <c r="HJ71" s="86">
        <f t="shared" si="69"/>
        <v>3.1072576849399108E-8</v>
      </c>
      <c r="HK71" s="86">
        <f t="shared" si="69"/>
        <v>9.5246323469397398E-9</v>
      </c>
      <c r="HL71" s="86">
        <f t="shared" si="69"/>
        <v>2.9112607459460353E-10</v>
      </c>
      <c r="HM71" s="86">
        <f t="shared" si="69"/>
        <v>5.3349856699382224E-9</v>
      </c>
      <c r="HN71" s="86">
        <f t="shared" si="69"/>
        <v>2.5857837028917896E-9</v>
      </c>
      <c r="HO71" s="86">
        <f t="shared" si="69"/>
        <v>3.7621689321835844E-9</v>
      </c>
      <c r="HP71" s="86">
        <f t="shared" si="69"/>
        <v>2.4725696159047262E-9</v>
      </c>
      <c r="HQ71" s="86">
        <f t="shared" si="69"/>
        <v>4.0568717082400821E-12</v>
      </c>
      <c r="HS71" s="86">
        <f t="shared" si="70"/>
        <v>7.9945820663621586E-51</v>
      </c>
      <c r="HT71" s="86">
        <f t="shared" si="70"/>
        <v>1.1891242027050348E-49</v>
      </c>
      <c r="HU71" s="86">
        <f t="shared" si="70"/>
        <v>6.4117449149139798E-59</v>
      </c>
      <c r="HV71" s="86">
        <f t="shared" si="70"/>
        <v>1.2450948141773029E-54</v>
      </c>
      <c r="HW71" s="86">
        <f t="shared" si="70"/>
        <v>6.4523957400827001E-66</v>
      </c>
      <c r="HX71" s="86">
        <f t="shared" si="70"/>
        <v>2.4350971510411444E-72</v>
      </c>
      <c r="HY71" s="86">
        <f t="shared" si="70"/>
        <v>1.8099068240458282E-60</v>
      </c>
      <c r="HZ71" s="86">
        <f t="shared" si="70"/>
        <v>1.1258575185151498E-61</v>
      </c>
      <c r="IA71" s="86">
        <f t="shared" si="70"/>
        <v>7.9328587357174728E-66</v>
      </c>
      <c r="IB71" s="86">
        <f t="shared" si="70"/>
        <v>2.6896286255162212E-76</v>
      </c>
      <c r="IC71" s="86">
        <f t="shared" si="70"/>
        <v>4.7821285372602994E-67</v>
      </c>
      <c r="ID71" s="86">
        <f t="shared" si="70"/>
        <v>1.8735371005357629E-69</v>
      </c>
      <c r="IE71" s="86">
        <f t="shared" si="70"/>
        <v>9.8348465778730595E-66</v>
      </c>
      <c r="IF71" s="86">
        <f t="shared" si="70"/>
        <v>6.9694523698529616E-34</v>
      </c>
      <c r="IG71" s="86">
        <f t="shared" si="70"/>
        <v>7.2226898770229019E-25</v>
      </c>
      <c r="II71" s="86">
        <f t="shared" si="71"/>
        <v>2.5311319512402587E-167</v>
      </c>
      <c r="IJ71" s="86">
        <f t="shared" si="71"/>
        <v>1.1945985930237463E-160</v>
      </c>
      <c r="IK71" s="86">
        <f t="shared" si="71"/>
        <v>4.1403303968378998E-205</v>
      </c>
      <c r="IL71" s="86">
        <f t="shared" si="71"/>
        <v>1.1176400170667394E-183</v>
      </c>
      <c r="IM71" s="86">
        <f t="shared" si="71"/>
        <v>2.5327685004783044E-221</v>
      </c>
      <c r="IN71" s="86">
        <f t="shared" si="71"/>
        <v>2.5764734468764262E-241</v>
      </c>
      <c r="IO71" s="86">
        <f t="shared" si="71"/>
        <v>2.1026203038911691E-202</v>
      </c>
      <c r="IP71" s="86">
        <f t="shared" si="71"/>
        <v>1.1869648354312839E-202</v>
      </c>
      <c r="IQ71" s="86">
        <f t="shared" si="71"/>
        <v>3.0143804950017988E-218</v>
      </c>
      <c r="IR71" s="86">
        <f t="shared" si="71"/>
        <v>4.610586868368599E-251</v>
      </c>
      <c r="IS71" s="86">
        <f t="shared" si="71"/>
        <v>2.4377995163887159E-223</v>
      </c>
      <c r="IT71" s="86">
        <f t="shared" si="71"/>
        <v>6.0023669435452031E-232</v>
      </c>
      <c r="IU71" s="86">
        <f t="shared" si="71"/>
        <v>6.6954307593373065E-218</v>
      </c>
      <c r="IV71" s="86">
        <f t="shared" si="71"/>
        <v>2.3442143623235835E-113</v>
      </c>
      <c r="IW71" s="86">
        <f t="shared" si="71"/>
        <v>3.2426084285897284E-92</v>
      </c>
      <c r="IY71" s="86">
        <f t="shared" si="72"/>
        <v>5.5732288992226368E-2</v>
      </c>
      <c r="IZ71" s="86">
        <f t="shared" si="72"/>
        <v>5.5840326320436555E-2</v>
      </c>
      <c r="JA71" s="86">
        <f t="shared" si="72"/>
        <v>3.7008775455804846E-2</v>
      </c>
      <c r="JB71" s="86">
        <f t="shared" si="72"/>
        <v>5.8130123887227554E-2</v>
      </c>
      <c r="JC71" s="86">
        <f t="shared" si="72"/>
        <v>3.616337209761928E-2</v>
      </c>
      <c r="JD71" s="86">
        <f t="shared" si="72"/>
        <v>4.4212235118485932E-2</v>
      </c>
      <c r="JE71" s="86">
        <f t="shared" si="72"/>
        <v>4.0546231213919759E-2</v>
      </c>
      <c r="JF71" s="86">
        <f t="shared" si="72"/>
        <v>4.3637773314471572E-2</v>
      </c>
      <c r="JG71" s="86">
        <f t="shared" si="72"/>
        <v>4.1998928878042352E-2</v>
      </c>
      <c r="JH71" s="86">
        <f t="shared" si="72"/>
        <v>1.5454319760303446E-2</v>
      </c>
      <c r="JI71" s="86">
        <f t="shared" si="72"/>
        <v>4.0253734719244559E-2</v>
      </c>
      <c r="JJ71" s="86">
        <f t="shared" si="72"/>
        <v>3.4910855957048119E-2</v>
      </c>
      <c r="JK71" s="86">
        <f t="shared" si="72"/>
        <v>3.7017485019897017E-2</v>
      </c>
      <c r="JL71" s="86">
        <f t="shared" si="72"/>
        <v>3.3696265527761136E-2</v>
      </c>
      <c r="JM71" s="86">
        <f t="shared" si="72"/>
        <v>1.8823568584767265E-2</v>
      </c>
    </row>
    <row r="72" spans="2:273" x14ac:dyDescent="0.25">
      <c r="B72" s="2">
        <v>45</v>
      </c>
      <c r="C72" s="37">
        <v>145.74199999999999</v>
      </c>
      <c r="D72" s="37">
        <v>144.667</v>
      </c>
      <c r="E72" s="37">
        <v>150.46600000000001</v>
      </c>
      <c r="F72" s="37">
        <v>134.71199999999999</v>
      </c>
      <c r="G72" s="37">
        <v>135.78</v>
      </c>
      <c r="H72" s="37">
        <v>125.051</v>
      </c>
      <c r="I72" s="37">
        <v>123.746</v>
      </c>
      <c r="J72" s="37">
        <v>123.22</v>
      </c>
      <c r="K72" s="37">
        <v>122.458</v>
      </c>
      <c r="L72" s="37">
        <v>117.93300000000001</v>
      </c>
      <c r="M72" s="37">
        <v>124.224</v>
      </c>
      <c r="N72" s="37">
        <v>124.96599999999999</v>
      </c>
      <c r="O72" s="37">
        <v>124.79300000000001</v>
      </c>
      <c r="P72" s="37">
        <v>128.667</v>
      </c>
      <c r="Q72" s="37">
        <v>116.95099999999999</v>
      </c>
      <c r="S72" s="4">
        <f t="shared" si="74"/>
        <v>147.48510479164298</v>
      </c>
      <c r="T72" s="4">
        <f t="shared" si="74"/>
        <v>145.36143146017048</v>
      </c>
      <c r="U72" s="4">
        <f t="shared" si="74"/>
        <v>150.52748560467316</v>
      </c>
      <c r="V72" s="4">
        <f t="shared" si="74"/>
        <v>137.13752524921205</v>
      </c>
      <c r="W72" s="4">
        <f t="shared" si="74"/>
        <v>131.41875260610655</v>
      </c>
      <c r="X72" s="4">
        <f t="shared" si="74"/>
        <v>127.27064980239</v>
      </c>
      <c r="Y72" s="4">
        <f t="shared" si="74"/>
        <v>125.186171505939</v>
      </c>
      <c r="Z72" s="4">
        <f t="shared" si="74"/>
        <v>126.99158054682492</v>
      </c>
      <c r="AA72" s="4">
        <f t="shared" si="74"/>
        <v>126.0440270042513</v>
      </c>
      <c r="AB72" s="4">
        <f t="shared" si="74"/>
        <v>115.79274432029473</v>
      </c>
      <c r="AC72" s="4">
        <f t="shared" si="74"/>
        <v>126.5899685239404</v>
      </c>
      <c r="AD72" s="4">
        <f t="shared" si="74"/>
        <v>126.68148310729332</v>
      </c>
      <c r="AE72" s="4">
        <f t="shared" si="74"/>
        <v>128.94165559748396</v>
      </c>
      <c r="AF72" s="4">
        <f t="shared" si="74"/>
        <v>131.79985486583828</v>
      </c>
      <c r="AG72" s="4">
        <f t="shared" si="74"/>
        <v>116.52268585023319</v>
      </c>
      <c r="AI72" s="4">
        <f t="shared" si="75"/>
        <v>-1.7431047916429918</v>
      </c>
      <c r="AJ72" s="4">
        <f t="shared" si="75"/>
        <v>-0.69443146017047752</v>
      </c>
      <c r="AK72" s="4">
        <f t="shared" si="75"/>
        <v>-6.1485604673151784E-2</v>
      </c>
      <c r="AL72" s="4">
        <f t="shared" si="75"/>
        <v>-2.4255252492120576</v>
      </c>
      <c r="AM72" s="4">
        <f t="shared" si="75"/>
        <v>4.36124739389345</v>
      </c>
      <c r="AN72" s="4">
        <f t="shared" si="75"/>
        <v>-2.2196498023899949</v>
      </c>
      <c r="AO72" s="4">
        <f t="shared" si="75"/>
        <v>-1.4401715059390057</v>
      </c>
      <c r="AP72" s="4">
        <f t="shared" si="75"/>
        <v>-3.7715805468249215</v>
      </c>
      <c r="AQ72" s="4">
        <f t="shared" si="75"/>
        <v>-3.5860270042513065</v>
      </c>
      <c r="AR72" s="4">
        <f t="shared" si="75"/>
        <v>2.1402556797052767</v>
      </c>
      <c r="AS72" s="4">
        <f t="shared" si="75"/>
        <v>-2.3659685239403956</v>
      </c>
      <c r="AT72" s="4">
        <f t="shared" si="75"/>
        <v>-1.7154831072933234</v>
      </c>
      <c r="AU72" s="4">
        <f t="shared" si="75"/>
        <v>-4.1486555974839519</v>
      </c>
      <c r="AV72" s="4">
        <f t="shared" si="75"/>
        <v>-3.1328548658382829</v>
      </c>
      <c r="AW72" s="4">
        <f t="shared" si="75"/>
        <v>0.42831414976680549</v>
      </c>
      <c r="AY72" s="2">
        <f t="shared" si="65"/>
        <v>119.80771824152414</v>
      </c>
      <c r="AZ72" s="2">
        <f t="shared" si="65"/>
        <v>115.50877535176033</v>
      </c>
      <c r="BA72" s="2">
        <f t="shared" si="65"/>
        <v>129.47699933032033</v>
      </c>
      <c r="BB72" s="2">
        <f t="shared" si="65"/>
        <v>105.88479287746438</v>
      </c>
      <c r="BC72" s="2">
        <f t="shared" si="65"/>
        <v>105.89823224218199</v>
      </c>
      <c r="BD72" s="2">
        <f t="shared" si="65"/>
        <v>98.76321909241635</v>
      </c>
      <c r="BE72" s="2">
        <f t="shared" si="65"/>
        <v>98.582700542589521</v>
      </c>
      <c r="BF72" s="2">
        <f t="shared" si="65"/>
        <v>98.126603892565058</v>
      </c>
      <c r="BG72" s="2">
        <f t="shared" si="65"/>
        <v>98.391829726554448</v>
      </c>
      <c r="BH72" s="2">
        <f t="shared" si="65"/>
        <v>102.44865939524733</v>
      </c>
      <c r="BI72" s="2">
        <f t="shared" si="65"/>
        <v>101.14561756710098</v>
      </c>
      <c r="BJ72" s="2">
        <f t="shared" si="65"/>
        <v>104.86868424475801</v>
      </c>
      <c r="BK72" s="2">
        <f t="shared" si="65"/>
        <v>106.15470346025413</v>
      </c>
      <c r="BL72" s="2">
        <f t="shared" si="65"/>
        <v>110.72624249692804</v>
      </c>
      <c r="BM72" s="2">
        <f t="shared" si="65"/>
        <v>105.79263669639523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122.04500188933876</v>
      </c>
      <c r="DL72" s="2">
        <f t="shared" si="76"/>
        <v>120.27941309041836</v>
      </c>
      <c r="DM72" s="2">
        <f t="shared" si="76"/>
        <v>130.72414690431518</v>
      </c>
      <c r="DN72" s="2">
        <f t="shared" si="76"/>
        <v>110.67475964912282</v>
      </c>
      <c r="DO72" s="2">
        <f t="shared" si="76"/>
        <v>113.37423020388809</v>
      </c>
      <c r="DP72" s="2">
        <f t="shared" si="76"/>
        <v>103.80212954971856</v>
      </c>
      <c r="DQ72" s="2">
        <f t="shared" si="76"/>
        <v>105.02763153310103</v>
      </c>
      <c r="DR72" s="2">
        <f t="shared" si="76"/>
        <v>104.89457948717947</v>
      </c>
      <c r="DS72" s="2">
        <f t="shared" si="76"/>
        <v>106.01921052631582</v>
      </c>
      <c r="DT72" s="2">
        <f t="shared" si="76"/>
        <v>108.4527974789916</v>
      </c>
      <c r="DU72" s="2">
        <f t="shared" si="76"/>
        <v>106.90432491289197</v>
      </c>
      <c r="DV72" s="2">
        <f t="shared" si="76"/>
        <v>110.94361763602255</v>
      </c>
      <c r="DW72" s="2">
        <f t="shared" si="76"/>
        <v>111.06692682926828</v>
      </c>
      <c r="DX72" s="2">
        <f t="shared" si="76"/>
        <v>115.68943757522705</v>
      </c>
      <c r="DY72" s="2">
        <f t="shared" si="76"/>
        <v>107.82120896358545</v>
      </c>
      <c r="EA72" s="2">
        <f t="shared" si="77"/>
        <v>118.52189168428568</v>
      </c>
      <c r="EB72" s="2">
        <f t="shared" si="77"/>
        <v>112.76491254396248</v>
      </c>
      <c r="EC72" s="2">
        <f t="shared" si="77"/>
        <v>128.62174655818012</v>
      </c>
      <c r="ED72" s="2">
        <f t="shared" si="77"/>
        <v>103.1745963963544</v>
      </c>
      <c r="EE72" s="2">
        <f t="shared" si="77"/>
        <v>100.63609234333302</v>
      </c>
      <c r="EF72" s="2">
        <f t="shared" si="77"/>
        <v>95.49664933560021</v>
      </c>
      <c r="EG72" s="2">
        <f t="shared" si="77"/>
        <v>94.295177261441481</v>
      </c>
      <c r="EH72" s="2">
        <f t="shared" si="77"/>
        <v>93.637499699535653</v>
      </c>
      <c r="EI72" s="2">
        <f t="shared" si="77"/>
        <v>93.286936543991118</v>
      </c>
      <c r="EJ72" s="2">
        <f t="shared" si="77"/>
        <v>97.219833041553272</v>
      </c>
      <c r="EK72" s="2">
        <f t="shared" si="77"/>
        <v>97.290224025283379</v>
      </c>
      <c r="EL72" s="2">
        <f t="shared" si="77"/>
        <v>100.62839334371351</v>
      </c>
      <c r="EM72" s="2">
        <f t="shared" si="77"/>
        <v>102.78930147730223</v>
      </c>
      <c r="EN72" s="2">
        <f t="shared" si="77"/>
        <v>107.19317554741599</v>
      </c>
      <c r="EO72" s="2">
        <f t="shared" si="77"/>
        <v>104.10280414364195</v>
      </c>
      <c r="EQ72" s="2">
        <f t="shared" si="78"/>
        <v>116.42250121591104</v>
      </c>
      <c r="ER72" s="2">
        <f t="shared" si="78"/>
        <v>110.46117401017074</v>
      </c>
      <c r="ES72" s="2">
        <f t="shared" si="78"/>
        <v>125.16133834384712</v>
      </c>
      <c r="ET72" s="2">
        <f t="shared" si="78"/>
        <v>102.20096207923335</v>
      </c>
      <c r="EU72" s="2">
        <f t="shared" si="78"/>
        <v>98.76614899517844</v>
      </c>
      <c r="EV72" s="2">
        <f t="shared" si="78"/>
        <v>94.023496678033879</v>
      </c>
      <c r="EW72" s="2">
        <f t="shared" si="78"/>
        <v>94.12547906660545</v>
      </c>
      <c r="EX72" s="2">
        <f t="shared" si="78"/>
        <v>92.610201773724626</v>
      </c>
      <c r="EY72" s="2">
        <f t="shared" si="78"/>
        <v>93.917579575633354</v>
      </c>
      <c r="EZ72" s="2">
        <f t="shared" si="78"/>
        <v>96.539482925788235</v>
      </c>
      <c r="FA72" s="2">
        <f t="shared" si="78"/>
        <v>98.105357926698588</v>
      </c>
      <c r="FB72" s="2">
        <f t="shared" si="78"/>
        <v>100.87102958647178</v>
      </c>
      <c r="FC72" s="2">
        <f t="shared" si="78"/>
        <v>100.86509619294354</v>
      </c>
      <c r="FD72" s="2">
        <f t="shared" si="78"/>
        <v>106.00589140944878</v>
      </c>
      <c r="FE72" s="2">
        <f t="shared" si="78"/>
        <v>105.80886967384191</v>
      </c>
      <c r="FG72" s="2">
        <f t="shared" si="79"/>
        <v>0.63496059467750599</v>
      </c>
      <c r="FH72" s="2">
        <f t="shared" si="79"/>
        <v>0.63480954965606429</v>
      </c>
      <c r="FI72" s="2">
        <f t="shared" si="79"/>
        <v>0.59290982515202573</v>
      </c>
      <c r="FJ72" s="2">
        <f t="shared" si="79"/>
        <v>0.6386289227143801</v>
      </c>
      <c r="FK72" s="2">
        <f t="shared" si="79"/>
        <v>0.58687199985262706</v>
      </c>
      <c r="FL72" s="2">
        <f t="shared" si="79"/>
        <v>0.60666966459069949</v>
      </c>
      <c r="FM72" s="2">
        <f t="shared" si="79"/>
        <v>0.60050613824210941</v>
      </c>
      <c r="FN72" s="2">
        <f t="shared" si="79"/>
        <v>0.60120161419181084</v>
      </c>
      <c r="FO72" s="2">
        <f t="shared" si="79"/>
        <v>0.59906958249654485</v>
      </c>
      <c r="FP72" s="2">
        <f t="shared" si="79"/>
        <v>0.53449897793537993</v>
      </c>
      <c r="FQ72" s="2">
        <f t="shared" si="79"/>
        <v>0.59899985899645147</v>
      </c>
      <c r="FR72" s="2">
        <f t="shared" si="79"/>
        <v>0.58893211903920739</v>
      </c>
      <c r="FS72" s="2">
        <f t="shared" si="79"/>
        <v>0.59340599983360931</v>
      </c>
      <c r="FT72" s="2">
        <f t="shared" si="79"/>
        <v>0.58414849601294117</v>
      </c>
      <c r="FU72" s="2">
        <f t="shared" si="79"/>
        <v>0.54558791644084315</v>
      </c>
      <c r="FW72" s="2">
        <f t="shared" si="67"/>
        <v>1.1788988443824291E-4</v>
      </c>
      <c r="FX72" s="2">
        <f t="shared" si="67"/>
        <v>1.567152117470262E-4</v>
      </c>
      <c r="FY72" s="2">
        <f t="shared" si="67"/>
        <v>1.7736415195547086E-4</v>
      </c>
      <c r="FZ72" s="2">
        <f t="shared" si="67"/>
        <v>1.4953597916342659E-4</v>
      </c>
      <c r="GA72" s="2">
        <f t="shared" si="67"/>
        <v>1.8263712856046076E-4</v>
      </c>
      <c r="GB72" s="2">
        <f t="shared" si="67"/>
        <v>1.5447247586200066E-4</v>
      </c>
      <c r="GC72" s="2">
        <f t="shared" si="67"/>
        <v>1.5511053153456118E-4</v>
      </c>
      <c r="GD72" s="2">
        <f t="shared" si="67"/>
        <v>1.957126475981654E-4</v>
      </c>
      <c r="GE72" s="2">
        <f t="shared" si="67"/>
        <v>2.1764937472863488E-4</v>
      </c>
      <c r="GF72" s="2">
        <f t="shared" si="67"/>
        <v>1.9118501783680546E-4</v>
      </c>
      <c r="GG72" s="2">
        <f t="shared" si="67"/>
        <v>1.6896642867466461E-4</v>
      </c>
      <c r="GH72" s="2">
        <f t="shared" si="67"/>
        <v>1.3810620107735963E-4</v>
      </c>
      <c r="GI72" s="2">
        <f t="shared" si="67"/>
        <v>1.1995642283961334E-4</v>
      </c>
      <c r="GJ72" s="2">
        <f t="shared" si="67"/>
        <v>9.8032996148092114E-5</v>
      </c>
      <c r="GK72" s="2">
        <f t="shared" si="67"/>
        <v>8.4680807266201473E-5</v>
      </c>
      <c r="GM72" s="86">
        <f t="shared" si="68"/>
        <v>7.249637372811113E-2</v>
      </c>
      <c r="GN72" s="86">
        <f t="shared" si="68"/>
        <v>7.2683930681444062E-2</v>
      </c>
      <c r="GO72" s="86">
        <f t="shared" si="68"/>
        <v>5.102723757756452E-2</v>
      </c>
      <c r="GP72" s="86">
        <f t="shared" si="68"/>
        <v>7.5417136325414649E-2</v>
      </c>
      <c r="GQ72" s="86">
        <f t="shared" si="68"/>
        <v>5.1049494719995307E-2</v>
      </c>
      <c r="GR72" s="86">
        <f t="shared" si="68"/>
        <v>6.0057080743009833E-2</v>
      </c>
      <c r="GS72" s="86">
        <f t="shared" si="68"/>
        <v>5.5337335159798835E-2</v>
      </c>
      <c r="GT72" s="86">
        <f t="shared" si="68"/>
        <v>6.0383322472598873E-2</v>
      </c>
      <c r="GU72" s="86">
        <f t="shared" si="68"/>
        <v>5.8130926369368494E-2</v>
      </c>
      <c r="GV72" s="86">
        <f t="shared" si="68"/>
        <v>2.3520870760774703E-2</v>
      </c>
      <c r="GW72" s="86">
        <f t="shared" si="68"/>
        <v>5.5183580933405453E-2</v>
      </c>
      <c r="GX72" s="86">
        <f t="shared" si="68"/>
        <v>4.8282444878103757E-2</v>
      </c>
      <c r="GY72" s="86">
        <f t="shared" si="68"/>
        <v>5.0927511272761343E-2</v>
      </c>
      <c r="GZ72" s="86">
        <f t="shared" si="68"/>
        <v>4.7280891736772246E-2</v>
      </c>
      <c r="HA72" s="86">
        <f t="shared" si="68"/>
        <v>2.8108278967753798E-2</v>
      </c>
      <c r="HC72" s="86">
        <f t="shared" si="73"/>
        <v>4.7566344928369344E-7</v>
      </c>
      <c r="HD72" s="86">
        <f t="shared" si="69"/>
        <v>3.9917876557426978E-7</v>
      </c>
      <c r="HE72" s="86">
        <f t="shared" si="69"/>
        <v>1.0992612723072579E-8</v>
      </c>
      <c r="HF72" s="86">
        <f t="shared" si="69"/>
        <v>1.1558324121466466E-7</v>
      </c>
      <c r="HG72" s="86">
        <f t="shared" si="69"/>
        <v>1.1175843666056194E-8</v>
      </c>
      <c r="HH72" s="86">
        <f t="shared" si="69"/>
        <v>4.4634162216443093E-9</v>
      </c>
      <c r="HI72" s="86">
        <f t="shared" si="69"/>
        <v>5.7295967329163302E-8</v>
      </c>
      <c r="HJ72" s="86">
        <f t="shared" si="69"/>
        <v>7.6864523179310519E-8</v>
      </c>
      <c r="HK72" s="86">
        <f t="shared" si="69"/>
        <v>2.5500942225168028E-8</v>
      </c>
      <c r="HL72" s="86">
        <f t="shared" si="69"/>
        <v>9.0914742542461374E-10</v>
      </c>
      <c r="HM72" s="86">
        <f t="shared" si="69"/>
        <v>1.4266464492372521E-8</v>
      </c>
      <c r="HN72" s="86">
        <f t="shared" si="69"/>
        <v>7.0247334303917401E-9</v>
      </c>
      <c r="HO72" s="86">
        <f t="shared" si="69"/>
        <v>9.6747109326147136E-9</v>
      </c>
      <c r="HP72" s="86">
        <f t="shared" si="69"/>
        <v>6.6368019618474662E-9</v>
      </c>
      <c r="HQ72" s="86">
        <f t="shared" si="69"/>
        <v>1.5294374947089937E-11</v>
      </c>
      <c r="HS72" s="86">
        <f t="shared" si="70"/>
        <v>1.7727111177369928E-49</v>
      </c>
      <c r="HT72" s="86">
        <f t="shared" si="70"/>
        <v>2.6277258598275648E-48</v>
      </c>
      <c r="HU72" s="86">
        <f t="shared" si="70"/>
        <v>3.0951736592049154E-57</v>
      </c>
      <c r="HV72" s="86">
        <f t="shared" si="70"/>
        <v>3.9637343283323113E-53</v>
      </c>
      <c r="HW72" s="86">
        <f t="shared" si="70"/>
        <v>4.6686780808636728E-64</v>
      </c>
      <c r="HX72" s="86">
        <f t="shared" si="70"/>
        <v>2.4278202434764153E-70</v>
      </c>
      <c r="HY72" s="86">
        <f t="shared" si="70"/>
        <v>8.4579776561206617E-59</v>
      </c>
      <c r="HZ72" s="86">
        <f t="shared" si="70"/>
        <v>6.0863186091670304E-60</v>
      </c>
      <c r="IA72" s="86">
        <f t="shared" si="70"/>
        <v>6.0576284349801774E-64</v>
      </c>
      <c r="IB72" s="86">
        <f t="shared" si="70"/>
        <v>3.7687555833814362E-74</v>
      </c>
      <c r="IC72" s="86">
        <f t="shared" si="70"/>
        <v>3.5268907858093023E-65</v>
      </c>
      <c r="ID72" s="86">
        <f t="shared" si="70"/>
        <v>1.4715474798388898E-67</v>
      </c>
      <c r="IE72" s="86">
        <f t="shared" si="70"/>
        <v>5.6337089647641707E-64</v>
      </c>
      <c r="IF72" s="86">
        <f t="shared" si="70"/>
        <v>5.0795635414676621E-33</v>
      </c>
      <c r="IG72" s="86">
        <f t="shared" si="70"/>
        <v>2.9502479167869423E-24</v>
      </c>
      <c r="II72" s="86">
        <f t="shared" si="71"/>
        <v>5.2277191667750703E-164</v>
      </c>
      <c r="IJ72" s="86">
        <f t="shared" si="71"/>
        <v>2.2925395962265685E-157</v>
      </c>
      <c r="IK72" s="86">
        <f t="shared" si="71"/>
        <v>7.5610967840359432E-201</v>
      </c>
      <c r="IL72" s="86">
        <f t="shared" si="71"/>
        <v>6.1342084439315084E-180</v>
      </c>
      <c r="IM72" s="86">
        <f t="shared" si="71"/>
        <v>1.0484508164511402E-216</v>
      </c>
      <c r="IN72" s="86">
        <f t="shared" si="71"/>
        <v>2.2593359861278278E-236</v>
      </c>
      <c r="IO72" s="86">
        <f t="shared" si="71"/>
        <v>2.9126915875976192E-198</v>
      </c>
      <c r="IP72" s="86">
        <f t="shared" si="71"/>
        <v>2.1489733658477531E-198</v>
      </c>
      <c r="IQ72" s="86">
        <f t="shared" si="71"/>
        <v>1.3323184999694934E-213</v>
      </c>
      <c r="IR72" s="86">
        <f t="shared" si="71"/>
        <v>8.5912285036279036E-246</v>
      </c>
      <c r="IS72" s="86">
        <f t="shared" si="71"/>
        <v>1.0122618613742892E-218</v>
      </c>
      <c r="IT72" s="86">
        <f t="shared" si="71"/>
        <v>2.9439845342419297E-227</v>
      </c>
      <c r="IU72" s="86">
        <f t="shared" si="71"/>
        <v>1.4530250744275997E-213</v>
      </c>
      <c r="IV72" s="86">
        <f t="shared" si="71"/>
        <v>3.6331731233867665E-111</v>
      </c>
      <c r="IW72" s="86">
        <f t="shared" si="71"/>
        <v>1.8158076857913211E-90</v>
      </c>
      <c r="IY72" s="86">
        <f t="shared" si="72"/>
        <v>7.2496849391560411E-2</v>
      </c>
      <c r="IZ72" s="86">
        <f t="shared" si="72"/>
        <v>7.2684329860209632E-2</v>
      </c>
      <c r="JA72" s="86">
        <f t="shared" si="72"/>
        <v>5.1027248570177243E-2</v>
      </c>
      <c r="JB72" s="86">
        <f t="shared" si="72"/>
        <v>7.5417251908655863E-2</v>
      </c>
      <c r="JC72" s="86">
        <f t="shared" si="72"/>
        <v>5.1049505895838974E-2</v>
      </c>
      <c r="JD72" s="86">
        <f t="shared" si="72"/>
        <v>6.0057085206426053E-2</v>
      </c>
      <c r="JE72" s="86">
        <f t="shared" si="72"/>
        <v>5.5337392455766167E-2</v>
      </c>
      <c r="JF72" s="86">
        <f t="shared" si="72"/>
        <v>6.038339933712205E-2</v>
      </c>
      <c r="JG72" s="86">
        <f t="shared" si="72"/>
        <v>5.8130951870310719E-2</v>
      </c>
      <c r="JH72" s="86">
        <f t="shared" si="72"/>
        <v>2.3520871669922127E-2</v>
      </c>
      <c r="JI72" s="86">
        <f t="shared" si="72"/>
        <v>5.5183595199869942E-2</v>
      </c>
      <c r="JJ72" s="86">
        <f t="shared" si="72"/>
        <v>4.8282451902837191E-2</v>
      </c>
      <c r="JK72" s="86">
        <f t="shared" si="72"/>
        <v>5.0927520947472278E-2</v>
      </c>
      <c r="JL72" s="86">
        <f t="shared" si="72"/>
        <v>4.7280898373574208E-2</v>
      </c>
      <c r="JM72" s="86">
        <f t="shared" si="72"/>
        <v>2.8108278983048171E-2</v>
      </c>
    </row>
    <row r="73" spans="2:273" x14ac:dyDescent="0.25">
      <c r="B73" s="2">
        <v>46</v>
      </c>
      <c r="C73" s="37">
        <v>150.887</v>
      </c>
      <c r="D73" s="37">
        <v>148.982</v>
      </c>
      <c r="E73" s="37">
        <v>155.81</v>
      </c>
      <c r="F73" s="37">
        <v>142.06800000000001</v>
      </c>
      <c r="G73" s="37">
        <v>142.017</v>
      </c>
      <c r="H73" s="37">
        <v>127.84699999999999</v>
      </c>
      <c r="I73" s="37">
        <v>126.18600000000001</v>
      </c>
      <c r="J73" s="37">
        <v>127.661</v>
      </c>
      <c r="K73" s="37">
        <v>131.458</v>
      </c>
      <c r="L73" s="37">
        <v>124.65</v>
      </c>
      <c r="M73" s="37">
        <v>130.62100000000001</v>
      </c>
      <c r="N73" s="37">
        <v>128.22399999999999</v>
      </c>
      <c r="O73" s="37">
        <v>129.22399999999999</v>
      </c>
      <c r="P73" s="37">
        <v>136.63300000000001</v>
      </c>
      <c r="Q73" s="37">
        <v>121.492</v>
      </c>
      <c r="S73" s="4">
        <f t="shared" si="74"/>
        <v>153.54550485480809</v>
      </c>
      <c r="T73" s="4">
        <f t="shared" si="74"/>
        <v>151.86414831062007</v>
      </c>
      <c r="U73" s="4">
        <f t="shared" si="74"/>
        <v>156.47585014770218</v>
      </c>
      <c r="V73" s="4">
        <f t="shared" si="74"/>
        <v>143.87103297523257</v>
      </c>
      <c r="W73" s="4">
        <f t="shared" si="74"/>
        <v>139.08369356642331</v>
      </c>
      <c r="X73" s="4">
        <f t="shared" si="74"/>
        <v>134.71443767460602</v>
      </c>
      <c r="Y73" s="4">
        <f t="shared" si="74"/>
        <v>132.26670742920416</v>
      </c>
      <c r="Z73" s="4">
        <f t="shared" si="74"/>
        <v>134.98336984212878</v>
      </c>
      <c r="AA73" s="4">
        <f t="shared" si="74"/>
        <v>133.70171211378761</v>
      </c>
      <c r="AB73" s="4">
        <f t="shared" si="74"/>
        <v>120.97703461575311</v>
      </c>
      <c r="AC73" s="4">
        <f t="shared" si="74"/>
        <v>133.46269393290811</v>
      </c>
      <c r="AD73" s="4">
        <f t="shared" si="74"/>
        <v>132.78437383767078</v>
      </c>
      <c r="AE73" s="4">
        <f t="shared" si="74"/>
        <v>135.21566492392563</v>
      </c>
      <c r="AF73" s="4">
        <f t="shared" si="74"/>
        <v>138.03647905967995</v>
      </c>
      <c r="AG73" s="4">
        <f t="shared" si="74"/>
        <v>120.51786328870084</v>
      </c>
      <c r="AI73" s="4">
        <f t="shared" si="75"/>
        <v>-2.6585048548080863</v>
      </c>
      <c r="AJ73" s="4">
        <f t="shared" si="75"/>
        <v>-2.8821483106200674</v>
      </c>
      <c r="AK73" s="4">
        <f t="shared" si="75"/>
        <v>-0.66585014770217299</v>
      </c>
      <c r="AL73" s="4">
        <f t="shared" si="75"/>
        <v>-1.8030329752325542</v>
      </c>
      <c r="AM73" s="4">
        <f t="shared" si="75"/>
        <v>2.9333064335766892</v>
      </c>
      <c r="AN73" s="4">
        <f t="shared" si="75"/>
        <v>-6.8674376746060233</v>
      </c>
      <c r="AO73" s="4">
        <f t="shared" si="75"/>
        <v>-6.0807074292041534</v>
      </c>
      <c r="AP73" s="4">
        <f t="shared" si="75"/>
        <v>-7.3223698421287793</v>
      </c>
      <c r="AQ73" s="4">
        <f t="shared" si="75"/>
        <v>-2.243712113787609</v>
      </c>
      <c r="AR73" s="4">
        <f t="shared" si="75"/>
        <v>3.6729653842468934</v>
      </c>
      <c r="AS73" s="4">
        <f t="shared" si="75"/>
        <v>-2.8416939329081004</v>
      </c>
      <c r="AT73" s="4">
        <f t="shared" si="75"/>
        <v>-4.5603738376707952</v>
      </c>
      <c r="AU73" s="4">
        <f t="shared" si="75"/>
        <v>-5.9916649239256401</v>
      </c>
      <c r="AV73" s="4">
        <f t="shared" si="75"/>
        <v>-1.4034790596799382</v>
      </c>
      <c r="AW73" s="4">
        <f t="shared" si="75"/>
        <v>0.97413671129916679</v>
      </c>
      <c r="AY73" s="2">
        <f t="shared" si="65"/>
        <v>119.62097348043463</v>
      </c>
      <c r="AZ73" s="2">
        <f t="shared" si="65"/>
        <v>115.25790906799008</v>
      </c>
      <c r="BA73" s="2">
        <f t="shared" si="65"/>
        <v>129.35858478723463</v>
      </c>
      <c r="BB73" s="2">
        <f t="shared" si="65"/>
        <v>105.66691063890829</v>
      </c>
      <c r="BC73" s="2">
        <f t="shared" si="65"/>
        <v>105.63179126324117</v>
      </c>
      <c r="BD73" s="2">
        <f t="shared" si="65"/>
        <v>98.511667266256097</v>
      </c>
      <c r="BE73" s="2">
        <f t="shared" si="65"/>
        <v>98.308385147992354</v>
      </c>
      <c r="BF73" s="2">
        <f t="shared" si="65"/>
        <v>97.831999987581213</v>
      </c>
      <c r="BG73" s="2">
        <f t="shared" si="65"/>
        <v>98.074959886307383</v>
      </c>
      <c r="BH73" s="2">
        <f t="shared" si="65"/>
        <v>102.18048670728189</v>
      </c>
      <c r="BI73" s="2">
        <f t="shared" si="65"/>
        <v>100.87514233237538</v>
      </c>
      <c r="BJ73" s="2">
        <f t="shared" si="65"/>
        <v>104.59052894361189</v>
      </c>
      <c r="BK73" s="2">
        <f t="shared" si="65"/>
        <v>105.90806010023425</v>
      </c>
      <c r="BL73" s="2">
        <f t="shared" si="65"/>
        <v>110.49240839209759</v>
      </c>
      <c r="BM73" s="2">
        <f t="shared" si="65"/>
        <v>105.67118034865274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122.15442010796224</v>
      </c>
      <c r="DL73" s="2">
        <f t="shared" si="76"/>
        <v>120.43007887989204</v>
      </c>
      <c r="DM73" s="2">
        <f t="shared" si="76"/>
        <v>131.00933555347089</v>
      </c>
      <c r="DN73" s="2">
        <f t="shared" si="76"/>
        <v>110.83546835357626</v>
      </c>
      <c r="DO73" s="2">
        <f t="shared" si="76"/>
        <v>113.67557041251777</v>
      </c>
      <c r="DP73" s="2">
        <f t="shared" si="76"/>
        <v>103.87522776735459</v>
      </c>
      <c r="DQ73" s="2">
        <f t="shared" si="76"/>
        <v>105.14503240418117</v>
      </c>
      <c r="DR73" s="2">
        <f t="shared" si="76"/>
        <v>105.00510256410254</v>
      </c>
      <c r="DS73" s="2">
        <f t="shared" si="76"/>
        <v>106.1018218623482</v>
      </c>
      <c r="DT73" s="2">
        <f t="shared" si="76"/>
        <v>108.63026050420169</v>
      </c>
      <c r="DU73" s="2">
        <f t="shared" si="76"/>
        <v>106.95513205574912</v>
      </c>
      <c r="DV73" s="2">
        <f t="shared" si="76"/>
        <v>111.0526489681051</v>
      </c>
      <c r="DW73" s="2">
        <f t="shared" si="76"/>
        <v>111.15700487804877</v>
      </c>
      <c r="DX73" s="2">
        <f t="shared" si="76"/>
        <v>115.82592428055587</v>
      </c>
      <c r="DY73" s="2">
        <f t="shared" si="76"/>
        <v>107.87967226890757</v>
      </c>
      <c r="EA73" s="2">
        <f t="shared" si="77"/>
        <v>118.29305347483457</v>
      </c>
      <c r="EB73" s="2">
        <f t="shared" si="77"/>
        <v>112.54488311840562</v>
      </c>
      <c r="EC73" s="2">
        <f t="shared" si="77"/>
        <v>128.32598550071791</v>
      </c>
      <c r="ED73" s="2">
        <f t="shared" si="77"/>
        <v>102.9998339665742</v>
      </c>
      <c r="EE73" s="2">
        <f t="shared" si="77"/>
        <v>100.46821470338111</v>
      </c>
      <c r="EF73" s="2">
        <f t="shared" si="77"/>
        <v>95.340603471880456</v>
      </c>
      <c r="EG73" s="2">
        <f t="shared" si="77"/>
        <v>94.160458495483283</v>
      </c>
      <c r="EH73" s="2">
        <f t="shared" si="77"/>
        <v>93.4928407903123</v>
      </c>
      <c r="EI73" s="2">
        <f t="shared" si="77"/>
        <v>93.175382681474687</v>
      </c>
      <c r="EJ73" s="2">
        <f t="shared" si="77"/>
        <v>97.057809989044145</v>
      </c>
      <c r="EK73" s="2">
        <f t="shared" si="77"/>
        <v>97.16279524113412</v>
      </c>
      <c r="EL73" s="2">
        <f t="shared" si="77"/>
        <v>100.47685792137018</v>
      </c>
      <c r="EM73" s="2">
        <f t="shared" si="77"/>
        <v>102.62840976153633</v>
      </c>
      <c r="EN73" s="2">
        <f t="shared" si="77"/>
        <v>107.02980565730022</v>
      </c>
      <c r="EO73" s="2">
        <f t="shared" si="77"/>
        <v>103.99333630439334</v>
      </c>
      <c r="EQ73" s="2">
        <f t="shared" si="78"/>
        <v>116.23161472989402</v>
      </c>
      <c r="ER73" s="2">
        <f t="shared" si="78"/>
        <v>110.28443256447513</v>
      </c>
      <c r="ES73" s="2">
        <f t="shared" si="78"/>
        <v>124.92850154933753</v>
      </c>
      <c r="ET73" s="2">
        <f t="shared" si="78"/>
        <v>102.04427041670233</v>
      </c>
      <c r="EU73" s="2">
        <f t="shared" si="78"/>
        <v>98.632755337484809</v>
      </c>
      <c r="EV73" s="2">
        <f t="shared" si="78"/>
        <v>93.894727686970853</v>
      </c>
      <c r="EW73" s="2">
        <f t="shared" si="78"/>
        <v>93.993941926825812</v>
      </c>
      <c r="EX73" s="2">
        <f t="shared" si="78"/>
        <v>92.485839661988337</v>
      </c>
      <c r="EY73" s="2">
        <f t="shared" si="78"/>
        <v>93.793991822962255</v>
      </c>
      <c r="EZ73" s="2">
        <f t="shared" si="78"/>
        <v>96.390012023048669</v>
      </c>
      <c r="FA73" s="2">
        <f t="shared" si="78"/>
        <v>97.962744438502554</v>
      </c>
      <c r="FB73" s="2">
        <f t="shared" si="78"/>
        <v>100.71510525766277</v>
      </c>
      <c r="FC73" s="2">
        <f t="shared" si="78"/>
        <v>100.73815581940779</v>
      </c>
      <c r="FD73" s="2">
        <f t="shared" si="78"/>
        <v>105.86318195713541</v>
      </c>
      <c r="FE73" s="2">
        <f t="shared" si="78"/>
        <v>105.66378715627812</v>
      </c>
      <c r="FG73" s="2">
        <f t="shared" si="79"/>
        <v>0.65603202235475966</v>
      </c>
      <c r="FH73" s="2">
        <f t="shared" si="79"/>
        <v>0.65588497104125687</v>
      </c>
      <c r="FI73" s="2">
        <f t="shared" si="79"/>
        <v>0.61493655925135104</v>
      </c>
      <c r="FJ73" s="2">
        <f t="shared" si="79"/>
        <v>0.65960211830354598</v>
      </c>
      <c r="FK73" s="2">
        <f t="shared" si="79"/>
        <v>0.60900999171602499</v>
      </c>
      <c r="FL73" s="2">
        <f t="shared" si="79"/>
        <v>0.62841847781942839</v>
      </c>
      <c r="FM73" s="2">
        <f t="shared" si="79"/>
        <v>0.62238362571726025</v>
      </c>
      <c r="FN73" s="2">
        <f t="shared" si="79"/>
        <v>0.62306492194926411</v>
      </c>
      <c r="FO73" s="2">
        <f t="shared" si="79"/>
        <v>0.62097608555067696</v>
      </c>
      <c r="FP73" s="2">
        <f t="shared" si="79"/>
        <v>0.55732654034084783</v>
      </c>
      <c r="FQ73" s="2">
        <f t="shared" si="79"/>
        <v>0.62090776094170741</v>
      </c>
      <c r="FR73" s="2">
        <f t="shared" si="79"/>
        <v>0.61103288381497822</v>
      </c>
      <c r="FS73" s="2">
        <f t="shared" si="79"/>
        <v>0.61542330063022677</v>
      </c>
      <c r="FT73" s="2">
        <f t="shared" si="79"/>
        <v>0.60633453418255989</v>
      </c>
      <c r="FU73" s="2">
        <f t="shared" si="79"/>
        <v>0.56831088243958372</v>
      </c>
      <c r="FW73" s="2">
        <f t="shared" si="67"/>
        <v>1.2926221762932344E-4</v>
      </c>
      <c r="FX73" s="2">
        <f t="shared" si="67"/>
        <v>1.7183221465006277E-4</v>
      </c>
      <c r="FY73" s="2">
        <f t="shared" si="67"/>
        <v>1.9447259762556964E-4</v>
      </c>
      <c r="FZ73" s="2">
        <f t="shared" si="67"/>
        <v>1.6396057523870771E-4</v>
      </c>
      <c r="GA73" s="2">
        <f t="shared" si="67"/>
        <v>2.0025410069522134E-4</v>
      </c>
      <c r="GB73" s="2">
        <f t="shared" si="67"/>
        <v>1.693731774802254E-4</v>
      </c>
      <c r="GC73" s="2">
        <f t="shared" si="67"/>
        <v>1.7007277071749962E-4</v>
      </c>
      <c r="GD73" s="2">
        <f t="shared" si="67"/>
        <v>2.1459059890046751E-4</v>
      </c>
      <c r="GE73" s="2">
        <f t="shared" si="67"/>
        <v>2.3864278267298803E-4</v>
      </c>
      <c r="GF73" s="2">
        <f t="shared" si="67"/>
        <v>2.0962633689060184E-4</v>
      </c>
      <c r="GG73" s="2">
        <f t="shared" si="67"/>
        <v>1.8526498481067648E-4</v>
      </c>
      <c r="GH73" s="2">
        <f t="shared" si="67"/>
        <v>1.5142842056530342E-4</v>
      </c>
      <c r="GI73" s="2">
        <f t="shared" si="67"/>
        <v>1.3152807993291741E-4</v>
      </c>
      <c r="GJ73" s="2">
        <f t="shared" si="67"/>
        <v>1.0749002613329247E-4</v>
      </c>
      <c r="GK73" s="2">
        <f t="shared" si="67"/>
        <v>9.2849900229293567E-5</v>
      </c>
      <c r="GM73" s="86">
        <f t="shared" si="68"/>
        <v>9.3180935392463568E-2</v>
      </c>
      <c r="GN73" s="86">
        <f t="shared" si="68"/>
        <v>9.347613510557054E-2</v>
      </c>
      <c r="GO73" s="86">
        <f t="shared" si="68"/>
        <v>6.9242531119732192E-2</v>
      </c>
      <c r="GP73" s="86">
        <f t="shared" si="68"/>
        <v>9.6688835887054569E-2</v>
      </c>
      <c r="GQ73" s="86">
        <f t="shared" si="68"/>
        <v>7.0755855780897395E-2</v>
      </c>
      <c r="GR73" s="86">
        <f t="shared" si="68"/>
        <v>8.0347117277118324E-2</v>
      </c>
      <c r="GS73" s="86">
        <f t="shared" si="68"/>
        <v>7.4375659674493472E-2</v>
      </c>
      <c r="GT73" s="86">
        <f t="shared" si="68"/>
        <v>8.2137792875528234E-2</v>
      </c>
      <c r="GU73" s="86">
        <f t="shared" si="68"/>
        <v>7.9107581829085047E-2</v>
      </c>
      <c r="GV73" s="86">
        <f t="shared" si="68"/>
        <v>3.501547141554881E-2</v>
      </c>
      <c r="GW73" s="86">
        <f t="shared" si="68"/>
        <v>7.4469135493530556E-2</v>
      </c>
      <c r="GX73" s="86">
        <f t="shared" si="68"/>
        <v>6.5715819340910073E-2</v>
      </c>
      <c r="GY73" s="86">
        <f t="shared" si="68"/>
        <v>6.8971113070365325E-2</v>
      </c>
      <c r="GZ73" s="86">
        <f t="shared" si="68"/>
        <v>6.5203016665720107E-2</v>
      </c>
      <c r="HA73" s="86">
        <f t="shared" si="68"/>
        <v>4.1098296282678151E-2</v>
      </c>
      <c r="HC73" s="86">
        <f t="shared" si="73"/>
        <v>9.6867516630355591E-7</v>
      </c>
      <c r="HD73" s="86">
        <f t="shared" si="69"/>
        <v>8.2298673041660123E-7</v>
      </c>
      <c r="HE73" s="86">
        <f t="shared" si="69"/>
        <v>2.7832094322743403E-8</v>
      </c>
      <c r="HF73" s="86">
        <f t="shared" si="69"/>
        <v>2.5795097450291003E-7</v>
      </c>
      <c r="HG73" s="86">
        <f t="shared" si="69"/>
        <v>2.9410291243980465E-8</v>
      </c>
      <c r="HH73" s="86">
        <f t="shared" si="69"/>
        <v>1.2340859525591225E-8</v>
      </c>
      <c r="HI73" s="86">
        <f t="shared" si="69"/>
        <v>1.3611516560564676E-7</v>
      </c>
      <c r="HJ73" s="86">
        <f t="shared" si="69"/>
        <v>1.8541761365203686E-7</v>
      </c>
      <c r="HK73" s="86">
        <f t="shared" si="69"/>
        <v>6.6401002776841809E-8</v>
      </c>
      <c r="HL73" s="86">
        <f t="shared" si="69"/>
        <v>2.751814413506899E-9</v>
      </c>
      <c r="HM73" s="86">
        <f t="shared" si="69"/>
        <v>3.7138031145665187E-8</v>
      </c>
      <c r="HN73" s="86">
        <f t="shared" si="69"/>
        <v>1.8580623299173488E-8</v>
      </c>
      <c r="HO73" s="86">
        <f t="shared" si="69"/>
        <v>2.4281669889465525E-8</v>
      </c>
      <c r="HP73" s="86">
        <f t="shared" si="69"/>
        <v>1.7356805890303091E-8</v>
      </c>
      <c r="HQ73" s="86">
        <f t="shared" si="69"/>
        <v>5.5652275448268378E-11</v>
      </c>
      <c r="HS73" s="86">
        <f t="shared" si="70"/>
        <v>3.7663529066808933E-48</v>
      </c>
      <c r="HT73" s="86">
        <f t="shared" si="70"/>
        <v>5.5585467255112189E-47</v>
      </c>
      <c r="HU73" s="86">
        <f t="shared" si="70"/>
        <v>1.4105596529692719E-55</v>
      </c>
      <c r="HV73" s="86">
        <f t="shared" si="70"/>
        <v>1.2008799203326934E-51</v>
      </c>
      <c r="HW73" s="86">
        <f t="shared" si="70"/>
        <v>3.1730304190950657E-62</v>
      </c>
      <c r="HX73" s="86">
        <f t="shared" si="70"/>
        <v>2.2664474869344927E-68</v>
      </c>
      <c r="HY73" s="86">
        <f t="shared" si="70"/>
        <v>3.7406408649242693E-57</v>
      </c>
      <c r="HZ73" s="86">
        <f t="shared" si="70"/>
        <v>3.1042380192260516E-58</v>
      </c>
      <c r="IA73" s="86">
        <f t="shared" si="70"/>
        <v>4.3376029875909576E-62</v>
      </c>
      <c r="IB73" s="86">
        <f t="shared" si="70"/>
        <v>4.9145022544739768E-72</v>
      </c>
      <c r="IC73" s="86">
        <f t="shared" si="70"/>
        <v>2.4445717645049803E-63</v>
      </c>
      <c r="ID73" s="86">
        <f t="shared" si="70"/>
        <v>1.086721245965191E-65</v>
      </c>
      <c r="IE73" s="86">
        <f t="shared" si="70"/>
        <v>3.0511550048371012E-62</v>
      </c>
      <c r="IF73" s="86">
        <f t="shared" si="70"/>
        <v>3.6049144688665252E-32</v>
      </c>
      <c r="IG73" s="86">
        <f t="shared" si="70"/>
        <v>1.1831098656277893E-23</v>
      </c>
      <c r="II73" s="86">
        <f t="shared" si="71"/>
        <v>9.9957699180113963E-161</v>
      </c>
      <c r="IJ73" s="86">
        <f t="shared" si="71"/>
        <v>4.0660436553155489E-154</v>
      </c>
      <c r="IK73" s="86">
        <f t="shared" si="71"/>
        <v>1.2445997592748549E-196</v>
      </c>
      <c r="IL73" s="86">
        <f t="shared" si="71"/>
        <v>3.0789954270023918E-176</v>
      </c>
      <c r="IM73" s="86">
        <f t="shared" si="71"/>
        <v>3.8766878169173614E-212</v>
      </c>
      <c r="IN73" s="86">
        <f t="shared" si="71"/>
        <v>1.7596319168339863E-231</v>
      </c>
      <c r="IO73" s="86">
        <f t="shared" si="71"/>
        <v>3.6530985492964543E-194</v>
      </c>
      <c r="IP73" s="86">
        <f t="shared" si="71"/>
        <v>3.5030267002273014E-194</v>
      </c>
      <c r="IQ73" s="86">
        <f t="shared" si="71"/>
        <v>5.2439260839680707E-209</v>
      </c>
      <c r="IR73" s="86">
        <f t="shared" si="71"/>
        <v>1.4062545683547802E-240</v>
      </c>
      <c r="IS73" s="86">
        <f t="shared" si="71"/>
        <v>3.758114129574054E-214</v>
      </c>
      <c r="IT73" s="86">
        <f t="shared" si="71"/>
        <v>1.2920541683210563E-222</v>
      </c>
      <c r="IU73" s="86">
        <f t="shared" si="71"/>
        <v>2.8499830119642655E-209</v>
      </c>
      <c r="IV73" s="86">
        <f t="shared" si="71"/>
        <v>5.3568905699625625E-109</v>
      </c>
      <c r="IW73" s="86">
        <f t="shared" si="71"/>
        <v>9.7777700504987261E-89</v>
      </c>
      <c r="IY73" s="86">
        <f t="shared" si="72"/>
        <v>9.318190406762987E-2</v>
      </c>
      <c r="IZ73" s="86">
        <f t="shared" si="72"/>
        <v>9.3476958092300957E-2</v>
      </c>
      <c r="JA73" s="86">
        <f t="shared" si="72"/>
        <v>6.9242558951826516E-2</v>
      </c>
      <c r="JB73" s="86">
        <f t="shared" si="72"/>
        <v>9.6689093838029067E-2</v>
      </c>
      <c r="JC73" s="86">
        <f t="shared" si="72"/>
        <v>7.0755885191188639E-2</v>
      </c>
      <c r="JD73" s="86">
        <f t="shared" si="72"/>
        <v>8.0347129617977853E-2</v>
      </c>
      <c r="JE73" s="86">
        <f t="shared" si="72"/>
        <v>7.4375795789659083E-2</v>
      </c>
      <c r="JF73" s="86">
        <f t="shared" si="72"/>
        <v>8.2137978293141886E-2</v>
      </c>
      <c r="JG73" s="86">
        <f t="shared" si="72"/>
        <v>7.9107648230087826E-2</v>
      </c>
      <c r="JH73" s="86">
        <f t="shared" si="72"/>
        <v>3.5015474167363225E-2</v>
      </c>
      <c r="JI73" s="86">
        <f t="shared" si="72"/>
        <v>7.4469172631561706E-2</v>
      </c>
      <c r="JJ73" s="86">
        <f t="shared" si="72"/>
        <v>6.5715837921533377E-2</v>
      </c>
      <c r="JK73" s="86">
        <f t="shared" si="72"/>
        <v>6.8971137352035208E-2</v>
      </c>
      <c r="JL73" s="86">
        <f t="shared" si="72"/>
        <v>6.5203034022526002E-2</v>
      </c>
      <c r="JM73" s="86">
        <f t="shared" si="72"/>
        <v>4.1098296338330426E-2</v>
      </c>
    </row>
    <row r="74" spans="2:273" x14ac:dyDescent="0.25">
      <c r="B74" s="2">
        <v>47</v>
      </c>
      <c r="C74" s="37">
        <v>158.87100000000001</v>
      </c>
      <c r="D74" s="37">
        <v>156.404</v>
      </c>
      <c r="E74" s="37">
        <v>159.08600000000001</v>
      </c>
      <c r="F74" s="37">
        <v>148.322</v>
      </c>
      <c r="G74" s="37">
        <v>150.27099999999999</v>
      </c>
      <c r="H74" s="37">
        <v>139.136</v>
      </c>
      <c r="I74" s="37">
        <v>134.91499999999999</v>
      </c>
      <c r="J74" s="37">
        <v>141.203</v>
      </c>
      <c r="K74" s="37">
        <v>136.22</v>
      </c>
      <c r="L74" s="37">
        <v>131.21700000000001</v>
      </c>
      <c r="M74" s="37">
        <v>138</v>
      </c>
      <c r="N74" s="37">
        <v>134.89699999999999</v>
      </c>
      <c r="O74" s="37">
        <v>138.36199999999999</v>
      </c>
      <c r="P74" s="37">
        <v>142.80000000000001</v>
      </c>
      <c r="Q74" s="37">
        <v>122.361</v>
      </c>
      <c r="S74" s="4">
        <f t="shared" si="74"/>
        <v>160.43771776358327</v>
      </c>
      <c r="T74" s="4">
        <f t="shared" si="74"/>
        <v>159.26903693328504</v>
      </c>
      <c r="U74" s="4">
        <f t="shared" si="74"/>
        <v>163.52308346736456</v>
      </c>
      <c r="V74" s="4">
        <f t="shared" si="74"/>
        <v>151.50892452769946</v>
      </c>
      <c r="W74" s="4">
        <f t="shared" si="74"/>
        <v>148.29867582327557</v>
      </c>
      <c r="X74" s="4">
        <f t="shared" si="74"/>
        <v>143.43946282774974</v>
      </c>
      <c r="Y74" s="4">
        <f t="shared" si="74"/>
        <v>140.62721809955036</v>
      </c>
      <c r="Z74" s="4">
        <f t="shared" si="74"/>
        <v>144.42620462203743</v>
      </c>
      <c r="AA74" s="4">
        <f t="shared" si="74"/>
        <v>142.78090963175572</v>
      </c>
      <c r="AB74" s="4">
        <f t="shared" si="74"/>
        <v>127.73446306159363</v>
      </c>
      <c r="AC74" s="4">
        <f t="shared" si="74"/>
        <v>141.59828886097606</v>
      </c>
      <c r="AD74" s="4">
        <f t="shared" si="74"/>
        <v>140.09382059060658</v>
      </c>
      <c r="AE74" s="4">
        <f t="shared" si="74"/>
        <v>142.68297106215576</v>
      </c>
      <c r="AF74" s="4">
        <f t="shared" si="74"/>
        <v>145.55226222663089</v>
      </c>
      <c r="AG74" s="4">
        <f t="shared" si="74"/>
        <v>125.60918466791743</v>
      </c>
      <c r="AI74" s="4">
        <f t="shared" si="75"/>
        <v>-1.5667177635832559</v>
      </c>
      <c r="AJ74" s="4">
        <f t="shared" si="75"/>
        <v>-2.8650369332850403</v>
      </c>
      <c r="AK74" s="4">
        <f t="shared" si="75"/>
        <v>-4.4370834673645447</v>
      </c>
      <c r="AL74" s="4">
        <f t="shared" si="75"/>
        <v>-3.1869245276994604</v>
      </c>
      <c r="AM74" s="4">
        <f t="shared" si="75"/>
        <v>1.9723241767244133</v>
      </c>
      <c r="AN74" s="4">
        <f t="shared" si="75"/>
        <v>-4.3034628277497404</v>
      </c>
      <c r="AO74" s="4">
        <f t="shared" si="75"/>
        <v>-5.7122180995503697</v>
      </c>
      <c r="AP74" s="4">
        <f t="shared" si="75"/>
        <v>-3.2232046220374286</v>
      </c>
      <c r="AQ74" s="4">
        <f t="shared" si="75"/>
        <v>-6.5609096317557203</v>
      </c>
      <c r="AR74" s="4">
        <f t="shared" si="75"/>
        <v>3.4825369384063833</v>
      </c>
      <c r="AS74" s="4">
        <f t="shared" si="75"/>
        <v>-3.598288860976055</v>
      </c>
      <c r="AT74" s="4">
        <f t="shared" si="75"/>
        <v>-5.1968205906065918</v>
      </c>
      <c r="AU74" s="4">
        <f t="shared" si="75"/>
        <v>-4.3209710621557633</v>
      </c>
      <c r="AV74" s="4">
        <f t="shared" si="75"/>
        <v>-2.7522622266308758</v>
      </c>
      <c r="AW74" s="4">
        <f t="shared" si="75"/>
        <v>-3.2481846679174282</v>
      </c>
      <c r="AY74" s="2">
        <f t="shared" si="65"/>
        <v>119.42247794383562</v>
      </c>
      <c r="AZ74" s="2">
        <f t="shared" si="65"/>
        <v>114.99633791423149</v>
      </c>
      <c r="BA74" s="2">
        <f t="shared" si="65"/>
        <v>129.21607935991958</v>
      </c>
      <c r="BB74" s="2">
        <f t="shared" si="65"/>
        <v>105.43991773360224</v>
      </c>
      <c r="BC74" s="2">
        <f t="shared" si="65"/>
        <v>105.35058848811558</v>
      </c>
      <c r="BD74" s="2">
        <f t="shared" si="65"/>
        <v>98.254599960753069</v>
      </c>
      <c r="BE74" s="2">
        <f t="shared" si="65"/>
        <v>98.028514504442327</v>
      </c>
      <c r="BF74" s="2">
        <f t="shared" si="65"/>
        <v>97.531999688703763</v>
      </c>
      <c r="BG74" s="2">
        <f t="shared" si="65"/>
        <v>97.755913991777263</v>
      </c>
      <c r="BH74" s="2">
        <f t="shared" si="65"/>
        <v>101.89966841282215</v>
      </c>
      <c r="BI74" s="2">
        <f t="shared" si="65"/>
        <v>100.60166632152269</v>
      </c>
      <c r="BJ74" s="2">
        <f t="shared" si="65"/>
        <v>104.30570172989199</v>
      </c>
      <c r="BK74" s="2">
        <f t="shared" si="65"/>
        <v>105.65442797269243</v>
      </c>
      <c r="BL74" s="2">
        <f t="shared" si="65"/>
        <v>110.24918013529089</v>
      </c>
      <c r="BM74" s="2">
        <f t="shared" si="65"/>
        <v>105.54324410225547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122.26383832658573</v>
      </c>
      <c r="DL74" s="2">
        <f t="shared" si="76"/>
        <v>120.58074466936573</v>
      </c>
      <c r="DM74" s="2">
        <f t="shared" si="76"/>
        <v>131.29452420262663</v>
      </c>
      <c r="DN74" s="2">
        <f t="shared" si="76"/>
        <v>110.9961770580297</v>
      </c>
      <c r="DO74" s="2">
        <f t="shared" si="76"/>
        <v>113.97691062114745</v>
      </c>
      <c r="DP74" s="2">
        <f t="shared" si="76"/>
        <v>103.9483259849906</v>
      </c>
      <c r="DQ74" s="2">
        <f t="shared" si="76"/>
        <v>105.2624332752613</v>
      </c>
      <c r="DR74" s="2">
        <f t="shared" si="76"/>
        <v>105.11562564102562</v>
      </c>
      <c r="DS74" s="2">
        <f t="shared" si="76"/>
        <v>106.18443319838059</v>
      </c>
      <c r="DT74" s="2">
        <f t="shared" si="76"/>
        <v>108.80772352941177</v>
      </c>
      <c r="DU74" s="2">
        <f t="shared" si="76"/>
        <v>107.00593919860626</v>
      </c>
      <c r="DV74" s="2">
        <f t="shared" si="76"/>
        <v>111.16168030018765</v>
      </c>
      <c r="DW74" s="2">
        <f t="shared" si="76"/>
        <v>111.24708292682925</v>
      </c>
      <c r="DX74" s="2">
        <f t="shared" si="76"/>
        <v>115.96241098588467</v>
      </c>
      <c r="DY74" s="2">
        <f t="shared" si="76"/>
        <v>107.9381355742297</v>
      </c>
      <c r="EA74" s="2">
        <f t="shared" si="77"/>
        <v>118.06421526538345</v>
      </c>
      <c r="EB74" s="2">
        <f t="shared" si="77"/>
        <v>112.32485369284876</v>
      </c>
      <c r="EC74" s="2">
        <f t="shared" si="77"/>
        <v>128.03022444325572</v>
      </c>
      <c r="ED74" s="2">
        <f t="shared" si="77"/>
        <v>102.82507153679401</v>
      </c>
      <c r="EE74" s="2">
        <f t="shared" si="77"/>
        <v>100.3003370634292</v>
      </c>
      <c r="EF74" s="2">
        <f t="shared" si="77"/>
        <v>95.184557608160716</v>
      </c>
      <c r="EG74" s="2">
        <f t="shared" si="77"/>
        <v>94.025739729525085</v>
      </c>
      <c r="EH74" s="2">
        <f t="shared" si="77"/>
        <v>93.348181881088962</v>
      </c>
      <c r="EI74" s="2">
        <f t="shared" si="77"/>
        <v>93.063828818958257</v>
      </c>
      <c r="EJ74" s="2">
        <f t="shared" si="77"/>
        <v>96.895786936535018</v>
      </c>
      <c r="EK74" s="2">
        <f t="shared" si="77"/>
        <v>97.035366456984846</v>
      </c>
      <c r="EL74" s="2">
        <f t="shared" si="77"/>
        <v>100.32532249902685</v>
      </c>
      <c r="EM74" s="2">
        <f t="shared" si="77"/>
        <v>102.46751804577043</v>
      </c>
      <c r="EN74" s="2">
        <f t="shared" si="77"/>
        <v>106.86643576718446</v>
      </c>
      <c r="EO74" s="2">
        <f t="shared" si="77"/>
        <v>103.88386846514473</v>
      </c>
      <c r="EQ74" s="2">
        <f t="shared" si="78"/>
        <v>116.040728243877</v>
      </c>
      <c r="ER74" s="2">
        <f t="shared" si="78"/>
        <v>110.10769111877953</v>
      </c>
      <c r="ES74" s="2">
        <f t="shared" si="78"/>
        <v>124.69566475482793</v>
      </c>
      <c r="ET74" s="2">
        <f t="shared" si="78"/>
        <v>101.88757875417132</v>
      </c>
      <c r="EU74" s="2">
        <f t="shared" si="78"/>
        <v>98.499361679791178</v>
      </c>
      <c r="EV74" s="2">
        <f t="shared" si="78"/>
        <v>93.765958695907827</v>
      </c>
      <c r="EW74" s="2">
        <f t="shared" si="78"/>
        <v>93.862404787046188</v>
      </c>
      <c r="EX74" s="2">
        <f t="shared" si="78"/>
        <v>92.361477550252047</v>
      </c>
      <c r="EY74" s="2">
        <f t="shared" si="78"/>
        <v>93.670404070291156</v>
      </c>
      <c r="EZ74" s="2">
        <f t="shared" si="78"/>
        <v>96.240541120309118</v>
      </c>
      <c r="FA74" s="2">
        <f t="shared" si="78"/>
        <v>97.820130950306535</v>
      </c>
      <c r="FB74" s="2">
        <f t="shared" si="78"/>
        <v>100.55918092885376</v>
      </c>
      <c r="FC74" s="2">
        <f t="shared" si="78"/>
        <v>100.61121544587205</v>
      </c>
      <c r="FD74" s="2">
        <f t="shared" si="78"/>
        <v>105.72047250482204</v>
      </c>
      <c r="FE74" s="2">
        <f t="shared" si="78"/>
        <v>105.51870463871431</v>
      </c>
      <c r="FG74" s="2">
        <f t="shared" si="79"/>
        <v>0.67650680778386763</v>
      </c>
      <c r="FH74" s="2">
        <f t="shared" si="79"/>
        <v>0.6763641915485864</v>
      </c>
      <c r="FI74" s="2">
        <f t="shared" si="79"/>
        <v>0.63650214885173095</v>
      </c>
      <c r="FJ74" s="2">
        <f t="shared" si="79"/>
        <v>0.67996806196608595</v>
      </c>
      <c r="FK74" s="2">
        <f t="shared" si="79"/>
        <v>0.63070817090553744</v>
      </c>
      <c r="FL74" s="2">
        <f t="shared" si="79"/>
        <v>0.64965917971112885</v>
      </c>
      <c r="FM74" s="2">
        <f t="shared" si="79"/>
        <v>0.64377374741045601</v>
      </c>
      <c r="FN74" s="2">
        <f t="shared" si="79"/>
        <v>0.64443849882027415</v>
      </c>
      <c r="FO74" s="2">
        <f t="shared" si="79"/>
        <v>0.64240012728808282</v>
      </c>
      <c r="FP74" s="2">
        <f t="shared" si="79"/>
        <v>0.57991447965327536</v>
      </c>
      <c r="FQ74" s="2">
        <f t="shared" si="79"/>
        <v>0.64233344026332917</v>
      </c>
      <c r="FR74" s="2">
        <f t="shared" si="79"/>
        <v>0.63268651007176124</v>
      </c>
      <c r="FS74" s="2">
        <f t="shared" si="79"/>
        <v>0.63697772288919174</v>
      </c>
      <c r="FT74" s="2">
        <f t="shared" si="79"/>
        <v>0.62809051815360517</v>
      </c>
      <c r="FU74" s="2">
        <f t="shared" si="79"/>
        <v>0.59074990504189773</v>
      </c>
      <c r="FW74" s="2">
        <f t="shared" si="67"/>
        <v>1.4173143568497703E-4</v>
      </c>
      <c r="FX74" s="2">
        <f t="shared" si="67"/>
        <v>1.8840715333329959E-4</v>
      </c>
      <c r="FY74" s="2">
        <f t="shared" si="67"/>
        <v>2.1323096232653033E-4</v>
      </c>
      <c r="FZ74" s="2">
        <f t="shared" si="67"/>
        <v>1.7977635196244376E-4</v>
      </c>
      <c r="GA74" s="2">
        <f t="shared" si="67"/>
        <v>2.1957001297401852E-4</v>
      </c>
      <c r="GB74" s="2">
        <f t="shared" si="67"/>
        <v>1.8571096144941681E-4</v>
      </c>
      <c r="GC74" s="2">
        <f t="shared" si="67"/>
        <v>1.8647802505938386E-4</v>
      </c>
      <c r="GD74" s="2">
        <f t="shared" si="67"/>
        <v>2.3528904152878873E-4</v>
      </c>
      <c r="GE74" s="2">
        <f t="shared" si="67"/>
        <v>2.6166058344033444E-4</v>
      </c>
      <c r="GF74" s="2">
        <f t="shared" si="67"/>
        <v>2.2984605924597065E-4</v>
      </c>
      <c r="GG74" s="2">
        <f t="shared" si="67"/>
        <v>2.0313538550541699E-4</v>
      </c>
      <c r="GH74" s="2">
        <f t="shared" si="67"/>
        <v>1.6603553572331194E-4</v>
      </c>
      <c r="GI74" s="2">
        <f t="shared" si="67"/>
        <v>1.4421584178684493E-4</v>
      </c>
      <c r="GJ74" s="2">
        <f t="shared" si="67"/>
        <v>1.1785924770530875E-4</v>
      </c>
      <c r="GK74" s="2">
        <f t="shared" si="67"/>
        <v>1.0180697912949944E-4</v>
      </c>
      <c r="GM74" s="86">
        <f t="shared" si="68"/>
        <v>0.11835500063745742</v>
      </c>
      <c r="GN74" s="86">
        <f t="shared" si="68"/>
        <v>0.11879096431560814</v>
      </c>
      <c r="GO74" s="86">
        <f t="shared" si="68"/>
        <v>9.2487875499995612E-2</v>
      </c>
      <c r="GP74" s="86">
        <f t="shared" si="68"/>
        <v>0.12250938522620522</v>
      </c>
      <c r="GQ74" s="86">
        <f t="shared" si="68"/>
        <v>9.6308619959373107E-2</v>
      </c>
      <c r="GR74" s="86">
        <f t="shared" si="68"/>
        <v>0.10588328983871456</v>
      </c>
      <c r="GS74" s="86">
        <f t="shared" si="68"/>
        <v>9.8458561403145087E-2</v>
      </c>
      <c r="GT74" s="86">
        <f t="shared" si="68"/>
        <v>0.1098550714641905</v>
      </c>
      <c r="GU74" s="86">
        <f t="shared" si="68"/>
        <v>0.10586400166330692</v>
      </c>
      <c r="GV74" s="86">
        <f t="shared" si="68"/>
        <v>5.0998493630471202E-2</v>
      </c>
      <c r="GW74" s="86">
        <f t="shared" si="68"/>
        <v>9.8940381618632334E-2</v>
      </c>
      <c r="GX74" s="86">
        <f t="shared" si="68"/>
        <v>8.8037821863536425E-2</v>
      </c>
      <c r="GY74" s="86">
        <f t="shared" si="68"/>
        <v>9.1963916648050786E-2</v>
      </c>
      <c r="GZ74" s="86">
        <f t="shared" si="68"/>
        <v>8.8389399370117583E-2</v>
      </c>
      <c r="HA74" s="86">
        <f t="shared" si="68"/>
        <v>5.8851359277114691E-2</v>
      </c>
      <c r="HC74" s="86">
        <f t="shared" si="73"/>
        <v>1.9367250472573739E-6</v>
      </c>
      <c r="HD74" s="86">
        <f t="shared" si="69"/>
        <v>1.6651300991325314E-6</v>
      </c>
      <c r="HE74" s="86">
        <f t="shared" si="69"/>
        <v>6.8732769200099219E-8</v>
      </c>
      <c r="HF74" s="86">
        <f t="shared" si="69"/>
        <v>5.6350636520265686E-7</v>
      </c>
      <c r="HG74" s="86">
        <f t="shared" si="69"/>
        <v>7.5326661607092506E-8</v>
      </c>
      <c r="HH74" s="86">
        <f t="shared" si="69"/>
        <v>3.3162358624516688E-8</v>
      </c>
      <c r="HI74" s="86">
        <f t="shared" si="69"/>
        <v>3.1575788945915357E-7</v>
      </c>
      <c r="HJ74" s="86">
        <f t="shared" si="69"/>
        <v>4.3618381781003122E-7</v>
      </c>
      <c r="HK74" s="86">
        <f t="shared" si="69"/>
        <v>1.6815961708906478E-7</v>
      </c>
      <c r="HL74" s="86">
        <f t="shared" si="69"/>
        <v>8.0733285193002473E-9</v>
      </c>
      <c r="HM74" s="86">
        <f t="shared" si="69"/>
        <v>9.4114678311358739E-8</v>
      </c>
      <c r="HN74" s="86">
        <f t="shared" si="69"/>
        <v>4.7851882187439139E-8</v>
      </c>
      <c r="HO74" s="86">
        <f t="shared" si="69"/>
        <v>5.9480380676696206E-8</v>
      </c>
      <c r="HP74" s="86">
        <f t="shared" si="69"/>
        <v>4.422789072871549E-8</v>
      </c>
      <c r="HQ74" s="86">
        <f t="shared" si="69"/>
        <v>1.9546132864687197E-10</v>
      </c>
      <c r="HS74" s="86">
        <f t="shared" si="70"/>
        <v>7.6673838311281995E-47</v>
      </c>
      <c r="HT74" s="86">
        <f t="shared" si="70"/>
        <v>1.1255720869312801E-45</v>
      </c>
      <c r="HU74" s="86">
        <f t="shared" si="70"/>
        <v>6.0687388990267089E-54</v>
      </c>
      <c r="HV74" s="86">
        <f t="shared" si="70"/>
        <v>3.4625029551849999E-50</v>
      </c>
      <c r="HW74" s="86">
        <f t="shared" si="70"/>
        <v>2.0256513458849419E-60</v>
      </c>
      <c r="HX74" s="86">
        <f t="shared" si="70"/>
        <v>1.981099511605196E-66</v>
      </c>
      <c r="HY74" s="86">
        <f t="shared" si="70"/>
        <v>1.565659331663793E-55</v>
      </c>
      <c r="HZ74" s="86">
        <f t="shared" si="70"/>
        <v>1.493781848119428E-56</v>
      </c>
      <c r="IA74" s="86">
        <f t="shared" si="70"/>
        <v>2.9125549614726693E-60</v>
      </c>
      <c r="IB74" s="86">
        <f t="shared" si="70"/>
        <v>5.9640291883946481E-70</v>
      </c>
      <c r="IC74" s="86">
        <f t="shared" si="70"/>
        <v>1.5924149959160458E-61</v>
      </c>
      <c r="ID74" s="86">
        <f t="shared" si="70"/>
        <v>7.5456462059680251E-64</v>
      </c>
      <c r="IE74" s="86">
        <f t="shared" si="70"/>
        <v>1.5623543451701091E-60</v>
      </c>
      <c r="IF74" s="86">
        <f t="shared" si="70"/>
        <v>2.4911876840279799E-31</v>
      </c>
      <c r="IG74" s="86">
        <f t="shared" si="70"/>
        <v>4.6580116728243517E-23</v>
      </c>
      <c r="II74" s="86">
        <f t="shared" si="71"/>
        <v>1.7694068642067596E-157</v>
      </c>
      <c r="IJ74" s="86">
        <f t="shared" si="71"/>
        <v>6.6648224203037109E-151</v>
      </c>
      <c r="IK74" s="86">
        <f t="shared" si="71"/>
        <v>1.8465913714331967E-192</v>
      </c>
      <c r="IL74" s="86">
        <f t="shared" si="71"/>
        <v>1.4133654831388682E-172</v>
      </c>
      <c r="IM74" s="86">
        <f t="shared" si="71"/>
        <v>1.280368161869364E-207</v>
      </c>
      <c r="IN74" s="86">
        <f t="shared" si="71"/>
        <v>1.2171657220730623E-226</v>
      </c>
      <c r="IO74" s="86">
        <f t="shared" si="71"/>
        <v>4.1482270829269271E-190</v>
      </c>
      <c r="IP74" s="86">
        <f t="shared" si="71"/>
        <v>5.1413384045387236E-190</v>
      </c>
      <c r="IQ74" s="86">
        <f t="shared" si="71"/>
        <v>1.8379966557780932E-204</v>
      </c>
      <c r="IR74" s="86">
        <f t="shared" si="71"/>
        <v>2.0220101178682604E-235</v>
      </c>
      <c r="IS74" s="86">
        <f t="shared" si="71"/>
        <v>1.2474705399467013E-209</v>
      </c>
      <c r="IT74" s="86">
        <f t="shared" si="71"/>
        <v>5.074100962251149E-218</v>
      </c>
      <c r="IU74" s="86">
        <f t="shared" si="71"/>
        <v>5.0522744646911084E-205</v>
      </c>
      <c r="IV74" s="86">
        <f t="shared" si="71"/>
        <v>7.5141216837876588E-107</v>
      </c>
      <c r="IW74" s="86">
        <f t="shared" si="71"/>
        <v>5.0629685204650133E-87</v>
      </c>
      <c r="IY74" s="86">
        <f t="shared" si="72"/>
        <v>0.11835693736250467</v>
      </c>
      <c r="IZ74" s="86">
        <f t="shared" si="72"/>
        <v>0.11879262944570727</v>
      </c>
      <c r="JA74" s="86">
        <f t="shared" si="72"/>
        <v>9.248794423276481E-2</v>
      </c>
      <c r="JB74" s="86">
        <f t="shared" si="72"/>
        <v>0.12250994873257043</v>
      </c>
      <c r="JC74" s="86">
        <f t="shared" si="72"/>
        <v>9.630869528603471E-2</v>
      </c>
      <c r="JD74" s="86">
        <f t="shared" si="72"/>
        <v>0.10588332300107318</v>
      </c>
      <c r="JE74" s="86">
        <f t="shared" si="72"/>
        <v>9.8458877161034547E-2</v>
      </c>
      <c r="JF74" s="86">
        <f t="shared" si="72"/>
        <v>0.10985550764800832</v>
      </c>
      <c r="JG74" s="86">
        <f t="shared" si="72"/>
        <v>0.10586416982292401</v>
      </c>
      <c r="JH74" s="86">
        <f t="shared" si="72"/>
        <v>5.0998501703799722E-2</v>
      </c>
      <c r="JI74" s="86">
        <f t="shared" si="72"/>
        <v>9.8940475733310648E-2</v>
      </c>
      <c r="JJ74" s="86">
        <f t="shared" si="72"/>
        <v>8.8037869715418618E-2</v>
      </c>
      <c r="JK74" s="86">
        <f t="shared" si="72"/>
        <v>9.1963976128431463E-2</v>
      </c>
      <c r="JL74" s="86">
        <f t="shared" si="72"/>
        <v>8.8389443598008308E-2</v>
      </c>
      <c r="JM74" s="86">
        <f t="shared" si="72"/>
        <v>5.8851359472576019E-2</v>
      </c>
    </row>
    <row r="75" spans="2:273" x14ac:dyDescent="0.25">
      <c r="B75" s="2">
        <v>48</v>
      </c>
      <c r="C75" s="37">
        <v>168.339</v>
      </c>
      <c r="D75" s="37">
        <v>163.82499999999999</v>
      </c>
      <c r="E75" s="37">
        <v>169.69</v>
      </c>
      <c r="F75" s="37">
        <v>156.28800000000001</v>
      </c>
      <c r="G75" s="37">
        <v>160.69499999999999</v>
      </c>
      <c r="H75" s="37">
        <v>150.898</v>
      </c>
      <c r="I75" s="37">
        <v>146.22</v>
      </c>
      <c r="J75" s="37">
        <v>152.678</v>
      </c>
      <c r="K75" s="37">
        <v>149.05099999999999</v>
      </c>
      <c r="L75" s="37">
        <v>136.31700000000001</v>
      </c>
      <c r="M75" s="37">
        <v>146.91399999999999</v>
      </c>
      <c r="N75" s="37">
        <v>143.44800000000001</v>
      </c>
      <c r="O75" s="37">
        <v>145.70699999999999</v>
      </c>
      <c r="P75" s="37">
        <v>152.43299999999999</v>
      </c>
      <c r="Q75" s="37">
        <v>130.197</v>
      </c>
      <c r="S75" s="4">
        <f t="shared" si="74"/>
        <v>168.1255036812386</v>
      </c>
      <c r="T75" s="4">
        <f t="shared" si="74"/>
        <v>167.53650109035743</v>
      </c>
      <c r="U75" s="4">
        <f t="shared" si="74"/>
        <v>171.67629323482768</v>
      </c>
      <c r="V75" s="4">
        <f t="shared" si="74"/>
        <v>160.00539265001854</v>
      </c>
      <c r="W75" s="4">
        <f t="shared" si="74"/>
        <v>159.06428167911409</v>
      </c>
      <c r="X75" s="4">
        <f t="shared" si="74"/>
        <v>153.41874660617233</v>
      </c>
      <c r="Y75" s="4">
        <f t="shared" si="74"/>
        <v>150.25997687121946</v>
      </c>
      <c r="Z75" s="4">
        <f t="shared" si="74"/>
        <v>155.2781688736205</v>
      </c>
      <c r="AA75" s="4">
        <f t="shared" si="74"/>
        <v>153.25238832316973</v>
      </c>
      <c r="AB75" s="4">
        <f t="shared" si="74"/>
        <v>136.25481474249403</v>
      </c>
      <c r="AC75" s="4">
        <f t="shared" si="74"/>
        <v>150.98797556983016</v>
      </c>
      <c r="AD75" s="4">
        <f t="shared" si="74"/>
        <v>148.62877587632786</v>
      </c>
      <c r="AE75" s="4">
        <f t="shared" si="74"/>
        <v>151.35220009088096</v>
      </c>
      <c r="AF75" s="4">
        <f t="shared" si="74"/>
        <v>154.36696207082193</v>
      </c>
      <c r="AG75" s="4">
        <f t="shared" si="74"/>
        <v>131.89995193976466</v>
      </c>
      <c r="AI75" s="4">
        <f t="shared" si="75"/>
        <v>0.21349631876140052</v>
      </c>
      <c r="AJ75" s="4">
        <f t="shared" si="75"/>
        <v>-3.7115010903574444</v>
      </c>
      <c r="AK75" s="4">
        <f t="shared" si="75"/>
        <v>-1.9862932348276843</v>
      </c>
      <c r="AL75" s="4">
        <f t="shared" si="75"/>
        <v>-3.7173926500185246</v>
      </c>
      <c r="AM75" s="4">
        <f t="shared" si="75"/>
        <v>1.6307183208859044</v>
      </c>
      <c r="AN75" s="4">
        <f t="shared" si="75"/>
        <v>-2.520746606172338</v>
      </c>
      <c r="AO75" s="4">
        <f t="shared" si="75"/>
        <v>-4.0399768712194657</v>
      </c>
      <c r="AP75" s="4">
        <f t="shared" si="75"/>
        <v>-2.600168873620504</v>
      </c>
      <c r="AQ75" s="4">
        <f t="shared" si="75"/>
        <v>-4.2013883231697378</v>
      </c>
      <c r="AR75" s="4">
        <f t="shared" si="75"/>
        <v>6.2185257505973368E-2</v>
      </c>
      <c r="AS75" s="4">
        <f t="shared" si="75"/>
        <v>-4.0739755698301678</v>
      </c>
      <c r="AT75" s="4">
        <f t="shared" si="75"/>
        <v>-5.1807758763278571</v>
      </c>
      <c r="AU75" s="4">
        <f t="shared" si="75"/>
        <v>-5.6452000908809623</v>
      </c>
      <c r="AV75" s="4">
        <f t="shared" si="75"/>
        <v>-1.9339620708219343</v>
      </c>
      <c r="AW75" s="4">
        <f t="shared" si="75"/>
        <v>-1.7029519397646595</v>
      </c>
      <c r="AY75" s="2">
        <f t="shared" si="65"/>
        <v>119.21310004063439</v>
      </c>
      <c r="AZ75" s="2">
        <f t="shared" si="65"/>
        <v>114.72522538372237</v>
      </c>
      <c r="BA75" s="2">
        <f t="shared" si="65"/>
        <v>129.05057112326244</v>
      </c>
      <c r="BB75" s="2">
        <f t="shared" si="65"/>
        <v>105.20490533945529</v>
      </c>
      <c r="BC75" s="2">
        <f t="shared" si="65"/>
        <v>105.05631864892274</v>
      </c>
      <c r="BD75" s="2">
        <f t="shared" si="65"/>
        <v>97.992987741854435</v>
      </c>
      <c r="BE75" s="2">
        <f t="shared" si="65"/>
        <v>97.744276828497306</v>
      </c>
      <c r="BF75" s="2">
        <f t="shared" si="65"/>
        <v>97.227832527702375</v>
      </c>
      <c r="BG75" s="2">
        <f t="shared" si="65"/>
        <v>97.435929815103265</v>
      </c>
      <c r="BH75" s="2">
        <f t="shared" si="65"/>
        <v>101.60755393935914</v>
      </c>
      <c r="BI75" s="2">
        <f t="shared" si="65"/>
        <v>100.32617689540675</v>
      </c>
      <c r="BJ75" s="2">
        <f t="shared" si="65"/>
        <v>104.01538840193355</v>
      </c>
      <c r="BK75" s="2">
        <f t="shared" si="65"/>
        <v>105.39482228793345</v>
      </c>
      <c r="BL75" s="2">
        <f t="shared" si="65"/>
        <v>109.99766747938419</v>
      </c>
      <c r="BM75" s="2">
        <f t="shared" si="65"/>
        <v>105.40934172815847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122.3732565452092</v>
      </c>
      <c r="DL75" s="2">
        <f t="shared" si="76"/>
        <v>120.73141045883941</v>
      </c>
      <c r="DM75" s="2">
        <f t="shared" si="76"/>
        <v>131.57971285178235</v>
      </c>
      <c r="DN75" s="2">
        <f t="shared" si="76"/>
        <v>111.15688576248314</v>
      </c>
      <c r="DO75" s="2">
        <f t="shared" si="76"/>
        <v>114.27825082977714</v>
      </c>
      <c r="DP75" s="2">
        <f t="shared" si="76"/>
        <v>104.02142420262663</v>
      </c>
      <c r="DQ75" s="2">
        <f t="shared" si="76"/>
        <v>105.37983414634145</v>
      </c>
      <c r="DR75" s="2">
        <f t="shared" si="76"/>
        <v>105.22614871794869</v>
      </c>
      <c r="DS75" s="2">
        <f t="shared" si="76"/>
        <v>106.26704453441297</v>
      </c>
      <c r="DT75" s="2">
        <f t="shared" si="76"/>
        <v>108.98518655462186</v>
      </c>
      <c r="DU75" s="2">
        <f t="shared" si="76"/>
        <v>107.05674634146339</v>
      </c>
      <c r="DV75" s="2">
        <f t="shared" si="76"/>
        <v>111.27071163227021</v>
      </c>
      <c r="DW75" s="2">
        <f t="shared" si="76"/>
        <v>111.33716097560975</v>
      </c>
      <c r="DX75" s="2">
        <f t="shared" si="76"/>
        <v>116.09889769121348</v>
      </c>
      <c r="DY75" s="2">
        <f t="shared" si="76"/>
        <v>107.99659887955183</v>
      </c>
      <c r="EA75" s="2">
        <f t="shared" si="77"/>
        <v>117.83537705593234</v>
      </c>
      <c r="EB75" s="2">
        <f t="shared" si="77"/>
        <v>112.1048242672919</v>
      </c>
      <c r="EC75" s="2">
        <f t="shared" si="77"/>
        <v>127.7344633857935</v>
      </c>
      <c r="ED75" s="2">
        <f t="shared" si="77"/>
        <v>102.65030910701383</v>
      </c>
      <c r="EE75" s="2">
        <f t="shared" si="77"/>
        <v>100.13245942347729</v>
      </c>
      <c r="EF75" s="2">
        <f t="shared" si="77"/>
        <v>95.028511744440976</v>
      </c>
      <c r="EG75" s="2">
        <f t="shared" si="77"/>
        <v>93.891020963566888</v>
      </c>
      <c r="EH75" s="2">
        <f t="shared" si="77"/>
        <v>93.20352297186561</v>
      </c>
      <c r="EI75" s="2">
        <f t="shared" si="77"/>
        <v>92.952274956441812</v>
      </c>
      <c r="EJ75" s="2">
        <f t="shared" si="77"/>
        <v>96.733763884025905</v>
      </c>
      <c r="EK75" s="2">
        <f t="shared" si="77"/>
        <v>96.907937672835573</v>
      </c>
      <c r="EL75" s="2">
        <f t="shared" si="77"/>
        <v>100.17378707668354</v>
      </c>
      <c r="EM75" s="2">
        <f t="shared" si="77"/>
        <v>102.30662633000453</v>
      </c>
      <c r="EN75" s="2">
        <f t="shared" si="77"/>
        <v>106.7030658770687</v>
      </c>
      <c r="EO75" s="2">
        <f t="shared" si="77"/>
        <v>103.77440062589613</v>
      </c>
      <c r="EQ75" s="2">
        <f t="shared" si="78"/>
        <v>115.84984175785996</v>
      </c>
      <c r="ER75" s="2">
        <f t="shared" si="78"/>
        <v>109.93094967308392</v>
      </c>
      <c r="ES75" s="2">
        <f t="shared" si="78"/>
        <v>124.46282796031835</v>
      </c>
      <c r="ET75" s="2">
        <f t="shared" si="78"/>
        <v>101.7308870916403</v>
      </c>
      <c r="EU75" s="2">
        <f t="shared" si="78"/>
        <v>98.365968022097547</v>
      </c>
      <c r="EV75" s="2">
        <f t="shared" si="78"/>
        <v>93.637189704844786</v>
      </c>
      <c r="EW75" s="2">
        <f t="shared" si="78"/>
        <v>93.730867647266564</v>
      </c>
      <c r="EX75" s="2">
        <f t="shared" si="78"/>
        <v>92.237115438515772</v>
      </c>
      <c r="EY75" s="2">
        <f t="shared" si="78"/>
        <v>93.546816317620056</v>
      </c>
      <c r="EZ75" s="2">
        <f t="shared" si="78"/>
        <v>96.091070217569552</v>
      </c>
      <c r="FA75" s="2">
        <f t="shared" si="78"/>
        <v>97.677517462110501</v>
      </c>
      <c r="FB75" s="2">
        <f t="shared" si="78"/>
        <v>100.40325660004476</v>
      </c>
      <c r="FC75" s="2">
        <f t="shared" si="78"/>
        <v>100.4842750723363</v>
      </c>
      <c r="FD75" s="2">
        <f t="shared" si="78"/>
        <v>105.57776305250867</v>
      </c>
      <c r="FE75" s="2">
        <f t="shared" si="78"/>
        <v>105.37362212115052</v>
      </c>
      <c r="FG75" s="2">
        <f t="shared" si="79"/>
        <v>0.69632698560995199</v>
      </c>
      <c r="FH75" s="2">
        <f t="shared" si="79"/>
        <v>0.69618918323980572</v>
      </c>
      <c r="FI75" s="2">
        <f t="shared" si="79"/>
        <v>0.65753258614595556</v>
      </c>
      <c r="FJ75" s="2">
        <f t="shared" si="79"/>
        <v>0.69967031744729646</v>
      </c>
      <c r="FK75" s="2">
        <f t="shared" si="79"/>
        <v>0.65189049064866111</v>
      </c>
      <c r="FL75" s="2">
        <f t="shared" si="79"/>
        <v>0.67032267707766402</v>
      </c>
      <c r="FM75" s="2">
        <f t="shared" si="79"/>
        <v>0.66460516421998883</v>
      </c>
      <c r="FN75" s="2">
        <f t="shared" si="79"/>
        <v>0.66525125559238851</v>
      </c>
      <c r="FO75" s="2">
        <f t="shared" si="79"/>
        <v>0.66326985534755423</v>
      </c>
      <c r="FP75" s="2">
        <f t="shared" si="79"/>
        <v>0.60217256761017046</v>
      </c>
      <c r="FQ75" s="2">
        <f t="shared" si="79"/>
        <v>0.66320501978914714</v>
      </c>
      <c r="FR75" s="2">
        <f t="shared" si="79"/>
        <v>0.65381763832380946</v>
      </c>
      <c r="FS75" s="2">
        <f t="shared" si="79"/>
        <v>0.65799542965452085</v>
      </c>
      <c r="FT75" s="2">
        <f t="shared" si="79"/>
        <v>0.64933950619537451</v>
      </c>
      <c r="FU75" s="2">
        <f t="shared" si="79"/>
        <v>0.61281718998116019</v>
      </c>
      <c r="FW75" s="2">
        <f t="shared" si="67"/>
        <v>1.5540330395291758E-4</v>
      </c>
      <c r="FX75" s="2">
        <f t="shared" si="67"/>
        <v>2.0658058057449721E-4</v>
      </c>
      <c r="FY75" s="2">
        <f t="shared" si="67"/>
        <v>2.3379829120281659E-4</v>
      </c>
      <c r="FZ75" s="2">
        <f t="shared" si="67"/>
        <v>1.9711743120606276E-4</v>
      </c>
      <c r="GA75" s="2">
        <f t="shared" si="67"/>
        <v>2.4074863180157492E-4</v>
      </c>
      <c r="GB75" s="2">
        <f t="shared" si="67"/>
        <v>2.0362437166428113E-4</v>
      </c>
      <c r="GC75" s="2">
        <f t="shared" si="67"/>
        <v>2.0446540998728663E-4</v>
      </c>
      <c r="GD75" s="2">
        <f t="shared" si="67"/>
        <v>2.5798344753581731E-4</v>
      </c>
      <c r="GE75" s="2">
        <f t="shared" si="67"/>
        <v>2.8689788192706213E-4</v>
      </c>
      <c r="GF75" s="2">
        <f t="shared" si="67"/>
        <v>2.5201560395305864E-4</v>
      </c>
      <c r="GG75" s="2">
        <f t="shared" si="67"/>
        <v>2.2272915599563624E-4</v>
      </c>
      <c r="GH75" s="2">
        <f t="shared" si="67"/>
        <v>1.8205142845850695E-4</v>
      </c>
      <c r="GI75" s="2">
        <f t="shared" si="67"/>
        <v>1.5812732592402343E-4</v>
      </c>
      <c r="GJ75" s="2">
        <f t="shared" si="67"/>
        <v>1.2922862588369698E-4</v>
      </c>
      <c r="GK75" s="2">
        <f t="shared" si="67"/>
        <v>1.1162803640296928E-4</v>
      </c>
      <c r="GM75" s="86">
        <f t="shared" si="68"/>
        <v>0.14857546282262385</v>
      </c>
      <c r="GN75" s="86">
        <f t="shared" si="68"/>
        <v>0.14919024220141869</v>
      </c>
      <c r="GO75" s="86">
        <f t="shared" si="68"/>
        <v>0.12162155775961249</v>
      </c>
      <c r="GP75" s="86">
        <f t="shared" si="68"/>
        <v>0.15342736306612811</v>
      </c>
      <c r="GQ75" s="86">
        <f t="shared" si="68"/>
        <v>0.12876296067738083</v>
      </c>
      <c r="GR75" s="86">
        <f t="shared" si="68"/>
        <v>0.13747018813909215</v>
      </c>
      <c r="GS75" s="86">
        <f t="shared" si="68"/>
        <v>0.12839785500218701</v>
      </c>
      <c r="GT75" s="86">
        <f t="shared" si="68"/>
        <v>0.14448937091278341</v>
      </c>
      <c r="GU75" s="86">
        <f t="shared" si="68"/>
        <v>0.13934232225752757</v>
      </c>
      <c r="GV75" s="86">
        <f t="shared" si="68"/>
        <v>7.2684564289796291E-2</v>
      </c>
      <c r="GW75" s="86">
        <f t="shared" si="68"/>
        <v>0.12944231395331507</v>
      </c>
      <c r="GX75" s="86">
        <f t="shared" si="68"/>
        <v>0.11610754883318175</v>
      </c>
      <c r="GY75" s="86">
        <f t="shared" si="68"/>
        <v>0.12074679046613833</v>
      </c>
      <c r="GZ75" s="86">
        <f t="shared" si="68"/>
        <v>0.11780272322615826</v>
      </c>
      <c r="HA75" s="86">
        <f t="shared" si="68"/>
        <v>8.2551942000082271E-2</v>
      </c>
      <c r="HC75" s="86">
        <f t="shared" si="73"/>
        <v>3.8017416105041967E-6</v>
      </c>
      <c r="HD75" s="86">
        <f t="shared" si="69"/>
        <v>3.3063368546481209E-6</v>
      </c>
      <c r="HE75" s="86">
        <f t="shared" si="69"/>
        <v>1.6556568809222539E-7</v>
      </c>
      <c r="HF75" s="86">
        <f t="shared" si="69"/>
        <v>1.2050212096691906E-6</v>
      </c>
      <c r="HG75" s="86">
        <f t="shared" si="69"/>
        <v>1.8777865830782536E-7</v>
      </c>
      <c r="HH75" s="86">
        <f t="shared" si="69"/>
        <v>8.6613437705771946E-8</v>
      </c>
      <c r="HI75" s="86">
        <f t="shared" si="69"/>
        <v>7.1529250776572031E-7</v>
      </c>
      <c r="HJ75" s="86">
        <f t="shared" si="69"/>
        <v>1.0006911596009004E-6</v>
      </c>
      <c r="HK75" s="86">
        <f t="shared" si="69"/>
        <v>4.1420671569458327E-7</v>
      </c>
      <c r="HL75" s="86">
        <f t="shared" si="69"/>
        <v>2.2959008588877723E-8</v>
      </c>
      <c r="HM75" s="86">
        <f t="shared" si="69"/>
        <v>2.321932748721626E-7</v>
      </c>
      <c r="HN75" s="86">
        <f t="shared" si="69"/>
        <v>1.1999490096244311E-7</v>
      </c>
      <c r="HO75" s="86">
        <f t="shared" si="69"/>
        <v>1.4221268664699805E-7</v>
      </c>
      <c r="HP75" s="86">
        <f t="shared" si="69"/>
        <v>1.0981308045698394E-7</v>
      </c>
      <c r="HQ75" s="86">
        <f t="shared" si="69"/>
        <v>6.6264774394503387E-10</v>
      </c>
      <c r="HS75" s="86">
        <f t="shared" si="70"/>
        <v>1.4956120620324476E-45</v>
      </c>
      <c r="HT75" s="86">
        <f t="shared" si="70"/>
        <v>2.1818194136502323E-44</v>
      </c>
      <c r="HU75" s="86">
        <f t="shared" si="70"/>
        <v>2.4649552926260438E-52</v>
      </c>
      <c r="HV75" s="86">
        <f t="shared" si="70"/>
        <v>9.5012107828651724E-49</v>
      </c>
      <c r="HW75" s="86">
        <f t="shared" si="70"/>
        <v>1.2146977287849039E-58</v>
      </c>
      <c r="HX75" s="86">
        <f t="shared" si="70"/>
        <v>1.6214409329254312E-64</v>
      </c>
      <c r="HY75" s="86">
        <f t="shared" si="70"/>
        <v>6.2018753088649552E-54</v>
      </c>
      <c r="HZ75" s="86">
        <f t="shared" si="70"/>
        <v>6.7819417125100648E-55</v>
      </c>
      <c r="IA75" s="86">
        <f t="shared" si="70"/>
        <v>1.8339126956655446E-58</v>
      </c>
      <c r="IB75" s="86">
        <f t="shared" si="70"/>
        <v>6.7356809153477377E-68</v>
      </c>
      <c r="IC75" s="86">
        <f t="shared" si="70"/>
        <v>9.7488908197962269E-60</v>
      </c>
      <c r="ID75" s="86">
        <f t="shared" si="70"/>
        <v>4.9261965440262139E-62</v>
      </c>
      <c r="IE75" s="86">
        <f t="shared" si="70"/>
        <v>7.5638459072564424E-59</v>
      </c>
      <c r="IF75" s="86">
        <f t="shared" si="70"/>
        <v>1.6763435271848982E-30</v>
      </c>
      <c r="IG75" s="86">
        <f t="shared" si="70"/>
        <v>1.8004745657465914E-22</v>
      </c>
      <c r="II75" s="86">
        <f t="shared" si="71"/>
        <v>2.8996632480159961E-154</v>
      </c>
      <c r="IJ75" s="86">
        <f t="shared" si="71"/>
        <v>1.009642263762583E-147</v>
      </c>
      <c r="IK75" s="86">
        <f t="shared" si="71"/>
        <v>2.4695007125522628E-188</v>
      </c>
      <c r="IL75" s="86">
        <f t="shared" si="71"/>
        <v>5.9332939727155819E-169</v>
      </c>
      <c r="IM75" s="86">
        <f t="shared" si="71"/>
        <v>3.7772112638454655E-203</v>
      </c>
      <c r="IN75" s="86">
        <f t="shared" si="71"/>
        <v>7.4776564545698465E-222</v>
      </c>
      <c r="IO75" s="86">
        <f t="shared" si="71"/>
        <v>4.2648027054190144E-186</v>
      </c>
      <c r="IP75" s="86">
        <f t="shared" si="71"/>
        <v>6.7940758395225735E-186</v>
      </c>
      <c r="IQ75" s="86">
        <f t="shared" si="71"/>
        <v>5.7368527020752556E-200</v>
      </c>
      <c r="IR75" s="86">
        <f t="shared" si="71"/>
        <v>2.5539625672262593E-230</v>
      </c>
      <c r="IS75" s="86">
        <f t="shared" si="71"/>
        <v>3.7023284780049753E-205</v>
      </c>
      <c r="IT75" s="86">
        <f t="shared" si="71"/>
        <v>1.7830834717455733E-213</v>
      </c>
      <c r="IU75" s="86">
        <f t="shared" si="71"/>
        <v>8.0948360205946416E-201</v>
      </c>
      <c r="IV75" s="86">
        <f t="shared" si="71"/>
        <v>1.0027284132541526E-104</v>
      </c>
      <c r="IW75" s="86">
        <f t="shared" si="71"/>
        <v>2.5209655352803684E-85</v>
      </c>
      <c r="IY75" s="86">
        <f t="shared" si="72"/>
        <v>0.14857926456423434</v>
      </c>
      <c r="IZ75" s="86">
        <f t="shared" si="72"/>
        <v>0.14919354853827332</v>
      </c>
      <c r="JA75" s="86">
        <f t="shared" si="72"/>
        <v>0.12162172332530058</v>
      </c>
      <c r="JB75" s="86">
        <f t="shared" si="72"/>
        <v>0.15342856808733779</v>
      </c>
      <c r="JC75" s="86">
        <f t="shared" si="72"/>
        <v>0.12876314845603914</v>
      </c>
      <c r="JD75" s="86">
        <f t="shared" si="72"/>
        <v>0.13747027475252985</v>
      </c>
      <c r="JE75" s="86">
        <f t="shared" si="72"/>
        <v>0.12839857029469476</v>
      </c>
      <c r="JF75" s="86">
        <f t="shared" si="72"/>
        <v>0.14449037160394301</v>
      </c>
      <c r="JG75" s="86">
        <f t="shared" si="72"/>
        <v>0.13934273646424328</v>
      </c>
      <c r="JH75" s="86">
        <f t="shared" si="72"/>
        <v>7.2684587248804874E-2</v>
      </c>
      <c r="JI75" s="86">
        <f t="shared" si="72"/>
        <v>0.12944254614658995</v>
      </c>
      <c r="JJ75" s="86">
        <f t="shared" si="72"/>
        <v>0.11610766882808271</v>
      </c>
      <c r="JK75" s="86">
        <f t="shared" si="72"/>
        <v>0.12074693267882497</v>
      </c>
      <c r="JL75" s="86">
        <f t="shared" si="72"/>
        <v>0.11780283303923872</v>
      </c>
      <c r="JM75" s="86">
        <f t="shared" si="72"/>
        <v>8.2551942662730013E-2</v>
      </c>
    </row>
    <row r="76" spans="2:273" x14ac:dyDescent="0.25">
      <c r="B76" s="2">
        <v>49</v>
      </c>
      <c r="C76" s="37">
        <v>176.91900000000001</v>
      </c>
      <c r="D76" s="37">
        <v>174.91200000000001</v>
      </c>
      <c r="E76" s="37">
        <v>180.87899999999999</v>
      </c>
      <c r="F76" s="37">
        <v>167.52500000000001</v>
      </c>
      <c r="G76" s="37">
        <v>173.39</v>
      </c>
      <c r="H76" s="37">
        <v>163.983</v>
      </c>
      <c r="I76" s="37">
        <v>157.64400000000001</v>
      </c>
      <c r="J76" s="37">
        <v>168.559</v>
      </c>
      <c r="K76" s="37">
        <v>162.864</v>
      </c>
      <c r="L76" s="37">
        <v>146.13300000000001</v>
      </c>
      <c r="M76" s="37">
        <v>160.05199999999999</v>
      </c>
      <c r="N76" s="37">
        <v>154.155</v>
      </c>
      <c r="O76" s="37">
        <v>159.53399999999999</v>
      </c>
      <c r="P76" s="37">
        <v>164.88300000000001</v>
      </c>
      <c r="Q76" s="37">
        <v>136.95099999999999</v>
      </c>
      <c r="S76" s="4">
        <f t="shared" si="74"/>
        <v>176.52857572470296</v>
      </c>
      <c r="T76" s="4">
        <f t="shared" si="74"/>
        <v>176.57963625033423</v>
      </c>
      <c r="U76" s="4">
        <f t="shared" si="74"/>
        <v>180.87567616900589</v>
      </c>
      <c r="V76" s="4">
        <f t="shared" si="74"/>
        <v>169.26694383888599</v>
      </c>
      <c r="W76" s="4">
        <f t="shared" si="74"/>
        <v>171.2714775840553</v>
      </c>
      <c r="X76" s="4">
        <f t="shared" si="74"/>
        <v>164.54648218114258</v>
      </c>
      <c r="Y76" s="4">
        <f t="shared" si="74"/>
        <v>161.08145736682428</v>
      </c>
      <c r="Z76" s="4">
        <f t="shared" si="74"/>
        <v>167.39525037486345</v>
      </c>
      <c r="AA76" s="4">
        <f t="shared" si="74"/>
        <v>164.99004380437657</v>
      </c>
      <c r="AB76" s="4">
        <f t="shared" si="74"/>
        <v>146.64392415921068</v>
      </c>
      <c r="AC76" s="4">
        <f t="shared" si="74"/>
        <v>161.54602087889967</v>
      </c>
      <c r="AD76" s="4">
        <f t="shared" si="74"/>
        <v>158.33847542807723</v>
      </c>
      <c r="AE76" s="4">
        <f t="shared" si="74"/>
        <v>161.16228764092671</v>
      </c>
      <c r="AF76" s="4">
        <f t="shared" si="74"/>
        <v>164.41576015322798</v>
      </c>
      <c r="AG76" s="4">
        <f t="shared" si="74"/>
        <v>139.43070726882749</v>
      </c>
      <c r="AI76" s="4">
        <f t="shared" si="75"/>
        <v>0.39042427529705037</v>
      </c>
      <c r="AJ76" s="4">
        <f t="shared" si="75"/>
        <v>-1.6676362503342261</v>
      </c>
      <c r="AK76" s="4">
        <f t="shared" si="75"/>
        <v>3.3238309941054922E-3</v>
      </c>
      <c r="AL76" s="4">
        <f t="shared" si="75"/>
        <v>-1.7419438388859874</v>
      </c>
      <c r="AM76" s="4">
        <f t="shared" si="75"/>
        <v>2.1185224159446818</v>
      </c>
      <c r="AN76" s="4">
        <f t="shared" si="75"/>
        <v>-0.5634821811425752</v>
      </c>
      <c r="AO76" s="4">
        <f t="shared" si="75"/>
        <v>-3.4374573668242761</v>
      </c>
      <c r="AP76" s="4">
        <f t="shared" si="75"/>
        <v>1.1637496251365462</v>
      </c>
      <c r="AQ76" s="4">
        <f t="shared" si="75"/>
        <v>-2.1260438043765646</v>
      </c>
      <c r="AR76" s="4">
        <f t="shared" si="75"/>
        <v>-0.51092415921067413</v>
      </c>
      <c r="AS76" s="4">
        <f t="shared" si="75"/>
        <v>-1.4940208788996756</v>
      </c>
      <c r="AT76" s="4">
        <f t="shared" si="75"/>
        <v>-4.1834754280772302</v>
      </c>
      <c r="AU76" s="4">
        <f t="shared" si="75"/>
        <v>-1.6282876409267146</v>
      </c>
      <c r="AV76" s="4">
        <f t="shared" si="75"/>
        <v>0.46723984677203134</v>
      </c>
      <c r="AW76" s="4">
        <f t="shared" si="75"/>
        <v>-2.4797072688274966</v>
      </c>
      <c r="AY76" s="2">
        <f t="shared" ref="AY76:BM92" si="80">IF(OR($B76 &lt; C$230, $B76 &gt; C$233), #N/A, ((1-FG76)*DK76) + (FG76 - FW76)*EA76 + (FW76*EQ76))</f>
        <v>118.99374271734706</v>
      </c>
      <c r="AZ76" s="2">
        <f t="shared" si="80"/>
        <v>114.44574004568328</v>
      </c>
      <c r="BA76" s="2">
        <f t="shared" si="80"/>
        <v>128.86328456396777</v>
      </c>
      <c r="BB76" s="2">
        <f t="shared" si="80"/>
        <v>104.96296040774568</v>
      </c>
      <c r="BC76" s="2">
        <f t="shared" si="80"/>
        <v>104.75070484842037</v>
      </c>
      <c r="BD76" s="2">
        <f t="shared" si="80"/>
        <v>97.727786613600045</v>
      </c>
      <c r="BE76" s="2">
        <f t="shared" si="80"/>
        <v>97.456835154583473</v>
      </c>
      <c r="BF76" s="2">
        <f t="shared" si="80"/>
        <v>96.92069877879922</v>
      </c>
      <c r="BG76" s="2">
        <f t="shared" si="80"/>
        <v>97.116189765137534</v>
      </c>
      <c r="BH76" s="2">
        <f t="shared" si="80"/>
        <v>101.30554776788888</v>
      </c>
      <c r="BI76" s="2">
        <f t="shared" si="80"/>
        <v>100.04962769805408</v>
      </c>
      <c r="BJ76" s="2">
        <f t="shared" si="80"/>
        <v>103.72076360497969</v>
      </c>
      <c r="BK76" s="2">
        <f t="shared" si="80"/>
        <v>105.13025765928668</v>
      </c>
      <c r="BL76" s="2">
        <f t="shared" si="80"/>
        <v>109.73899756543842</v>
      </c>
      <c r="BM76" s="2">
        <f t="shared" si="80"/>
        <v>105.27001976314557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122.48267476383269</v>
      </c>
      <c r="DL76" s="2">
        <f t="shared" si="76"/>
        <v>120.8820762483131</v>
      </c>
      <c r="DM76" s="2">
        <f t="shared" si="76"/>
        <v>131.86490150093806</v>
      </c>
      <c r="DN76" s="2">
        <f t="shared" si="76"/>
        <v>111.31759446693658</v>
      </c>
      <c r="DO76" s="2">
        <f t="shared" si="76"/>
        <v>114.57959103840682</v>
      </c>
      <c r="DP76" s="2">
        <f t="shared" si="76"/>
        <v>104.09452242026265</v>
      </c>
      <c r="DQ76" s="2">
        <f t="shared" si="76"/>
        <v>105.49723501742159</v>
      </c>
      <c r="DR76" s="2">
        <f t="shared" si="76"/>
        <v>105.33667179487178</v>
      </c>
      <c r="DS76" s="2">
        <f t="shared" si="76"/>
        <v>106.34965587044537</v>
      </c>
      <c r="DT76" s="2">
        <f t="shared" si="76"/>
        <v>109.16264957983194</v>
      </c>
      <c r="DU76" s="2">
        <f t="shared" si="76"/>
        <v>107.10755348432053</v>
      </c>
      <c r="DV76" s="2">
        <f t="shared" si="76"/>
        <v>111.37974296435276</v>
      </c>
      <c r="DW76" s="2">
        <f t="shared" si="76"/>
        <v>111.42723902439023</v>
      </c>
      <c r="DX76" s="2">
        <f t="shared" si="76"/>
        <v>116.23538439654229</v>
      </c>
      <c r="DY76" s="2">
        <f t="shared" si="76"/>
        <v>108.05506218487396</v>
      </c>
      <c r="EA76" s="2">
        <f t="shared" si="77"/>
        <v>117.60653884648123</v>
      </c>
      <c r="EB76" s="2">
        <f t="shared" si="77"/>
        <v>111.88479484173504</v>
      </c>
      <c r="EC76" s="2">
        <f t="shared" si="77"/>
        <v>127.4387023283313</v>
      </c>
      <c r="ED76" s="2">
        <f t="shared" si="77"/>
        <v>102.47554667723364</v>
      </c>
      <c r="EE76" s="2">
        <f t="shared" si="77"/>
        <v>99.964581783525389</v>
      </c>
      <c r="EF76" s="2">
        <f t="shared" si="77"/>
        <v>94.872465880721236</v>
      </c>
      <c r="EG76" s="2">
        <f t="shared" si="77"/>
        <v>93.75630219760869</v>
      </c>
      <c r="EH76" s="2">
        <f t="shared" si="77"/>
        <v>93.058864062642272</v>
      </c>
      <c r="EI76" s="2">
        <f t="shared" si="77"/>
        <v>92.840721093925382</v>
      </c>
      <c r="EJ76" s="2">
        <f t="shared" si="77"/>
        <v>96.571740831516777</v>
      </c>
      <c r="EK76" s="2">
        <f t="shared" si="77"/>
        <v>96.780508888686313</v>
      </c>
      <c r="EL76" s="2">
        <f t="shared" si="77"/>
        <v>100.02225165434021</v>
      </c>
      <c r="EM76" s="2">
        <f t="shared" si="77"/>
        <v>102.14573461423863</v>
      </c>
      <c r="EN76" s="2">
        <f t="shared" si="77"/>
        <v>106.53969598695292</v>
      </c>
      <c r="EO76" s="2">
        <f t="shared" si="77"/>
        <v>103.66493278664753</v>
      </c>
      <c r="EQ76" s="2">
        <f t="shared" si="78"/>
        <v>115.65895527184296</v>
      </c>
      <c r="ER76" s="2">
        <f t="shared" si="78"/>
        <v>109.75420822738832</v>
      </c>
      <c r="ES76" s="2">
        <f t="shared" si="78"/>
        <v>124.22999116580876</v>
      </c>
      <c r="ET76" s="2">
        <f t="shared" si="78"/>
        <v>101.57419542910928</v>
      </c>
      <c r="EU76" s="2">
        <f t="shared" si="78"/>
        <v>98.232574364403902</v>
      </c>
      <c r="EV76" s="2">
        <f t="shared" si="78"/>
        <v>93.50842071378176</v>
      </c>
      <c r="EW76" s="2">
        <f t="shared" si="78"/>
        <v>93.599330507486926</v>
      </c>
      <c r="EX76" s="2">
        <f t="shared" si="78"/>
        <v>92.112753326779483</v>
      </c>
      <c r="EY76" s="2">
        <f t="shared" si="78"/>
        <v>93.423228564948957</v>
      </c>
      <c r="EZ76" s="2">
        <f t="shared" si="78"/>
        <v>95.94159931483</v>
      </c>
      <c r="FA76" s="2">
        <f t="shared" si="78"/>
        <v>97.534903973914481</v>
      </c>
      <c r="FB76" s="2">
        <f t="shared" si="78"/>
        <v>100.24733227123575</v>
      </c>
      <c r="FC76" s="2">
        <f t="shared" si="78"/>
        <v>100.35733469880056</v>
      </c>
      <c r="FD76" s="2">
        <f t="shared" si="78"/>
        <v>105.4350536001953</v>
      </c>
      <c r="FE76" s="2">
        <f t="shared" si="78"/>
        <v>105.22853960358671</v>
      </c>
      <c r="FG76" s="2">
        <f t="shared" si="79"/>
        <v>0.71544359088620291</v>
      </c>
      <c r="FH76" s="2">
        <f t="shared" si="79"/>
        <v>0.71531091669758284</v>
      </c>
      <c r="FI76" s="2">
        <f t="shared" si="79"/>
        <v>0.67796189692872788</v>
      </c>
      <c r="FJ76" s="2">
        <f t="shared" si="79"/>
        <v>0.71866149115083799</v>
      </c>
      <c r="FK76" s="2">
        <f t="shared" si="79"/>
        <v>0.67248872863909859</v>
      </c>
      <c r="FL76" s="2">
        <f t="shared" si="79"/>
        <v>0.69034832256938505</v>
      </c>
      <c r="FM76" s="2">
        <f t="shared" si="79"/>
        <v>0.684814809449241</v>
      </c>
      <c r="FN76" s="2">
        <f t="shared" si="79"/>
        <v>0.68544039594682615</v>
      </c>
      <c r="FO76" s="2">
        <f t="shared" si="79"/>
        <v>0.68352164671756255</v>
      </c>
      <c r="FP76" s="2">
        <f t="shared" si="79"/>
        <v>0.62401593455003368</v>
      </c>
      <c r="FQ76" s="2">
        <f t="shared" si="79"/>
        <v>0.68345884958182823</v>
      </c>
      <c r="FR76" s="2">
        <f t="shared" si="79"/>
        <v>0.67435880680746674</v>
      </c>
      <c r="FS76" s="2">
        <f t="shared" si="79"/>
        <v>0.67841063400338864</v>
      </c>
      <c r="FT76" s="2">
        <f t="shared" si="79"/>
        <v>0.67001228121288836</v>
      </c>
      <c r="FU76" s="2">
        <f t="shared" si="79"/>
        <v>0.63443091282983444</v>
      </c>
      <c r="FW76" s="2">
        <f t="shared" ref="FW76:GK92" si="82">POWER(10,($B76-C$232)/C$229)/(1+POWER(10,($B76-C$232)/C$229))</f>
        <v>1.7039377967386065E-4</v>
      </c>
      <c r="FX76" s="2">
        <f t="shared" si="82"/>
        <v>2.2650658795205425E-4</v>
      </c>
      <c r="FY76" s="2">
        <f t="shared" si="82"/>
        <v>2.5634894628046527E-4</v>
      </c>
      <c r="FZ76" s="2">
        <f t="shared" si="82"/>
        <v>2.1613085512127498E-4</v>
      </c>
      <c r="GA76" s="2">
        <f t="shared" si="82"/>
        <v>2.639694943039441E-4</v>
      </c>
      <c r="GB76" s="2">
        <f t="shared" si="82"/>
        <v>2.2326529761679452E-4</v>
      </c>
      <c r="GC76" s="2">
        <f t="shared" si="82"/>
        <v>2.2418744149330059E-4</v>
      </c>
      <c r="GD76" s="2">
        <f t="shared" si="82"/>
        <v>2.8286618471242976E-4</v>
      </c>
      <c r="GE76" s="2">
        <f t="shared" si="82"/>
        <v>3.1456856498665397E-4</v>
      </c>
      <c r="GF76" s="2">
        <f t="shared" si="82"/>
        <v>2.7632289630448074E-4</v>
      </c>
      <c r="GG76" s="2">
        <f t="shared" si="82"/>
        <v>2.4421241543434204E-4</v>
      </c>
      <c r="GH76" s="2">
        <f t="shared" si="82"/>
        <v>1.9961191589909602E-4</v>
      </c>
      <c r="GI76" s="2">
        <f t="shared" si="82"/>
        <v>1.7338052002479059E-4</v>
      </c>
      <c r="GJ76" s="2">
        <f t="shared" si="82"/>
        <v>1.4169460398686848E-4</v>
      </c>
      <c r="GK76" s="2">
        <f t="shared" si="82"/>
        <v>1.2239638982521135E-4</v>
      </c>
      <c r="GM76" s="86">
        <f t="shared" ref="GM76:HA92" si="83" xml:space="preserve"> _xlfn.NORM.DIST($B76, C$7, ABS(C$11), TRUE) * _xlfn.NORM.DIST(($B76 - C$7)*C$15, 0, ABS(C$11), TRUE) * 2</f>
        <v>0.18435738281577457</v>
      </c>
      <c r="GN76" s="86">
        <f t="shared" si="83"/>
        <v>0.18519540001755708</v>
      </c>
      <c r="GO76" s="86">
        <f t="shared" si="83"/>
        <v>0.15747993517157369</v>
      </c>
      <c r="GP76" s="86">
        <f t="shared" si="83"/>
        <v>0.18994805515638002</v>
      </c>
      <c r="GQ76" s="86">
        <f t="shared" si="83"/>
        <v>0.16913581589261922</v>
      </c>
      <c r="GR76" s="86">
        <f t="shared" si="83"/>
        <v>0.17587063614281304</v>
      </c>
      <c r="GS76" s="86">
        <f t="shared" si="83"/>
        <v>0.16497644150200463</v>
      </c>
      <c r="GT76" s="86">
        <f t="shared" si="83"/>
        <v>0.18693331108894518</v>
      </c>
      <c r="GU76" s="86">
        <f t="shared" si="83"/>
        <v>0.18043296721252877</v>
      </c>
      <c r="GV76" s="86">
        <f t="shared" si="83"/>
        <v>0.10139550727667436</v>
      </c>
      <c r="GW76" s="86">
        <f t="shared" si="83"/>
        <v>0.16678847000917429</v>
      </c>
      <c r="GX76" s="86">
        <f t="shared" si="83"/>
        <v>0.15077297699263897</v>
      </c>
      <c r="GY76" s="86">
        <f t="shared" si="83"/>
        <v>0.15614243664750471</v>
      </c>
      <c r="GZ76" s="86">
        <f t="shared" si="83"/>
        <v>0.15437903859365243</v>
      </c>
      <c r="HA76" s="86">
        <f t="shared" si="83"/>
        <v>0.11345962022311584</v>
      </c>
      <c r="HC76" s="86">
        <f t="shared" si="73"/>
        <v>7.3271718755470322E-6</v>
      </c>
      <c r="HD76" s="86">
        <f t="shared" si="69"/>
        <v>6.4432386274826453E-6</v>
      </c>
      <c r="HE76" s="86">
        <f t="shared" si="69"/>
        <v>3.8902909446544072E-7</v>
      </c>
      <c r="HF76" s="86">
        <f t="shared" si="69"/>
        <v>2.5225553531150541E-6</v>
      </c>
      <c r="HG76" s="86">
        <f t="shared" si="69"/>
        <v>4.5562858957547125E-7</v>
      </c>
      <c r="HH76" s="86">
        <f t="shared" si="69"/>
        <v>2.1987926945848014E-7</v>
      </c>
      <c r="HI76" s="86">
        <f t="shared" si="69"/>
        <v>1.58238695572888E-6</v>
      </c>
      <c r="HJ76" s="86">
        <f t="shared" si="69"/>
        <v>2.2390428636473884E-6</v>
      </c>
      <c r="HK76" s="86">
        <f t="shared" si="69"/>
        <v>9.9238957535620404E-7</v>
      </c>
      <c r="HL76" s="86">
        <f t="shared" si="69"/>
        <v>6.3290785513664399E-8</v>
      </c>
      <c r="HM76" s="86">
        <f t="shared" si="69"/>
        <v>5.5771831577448185E-7</v>
      </c>
      <c r="HN76" s="86">
        <f t="shared" si="69"/>
        <v>2.9300130854561534E-7</v>
      </c>
      <c r="HO76" s="86">
        <f t="shared" si="69"/>
        <v>3.3188545008876969E-7</v>
      </c>
      <c r="HP76" s="86">
        <f t="shared" si="69"/>
        <v>2.6568100032251103E-7</v>
      </c>
      <c r="HQ76" s="86">
        <f t="shared" si="69"/>
        <v>2.168538554976862E-9</v>
      </c>
      <c r="HS76" s="86">
        <f t="shared" ref="HS76:IG92" si="84" xml:space="preserve"> _xlfn.NORM.DIST($B76, C$9, ABS(C$13), TRUE) * _xlfn.NORM.DIST(($B76 - C$9)*C$17, 0, ABS(C$13), TRUE) * 2</f>
        <v>2.7953666906693117E-44</v>
      </c>
      <c r="HT76" s="86">
        <f t="shared" si="84"/>
        <v>4.0485585144570905E-43</v>
      </c>
      <c r="HU76" s="86">
        <f t="shared" si="84"/>
        <v>9.4520588969307424E-51</v>
      </c>
      <c r="HV76" s="86">
        <f t="shared" si="84"/>
        <v>2.4812402068606415E-47</v>
      </c>
      <c r="HW76" s="86">
        <f t="shared" si="84"/>
        <v>6.8420751851938883E-57</v>
      </c>
      <c r="HX76" s="86">
        <f t="shared" si="84"/>
        <v>1.2426047837749199E-62</v>
      </c>
      <c r="HY76" s="86">
        <f t="shared" si="84"/>
        <v>2.3250170410408116E-52</v>
      </c>
      <c r="HZ76" s="86">
        <f t="shared" si="84"/>
        <v>2.9050836825951413E-53</v>
      </c>
      <c r="IA76" s="86">
        <f t="shared" si="84"/>
        <v>1.0828456548835955E-56</v>
      </c>
      <c r="IB76" s="86">
        <f t="shared" si="84"/>
        <v>7.0795845413455024E-66</v>
      </c>
      <c r="IC76" s="86">
        <f t="shared" si="84"/>
        <v>5.6092210261028061E-58</v>
      </c>
      <c r="ID76" s="86">
        <f t="shared" si="84"/>
        <v>3.023895486880132E-60</v>
      </c>
      <c r="IE76" s="86">
        <f t="shared" si="84"/>
        <v>3.4622325601649586E-57</v>
      </c>
      <c r="IF76" s="86">
        <f t="shared" si="84"/>
        <v>1.0984162509739707E-29</v>
      </c>
      <c r="IG76" s="86">
        <f t="shared" si="84"/>
        <v>6.8326062904599665E-22</v>
      </c>
      <c r="II76" s="86">
        <f t="shared" ref="II76:IW92" si="85" xml:space="preserve"> _xlfn.NORM.DIST($B76, C$10, ABS(C$14), TRUE) * _xlfn.NORM.DIST(($B76 - C$10)*C$18, 0, ABS(C$14), TRUE) * 2</f>
        <v>4.3992312772378032E-151</v>
      </c>
      <c r="IJ76" s="86">
        <f t="shared" si="85"/>
        <v>1.4135459478417162E-144</v>
      </c>
      <c r="IK76" s="86">
        <f t="shared" si="85"/>
        <v>2.9767742562519723E-184</v>
      </c>
      <c r="IL76" s="86">
        <f t="shared" si="85"/>
        <v>2.2778979306601136E-165</v>
      </c>
      <c r="IM76" s="86">
        <f t="shared" si="85"/>
        <v>9.9533940685252076E-199</v>
      </c>
      <c r="IN76" s="86">
        <f t="shared" si="85"/>
        <v>4.0800951565252187E-217</v>
      </c>
      <c r="IO76" s="86">
        <f t="shared" si="85"/>
        <v>3.9698283598267841E-182</v>
      </c>
      <c r="IP76" s="86">
        <f t="shared" si="85"/>
        <v>8.0836446728270689E-182</v>
      </c>
      <c r="IQ76" s="86">
        <f t="shared" si="85"/>
        <v>1.5945741623573383E-195</v>
      </c>
      <c r="IR76" s="86">
        <f t="shared" si="85"/>
        <v>2.8337316209951972E-225</v>
      </c>
      <c r="IS76" s="86">
        <f t="shared" si="85"/>
        <v>9.8243770514301167E-201</v>
      </c>
      <c r="IT76" s="86">
        <f t="shared" si="85"/>
        <v>5.6068568082948874E-209</v>
      </c>
      <c r="IU76" s="86">
        <f t="shared" si="85"/>
        <v>1.1722132205748707E-196</v>
      </c>
      <c r="IV76" s="86">
        <f t="shared" si="85"/>
        <v>1.2730016763154875E-102</v>
      </c>
      <c r="IW76" s="86">
        <f t="shared" si="85"/>
        <v>1.2070512877010272E-83</v>
      </c>
      <c r="IY76" s="86">
        <f t="shared" ref="IY76:JM92" si="86">GM76+HC76+HS76+II76</f>
        <v>0.18436470998765012</v>
      </c>
      <c r="IZ76" s="86">
        <f t="shared" si="86"/>
        <v>0.18520184325618455</v>
      </c>
      <c r="JA76" s="86">
        <f t="shared" si="86"/>
        <v>0.15748032420066815</v>
      </c>
      <c r="JB76" s="86">
        <f t="shared" si="86"/>
        <v>0.18995057771173313</v>
      </c>
      <c r="JC76" s="86">
        <f t="shared" si="86"/>
        <v>0.1691362715212088</v>
      </c>
      <c r="JD76" s="86">
        <f t="shared" si="86"/>
        <v>0.17587085602208249</v>
      </c>
      <c r="JE76" s="86">
        <f t="shared" si="86"/>
        <v>0.16497802388896035</v>
      </c>
      <c r="JF76" s="86">
        <f t="shared" si="86"/>
        <v>0.18693555013180882</v>
      </c>
      <c r="JG76" s="86">
        <f t="shared" si="86"/>
        <v>0.18043395960210412</v>
      </c>
      <c r="JH76" s="86">
        <f t="shared" si="86"/>
        <v>0.10139557056745988</v>
      </c>
      <c r="JI76" s="86">
        <f t="shared" si="86"/>
        <v>0.16678902772749007</v>
      </c>
      <c r="JJ76" s="86">
        <f t="shared" si="86"/>
        <v>0.15077326999394752</v>
      </c>
      <c r="JK76" s="86">
        <f t="shared" si="86"/>
        <v>0.15614276853295481</v>
      </c>
      <c r="JL76" s="86">
        <f t="shared" si="86"/>
        <v>0.15437930427465274</v>
      </c>
      <c r="JM76" s="86">
        <f t="shared" si="86"/>
        <v>0.1134596223916544</v>
      </c>
    </row>
    <row r="77" spans="2:273" x14ac:dyDescent="0.25">
      <c r="B77" s="2">
        <v>50</v>
      </c>
      <c r="C77" s="37">
        <v>187.565</v>
      </c>
      <c r="D77" s="37">
        <v>185.77199999999999</v>
      </c>
      <c r="E77" s="37">
        <v>194.03399999999999</v>
      </c>
      <c r="F77" s="37">
        <v>180.441</v>
      </c>
      <c r="G77" s="37">
        <v>187.64400000000001</v>
      </c>
      <c r="H77" s="37">
        <v>179.16900000000001</v>
      </c>
      <c r="I77" s="37">
        <v>173.30500000000001</v>
      </c>
      <c r="J77" s="37">
        <v>185.22</v>
      </c>
      <c r="K77" s="37">
        <v>181.37299999999999</v>
      </c>
      <c r="L77" s="37">
        <v>161.43299999999999</v>
      </c>
      <c r="M77" s="37">
        <v>174.62100000000001</v>
      </c>
      <c r="N77" s="37">
        <v>169.12100000000001</v>
      </c>
      <c r="O77" s="37">
        <v>173.93100000000001</v>
      </c>
      <c r="P77" s="37">
        <v>176.85</v>
      </c>
      <c r="Q77" s="37">
        <v>146.869</v>
      </c>
      <c r="S77" s="4">
        <f t="shared" si="74"/>
        <v>185.51678379775998</v>
      </c>
      <c r="T77" s="4">
        <f t="shared" si="74"/>
        <v>186.26036867787568</v>
      </c>
      <c r="U77" s="4">
        <f t="shared" si="74"/>
        <v>190.98049812516658</v>
      </c>
      <c r="V77" s="4">
        <f t="shared" si="74"/>
        <v>179.14904608007922</v>
      </c>
      <c r="W77" s="4">
        <f t="shared" si="74"/>
        <v>184.67951981170287</v>
      </c>
      <c r="X77" s="4">
        <f t="shared" si="74"/>
        <v>176.62836212007298</v>
      </c>
      <c r="Y77" s="4">
        <f t="shared" si="74"/>
        <v>172.92131933263857</v>
      </c>
      <c r="Z77" s="4">
        <f t="shared" si="74"/>
        <v>180.51957843782364</v>
      </c>
      <c r="AA77" s="4">
        <f t="shared" si="74"/>
        <v>177.75855152739013</v>
      </c>
      <c r="AB77" s="4">
        <f t="shared" si="74"/>
        <v>158.88164025596248</v>
      </c>
      <c r="AC77" s="4">
        <f t="shared" si="74"/>
        <v>173.09853871766325</v>
      </c>
      <c r="AD77" s="4">
        <f t="shared" si="74"/>
        <v>169.08951583776454</v>
      </c>
      <c r="AE77" s="4">
        <f t="shared" si="74"/>
        <v>171.97063069268626</v>
      </c>
      <c r="AF77" s="4">
        <f t="shared" si="74"/>
        <v>175.52325245161296</v>
      </c>
      <c r="AG77" s="4">
        <f t="shared" si="74"/>
        <v>148.15491792050491</v>
      </c>
      <c r="AI77" s="4">
        <f t="shared" si="75"/>
        <v>2.0482162022400132</v>
      </c>
      <c r="AJ77" s="4">
        <f t="shared" si="75"/>
        <v>-0.48836867787568394</v>
      </c>
      <c r="AK77" s="4">
        <f t="shared" si="75"/>
        <v>3.0535018748334153</v>
      </c>
      <c r="AL77" s="4">
        <f t="shared" si="75"/>
        <v>1.2919539199207861</v>
      </c>
      <c r="AM77" s="4">
        <f t="shared" si="75"/>
        <v>2.9644801882971308</v>
      </c>
      <c r="AN77" s="4">
        <f t="shared" si="75"/>
        <v>2.5406378799270328</v>
      </c>
      <c r="AO77" s="4">
        <f t="shared" si="75"/>
        <v>0.38368066736143192</v>
      </c>
      <c r="AP77" s="4">
        <f t="shared" si="75"/>
        <v>4.7004215621763592</v>
      </c>
      <c r="AQ77" s="4">
        <f t="shared" si="75"/>
        <v>3.6144484726098653</v>
      </c>
      <c r="AR77" s="4">
        <f t="shared" si="75"/>
        <v>2.5513597440375122</v>
      </c>
      <c r="AS77" s="4">
        <f t="shared" si="75"/>
        <v>1.5224612823367636</v>
      </c>
      <c r="AT77" s="4">
        <f t="shared" si="75"/>
        <v>3.1484162235472013E-2</v>
      </c>
      <c r="AU77" s="4">
        <f t="shared" si="75"/>
        <v>1.9603693073137549</v>
      </c>
      <c r="AV77" s="4">
        <f t="shared" si="75"/>
        <v>1.3267475483870328</v>
      </c>
      <c r="AW77" s="4">
        <f t="shared" si="75"/>
        <v>-1.2859179205049145</v>
      </c>
      <c r="AY77" s="2">
        <f t="shared" si="80"/>
        <v>118.76532746060732</v>
      </c>
      <c r="AZ77" s="2">
        <f t="shared" si="80"/>
        <v>114.1590374587216</v>
      </c>
      <c r="BA77" s="2">
        <f t="shared" si="80"/>
        <v>128.65555416227204</v>
      </c>
      <c r="BB77" s="2">
        <f t="shared" si="80"/>
        <v>104.71514949438266</v>
      </c>
      <c r="BC77" s="2">
        <f t="shared" si="80"/>
        <v>104.43546991001567</v>
      </c>
      <c r="BD77" s="2">
        <f t="shared" si="80"/>
        <v>97.459923973568195</v>
      </c>
      <c r="BE77" s="2">
        <f t="shared" si="80"/>
        <v>97.167310537242201</v>
      </c>
      <c r="BF77" s="2">
        <f t="shared" si="80"/>
        <v>96.611752318920651</v>
      </c>
      <c r="BG77" s="2">
        <f t="shared" si="80"/>
        <v>96.797805400492408</v>
      </c>
      <c r="BH77" s="2">
        <f t="shared" si="80"/>
        <v>100.99508469815565</v>
      </c>
      <c r="BI77" s="2">
        <f t="shared" si="80"/>
        <v>99.772925568551727</v>
      </c>
      <c r="BJ77" s="2">
        <f t="shared" si="80"/>
        <v>103.42297287733047</v>
      </c>
      <c r="BK77" s="2">
        <f t="shared" si="80"/>
        <v>104.86173218491875</v>
      </c>
      <c r="BL77" s="2">
        <f t="shared" si="80"/>
        <v>109.47429622198106</v>
      </c>
      <c r="BM77" s="2">
        <f t="shared" si="80"/>
        <v>105.12584744294084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122.59209298245617</v>
      </c>
      <c r="DL77" s="2">
        <f t="shared" si="76"/>
        <v>121.03274203778678</v>
      </c>
      <c r="DM77" s="2">
        <f t="shared" si="76"/>
        <v>132.15009015009377</v>
      </c>
      <c r="DN77" s="2">
        <f t="shared" si="76"/>
        <v>111.47830317139002</v>
      </c>
      <c r="DO77" s="2">
        <f t="shared" si="76"/>
        <v>114.8809312470365</v>
      </c>
      <c r="DP77" s="2">
        <f t="shared" si="76"/>
        <v>104.16762063789868</v>
      </c>
      <c r="DQ77" s="2">
        <f t="shared" si="76"/>
        <v>105.61463588850172</v>
      </c>
      <c r="DR77" s="2">
        <f t="shared" si="76"/>
        <v>105.44719487179485</v>
      </c>
      <c r="DS77" s="2">
        <f t="shared" si="76"/>
        <v>106.43226720647776</v>
      </c>
      <c r="DT77" s="2">
        <f t="shared" si="76"/>
        <v>109.34011260504202</v>
      </c>
      <c r="DU77" s="2">
        <f t="shared" si="76"/>
        <v>107.15836062717769</v>
      </c>
      <c r="DV77" s="2">
        <f t="shared" si="76"/>
        <v>111.48877429643531</v>
      </c>
      <c r="DW77" s="2">
        <f t="shared" si="76"/>
        <v>111.51731707317072</v>
      </c>
      <c r="DX77" s="2">
        <f t="shared" si="76"/>
        <v>116.37187110187111</v>
      </c>
      <c r="DY77" s="2">
        <f t="shared" si="76"/>
        <v>108.11352549019608</v>
      </c>
      <c r="EA77" s="2">
        <f t="shared" si="77"/>
        <v>117.37770063703012</v>
      </c>
      <c r="EB77" s="2">
        <f t="shared" si="77"/>
        <v>111.66476541617818</v>
      </c>
      <c r="EC77" s="2">
        <f t="shared" si="77"/>
        <v>127.1429412708691</v>
      </c>
      <c r="ED77" s="2">
        <f t="shared" si="77"/>
        <v>102.30078424745344</v>
      </c>
      <c r="EE77" s="2">
        <f t="shared" si="77"/>
        <v>99.796704143573479</v>
      </c>
      <c r="EF77" s="2">
        <f t="shared" si="77"/>
        <v>94.716420017001482</v>
      </c>
      <c r="EG77" s="2">
        <f t="shared" si="77"/>
        <v>93.621583431650492</v>
      </c>
      <c r="EH77" s="2">
        <f t="shared" si="77"/>
        <v>92.914205153418919</v>
      </c>
      <c r="EI77" s="2">
        <f t="shared" si="77"/>
        <v>92.729167231408951</v>
      </c>
      <c r="EJ77" s="2">
        <f t="shared" si="77"/>
        <v>96.409717779007664</v>
      </c>
      <c r="EK77" s="2">
        <f t="shared" si="77"/>
        <v>96.65308010453704</v>
      </c>
      <c r="EL77" s="2">
        <f t="shared" si="77"/>
        <v>99.87071623199688</v>
      </c>
      <c r="EM77" s="2">
        <f t="shared" si="77"/>
        <v>101.98484289847273</v>
      </c>
      <c r="EN77" s="2">
        <f t="shared" si="77"/>
        <v>106.37632609683716</v>
      </c>
      <c r="EO77" s="2">
        <f t="shared" si="77"/>
        <v>103.55546494739893</v>
      </c>
      <c r="EQ77" s="2">
        <f t="shared" si="78"/>
        <v>115.46806878582592</v>
      </c>
      <c r="ER77" s="2">
        <f t="shared" si="78"/>
        <v>109.57746678169271</v>
      </c>
      <c r="ES77" s="2">
        <f t="shared" si="78"/>
        <v>123.99715437129916</v>
      </c>
      <c r="ET77" s="2">
        <f t="shared" si="78"/>
        <v>101.41750376657826</v>
      </c>
      <c r="EU77" s="2">
        <f t="shared" si="78"/>
        <v>98.099180706710271</v>
      </c>
      <c r="EV77" s="2">
        <f t="shared" si="78"/>
        <v>93.379651722718734</v>
      </c>
      <c r="EW77" s="2">
        <f t="shared" si="78"/>
        <v>93.467793367707301</v>
      </c>
      <c r="EX77" s="2">
        <f t="shared" si="78"/>
        <v>91.988391215043194</v>
      </c>
      <c r="EY77" s="2">
        <f t="shared" si="78"/>
        <v>93.299640812277843</v>
      </c>
      <c r="EZ77" s="2">
        <f t="shared" si="78"/>
        <v>95.792128412090449</v>
      </c>
      <c r="FA77" s="2">
        <f t="shared" si="78"/>
        <v>97.392290485718462</v>
      </c>
      <c r="FB77" s="2">
        <f t="shared" si="78"/>
        <v>100.09140794242674</v>
      </c>
      <c r="FC77" s="2">
        <f t="shared" si="78"/>
        <v>100.23039432526481</v>
      </c>
      <c r="FD77" s="2">
        <f t="shared" si="78"/>
        <v>105.29234414788193</v>
      </c>
      <c r="FE77" s="2">
        <f t="shared" si="78"/>
        <v>105.08345708602292</v>
      </c>
      <c r="FG77" s="2">
        <f t="shared" si="79"/>
        <v>0.73381680776289104</v>
      </c>
      <c r="FH77" s="2">
        <f t="shared" si="79"/>
        <v>0.73368951135310345</v>
      </c>
      <c r="FI77" s="2">
        <f t="shared" si="79"/>
        <v>0.69773275629229325</v>
      </c>
      <c r="FJ77" s="2">
        <f t="shared" si="79"/>
        <v>0.73690334121544687</v>
      </c>
      <c r="FK77" s="2">
        <f t="shared" si="79"/>
        <v>0.69244316942114958</v>
      </c>
      <c r="FL77" s="2">
        <f t="shared" si="79"/>
        <v>0.70968437684806807</v>
      </c>
      <c r="FM77" s="2">
        <f t="shared" si="79"/>
        <v>0.70434841991327457</v>
      </c>
      <c r="FN77" s="2">
        <f t="shared" si="79"/>
        <v>0.70495193979527326</v>
      </c>
      <c r="FO77" s="2">
        <f t="shared" si="79"/>
        <v>0.70310065488143703</v>
      </c>
      <c r="FP77" s="2">
        <f t="shared" si="79"/>
        <v>0.64536627888518283</v>
      </c>
      <c r="FQ77" s="2">
        <f t="shared" si="79"/>
        <v>0.70304005486209376</v>
      </c>
      <c r="FR77" s="2">
        <f t="shared" si="79"/>
        <v>0.69425111118036109</v>
      </c>
      <c r="FS77" s="2">
        <f t="shared" si="79"/>
        <v>0.69816620923633388</v>
      </c>
      <c r="FT77" s="2">
        <f t="shared" si="79"/>
        <v>0.69004806299363097</v>
      </c>
      <c r="FU77" s="2">
        <f t="shared" si="79"/>
        <v>0.65551632781592439</v>
      </c>
      <c r="FW77" s="2">
        <f t="shared" si="82"/>
        <v>1.8682999281940976E-4</v>
      </c>
      <c r="FX77" s="2">
        <f t="shared" si="82"/>
        <v>2.4835410770305817E-4</v>
      </c>
      <c r="FY77" s="2">
        <f t="shared" si="82"/>
        <v>2.8107407865310961E-4</v>
      </c>
      <c r="FZ77" s="2">
        <f t="shared" si="82"/>
        <v>2.3697782871271049E-4</v>
      </c>
      <c r="GA77" s="2">
        <f t="shared" si="82"/>
        <v>2.8942942396506153E-4</v>
      </c>
      <c r="GB77" s="2">
        <f t="shared" si="82"/>
        <v>2.44800257737601E-4</v>
      </c>
      <c r="GC77" s="2">
        <f t="shared" si="82"/>
        <v>2.4581132474423635E-4</v>
      </c>
      <c r="GD77" s="2">
        <f t="shared" si="82"/>
        <v>3.1014813989062231E-4</v>
      </c>
      <c r="GE77" s="2">
        <f t="shared" si="82"/>
        <v>3.4490710511152309E-4</v>
      </c>
      <c r="GF77" s="2">
        <f t="shared" si="82"/>
        <v>3.0297395386958483E-4</v>
      </c>
      <c r="GG77" s="2">
        <f t="shared" si="82"/>
        <v>2.6776727983992893E-4</v>
      </c>
      <c r="GH77" s="2">
        <f t="shared" si="82"/>
        <v>2.1886589851101006E-4</v>
      </c>
      <c r="GI77" s="2">
        <f t="shared" si="82"/>
        <v>1.901047798768851E-4</v>
      </c>
      <c r="GJ77" s="2">
        <f t="shared" si="82"/>
        <v>1.5536291990330165E-4</v>
      </c>
      <c r="GK77" s="2">
        <f t="shared" si="82"/>
        <v>1.3420338797815273E-4</v>
      </c>
      <c r="GM77" s="86">
        <f t="shared" si="83"/>
        <v>0.22613462437113221</v>
      </c>
      <c r="GN77" s="86">
        <f t="shared" si="83"/>
        <v>0.22725588423614668</v>
      </c>
      <c r="GO77" s="86">
        <f t="shared" si="83"/>
        <v>0.20081272089995741</v>
      </c>
      <c r="GP77" s="86">
        <f t="shared" si="83"/>
        <v>0.23250291270094786</v>
      </c>
      <c r="GQ77" s="86">
        <f t="shared" si="83"/>
        <v>0.21831374692228381</v>
      </c>
      <c r="GR77" s="86">
        <f t="shared" si="83"/>
        <v>0.22175266175972771</v>
      </c>
      <c r="GS77" s="86">
        <f t="shared" si="83"/>
        <v>0.20889667081775326</v>
      </c>
      <c r="GT77" s="86">
        <f t="shared" si="83"/>
        <v>0.23794552966274671</v>
      </c>
      <c r="GU77" s="86">
        <f t="shared" si="83"/>
        <v>0.22990525486707936</v>
      </c>
      <c r="GV77" s="86">
        <f t="shared" si="83"/>
        <v>0.13848042720412018</v>
      </c>
      <c r="GW77" s="86">
        <f t="shared" si="83"/>
        <v>0.21170551393852233</v>
      </c>
      <c r="GX77" s="86">
        <f t="shared" si="83"/>
        <v>0.19281738660912129</v>
      </c>
      <c r="GY77" s="86">
        <f t="shared" si="83"/>
        <v>0.19890247179431925</v>
      </c>
      <c r="GZ77" s="86">
        <f t="shared" si="83"/>
        <v>0.19892567807208184</v>
      </c>
      <c r="HA77" s="86">
        <f t="shared" si="83"/>
        <v>0.15283184578580758</v>
      </c>
      <c r="HC77" s="86">
        <f t="shared" si="73"/>
        <v>1.386579125634118E-5</v>
      </c>
      <c r="HD77" s="86">
        <f t="shared" si="69"/>
        <v>1.2323531014421686E-5</v>
      </c>
      <c r="HE77" s="86">
        <f t="shared" si="69"/>
        <v>8.916964668852612E-7</v>
      </c>
      <c r="HF77" s="86">
        <f t="shared" si="69"/>
        <v>5.1695647432231603E-6</v>
      </c>
      <c r="HG77" s="86">
        <f t="shared" ref="HG77:HQ100" si="87" xml:space="preserve"> _xlfn.NORM.DIST($B77, G$8, ABS(G$12), TRUE) * _xlfn.NORM.DIST(($B77 - G$8)*G$16, 0, ABS(G$12), TRUE) * 2</f>
        <v>1.0761270646602081E-6</v>
      </c>
      <c r="HH77" s="86">
        <f t="shared" si="87"/>
        <v>5.4257935677932312E-7</v>
      </c>
      <c r="HI77" s="86">
        <f t="shared" si="87"/>
        <v>3.4186954409217158E-6</v>
      </c>
      <c r="HJ77" s="86">
        <f t="shared" si="87"/>
        <v>4.8862765930307696E-6</v>
      </c>
      <c r="HK77" s="86">
        <f t="shared" si="87"/>
        <v>2.3128097356720956E-6</v>
      </c>
      <c r="HL77" s="86">
        <f t="shared" si="87"/>
        <v>1.6913603088462071E-7</v>
      </c>
      <c r="HM77" s="86">
        <f t="shared" si="87"/>
        <v>1.304289227696776E-6</v>
      </c>
      <c r="HN77" s="86">
        <f t="shared" si="87"/>
        <v>6.9668861502485039E-7</v>
      </c>
      <c r="HO77" s="86">
        <f t="shared" si="87"/>
        <v>7.560323801934425E-7</v>
      </c>
      <c r="HP77" s="86">
        <f t="shared" si="87"/>
        <v>6.2637435187151577E-7</v>
      </c>
      <c r="HQ77" s="86">
        <f t="shared" si="87"/>
        <v>6.8506883709139908E-9</v>
      </c>
      <c r="HS77" s="86">
        <f t="shared" si="84"/>
        <v>5.0062127881472537E-43</v>
      </c>
      <c r="HT77" s="86">
        <f t="shared" si="84"/>
        <v>7.1915248968750257E-42</v>
      </c>
      <c r="HU77" s="86">
        <f t="shared" si="84"/>
        <v>3.4217943023049922E-49</v>
      </c>
      <c r="HV77" s="86">
        <f t="shared" si="84"/>
        <v>6.1668399508178073E-46</v>
      </c>
      <c r="HW77" s="86">
        <f t="shared" si="84"/>
        <v>3.620151490663847E-55</v>
      </c>
      <c r="HX77" s="86">
        <f t="shared" si="84"/>
        <v>8.9167157209359025E-61</v>
      </c>
      <c r="HY77" s="86">
        <f t="shared" si="84"/>
        <v>8.249157155127632E-51</v>
      </c>
      <c r="HZ77" s="86">
        <f t="shared" si="84"/>
        <v>1.1740973462826954E-51</v>
      </c>
      <c r="IA77" s="86">
        <f t="shared" si="84"/>
        <v>5.995717449501666E-55</v>
      </c>
      <c r="IB77" s="86">
        <f t="shared" si="84"/>
        <v>6.9250306054482376E-64</v>
      </c>
      <c r="IC77" s="86">
        <f t="shared" si="84"/>
        <v>3.0332021154078045E-56</v>
      </c>
      <c r="ID77" s="86">
        <f t="shared" si="84"/>
        <v>1.7452771951722195E-58</v>
      </c>
      <c r="IE77" s="86">
        <f t="shared" si="84"/>
        <v>1.4983832456229341E-55</v>
      </c>
      <c r="IF77" s="86">
        <f t="shared" si="84"/>
        <v>7.0084275533781746E-29</v>
      </c>
      <c r="IG77" s="86">
        <f t="shared" si="84"/>
        <v>2.5456631593010686E-21</v>
      </c>
      <c r="II77" s="86">
        <f t="shared" si="85"/>
        <v>6.1789745114128396E-148</v>
      </c>
      <c r="IJ77" s="86">
        <f t="shared" si="85"/>
        <v>1.8290135212416986E-141</v>
      </c>
      <c r="IK77" s="86">
        <f t="shared" si="85"/>
        <v>3.2343141610130363E-180</v>
      </c>
      <c r="IL77" s="86">
        <f t="shared" si="85"/>
        <v>7.9978039685673995E-162</v>
      </c>
      <c r="IM77" s="86">
        <f t="shared" si="85"/>
        <v>2.342803218801009E-194</v>
      </c>
      <c r="IN77" s="86">
        <f t="shared" si="85"/>
        <v>1.9772663426645401E-212</v>
      </c>
      <c r="IO77" s="86">
        <f t="shared" si="85"/>
        <v>3.3456614087322587E-178</v>
      </c>
      <c r="IP77" s="86">
        <f t="shared" si="85"/>
        <v>8.6598001843358028E-178</v>
      </c>
      <c r="IQ77" s="86">
        <f t="shared" si="85"/>
        <v>3.9469265384223314E-191</v>
      </c>
      <c r="IR77" s="86">
        <f t="shared" si="85"/>
        <v>2.7619581275329277E-220</v>
      </c>
      <c r="IS77" s="86">
        <f t="shared" si="85"/>
        <v>2.3308893996244574E-196</v>
      </c>
      <c r="IT77" s="86">
        <f t="shared" si="85"/>
        <v>1.5776241404479274E-204</v>
      </c>
      <c r="IU77" s="86">
        <f t="shared" si="85"/>
        <v>1.5342058331919723E-192</v>
      </c>
      <c r="IV77" s="86">
        <f t="shared" si="85"/>
        <v>1.5375035347130848E-100</v>
      </c>
      <c r="IW77" s="86">
        <f t="shared" si="85"/>
        <v>5.5575395180762875E-82</v>
      </c>
      <c r="IY77" s="86">
        <f t="shared" si="86"/>
        <v>0.22614849016238855</v>
      </c>
      <c r="IZ77" s="86">
        <f t="shared" si="86"/>
        <v>0.22726820776716111</v>
      </c>
      <c r="JA77" s="86">
        <f t="shared" si="86"/>
        <v>0.2008136125964243</v>
      </c>
      <c r="JB77" s="86">
        <f t="shared" si="86"/>
        <v>0.23250808226569109</v>
      </c>
      <c r="JC77" s="86">
        <f t="shared" si="86"/>
        <v>0.21831482304934846</v>
      </c>
      <c r="JD77" s="86">
        <f t="shared" si="86"/>
        <v>0.22175320433908449</v>
      </c>
      <c r="JE77" s="86">
        <f t="shared" si="86"/>
        <v>0.20890008951319419</v>
      </c>
      <c r="JF77" s="86">
        <f t="shared" si="86"/>
        <v>0.23795041593933974</v>
      </c>
      <c r="JG77" s="86">
        <f t="shared" si="86"/>
        <v>0.22990756767681503</v>
      </c>
      <c r="JH77" s="86">
        <f t="shared" si="86"/>
        <v>0.13848059634015106</v>
      </c>
      <c r="JI77" s="86">
        <f t="shared" si="86"/>
        <v>0.21170681822775003</v>
      </c>
      <c r="JJ77" s="86">
        <f t="shared" si="86"/>
        <v>0.19281808329773631</v>
      </c>
      <c r="JK77" s="86">
        <f t="shared" si="86"/>
        <v>0.19890322782669945</v>
      </c>
      <c r="JL77" s="86">
        <f t="shared" si="86"/>
        <v>0.19892630444643369</v>
      </c>
      <c r="JM77" s="86">
        <f t="shared" si="86"/>
        <v>0.15283185263649596</v>
      </c>
    </row>
    <row r="78" spans="2:273" x14ac:dyDescent="0.25">
      <c r="B78" s="2">
        <v>51</v>
      </c>
      <c r="C78" s="37">
        <v>198.64500000000001</v>
      </c>
      <c r="D78" s="37">
        <v>200.351</v>
      </c>
      <c r="E78" s="37">
        <v>206.77600000000001</v>
      </c>
      <c r="F78" s="37">
        <v>192.678</v>
      </c>
      <c r="G78" s="37">
        <v>204.119</v>
      </c>
      <c r="H78" s="37">
        <v>195.84700000000001</v>
      </c>
      <c r="I78" s="37">
        <v>191.017</v>
      </c>
      <c r="J78" s="37">
        <v>200.72900000000001</v>
      </c>
      <c r="K78" s="37">
        <v>198.08500000000001</v>
      </c>
      <c r="L78" s="37">
        <v>178.03299999999999</v>
      </c>
      <c r="M78" s="37">
        <v>189.345</v>
      </c>
      <c r="N78" s="37">
        <v>185.828</v>
      </c>
      <c r="O78" s="37">
        <v>190.56899999999999</v>
      </c>
      <c r="P78" s="37">
        <v>190.25</v>
      </c>
      <c r="Q78" s="37">
        <v>158.68899999999999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194.90134991748039</v>
      </c>
      <c r="T78" s="4">
        <f t="shared" si="88"/>
        <v>196.38789762799863</v>
      </c>
      <c r="U78" s="4">
        <f t="shared" si="88"/>
        <v>201.7518555252957</v>
      </c>
      <c r="V78" s="4">
        <f t="shared" si="88"/>
        <v>189.45593256723129</v>
      </c>
      <c r="W78" s="4">
        <f t="shared" si="88"/>
        <v>198.88798121415431</v>
      </c>
      <c r="X78" s="4">
        <f t="shared" si="88"/>
        <v>189.37772246717208</v>
      </c>
      <c r="Y78" s="4">
        <f t="shared" si="88"/>
        <v>185.51708957104603</v>
      </c>
      <c r="Z78" s="4">
        <f t="shared" si="88"/>
        <v>194.27541640885198</v>
      </c>
      <c r="AA78" s="4">
        <f t="shared" si="88"/>
        <v>191.20825418554935</v>
      </c>
      <c r="AB78" s="4">
        <f t="shared" si="88"/>
        <v>172.77659862423502</v>
      </c>
      <c r="AC78" s="4">
        <f t="shared" si="88"/>
        <v>185.37815821536026</v>
      </c>
      <c r="AD78" s="4">
        <f t="shared" si="88"/>
        <v>180.65809867223402</v>
      </c>
      <c r="AE78" s="4">
        <f t="shared" si="88"/>
        <v>183.54616494184631</v>
      </c>
      <c r="AF78" s="4">
        <f t="shared" si="88"/>
        <v>187.36479046558659</v>
      </c>
      <c r="AG78" s="4">
        <f t="shared" si="88"/>
        <v>157.91777946769443</v>
      </c>
      <c r="AI78" s="4">
        <f t="shared" ref="AI78:AW94" si="89">IF(OR($B78 &lt; C$230, $B78 &gt; C$233), 0, C78-S78)</f>
        <v>3.7436500825196219</v>
      </c>
      <c r="AJ78" s="4">
        <f t="shared" si="89"/>
        <v>3.9631023720013729</v>
      </c>
      <c r="AK78" s="4">
        <f t="shared" si="89"/>
        <v>5.0241444747043147</v>
      </c>
      <c r="AL78" s="4">
        <f t="shared" si="89"/>
        <v>3.2220674327687107</v>
      </c>
      <c r="AM78" s="4">
        <f t="shared" si="89"/>
        <v>5.2310187858456914</v>
      </c>
      <c r="AN78" s="4">
        <f t="shared" si="89"/>
        <v>6.4692775328279311</v>
      </c>
      <c r="AO78" s="4">
        <f t="shared" si="89"/>
        <v>5.4999104289539673</v>
      </c>
      <c r="AP78" s="4">
        <f t="shared" si="89"/>
        <v>6.4535835911480319</v>
      </c>
      <c r="AQ78" s="4">
        <f t="shared" si="89"/>
        <v>6.8767458144506577</v>
      </c>
      <c r="AR78" s="4">
        <f t="shared" si="89"/>
        <v>5.2564013757649661</v>
      </c>
      <c r="AS78" s="4">
        <f t="shared" si="89"/>
        <v>3.9668417846397404</v>
      </c>
      <c r="AT78" s="4">
        <f t="shared" si="89"/>
        <v>5.1699013277659844</v>
      </c>
      <c r="AU78" s="4">
        <f t="shared" si="89"/>
        <v>7.0228350581536745</v>
      </c>
      <c r="AV78" s="4">
        <f t="shared" si="89"/>
        <v>2.8852095344134057</v>
      </c>
      <c r="AW78" s="4">
        <f t="shared" si="89"/>
        <v>0.77122053230556276</v>
      </c>
      <c r="AY78" s="2">
        <f t="shared" si="80"/>
        <v>118.52877922852844</v>
      </c>
      <c r="AZ78" s="2">
        <f t="shared" si="80"/>
        <v>113.86624390969914</v>
      </c>
      <c r="BA78" s="2">
        <f t="shared" si="80"/>
        <v>128.42879720227629</v>
      </c>
      <c r="BB78" s="2">
        <f t="shared" si="80"/>
        <v>104.46250444428547</v>
      </c>
      <c r="BC78" s="2">
        <f t="shared" si="80"/>
        <v>104.11230963918995</v>
      </c>
      <c r="BD78" s="2">
        <f t="shared" si="80"/>
        <v>97.190286275878591</v>
      </c>
      <c r="BE78" s="2">
        <f t="shared" si="80"/>
        <v>96.876767441647218</v>
      </c>
      <c r="BF78" s="2">
        <f t="shared" si="80"/>
        <v>96.302085808298131</v>
      </c>
      <c r="BG78" s="2">
        <f t="shared" si="80"/>
        <v>96.481804706204287</v>
      </c>
      <c r="BH78" s="2">
        <f t="shared" si="80"/>
        <v>100.67760550042294</v>
      </c>
      <c r="BI78" s="2">
        <f t="shared" si="80"/>
        <v>99.496919481730529</v>
      </c>
      <c r="BJ78" s="2">
        <f t="shared" si="80"/>
        <v>103.12311659149584</v>
      </c>
      <c r="BK78" s="2">
        <f t="shared" si="80"/>
        <v>104.59021301680478</v>
      </c>
      <c r="BL78" s="2">
        <f t="shared" si="80"/>
        <v>109.20467051886723</v>
      </c>
      <c r="BM78" s="2">
        <f t="shared" si="80"/>
        <v>104.97740658961237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122.70151120107965</v>
      </c>
      <c r="DL78" s="2">
        <f t="shared" si="90"/>
        <v>121.18340782726047</v>
      </c>
      <c r="DM78" s="2">
        <f t="shared" si="90"/>
        <v>132.43527879924952</v>
      </c>
      <c r="DN78" s="2">
        <f t="shared" si="90"/>
        <v>111.63901187584347</v>
      </c>
      <c r="DO78" s="2">
        <f t="shared" si="90"/>
        <v>115.18227145566618</v>
      </c>
      <c r="DP78" s="2">
        <f t="shared" si="90"/>
        <v>104.24071885553469</v>
      </c>
      <c r="DQ78" s="2">
        <f t="shared" si="90"/>
        <v>105.73203675958186</v>
      </c>
      <c r="DR78" s="2">
        <f t="shared" si="90"/>
        <v>105.55771794871792</v>
      </c>
      <c r="DS78" s="2">
        <f t="shared" si="90"/>
        <v>106.51487854251015</v>
      </c>
      <c r="DT78" s="2">
        <f t="shared" si="90"/>
        <v>109.51757563025211</v>
      </c>
      <c r="DU78" s="2">
        <f t="shared" si="90"/>
        <v>107.20916777003482</v>
      </c>
      <c r="DV78" s="2">
        <f t="shared" si="90"/>
        <v>111.59780562851786</v>
      </c>
      <c r="DW78" s="2">
        <f t="shared" si="90"/>
        <v>111.6073951219512</v>
      </c>
      <c r="DX78" s="2">
        <f t="shared" si="90"/>
        <v>116.50835780719991</v>
      </c>
      <c r="DY78" s="2">
        <f t="shared" si="90"/>
        <v>108.17198879551822</v>
      </c>
      <c r="EA78" s="2">
        <f t="shared" ref="EA78:EO95" si="91">CE$228*$B78+CE$229</f>
        <v>117.148862427579</v>
      </c>
      <c r="EB78" s="2">
        <f t="shared" si="91"/>
        <v>111.44473599062133</v>
      </c>
      <c r="EC78" s="2">
        <f t="shared" si="91"/>
        <v>126.84718021340689</v>
      </c>
      <c r="ED78" s="2">
        <f t="shared" si="91"/>
        <v>102.12602181767325</v>
      </c>
      <c r="EE78" s="2">
        <f t="shared" si="91"/>
        <v>99.628826503621568</v>
      </c>
      <c r="EF78" s="2">
        <f t="shared" si="91"/>
        <v>94.560374153281742</v>
      </c>
      <c r="EG78" s="2">
        <f t="shared" si="91"/>
        <v>93.486864665692309</v>
      </c>
      <c r="EH78" s="2">
        <f t="shared" si="91"/>
        <v>92.769546244195581</v>
      </c>
      <c r="EI78" s="2">
        <f t="shared" si="91"/>
        <v>92.617613368892506</v>
      </c>
      <c r="EJ78" s="2">
        <f t="shared" si="91"/>
        <v>96.247694726498537</v>
      </c>
      <c r="EK78" s="2">
        <f t="shared" si="91"/>
        <v>96.525651320387766</v>
      </c>
      <c r="EL78" s="2">
        <f t="shared" si="91"/>
        <v>99.719180809653565</v>
      </c>
      <c r="EM78" s="2">
        <f t="shared" si="91"/>
        <v>101.82395118270684</v>
      </c>
      <c r="EN78" s="2">
        <f t="shared" si="91"/>
        <v>106.21295620672139</v>
      </c>
      <c r="EO78" s="2">
        <f t="shared" si="91"/>
        <v>103.44599710815032</v>
      </c>
      <c r="EQ78" s="2">
        <f t="shared" ref="EQ78:FE94" si="92">CU$228*$B78+CU$229</f>
        <v>115.2771822998089</v>
      </c>
      <c r="ER78" s="2">
        <f t="shared" si="92"/>
        <v>109.40072533599711</v>
      </c>
      <c r="ES78" s="2">
        <f t="shared" si="92"/>
        <v>123.76431757678957</v>
      </c>
      <c r="ET78" s="2">
        <f t="shared" si="92"/>
        <v>101.26081210404725</v>
      </c>
      <c r="EU78" s="2">
        <f t="shared" si="92"/>
        <v>97.96578704901664</v>
      </c>
      <c r="EV78" s="2">
        <f t="shared" si="92"/>
        <v>93.250882731655707</v>
      </c>
      <c r="EW78" s="2">
        <f t="shared" si="92"/>
        <v>93.336256227927663</v>
      </c>
      <c r="EX78" s="2">
        <f t="shared" si="92"/>
        <v>91.864029103306919</v>
      </c>
      <c r="EY78" s="2">
        <f t="shared" si="92"/>
        <v>93.176053059606744</v>
      </c>
      <c r="EZ78" s="2">
        <f t="shared" si="92"/>
        <v>95.642657509350883</v>
      </c>
      <c r="FA78" s="2">
        <f t="shared" si="92"/>
        <v>97.249676997522428</v>
      </c>
      <c r="FB78" s="2">
        <f t="shared" si="92"/>
        <v>99.93548361361772</v>
      </c>
      <c r="FC78" s="2">
        <f t="shared" si="92"/>
        <v>100.10345395172905</v>
      </c>
      <c r="FD78" s="2">
        <f t="shared" si="92"/>
        <v>105.14963469556857</v>
      </c>
      <c r="FE78" s="2">
        <f t="shared" si="92"/>
        <v>104.93837456845911</v>
      </c>
      <c r="FG78" s="2">
        <f t="shared" ref="FG78:FU94" si="93">POWER(10,($B78-C$231)/C$229)/(1+POWER(10,($B78-C$231)/C$229))</f>
        <v>0.75141589655670005</v>
      </c>
      <c r="FH78" s="2">
        <f t="shared" si="93"/>
        <v>0.75129416404479976</v>
      </c>
      <c r="FI78" s="2">
        <f t="shared" si="93"/>
        <v>0.71679685833039775</v>
      </c>
      <c r="FJ78" s="2">
        <f t="shared" si="93"/>
        <v>0.75436666871718339</v>
      </c>
      <c r="FK78" s="2">
        <f t="shared" si="93"/>
        <v>0.71170304036793197</v>
      </c>
      <c r="FL78" s="2">
        <f t="shared" si="93"/>
        <v>0.72828822872994148</v>
      </c>
      <c r="FM78" s="2">
        <f t="shared" si="93"/>
        <v>0.72316082273047</v>
      </c>
      <c r="FN78" s="2">
        <f t="shared" si="93"/>
        <v>0.72374100251855178</v>
      </c>
      <c r="FO78" s="2">
        <f t="shared" si="93"/>
        <v>0.72196111223309767</v>
      </c>
      <c r="FP78" s="2">
        <f t="shared" si="93"/>
        <v>0.66615286179529343</v>
      </c>
      <c r="FQ78" s="2">
        <f t="shared" si="93"/>
        <v>0.72190283918352283</v>
      </c>
      <c r="FR78" s="2">
        <f t="shared" si="93"/>
        <v>0.71344461786340874</v>
      </c>
      <c r="FS78" s="2">
        <f t="shared" si="93"/>
        <v>0.71721405314628539</v>
      </c>
      <c r="FT78" s="2">
        <f t="shared" si="93"/>
        <v>0.70939497413142472</v>
      </c>
      <c r="FU78" s="2">
        <f t="shared" si="93"/>
        <v>0.67600664989953718</v>
      </c>
      <c r="FW78" s="2">
        <f t="shared" si="82"/>
        <v>2.048513210627695E-4</v>
      </c>
      <c r="FX78" s="2">
        <f t="shared" si="82"/>
        <v>2.723083393052385E-4</v>
      </c>
      <c r="FY78" s="2">
        <f t="shared" si="82"/>
        <v>3.0818324157892403E-4</v>
      </c>
      <c r="FZ78" s="2">
        <f t="shared" si="82"/>
        <v>2.5983508149311074E-4</v>
      </c>
      <c r="GA78" s="2">
        <f t="shared" si="82"/>
        <v>3.1734419129859264E-4</v>
      </c>
      <c r="GB78" s="2">
        <f t="shared" si="82"/>
        <v>2.6841180569973927E-4</v>
      </c>
      <c r="GC78" s="2">
        <f t="shared" si="82"/>
        <v>2.6952036615488694E-4</v>
      </c>
      <c r="GD78" s="2">
        <f t="shared" si="82"/>
        <v>3.4006049749295031E-4</v>
      </c>
      <c r="GE78" s="2">
        <f t="shared" si="82"/>
        <v>3.7817053644107992E-4</v>
      </c>
      <c r="GF78" s="2">
        <f t="shared" si="82"/>
        <v>3.3219462424200836E-4</v>
      </c>
      <c r="GG78" s="2">
        <f t="shared" si="82"/>
        <v>2.9359339938003407E-4</v>
      </c>
      <c r="GH78" s="2">
        <f t="shared" si="82"/>
        <v>2.3997661830143198E-4</v>
      </c>
      <c r="GI78" s="2">
        <f t="shared" si="82"/>
        <v>2.0844192309132963E-4</v>
      </c>
      <c r="GJ78" s="2">
        <f t="shared" si="82"/>
        <v>1.7034950077157211E-4</v>
      </c>
      <c r="GK78" s="2">
        <f t="shared" si="82"/>
        <v>1.4714918352298932E-4</v>
      </c>
      <c r="GM78" s="86">
        <f t="shared" si="83"/>
        <v>0.27419494462249272</v>
      </c>
      <c r="GN78" s="86">
        <f t="shared" si="83"/>
        <v>0.27571300202570981</v>
      </c>
      <c r="GO78" s="86">
        <f t="shared" si="83"/>
        <v>0.25217899114098979</v>
      </c>
      <c r="GP78" s="86">
        <f t="shared" si="83"/>
        <v>0.2814176921070512</v>
      </c>
      <c r="GQ78" s="86">
        <f t="shared" si="83"/>
        <v>0.27689971295523425</v>
      </c>
      <c r="GR78" s="86">
        <f t="shared" si="83"/>
        <v>0.27563078245002165</v>
      </c>
      <c r="GS78" s="86">
        <f t="shared" si="83"/>
        <v>0.26072293872809299</v>
      </c>
      <c r="GT78" s="86">
        <f t="shared" si="83"/>
        <v>0.29806786556247866</v>
      </c>
      <c r="GU78" s="86">
        <f t="shared" si="83"/>
        <v>0.28832773343611134</v>
      </c>
      <c r="GV78" s="86">
        <f t="shared" si="83"/>
        <v>0.18518661523952926</v>
      </c>
      <c r="GW78" s="86">
        <f t="shared" si="83"/>
        <v>0.26477139797590327</v>
      </c>
      <c r="GX78" s="86">
        <f t="shared" si="83"/>
        <v>0.24289832233022721</v>
      </c>
      <c r="GY78" s="86">
        <f t="shared" si="83"/>
        <v>0.2496468961630034</v>
      </c>
      <c r="GZ78" s="86">
        <f t="shared" si="83"/>
        <v>0.25193291015259922</v>
      </c>
      <c r="HA78" s="86">
        <f t="shared" si="83"/>
        <v>0.2018196223319122</v>
      </c>
      <c r="HC78" s="86">
        <f t="shared" si="73"/>
        <v>2.5764627695784204E-5</v>
      </c>
      <c r="HD78" s="86">
        <f t="shared" si="73"/>
        <v>2.3134318160067789E-5</v>
      </c>
      <c r="HE78" s="86">
        <f t="shared" si="73"/>
        <v>1.9938596910891994E-6</v>
      </c>
      <c r="HF78" s="86">
        <f t="shared" si="73"/>
        <v>1.0371770750791049E-5</v>
      </c>
      <c r="HG78" s="86">
        <f t="shared" si="87"/>
        <v>2.474151528642147E-6</v>
      </c>
      <c r="HH78" s="86">
        <f t="shared" si="87"/>
        <v>1.3015017347462772E-6</v>
      </c>
      <c r="HI78" s="86">
        <f t="shared" si="87"/>
        <v>7.2135240012730518E-6</v>
      </c>
      <c r="HJ78" s="86">
        <f t="shared" si="87"/>
        <v>1.0400882542179899E-5</v>
      </c>
      <c r="HK78" s="86">
        <f t="shared" si="87"/>
        <v>5.2434270820241881E-6</v>
      </c>
      <c r="HL78" s="86">
        <f t="shared" si="87"/>
        <v>4.3819085270774452E-7</v>
      </c>
      <c r="HM78" s="86">
        <f t="shared" si="87"/>
        <v>2.969949441446102E-6</v>
      </c>
      <c r="HN78" s="86">
        <f t="shared" si="87"/>
        <v>1.6132110224548798E-6</v>
      </c>
      <c r="HO78" s="86">
        <f t="shared" si="87"/>
        <v>1.6811761773843454E-6</v>
      </c>
      <c r="HP78" s="86">
        <f t="shared" si="87"/>
        <v>1.4391113434568782E-6</v>
      </c>
      <c r="HQ78" s="86">
        <f t="shared" si="87"/>
        <v>2.0893234166308701E-8</v>
      </c>
      <c r="HS78" s="86">
        <f t="shared" si="84"/>
        <v>8.5907929520802074E-42</v>
      </c>
      <c r="HT78" s="86">
        <f t="shared" si="84"/>
        <v>1.2228788914377326E-40</v>
      </c>
      <c r="HU78" s="86">
        <f t="shared" si="84"/>
        <v>1.1694858553966893E-47</v>
      </c>
      <c r="HV78" s="86">
        <f t="shared" si="84"/>
        <v>1.4586921400456144E-44</v>
      </c>
      <c r="HW78" s="86">
        <f t="shared" si="84"/>
        <v>1.7992365115984497E-53</v>
      </c>
      <c r="HX78" s="86">
        <f t="shared" si="84"/>
        <v>5.9912843396675436E-59</v>
      </c>
      <c r="HY78" s="86">
        <f t="shared" si="84"/>
        <v>2.769978859574867E-49</v>
      </c>
      <c r="HZ78" s="86">
        <f t="shared" si="84"/>
        <v>4.4770683505798652E-50</v>
      </c>
      <c r="IA78" s="86">
        <f t="shared" si="84"/>
        <v>3.1131922562888199E-53</v>
      </c>
      <c r="IB78" s="86">
        <f t="shared" si="84"/>
        <v>6.3041503648576823E-62</v>
      </c>
      <c r="IC78" s="86">
        <f t="shared" si="84"/>
        <v>1.5415399709056167E-54</v>
      </c>
      <c r="ID78" s="86">
        <f t="shared" si="84"/>
        <v>9.4712571114011404E-57</v>
      </c>
      <c r="IE78" s="86">
        <f t="shared" si="84"/>
        <v>6.1312000253467489E-54</v>
      </c>
      <c r="IF78" s="86">
        <f t="shared" si="84"/>
        <v>4.3543806708032872E-28</v>
      </c>
      <c r="IG78" s="86">
        <f t="shared" si="84"/>
        <v>9.3117830229463183E-21</v>
      </c>
      <c r="II78" s="86">
        <f t="shared" si="85"/>
        <v>8.0346586271741284E-145</v>
      </c>
      <c r="IJ78" s="86">
        <f t="shared" si="85"/>
        <v>2.1872056868897516E-138</v>
      </c>
      <c r="IK78" s="86">
        <f t="shared" si="85"/>
        <v>3.1675192478126345E-176</v>
      </c>
      <c r="IL78" s="86">
        <f t="shared" si="85"/>
        <v>2.5680677755139434E-158</v>
      </c>
      <c r="IM78" s="86">
        <f t="shared" si="85"/>
        <v>4.9256815831028541E-190</v>
      </c>
      <c r="IN78" s="86">
        <f t="shared" si="85"/>
        <v>8.510426034477486E-208</v>
      </c>
      <c r="IO78" s="86">
        <f t="shared" si="85"/>
        <v>2.5528827113714107E-174</v>
      </c>
      <c r="IP78" s="86">
        <f t="shared" si="85"/>
        <v>8.3528292941553163E-174</v>
      </c>
      <c r="IQ78" s="86">
        <f t="shared" si="85"/>
        <v>8.6999741020646178E-187</v>
      </c>
      <c r="IR78" s="86">
        <f t="shared" si="85"/>
        <v>2.3647807930655642E-215</v>
      </c>
      <c r="IS78" s="86">
        <f t="shared" si="85"/>
        <v>4.9445419506509146E-192</v>
      </c>
      <c r="IT78" s="86">
        <f t="shared" si="85"/>
        <v>3.9721442416146891E-200</v>
      </c>
      <c r="IU78" s="86">
        <f t="shared" si="85"/>
        <v>1.8148475385822395E-188</v>
      </c>
      <c r="IV78" s="86">
        <f t="shared" si="85"/>
        <v>1.7666305190848143E-98</v>
      </c>
      <c r="IW78" s="86">
        <f t="shared" si="85"/>
        <v>2.4605847573435783E-80</v>
      </c>
      <c r="IY78" s="86">
        <f t="shared" si="86"/>
        <v>0.27422070925018849</v>
      </c>
      <c r="IZ78" s="86">
        <f t="shared" si="86"/>
        <v>0.2757361363438699</v>
      </c>
      <c r="JA78" s="86">
        <f t="shared" si="86"/>
        <v>0.25218098500068087</v>
      </c>
      <c r="JB78" s="86">
        <f t="shared" si="86"/>
        <v>0.281428063877802</v>
      </c>
      <c r="JC78" s="86">
        <f t="shared" si="86"/>
        <v>0.2769021871067629</v>
      </c>
      <c r="JD78" s="86">
        <f t="shared" si="86"/>
        <v>0.27563208395175642</v>
      </c>
      <c r="JE78" s="86">
        <f t="shared" si="86"/>
        <v>0.26073015225209428</v>
      </c>
      <c r="JF78" s="86">
        <f t="shared" si="86"/>
        <v>0.29807826644502083</v>
      </c>
      <c r="JG78" s="86">
        <f t="shared" si="86"/>
        <v>0.28833297686319337</v>
      </c>
      <c r="JH78" s="86">
        <f t="shared" si="86"/>
        <v>0.18518705343038197</v>
      </c>
      <c r="JI78" s="86">
        <f t="shared" si="86"/>
        <v>0.2647743679253447</v>
      </c>
      <c r="JJ78" s="86">
        <f t="shared" si="86"/>
        <v>0.24289993554124967</v>
      </c>
      <c r="JK78" s="86">
        <f t="shared" si="86"/>
        <v>0.24964857733918078</v>
      </c>
      <c r="JL78" s="86">
        <f t="shared" si="86"/>
        <v>0.2519343492639427</v>
      </c>
      <c r="JM78" s="86">
        <f t="shared" si="86"/>
        <v>0.20181964322514637</v>
      </c>
    </row>
    <row r="79" spans="2:273" x14ac:dyDescent="0.25">
      <c r="B79" s="2">
        <v>52</v>
      </c>
      <c r="C79" s="37">
        <v>208.01599999999999</v>
      </c>
      <c r="D79" s="37">
        <v>211.80699999999999</v>
      </c>
      <c r="E79" s="37">
        <v>218.44800000000001</v>
      </c>
      <c r="F79" s="37">
        <v>205.136</v>
      </c>
      <c r="G79" s="37">
        <v>216.52500000000001</v>
      </c>
      <c r="H79" s="37">
        <v>210.81399999999999</v>
      </c>
      <c r="I79" s="37">
        <v>205.49199999999999</v>
      </c>
      <c r="J79" s="37">
        <v>216.678</v>
      </c>
      <c r="K79" s="37">
        <v>212.62700000000001</v>
      </c>
      <c r="L79" s="37">
        <v>193.86699999999999</v>
      </c>
      <c r="M79" s="37">
        <v>204.20699999999999</v>
      </c>
      <c r="N79" s="37">
        <v>199.172</v>
      </c>
      <c r="O79" s="37">
        <v>203.62100000000001</v>
      </c>
      <c r="P79" s="37">
        <v>202.8</v>
      </c>
      <c r="Q79" s="37">
        <v>170.852</v>
      </c>
      <c r="S79" s="4">
        <f t="shared" si="88"/>
        <v>204.41420991031109</v>
      </c>
      <c r="T79" s="4">
        <f t="shared" si="88"/>
        <v>206.71624728695801</v>
      </c>
      <c r="U79" s="4">
        <f t="shared" si="88"/>
        <v>212.81815434283251</v>
      </c>
      <c r="V79" s="4">
        <f t="shared" si="88"/>
        <v>199.94369180205416</v>
      </c>
      <c r="W79" s="4">
        <f t="shared" si="88"/>
        <v>213.26976073775441</v>
      </c>
      <c r="X79" s="4">
        <f t="shared" si="88"/>
        <v>202.41539002036455</v>
      </c>
      <c r="Y79" s="4">
        <f t="shared" si="88"/>
        <v>198.5147236554574</v>
      </c>
      <c r="Z79" s="4">
        <f t="shared" si="88"/>
        <v>208.16276400955525</v>
      </c>
      <c r="AA79" s="4">
        <f t="shared" si="88"/>
        <v>204.86924917757997</v>
      </c>
      <c r="AB79" s="4">
        <f t="shared" si="88"/>
        <v>187.90662802038014</v>
      </c>
      <c r="AC79" s="4">
        <f t="shared" si="88"/>
        <v>198.02401871441839</v>
      </c>
      <c r="AD79" s="4">
        <f t="shared" si="88"/>
        <v>192.72910623907444</v>
      </c>
      <c r="AE79" s="4">
        <f t="shared" si="88"/>
        <v>195.56676078288544</v>
      </c>
      <c r="AF79" s="4">
        <f t="shared" si="88"/>
        <v>199.39955063372366</v>
      </c>
      <c r="AG79" s="4">
        <f t="shared" si="88"/>
        <v>168.43695584565864</v>
      </c>
      <c r="AI79" s="4">
        <f t="shared" si="89"/>
        <v>3.6017900896889046</v>
      </c>
      <c r="AJ79" s="4">
        <f t="shared" si="89"/>
        <v>5.0907527130419794</v>
      </c>
      <c r="AK79" s="4">
        <f t="shared" si="89"/>
        <v>5.6298456571674933</v>
      </c>
      <c r="AL79" s="4">
        <f t="shared" si="89"/>
        <v>5.1923081979458345</v>
      </c>
      <c r="AM79" s="4">
        <f t="shared" si="89"/>
        <v>3.2552392622455955</v>
      </c>
      <c r="AN79" s="4">
        <f t="shared" si="89"/>
        <v>8.3986099796354381</v>
      </c>
      <c r="AO79" s="4">
        <f t="shared" si="89"/>
        <v>6.977276344542588</v>
      </c>
      <c r="AP79" s="4">
        <f t="shared" si="89"/>
        <v>8.5152359904447508</v>
      </c>
      <c r="AQ79" s="4">
        <f t="shared" si="89"/>
        <v>7.7577508224200358</v>
      </c>
      <c r="AR79" s="4">
        <f t="shared" si="89"/>
        <v>5.9603719796198504</v>
      </c>
      <c r="AS79" s="4">
        <f t="shared" si="89"/>
        <v>6.1829812855816044</v>
      </c>
      <c r="AT79" s="4">
        <f t="shared" si="89"/>
        <v>6.442893760925557</v>
      </c>
      <c r="AU79" s="4">
        <f t="shared" si="89"/>
        <v>8.0542392171145707</v>
      </c>
      <c r="AV79" s="4">
        <f t="shared" si="89"/>
        <v>3.400449366276348</v>
      </c>
      <c r="AW79" s="4">
        <f t="shared" si="89"/>
        <v>2.4150441543413592</v>
      </c>
      <c r="AY79" s="2">
        <f t="shared" si="80"/>
        <v>118.28501269142346</v>
      </c>
      <c r="AZ79" s="2">
        <f t="shared" si="80"/>
        <v>113.56844230644025</v>
      </c>
      <c r="BA79" s="2">
        <f t="shared" si="80"/>
        <v>128.1844867601593</v>
      </c>
      <c r="BB79" s="2">
        <f t="shared" si="80"/>
        <v>104.20601018888311</v>
      </c>
      <c r="BC79" s="2">
        <f t="shared" si="80"/>
        <v>103.78286871825759</v>
      </c>
      <c r="BD79" s="2">
        <f t="shared" si="80"/>
        <v>96.919708648045486</v>
      </c>
      <c r="BE79" s="2">
        <f t="shared" si="80"/>
        <v>96.586201607404448</v>
      </c>
      <c r="BF79" s="2">
        <f t="shared" si="80"/>
        <v>95.99271847095055</v>
      </c>
      <c r="BG79" s="2">
        <f t="shared" si="80"/>
        <v>96.169122310713036</v>
      </c>
      <c r="BH79" s="2">
        <f t="shared" si="80"/>
        <v>100.35453375777702</v>
      </c>
      <c r="BI79" s="2">
        <f t="shared" si="80"/>
        <v>99.222391703139124</v>
      </c>
      <c r="BJ79" s="2">
        <f t="shared" si="80"/>
        <v>102.82223616160651</v>
      </c>
      <c r="BK79" s="2">
        <f t="shared" si="80"/>
        <v>104.31662376345736</v>
      </c>
      <c r="BL79" s="2">
        <f t="shared" si="80"/>
        <v>108.93119304880756</v>
      </c>
      <c r="BM79" s="2">
        <f t="shared" si="80"/>
        <v>104.82528179671112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122.81092941970313</v>
      </c>
      <c r="DL79" s="2">
        <f t="shared" si="90"/>
        <v>121.33407361673414</v>
      </c>
      <c r="DM79" s="2">
        <f t="shared" si="90"/>
        <v>132.72046744840523</v>
      </c>
      <c r="DN79" s="2">
        <f t="shared" si="90"/>
        <v>111.79972058029691</v>
      </c>
      <c r="DO79" s="2">
        <f t="shared" si="90"/>
        <v>115.48361166429586</v>
      </c>
      <c r="DP79" s="2">
        <f t="shared" si="90"/>
        <v>104.31381707317072</v>
      </c>
      <c r="DQ79" s="2">
        <f t="shared" si="90"/>
        <v>105.84943763066201</v>
      </c>
      <c r="DR79" s="2">
        <f t="shared" si="90"/>
        <v>105.66824102564101</v>
      </c>
      <c r="DS79" s="2">
        <f t="shared" si="90"/>
        <v>106.59748987854253</v>
      </c>
      <c r="DT79" s="2">
        <f t="shared" si="90"/>
        <v>109.69503865546218</v>
      </c>
      <c r="DU79" s="2">
        <f t="shared" si="90"/>
        <v>107.25997491289196</v>
      </c>
      <c r="DV79" s="2">
        <f t="shared" si="90"/>
        <v>111.70683696060041</v>
      </c>
      <c r="DW79" s="2">
        <f t="shared" si="90"/>
        <v>111.6974731707317</v>
      </c>
      <c r="DX79" s="2">
        <f t="shared" si="90"/>
        <v>116.64484451252872</v>
      </c>
      <c r="DY79" s="2">
        <f t="shared" si="90"/>
        <v>108.23045210084034</v>
      </c>
      <c r="EA79" s="2">
        <f t="shared" si="91"/>
        <v>116.92002421812789</v>
      </c>
      <c r="EB79" s="2">
        <f t="shared" si="91"/>
        <v>111.22470656506447</v>
      </c>
      <c r="EC79" s="2">
        <f t="shared" si="91"/>
        <v>126.55141915594469</v>
      </c>
      <c r="ED79" s="2">
        <f t="shared" si="91"/>
        <v>101.95125938789306</v>
      </c>
      <c r="EE79" s="2">
        <f t="shared" si="91"/>
        <v>99.460948863669657</v>
      </c>
      <c r="EF79" s="2">
        <f t="shared" si="91"/>
        <v>94.404328289562002</v>
      </c>
      <c r="EG79" s="2">
        <f t="shared" si="91"/>
        <v>93.352145899734111</v>
      </c>
      <c r="EH79" s="2">
        <f t="shared" si="91"/>
        <v>92.624887334972229</v>
      </c>
      <c r="EI79" s="2">
        <f t="shared" si="91"/>
        <v>92.506059506376076</v>
      </c>
      <c r="EJ79" s="2">
        <f t="shared" si="91"/>
        <v>96.085671673989424</v>
      </c>
      <c r="EK79" s="2">
        <f t="shared" si="91"/>
        <v>96.398222536238492</v>
      </c>
      <c r="EL79" s="2">
        <f t="shared" si="91"/>
        <v>99.567645387310236</v>
      </c>
      <c r="EM79" s="2">
        <f t="shared" si="91"/>
        <v>101.66305946694094</v>
      </c>
      <c r="EN79" s="2">
        <f t="shared" si="91"/>
        <v>106.04958631660563</v>
      </c>
      <c r="EO79" s="2">
        <f t="shared" si="91"/>
        <v>103.33652926890173</v>
      </c>
      <c r="EQ79" s="2">
        <f t="shared" si="92"/>
        <v>115.08629581379188</v>
      </c>
      <c r="ER79" s="2">
        <f t="shared" si="92"/>
        <v>109.2239838903015</v>
      </c>
      <c r="ES79" s="2">
        <f t="shared" si="92"/>
        <v>123.53148078227997</v>
      </c>
      <c r="ET79" s="2">
        <f t="shared" si="92"/>
        <v>101.10412044151623</v>
      </c>
      <c r="EU79" s="2">
        <f t="shared" si="92"/>
        <v>97.832393391323009</v>
      </c>
      <c r="EV79" s="2">
        <f t="shared" si="92"/>
        <v>93.122113740592681</v>
      </c>
      <c r="EW79" s="2">
        <f t="shared" si="92"/>
        <v>93.204719088148039</v>
      </c>
      <c r="EX79" s="2">
        <f t="shared" si="92"/>
        <v>91.73966699157063</v>
      </c>
      <c r="EY79" s="2">
        <f t="shared" si="92"/>
        <v>93.052465306935645</v>
      </c>
      <c r="EZ79" s="2">
        <f t="shared" si="92"/>
        <v>95.493186606611332</v>
      </c>
      <c r="FA79" s="2">
        <f t="shared" si="92"/>
        <v>97.107063509326409</v>
      </c>
      <c r="FB79" s="2">
        <f t="shared" si="92"/>
        <v>99.779559284808713</v>
      </c>
      <c r="FC79" s="2">
        <f t="shared" si="92"/>
        <v>99.976513578193305</v>
      </c>
      <c r="FD79" s="2">
        <f t="shared" si="92"/>
        <v>105.0069252432552</v>
      </c>
      <c r="FE79" s="2">
        <f t="shared" si="92"/>
        <v>104.79329205089532</v>
      </c>
      <c r="FG79" s="2">
        <f t="shared" si="93"/>
        <v>0.76821892368788103</v>
      </c>
      <c r="FH79" s="2">
        <f t="shared" si="93"/>
        <v>0.76810288025059448</v>
      </c>
      <c r="FI79" s="2">
        <f t="shared" si="93"/>
        <v>0.73511504813724315</v>
      </c>
      <c r="FJ79" s="2">
        <f t="shared" si="93"/>
        <v>0.77103101654792638</v>
      </c>
      <c r="FK79" s="2">
        <f t="shared" si="93"/>
        <v>0.73022670670954837</v>
      </c>
      <c r="FL79" s="2">
        <f t="shared" si="93"/>
        <v>0.74612638762172279</v>
      </c>
      <c r="FM79" s="2">
        <f t="shared" si="93"/>
        <v>0.74121598949493417</v>
      </c>
      <c r="FN79" s="2">
        <f t="shared" si="93"/>
        <v>0.74177184210581315</v>
      </c>
      <c r="FO79" s="2">
        <f t="shared" si="93"/>
        <v>0.74006639882830749</v>
      </c>
      <c r="FP79" s="2">
        <f t="shared" si="93"/>
        <v>0.68631326556848193</v>
      </c>
      <c r="FQ79" s="2">
        <f t="shared" si="93"/>
        <v>0.7400105538931202</v>
      </c>
      <c r="FR79" s="2">
        <f t="shared" si="93"/>
        <v>0.73189853745872124</v>
      </c>
      <c r="FS79" s="2">
        <f t="shared" si="93"/>
        <v>0.73551521488112082</v>
      </c>
      <c r="FT79" s="2">
        <f t="shared" si="93"/>
        <v>0.72801026377523959</v>
      </c>
      <c r="FU79" s="2">
        <f t="shared" si="93"/>
        <v>0.69584369439348559</v>
      </c>
      <c r="FW79" s="2">
        <f t="shared" si="82"/>
        <v>2.246105678637332E-4</v>
      </c>
      <c r="FX79" s="2">
        <f t="shared" si="82"/>
        <v>2.9857231263888498E-4</v>
      </c>
      <c r="FY79" s="2">
        <f t="shared" si="82"/>
        <v>3.379061578566517E-4</v>
      </c>
      <c r="FZ79" s="2">
        <f t="shared" si="82"/>
        <v>2.8489635954869846E-4</v>
      </c>
      <c r="GA79" s="2">
        <f t="shared" si="82"/>
        <v>3.4795033330752695E-4</v>
      </c>
      <c r="GB79" s="2">
        <f t="shared" si="82"/>
        <v>2.94300071375841E-4</v>
      </c>
      <c r="GC79" s="2">
        <f t="shared" si="82"/>
        <v>2.9551552066292845E-4</v>
      </c>
      <c r="GD79" s="2">
        <f t="shared" si="82"/>
        <v>3.7285668803054429E-4</v>
      </c>
      <c r="GE79" s="2">
        <f t="shared" si="82"/>
        <v>4.1464061938084943E-4</v>
      </c>
      <c r="GF79" s="2">
        <f t="shared" si="82"/>
        <v>3.6423248887430527E-4</v>
      </c>
      <c r="GG79" s="2">
        <f t="shared" si="82"/>
        <v>3.2190964274474111E-4</v>
      </c>
      <c r="GH79" s="2">
        <f t="shared" si="82"/>
        <v>2.6312303759260766E-4</v>
      </c>
      <c r="GI79" s="2">
        <f t="shared" si="82"/>
        <v>2.2854742772000249E-4</v>
      </c>
      <c r="GJ79" s="2">
        <f t="shared" si="82"/>
        <v>1.8678144356453668E-4</v>
      </c>
      <c r="GK79" s="2">
        <f t="shared" si="82"/>
        <v>1.6134358076878662E-4</v>
      </c>
      <c r="GM79" s="86">
        <f t="shared" si="83"/>
        <v>0.32854491204178737</v>
      </c>
      <c r="GN79" s="86">
        <f t="shared" si="83"/>
        <v>0.3307463841474173</v>
      </c>
      <c r="GO79" s="86">
        <f t="shared" si="83"/>
        <v>0.31173396866938713</v>
      </c>
      <c r="GP79" s="86">
        <f t="shared" si="83"/>
        <v>0.33687967165687355</v>
      </c>
      <c r="GQ79" s="86">
        <f t="shared" si="83"/>
        <v>0.34486348412317552</v>
      </c>
      <c r="GR79" s="86">
        <f t="shared" si="83"/>
        <v>0.33779321753295877</v>
      </c>
      <c r="GS79" s="86">
        <f t="shared" si="83"/>
        <v>0.32081729021465383</v>
      </c>
      <c r="GT79" s="86">
        <f t="shared" si="83"/>
        <v>0.36749523350845065</v>
      </c>
      <c r="GU79" s="86">
        <f t="shared" si="83"/>
        <v>0.35594824475122888</v>
      </c>
      <c r="GV79" s="86">
        <f t="shared" si="83"/>
        <v>0.24242449256995105</v>
      </c>
      <c r="GW79" s="86">
        <f t="shared" si="83"/>
        <v>0.32634328048830835</v>
      </c>
      <c r="GX79" s="86">
        <f t="shared" si="83"/>
        <v>0.30148200142066917</v>
      </c>
      <c r="GY79" s="86">
        <f t="shared" si="83"/>
        <v>0.30879120020707623</v>
      </c>
      <c r="GZ79" s="86">
        <f t="shared" si="83"/>
        <v>0.31320304044064956</v>
      </c>
      <c r="HA79" s="86">
        <f t="shared" si="83"/>
        <v>0.26131771377851554</v>
      </c>
      <c r="HC79" s="86">
        <f t="shared" si="73"/>
        <v>4.7010152095574259E-5</v>
      </c>
      <c r="HD79" s="86">
        <f t="shared" si="73"/>
        <v>4.2627203212047169E-5</v>
      </c>
      <c r="HE79" s="86">
        <f t="shared" si="73"/>
        <v>4.3494627960351559E-6</v>
      </c>
      <c r="HF79" s="86">
        <f t="shared" si="73"/>
        <v>2.0373108571877145E-5</v>
      </c>
      <c r="HG79" s="86">
        <f t="shared" si="87"/>
        <v>5.5376224164396721E-6</v>
      </c>
      <c r="HH79" s="86">
        <f t="shared" si="87"/>
        <v>3.0349612978135525E-6</v>
      </c>
      <c r="HI79" s="86">
        <f t="shared" si="87"/>
        <v>1.4866070920565823E-5</v>
      </c>
      <c r="HJ79" s="86">
        <f t="shared" si="87"/>
        <v>2.1595535695094352E-5</v>
      </c>
      <c r="HK79" s="86">
        <f t="shared" si="87"/>
        <v>1.1564723926202741E-5</v>
      </c>
      <c r="HL79" s="86">
        <f t="shared" si="87"/>
        <v>1.1006448670776453E-6</v>
      </c>
      <c r="HM79" s="86">
        <f t="shared" si="87"/>
        <v>6.5851342428960179E-6</v>
      </c>
      <c r="HN79" s="86">
        <f t="shared" si="87"/>
        <v>3.6378902481926603E-6</v>
      </c>
      <c r="HO79" s="86">
        <f t="shared" si="87"/>
        <v>3.6494420100647399E-6</v>
      </c>
      <c r="HP79" s="86">
        <f t="shared" si="87"/>
        <v>3.2222801647395319E-6</v>
      </c>
      <c r="HQ79" s="86">
        <f t="shared" si="87"/>
        <v>6.1518412739323411E-8</v>
      </c>
      <c r="HS79" s="86">
        <f t="shared" si="84"/>
        <v>1.4125813977723988E-40</v>
      </c>
      <c r="HT79" s="86">
        <f t="shared" si="84"/>
        <v>1.9906315306567873E-39</v>
      </c>
      <c r="HU79" s="86">
        <f t="shared" si="84"/>
        <v>3.7735777231160795E-46</v>
      </c>
      <c r="HV79" s="86">
        <f t="shared" si="84"/>
        <v>3.2837866880442022E-43</v>
      </c>
      <c r="HW79" s="86">
        <f t="shared" si="84"/>
        <v>8.3999337857256999E-52</v>
      </c>
      <c r="HX79" s="86">
        <f t="shared" si="84"/>
        <v>3.7694787252850272E-57</v>
      </c>
      <c r="HY79" s="86">
        <f t="shared" si="84"/>
        <v>8.8029863717644202E-48</v>
      </c>
      <c r="HZ79" s="86">
        <f t="shared" si="84"/>
        <v>1.6107604279912635E-48</v>
      </c>
      <c r="IA79" s="86">
        <f t="shared" si="84"/>
        <v>1.5158790831133918E-51</v>
      </c>
      <c r="IB79" s="86">
        <f t="shared" si="84"/>
        <v>5.3410397506593955E-60</v>
      </c>
      <c r="IC79" s="86">
        <f t="shared" si="84"/>
        <v>7.3631935409666332E-53</v>
      </c>
      <c r="ID79" s="86">
        <f t="shared" si="84"/>
        <v>4.8328078764183327E-55</v>
      </c>
      <c r="IE79" s="86">
        <f t="shared" si="84"/>
        <v>2.3720666523570646E-52</v>
      </c>
      <c r="IF79" s="86">
        <f t="shared" si="84"/>
        <v>2.6344315830407621E-27</v>
      </c>
      <c r="IG79" s="86">
        <f t="shared" si="84"/>
        <v>3.3441400088582927E-20</v>
      </c>
      <c r="II79" s="86">
        <f t="shared" si="85"/>
        <v>9.6723263658703555E-142</v>
      </c>
      <c r="IJ79" s="86">
        <f t="shared" si="85"/>
        <v>2.4172927277781694E-135</v>
      </c>
      <c r="IK79" s="86">
        <f t="shared" si="85"/>
        <v>2.7961362292492251E-172</v>
      </c>
      <c r="IL79" s="86">
        <f t="shared" si="85"/>
        <v>7.541237283275856E-155</v>
      </c>
      <c r="IM79" s="86">
        <f t="shared" si="85"/>
        <v>9.2504747770097995E-186</v>
      </c>
      <c r="IN79" s="86">
        <f t="shared" si="85"/>
        <v>3.2533430560907733E-203</v>
      </c>
      <c r="IO79" s="86">
        <f t="shared" si="85"/>
        <v>1.7636789865252885E-170</v>
      </c>
      <c r="IP79" s="86">
        <f t="shared" si="85"/>
        <v>7.2541362709977995E-170</v>
      </c>
      <c r="IQ79" s="86">
        <f t="shared" si="85"/>
        <v>1.7077441922501601E-182</v>
      </c>
      <c r="IR79" s="86">
        <f t="shared" si="85"/>
        <v>1.7786127320963228E-210</v>
      </c>
      <c r="IS79" s="86">
        <f t="shared" si="85"/>
        <v>9.3781989833972909E-188</v>
      </c>
      <c r="IT79" s="86">
        <f t="shared" si="85"/>
        <v>8.9492163239691831E-196</v>
      </c>
      <c r="IU79" s="86">
        <f t="shared" si="85"/>
        <v>1.9403373714938785E-184</v>
      </c>
      <c r="IV79" s="86">
        <f t="shared" si="85"/>
        <v>1.9311623636427049E-96</v>
      </c>
      <c r="IW79" s="86">
        <f t="shared" si="85"/>
        <v>1.047596345563898E-78</v>
      </c>
      <c r="IY79" s="86">
        <f t="shared" si="86"/>
        <v>0.32859192219388295</v>
      </c>
      <c r="IZ79" s="86">
        <f t="shared" si="86"/>
        <v>0.33078901135062933</v>
      </c>
      <c r="JA79" s="86">
        <f t="shared" si="86"/>
        <v>0.31173831813218317</v>
      </c>
      <c r="JB79" s="86">
        <f t="shared" si="86"/>
        <v>0.33690004476544544</v>
      </c>
      <c r="JC79" s="86">
        <f t="shared" si="86"/>
        <v>0.34486902174559197</v>
      </c>
      <c r="JD79" s="86">
        <f t="shared" si="86"/>
        <v>0.3377962524942566</v>
      </c>
      <c r="JE79" s="86">
        <f t="shared" si="86"/>
        <v>0.32083215628557438</v>
      </c>
      <c r="JF79" s="86">
        <f t="shared" si="86"/>
        <v>0.36751682904414573</v>
      </c>
      <c r="JG79" s="86">
        <f t="shared" si="86"/>
        <v>0.3559598094751551</v>
      </c>
      <c r="JH79" s="86">
        <f t="shared" si="86"/>
        <v>0.24242559321481813</v>
      </c>
      <c r="JI79" s="86">
        <f t="shared" si="86"/>
        <v>0.32634986562255125</v>
      </c>
      <c r="JJ79" s="86">
        <f t="shared" si="86"/>
        <v>0.30148563931091737</v>
      </c>
      <c r="JK79" s="86">
        <f t="shared" si="86"/>
        <v>0.30879484964908632</v>
      </c>
      <c r="JL79" s="86">
        <f t="shared" si="86"/>
        <v>0.31320626272081431</v>
      </c>
      <c r="JM79" s="86">
        <f t="shared" si="86"/>
        <v>0.26131777529692829</v>
      </c>
    </row>
    <row r="80" spans="2:273" x14ac:dyDescent="0.25">
      <c r="B80" s="2">
        <v>53</v>
      </c>
      <c r="C80" s="37">
        <v>217.452</v>
      </c>
      <c r="D80" s="37">
        <v>223.21100000000001</v>
      </c>
      <c r="E80" s="37">
        <v>227.53399999999999</v>
      </c>
      <c r="F80" s="37">
        <v>216.42400000000001</v>
      </c>
      <c r="G80" s="37">
        <v>226.441</v>
      </c>
      <c r="H80" s="37">
        <v>221.62700000000001</v>
      </c>
      <c r="I80" s="37">
        <v>218.542</v>
      </c>
      <c r="J80" s="37">
        <v>225.102</v>
      </c>
      <c r="K80" s="37">
        <v>223.42400000000001</v>
      </c>
      <c r="L80" s="37">
        <v>207.46700000000001</v>
      </c>
      <c r="M80" s="37">
        <v>218.19</v>
      </c>
      <c r="N80" s="37">
        <v>211.46600000000001</v>
      </c>
      <c r="O80" s="37">
        <v>215.25899999999999</v>
      </c>
      <c r="P80" s="37">
        <v>212.45</v>
      </c>
      <c r="Q80" s="37">
        <v>182.24600000000001</v>
      </c>
      <c r="S80" s="4">
        <f t="shared" si="88"/>
        <v>213.65982596280608</v>
      </c>
      <c r="T80" s="4">
        <f t="shared" si="88"/>
        <v>216.92665186870724</v>
      </c>
      <c r="U80" s="4">
        <f t="shared" si="88"/>
        <v>223.59642723579913</v>
      </c>
      <c r="V80" s="4">
        <f t="shared" si="88"/>
        <v>210.32306735633702</v>
      </c>
      <c r="W80" s="4">
        <f t="shared" si="88"/>
        <v>226.79971831033623</v>
      </c>
      <c r="X80" s="4">
        <f t="shared" si="88"/>
        <v>215.25165761966315</v>
      </c>
      <c r="Y80" s="4">
        <f t="shared" si="88"/>
        <v>211.46405391563496</v>
      </c>
      <c r="Z80" s="4">
        <f t="shared" si="88"/>
        <v>221.48686775034338</v>
      </c>
      <c r="AA80" s="4">
        <f t="shared" si="88"/>
        <v>218.09403956146537</v>
      </c>
      <c r="AB80" s="4">
        <f t="shared" si="88"/>
        <v>203.51135257159029</v>
      </c>
      <c r="AC80" s="4">
        <f t="shared" si="88"/>
        <v>210.5717372474721</v>
      </c>
      <c r="AD80" s="4">
        <f t="shared" si="88"/>
        <v>204.89911735794178</v>
      </c>
      <c r="AE80" s="4">
        <f t="shared" si="88"/>
        <v>207.6074525344267</v>
      </c>
      <c r="AF80" s="4">
        <f t="shared" si="88"/>
        <v>210.76571150256228</v>
      </c>
      <c r="AG80" s="4">
        <f t="shared" si="88"/>
        <v>179.26574497183898</v>
      </c>
      <c r="AI80" s="4">
        <f t="shared" si="89"/>
        <v>3.7921740371939165</v>
      </c>
      <c r="AJ80" s="4">
        <f t="shared" si="89"/>
        <v>6.2843481312927736</v>
      </c>
      <c r="AK80" s="4">
        <f t="shared" si="89"/>
        <v>3.9375727642008655</v>
      </c>
      <c r="AL80" s="4">
        <f t="shared" si="89"/>
        <v>6.1009326436629863</v>
      </c>
      <c r="AM80" s="4">
        <f t="shared" si="89"/>
        <v>-0.35871831033622925</v>
      </c>
      <c r="AN80" s="4">
        <f t="shared" si="89"/>
        <v>6.3753423803368605</v>
      </c>
      <c r="AO80" s="4">
        <f t="shared" si="89"/>
        <v>7.0779460843650384</v>
      </c>
      <c r="AP80" s="4">
        <f t="shared" si="89"/>
        <v>3.6151322496566252</v>
      </c>
      <c r="AQ80" s="4">
        <f t="shared" si="89"/>
        <v>5.3299604385346413</v>
      </c>
      <c r="AR80" s="4">
        <f t="shared" si="89"/>
        <v>3.9556474284097192</v>
      </c>
      <c r="AS80" s="4">
        <f t="shared" si="89"/>
        <v>7.6182627525278974</v>
      </c>
      <c r="AT80" s="4">
        <f t="shared" si="89"/>
        <v>6.566882642058232</v>
      </c>
      <c r="AU80" s="4">
        <f t="shared" si="89"/>
        <v>7.6515474655732874</v>
      </c>
      <c r="AV80" s="4">
        <f t="shared" si="89"/>
        <v>1.6842884974377057</v>
      </c>
      <c r="AW80" s="4">
        <f t="shared" si="89"/>
        <v>2.9802550281610252</v>
      </c>
      <c r="AY80" s="2">
        <f t="shared" si="80"/>
        <v>118.03492006354246</v>
      </c>
      <c r="AZ80" s="2">
        <f t="shared" si="80"/>
        <v>113.26666042518734</v>
      </c>
      <c r="BA80" s="2">
        <f t="shared" si="80"/>
        <v>127.92412571795029</v>
      </c>
      <c r="BB80" s="2">
        <f t="shared" si="80"/>
        <v>103.94659479889471</v>
      </c>
      <c r="BC80" s="2">
        <f t="shared" si="80"/>
        <v>103.44871977379536</v>
      </c>
      <c r="BD80" s="2">
        <f t="shared" si="80"/>
        <v>96.648966599438339</v>
      </c>
      <c r="BE80" s="2">
        <f t="shared" si="80"/>
        <v>96.296530536326173</v>
      </c>
      <c r="BF80" s="2">
        <f t="shared" si="80"/>
        <v>95.68458661542239</v>
      </c>
      <c r="BG80" s="2">
        <f t="shared" si="80"/>
        <v>95.860592676759481</v>
      </c>
      <c r="BH80" s="2">
        <f t="shared" si="80"/>
        <v>100.02725459320598</v>
      </c>
      <c r="BI80" s="2">
        <f t="shared" si="80"/>
        <v>98.950051230708155</v>
      </c>
      <c r="BJ80" s="2">
        <f t="shared" si="80"/>
        <v>102.52130275504732</v>
      </c>
      <c r="BK80" s="2">
        <f t="shared" si="80"/>
        <v>104.04183396023532</v>
      </c>
      <c r="BL80" s="2">
        <f t="shared" si="80"/>
        <v>108.65488829036029</v>
      </c>
      <c r="BM80" s="2">
        <f t="shared" si="80"/>
        <v>104.67005121627291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122.92034763832662</v>
      </c>
      <c r="DL80" s="2">
        <f t="shared" si="90"/>
        <v>121.48473940620784</v>
      </c>
      <c r="DM80" s="2">
        <f t="shared" si="90"/>
        <v>133.00565609756094</v>
      </c>
      <c r="DN80" s="2">
        <f t="shared" si="90"/>
        <v>111.96042928475035</v>
      </c>
      <c r="DO80" s="2">
        <f t="shared" si="90"/>
        <v>115.78495187292555</v>
      </c>
      <c r="DP80" s="2">
        <f t="shared" si="90"/>
        <v>104.38691529080674</v>
      </c>
      <c r="DQ80" s="2">
        <f t="shared" si="90"/>
        <v>105.96683850174215</v>
      </c>
      <c r="DR80" s="2">
        <f t="shared" si="90"/>
        <v>105.77876410256408</v>
      </c>
      <c r="DS80" s="2">
        <f t="shared" si="90"/>
        <v>106.68010121457492</v>
      </c>
      <c r="DT80" s="2">
        <f t="shared" si="90"/>
        <v>109.87250168067227</v>
      </c>
      <c r="DU80" s="2">
        <f t="shared" si="90"/>
        <v>107.31078205574912</v>
      </c>
      <c r="DV80" s="2">
        <f t="shared" si="90"/>
        <v>111.81586829268296</v>
      </c>
      <c r="DW80" s="2">
        <f t="shared" si="90"/>
        <v>111.78755121951218</v>
      </c>
      <c r="DX80" s="2">
        <f t="shared" si="90"/>
        <v>116.78133121785754</v>
      </c>
      <c r="DY80" s="2">
        <f t="shared" si="90"/>
        <v>108.28891540616247</v>
      </c>
      <c r="EA80" s="2">
        <f t="shared" si="91"/>
        <v>116.69118600867678</v>
      </c>
      <c r="EB80" s="2">
        <f t="shared" si="91"/>
        <v>111.00467713950761</v>
      </c>
      <c r="EC80" s="2">
        <f t="shared" si="91"/>
        <v>126.25565809848248</v>
      </c>
      <c r="ED80" s="2">
        <f t="shared" si="91"/>
        <v>101.77649695811286</v>
      </c>
      <c r="EE80" s="2">
        <f t="shared" si="91"/>
        <v>99.29307122371776</v>
      </c>
      <c r="EF80" s="2">
        <f t="shared" si="91"/>
        <v>94.248282425842262</v>
      </c>
      <c r="EG80" s="2">
        <f t="shared" si="91"/>
        <v>93.217427133775914</v>
      </c>
      <c r="EH80" s="2">
        <f t="shared" si="91"/>
        <v>92.480228425748891</v>
      </c>
      <c r="EI80" s="2">
        <f t="shared" si="91"/>
        <v>92.394505643859645</v>
      </c>
      <c r="EJ80" s="2">
        <f t="shared" si="91"/>
        <v>95.923648621480297</v>
      </c>
      <c r="EK80" s="2">
        <f t="shared" si="91"/>
        <v>96.270793752089233</v>
      </c>
      <c r="EL80" s="2">
        <f t="shared" si="91"/>
        <v>99.416109964966907</v>
      </c>
      <c r="EM80" s="2">
        <f t="shared" si="91"/>
        <v>101.50216775117504</v>
      </c>
      <c r="EN80" s="2">
        <f t="shared" si="91"/>
        <v>105.88621642648985</v>
      </c>
      <c r="EO80" s="2">
        <f t="shared" si="91"/>
        <v>103.22706142965312</v>
      </c>
      <c r="EQ80" s="2">
        <f t="shared" si="92"/>
        <v>114.89540932777486</v>
      </c>
      <c r="ER80" s="2">
        <f t="shared" si="92"/>
        <v>109.0472424446059</v>
      </c>
      <c r="ES80" s="2">
        <f t="shared" si="92"/>
        <v>123.29864398777039</v>
      </c>
      <c r="ET80" s="2">
        <f t="shared" si="92"/>
        <v>100.94742877898521</v>
      </c>
      <c r="EU80" s="2">
        <f t="shared" si="92"/>
        <v>97.698999733629378</v>
      </c>
      <c r="EV80" s="2">
        <f t="shared" si="92"/>
        <v>92.993344749529641</v>
      </c>
      <c r="EW80" s="2">
        <f t="shared" si="92"/>
        <v>93.073181948368415</v>
      </c>
      <c r="EX80" s="2">
        <f t="shared" si="92"/>
        <v>91.615304879834355</v>
      </c>
      <c r="EY80" s="2">
        <f t="shared" si="92"/>
        <v>92.928877554264545</v>
      </c>
      <c r="EZ80" s="2">
        <f t="shared" si="92"/>
        <v>95.34371570387178</v>
      </c>
      <c r="FA80" s="2">
        <f t="shared" si="92"/>
        <v>96.964450021130375</v>
      </c>
      <c r="FB80" s="2">
        <f t="shared" si="92"/>
        <v>99.623634955999705</v>
      </c>
      <c r="FC80" s="2">
        <f t="shared" si="92"/>
        <v>99.84957320465756</v>
      </c>
      <c r="FD80" s="2">
        <f t="shared" si="92"/>
        <v>104.86421579094183</v>
      </c>
      <c r="FE80" s="2">
        <f t="shared" si="92"/>
        <v>104.64820953333151</v>
      </c>
      <c r="FG80" s="2">
        <f t="shared" si="93"/>
        <v>0.7842123242034823</v>
      </c>
      <c r="FH80" s="2">
        <f t="shared" si="93"/>
        <v>0.78410203768291642</v>
      </c>
      <c r="FI80" s="2">
        <f t="shared" si="93"/>
        <v>0.7526572337322559</v>
      </c>
      <c r="FJ80" s="2">
        <f t="shared" si="93"/>
        <v>0.78688420635922229</v>
      </c>
      <c r="FK80" s="2">
        <f t="shared" si="93"/>
        <v>0.74798164089653529</v>
      </c>
      <c r="FL80" s="2">
        <f t="shared" si="93"/>
        <v>0.76317427068827948</v>
      </c>
      <c r="FM80" s="2">
        <f t="shared" si="93"/>
        <v>0.7584868782105787</v>
      </c>
      <c r="FN80" s="2">
        <f t="shared" si="93"/>
        <v>0.75901769481529024</v>
      </c>
      <c r="FO80" s="2">
        <f t="shared" si="93"/>
        <v>0.75738889735003989</v>
      </c>
      <c r="FP80" s="2">
        <f t="shared" si="93"/>
        <v>0.70579390608594605</v>
      </c>
      <c r="FQ80" s="2">
        <f t="shared" si="93"/>
        <v>0.75733555373165184</v>
      </c>
      <c r="FR80" s="2">
        <f t="shared" si="93"/>
        <v>0.74958117434436067</v>
      </c>
      <c r="FS80" s="2">
        <f t="shared" si="93"/>
        <v>0.7530398022171737</v>
      </c>
      <c r="FT80" s="2">
        <f t="shared" si="93"/>
        <v>0.74586030338641651</v>
      </c>
      <c r="FU80" s="2">
        <f t="shared" si="93"/>
        <v>0.7149782703495996</v>
      </c>
      <c r="FW80" s="2">
        <f t="shared" si="82"/>
        <v>2.4627525349565769E-4</v>
      </c>
      <c r="FX80" s="2">
        <f t="shared" si="82"/>
        <v>3.2736860069294306E-4</v>
      </c>
      <c r="FY80" s="2">
        <f t="shared" si="82"/>
        <v>3.7049465609292887E-4</v>
      </c>
      <c r="FZ80" s="2">
        <f t="shared" si="82"/>
        <v>3.1237406040268608E-4</v>
      </c>
      <c r="GA80" s="2">
        <f t="shared" si="82"/>
        <v>3.8150714676232062E-4</v>
      </c>
      <c r="GB80" s="2">
        <f t="shared" si="82"/>
        <v>3.2268444923317231E-4</v>
      </c>
      <c r="GC80" s="2">
        <f t="shared" si="82"/>
        <v>3.2401708704102257E-4</v>
      </c>
      <c r="GD80" s="2">
        <f t="shared" si="82"/>
        <v>4.0881452261460759E-4</v>
      </c>
      <c r="GE80" s="2">
        <f t="shared" si="82"/>
        <v>4.5462621161990684E-4</v>
      </c>
      <c r="GF80" s="2">
        <f t="shared" si="82"/>
        <v>3.9935894870709861E-4</v>
      </c>
      <c r="GG80" s="2">
        <f t="shared" si="82"/>
        <v>3.5295594255279114E-4</v>
      </c>
      <c r="GH80" s="2">
        <f t="shared" si="82"/>
        <v>2.8850134983299659E-4</v>
      </c>
      <c r="GI80" s="2">
        <f t="shared" si="82"/>
        <v>2.505917457708016E-4</v>
      </c>
      <c r="GJ80" s="2">
        <f t="shared" si="82"/>
        <v>2.0479808978211993E-4</v>
      </c>
      <c r="GK80" s="2">
        <f t="shared" si="82"/>
        <v>1.7690696464248203E-4</v>
      </c>
      <c r="GM80" s="86">
        <f t="shared" si="83"/>
        <v>0.38861043252416483</v>
      </c>
      <c r="GN80" s="86">
        <f t="shared" si="83"/>
        <v>0.39224183177572913</v>
      </c>
      <c r="GO80" s="86">
        <f t="shared" si="83"/>
        <v>0.37874608937386184</v>
      </c>
      <c r="GP80" s="86">
        <f t="shared" si="83"/>
        <v>0.3988908134145166</v>
      </c>
      <c r="GQ80" s="86">
        <f t="shared" si="83"/>
        <v>0.42066500732279227</v>
      </c>
      <c r="GR80" s="86">
        <f t="shared" si="83"/>
        <v>0.4081352403129373</v>
      </c>
      <c r="GS80" s="86">
        <f t="shared" si="83"/>
        <v>0.38922883422546295</v>
      </c>
      <c r="GT80" s="86">
        <f t="shared" si="83"/>
        <v>0.44565579859344806</v>
      </c>
      <c r="GU80" s="86">
        <f t="shared" si="83"/>
        <v>0.43233483333494138</v>
      </c>
      <c r="GV80" s="86">
        <f t="shared" si="83"/>
        <v>0.31026824436581046</v>
      </c>
      <c r="GW80" s="86">
        <f t="shared" si="83"/>
        <v>0.39641708535666048</v>
      </c>
      <c r="GX80" s="86">
        <f t="shared" si="83"/>
        <v>0.36876201585875118</v>
      </c>
      <c r="GY80" s="86">
        <f t="shared" si="83"/>
        <v>0.37640738148632308</v>
      </c>
      <c r="GZ80" s="86">
        <f t="shared" si="83"/>
        <v>0.38116748900517533</v>
      </c>
      <c r="HA80" s="86">
        <f t="shared" si="83"/>
        <v>0.33165927991869598</v>
      </c>
      <c r="HC80" s="86">
        <f t="shared" si="73"/>
        <v>8.4230030731551959E-5</v>
      </c>
      <c r="HD80" s="86">
        <f t="shared" si="73"/>
        <v>7.7098319862491568E-5</v>
      </c>
      <c r="HE80" s="86">
        <f t="shared" si="73"/>
        <v>9.2568389414980153E-6</v>
      </c>
      <c r="HF80" s="86">
        <f t="shared" si="73"/>
        <v>3.9182171457923006E-5</v>
      </c>
      <c r="HG80" s="86">
        <f t="shared" si="87"/>
        <v>1.206648813231269E-5</v>
      </c>
      <c r="HH80" s="86">
        <f t="shared" si="87"/>
        <v>6.8804206314418405E-6</v>
      </c>
      <c r="HI80" s="86">
        <f t="shared" si="87"/>
        <v>2.9924761119546319E-5</v>
      </c>
      <c r="HJ80" s="86">
        <f t="shared" si="87"/>
        <v>4.3740796647810543E-5</v>
      </c>
      <c r="HK80" s="86">
        <f t="shared" si="87"/>
        <v>2.4815869228733081E-5</v>
      </c>
      <c r="HL80" s="86">
        <f t="shared" si="87"/>
        <v>2.6804965745000993E-6</v>
      </c>
      <c r="HM80" s="86">
        <f t="shared" si="87"/>
        <v>1.4218277128459085E-5</v>
      </c>
      <c r="HN80" s="86">
        <f t="shared" si="87"/>
        <v>7.9898469793192446E-6</v>
      </c>
      <c r="HO80" s="86">
        <f t="shared" si="87"/>
        <v>7.7339514609576153E-6</v>
      </c>
      <c r="HP80" s="86">
        <f t="shared" si="87"/>
        <v>7.0317583712193604E-6</v>
      </c>
      <c r="HQ80" s="86">
        <f t="shared" si="87"/>
        <v>1.7488727133870235E-7</v>
      </c>
      <c r="HS80" s="86">
        <f t="shared" si="84"/>
        <v>2.2256300773249296E-39</v>
      </c>
      <c r="HT80" s="86">
        <f t="shared" si="84"/>
        <v>3.1020336073761298E-38</v>
      </c>
      <c r="HU80" s="86">
        <f t="shared" si="84"/>
        <v>1.1495628290163359E-44</v>
      </c>
      <c r="HV80" s="86">
        <f t="shared" si="84"/>
        <v>7.035580650496122E-42</v>
      </c>
      <c r="HW80" s="86">
        <f t="shared" si="84"/>
        <v>3.6837760697773628E-50</v>
      </c>
      <c r="HX80" s="86">
        <f t="shared" si="84"/>
        <v>2.2207128958789164E-55</v>
      </c>
      <c r="HY80" s="86">
        <f t="shared" si="84"/>
        <v>2.6477301089280094E-46</v>
      </c>
      <c r="HZ80" s="86">
        <f t="shared" si="84"/>
        <v>5.4678853937428646E-47</v>
      </c>
      <c r="IA80" s="86">
        <f t="shared" si="84"/>
        <v>6.921828702204224E-50</v>
      </c>
      <c r="IB80" s="86">
        <f t="shared" si="84"/>
        <v>4.2113665526116672E-58</v>
      </c>
      <c r="IC80" s="86">
        <f t="shared" si="84"/>
        <v>3.3055149863365546E-51</v>
      </c>
      <c r="ID80" s="86">
        <f t="shared" si="84"/>
        <v>2.3186937344486059E-53</v>
      </c>
      <c r="IE80" s="86">
        <f t="shared" si="84"/>
        <v>8.6770114983496203E-51</v>
      </c>
      <c r="IF80" s="86">
        <f t="shared" si="84"/>
        <v>1.5520469334463118E-26</v>
      </c>
      <c r="IG80" s="86">
        <f t="shared" si="84"/>
        <v>1.1791204438821887E-19</v>
      </c>
      <c r="II80" s="86">
        <f t="shared" si="85"/>
        <v>1.0779734086272412E-138</v>
      </c>
      <c r="IJ80" s="86">
        <f t="shared" si="85"/>
        <v>2.4690904396344781E-132</v>
      </c>
      <c r="IK80" s="86">
        <f t="shared" si="85"/>
        <v>2.2248497215145061E-168</v>
      </c>
      <c r="IL80" s="86">
        <f t="shared" si="85"/>
        <v>2.0252579038254084E-151</v>
      </c>
      <c r="IM80" s="86">
        <f t="shared" si="85"/>
        <v>1.5517801191112069E-181</v>
      </c>
      <c r="IN80" s="86">
        <f t="shared" si="85"/>
        <v>1.1045924683415338E-198</v>
      </c>
      <c r="IO80" s="86">
        <f t="shared" si="85"/>
        <v>1.1031872822476841E-166</v>
      </c>
      <c r="IP80" s="86">
        <f t="shared" si="85"/>
        <v>5.6723826260436893E-166</v>
      </c>
      <c r="IQ80" s="86">
        <f t="shared" si="85"/>
        <v>2.9852108194784464E-178</v>
      </c>
      <c r="IR80" s="86">
        <f t="shared" si="85"/>
        <v>1.1751408960453477E-205</v>
      </c>
      <c r="IS80" s="86">
        <f t="shared" si="85"/>
        <v>1.5903879062655333E-183</v>
      </c>
      <c r="IT80" s="86">
        <f t="shared" si="85"/>
        <v>1.8042001124759755E-191</v>
      </c>
      <c r="IU80" s="86">
        <f t="shared" si="85"/>
        <v>1.8749774630408223E-180</v>
      </c>
      <c r="IV80" s="86">
        <f t="shared" si="85"/>
        <v>2.0083358039526955E-94</v>
      </c>
      <c r="IW80" s="86">
        <f t="shared" si="85"/>
        <v>4.2889448980739368E-77</v>
      </c>
      <c r="IY80" s="86">
        <f t="shared" si="86"/>
        <v>0.38869466255489638</v>
      </c>
      <c r="IZ80" s="86">
        <f t="shared" si="86"/>
        <v>0.3923189300955916</v>
      </c>
      <c r="JA80" s="86">
        <f t="shared" si="86"/>
        <v>0.37875534621280332</v>
      </c>
      <c r="JB80" s="86">
        <f t="shared" si="86"/>
        <v>0.39892999558597453</v>
      </c>
      <c r="JC80" s="86">
        <f t="shared" si="86"/>
        <v>0.42067707381092456</v>
      </c>
      <c r="JD80" s="86">
        <f t="shared" si="86"/>
        <v>0.40814212073356876</v>
      </c>
      <c r="JE80" s="86">
        <f t="shared" si="86"/>
        <v>0.38925875898658252</v>
      </c>
      <c r="JF80" s="86">
        <f t="shared" si="86"/>
        <v>0.44569953939009588</v>
      </c>
      <c r="JG80" s="86">
        <f t="shared" si="86"/>
        <v>0.43235964920417014</v>
      </c>
      <c r="JH80" s="86">
        <f t="shared" si="86"/>
        <v>0.31027092486238494</v>
      </c>
      <c r="JI80" s="86">
        <f t="shared" si="86"/>
        <v>0.39643130363378892</v>
      </c>
      <c r="JJ80" s="86">
        <f t="shared" si="86"/>
        <v>0.36877000570573049</v>
      </c>
      <c r="JK80" s="86">
        <f t="shared" si="86"/>
        <v>0.37641511543778405</v>
      </c>
      <c r="JL80" s="86">
        <f t="shared" si="86"/>
        <v>0.38117452076354658</v>
      </c>
      <c r="JM80" s="86">
        <f t="shared" si="86"/>
        <v>0.33165945480596731</v>
      </c>
    </row>
    <row r="81" spans="2:273" x14ac:dyDescent="0.25">
      <c r="B81" s="2">
        <v>54</v>
      </c>
      <c r="C81" s="37">
        <v>223.08099999999999</v>
      </c>
      <c r="D81" s="37">
        <v>229.71899999999999</v>
      </c>
      <c r="E81" s="37">
        <v>233.08600000000001</v>
      </c>
      <c r="F81" s="37">
        <v>225.08500000000001</v>
      </c>
      <c r="G81" s="37">
        <v>231</v>
      </c>
      <c r="H81" s="37">
        <v>229.864</v>
      </c>
      <c r="I81" s="37">
        <v>229.203</v>
      </c>
      <c r="J81" s="37">
        <v>230.84700000000001</v>
      </c>
      <c r="K81" s="37">
        <v>229.136</v>
      </c>
      <c r="L81" s="37">
        <v>217.583</v>
      </c>
      <c r="M81" s="37">
        <v>224.96600000000001</v>
      </c>
      <c r="N81" s="37">
        <v>222.03399999999999</v>
      </c>
      <c r="O81" s="37">
        <v>221.655</v>
      </c>
      <c r="P81" s="37">
        <v>218.11699999999999</v>
      </c>
      <c r="Q81" s="37">
        <v>192.59</v>
      </c>
      <c r="S81" s="4">
        <f t="shared" si="88"/>
        <v>222.0264484965048</v>
      </c>
      <c r="T81" s="4">
        <f t="shared" si="88"/>
        <v>226.55557706482455</v>
      </c>
      <c r="U81" s="4">
        <f t="shared" si="88"/>
        <v>233.14944800298733</v>
      </c>
      <c r="V81" s="4">
        <f t="shared" si="88"/>
        <v>220.23941162224341</v>
      </c>
      <c r="W81" s="4">
        <f t="shared" si="88"/>
        <v>237.74612955833939</v>
      </c>
      <c r="X81" s="4">
        <f t="shared" si="88"/>
        <v>227.16286667409511</v>
      </c>
      <c r="Y81" s="4">
        <f t="shared" si="88"/>
        <v>223.74978731336509</v>
      </c>
      <c r="Z81" s="4">
        <f t="shared" si="88"/>
        <v>233.03691212418815</v>
      </c>
      <c r="AA81" s="4">
        <f t="shared" si="88"/>
        <v>229.79172857084063</v>
      </c>
      <c r="AB81" s="4">
        <f t="shared" si="88"/>
        <v>218.29491768413362</v>
      </c>
      <c r="AC81" s="4">
        <f t="shared" si="88"/>
        <v>222.36011679875978</v>
      </c>
      <c r="AD81" s="4">
        <f t="shared" si="88"/>
        <v>216.65306193726249</v>
      </c>
      <c r="AE81" s="4">
        <f t="shared" si="88"/>
        <v>219.06129214797139</v>
      </c>
      <c r="AF81" s="4">
        <f t="shared" si="88"/>
        <v>220.16970837487267</v>
      </c>
      <c r="AG81" s="4">
        <f t="shared" si="88"/>
        <v>189.67650074815131</v>
      </c>
      <c r="AI81" s="4">
        <f t="shared" si="89"/>
        <v>1.0545515034951904</v>
      </c>
      <c r="AJ81" s="4">
        <f t="shared" si="89"/>
        <v>3.163422935175447</v>
      </c>
      <c r="AK81" s="4">
        <f t="shared" si="89"/>
        <v>-6.3448002987314567E-2</v>
      </c>
      <c r="AL81" s="4">
        <f t="shared" si="89"/>
        <v>4.8455883777565987</v>
      </c>
      <c r="AM81" s="4">
        <f t="shared" si="89"/>
        <v>-6.7461295583393905</v>
      </c>
      <c r="AN81" s="4">
        <f t="shared" si="89"/>
        <v>2.7011333259048911</v>
      </c>
      <c r="AO81" s="4">
        <f t="shared" si="89"/>
        <v>5.4532126866349131</v>
      </c>
      <c r="AP81" s="4">
        <f t="shared" si="89"/>
        <v>-2.1899121241881403</v>
      </c>
      <c r="AQ81" s="4">
        <f t="shared" si="89"/>
        <v>-0.65572857084063685</v>
      </c>
      <c r="AR81" s="4">
        <f t="shared" si="89"/>
        <v>-0.71191768413362411</v>
      </c>
      <c r="AS81" s="4">
        <f t="shared" si="89"/>
        <v>2.605883201240232</v>
      </c>
      <c r="AT81" s="4">
        <f t="shared" si="89"/>
        <v>5.3809380627374992</v>
      </c>
      <c r="AU81" s="4">
        <f t="shared" si="89"/>
        <v>2.593707852028615</v>
      </c>
      <c r="AV81" s="4">
        <f t="shared" si="89"/>
        <v>-2.0527083748726795</v>
      </c>
      <c r="AW81" s="4">
        <f t="shared" si="89"/>
        <v>2.9134992518486911</v>
      </c>
      <c r="AY81" s="2">
        <f t="shared" si="80"/>
        <v>117.77936070751429</v>
      </c>
      <c r="AZ81" s="2">
        <f t="shared" si="80"/>
        <v>112.96186159319315</v>
      </c>
      <c r="BA81" s="2">
        <f t="shared" si="80"/>
        <v>127.64922251500562</v>
      </c>
      <c r="BB81" s="2">
        <f t="shared" si="80"/>
        <v>103.68512182563042</v>
      </c>
      <c r="BC81" s="2">
        <f t="shared" si="80"/>
        <v>103.11134596484239</v>
      </c>
      <c r="BD81" s="2">
        <f t="shared" si="80"/>
        <v>96.378769856548146</v>
      </c>
      <c r="BE81" s="2">
        <f t="shared" si="80"/>
        <v>96.00858662854688</v>
      </c>
      <c r="BF81" s="2">
        <f t="shared" si="80"/>
        <v>95.378536906173778</v>
      </c>
      <c r="BG81" s="2">
        <f t="shared" si="80"/>
        <v>95.556946171919677</v>
      </c>
      <c r="BH81" s="2">
        <f t="shared" si="80"/>
        <v>99.697095836015521</v>
      </c>
      <c r="BI81" s="2">
        <f t="shared" si="80"/>
        <v>98.680529491961167</v>
      </c>
      <c r="BJ81" s="2">
        <f t="shared" si="80"/>
        <v>102.22120861527686</v>
      </c>
      <c r="BK81" s="2">
        <f t="shared" si="80"/>
        <v>103.76665072876312</v>
      </c>
      <c r="BL81" s="2">
        <f t="shared" si="80"/>
        <v>108.37672128095309</v>
      </c>
      <c r="BM81" s="2">
        <f t="shared" si="80"/>
        <v>104.51227819902468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123.02976585695009</v>
      </c>
      <c r="DL81" s="2">
        <f t="shared" si="90"/>
        <v>121.63540519568151</v>
      </c>
      <c r="DM81" s="2">
        <f t="shared" si="90"/>
        <v>133.29084474671669</v>
      </c>
      <c r="DN81" s="2">
        <f t="shared" si="90"/>
        <v>112.12113798920379</v>
      </c>
      <c r="DO81" s="2">
        <f t="shared" si="90"/>
        <v>116.08629208155523</v>
      </c>
      <c r="DP81" s="2">
        <f t="shared" si="90"/>
        <v>104.46001350844277</v>
      </c>
      <c r="DQ81" s="2">
        <f t="shared" si="90"/>
        <v>106.08423937282228</v>
      </c>
      <c r="DR81" s="2">
        <f t="shared" si="90"/>
        <v>105.88928717948716</v>
      </c>
      <c r="DS81" s="2">
        <f t="shared" si="90"/>
        <v>106.76271255060732</v>
      </c>
      <c r="DT81" s="2">
        <f t="shared" si="90"/>
        <v>110.04996470588236</v>
      </c>
      <c r="DU81" s="2">
        <f t="shared" si="90"/>
        <v>107.36158919860625</v>
      </c>
      <c r="DV81" s="2">
        <f t="shared" si="90"/>
        <v>111.92489962476552</v>
      </c>
      <c r="DW81" s="2">
        <f t="shared" si="90"/>
        <v>111.87762926829267</v>
      </c>
      <c r="DX81" s="2">
        <f t="shared" si="90"/>
        <v>116.91781792318635</v>
      </c>
      <c r="DY81" s="2">
        <f t="shared" si="90"/>
        <v>108.34737871148459</v>
      </c>
      <c r="EA81" s="2">
        <f t="shared" si="91"/>
        <v>116.46234779922568</v>
      </c>
      <c r="EB81" s="2">
        <f t="shared" si="91"/>
        <v>110.78464771395075</v>
      </c>
      <c r="EC81" s="2">
        <f t="shared" si="91"/>
        <v>125.95989704102028</v>
      </c>
      <c r="ED81" s="2">
        <f t="shared" si="91"/>
        <v>101.60173452833267</v>
      </c>
      <c r="EE81" s="2">
        <f t="shared" si="91"/>
        <v>99.125193583765849</v>
      </c>
      <c r="EF81" s="2">
        <f t="shared" si="91"/>
        <v>94.092236562122508</v>
      </c>
      <c r="EG81" s="2">
        <f t="shared" si="91"/>
        <v>93.082708367817716</v>
      </c>
      <c r="EH81" s="2">
        <f t="shared" si="91"/>
        <v>92.335569516525538</v>
      </c>
      <c r="EI81" s="2">
        <f t="shared" si="91"/>
        <v>92.282951781343215</v>
      </c>
      <c r="EJ81" s="2">
        <f t="shared" si="91"/>
        <v>95.761625568971183</v>
      </c>
      <c r="EK81" s="2">
        <f t="shared" si="91"/>
        <v>96.143364967939959</v>
      </c>
      <c r="EL81" s="2">
        <f t="shared" si="91"/>
        <v>99.264574542623592</v>
      </c>
      <c r="EM81" s="2">
        <f t="shared" si="91"/>
        <v>101.34127603540914</v>
      </c>
      <c r="EN81" s="2">
        <f t="shared" si="91"/>
        <v>105.72284653637409</v>
      </c>
      <c r="EO81" s="2">
        <f t="shared" si="91"/>
        <v>103.11759359040452</v>
      </c>
      <c r="EQ81" s="2">
        <f t="shared" si="92"/>
        <v>114.70452284175784</v>
      </c>
      <c r="ER81" s="2">
        <f t="shared" si="92"/>
        <v>108.87050099891029</v>
      </c>
      <c r="ES81" s="2">
        <f t="shared" si="92"/>
        <v>123.0658071932608</v>
      </c>
      <c r="ET81" s="2">
        <f t="shared" si="92"/>
        <v>100.7907371164542</v>
      </c>
      <c r="EU81" s="2">
        <f t="shared" si="92"/>
        <v>97.565606075935733</v>
      </c>
      <c r="EV81" s="2">
        <f t="shared" si="92"/>
        <v>92.864575758466614</v>
      </c>
      <c r="EW81" s="2">
        <f t="shared" si="92"/>
        <v>92.941644808588777</v>
      </c>
      <c r="EX81" s="2">
        <f t="shared" si="92"/>
        <v>91.490942768098066</v>
      </c>
      <c r="EY81" s="2">
        <f t="shared" si="92"/>
        <v>92.805289801593446</v>
      </c>
      <c r="EZ81" s="2">
        <f t="shared" si="92"/>
        <v>95.194244801132214</v>
      </c>
      <c r="FA81" s="2">
        <f t="shared" si="92"/>
        <v>96.821836532934356</v>
      </c>
      <c r="FB81" s="2">
        <f t="shared" si="92"/>
        <v>99.467710627190698</v>
      </c>
      <c r="FC81" s="2">
        <f t="shared" si="92"/>
        <v>99.722632831121814</v>
      </c>
      <c r="FD81" s="2">
        <f t="shared" si="92"/>
        <v>104.72150633862846</v>
      </c>
      <c r="FE81" s="2">
        <f t="shared" si="92"/>
        <v>104.50312701576772</v>
      </c>
      <c r="FG81" s="2">
        <f t="shared" si="93"/>
        <v>0.79939032958214329</v>
      </c>
      <c r="FH81" s="2">
        <f t="shared" si="93"/>
        <v>0.79928581492854367</v>
      </c>
      <c r="FI81" s="2">
        <f t="shared" si="93"/>
        <v>0.76940210285258448</v>
      </c>
      <c r="FJ81" s="2">
        <f t="shared" si="93"/>
        <v>0.80192174656171933</v>
      </c>
      <c r="FK81" s="2">
        <f t="shared" si="93"/>
        <v>0.76494418947622833</v>
      </c>
      <c r="FL81" s="2">
        <f t="shared" si="93"/>
        <v>0.77941581311525554</v>
      </c>
      <c r="FM81" s="2">
        <f t="shared" si="93"/>
        <v>0.77495508992217244</v>
      </c>
      <c r="FN81" s="2">
        <f t="shared" si="93"/>
        <v>0.77546042646160351</v>
      </c>
      <c r="FO81" s="2">
        <f t="shared" si="93"/>
        <v>0.77390966086591195</v>
      </c>
      <c r="FP81" s="2">
        <f t="shared" si="93"/>
        <v>0.72455030152874655</v>
      </c>
      <c r="FQ81" s="2">
        <f t="shared" si="93"/>
        <v>0.7738588651341175</v>
      </c>
      <c r="FR81" s="2">
        <f t="shared" si="93"/>
        <v>0.76646967624317952</v>
      </c>
      <c r="FS81" s="2">
        <f t="shared" si="93"/>
        <v>0.76976669432356482</v>
      </c>
      <c r="FT81" s="2">
        <f t="shared" si="93"/>
        <v>0.76292037683516067</v>
      </c>
      <c r="FU81" s="2">
        <f t="shared" si="93"/>
        <v>0.73337033499641113</v>
      </c>
      <c r="FW81" s="2">
        <f t="shared" si="82"/>
        <v>2.7002902976597416E-4</v>
      </c>
      <c r="FX81" s="2">
        <f t="shared" si="82"/>
        <v>3.5894119598736625E-4</v>
      </c>
      <c r="FY81" s="2">
        <f t="shared" si="82"/>
        <v>4.0622479182798112E-4</v>
      </c>
      <c r="FZ81" s="2">
        <f t="shared" si="82"/>
        <v>3.4250102422098215E-4</v>
      </c>
      <c r="GA81" s="2">
        <f t="shared" si="82"/>
        <v>4.1829887172035698E-4</v>
      </c>
      <c r="GB81" s="2">
        <f t="shared" si="82"/>
        <v>3.5380544814262756E-4</v>
      </c>
      <c r="GC81" s="2">
        <f t="shared" si="82"/>
        <v>3.5526656527797593E-4</v>
      </c>
      <c r="GD81" s="2">
        <f t="shared" si="82"/>
        <v>4.4823853102944698E-4</v>
      </c>
      <c r="GE81" s="2">
        <f t="shared" si="82"/>
        <v>4.9846586496748644E-4</v>
      </c>
      <c r="GF81" s="2">
        <f t="shared" si="82"/>
        <v>4.3787150875192172E-4</v>
      </c>
      <c r="GG81" s="2">
        <f t="shared" si="82"/>
        <v>3.8699531702989133E-4</v>
      </c>
      <c r="GH81" s="2">
        <f t="shared" si="82"/>
        <v>3.1632663498578831E-4</v>
      </c>
      <c r="GI81" s="2">
        <f t="shared" si="82"/>
        <v>2.747617425555143E-4</v>
      </c>
      <c r="GJ81" s="2">
        <f t="shared" si="82"/>
        <v>2.2455220323187216E-4</v>
      </c>
      <c r="GK81" s="2">
        <f t="shared" si="82"/>
        <v>1.9397131883889748E-4</v>
      </c>
      <c r="GM81" s="86">
        <f t="shared" si="83"/>
        <v>0.45264124272386919</v>
      </c>
      <c r="GN81" s="86">
        <f t="shared" si="83"/>
        <v>0.45938552664999371</v>
      </c>
      <c r="GO81" s="86">
        <f t="shared" si="83"/>
        <v>0.45061787958919236</v>
      </c>
      <c r="GP81" s="86">
        <f t="shared" si="83"/>
        <v>0.46711061219425837</v>
      </c>
      <c r="GQ81" s="86">
        <f t="shared" si="83"/>
        <v>0.49942257144513674</v>
      </c>
      <c r="GR81" s="86">
        <f t="shared" si="83"/>
        <v>0.48552490628254352</v>
      </c>
      <c r="GS81" s="86">
        <f t="shared" si="83"/>
        <v>0.46529801705473078</v>
      </c>
      <c r="GT81" s="86">
        <f t="shared" si="83"/>
        <v>0.5296145297095366</v>
      </c>
      <c r="GU81" s="86">
        <f t="shared" si="83"/>
        <v>0.51503843168621533</v>
      </c>
      <c r="GV81" s="86">
        <f t="shared" si="83"/>
        <v>0.38690135754979194</v>
      </c>
      <c r="GW81" s="86">
        <f t="shared" si="83"/>
        <v>0.47410278406697948</v>
      </c>
      <c r="GX81" s="86">
        <f t="shared" si="83"/>
        <v>0.44443842676855838</v>
      </c>
      <c r="GY81" s="86">
        <f t="shared" si="83"/>
        <v>0.45175740854183893</v>
      </c>
      <c r="GZ81" s="86">
        <f t="shared" si="83"/>
        <v>0.45185640940898997</v>
      </c>
      <c r="HA81" s="86">
        <f t="shared" si="83"/>
        <v>0.41176526809782843</v>
      </c>
      <c r="HC81" s="86">
        <f t="shared" si="73"/>
        <v>1.482074917614423E-4</v>
      </c>
      <c r="HD81" s="86">
        <f t="shared" si="73"/>
        <v>1.368837037535702E-4</v>
      </c>
      <c r="HE81" s="86">
        <f t="shared" si="73"/>
        <v>1.9222076287108192E-5</v>
      </c>
      <c r="HF81" s="86">
        <f t="shared" si="73"/>
        <v>7.3785251281462325E-5</v>
      </c>
      <c r="HG81" s="86">
        <f t="shared" si="87"/>
        <v>2.5599260096779811E-5</v>
      </c>
      <c r="HH81" s="86">
        <f t="shared" si="87"/>
        <v>1.5165581607681735E-5</v>
      </c>
      <c r="HI81" s="86">
        <f t="shared" si="87"/>
        <v>5.884059947663943E-5</v>
      </c>
      <c r="HJ81" s="86">
        <f t="shared" si="87"/>
        <v>8.6430683753047167E-5</v>
      </c>
      <c r="HK81" s="86">
        <f t="shared" si="87"/>
        <v>5.1811959360445607E-5</v>
      </c>
      <c r="HL81" s="86">
        <f t="shared" si="87"/>
        <v>6.329906421313539E-6</v>
      </c>
      <c r="HM81" s="86">
        <f t="shared" si="87"/>
        <v>2.9896799694379432E-5</v>
      </c>
      <c r="HN81" s="86">
        <f t="shared" si="87"/>
        <v>1.7091665410788081E-5</v>
      </c>
      <c r="HO81" s="86">
        <f t="shared" si="87"/>
        <v>1.6001518703501027E-5</v>
      </c>
      <c r="HP81" s="86">
        <f t="shared" si="87"/>
        <v>1.4956209135254716E-5</v>
      </c>
      <c r="HQ81" s="86">
        <f t="shared" si="87"/>
        <v>4.8005702261587831E-7</v>
      </c>
      <c r="HS81" s="86">
        <f t="shared" si="84"/>
        <v>3.3601206399295806E-38</v>
      </c>
      <c r="HT81" s="86">
        <f t="shared" si="84"/>
        <v>4.6275772615781317E-37</v>
      </c>
      <c r="HU81" s="86">
        <f t="shared" si="84"/>
        <v>3.3062618049150731E-43</v>
      </c>
      <c r="HV81" s="86">
        <f t="shared" si="84"/>
        <v>1.4346376069984473E-40</v>
      </c>
      <c r="HW81" s="86">
        <f t="shared" si="84"/>
        <v>1.517554060235667E-48</v>
      </c>
      <c r="HX81" s="86">
        <f t="shared" si="84"/>
        <v>1.2250585518188203E-53</v>
      </c>
      <c r="HY81" s="86">
        <f t="shared" si="84"/>
        <v>7.5372181231562353E-45</v>
      </c>
      <c r="HZ81" s="86">
        <f t="shared" si="84"/>
        <v>1.7513093754184103E-45</v>
      </c>
      <c r="IA81" s="86">
        <f t="shared" si="84"/>
        <v>2.9640042816137542E-48</v>
      </c>
      <c r="IB81" s="86">
        <f t="shared" si="84"/>
        <v>3.0904523080156527E-56</v>
      </c>
      <c r="IC81" s="86">
        <f t="shared" si="84"/>
        <v>1.3946884550289021E-49</v>
      </c>
      <c r="ID81" s="86">
        <f t="shared" si="84"/>
        <v>1.0460263302519753E-51</v>
      </c>
      <c r="IE81" s="86">
        <f t="shared" si="84"/>
        <v>3.0010866578922617E-49</v>
      </c>
      <c r="IF81" s="86">
        <f t="shared" si="84"/>
        <v>8.9039549922387307E-26</v>
      </c>
      <c r="IG81" s="86">
        <f t="shared" si="84"/>
        <v>4.0818451135587559E-19</v>
      </c>
      <c r="II81" s="86">
        <f t="shared" si="85"/>
        <v>1.1122435315455168E-135</v>
      </c>
      <c r="IJ81" s="86">
        <f t="shared" si="85"/>
        <v>2.3308490563851886E-129</v>
      </c>
      <c r="IK81" s="86">
        <f t="shared" si="85"/>
        <v>1.5956868272459486E-164</v>
      </c>
      <c r="IL81" s="86">
        <f t="shared" si="85"/>
        <v>4.974173371352582E-148</v>
      </c>
      <c r="IM81" s="86">
        <f t="shared" si="85"/>
        <v>2.3252313137290357E-177</v>
      </c>
      <c r="IN81" s="86">
        <f t="shared" si="85"/>
        <v>3.3309584845880205E-194</v>
      </c>
      <c r="IO81" s="86">
        <f t="shared" si="85"/>
        <v>6.2477155298316121E-163</v>
      </c>
      <c r="IP81" s="86">
        <f t="shared" si="85"/>
        <v>3.9936905800710425E-162</v>
      </c>
      <c r="IQ81" s="86">
        <f t="shared" si="85"/>
        <v>4.6470353003607671E-174</v>
      </c>
      <c r="IR81" s="86">
        <f t="shared" si="85"/>
        <v>6.8205264021342748E-201</v>
      </c>
      <c r="IS81" s="86">
        <f t="shared" si="85"/>
        <v>2.4114498787531461E-179</v>
      </c>
      <c r="IT81" s="86">
        <f t="shared" si="85"/>
        <v>3.2548076274185457E-187</v>
      </c>
      <c r="IU81" s="86">
        <f t="shared" si="85"/>
        <v>1.6375618490284883E-176</v>
      </c>
      <c r="IV81" s="86">
        <f t="shared" si="85"/>
        <v>1.9870070815059093E-92</v>
      </c>
      <c r="IW81" s="86">
        <f t="shared" si="85"/>
        <v>1.6885300991386611E-75</v>
      </c>
      <c r="IY81" s="86">
        <f t="shared" si="86"/>
        <v>0.45278945021563061</v>
      </c>
      <c r="IZ81" s="86">
        <f t="shared" si="86"/>
        <v>0.4595224103537473</v>
      </c>
      <c r="JA81" s="86">
        <f t="shared" si="86"/>
        <v>0.45063710166547949</v>
      </c>
      <c r="JB81" s="86">
        <f t="shared" si="86"/>
        <v>0.46718439744553986</v>
      </c>
      <c r="JC81" s="86">
        <f t="shared" si="86"/>
        <v>0.49944817070523351</v>
      </c>
      <c r="JD81" s="86">
        <f t="shared" si="86"/>
        <v>0.48554007186415121</v>
      </c>
      <c r="JE81" s="86">
        <f t="shared" si="86"/>
        <v>0.46535685765420742</v>
      </c>
      <c r="JF81" s="86">
        <f t="shared" si="86"/>
        <v>0.52970096039328962</v>
      </c>
      <c r="JG81" s="86">
        <f t="shared" si="86"/>
        <v>0.51509024364557576</v>
      </c>
      <c r="JH81" s="86">
        <f t="shared" si="86"/>
        <v>0.38690768745621323</v>
      </c>
      <c r="JI81" s="86">
        <f t="shared" si="86"/>
        <v>0.47413268086667387</v>
      </c>
      <c r="JJ81" s="86">
        <f t="shared" si="86"/>
        <v>0.44445551843396919</v>
      </c>
      <c r="JK81" s="86">
        <f t="shared" si="86"/>
        <v>0.45177341006054245</v>
      </c>
      <c r="JL81" s="86">
        <f t="shared" si="86"/>
        <v>0.45187136561812524</v>
      </c>
      <c r="JM81" s="86">
        <f t="shared" si="86"/>
        <v>0.41176574815485106</v>
      </c>
    </row>
    <row r="82" spans="2:273" x14ac:dyDescent="0.25">
      <c r="B82" s="2">
        <v>55</v>
      </c>
      <c r="C82" s="37">
        <v>226.726</v>
      </c>
      <c r="D82" s="37">
        <v>234.351</v>
      </c>
      <c r="E82" s="37">
        <v>235.91399999999999</v>
      </c>
      <c r="F82" s="37">
        <v>229.864</v>
      </c>
      <c r="G82" s="37">
        <v>233.71199999999999</v>
      </c>
      <c r="H82" s="37">
        <v>232.16900000000001</v>
      </c>
      <c r="I82" s="37">
        <v>232.05099999999999</v>
      </c>
      <c r="J82" s="37">
        <v>232.57599999999999</v>
      </c>
      <c r="K82" s="37">
        <v>231.458</v>
      </c>
      <c r="L82" s="37">
        <v>223.31700000000001</v>
      </c>
      <c r="M82" s="37">
        <v>229.86199999999999</v>
      </c>
      <c r="N82" s="37">
        <v>226.25899999999999</v>
      </c>
      <c r="O82" s="37">
        <v>225.81</v>
      </c>
      <c r="P82" s="37">
        <v>221.93299999999999</v>
      </c>
      <c r="Q82" s="37">
        <v>197.393</v>
      </c>
      <c r="S82" s="4">
        <f t="shared" si="88"/>
        <v>228.57565117847741</v>
      </c>
      <c r="T82" s="4">
        <f t="shared" si="88"/>
        <v>234.80701979142756</v>
      </c>
      <c r="U82" s="4">
        <f t="shared" si="88"/>
        <v>240.02896784514465</v>
      </c>
      <c r="V82" s="4">
        <f t="shared" si="88"/>
        <v>229.14496520913286</v>
      </c>
      <c r="W82" s="4">
        <f t="shared" si="88"/>
        <v>243.42166632963728</v>
      </c>
      <c r="X82" s="4">
        <f t="shared" si="88"/>
        <v>236.77535658616429</v>
      </c>
      <c r="Y82" s="4">
        <f t="shared" si="88"/>
        <v>234.28442591946578</v>
      </c>
      <c r="Z82" s="4">
        <f t="shared" si="88"/>
        <v>240.31602530779838</v>
      </c>
      <c r="AA82" s="4">
        <f t="shared" si="88"/>
        <v>237.7632808848592</v>
      </c>
      <c r="AB82" s="4">
        <f t="shared" si="88"/>
        <v>230.17605278930333</v>
      </c>
      <c r="AC82" s="4">
        <f t="shared" si="88"/>
        <v>232.16827722840347</v>
      </c>
      <c r="AD82" s="4">
        <f t="shared" si="88"/>
        <v>227.1814012094934</v>
      </c>
      <c r="AE82" s="4">
        <f t="shared" si="88"/>
        <v>228.85641619126955</v>
      </c>
      <c r="AF82" s="4">
        <f t="shared" si="88"/>
        <v>225.88356323988785</v>
      </c>
      <c r="AG82" s="4">
        <f t="shared" si="88"/>
        <v>198.38018161759325</v>
      </c>
      <c r="AI82" s="4">
        <f t="shared" si="89"/>
        <v>-1.8496511784774157</v>
      </c>
      <c r="AJ82" s="4">
        <f t="shared" si="89"/>
        <v>-0.45601979142756477</v>
      </c>
      <c r="AK82" s="4">
        <f t="shared" si="89"/>
        <v>-4.1149678451446619</v>
      </c>
      <c r="AL82" s="4">
        <f t="shared" si="89"/>
        <v>0.71903479086714128</v>
      </c>
      <c r="AM82" s="4">
        <f t="shared" si="89"/>
        <v>-9.7096663296372867</v>
      </c>
      <c r="AN82" s="4">
        <f t="shared" si="89"/>
        <v>-4.6063565861642815</v>
      </c>
      <c r="AO82" s="4">
        <f t="shared" si="89"/>
        <v>-2.2334259194657875</v>
      </c>
      <c r="AP82" s="4">
        <f t="shared" si="89"/>
        <v>-7.7400253077983905</v>
      </c>
      <c r="AQ82" s="4">
        <f t="shared" si="89"/>
        <v>-6.3052808848592008</v>
      </c>
      <c r="AR82" s="4">
        <f t="shared" si="89"/>
        <v>-6.8590527893033197</v>
      </c>
      <c r="AS82" s="4">
        <f t="shared" si="89"/>
        <v>-2.3062772284034736</v>
      </c>
      <c r="AT82" s="4">
        <f t="shared" si="89"/>
        <v>-0.92240120949341531</v>
      </c>
      <c r="AU82" s="4">
        <f t="shared" si="89"/>
        <v>-3.0464161912695431</v>
      </c>
      <c r="AV82" s="4">
        <f t="shared" si="89"/>
        <v>-3.9505632398878561</v>
      </c>
      <c r="AW82" s="4">
        <f t="shared" si="89"/>
        <v>-0.98718161759325085</v>
      </c>
      <c r="AY82" s="2">
        <f t="shared" si="80"/>
        <v>117.51915259859885</v>
      </c>
      <c r="AZ82" s="2">
        <f t="shared" si="80"/>
        <v>112.65493777983923</v>
      </c>
      <c r="BA82" s="2">
        <f t="shared" si="80"/>
        <v>127.36126919333628</v>
      </c>
      <c r="BB82" s="2">
        <f t="shared" si="80"/>
        <v>103.42238486953794</v>
      </c>
      <c r="BC82" s="2">
        <f t="shared" si="80"/>
        <v>102.77212725391426</v>
      </c>
      <c r="BD82" s="2">
        <f t="shared" si="80"/>
        <v>96.109758269527674</v>
      </c>
      <c r="BE82" s="2">
        <f t="shared" si="80"/>
        <v>95.723112880210181</v>
      </c>
      <c r="BF82" s="2">
        <f t="shared" si="80"/>
        <v>95.075322282481892</v>
      </c>
      <c r="BG82" s="2">
        <f t="shared" si="80"/>
        <v>95.258807818147986</v>
      </c>
      <c r="BH82" s="2">
        <f t="shared" si="80"/>
        <v>99.365312025241622</v>
      </c>
      <c r="BI82" s="2">
        <f t="shared" si="80"/>
        <v>98.414378177143433</v>
      </c>
      <c r="BJ82" s="2">
        <f t="shared" si="80"/>
        <v>101.92276098247478</v>
      </c>
      <c r="BK82" s="2">
        <f t="shared" si="80"/>
        <v>103.49181264253779</v>
      </c>
      <c r="BL82" s="2">
        <f t="shared" si="80"/>
        <v>108.0975887064304</v>
      </c>
      <c r="BM82" s="2">
        <f t="shared" si="80"/>
        <v>104.35250397795029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123.13918407557358</v>
      </c>
      <c r="DL82" s="2">
        <f t="shared" si="90"/>
        <v>121.78607098515519</v>
      </c>
      <c r="DM82" s="2">
        <f t="shared" si="90"/>
        <v>133.5760333958724</v>
      </c>
      <c r="DN82" s="2">
        <f t="shared" si="90"/>
        <v>112.28184669365723</v>
      </c>
      <c r="DO82" s="2">
        <f t="shared" si="90"/>
        <v>116.38763229018491</v>
      </c>
      <c r="DP82" s="2">
        <f t="shared" si="90"/>
        <v>104.53311172607879</v>
      </c>
      <c r="DQ82" s="2">
        <f t="shared" si="90"/>
        <v>106.20164024390242</v>
      </c>
      <c r="DR82" s="2">
        <f t="shared" si="90"/>
        <v>105.99981025641023</v>
      </c>
      <c r="DS82" s="2">
        <f t="shared" si="90"/>
        <v>106.8453238866397</v>
      </c>
      <c r="DT82" s="2">
        <f t="shared" si="90"/>
        <v>110.22742773109245</v>
      </c>
      <c r="DU82" s="2">
        <f t="shared" si="90"/>
        <v>107.41239634146339</v>
      </c>
      <c r="DV82" s="2">
        <f t="shared" si="90"/>
        <v>112.03393095684807</v>
      </c>
      <c r="DW82" s="2">
        <f t="shared" si="90"/>
        <v>111.96770731707315</v>
      </c>
      <c r="DX82" s="2">
        <f t="shared" si="90"/>
        <v>117.05430462851515</v>
      </c>
      <c r="DY82" s="2">
        <f t="shared" si="90"/>
        <v>108.40584201680673</v>
      </c>
      <c r="EA82" s="2">
        <f t="shared" si="91"/>
        <v>116.23350958977457</v>
      </c>
      <c r="EB82" s="2">
        <f t="shared" si="91"/>
        <v>110.56461828839389</v>
      </c>
      <c r="EC82" s="2">
        <f t="shared" si="91"/>
        <v>125.66413598355808</v>
      </c>
      <c r="ED82" s="2">
        <f t="shared" si="91"/>
        <v>101.42697209855248</v>
      </c>
      <c r="EE82" s="2">
        <f t="shared" si="91"/>
        <v>98.957315943813938</v>
      </c>
      <c r="EF82" s="2">
        <f t="shared" si="91"/>
        <v>93.936190698402768</v>
      </c>
      <c r="EG82" s="2">
        <f t="shared" si="91"/>
        <v>92.947989601859518</v>
      </c>
      <c r="EH82" s="2">
        <f t="shared" si="91"/>
        <v>92.1909106073022</v>
      </c>
      <c r="EI82" s="2">
        <f t="shared" si="91"/>
        <v>92.17139791882677</v>
      </c>
      <c r="EJ82" s="2">
        <f t="shared" si="91"/>
        <v>95.599602516462056</v>
      </c>
      <c r="EK82" s="2">
        <f t="shared" si="91"/>
        <v>96.015936183790686</v>
      </c>
      <c r="EL82" s="2">
        <f t="shared" si="91"/>
        <v>99.113039120280263</v>
      </c>
      <c r="EM82" s="2">
        <f t="shared" si="91"/>
        <v>101.18038431964322</v>
      </c>
      <c r="EN82" s="2">
        <f t="shared" si="91"/>
        <v>105.55947664625833</v>
      </c>
      <c r="EO82" s="2">
        <f t="shared" si="91"/>
        <v>103.00812575115592</v>
      </c>
      <c r="EQ82" s="2">
        <f t="shared" si="92"/>
        <v>114.51363635574081</v>
      </c>
      <c r="ER82" s="2">
        <f t="shared" si="92"/>
        <v>108.69375955321469</v>
      </c>
      <c r="ES82" s="2">
        <f t="shared" si="92"/>
        <v>122.8329703987512</v>
      </c>
      <c r="ET82" s="2">
        <f t="shared" si="92"/>
        <v>100.63404545392318</v>
      </c>
      <c r="EU82" s="2">
        <f t="shared" si="92"/>
        <v>97.432212418242102</v>
      </c>
      <c r="EV82" s="2">
        <f t="shared" si="92"/>
        <v>92.735806767403588</v>
      </c>
      <c r="EW82" s="2">
        <f t="shared" si="92"/>
        <v>92.810107668809152</v>
      </c>
      <c r="EX82" s="2">
        <f t="shared" si="92"/>
        <v>91.366580656361776</v>
      </c>
      <c r="EY82" s="2">
        <f t="shared" si="92"/>
        <v>92.681702048922347</v>
      </c>
      <c r="EZ82" s="2">
        <f t="shared" si="92"/>
        <v>95.044773898392663</v>
      </c>
      <c r="FA82" s="2">
        <f t="shared" si="92"/>
        <v>96.679223044738322</v>
      </c>
      <c r="FB82" s="2">
        <f t="shared" si="92"/>
        <v>99.311786298381691</v>
      </c>
      <c r="FC82" s="2">
        <f t="shared" si="92"/>
        <v>99.595692457586068</v>
      </c>
      <c r="FD82" s="2">
        <f t="shared" si="92"/>
        <v>104.57879688631509</v>
      </c>
      <c r="FE82" s="2">
        <f t="shared" si="92"/>
        <v>104.35804449820391</v>
      </c>
      <c r="FG82" s="2">
        <f t="shared" si="93"/>
        <v>0.81375429440048741</v>
      </c>
      <c r="FH82" s="2">
        <f t="shared" si="93"/>
        <v>0.81365551871377861</v>
      </c>
      <c r="FI82" s="2">
        <f t="shared" si="93"/>
        <v>0.78533667462129852</v>
      </c>
      <c r="FJ82" s="2">
        <f t="shared" si="93"/>
        <v>0.81614614492113979</v>
      </c>
      <c r="FK82" s="2">
        <f t="shared" si="93"/>
        <v>0.78109916634259491</v>
      </c>
      <c r="FL82" s="2">
        <f t="shared" si="93"/>
        <v>0.79484293348553625</v>
      </c>
      <c r="FM82" s="2">
        <f t="shared" si="93"/>
        <v>0.79061037126508571</v>
      </c>
      <c r="FN82" s="2">
        <f t="shared" si="93"/>
        <v>0.79109003064968253</v>
      </c>
      <c r="FO82" s="2">
        <f t="shared" si="93"/>
        <v>0.78961792438948675</v>
      </c>
      <c r="FP82" s="2">
        <f t="shared" si="93"/>
        <v>0.74254710972559967</v>
      </c>
      <c r="FQ82" s="2">
        <f t="shared" si="93"/>
        <v>0.78956969823174672</v>
      </c>
      <c r="FR82" s="2">
        <f t="shared" si="93"/>
        <v>0.78254961303597703</v>
      </c>
      <c r="FS82" s="2">
        <f t="shared" si="93"/>
        <v>0.78568309011243376</v>
      </c>
      <c r="FT82" s="2">
        <f t="shared" si="93"/>
        <v>0.7791742931264154</v>
      </c>
      <c r="FU82" s="2">
        <f t="shared" si="93"/>
        <v>0.75098892603573331</v>
      </c>
      <c r="FW82" s="2">
        <f t="shared" si="82"/>
        <v>2.9607323018984841E-4</v>
      </c>
      <c r="FX82" s="2">
        <f t="shared" si="82"/>
        <v>3.9355756619953761E-4</v>
      </c>
      <c r="FY82" s="2">
        <f t="shared" si="82"/>
        <v>4.4539917096130373E-4</v>
      </c>
      <c r="FZ82" s="2">
        <f t="shared" si="82"/>
        <v>3.7553249616390313E-4</v>
      </c>
      <c r="GA82" s="2">
        <f t="shared" si="82"/>
        <v>4.5863708322404535E-4</v>
      </c>
      <c r="GB82" s="2">
        <f t="shared" si="82"/>
        <v>3.8792671787607729E-4</v>
      </c>
      <c r="GC82" s="2">
        <f t="shared" si="82"/>
        <v>3.8952869136413493E-4</v>
      </c>
      <c r="GD82" s="2">
        <f t="shared" si="82"/>
        <v>4.9146252252788535E-4</v>
      </c>
      <c r="GE82" s="2">
        <f t="shared" si="82"/>
        <v>5.4653066920427298E-4</v>
      </c>
      <c r="GF82" s="2">
        <f t="shared" si="82"/>
        <v>4.8009628036584524E-4</v>
      </c>
      <c r="GG82" s="2">
        <f t="shared" si="82"/>
        <v>4.2431608460858418E-4</v>
      </c>
      <c r="GH82" s="2">
        <f t="shared" si="82"/>
        <v>3.4683467320457918E-4</v>
      </c>
      <c r="GI82" s="2">
        <f t="shared" si="82"/>
        <v>3.0126227383023356E-4</v>
      </c>
      <c r="GJ82" s="2">
        <f t="shared" si="82"/>
        <v>2.4621126072251506E-4</v>
      </c>
      <c r="GK82" s="2">
        <f t="shared" si="82"/>
        <v>2.1268134166473461E-4</v>
      </c>
      <c r="GM82" s="86">
        <f t="shared" si="83"/>
        <v>0.51676821918685023</v>
      </c>
      <c r="GN82" s="86">
        <f t="shared" si="83"/>
        <v>0.52958418959523557</v>
      </c>
      <c r="GO82" s="86">
        <f t="shared" si="83"/>
        <v>0.52137634349431827</v>
      </c>
      <c r="GP82" s="86">
        <f t="shared" si="83"/>
        <v>0.54016976923907711</v>
      </c>
      <c r="GQ82" s="86">
        <f t="shared" si="83"/>
        <v>0.57035322802658628</v>
      </c>
      <c r="GR82" s="86">
        <f t="shared" si="83"/>
        <v>0.5656833886349284</v>
      </c>
      <c r="GS82" s="86">
        <f t="shared" si="83"/>
        <v>0.54613207547098641</v>
      </c>
      <c r="GT82" s="86">
        <f t="shared" si="83"/>
        <v>0.60974006968565708</v>
      </c>
      <c r="GU82" s="86">
        <f t="shared" si="83"/>
        <v>0.5958840291445564</v>
      </c>
      <c r="GV82" s="86">
        <f t="shared" si="83"/>
        <v>0.46680227253367063</v>
      </c>
      <c r="GW82" s="86">
        <f t="shared" si="83"/>
        <v>0.55572196666969387</v>
      </c>
      <c r="GX82" s="86">
        <f t="shared" si="83"/>
        <v>0.52672043773723931</v>
      </c>
      <c r="GY82" s="86">
        <f t="shared" si="83"/>
        <v>0.53173769051910158</v>
      </c>
      <c r="GZ82" s="86">
        <f t="shared" si="83"/>
        <v>0.51784577050193981</v>
      </c>
      <c r="HA82" s="86">
        <f t="shared" si="83"/>
        <v>0.49696536671567737</v>
      </c>
      <c r="HC82" s="86">
        <f t="shared" si="73"/>
        <v>2.5610803052696259E-4</v>
      </c>
      <c r="HD82" s="86">
        <f t="shared" si="73"/>
        <v>2.385776608076601E-4</v>
      </c>
      <c r="HE82" s="86">
        <f t="shared" si="73"/>
        <v>3.8947078373342109E-5</v>
      </c>
      <c r="HF82" s="86">
        <f t="shared" si="73"/>
        <v>1.3605841187265839E-4</v>
      </c>
      <c r="HG82" s="86">
        <f t="shared" si="87"/>
        <v>5.2880298369070623E-5</v>
      </c>
      <c r="HH82" s="86">
        <f t="shared" si="87"/>
        <v>3.2502502421670384E-5</v>
      </c>
      <c r="HI82" s="86">
        <f t="shared" si="87"/>
        <v>1.130221967189623E-4</v>
      </c>
      <c r="HJ82" s="86">
        <f t="shared" si="87"/>
        <v>1.6662494561345986E-4</v>
      </c>
      <c r="HK82" s="86">
        <f t="shared" si="87"/>
        <v>1.0526206929930341E-4</v>
      </c>
      <c r="HL82" s="86">
        <f t="shared" si="87"/>
        <v>1.4495255891396185E-5</v>
      </c>
      <c r="HM82" s="86">
        <f t="shared" si="87"/>
        <v>6.1225024407054486E-5</v>
      </c>
      <c r="HN82" s="86">
        <f t="shared" si="87"/>
        <v>3.5613631138427043E-5</v>
      </c>
      <c r="HO82" s="86">
        <f t="shared" si="87"/>
        <v>3.2324417328565637E-5</v>
      </c>
      <c r="HP82" s="86">
        <f t="shared" si="87"/>
        <v>3.1007262709767043E-5</v>
      </c>
      <c r="HQ82" s="86">
        <f t="shared" si="87"/>
        <v>1.2724462601131485E-6</v>
      </c>
      <c r="HS82" s="86">
        <f t="shared" si="84"/>
        <v>4.8609641058323221E-37</v>
      </c>
      <c r="HT82" s="86">
        <f t="shared" si="84"/>
        <v>6.6086986480507939E-36</v>
      </c>
      <c r="HU82" s="86">
        <f t="shared" si="84"/>
        <v>8.977824545196152E-42</v>
      </c>
      <c r="HV82" s="86">
        <f t="shared" si="84"/>
        <v>2.784232189726987E-39</v>
      </c>
      <c r="HW82" s="86">
        <f t="shared" si="84"/>
        <v>5.8726313187496716E-47</v>
      </c>
      <c r="HX82" s="86">
        <f t="shared" si="84"/>
        <v>6.3281727568253377E-52</v>
      </c>
      <c r="HY82" s="86">
        <f t="shared" si="84"/>
        <v>2.0307005574194501E-43</v>
      </c>
      <c r="HZ82" s="86">
        <f t="shared" si="84"/>
        <v>5.292554533234988E-44</v>
      </c>
      <c r="IA82" s="86">
        <f t="shared" si="84"/>
        <v>1.1902624333158369E-46</v>
      </c>
      <c r="IB82" s="86">
        <f t="shared" si="84"/>
        <v>2.1107013529891277E-54</v>
      </c>
      <c r="IC82" s="86">
        <f t="shared" si="84"/>
        <v>5.530753408558054E-48</v>
      </c>
      <c r="ID82" s="86">
        <f t="shared" si="84"/>
        <v>4.437116132080814E-50</v>
      </c>
      <c r="IE82" s="86">
        <f t="shared" si="84"/>
        <v>9.8142094894011385E-48</v>
      </c>
      <c r="IF82" s="86">
        <f t="shared" si="84"/>
        <v>4.9742103914963638E-25</v>
      </c>
      <c r="IG82" s="86">
        <f t="shared" si="84"/>
        <v>1.3873375288064307E-18</v>
      </c>
      <c r="II82" s="86">
        <f t="shared" si="85"/>
        <v>1.0624479068050434E-132</v>
      </c>
      <c r="IJ82" s="86">
        <f t="shared" si="85"/>
        <v>2.0335835111295645E-126</v>
      </c>
      <c r="IK82" s="86">
        <f t="shared" si="85"/>
        <v>1.0315746000976034E-160</v>
      </c>
      <c r="IL82" s="86">
        <f t="shared" si="85"/>
        <v>1.1172893113686135E-144</v>
      </c>
      <c r="IM82" s="86">
        <f t="shared" si="85"/>
        <v>3.112241988973387E-173</v>
      </c>
      <c r="IN82" s="86">
        <f t="shared" si="85"/>
        <v>8.9213915283982277E-190</v>
      </c>
      <c r="IO82" s="86">
        <f t="shared" si="85"/>
        <v>3.203589433862231E-159</v>
      </c>
      <c r="IP82" s="86">
        <f t="shared" si="85"/>
        <v>2.5317092530592508E-158</v>
      </c>
      <c r="IQ82" s="86">
        <f t="shared" si="85"/>
        <v>6.4420961834054381E-170</v>
      </c>
      <c r="IR82" s="86">
        <f t="shared" si="85"/>
        <v>3.4774963459015834E-196</v>
      </c>
      <c r="IS82" s="86">
        <f t="shared" si="85"/>
        <v>3.269236387447707E-175</v>
      </c>
      <c r="IT82" s="86">
        <f t="shared" si="85"/>
        <v>5.2542184156924884E-183</v>
      </c>
      <c r="IU82" s="86">
        <f t="shared" si="85"/>
        <v>1.2926573541013903E-172</v>
      </c>
      <c r="IV82" s="86">
        <f t="shared" si="85"/>
        <v>1.8702907936208398E-90</v>
      </c>
      <c r="IW82" s="86">
        <f t="shared" si="85"/>
        <v>6.3924895649481008E-74</v>
      </c>
      <c r="IY82" s="86">
        <f t="shared" si="86"/>
        <v>0.51702432721737723</v>
      </c>
      <c r="IZ82" s="86">
        <f t="shared" si="86"/>
        <v>0.52982276725604327</v>
      </c>
      <c r="JA82" s="86">
        <f t="shared" si="86"/>
        <v>0.52141529057269165</v>
      </c>
      <c r="JB82" s="86">
        <f t="shared" si="86"/>
        <v>0.54030582765094981</v>
      </c>
      <c r="JC82" s="86">
        <f t="shared" si="86"/>
        <v>0.57040610832495531</v>
      </c>
      <c r="JD82" s="86">
        <f t="shared" si="86"/>
        <v>0.5657158911373501</v>
      </c>
      <c r="JE82" s="86">
        <f t="shared" si="86"/>
        <v>0.54624509766770535</v>
      </c>
      <c r="JF82" s="86">
        <f t="shared" si="86"/>
        <v>0.60990669463127056</v>
      </c>
      <c r="JG82" s="86">
        <f t="shared" si="86"/>
        <v>0.59598929121385569</v>
      </c>
      <c r="JH82" s="86">
        <f t="shared" si="86"/>
        <v>0.46681676778956205</v>
      </c>
      <c r="JI82" s="86">
        <f t="shared" si="86"/>
        <v>0.55578319169410095</v>
      </c>
      <c r="JJ82" s="86">
        <f t="shared" si="86"/>
        <v>0.52675605136837778</v>
      </c>
      <c r="JK82" s="86">
        <f t="shared" si="86"/>
        <v>0.53177001493643017</v>
      </c>
      <c r="JL82" s="86">
        <f t="shared" si="86"/>
        <v>0.51787677776464958</v>
      </c>
      <c r="JM82" s="86">
        <f t="shared" si="86"/>
        <v>0.49696663916193751</v>
      </c>
    </row>
    <row r="83" spans="2:273" x14ac:dyDescent="0.25">
      <c r="B83" s="2">
        <v>56</v>
      </c>
      <c r="C83" s="37">
        <v>227.161</v>
      </c>
      <c r="D83" s="37">
        <v>235.667</v>
      </c>
      <c r="E83" s="37">
        <v>234.5</v>
      </c>
      <c r="F83" s="37">
        <v>231.542</v>
      </c>
      <c r="G83" s="37">
        <v>231.881</v>
      </c>
      <c r="H83" s="37">
        <v>232.441</v>
      </c>
      <c r="I83" s="37">
        <v>233.78</v>
      </c>
      <c r="J83" s="37">
        <v>229.40700000000001</v>
      </c>
      <c r="K83" s="37">
        <v>228.322</v>
      </c>
      <c r="L83" s="37">
        <v>227.25</v>
      </c>
      <c r="M83" s="37">
        <v>230.25899999999999</v>
      </c>
      <c r="N83" s="37">
        <v>230.12100000000001</v>
      </c>
      <c r="O83" s="37">
        <v>229.58600000000001</v>
      </c>
      <c r="P83" s="37">
        <v>221.9</v>
      </c>
      <c r="Q83" s="37">
        <v>200.57400000000001</v>
      </c>
      <c r="S83" s="4">
        <f t="shared" si="88"/>
        <v>231.99950552932222</v>
      </c>
      <c r="T83" s="4">
        <f t="shared" si="88"/>
        <v>240.25002558502143</v>
      </c>
      <c r="U83" s="4">
        <f t="shared" si="88"/>
        <v>242.29846317276792</v>
      </c>
      <c r="V83" s="4">
        <f t="shared" si="88"/>
        <v>235.89289872764743</v>
      </c>
      <c r="W83" s="4">
        <f t="shared" si="88"/>
        <v>240.56521587156533</v>
      </c>
      <c r="X83" s="4">
        <f t="shared" si="88"/>
        <v>241.32511975600232</v>
      </c>
      <c r="Y83" s="4">
        <f t="shared" si="88"/>
        <v>240.78179584779335</v>
      </c>
      <c r="Z83" s="4">
        <f t="shared" si="88"/>
        <v>238.89731228869468</v>
      </c>
      <c r="AA83" s="4">
        <f t="shared" si="88"/>
        <v>238.03532535539537</v>
      </c>
      <c r="AB83" s="4">
        <f t="shared" si="88"/>
        <v>236.2493628069156</v>
      </c>
      <c r="AC83" s="4">
        <f t="shared" si="88"/>
        <v>237.46915076910719</v>
      </c>
      <c r="AD83" s="4">
        <f t="shared" si="88"/>
        <v>234.75643746968134</v>
      </c>
      <c r="AE83" s="4">
        <f t="shared" si="88"/>
        <v>234.8900435561988</v>
      </c>
      <c r="AF83" s="4">
        <f t="shared" si="88"/>
        <v>226.02547931165435</v>
      </c>
      <c r="AG83" s="4">
        <f t="shared" si="88"/>
        <v>203.17786162328764</v>
      </c>
      <c r="AI83" s="4">
        <f t="shared" si="89"/>
        <v>-4.8385055293222194</v>
      </c>
      <c r="AJ83" s="4">
        <f t="shared" si="89"/>
        <v>-4.5830255850214314</v>
      </c>
      <c r="AK83" s="4">
        <f t="shared" si="89"/>
        <v>-7.7984631727679243</v>
      </c>
      <c r="AL83" s="4">
        <f t="shared" si="89"/>
        <v>-4.3508987276474329</v>
      </c>
      <c r="AM83" s="4">
        <f t="shared" si="89"/>
        <v>-8.6842158715653284</v>
      </c>
      <c r="AN83" s="4">
        <f t="shared" si="89"/>
        <v>-8.8841197560023204</v>
      </c>
      <c r="AO83" s="4">
        <f t="shared" si="89"/>
        <v>-7.0017958477933462</v>
      </c>
      <c r="AP83" s="4">
        <f t="shared" si="89"/>
        <v>-9.4903122886946676</v>
      </c>
      <c r="AQ83" s="4">
        <f t="shared" si="89"/>
        <v>-9.7133253553953693</v>
      </c>
      <c r="AR83" s="4">
        <f t="shared" si="89"/>
        <v>-8.9993628069155989</v>
      </c>
      <c r="AS83" s="4">
        <f t="shared" si="89"/>
        <v>-7.2101507691072015</v>
      </c>
      <c r="AT83" s="4">
        <f t="shared" si="89"/>
        <v>-4.6354374696813352</v>
      </c>
      <c r="AU83" s="4">
        <f t="shared" si="89"/>
        <v>-5.304043556198792</v>
      </c>
      <c r="AV83" s="4">
        <f t="shared" si="89"/>
        <v>-4.1254793116543453</v>
      </c>
      <c r="AW83" s="4">
        <f t="shared" si="89"/>
        <v>-2.6038616232876279</v>
      </c>
      <c r="AY83" s="2">
        <f t="shared" si="80"/>
        <v>117.25506565162941</v>
      </c>
      <c r="AZ83" s="2">
        <f t="shared" si="80"/>
        <v>112.34670498058239</v>
      </c>
      <c r="BA83" s="2">
        <f t="shared" si="80"/>
        <v>127.06172212953216</v>
      </c>
      <c r="BB83" s="2">
        <f t="shared" si="80"/>
        <v>103.15910423803466</v>
      </c>
      <c r="BC83" s="2">
        <f t="shared" si="80"/>
        <v>102.43233035337583</v>
      </c>
      <c r="BD83" s="2">
        <f t="shared" si="80"/>
        <v>95.842499659566954</v>
      </c>
      <c r="BE83" s="2">
        <f t="shared" si="80"/>
        <v>95.440760964883509</v>
      </c>
      <c r="BF83" s="2">
        <f t="shared" si="80"/>
        <v>94.775600329449702</v>
      </c>
      <c r="BG83" s="2">
        <f t="shared" si="80"/>
        <v>94.966698438540448</v>
      </c>
      <c r="BH83" s="2">
        <f t="shared" si="80"/>
        <v>99.033071486260894</v>
      </c>
      <c r="BI83" s="2">
        <f t="shared" si="80"/>
        <v>98.152069018675462</v>
      </c>
      <c r="BJ83" s="2">
        <f t="shared" si="80"/>
        <v>101.62667849530365</v>
      </c>
      <c r="BK83" s="2">
        <f t="shared" si="80"/>
        <v>103.21798572480297</v>
      </c>
      <c r="BL83" s="2">
        <f t="shared" si="80"/>
        <v>107.81831240224064</v>
      </c>
      <c r="BM83" s="2">
        <f t="shared" si="80"/>
        <v>104.1912415209289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123.24860229419706</v>
      </c>
      <c r="DL83" s="2">
        <f t="shared" si="90"/>
        <v>121.93673677462888</v>
      </c>
      <c r="DM83" s="2">
        <f t="shared" si="90"/>
        <v>133.86122204502811</v>
      </c>
      <c r="DN83" s="2">
        <f t="shared" si="90"/>
        <v>112.44255539811067</v>
      </c>
      <c r="DO83" s="2">
        <f t="shared" si="90"/>
        <v>116.68897249881459</v>
      </c>
      <c r="DP83" s="2">
        <f t="shared" si="90"/>
        <v>104.60620994371482</v>
      </c>
      <c r="DQ83" s="2">
        <f t="shared" si="90"/>
        <v>106.31904111498257</v>
      </c>
      <c r="DR83" s="2">
        <f t="shared" si="90"/>
        <v>106.11033333333332</v>
      </c>
      <c r="DS83" s="2">
        <f t="shared" si="90"/>
        <v>106.92793522267209</v>
      </c>
      <c r="DT83" s="2">
        <f t="shared" si="90"/>
        <v>110.40489075630252</v>
      </c>
      <c r="DU83" s="2">
        <f t="shared" si="90"/>
        <v>107.46320348432054</v>
      </c>
      <c r="DV83" s="2">
        <f t="shared" si="90"/>
        <v>112.14296228893062</v>
      </c>
      <c r="DW83" s="2">
        <f t="shared" si="90"/>
        <v>112.05778536585365</v>
      </c>
      <c r="DX83" s="2">
        <f t="shared" si="90"/>
        <v>117.19079133384396</v>
      </c>
      <c r="DY83" s="2">
        <f t="shared" si="90"/>
        <v>108.46430532212887</v>
      </c>
      <c r="EA83" s="2">
        <f t="shared" si="91"/>
        <v>116.00467138032346</v>
      </c>
      <c r="EB83" s="2">
        <f t="shared" si="91"/>
        <v>110.34458886283704</v>
      </c>
      <c r="EC83" s="2">
        <f t="shared" si="91"/>
        <v>125.36837492609587</v>
      </c>
      <c r="ED83" s="2">
        <f t="shared" si="91"/>
        <v>101.2522096687723</v>
      </c>
      <c r="EE83" s="2">
        <f t="shared" si="91"/>
        <v>98.789438303862028</v>
      </c>
      <c r="EF83" s="2">
        <f t="shared" si="91"/>
        <v>93.780144834683028</v>
      </c>
      <c r="EG83" s="2">
        <f t="shared" si="91"/>
        <v>92.813270835901321</v>
      </c>
      <c r="EH83" s="2">
        <f t="shared" si="91"/>
        <v>92.046251698078848</v>
      </c>
      <c r="EI83" s="2">
        <f t="shared" si="91"/>
        <v>92.05984405631034</v>
      </c>
      <c r="EJ83" s="2">
        <f t="shared" si="91"/>
        <v>95.437579463952943</v>
      </c>
      <c r="EK83" s="2">
        <f t="shared" si="91"/>
        <v>95.888507399641426</v>
      </c>
      <c r="EL83" s="2">
        <f t="shared" si="91"/>
        <v>98.961503697936934</v>
      </c>
      <c r="EM83" s="2">
        <f t="shared" si="91"/>
        <v>101.01949260387732</v>
      </c>
      <c r="EN83" s="2">
        <f t="shared" si="91"/>
        <v>105.39610675614256</v>
      </c>
      <c r="EO83" s="2">
        <f t="shared" si="91"/>
        <v>102.89865791190732</v>
      </c>
      <c r="EQ83" s="2">
        <f t="shared" si="92"/>
        <v>114.32274986972379</v>
      </c>
      <c r="ER83" s="2">
        <f t="shared" si="92"/>
        <v>108.51701810751908</v>
      </c>
      <c r="ES83" s="2">
        <f t="shared" si="92"/>
        <v>122.60013360424162</v>
      </c>
      <c r="ET83" s="2">
        <f t="shared" si="92"/>
        <v>100.47735379139216</v>
      </c>
      <c r="EU83" s="2">
        <f t="shared" si="92"/>
        <v>97.298818760548471</v>
      </c>
      <c r="EV83" s="2">
        <f t="shared" si="92"/>
        <v>92.607037776340562</v>
      </c>
      <c r="EW83" s="2">
        <f t="shared" si="92"/>
        <v>92.678570529029514</v>
      </c>
      <c r="EX83" s="2">
        <f t="shared" si="92"/>
        <v>91.242218544625501</v>
      </c>
      <c r="EY83" s="2">
        <f t="shared" si="92"/>
        <v>92.558114296251233</v>
      </c>
      <c r="EZ83" s="2">
        <f t="shared" si="92"/>
        <v>94.895302995653111</v>
      </c>
      <c r="FA83" s="2">
        <f t="shared" si="92"/>
        <v>96.536609556542302</v>
      </c>
      <c r="FB83" s="2">
        <f t="shared" si="92"/>
        <v>99.155861969572683</v>
      </c>
      <c r="FC83" s="2">
        <f t="shared" si="92"/>
        <v>99.468752084050323</v>
      </c>
      <c r="FD83" s="2">
        <f t="shared" si="92"/>
        <v>104.43608743400172</v>
      </c>
      <c r="FE83" s="2">
        <f t="shared" si="92"/>
        <v>104.2129619806401</v>
      </c>
      <c r="FG83" s="2">
        <f t="shared" si="93"/>
        <v>0.82731195452424544</v>
      </c>
      <c r="FH83" s="2">
        <f t="shared" si="93"/>
        <v>0.82721884247006705</v>
      </c>
      <c r="FI83" s="2">
        <f t="shared" si="93"/>
        <v>0.80045571891801659</v>
      </c>
      <c r="FJ83" s="2">
        <f t="shared" si="93"/>
        <v>0.82956615810056511</v>
      </c>
      <c r="FK83" s="2">
        <f t="shared" si="93"/>
        <v>0.7964393046373297</v>
      </c>
      <c r="FL83" s="2">
        <f t="shared" si="93"/>
        <v>0.80945488778601671</v>
      </c>
      <c r="FM83" s="2">
        <f t="shared" si="93"/>
        <v>0.80544999623606495</v>
      </c>
      <c r="FN83" s="2">
        <f t="shared" si="93"/>
        <v>0.8059040072894148</v>
      </c>
      <c r="FO83" s="2">
        <f t="shared" si="93"/>
        <v>0.80451049347594983</v>
      </c>
      <c r="FP83" s="2">
        <f t="shared" si="93"/>
        <v>0.75975795509462096</v>
      </c>
      <c r="FQ83" s="2">
        <f t="shared" si="93"/>
        <v>0.8044648357823202</v>
      </c>
      <c r="FR83" s="2">
        <f t="shared" si="93"/>
        <v>0.79781441730128677</v>
      </c>
      <c r="FS83" s="2">
        <f t="shared" si="93"/>
        <v>0.80078392504011653</v>
      </c>
      <c r="FT83" s="2">
        <f t="shared" si="93"/>
        <v>0.79461385373494131</v>
      </c>
      <c r="FU83" s="2">
        <f t="shared" si="93"/>
        <v>0.76781189612697875</v>
      </c>
      <c r="FW83" s="2">
        <f t="shared" si="82"/>
        <v>3.2462856847601603E-4</v>
      </c>
      <c r="FX83" s="2">
        <f t="shared" si="82"/>
        <v>4.3151090591494215E-4</v>
      </c>
      <c r="FY83" s="2">
        <f t="shared" si="82"/>
        <v>4.8834949452249707E-4</v>
      </c>
      <c r="FZ83" s="2">
        <f t="shared" si="82"/>
        <v>4.1174827605957513E-4</v>
      </c>
      <c r="GA83" s="2">
        <f t="shared" si="82"/>
        <v>5.0286331076149194E-4</v>
      </c>
      <c r="GB83" s="2">
        <f t="shared" si="82"/>
        <v>4.2533726897997959E-4</v>
      </c>
      <c r="GC83" s="2">
        <f t="shared" si="82"/>
        <v>4.270936662350054E-4</v>
      </c>
      <c r="GD83" s="2">
        <f t="shared" si="82"/>
        <v>5.3885239026222177E-4</v>
      </c>
      <c r="GE83" s="2">
        <f t="shared" si="82"/>
        <v>5.9922736606983615E-4</v>
      </c>
      <c r="GF83" s="2">
        <f t="shared" si="82"/>
        <v>5.2639072167187412E-4</v>
      </c>
      <c r="GG83" s="2">
        <f t="shared" si="82"/>
        <v>4.6523428963353235E-4</v>
      </c>
      <c r="GH83" s="2">
        <f t="shared" si="82"/>
        <v>3.8028393178056799E-4</v>
      </c>
      <c r="GI83" s="2">
        <f t="shared" si="82"/>
        <v>3.3031791380568195E-4</v>
      </c>
      <c r="GJ83" s="2">
        <f t="shared" si="82"/>
        <v>2.699588664193082E-4</v>
      </c>
      <c r="GK83" s="2">
        <f t="shared" si="82"/>
        <v>2.3319566889376661E-4</v>
      </c>
      <c r="GM83" s="86">
        <f t="shared" si="83"/>
        <v>0.57400223441384413</v>
      </c>
      <c r="GN83" s="86">
        <f t="shared" si="83"/>
        <v>0.59637282126232172</v>
      </c>
      <c r="GO83" s="86">
        <f t="shared" si="83"/>
        <v>0.58033503034617917</v>
      </c>
      <c r="GP83" s="86">
        <f t="shared" si="83"/>
        <v>0.61339042293291046</v>
      </c>
      <c r="GQ83" s="86">
        <f t="shared" si="83"/>
        <v>0.61566497548612731</v>
      </c>
      <c r="GR83" s="86">
        <f t="shared" si="83"/>
        <v>0.63655945918936852</v>
      </c>
      <c r="GS83" s="86">
        <f t="shared" si="83"/>
        <v>0.62250776592907797</v>
      </c>
      <c r="GT83" s="86">
        <f t="shared" si="83"/>
        <v>0.66353149270081613</v>
      </c>
      <c r="GU83" s="86">
        <f t="shared" si="83"/>
        <v>0.6552127057182755</v>
      </c>
      <c r="GV83" s="86">
        <f t="shared" si="83"/>
        <v>0.53874665412385181</v>
      </c>
      <c r="GW83" s="86">
        <f t="shared" si="83"/>
        <v>0.63018287070959256</v>
      </c>
      <c r="GX83" s="86">
        <f t="shared" si="83"/>
        <v>0.60880123542047959</v>
      </c>
      <c r="GY83" s="86">
        <f t="shared" si="83"/>
        <v>0.60722775326589307</v>
      </c>
      <c r="GZ83" s="86">
        <f t="shared" si="83"/>
        <v>0.56808005779349491</v>
      </c>
      <c r="HA83" s="86">
        <f t="shared" si="83"/>
        <v>0.57518137369241662</v>
      </c>
      <c r="HC83" s="86">
        <f t="shared" si="73"/>
        <v>4.3466006465401116E-4</v>
      </c>
      <c r="HD83" s="86">
        <f t="shared" si="73"/>
        <v>4.0822839331984377E-4</v>
      </c>
      <c r="HE83" s="86">
        <f t="shared" si="73"/>
        <v>7.700434740279842E-5</v>
      </c>
      <c r="HF83" s="86">
        <f t="shared" si="73"/>
        <v>2.4568745962925108E-4</v>
      </c>
      <c r="HG83" s="86">
        <f t="shared" si="87"/>
        <v>1.0636876922224746E-4</v>
      </c>
      <c r="HH83" s="86">
        <f t="shared" si="87"/>
        <v>6.7736452200565679E-5</v>
      </c>
      <c r="HI83" s="86">
        <f t="shared" si="87"/>
        <v>2.1209062594842296E-4</v>
      </c>
      <c r="HJ83" s="86">
        <f t="shared" si="87"/>
        <v>3.1342820725098377E-4</v>
      </c>
      <c r="HK83" s="86">
        <f t="shared" si="87"/>
        <v>2.0811026381127801E-4</v>
      </c>
      <c r="HL83" s="86">
        <f t="shared" si="87"/>
        <v>3.2191162864885251E-5</v>
      </c>
      <c r="HM83" s="86">
        <f t="shared" si="87"/>
        <v>1.2212195347996668E-4</v>
      </c>
      <c r="HN83" s="86">
        <f t="shared" si="87"/>
        <v>7.2287889947058884E-5</v>
      </c>
      <c r="HO83" s="86">
        <f t="shared" si="87"/>
        <v>6.3758340319380093E-5</v>
      </c>
      <c r="HP83" s="86">
        <f t="shared" si="87"/>
        <v>6.2664182716614688E-5</v>
      </c>
      <c r="HQ83" s="86">
        <f t="shared" si="87"/>
        <v>3.2571019754334248E-6</v>
      </c>
      <c r="HS83" s="86">
        <f t="shared" si="84"/>
        <v>6.738434832673343E-36</v>
      </c>
      <c r="HT83" s="86">
        <f t="shared" si="84"/>
        <v>9.0351841995646957E-35</v>
      </c>
      <c r="HU83" s="86">
        <f t="shared" si="84"/>
        <v>2.3016473497251143E-40</v>
      </c>
      <c r="HV83" s="86">
        <f t="shared" si="84"/>
        <v>5.1427280933697336E-38</v>
      </c>
      <c r="HW83" s="86">
        <f t="shared" si="84"/>
        <v>2.1348292904293717E-45</v>
      </c>
      <c r="HX83" s="86">
        <f t="shared" si="84"/>
        <v>3.0609820000116742E-50</v>
      </c>
      <c r="HY83" s="86">
        <f t="shared" si="84"/>
        <v>5.1782386543124719E-42</v>
      </c>
      <c r="HZ83" s="86">
        <f t="shared" si="84"/>
        <v>1.5091450832858494E-42</v>
      </c>
      <c r="IA83" s="86">
        <f t="shared" si="84"/>
        <v>4.4824659032937252E-45</v>
      </c>
      <c r="IB83" s="86">
        <f t="shared" si="84"/>
        <v>1.3416568239324775E-52</v>
      </c>
      <c r="IC83" s="86">
        <f t="shared" si="84"/>
        <v>2.0614103203093119E-46</v>
      </c>
      <c r="ID83" s="86">
        <f t="shared" si="84"/>
        <v>1.7697897728356171E-48</v>
      </c>
      <c r="IE83" s="86">
        <f t="shared" si="84"/>
        <v>3.0346180929364946E-46</v>
      </c>
      <c r="IF83" s="86">
        <f t="shared" si="84"/>
        <v>2.7060229240313775E-24</v>
      </c>
      <c r="IG83" s="86">
        <f t="shared" si="84"/>
        <v>4.6295390108820482E-18</v>
      </c>
      <c r="II83" s="86">
        <f t="shared" si="85"/>
        <v>9.3957734741175562E-130</v>
      </c>
      <c r="IJ83" s="86">
        <f t="shared" si="85"/>
        <v>1.6397662356573859E-123</v>
      </c>
      <c r="IK83" s="86">
        <f t="shared" si="85"/>
        <v>6.0111982449499538E-157</v>
      </c>
      <c r="IL83" s="86">
        <f t="shared" si="85"/>
        <v>2.2951752329879351E-141</v>
      </c>
      <c r="IM83" s="86">
        <f t="shared" si="85"/>
        <v>3.72094468642777E-169</v>
      </c>
      <c r="IN83" s="86">
        <f t="shared" si="85"/>
        <v>2.1222354961474006E-185</v>
      </c>
      <c r="IO83" s="86">
        <f t="shared" si="85"/>
        <v>1.4872960329984004E-155</v>
      </c>
      <c r="IP83" s="86">
        <f t="shared" si="85"/>
        <v>1.4450578936905486E-154</v>
      </c>
      <c r="IQ83" s="86">
        <f t="shared" si="85"/>
        <v>7.9529866868536929E-166</v>
      </c>
      <c r="IR83" s="86">
        <f t="shared" si="85"/>
        <v>1.5575348716862318E-191</v>
      </c>
      <c r="IS83" s="86">
        <f t="shared" si="85"/>
        <v>3.9628599232518602E-171</v>
      </c>
      <c r="IT83" s="86">
        <f t="shared" si="85"/>
        <v>7.5898710645702046E-179</v>
      </c>
      <c r="IU83" s="86">
        <f t="shared" si="85"/>
        <v>9.2226221079478828E-169</v>
      </c>
      <c r="IV83" s="86">
        <f t="shared" si="85"/>
        <v>1.6748141641487124E-88</v>
      </c>
      <c r="IW83" s="86">
        <f t="shared" si="85"/>
        <v>2.3272079752298639E-72</v>
      </c>
      <c r="IY83" s="86">
        <f t="shared" si="86"/>
        <v>0.57443689447849811</v>
      </c>
      <c r="IZ83" s="86">
        <f t="shared" si="86"/>
        <v>0.5967810496556416</v>
      </c>
      <c r="JA83" s="86">
        <f t="shared" si="86"/>
        <v>0.58041203469358194</v>
      </c>
      <c r="JB83" s="86">
        <f t="shared" si="86"/>
        <v>0.61363611039253974</v>
      </c>
      <c r="JC83" s="86">
        <f t="shared" si="86"/>
        <v>0.61577134425534952</v>
      </c>
      <c r="JD83" s="86">
        <f t="shared" si="86"/>
        <v>0.63662719564156911</v>
      </c>
      <c r="JE83" s="86">
        <f t="shared" si="86"/>
        <v>0.62271985655502637</v>
      </c>
      <c r="JF83" s="86">
        <f t="shared" si="86"/>
        <v>0.66384492090806713</v>
      </c>
      <c r="JG83" s="86">
        <f t="shared" si="86"/>
        <v>0.65542081598208679</v>
      </c>
      <c r="JH83" s="86">
        <f t="shared" si="86"/>
        <v>0.53877884528671671</v>
      </c>
      <c r="JI83" s="86">
        <f t="shared" si="86"/>
        <v>0.63030499266307249</v>
      </c>
      <c r="JJ83" s="86">
        <f t="shared" si="86"/>
        <v>0.60887352331042666</v>
      </c>
      <c r="JK83" s="86">
        <f t="shared" si="86"/>
        <v>0.60729151160621242</v>
      </c>
      <c r="JL83" s="86">
        <f t="shared" si="86"/>
        <v>0.56814272197621152</v>
      </c>
      <c r="JM83" s="86">
        <f t="shared" si="86"/>
        <v>0.57518463079439208</v>
      </c>
    </row>
    <row r="84" spans="2:273" x14ac:dyDescent="0.25">
      <c r="B84" s="2">
        <v>57</v>
      </c>
      <c r="C84" s="37">
        <v>224.90299999999999</v>
      </c>
      <c r="D84" s="37">
        <v>232.17500000000001</v>
      </c>
      <c r="E84" s="37">
        <v>230.86199999999999</v>
      </c>
      <c r="F84" s="37">
        <v>232.18600000000001</v>
      </c>
      <c r="G84" s="37">
        <v>226.59299999999999</v>
      </c>
      <c r="H84" s="37">
        <v>228.678</v>
      </c>
      <c r="I84" s="37">
        <v>230.42400000000001</v>
      </c>
      <c r="J84" s="37">
        <v>222</v>
      </c>
      <c r="K84" s="37">
        <v>223.96600000000001</v>
      </c>
      <c r="L84" s="37">
        <v>226.333</v>
      </c>
      <c r="M84" s="37">
        <v>227.017</v>
      </c>
      <c r="N84" s="37">
        <v>227.46600000000001</v>
      </c>
      <c r="O84" s="37">
        <v>224.44800000000001</v>
      </c>
      <c r="P84" s="37">
        <v>217.05</v>
      </c>
      <c r="Q84" s="37">
        <v>197.44300000000001</v>
      </c>
      <c r="S84" s="4">
        <f t="shared" si="88"/>
        <v>230.80038581061044</v>
      </c>
      <c r="T84" s="4">
        <f t="shared" si="88"/>
        <v>240.65373909112944</v>
      </c>
      <c r="U84" s="4">
        <f t="shared" si="88"/>
        <v>238.01291900324046</v>
      </c>
      <c r="V84" s="4">
        <f t="shared" si="88"/>
        <v>238.05391803986666</v>
      </c>
      <c r="W84" s="4">
        <f t="shared" si="88"/>
        <v>226.87825480200502</v>
      </c>
      <c r="X84" s="4">
        <f t="shared" si="88"/>
        <v>236.47350812324353</v>
      </c>
      <c r="Y84" s="4">
        <f t="shared" si="88"/>
        <v>239.12942244524481</v>
      </c>
      <c r="Z84" s="4">
        <f t="shared" si="88"/>
        <v>223.95672396652344</v>
      </c>
      <c r="AA84" s="4">
        <f t="shared" si="88"/>
        <v>225.89631802382567</v>
      </c>
      <c r="AB84" s="4">
        <f t="shared" si="88"/>
        <v>233.42987101234223</v>
      </c>
      <c r="AC84" s="4">
        <f t="shared" si="88"/>
        <v>234.03325558775489</v>
      </c>
      <c r="AD84" s="4">
        <f t="shared" si="88"/>
        <v>235.75832244123961</v>
      </c>
      <c r="AE84" s="4">
        <f t="shared" si="88"/>
        <v>233.67416709732882</v>
      </c>
      <c r="AF84" s="4">
        <f t="shared" si="88"/>
        <v>219.21321567812612</v>
      </c>
      <c r="AG84" s="4">
        <f t="shared" si="88"/>
        <v>201.13573542585945</v>
      </c>
      <c r="AI84" s="4">
        <f t="shared" si="89"/>
        <v>-5.8973858106104444</v>
      </c>
      <c r="AJ84" s="4">
        <f t="shared" si="89"/>
        <v>-8.4787390911294267</v>
      </c>
      <c r="AK84" s="4">
        <f t="shared" si="89"/>
        <v>-7.1509190032404604</v>
      </c>
      <c r="AL84" s="4">
        <f t="shared" si="89"/>
        <v>-5.8679180398666517</v>
      </c>
      <c r="AM84" s="4">
        <f t="shared" si="89"/>
        <v>-0.28525480200502784</v>
      </c>
      <c r="AN84" s="4">
        <f t="shared" si="89"/>
        <v>-7.7955081232435361</v>
      </c>
      <c r="AO84" s="4">
        <f t="shared" si="89"/>
        <v>-8.7054224452448068</v>
      </c>
      <c r="AP84" s="4">
        <f t="shared" si="89"/>
        <v>-1.956723966523441</v>
      </c>
      <c r="AQ84" s="4">
        <f t="shared" si="89"/>
        <v>-1.930318023825663</v>
      </c>
      <c r="AR84" s="4">
        <f t="shared" si="89"/>
        <v>-7.0968710123422341</v>
      </c>
      <c r="AS84" s="4">
        <f t="shared" si="89"/>
        <v>-7.0162555877548982</v>
      </c>
      <c r="AT84" s="4">
        <f t="shared" si="89"/>
        <v>-8.2923224412396053</v>
      </c>
      <c r="AU84" s="4">
        <f t="shared" si="89"/>
        <v>-9.2261670973288119</v>
      </c>
      <c r="AV84" s="4">
        <f t="shared" si="89"/>
        <v>-2.1632156781261074</v>
      </c>
      <c r="AW84" s="4">
        <f t="shared" si="89"/>
        <v>-3.6927354258594391</v>
      </c>
      <c r="AY84" s="2">
        <f t="shared" si="80"/>
        <v>116.98781684294048</v>
      </c>
      <c r="AZ84" s="2">
        <f t="shared" si="80"/>
        <v>112.03790070911732</v>
      </c>
      <c r="BA84" s="2">
        <f t="shared" si="80"/>
        <v>126.75198568672408</v>
      </c>
      <c r="BB84" s="2">
        <f t="shared" si="80"/>
        <v>102.89592549728209</v>
      </c>
      <c r="BC84" s="2">
        <f t="shared" si="80"/>
        <v>102.09310219503364</v>
      </c>
      <c r="BD84" s="2">
        <f t="shared" si="80"/>
        <v>95.577489419687922</v>
      </c>
      <c r="BE84" s="2">
        <f t="shared" si="80"/>
        <v>95.162091452368344</v>
      </c>
      <c r="BF84" s="2">
        <f t="shared" si="80"/>
        <v>94.479933837122104</v>
      </c>
      <c r="BG84" s="2">
        <f t="shared" si="80"/>
        <v>94.68103786466169</v>
      </c>
      <c r="BH84" s="2">
        <f t="shared" si="80"/>
        <v>98.701446562155894</v>
      </c>
      <c r="BI84" s="2">
        <f t="shared" si="80"/>
        <v>97.893995277355884</v>
      </c>
      <c r="BJ84" s="2">
        <f t="shared" si="80"/>
        <v>101.33358987463932</v>
      </c>
      <c r="BK84" s="2">
        <f t="shared" si="80"/>
        <v>102.94576143088248</v>
      </c>
      <c r="BL84" s="2">
        <f t="shared" si="80"/>
        <v>107.53963516617303</v>
      </c>
      <c r="BM84" s="2">
        <f t="shared" si="80"/>
        <v>104.02897061515795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123.35802051282054</v>
      </c>
      <c r="DL84" s="2">
        <f t="shared" si="90"/>
        <v>122.08740256410256</v>
      </c>
      <c r="DM84" s="2">
        <f t="shared" si="90"/>
        <v>134.14641069418383</v>
      </c>
      <c r="DN84" s="2">
        <f t="shared" si="90"/>
        <v>112.60326410256411</v>
      </c>
      <c r="DO84" s="2">
        <f t="shared" si="90"/>
        <v>116.99031270744428</v>
      </c>
      <c r="DP84" s="2">
        <f t="shared" si="90"/>
        <v>104.67930816135083</v>
      </c>
      <c r="DQ84" s="2">
        <f t="shared" si="90"/>
        <v>106.4364419860627</v>
      </c>
      <c r="DR84" s="2">
        <f t="shared" si="90"/>
        <v>106.22085641025639</v>
      </c>
      <c r="DS84" s="2">
        <f t="shared" si="90"/>
        <v>107.01054655870448</v>
      </c>
      <c r="DT84" s="2">
        <f t="shared" si="90"/>
        <v>110.58235378151261</v>
      </c>
      <c r="DU84" s="2">
        <f t="shared" si="90"/>
        <v>107.51401062717768</v>
      </c>
      <c r="DV84" s="2">
        <f t="shared" si="90"/>
        <v>112.25199362101317</v>
      </c>
      <c r="DW84" s="2">
        <f t="shared" si="90"/>
        <v>112.14786341463413</v>
      </c>
      <c r="DX84" s="2">
        <f t="shared" si="90"/>
        <v>117.32727803917278</v>
      </c>
      <c r="DY84" s="2">
        <f t="shared" si="90"/>
        <v>108.52276862745099</v>
      </c>
      <c r="EA84" s="2">
        <f>CE$228*$B84+CE$229</f>
        <v>115.77583317087235</v>
      </c>
      <c r="EB84" s="2">
        <f t="shared" si="91"/>
        <v>110.12455943728018</v>
      </c>
      <c r="EC84" s="2">
        <f t="shared" si="91"/>
        <v>125.07261386863368</v>
      </c>
      <c r="ED84" s="2">
        <f t="shared" si="91"/>
        <v>101.07744723899209</v>
      </c>
      <c r="EE84" s="2">
        <f t="shared" si="91"/>
        <v>98.621560663910131</v>
      </c>
      <c r="EF84" s="2">
        <f t="shared" si="91"/>
        <v>93.624098970963274</v>
      </c>
      <c r="EG84" s="2">
        <f t="shared" si="91"/>
        <v>92.678552069943123</v>
      </c>
      <c r="EH84" s="2">
        <f t="shared" si="91"/>
        <v>91.90159278885551</v>
      </c>
      <c r="EI84" s="2">
        <f t="shared" si="91"/>
        <v>91.948290193793909</v>
      </c>
      <c r="EJ84" s="2">
        <f t="shared" si="91"/>
        <v>95.275556411443816</v>
      </c>
      <c r="EK84" s="2">
        <f t="shared" si="91"/>
        <v>95.761078615492153</v>
      </c>
      <c r="EL84" s="2">
        <f t="shared" si="91"/>
        <v>98.809968275593619</v>
      </c>
      <c r="EM84" s="2">
        <f t="shared" si="91"/>
        <v>100.85860088811143</v>
      </c>
      <c r="EN84" s="2">
        <f t="shared" si="91"/>
        <v>105.2327368660268</v>
      </c>
      <c r="EO84" s="2">
        <f t="shared" si="91"/>
        <v>102.78919007265871</v>
      </c>
      <c r="EQ84" s="2">
        <f t="shared" si="92"/>
        <v>114.13186338370676</v>
      </c>
      <c r="ER84" s="2">
        <f t="shared" si="92"/>
        <v>108.34027666182348</v>
      </c>
      <c r="ES84" s="2">
        <f t="shared" si="92"/>
        <v>122.36729680973203</v>
      </c>
      <c r="ET84" s="2">
        <f t="shared" si="92"/>
        <v>100.32066212886114</v>
      </c>
      <c r="EU84" s="2">
        <f t="shared" si="92"/>
        <v>97.16542510285484</v>
      </c>
      <c r="EV84" s="2">
        <f t="shared" si="92"/>
        <v>92.478268785277535</v>
      </c>
      <c r="EW84" s="2">
        <f t="shared" si="92"/>
        <v>92.54703338924989</v>
      </c>
      <c r="EX84" s="2">
        <f t="shared" si="92"/>
        <v>91.117856432889212</v>
      </c>
      <c r="EY84" s="2">
        <f t="shared" si="92"/>
        <v>92.434526543580134</v>
      </c>
      <c r="EZ84" s="2">
        <f t="shared" si="92"/>
        <v>94.745832092913545</v>
      </c>
      <c r="FA84" s="2">
        <f t="shared" si="92"/>
        <v>96.393996068346269</v>
      </c>
      <c r="FB84" s="2">
        <f t="shared" si="92"/>
        <v>98.999937640763676</v>
      </c>
      <c r="FC84" s="2">
        <f t="shared" si="92"/>
        <v>99.341811710514577</v>
      </c>
      <c r="FD84" s="2">
        <f t="shared" si="92"/>
        <v>104.29337798168835</v>
      </c>
      <c r="FE84" s="2">
        <f t="shared" si="92"/>
        <v>104.06787946307631</v>
      </c>
      <c r="FG84" s="2">
        <f t="shared" si="93"/>
        <v>0.8400766471394403</v>
      </c>
      <c r="FH84" s="2">
        <f t="shared" si="93"/>
        <v>0.83998908653609006</v>
      </c>
      <c r="FI84" s="2">
        <f t="shared" si="93"/>
        <v>0.81476107702201117</v>
      </c>
      <c r="FJ84" s="2">
        <f t="shared" si="93"/>
        <v>0.84219600794494054</v>
      </c>
      <c r="FK84" s="2">
        <f t="shared" si="93"/>
        <v>0.81096460086062205</v>
      </c>
      <c r="FL84" s="2">
        <f t="shared" si="93"/>
        <v>0.82325754515760086</v>
      </c>
      <c r="FM84" s="2">
        <f t="shared" si="93"/>
        <v>0.81947806058325023</v>
      </c>
      <c r="FN84" s="2">
        <f t="shared" si="93"/>
        <v>0.81990665476345093</v>
      </c>
      <c r="FO84" s="2">
        <f t="shared" si="93"/>
        <v>0.81859104329837207</v>
      </c>
      <c r="FP84" s="2">
        <f t="shared" si="93"/>
        <v>0.77616507251729439</v>
      </c>
      <c r="FQ84" s="2">
        <f t="shared" si="93"/>
        <v>0.8185479324771795</v>
      </c>
      <c r="FR84" s="2">
        <f t="shared" si="93"/>
        <v>0.81226472015929507</v>
      </c>
      <c r="FS84" s="2">
        <f t="shared" si="93"/>
        <v>0.81507118992435612</v>
      </c>
      <c r="FT84" s="2">
        <f t="shared" si="93"/>
        <v>0.80923820805830859</v>
      </c>
      <c r="FU84" s="2">
        <f t="shared" si="93"/>
        <v>0.78382547917530521</v>
      </c>
      <c r="FW84" s="2">
        <f t="shared" si="82"/>
        <v>3.5593699938226125E-4</v>
      </c>
      <c r="FX84" s="2">
        <f t="shared" si="82"/>
        <v>4.7312260298031843E-4</v>
      </c>
      <c r="FY84" s="2">
        <f t="shared" si="82"/>
        <v>5.3543934557476192E-4</v>
      </c>
      <c r="FZ84" s="2">
        <f t="shared" si="82"/>
        <v>4.5145507306755973E-4</v>
      </c>
      <c r="GA84" s="2">
        <f t="shared" si="82"/>
        <v>5.5135190686230145E-4</v>
      </c>
      <c r="GB84" s="2">
        <f t="shared" si="82"/>
        <v>4.6635390425093463E-4</v>
      </c>
      <c r="GC84" s="2">
        <f t="shared" si="82"/>
        <v>4.6827959717067022E-4</v>
      </c>
      <c r="GD84" s="2">
        <f t="shared" si="82"/>
        <v>5.9080918216590712E-4</v>
      </c>
      <c r="GE84" s="2">
        <f t="shared" si="82"/>
        <v>6.5700175859560739E-4</v>
      </c>
      <c r="GF84" s="2">
        <f t="shared" si="82"/>
        <v>5.7714663844207065E-4</v>
      </c>
      <c r="GG84" s="2">
        <f t="shared" si="82"/>
        <v>5.100963590240861E-4</v>
      </c>
      <c r="GH84" s="2">
        <f t="shared" si="82"/>
        <v>4.1695774173347713E-4</v>
      </c>
      <c r="GI84" s="2">
        <f t="shared" si="82"/>
        <v>3.6217484832279921E-4</v>
      </c>
      <c r="GJ84" s="2">
        <f t="shared" si="82"/>
        <v>2.9599630161786521E-4</v>
      </c>
      <c r="GK84" s="2">
        <f t="shared" si="82"/>
        <v>2.5568821382754335E-4</v>
      </c>
      <c r="GM84" s="86">
        <f t="shared" si="83"/>
        <v>0.61402852658109064</v>
      </c>
      <c r="GN84" s="86">
        <f t="shared" si="83"/>
        <v>0.6470667421197277</v>
      </c>
      <c r="GO84" s="86">
        <f t="shared" si="83"/>
        <v>0.61267822934180538</v>
      </c>
      <c r="GP84" s="86">
        <f t="shared" si="83"/>
        <v>0.67405660084123453</v>
      </c>
      <c r="GQ84" s="86">
        <f t="shared" si="83"/>
        <v>0.61481019868284226</v>
      </c>
      <c r="GR84" s="86">
        <f t="shared" si="83"/>
        <v>0.67391079685931554</v>
      </c>
      <c r="GS84" s="86">
        <f t="shared" si="83"/>
        <v>0.67306220561749608</v>
      </c>
      <c r="GT84" s="86">
        <f t="shared" si="83"/>
        <v>0.65707141081951115</v>
      </c>
      <c r="GU84" s="86">
        <f t="shared" si="83"/>
        <v>0.66151953764869842</v>
      </c>
      <c r="GV84" s="86">
        <f t="shared" si="83"/>
        <v>0.5857044334492969</v>
      </c>
      <c r="GW84" s="86">
        <f t="shared" si="83"/>
        <v>0.67359531764797076</v>
      </c>
      <c r="GX84" s="86">
        <f t="shared" si="83"/>
        <v>0.67167542615314546</v>
      </c>
      <c r="GY84" s="86">
        <f t="shared" si="83"/>
        <v>0.65857624088591571</v>
      </c>
      <c r="GZ84" s="86">
        <f t="shared" si="83"/>
        <v>0.58974894123808308</v>
      </c>
      <c r="HA84" s="86">
        <f t="shared" si="83"/>
        <v>0.62424115899504962</v>
      </c>
      <c r="HC84" s="86">
        <f t="shared" si="73"/>
        <v>7.2456164328171921E-4</v>
      </c>
      <c r="HD84" s="86">
        <f t="shared" si="73"/>
        <v>6.8580113374052233E-4</v>
      </c>
      <c r="HE84" s="86">
        <f t="shared" si="73"/>
        <v>1.4857737244404354E-4</v>
      </c>
      <c r="HF84" s="86">
        <f t="shared" si="73"/>
        <v>4.3448180240253522E-4</v>
      </c>
      <c r="HG84" s="86">
        <f t="shared" si="87"/>
        <v>2.0836513012996888E-4</v>
      </c>
      <c r="HH84" s="86">
        <f t="shared" si="87"/>
        <v>1.3728196423843942E-4</v>
      </c>
      <c r="HI84" s="86">
        <f t="shared" si="87"/>
        <v>3.8885154058379611E-4</v>
      </c>
      <c r="HJ84" s="86">
        <f t="shared" si="87"/>
        <v>5.7530817239987624E-4</v>
      </c>
      <c r="HK84" s="86">
        <f t="shared" si="87"/>
        <v>4.004394220955453E-4</v>
      </c>
      <c r="HL84" s="86">
        <f t="shared" si="87"/>
        <v>6.9337575250887659E-5</v>
      </c>
      <c r="HM84" s="86">
        <f t="shared" si="87"/>
        <v>2.3727727333679866E-4</v>
      </c>
      <c r="HN84" s="86">
        <f t="shared" si="87"/>
        <v>1.4294421159397763E-4</v>
      </c>
      <c r="HO84" s="86">
        <f t="shared" si="87"/>
        <v>1.2280314303661895E-4</v>
      </c>
      <c r="HP84" s="86">
        <f t="shared" si="87"/>
        <v>1.2345872037249853E-4</v>
      </c>
      <c r="HQ84" s="86">
        <f t="shared" si="87"/>
        <v>8.0520230543519559E-6</v>
      </c>
      <c r="HS84" s="86">
        <f t="shared" si="84"/>
        <v>8.9509330436448793E-35</v>
      </c>
      <c r="HT84" s="86">
        <f t="shared" si="84"/>
        <v>1.1825533627215206E-33</v>
      </c>
      <c r="HU84" s="86">
        <f t="shared" si="84"/>
        <v>5.5711510314466921E-39</v>
      </c>
      <c r="HV84" s="86">
        <f t="shared" si="84"/>
        <v>9.040878726404318E-37</v>
      </c>
      <c r="HW84" s="86">
        <f t="shared" si="84"/>
        <v>7.290207173942165E-44</v>
      </c>
      <c r="HX84" s="86">
        <f t="shared" si="84"/>
        <v>1.3864630855494928E-48</v>
      </c>
      <c r="HY84" s="86">
        <f t="shared" si="84"/>
        <v>1.2497517100890691E-40</v>
      </c>
      <c r="HZ84" s="86">
        <f t="shared" si="84"/>
        <v>4.0603570507556125E-41</v>
      </c>
      <c r="IA84" s="86">
        <f t="shared" si="84"/>
        <v>1.5830925721647647E-43</v>
      </c>
      <c r="IB84" s="86">
        <f t="shared" si="84"/>
        <v>7.9372562152726783E-51</v>
      </c>
      <c r="IC84" s="86">
        <f t="shared" si="84"/>
        <v>7.2214084361632809E-45</v>
      </c>
      <c r="ID84" s="86">
        <f t="shared" si="84"/>
        <v>6.6375715418194231E-47</v>
      </c>
      <c r="IE84" s="86">
        <f t="shared" si="84"/>
        <v>8.8721396389984007E-45</v>
      </c>
      <c r="IF84" s="86">
        <f t="shared" si="84"/>
        <v>1.4335343203396699E-23</v>
      </c>
      <c r="IG84" s="86">
        <f t="shared" si="84"/>
        <v>1.5167926635563116E-17</v>
      </c>
      <c r="II84" s="86">
        <f t="shared" si="85"/>
        <v>7.6926474256551808E-127</v>
      </c>
      <c r="IJ84" s="86">
        <f t="shared" si="85"/>
        <v>1.2220116247396445E-120</v>
      </c>
      <c r="IK84" s="86">
        <f t="shared" si="85"/>
        <v>3.1574055769385172E-153</v>
      </c>
      <c r="IL84" s="86">
        <f t="shared" si="85"/>
        <v>4.3119420456386551E-138</v>
      </c>
      <c r="IM84" s="86">
        <f t="shared" si="85"/>
        <v>3.9738112103286646E-165</v>
      </c>
      <c r="IN84" s="86">
        <f t="shared" si="85"/>
        <v>4.4838755498136253E-181</v>
      </c>
      <c r="IO84" s="86">
        <f t="shared" si="85"/>
        <v>6.2517895829734908E-152</v>
      </c>
      <c r="IP84" s="86">
        <f t="shared" si="85"/>
        <v>7.4266029384927124E-151</v>
      </c>
      <c r="IQ84" s="86">
        <f t="shared" si="85"/>
        <v>8.7435284986425437E-162</v>
      </c>
      <c r="IR84" s="86">
        <f t="shared" si="85"/>
        <v>6.1281969261513725E-187</v>
      </c>
      <c r="IS84" s="86">
        <f t="shared" si="85"/>
        <v>4.2950367649146817E-167</v>
      </c>
      <c r="IT84" s="86">
        <f t="shared" si="85"/>
        <v>9.8108243323612004E-175</v>
      </c>
      <c r="IU84" s="86">
        <f t="shared" si="85"/>
        <v>5.947192089054551E-165</v>
      </c>
      <c r="IV84" s="86">
        <f t="shared" si="85"/>
        <v>1.4268326882718382E-86</v>
      </c>
      <c r="IW84" s="86">
        <f t="shared" si="85"/>
        <v>8.1471444033899133E-71</v>
      </c>
      <c r="IY84" s="86">
        <f t="shared" si="86"/>
        <v>0.61475308822437236</v>
      </c>
      <c r="IZ84" s="86">
        <f t="shared" si="86"/>
        <v>0.6477525432534682</v>
      </c>
      <c r="JA84" s="86">
        <f t="shared" si="86"/>
        <v>0.61282680671424938</v>
      </c>
      <c r="JB84" s="86">
        <f t="shared" si="86"/>
        <v>0.67449108264363711</v>
      </c>
      <c r="JC84" s="86">
        <f t="shared" si="86"/>
        <v>0.61501856381297226</v>
      </c>
      <c r="JD84" s="86">
        <f t="shared" si="86"/>
        <v>0.674048078823554</v>
      </c>
      <c r="JE84" s="86">
        <f t="shared" si="86"/>
        <v>0.67345105715807985</v>
      </c>
      <c r="JF84" s="86">
        <f t="shared" si="86"/>
        <v>0.65764671899191107</v>
      </c>
      <c r="JG84" s="86">
        <f t="shared" si="86"/>
        <v>0.66191997707079397</v>
      </c>
      <c r="JH84" s="86">
        <f t="shared" si="86"/>
        <v>0.58577377102454775</v>
      </c>
      <c r="JI84" s="86">
        <f t="shared" si="86"/>
        <v>0.67383259492130754</v>
      </c>
      <c r="JJ84" s="86">
        <f t="shared" si="86"/>
        <v>0.67181837036473946</v>
      </c>
      <c r="JK84" s="86">
        <f t="shared" si="86"/>
        <v>0.6586990440289523</v>
      </c>
      <c r="JL84" s="86">
        <f t="shared" si="86"/>
        <v>0.58987239995845553</v>
      </c>
      <c r="JM84" s="86">
        <f t="shared" si="86"/>
        <v>0.62424921101810393</v>
      </c>
    </row>
    <row r="85" spans="2:273" x14ac:dyDescent="0.25">
      <c r="B85" s="2">
        <v>58</v>
      </c>
      <c r="C85" s="37">
        <v>221.58099999999999</v>
      </c>
      <c r="D85" s="37">
        <v>228.947</v>
      </c>
      <c r="E85" s="37">
        <v>225.19</v>
      </c>
      <c r="F85" s="37">
        <v>226.864</v>
      </c>
      <c r="G85" s="37">
        <v>213.322</v>
      </c>
      <c r="H85" s="37">
        <v>219.78</v>
      </c>
      <c r="I85" s="37">
        <v>222.62700000000001</v>
      </c>
      <c r="J85" s="37">
        <v>205.94900000000001</v>
      </c>
      <c r="K85" s="37">
        <v>207.76300000000001</v>
      </c>
      <c r="L85" s="37">
        <v>219.86699999999999</v>
      </c>
      <c r="M85" s="37">
        <v>217.56899999999999</v>
      </c>
      <c r="N85" s="37">
        <v>222.29300000000001</v>
      </c>
      <c r="O85" s="37">
        <v>218.345</v>
      </c>
      <c r="P85" s="37">
        <v>208.417</v>
      </c>
      <c r="Q85" s="37">
        <v>190.721</v>
      </c>
      <c r="S85" s="4">
        <f t="shared" si="88"/>
        <v>223.80096615981716</v>
      </c>
      <c r="T85" s="4">
        <f t="shared" si="88"/>
        <v>233.51001267202119</v>
      </c>
      <c r="U85" s="4">
        <f t="shared" si="88"/>
        <v>226.2111902947502</v>
      </c>
      <c r="V85" s="4">
        <f t="shared" si="88"/>
        <v>231.81318525565041</v>
      </c>
      <c r="W85" s="4">
        <f t="shared" si="88"/>
        <v>203.15802321351813</v>
      </c>
      <c r="X85" s="4">
        <f t="shared" si="88"/>
        <v>218.46136907421399</v>
      </c>
      <c r="Y85" s="4">
        <f t="shared" si="88"/>
        <v>224.72689848885071</v>
      </c>
      <c r="Z85" s="4">
        <f t="shared" si="88"/>
        <v>195.01608346864532</v>
      </c>
      <c r="AA85" s="4">
        <f t="shared" si="88"/>
        <v>199.92130610054684</v>
      </c>
      <c r="AB85" s="4">
        <f t="shared" si="88"/>
        <v>219.98006365952858</v>
      </c>
      <c r="AC85" s="4">
        <f t="shared" si="88"/>
        <v>217.78064875881955</v>
      </c>
      <c r="AD85" s="4">
        <f t="shared" si="88"/>
        <v>225.08043268315154</v>
      </c>
      <c r="AE85" s="4">
        <f t="shared" si="88"/>
        <v>221.52370675869633</v>
      </c>
      <c r="AF85" s="4">
        <f t="shared" si="88"/>
        <v>205.38885340878292</v>
      </c>
      <c r="AG85" s="4">
        <f t="shared" si="88"/>
        <v>190.06572994082637</v>
      </c>
      <c r="AI85" s="4">
        <f t="shared" si="89"/>
        <v>-2.2199661598171758</v>
      </c>
      <c r="AJ85" s="4">
        <f t="shared" si="89"/>
        <v>-4.5630126720211877</v>
      </c>
      <c r="AK85" s="4">
        <f t="shared" si="89"/>
        <v>-1.0211902947501983</v>
      </c>
      <c r="AL85" s="4">
        <f t="shared" si="89"/>
        <v>-4.9491852556504057</v>
      </c>
      <c r="AM85" s="4">
        <f t="shared" si="89"/>
        <v>10.163976786481868</v>
      </c>
      <c r="AN85" s="4">
        <f t="shared" si="89"/>
        <v>1.3186309257860103</v>
      </c>
      <c r="AO85" s="4">
        <f t="shared" si="89"/>
        <v>-2.0998984888506982</v>
      </c>
      <c r="AP85" s="4">
        <f t="shared" si="89"/>
        <v>10.932916531354692</v>
      </c>
      <c r="AQ85" s="4">
        <f t="shared" si="89"/>
        <v>7.841693899453162</v>
      </c>
      <c r="AR85" s="4">
        <f t="shared" si="89"/>
        <v>-0.1130636595285921</v>
      </c>
      <c r="AS85" s="4">
        <f t="shared" si="89"/>
        <v>-0.21164875881956391</v>
      </c>
      <c r="AT85" s="4">
        <f t="shared" si="89"/>
        <v>-2.7874326831515361</v>
      </c>
      <c r="AU85" s="4">
        <f t="shared" si="89"/>
        <v>-3.178706758696336</v>
      </c>
      <c r="AV85" s="4">
        <f t="shared" si="89"/>
        <v>3.0281465912170802</v>
      </c>
      <c r="AW85" s="4">
        <f t="shared" si="89"/>
        <v>0.65527005917363113</v>
      </c>
      <c r="AY85" s="2">
        <f t="shared" si="80"/>
        <v>116.71806700429181</v>
      </c>
      <c r="AZ85" s="2">
        <f t="shared" si="80"/>
        <v>111.72918336476224</v>
      </c>
      <c r="BA85" s="2">
        <f t="shared" si="80"/>
        <v>126.43339887398756</v>
      </c>
      <c r="BB85" s="2">
        <f t="shared" si="80"/>
        <v>102.6334196842772</v>
      </c>
      <c r="BC85" s="2">
        <f t="shared" si="80"/>
        <v>101.75546665589401</v>
      </c>
      <c r="BD85" s="2">
        <f t="shared" si="80"/>
        <v>95.315151642880593</v>
      </c>
      <c r="BE85" s="2">
        <f t="shared" si="80"/>
        <v>94.887575873047183</v>
      </c>
      <c r="BF85" s="2">
        <f t="shared" si="80"/>
        <v>94.188793238966667</v>
      </c>
      <c r="BG85" s="2">
        <f t="shared" si="80"/>
        <v>94.402149838137063</v>
      </c>
      <c r="BH85" s="2">
        <f t="shared" si="80"/>
        <v>98.371406942753893</v>
      </c>
      <c r="BI85" s="2">
        <f t="shared" si="80"/>
        <v>97.640474665436017</v>
      </c>
      <c r="BJ85" s="2">
        <f t="shared" si="80"/>
        <v>101.04403463029611</v>
      </c>
      <c r="BK85" s="2">
        <f t="shared" si="80"/>
        <v>102.67565641211445</v>
      </c>
      <c r="BL85" s="2">
        <f t="shared" si="80"/>
        <v>107.26221870684387</v>
      </c>
      <c r="BM85" s="2">
        <f t="shared" si="80"/>
        <v>103.86613418839114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123.46743873144402</v>
      </c>
      <c r="DL85" s="2">
        <f t="shared" si="90"/>
        <v>122.23806835357625</v>
      </c>
      <c r="DM85" s="2">
        <f t="shared" si="90"/>
        <v>134.43159934333957</v>
      </c>
      <c r="DN85" s="2">
        <f t="shared" si="90"/>
        <v>112.76397280701755</v>
      </c>
      <c r="DO85" s="2">
        <f t="shared" si="90"/>
        <v>117.29165291607396</v>
      </c>
      <c r="DP85" s="2">
        <f t="shared" si="90"/>
        <v>104.75240637898686</v>
      </c>
      <c r="DQ85" s="2">
        <f t="shared" si="90"/>
        <v>106.55384285714284</v>
      </c>
      <c r="DR85" s="2">
        <f t="shared" si="90"/>
        <v>106.33137948717946</v>
      </c>
      <c r="DS85" s="2">
        <f t="shared" si="90"/>
        <v>107.09315789473686</v>
      </c>
      <c r="DT85" s="2">
        <f t="shared" si="90"/>
        <v>110.7598168067227</v>
      </c>
      <c r="DU85" s="2">
        <f t="shared" si="90"/>
        <v>107.56481777003482</v>
      </c>
      <c r="DV85" s="2">
        <f t="shared" si="90"/>
        <v>112.36102495309572</v>
      </c>
      <c r="DW85" s="2">
        <f t="shared" si="90"/>
        <v>112.23794146341461</v>
      </c>
      <c r="DX85" s="2">
        <f t="shared" si="90"/>
        <v>117.46376474450159</v>
      </c>
      <c r="DY85" s="2">
        <f t="shared" si="90"/>
        <v>108.58123193277312</v>
      </c>
      <c r="EA85" s="2">
        <f t="shared" ref="EA85:EL116" si="94">CE$228*$B85+CE$229</f>
        <v>115.54699496142123</v>
      </c>
      <c r="EB85" s="2">
        <f t="shared" si="91"/>
        <v>109.90453001172332</v>
      </c>
      <c r="EC85" s="2">
        <f t="shared" si="91"/>
        <v>124.77685281117147</v>
      </c>
      <c r="ED85" s="2">
        <f t="shared" si="91"/>
        <v>100.90268480921191</v>
      </c>
      <c r="EE85" s="2">
        <f t="shared" si="91"/>
        <v>98.45368302395822</v>
      </c>
      <c r="EF85" s="2">
        <f t="shared" si="91"/>
        <v>93.468053107243534</v>
      </c>
      <c r="EG85" s="2">
        <f t="shared" si="91"/>
        <v>92.543833303984925</v>
      </c>
      <c r="EH85" s="2">
        <f t="shared" si="91"/>
        <v>91.756933879632157</v>
      </c>
      <c r="EI85" s="2">
        <f t="shared" si="91"/>
        <v>91.836736331277478</v>
      </c>
      <c r="EJ85" s="2">
        <f t="shared" si="91"/>
        <v>95.113533358934703</v>
      </c>
      <c r="EK85" s="2">
        <f t="shared" si="91"/>
        <v>95.633649831342879</v>
      </c>
      <c r="EL85" s="2">
        <f t="shared" si="91"/>
        <v>98.658432853250289</v>
      </c>
      <c r="EM85" s="2">
        <f t="shared" si="91"/>
        <v>100.69770917234553</v>
      </c>
      <c r="EN85" s="2">
        <f t="shared" si="91"/>
        <v>105.06936697591102</v>
      </c>
      <c r="EO85" s="2">
        <f t="shared" si="91"/>
        <v>102.6797222334101</v>
      </c>
      <c r="EQ85" s="2">
        <f t="shared" si="92"/>
        <v>113.94097689768974</v>
      </c>
      <c r="ER85" s="2">
        <f t="shared" si="92"/>
        <v>108.16353521612787</v>
      </c>
      <c r="ES85" s="2">
        <f t="shared" si="92"/>
        <v>122.13446001522243</v>
      </c>
      <c r="ET85" s="2">
        <f t="shared" si="92"/>
        <v>100.16397046633013</v>
      </c>
      <c r="EU85" s="2">
        <f t="shared" si="92"/>
        <v>97.032031445161209</v>
      </c>
      <c r="EV85" s="2">
        <f t="shared" si="92"/>
        <v>92.349499794214495</v>
      </c>
      <c r="EW85" s="2">
        <f t="shared" si="92"/>
        <v>92.415496249470266</v>
      </c>
      <c r="EX85" s="2">
        <f t="shared" si="92"/>
        <v>90.993494321152923</v>
      </c>
      <c r="EY85" s="2">
        <f t="shared" si="92"/>
        <v>92.310938790909034</v>
      </c>
      <c r="EZ85" s="2">
        <f t="shared" si="92"/>
        <v>94.596361190173994</v>
      </c>
      <c r="FA85" s="2">
        <f t="shared" si="92"/>
        <v>96.251382580150249</v>
      </c>
      <c r="FB85" s="2">
        <f t="shared" si="92"/>
        <v>98.844013311954669</v>
      </c>
      <c r="FC85" s="2">
        <f t="shared" si="92"/>
        <v>99.214871336978831</v>
      </c>
      <c r="FD85" s="2">
        <f t="shared" si="92"/>
        <v>104.15066852937498</v>
      </c>
      <c r="FE85" s="2">
        <f t="shared" si="92"/>
        <v>103.9227969455125</v>
      </c>
      <c r="FG85" s="2">
        <f t="shared" si="93"/>
        <v>0.85206651956181234</v>
      </c>
      <c r="FH85" s="2">
        <f t="shared" si="93"/>
        <v>0.85198436696108781</v>
      </c>
      <c r="FI85" s="2">
        <f t="shared" si="93"/>
        <v>0.82826091606447261</v>
      </c>
      <c r="FJ85" s="2">
        <f t="shared" si="93"/>
        <v>0.85405459078964086</v>
      </c>
      <c r="FK85" s="2">
        <f t="shared" si="93"/>
        <v>0.82468158416335613</v>
      </c>
      <c r="FL85" s="2">
        <f t="shared" si="93"/>
        <v>0.83626261654838008</v>
      </c>
      <c r="FM85" s="2">
        <f t="shared" si="93"/>
        <v>0.83270472065512868</v>
      </c>
      <c r="FN85" s="2">
        <f t="shared" si="93"/>
        <v>0.83310830751612253</v>
      </c>
      <c r="FO85" s="2">
        <f t="shared" si="93"/>
        <v>0.83186936018831459</v>
      </c>
      <c r="FP85" s="2">
        <f t="shared" si="93"/>
        <v>0.79175879959844586</v>
      </c>
      <c r="FQ85" s="2">
        <f t="shared" si="93"/>
        <v>0.83182875661552791</v>
      </c>
      <c r="FR85" s="2">
        <f t="shared" si="93"/>
        <v>0.82590761525549738</v>
      </c>
      <c r="FS85" s="2">
        <f t="shared" si="93"/>
        <v>0.82855318427366964</v>
      </c>
      <c r="FT85" s="2">
        <f t="shared" si="93"/>
        <v>0.82305313011948344</v>
      </c>
      <c r="FU85" s="2">
        <f t="shared" si="93"/>
        <v>0.79902372107151654</v>
      </c>
      <c r="FW85" s="2">
        <f t="shared" si="82"/>
        <v>3.9026375730355202E-4</v>
      </c>
      <c r="FX85" s="2">
        <f t="shared" si="82"/>
        <v>5.1874493963098144E-4</v>
      </c>
      <c r="FY85" s="2">
        <f t="shared" si="82"/>
        <v>5.8706724092992134E-4</v>
      </c>
      <c r="FZ85" s="2">
        <f t="shared" si="82"/>
        <v>4.9498908462454428E-4</v>
      </c>
      <c r="GA85" s="2">
        <f t="shared" si="82"/>
        <v>6.0451318814204241E-4</v>
      </c>
      <c r="GB85" s="2">
        <f t="shared" si="82"/>
        <v>5.1132388171045058E-4</v>
      </c>
      <c r="GC85" s="2">
        <f t="shared" si="82"/>
        <v>5.1343517162640115E-4</v>
      </c>
      <c r="GD85" s="2">
        <f t="shared" si="82"/>
        <v>6.4777246316345509E-4</v>
      </c>
      <c r="GE85" s="2">
        <f t="shared" si="82"/>
        <v>7.2034244325352287E-4</v>
      </c>
      <c r="GF85" s="2">
        <f t="shared" si="82"/>
        <v>6.3279346978094481E-4</v>
      </c>
      <c r="GG85" s="2">
        <f t="shared" si="82"/>
        <v>5.5928201155754456E-4</v>
      </c>
      <c r="GH85" s="2">
        <f t="shared" si="82"/>
        <v>4.5716668192851887E-4</v>
      </c>
      <c r="GI85" s="2">
        <f t="shared" si="82"/>
        <v>3.9710294881568561E-4</v>
      </c>
      <c r="GJ85" s="2">
        <f t="shared" si="82"/>
        <v>3.2454422279222213E-4</v>
      </c>
      <c r="GK85" s="2">
        <f t="shared" si="82"/>
        <v>2.8034963571322511E-4</v>
      </c>
      <c r="GM85" s="86">
        <f t="shared" si="83"/>
        <v>0.6249603271644909</v>
      </c>
      <c r="GN85" s="86">
        <f t="shared" si="83"/>
        <v>0.66313630157629344</v>
      </c>
      <c r="GO85" s="86">
        <f t="shared" si="83"/>
        <v>0.60377761365434479</v>
      </c>
      <c r="GP85" s="86">
        <f t="shared" si="83"/>
        <v>0.69756120325715421</v>
      </c>
      <c r="GQ85" s="86">
        <f t="shared" si="83"/>
        <v>0.5554853808122947</v>
      </c>
      <c r="GR85" s="86">
        <f t="shared" si="83"/>
        <v>0.64698497790399145</v>
      </c>
      <c r="GS85" s="86">
        <f t="shared" si="83"/>
        <v>0.66550893268745781</v>
      </c>
      <c r="GT85" s="86">
        <f t="shared" si="83"/>
        <v>0.56652095528942203</v>
      </c>
      <c r="GU85" s="86">
        <f t="shared" si="83"/>
        <v>0.58838581681615409</v>
      </c>
      <c r="GV85" s="86">
        <f t="shared" si="83"/>
        <v>0.58937400615726465</v>
      </c>
      <c r="GW85" s="86">
        <f t="shared" si="83"/>
        <v>0.65330956622946834</v>
      </c>
      <c r="GX85" s="86">
        <f t="shared" si="83"/>
        <v>0.68053757341995691</v>
      </c>
      <c r="GY85" s="86">
        <f t="shared" si="83"/>
        <v>0.65727984819428464</v>
      </c>
      <c r="GZ85" s="86">
        <f t="shared" si="83"/>
        <v>0.57261816204498983</v>
      </c>
      <c r="HA85" s="86">
        <f t="shared" si="83"/>
        <v>0.61723821261819811</v>
      </c>
      <c r="HC85" s="86">
        <f t="shared" si="73"/>
        <v>1.1863903868461212E-3</v>
      </c>
      <c r="HD85" s="86">
        <f t="shared" si="73"/>
        <v>1.1312095114482735E-3</v>
      </c>
      <c r="HE85" s="86">
        <f t="shared" si="73"/>
        <v>2.7978296696446663E-4</v>
      </c>
      <c r="HF85" s="86">
        <f t="shared" si="73"/>
        <v>7.5252853113701276E-4</v>
      </c>
      <c r="HG85" s="86">
        <f t="shared" si="87"/>
        <v>3.9752736126280033E-4</v>
      </c>
      <c r="HH85" s="86">
        <f t="shared" si="87"/>
        <v>2.7060198086915454E-4</v>
      </c>
      <c r="HI85" s="86">
        <f t="shared" si="87"/>
        <v>6.9660626082133654E-4</v>
      </c>
      <c r="HJ85" s="86">
        <f t="shared" si="87"/>
        <v>1.0305509232363817E-3</v>
      </c>
      <c r="HK85" s="86">
        <f t="shared" si="87"/>
        <v>7.49977127400691E-4</v>
      </c>
      <c r="HL85" s="86">
        <f t="shared" si="87"/>
        <v>1.4486540551838473E-4</v>
      </c>
      <c r="HM85" s="86">
        <f t="shared" si="87"/>
        <v>4.4911420282129006E-4</v>
      </c>
      <c r="HN85" s="86">
        <f t="shared" si="87"/>
        <v>2.7539549183057242E-4</v>
      </c>
      <c r="HO85" s="86">
        <f t="shared" si="87"/>
        <v>2.3098304680040273E-4</v>
      </c>
      <c r="HP85" s="86">
        <f t="shared" si="87"/>
        <v>2.3714061193984799E-4</v>
      </c>
      <c r="HQ85" s="86">
        <f t="shared" si="87"/>
        <v>1.92265092278883E-5</v>
      </c>
      <c r="HS85" s="86">
        <f t="shared" si="84"/>
        <v>1.1393417132669062E-33</v>
      </c>
      <c r="HT85" s="86">
        <f t="shared" si="84"/>
        <v>1.4817373706417693E-32</v>
      </c>
      <c r="HU85" s="86">
        <f t="shared" si="84"/>
        <v>1.2731937354285396E-37</v>
      </c>
      <c r="HV85" s="86">
        <f t="shared" si="84"/>
        <v>1.5127285222230704E-35</v>
      </c>
      <c r="HW85" s="86">
        <f t="shared" si="84"/>
        <v>2.3386626232632688E-42</v>
      </c>
      <c r="HX85" s="86">
        <f t="shared" si="84"/>
        <v>5.8806490373955577E-47</v>
      </c>
      <c r="HY85" s="86">
        <f t="shared" si="84"/>
        <v>2.8547972168100825E-39</v>
      </c>
      <c r="HZ85" s="86">
        <f t="shared" si="84"/>
        <v>1.0307887397819068E-39</v>
      </c>
      <c r="IA85" s="86">
        <f t="shared" si="84"/>
        <v>5.2434315997632818E-42</v>
      </c>
      <c r="IB85" s="86">
        <f t="shared" si="84"/>
        <v>4.3703706715954315E-49</v>
      </c>
      <c r="IC85" s="86">
        <f t="shared" si="84"/>
        <v>2.3777224412044658E-43</v>
      </c>
      <c r="ID85" s="86">
        <f t="shared" si="84"/>
        <v>2.3408174070283546E-45</v>
      </c>
      <c r="IE85" s="86">
        <f t="shared" si="84"/>
        <v>2.4526306879812479E-43</v>
      </c>
      <c r="IF85" s="86">
        <f t="shared" si="84"/>
        <v>7.3953263346897274E-23</v>
      </c>
      <c r="IG85" s="86">
        <f t="shared" si="84"/>
        <v>4.8792214699590257E-17</v>
      </c>
      <c r="II85" s="86">
        <f t="shared" si="85"/>
        <v>5.8309433461971962E-124</v>
      </c>
      <c r="IJ85" s="86">
        <f t="shared" si="85"/>
        <v>8.4167351034263354E-118</v>
      </c>
      <c r="IK85" s="86">
        <f t="shared" si="85"/>
        <v>1.4948930966278491E-149</v>
      </c>
      <c r="IL85" s="86">
        <f t="shared" si="85"/>
        <v>7.4086362930981914E-135</v>
      </c>
      <c r="IM85" s="86">
        <f t="shared" si="85"/>
        <v>3.7908531479716619E-161</v>
      </c>
      <c r="IN85" s="86">
        <f t="shared" si="85"/>
        <v>8.4142223461162228E-177</v>
      </c>
      <c r="IO85" s="86">
        <f t="shared" si="85"/>
        <v>2.3793542474278604E-148</v>
      </c>
      <c r="IP85" s="86">
        <f t="shared" si="85"/>
        <v>3.4366103900994448E-147</v>
      </c>
      <c r="IQ85" s="86">
        <f t="shared" si="85"/>
        <v>8.5604835036903063E-158</v>
      </c>
      <c r="IR85" s="86">
        <f t="shared" si="85"/>
        <v>2.1181322306319192E-182</v>
      </c>
      <c r="IS85" s="86">
        <f t="shared" si="85"/>
        <v>4.162194045639935E-163</v>
      </c>
      <c r="IT85" s="86">
        <f t="shared" si="85"/>
        <v>1.1348091276330393E-170</v>
      </c>
      <c r="IU85" s="86">
        <f t="shared" si="85"/>
        <v>3.4662301676798267E-161</v>
      </c>
      <c r="IV85" s="86">
        <f t="shared" si="85"/>
        <v>1.1564573458855943E-84</v>
      </c>
      <c r="IW85" s="86">
        <f t="shared" si="85"/>
        <v>2.7427221711332251E-69</v>
      </c>
      <c r="IY85" s="86">
        <f t="shared" si="86"/>
        <v>0.626146717551337</v>
      </c>
      <c r="IZ85" s="86">
        <f t="shared" si="86"/>
        <v>0.66426751108774174</v>
      </c>
      <c r="JA85" s="86">
        <f t="shared" si="86"/>
        <v>0.60405739662130931</v>
      </c>
      <c r="JB85" s="86">
        <f t="shared" si="86"/>
        <v>0.69831373178829126</v>
      </c>
      <c r="JC85" s="86">
        <f t="shared" si="86"/>
        <v>0.55588290817355746</v>
      </c>
      <c r="JD85" s="86">
        <f t="shared" si="86"/>
        <v>0.6472555798848606</v>
      </c>
      <c r="JE85" s="86">
        <f t="shared" si="86"/>
        <v>0.66620553894827916</v>
      </c>
      <c r="JF85" s="86">
        <f t="shared" si="86"/>
        <v>0.56755150621265837</v>
      </c>
      <c r="JG85" s="86">
        <f t="shared" si="86"/>
        <v>0.58913579394355475</v>
      </c>
      <c r="JH85" s="86">
        <f t="shared" si="86"/>
        <v>0.58951887156278304</v>
      </c>
      <c r="JI85" s="86">
        <f t="shared" si="86"/>
        <v>0.65375868043228968</v>
      </c>
      <c r="JJ85" s="86">
        <f t="shared" si="86"/>
        <v>0.68081296891178744</v>
      </c>
      <c r="JK85" s="86">
        <f t="shared" si="86"/>
        <v>0.657510831241085</v>
      </c>
      <c r="JL85" s="86">
        <f t="shared" si="86"/>
        <v>0.57285530265692963</v>
      </c>
      <c r="JM85" s="86">
        <f t="shared" si="86"/>
        <v>0.61725743912742603</v>
      </c>
    </row>
    <row r="86" spans="2:273" x14ac:dyDescent="0.25">
      <c r="B86" s="2">
        <v>59</v>
      </c>
      <c r="C86" s="37">
        <v>211.226</v>
      </c>
      <c r="D86" s="37">
        <v>219.73699999999999</v>
      </c>
      <c r="E86" s="37">
        <v>213.19</v>
      </c>
      <c r="F86" s="37">
        <v>214.72900000000001</v>
      </c>
      <c r="G86" s="37">
        <v>187.64400000000001</v>
      </c>
      <c r="H86" s="37">
        <v>198.52500000000001</v>
      </c>
      <c r="I86" s="37">
        <v>205.898</v>
      </c>
      <c r="J86" s="37">
        <v>164.76300000000001</v>
      </c>
      <c r="K86" s="37">
        <v>172.119</v>
      </c>
      <c r="L86" s="37">
        <v>208.36699999999999</v>
      </c>
      <c r="M86" s="37">
        <v>198.017</v>
      </c>
      <c r="N86" s="37">
        <v>205.08600000000001</v>
      </c>
      <c r="O86" s="37">
        <v>204.06899999999999</v>
      </c>
      <c r="P86" s="37">
        <v>189.6</v>
      </c>
      <c r="Q86" s="37">
        <v>173.34399999999999</v>
      </c>
      <c r="S86" s="4">
        <f t="shared" si="88"/>
        <v>210.85826627928884</v>
      </c>
      <c r="T86" s="4">
        <f t="shared" si="88"/>
        <v>217.5506177868692</v>
      </c>
      <c r="U86" s="4">
        <f t="shared" si="88"/>
        <v>207.92228836936692</v>
      </c>
      <c r="V86" s="4">
        <f t="shared" si="88"/>
        <v>214.03438619507452</v>
      </c>
      <c r="W86" s="4">
        <f t="shared" si="88"/>
        <v>174.12566765669533</v>
      </c>
      <c r="X86" s="4">
        <f t="shared" si="88"/>
        <v>188.4167213249587</v>
      </c>
      <c r="Y86" s="4">
        <f t="shared" si="88"/>
        <v>196.83556461679328</v>
      </c>
      <c r="Z86" s="4">
        <f t="shared" si="88"/>
        <v>159.4442556176497</v>
      </c>
      <c r="AA86" s="4">
        <f t="shared" si="88"/>
        <v>165.80117759774825</v>
      </c>
      <c r="AB86" s="4">
        <f t="shared" si="88"/>
        <v>197.17473640639705</v>
      </c>
      <c r="AC86" s="4">
        <f t="shared" si="88"/>
        <v>189.2067676279639</v>
      </c>
      <c r="AD86" s="4">
        <f t="shared" si="88"/>
        <v>200.26672284543145</v>
      </c>
      <c r="AE86" s="4">
        <f t="shared" si="88"/>
        <v>197.81613400515505</v>
      </c>
      <c r="AF86" s="4">
        <f t="shared" si="88"/>
        <v>186.30265899811891</v>
      </c>
      <c r="AG86" s="4">
        <f t="shared" si="88"/>
        <v>170.84482274466907</v>
      </c>
      <c r="AI86" s="4">
        <f t="shared" si="89"/>
        <v>0.36773372071115773</v>
      </c>
      <c r="AJ86" s="4">
        <f t="shared" si="89"/>
        <v>2.1863822131307984</v>
      </c>
      <c r="AK86" s="4">
        <f t="shared" si="89"/>
        <v>5.2677116306330731</v>
      </c>
      <c r="AL86" s="4">
        <f t="shared" si="89"/>
        <v>0.69461380492549551</v>
      </c>
      <c r="AM86" s="4">
        <f t="shared" si="89"/>
        <v>13.518332343304678</v>
      </c>
      <c r="AN86" s="4">
        <f t="shared" si="89"/>
        <v>10.108278675041305</v>
      </c>
      <c r="AO86" s="4">
        <f t="shared" si="89"/>
        <v>9.0624353832067186</v>
      </c>
      <c r="AP86" s="4">
        <f t="shared" si="89"/>
        <v>5.3187443823503031</v>
      </c>
      <c r="AQ86" s="4">
        <f t="shared" si="89"/>
        <v>6.3178224022517497</v>
      </c>
      <c r="AR86" s="4">
        <f t="shared" si="89"/>
        <v>11.192263593602945</v>
      </c>
      <c r="AS86" s="4">
        <f t="shared" si="89"/>
        <v>8.8102323720360971</v>
      </c>
      <c r="AT86" s="4">
        <f t="shared" si="89"/>
        <v>4.8192771545685673</v>
      </c>
      <c r="AU86" s="4">
        <f t="shared" si="89"/>
        <v>6.2528659948449388</v>
      </c>
      <c r="AV86" s="4">
        <f t="shared" si="89"/>
        <v>3.2973410018810796</v>
      </c>
      <c r="AW86" s="4">
        <f t="shared" si="89"/>
        <v>2.4991772553309204</v>
      </c>
      <c r="AY86" s="2">
        <f t="shared" si="80"/>
        <v>116.44641912606109</v>
      </c>
      <c r="AZ86" s="2">
        <f t="shared" si="80"/>
        <v>111.42113321307363</v>
      </c>
      <c r="BA86" s="2">
        <f t="shared" si="80"/>
        <v>126.10722497431149</v>
      </c>
      <c r="BB86" s="2">
        <f t="shared" si="80"/>
        <v>102.37208492495317</v>
      </c>
      <c r="BC86" s="2">
        <f t="shared" si="80"/>
        <v>101.42032418971958</v>
      </c>
      <c r="BD86" s="2">
        <f t="shared" si="80"/>
        <v>95.055841530141464</v>
      </c>
      <c r="BE86" s="2">
        <f t="shared" si="80"/>
        <v>94.617600311964395</v>
      </c>
      <c r="BF86" s="2">
        <f t="shared" si="80"/>
        <v>93.902560598498454</v>
      </c>
      <c r="BG86" s="2">
        <f t="shared" si="80"/>
        <v>94.130268233080614</v>
      </c>
      <c r="BH86" s="2">
        <f t="shared" si="80"/>
        <v>98.043815918117659</v>
      </c>
      <c r="BI86" s="2">
        <f t="shared" si="80"/>
        <v>97.391753424379743</v>
      </c>
      <c r="BJ86" s="2">
        <f t="shared" si="80"/>
        <v>100.75846549424806</v>
      </c>
      <c r="BK86" s="2">
        <f t="shared" si="80"/>
        <v>102.40811382231922</v>
      </c>
      <c r="BL86" s="2">
        <f t="shared" si="80"/>
        <v>106.98664349718499</v>
      </c>
      <c r="BM86" s="2">
        <f t="shared" si="80"/>
        <v>103.70313582249354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123.57685695006751</v>
      </c>
      <c r="DL86" s="2">
        <f t="shared" si="90"/>
        <v>122.38873414304993</v>
      </c>
      <c r="DM86" s="2">
        <f t="shared" si="90"/>
        <v>134.71678799249528</v>
      </c>
      <c r="DN86" s="2">
        <f t="shared" si="90"/>
        <v>112.92468151147099</v>
      </c>
      <c r="DO86" s="2">
        <f t="shared" si="90"/>
        <v>117.59299312470364</v>
      </c>
      <c r="DP86" s="2">
        <f t="shared" si="90"/>
        <v>104.82550459662288</v>
      </c>
      <c r="DQ86" s="2">
        <f t="shared" si="90"/>
        <v>106.67124372822298</v>
      </c>
      <c r="DR86" s="2">
        <f t="shared" si="90"/>
        <v>106.44190256410255</v>
      </c>
      <c r="DS86" s="2">
        <f t="shared" si="90"/>
        <v>107.17576923076926</v>
      </c>
      <c r="DT86" s="2">
        <f t="shared" si="90"/>
        <v>110.93727983193278</v>
      </c>
      <c r="DU86" s="2">
        <f t="shared" si="90"/>
        <v>107.61562491289197</v>
      </c>
      <c r="DV86" s="2">
        <f t="shared" si="90"/>
        <v>112.47005628517827</v>
      </c>
      <c r="DW86" s="2">
        <f t="shared" si="90"/>
        <v>112.32801951219511</v>
      </c>
      <c r="DX86" s="2">
        <f t="shared" si="90"/>
        <v>117.6002514498304</v>
      </c>
      <c r="DY86" s="2">
        <f t="shared" si="90"/>
        <v>108.63969523809524</v>
      </c>
      <c r="EA86" s="2">
        <f t="shared" si="94"/>
        <v>115.31815675197012</v>
      </c>
      <c r="EB86" s="2">
        <f t="shared" si="91"/>
        <v>109.68450058616646</v>
      </c>
      <c r="EC86" s="2">
        <f t="shared" si="91"/>
        <v>124.48109175370926</v>
      </c>
      <c r="ED86" s="2">
        <f t="shared" si="91"/>
        <v>100.72792237943172</v>
      </c>
      <c r="EE86" s="2">
        <f t="shared" si="91"/>
        <v>98.285805384006309</v>
      </c>
      <c r="EF86" s="2">
        <f t="shared" si="91"/>
        <v>93.312007243523794</v>
      </c>
      <c r="EG86" s="2">
        <f t="shared" si="91"/>
        <v>92.409114538026728</v>
      </c>
      <c r="EH86" s="2">
        <f t="shared" si="91"/>
        <v>91.612274970408819</v>
      </c>
      <c r="EI86" s="2">
        <f t="shared" si="91"/>
        <v>91.725182468761034</v>
      </c>
      <c r="EJ86" s="2">
        <f t="shared" si="91"/>
        <v>94.951510306425575</v>
      </c>
      <c r="EK86" s="2">
        <f t="shared" si="91"/>
        <v>95.50622104719362</v>
      </c>
      <c r="EL86" s="2">
        <f t="shared" si="91"/>
        <v>98.50689743090696</v>
      </c>
      <c r="EM86" s="2">
        <f t="shared" si="91"/>
        <v>100.53681745657963</v>
      </c>
      <c r="EN86" s="2">
        <f t="shared" si="91"/>
        <v>104.90599708579526</v>
      </c>
      <c r="EO86" s="2">
        <f t="shared" si="91"/>
        <v>102.57025439416151</v>
      </c>
      <c r="EQ86" s="2">
        <f t="shared" si="92"/>
        <v>113.75009041167272</v>
      </c>
      <c r="ER86" s="2">
        <f t="shared" si="92"/>
        <v>107.98679377043227</v>
      </c>
      <c r="ES86" s="2">
        <f t="shared" si="92"/>
        <v>121.90162322071284</v>
      </c>
      <c r="ET86" s="2">
        <f t="shared" si="92"/>
        <v>100.00727880379911</v>
      </c>
      <c r="EU86" s="2">
        <f t="shared" si="92"/>
        <v>96.898637787467578</v>
      </c>
      <c r="EV86" s="2">
        <f t="shared" si="92"/>
        <v>92.220730803151469</v>
      </c>
      <c r="EW86" s="2">
        <f t="shared" si="92"/>
        <v>92.283959109690628</v>
      </c>
      <c r="EX86" s="2">
        <f t="shared" si="92"/>
        <v>90.869132209416648</v>
      </c>
      <c r="EY86" s="2">
        <f t="shared" si="92"/>
        <v>92.187351038237935</v>
      </c>
      <c r="EZ86" s="2">
        <f t="shared" si="92"/>
        <v>94.446890287434428</v>
      </c>
      <c r="FA86" s="2">
        <f t="shared" si="92"/>
        <v>96.10876909195423</v>
      </c>
      <c r="FB86" s="2">
        <f t="shared" si="92"/>
        <v>98.688088983145661</v>
      </c>
      <c r="FC86" s="2">
        <f t="shared" si="92"/>
        <v>99.087930963443085</v>
      </c>
      <c r="FD86" s="2">
        <f t="shared" si="92"/>
        <v>104.00795907706161</v>
      </c>
      <c r="FE86" s="2">
        <f t="shared" si="92"/>
        <v>103.77771442794871</v>
      </c>
      <c r="FG86" s="2">
        <f t="shared" si="93"/>
        <v>0.86330374974815371</v>
      </c>
      <c r="FH86" s="2">
        <f t="shared" si="93"/>
        <v>0.8632268358628673</v>
      </c>
      <c r="FI86" s="2">
        <f t="shared" si="93"/>
        <v>0.84096894739084693</v>
      </c>
      <c r="FJ86" s="2">
        <f t="shared" si="93"/>
        <v>0.86516470198768125</v>
      </c>
      <c r="FK86" s="2">
        <f t="shared" si="93"/>
        <v>0.83760254169740511</v>
      </c>
      <c r="FL86" s="2">
        <f t="shared" si="93"/>
        <v>0.84848686432435982</v>
      </c>
      <c r="FM86" s="2">
        <f t="shared" si="93"/>
        <v>0.84514540572411889</v>
      </c>
      <c r="FN86" s="2">
        <f t="shared" si="93"/>
        <v>0.84552454797415333</v>
      </c>
      <c r="FO86" s="2">
        <f t="shared" si="93"/>
        <v>0.84436055487047557</v>
      </c>
      <c r="FP86" s="2">
        <f t="shared" si="93"/>
        <v>0.80653695068743225</v>
      </c>
      <c r="FQ86" s="2">
        <f t="shared" si="93"/>
        <v>0.84432240338601183</v>
      </c>
      <c r="FR86" s="2">
        <f t="shared" si="93"/>
        <v>0.8387558815051972</v>
      </c>
      <c r="FS86" s="2">
        <f t="shared" si="93"/>
        <v>0.84124373416250753</v>
      </c>
      <c r="FT86" s="2">
        <f t="shared" si="93"/>
        <v>0.83607024771841787</v>
      </c>
      <c r="FU86" s="2">
        <f t="shared" si="93"/>
        <v>0.81340780846500382</v>
      </c>
      <c r="FW86" s="2">
        <f t="shared" si="82"/>
        <v>4.2789958937717237E-4</v>
      </c>
      <c r="FX86" s="2">
        <f t="shared" si="82"/>
        <v>5.6876405040292622E-4</v>
      </c>
      <c r="FY86" s="2">
        <f t="shared" si="82"/>
        <v>6.4366997240474931E-4</v>
      </c>
      <c r="FZ86" s="2">
        <f t="shared" si="82"/>
        <v>5.4271882072746708E-4</v>
      </c>
      <c r="GA86" s="2">
        <f t="shared" si="82"/>
        <v>6.6279687421281987E-4</v>
      </c>
      <c r="GB86" s="2">
        <f t="shared" si="82"/>
        <v>5.6062783079168399E-4</v>
      </c>
      <c r="GC86" s="2">
        <f t="shared" si="82"/>
        <v>5.6294258529199085E-4</v>
      </c>
      <c r="GD86" s="2">
        <f t="shared" si="82"/>
        <v>7.1022399581955047E-4</v>
      </c>
      <c r="GE86" s="2">
        <f t="shared" si="82"/>
        <v>7.8978489483500489E-4</v>
      </c>
      <c r="GF86" s="2">
        <f t="shared" si="82"/>
        <v>6.9380188513555E-4</v>
      </c>
      <c r="GG86" s="2">
        <f t="shared" si="82"/>
        <v>6.1320744340208864E-4</v>
      </c>
      <c r="GH86" s="2">
        <f t="shared" si="82"/>
        <v>5.0125119024357423E-4</v>
      </c>
      <c r="GI86" s="2">
        <f t="shared" si="82"/>
        <v>4.3539804412814475E-4</v>
      </c>
      <c r="GJ86" s="2">
        <f t="shared" si="82"/>
        <v>3.5584452197108763E-4</v>
      </c>
      <c r="GK86" s="2">
        <f t="shared" si="82"/>
        <v>3.073889487145632E-4</v>
      </c>
      <c r="GM86" s="86">
        <f t="shared" si="83"/>
        <v>0.59749686730082685</v>
      </c>
      <c r="GN86" s="86">
        <f t="shared" si="83"/>
        <v>0.62700310692073269</v>
      </c>
      <c r="GO86" s="86">
        <f t="shared" si="83"/>
        <v>0.54667577527247502</v>
      </c>
      <c r="GP86" s="86">
        <f t="shared" si="83"/>
        <v>0.65464644349311885</v>
      </c>
      <c r="GQ86" s="86">
        <f t="shared" si="83"/>
        <v>0.44500263399908246</v>
      </c>
      <c r="GR86" s="86">
        <f t="shared" si="83"/>
        <v>0.54116270387007692</v>
      </c>
      <c r="GS86" s="86">
        <f t="shared" si="83"/>
        <v>0.57649413590543663</v>
      </c>
      <c r="GT86" s="86">
        <f t="shared" si="83"/>
        <v>0.40813296009122491</v>
      </c>
      <c r="GU86" s="86">
        <f t="shared" si="83"/>
        <v>0.4430543582767773</v>
      </c>
      <c r="GV86" s="86">
        <f t="shared" si="83"/>
        <v>0.53943696289782439</v>
      </c>
      <c r="GW86" s="86">
        <f t="shared" si="83"/>
        <v>0.55095407048726119</v>
      </c>
      <c r="GX86" s="86">
        <f t="shared" si="83"/>
        <v>0.60234823059202358</v>
      </c>
      <c r="GY86" s="86">
        <f t="shared" si="83"/>
        <v>0.58207910027825249</v>
      </c>
      <c r="GZ86" s="86">
        <f t="shared" si="83"/>
        <v>0.51428580813553659</v>
      </c>
      <c r="HA86" s="86">
        <f t="shared" si="83"/>
        <v>0.53951810767844466</v>
      </c>
      <c r="HC86" s="86">
        <f t="shared" si="73"/>
        <v>1.9082553292937793E-3</v>
      </c>
      <c r="HD86" s="86">
        <f t="shared" si="73"/>
        <v>1.8321811658388663E-3</v>
      </c>
      <c r="HE86" s="86">
        <f t="shared" si="73"/>
        <v>5.142310020576342E-4</v>
      </c>
      <c r="HF86" s="86">
        <f t="shared" si="73"/>
        <v>1.2766494951090776E-3</v>
      </c>
      <c r="HG86" s="86">
        <f t="shared" si="87"/>
        <v>7.3872772196847015E-4</v>
      </c>
      <c r="HH86" s="86">
        <f t="shared" si="87"/>
        <v>5.1882390539962221E-4</v>
      </c>
      <c r="HI86" s="86">
        <f t="shared" si="87"/>
        <v>1.2194726841363828E-3</v>
      </c>
      <c r="HJ86" s="86">
        <f t="shared" si="87"/>
        <v>1.8017349615275541E-3</v>
      </c>
      <c r="HK86" s="86">
        <f t="shared" si="87"/>
        <v>1.3673441407269435E-3</v>
      </c>
      <c r="HL86" s="86">
        <f t="shared" si="87"/>
        <v>2.9361072396112952E-4</v>
      </c>
      <c r="HM86" s="86">
        <f t="shared" si="87"/>
        <v>8.2820953608096662E-4</v>
      </c>
      <c r="HN86" s="86">
        <f t="shared" si="87"/>
        <v>5.1698429312398402E-4</v>
      </c>
      <c r="HO86" s="86">
        <f t="shared" si="87"/>
        <v>4.2431042559623464E-4</v>
      </c>
      <c r="HP86" s="86">
        <f t="shared" si="87"/>
        <v>4.4413038786682936E-4</v>
      </c>
      <c r="HQ86" s="86">
        <f t="shared" si="87"/>
        <v>4.4346739316748255E-5</v>
      </c>
      <c r="HS86" s="86">
        <f t="shared" si="84"/>
        <v>1.3896967521666469E-32</v>
      </c>
      <c r="HT86" s="86">
        <f t="shared" si="84"/>
        <v>1.7774310145999824E-31</v>
      </c>
      <c r="HU86" s="86">
        <f t="shared" si="84"/>
        <v>2.7472151106898885E-36</v>
      </c>
      <c r="HV86" s="86">
        <f t="shared" si="84"/>
        <v>2.4090684700411152E-34</v>
      </c>
      <c r="HW86" s="86">
        <f t="shared" si="84"/>
        <v>7.0477615474516456E-41</v>
      </c>
      <c r="HX86" s="86">
        <f t="shared" si="84"/>
        <v>2.3356952629557883E-45</v>
      </c>
      <c r="HY86" s="86">
        <f t="shared" si="84"/>
        <v>6.1722173005426786E-38</v>
      </c>
      <c r="HZ86" s="86">
        <f t="shared" si="84"/>
        <v>2.4691768015513609E-38</v>
      </c>
      <c r="IA86" s="86">
        <f t="shared" si="84"/>
        <v>1.628733694953469E-40</v>
      </c>
      <c r="IB86" s="86">
        <f t="shared" si="84"/>
        <v>2.2397004021227973E-47</v>
      </c>
      <c r="IC86" s="86">
        <f t="shared" si="84"/>
        <v>7.3584593738776536E-42</v>
      </c>
      <c r="ID86" s="86">
        <f t="shared" si="84"/>
        <v>7.7624891107981333E-44</v>
      </c>
      <c r="IE86" s="86">
        <f t="shared" si="84"/>
        <v>6.4109067598294316E-42</v>
      </c>
      <c r="IF86" s="86">
        <f t="shared" si="84"/>
        <v>3.7152042307199486E-22</v>
      </c>
      <c r="IG86" s="86">
        <f t="shared" si="84"/>
        <v>1.5410396011953196E-16</v>
      </c>
      <c r="II86" s="86">
        <f t="shared" si="85"/>
        <v>4.0918798228274274E-121</v>
      </c>
      <c r="IJ86" s="86">
        <f t="shared" si="85"/>
        <v>5.3578236107166937E-115</v>
      </c>
      <c r="IK86" s="86">
        <f t="shared" si="85"/>
        <v>6.3797246531865022E-146</v>
      </c>
      <c r="IL86" s="86">
        <f t="shared" si="85"/>
        <v>1.1641619792322152E-131</v>
      </c>
      <c r="IM86" s="86">
        <f t="shared" si="85"/>
        <v>3.2303086175343206E-157</v>
      </c>
      <c r="IN86" s="86">
        <f t="shared" si="85"/>
        <v>1.4024144735267374E-172</v>
      </c>
      <c r="IO86" s="86">
        <f t="shared" si="85"/>
        <v>8.1990434621844305E-145</v>
      </c>
      <c r="IP86" s="86">
        <f t="shared" si="85"/>
        <v>1.4318818433561202E-143</v>
      </c>
      <c r="IQ86" s="86">
        <f t="shared" si="85"/>
        <v>7.4639149104565025E-154</v>
      </c>
      <c r="IR86" s="86">
        <f t="shared" si="85"/>
        <v>6.4313255135360297E-178</v>
      </c>
      <c r="IS86" s="86">
        <f t="shared" si="85"/>
        <v>3.6064224449247368E-159</v>
      </c>
      <c r="IT86" s="86">
        <f t="shared" si="85"/>
        <v>1.1745940718719779E-166</v>
      </c>
      <c r="IU86" s="86">
        <f t="shared" si="85"/>
        <v>1.8259634318979776E-157</v>
      </c>
      <c r="IV86" s="86">
        <f t="shared" si="85"/>
        <v>8.9173862856574079E-83</v>
      </c>
      <c r="IW86" s="86">
        <f t="shared" si="85"/>
        <v>8.8790311778341594E-68</v>
      </c>
      <c r="IY86" s="86">
        <f t="shared" si="86"/>
        <v>0.59940512263012058</v>
      </c>
      <c r="IZ86" s="86">
        <f t="shared" si="86"/>
        <v>0.62883528808657152</v>
      </c>
      <c r="JA86" s="86">
        <f t="shared" si="86"/>
        <v>0.54719000627453263</v>
      </c>
      <c r="JB86" s="86">
        <f t="shared" si="86"/>
        <v>0.65592309298822793</v>
      </c>
      <c r="JC86" s="86">
        <f t="shared" si="86"/>
        <v>0.44574136172105094</v>
      </c>
      <c r="JD86" s="86">
        <f t="shared" si="86"/>
        <v>0.54168152777547651</v>
      </c>
      <c r="JE86" s="86">
        <f t="shared" si="86"/>
        <v>0.57771360858957299</v>
      </c>
      <c r="JF86" s="86">
        <f t="shared" si="86"/>
        <v>0.40993469505275248</v>
      </c>
      <c r="JG86" s="86">
        <f t="shared" si="86"/>
        <v>0.44442170241750423</v>
      </c>
      <c r="JH86" s="86">
        <f t="shared" si="86"/>
        <v>0.53973057362178556</v>
      </c>
      <c r="JI86" s="86">
        <f t="shared" si="86"/>
        <v>0.55178228002334218</v>
      </c>
      <c r="JJ86" s="86">
        <f t="shared" si="86"/>
        <v>0.60286521488514755</v>
      </c>
      <c r="JK86" s="86">
        <f t="shared" si="86"/>
        <v>0.5825034107038487</v>
      </c>
      <c r="JL86" s="86">
        <f t="shared" si="86"/>
        <v>0.51472993852340343</v>
      </c>
      <c r="JM86" s="86">
        <f t="shared" si="86"/>
        <v>0.53956245441776152</v>
      </c>
    </row>
    <row r="87" spans="2:273" x14ac:dyDescent="0.25">
      <c r="B87" s="2">
        <v>60</v>
      </c>
      <c r="C87" s="37">
        <v>198.339</v>
      </c>
      <c r="D87" s="37">
        <v>202.36799999999999</v>
      </c>
      <c r="E87" s="37">
        <v>193.63800000000001</v>
      </c>
      <c r="F87" s="37">
        <v>192</v>
      </c>
      <c r="G87" s="37">
        <v>147.74600000000001</v>
      </c>
      <c r="H87" s="37">
        <v>157.22</v>
      </c>
      <c r="I87" s="37">
        <v>167.78</v>
      </c>
      <c r="J87" s="37">
        <v>120.84699999999999</v>
      </c>
      <c r="K87" s="37">
        <v>127.983</v>
      </c>
      <c r="L87" s="37">
        <v>182.61699999999999</v>
      </c>
      <c r="M87" s="37">
        <v>158.017</v>
      </c>
      <c r="N87" s="37">
        <v>172.24100000000001</v>
      </c>
      <c r="O87" s="37">
        <v>175.828</v>
      </c>
      <c r="P87" s="37">
        <v>167.53299999999999</v>
      </c>
      <c r="Q87" s="37">
        <v>150.75399999999999</v>
      </c>
      <c r="S87" s="4">
        <f t="shared" si="88"/>
        <v>193.361895620323</v>
      </c>
      <c r="T87" s="4">
        <f t="shared" si="88"/>
        <v>194.44297695927077</v>
      </c>
      <c r="U87" s="4">
        <f t="shared" si="88"/>
        <v>186.31331436146158</v>
      </c>
      <c r="V87" s="4">
        <f t="shared" si="88"/>
        <v>186.11334813679824</v>
      </c>
      <c r="W87" s="4">
        <f t="shared" si="88"/>
        <v>146.519310337615</v>
      </c>
      <c r="X87" s="4">
        <f t="shared" si="88"/>
        <v>154.17659790794573</v>
      </c>
      <c r="Y87" s="4">
        <f t="shared" si="88"/>
        <v>162.06612423191825</v>
      </c>
      <c r="Z87" s="4">
        <f t="shared" si="88"/>
        <v>128.56399190705284</v>
      </c>
      <c r="AA87" s="4">
        <f t="shared" si="88"/>
        <v>134.09227982052329</v>
      </c>
      <c r="AB87" s="4">
        <f t="shared" si="88"/>
        <v>169.60268976382935</v>
      </c>
      <c r="AC87" s="4">
        <f t="shared" si="88"/>
        <v>155.81162430929194</v>
      </c>
      <c r="AD87" s="4">
        <f t="shared" si="88"/>
        <v>166.64544279135805</v>
      </c>
      <c r="AE87" s="4">
        <f t="shared" si="88"/>
        <v>167.56513394517901</v>
      </c>
      <c r="AF87" s="4">
        <f t="shared" si="88"/>
        <v>165.17538805793603</v>
      </c>
      <c r="AG87" s="4">
        <f t="shared" si="88"/>
        <v>148.19207382977183</v>
      </c>
      <c r="AI87" s="4">
        <f t="shared" si="89"/>
        <v>4.9771043796770016</v>
      </c>
      <c r="AJ87" s="4">
        <f t="shared" si="89"/>
        <v>7.9250230407292293</v>
      </c>
      <c r="AK87" s="4">
        <f t="shared" si="89"/>
        <v>7.3246856385384262</v>
      </c>
      <c r="AL87" s="4">
        <f t="shared" si="89"/>
        <v>5.886651863201763</v>
      </c>
      <c r="AM87" s="4">
        <f t="shared" si="89"/>
        <v>1.226689662385013</v>
      </c>
      <c r="AN87" s="4">
        <f t="shared" si="89"/>
        <v>3.043402092054265</v>
      </c>
      <c r="AO87" s="4">
        <f t="shared" si="89"/>
        <v>5.7138757680817491</v>
      </c>
      <c r="AP87" s="4">
        <f t="shared" si="89"/>
        <v>-7.7169919070528437</v>
      </c>
      <c r="AQ87" s="4">
        <f t="shared" si="89"/>
        <v>-6.1092798205232839</v>
      </c>
      <c r="AR87" s="4">
        <f t="shared" si="89"/>
        <v>13.014310236170644</v>
      </c>
      <c r="AS87" s="4">
        <f t="shared" si="89"/>
        <v>2.2053756907080526</v>
      </c>
      <c r="AT87" s="4">
        <f t="shared" si="89"/>
        <v>5.5955572086419636</v>
      </c>
      <c r="AU87" s="4">
        <f t="shared" si="89"/>
        <v>8.2628660548209893</v>
      </c>
      <c r="AV87" s="4">
        <f t="shared" si="89"/>
        <v>2.3576119420639543</v>
      </c>
      <c r="AW87" s="4">
        <f t="shared" si="89"/>
        <v>2.5619261702281619</v>
      </c>
      <c r="AY87" s="2">
        <f t="shared" si="80"/>
        <v>116.17341798190999</v>
      </c>
      <c r="AZ87" s="2">
        <f t="shared" si="80"/>
        <v>111.11425470583508</v>
      </c>
      <c r="BA87" s="2">
        <f t="shared" si="80"/>
        <v>125.77464399953247</v>
      </c>
      <c r="BB87" s="2">
        <f t="shared" si="80"/>
        <v>102.11234919852321</v>
      </c>
      <c r="BC87" s="2">
        <f t="shared" si="80"/>
        <v>101.08845396149277</v>
      </c>
      <c r="BD87" s="2">
        <f t="shared" si="80"/>
        <v>94.799848824870637</v>
      </c>
      <c r="BE87" s="2">
        <f t="shared" si="80"/>
        <v>94.352470211837996</v>
      </c>
      <c r="BF87" s="2">
        <f t="shared" si="80"/>
        <v>93.621534809751481</v>
      </c>
      <c r="BG87" s="2">
        <f t="shared" si="80"/>
        <v>93.86554423752338</v>
      </c>
      <c r="BH87" s="2">
        <f t="shared" si="80"/>
        <v>97.719429293304131</v>
      </c>
      <c r="BI87" s="2">
        <f t="shared" si="80"/>
        <v>97.148011278169903</v>
      </c>
      <c r="BJ87" s="2">
        <f t="shared" si="80"/>
        <v>100.47725226676437</v>
      </c>
      <c r="BK87" s="2">
        <f t="shared" si="80"/>
        <v>102.14350590902886</v>
      </c>
      <c r="BL87" s="2">
        <f t="shared" si="80"/>
        <v>106.71341026751068</v>
      </c>
      <c r="BM87" s="2">
        <f t="shared" si="80"/>
        <v>103.54033837516666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123.68627516869098</v>
      </c>
      <c r="DL87" s="2">
        <f t="shared" si="90"/>
        <v>122.53939993252362</v>
      </c>
      <c r="DM87" s="2">
        <f t="shared" si="90"/>
        <v>135.001976641651</v>
      </c>
      <c r="DN87" s="2">
        <f t="shared" si="90"/>
        <v>113.08539021592443</v>
      </c>
      <c r="DO87" s="2">
        <f t="shared" si="90"/>
        <v>117.89433333333332</v>
      </c>
      <c r="DP87" s="2">
        <f t="shared" si="90"/>
        <v>104.89860281425891</v>
      </c>
      <c r="DQ87" s="2">
        <f t="shared" si="90"/>
        <v>106.78864459930313</v>
      </c>
      <c r="DR87" s="2">
        <f t="shared" si="90"/>
        <v>106.55242564102562</v>
      </c>
      <c r="DS87" s="2">
        <f t="shared" si="90"/>
        <v>107.25838056680165</v>
      </c>
      <c r="DT87" s="2">
        <f t="shared" si="90"/>
        <v>111.11474285714286</v>
      </c>
      <c r="DU87" s="2">
        <f t="shared" si="90"/>
        <v>107.66643205574911</v>
      </c>
      <c r="DV87" s="2">
        <f t="shared" si="90"/>
        <v>112.57908761726083</v>
      </c>
      <c r="DW87" s="2">
        <f t="shared" si="90"/>
        <v>112.4180975609756</v>
      </c>
      <c r="DX87" s="2">
        <f t="shared" si="90"/>
        <v>117.7367381551592</v>
      </c>
      <c r="DY87" s="2">
        <f t="shared" si="90"/>
        <v>108.69815854341738</v>
      </c>
      <c r="EA87" s="2">
        <f t="shared" si="94"/>
        <v>115.08931854251901</v>
      </c>
      <c r="EB87" s="2">
        <f t="shared" si="91"/>
        <v>109.46447116060961</v>
      </c>
      <c r="EC87" s="2">
        <f t="shared" si="91"/>
        <v>124.18533069624706</v>
      </c>
      <c r="ED87" s="2">
        <f t="shared" si="91"/>
        <v>100.55315994965153</v>
      </c>
      <c r="EE87" s="2">
        <f t="shared" si="91"/>
        <v>98.117927744054398</v>
      </c>
      <c r="EF87" s="2">
        <f t="shared" si="91"/>
        <v>93.15596137980404</v>
      </c>
      <c r="EG87" s="2">
        <f t="shared" si="91"/>
        <v>92.274395772068544</v>
      </c>
      <c r="EH87" s="2">
        <f t="shared" si="91"/>
        <v>91.467616061185467</v>
      </c>
      <c r="EI87" s="2">
        <f t="shared" si="91"/>
        <v>91.613628606244603</v>
      </c>
      <c r="EJ87" s="2">
        <f t="shared" si="91"/>
        <v>94.789487253916462</v>
      </c>
      <c r="EK87" s="2">
        <f t="shared" si="91"/>
        <v>95.378792263044346</v>
      </c>
      <c r="EL87" s="2">
        <f t="shared" si="91"/>
        <v>98.355362008563645</v>
      </c>
      <c r="EM87" s="2">
        <f t="shared" si="91"/>
        <v>100.37592574081373</v>
      </c>
      <c r="EN87" s="2">
        <f t="shared" si="91"/>
        <v>104.74262719567949</v>
      </c>
      <c r="EO87" s="2">
        <f t="shared" si="91"/>
        <v>102.4607865549129</v>
      </c>
      <c r="EQ87" s="2">
        <f t="shared" si="92"/>
        <v>113.55920392565569</v>
      </c>
      <c r="ER87" s="2">
        <f t="shared" si="92"/>
        <v>107.81005232473666</v>
      </c>
      <c r="ES87" s="2">
        <f t="shared" si="92"/>
        <v>121.66878642620324</v>
      </c>
      <c r="ET87" s="2">
        <f t="shared" si="92"/>
        <v>99.850587141268093</v>
      </c>
      <c r="EU87" s="2">
        <f t="shared" si="92"/>
        <v>96.765244129773933</v>
      </c>
      <c r="EV87" s="2">
        <f t="shared" si="92"/>
        <v>92.091961812088442</v>
      </c>
      <c r="EW87" s="2">
        <f t="shared" si="92"/>
        <v>92.152421969911003</v>
      </c>
      <c r="EX87" s="2">
        <f t="shared" si="92"/>
        <v>90.744770097680359</v>
      </c>
      <c r="EY87" s="2">
        <f t="shared" si="92"/>
        <v>92.063763285566836</v>
      </c>
      <c r="EZ87" s="2">
        <f t="shared" si="92"/>
        <v>94.297419384694876</v>
      </c>
      <c r="FA87" s="2">
        <f t="shared" si="92"/>
        <v>95.966155603758196</v>
      </c>
      <c r="FB87" s="2">
        <f t="shared" si="92"/>
        <v>98.53216465433664</v>
      </c>
      <c r="FC87" s="2">
        <f t="shared" si="92"/>
        <v>98.960990589907325</v>
      </c>
      <c r="FD87" s="2">
        <f t="shared" si="92"/>
        <v>103.86524962474824</v>
      </c>
      <c r="FE87" s="2">
        <f t="shared" si="92"/>
        <v>103.6326319103849</v>
      </c>
      <c r="FG87" s="2">
        <f t="shared" si="93"/>
        <v>0.87381379713366725</v>
      </c>
      <c r="FH87" s="2">
        <f t="shared" si="93"/>
        <v>0.8737419319953047</v>
      </c>
      <c r="FI87" s="2">
        <f t="shared" si="93"/>
        <v>0.85290363549813897</v>
      </c>
      <c r="FJ87" s="2">
        <f t="shared" si="93"/>
        <v>0.8755522935329797</v>
      </c>
      <c r="FK87" s="2">
        <f t="shared" si="93"/>
        <v>0.84974472769606557</v>
      </c>
      <c r="FL87" s="2">
        <f t="shared" si="93"/>
        <v>0.85995131703251726</v>
      </c>
      <c r="FM87" s="2">
        <f t="shared" si="93"/>
        <v>0.85682002911294808</v>
      </c>
      <c r="FN87" s="2">
        <f t="shared" si="93"/>
        <v>0.85717541800147434</v>
      </c>
      <c r="FO87" s="2">
        <f t="shared" si="93"/>
        <v>0.85608427297775047</v>
      </c>
      <c r="FP87" s="2">
        <f t="shared" si="93"/>
        <v>0.82050410599422308</v>
      </c>
      <c r="FQ87" s="2">
        <f t="shared" si="93"/>
        <v>0.85604850535442156</v>
      </c>
      <c r="FR87" s="2">
        <f t="shared" si="93"/>
        <v>0.8508271919332272</v>
      </c>
      <c r="FS87" s="2">
        <f t="shared" si="93"/>
        <v>0.85316140123203332</v>
      </c>
      <c r="FT87" s="2">
        <f t="shared" si="93"/>
        <v>0.84830625214100719</v>
      </c>
      <c r="FU87" s="2">
        <f t="shared" si="93"/>
        <v>0.82698532827454418</v>
      </c>
      <c r="FW87" s="2">
        <f t="shared" si="82"/>
        <v>4.6916320143538929E-4</v>
      </c>
      <c r="FX87" s="2">
        <f t="shared" si="82"/>
        <v>6.2360316083509917E-4</v>
      </c>
      <c r="FY87" s="2">
        <f t="shared" si="82"/>
        <v>7.0572626456969455E-4</v>
      </c>
      <c r="FZ87" s="2">
        <f t="shared" si="82"/>
        <v>5.9504819652357653E-4</v>
      </c>
      <c r="GA87" s="2">
        <f t="shared" si="82"/>
        <v>7.2669585215523653E-4</v>
      </c>
      <c r="GB87" s="2">
        <f t="shared" si="82"/>
        <v>6.1468294542057426E-4</v>
      </c>
      <c r="GC87" s="2">
        <f t="shared" si="82"/>
        <v>6.1722074815419466E-4</v>
      </c>
      <c r="GD87" s="2">
        <f t="shared" si="82"/>
        <v>7.7869176895391571E-4</v>
      </c>
      <c r="GE87" s="2">
        <f t="shared" si="82"/>
        <v>8.6591593661415384E-4</v>
      </c>
      <c r="GF87" s="2">
        <f t="shared" si="82"/>
        <v>7.6068772152701025E-4</v>
      </c>
      <c r="GG87" s="2">
        <f t="shared" si="82"/>
        <v>6.7232881565852708E-4</v>
      </c>
      <c r="GH87" s="2">
        <f t="shared" si="82"/>
        <v>5.495844230942623E-4</v>
      </c>
      <c r="GI87" s="2">
        <f t="shared" si="82"/>
        <v>4.7738440882092207E-4</v>
      </c>
      <c r="GJ87" s="2">
        <f t="shared" si="82"/>
        <v>3.9016236480144849E-4</v>
      </c>
      <c r="GK87" s="2">
        <f t="shared" si="82"/>
        <v>3.3703528477083383E-4</v>
      </c>
      <c r="GM87" s="86">
        <f t="shared" si="83"/>
        <v>0.53003390868774736</v>
      </c>
      <c r="GN87" s="86">
        <f t="shared" si="83"/>
        <v>0.53419198334692097</v>
      </c>
      <c r="GO87" s="86">
        <f t="shared" si="83"/>
        <v>0.44833750624944868</v>
      </c>
      <c r="GP87" s="86">
        <f t="shared" si="83"/>
        <v>0.53492736159913579</v>
      </c>
      <c r="GQ87" s="86">
        <f t="shared" si="83"/>
        <v>0.31085683016377469</v>
      </c>
      <c r="GR87" s="86">
        <f t="shared" si="83"/>
        <v>0.38044431016949792</v>
      </c>
      <c r="GS87" s="86">
        <f t="shared" si="83"/>
        <v>0.42015981403350794</v>
      </c>
      <c r="GT87" s="86">
        <f t="shared" si="83"/>
        <v>0.23773548880747244</v>
      </c>
      <c r="GU87" s="86">
        <f t="shared" si="83"/>
        <v>0.27337378980384835</v>
      </c>
      <c r="GV87" s="86">
        <f t="shared" si="83"/>
        <v>0.44214222291334898</v>
      </c>
      <c r="GW87" s="86">
        <f t="shared" si="83"/>
        <v>0.38863185164843062</v>
      </c>
      <c r="GX87" s="86">
        <f t="shared" si="83"/>
        <v>0.4432195778306447</v>
      </c>
      <c r="GY87" s="86">
        <f t="shared" si="83"/>
        <v>0.4419410873997941</v>
      </c>
      <c r="GZ87" s="86">
        <f t="shared" si="83"/>
        <v>0.42314531829093743</v>
      </c>
      <c r="HA87" s="86">
        <f t="shared" si="83"/>
        <v>0.405795328725363</v>
      </c>
      <c r="HC87" s="86">
        <f t="shared" si="73"/>
        <v>3.0153265612943955E-3</v>
      </c>
      <c r="HD87" s="86">
        <f t="shared" si="73"/>
        <v>2.9141208493731097E-3</v>
      </c>
      <c r="HE87" s="86">
        <f t="shared" si="73"/>
        <v>9.2258060623784019E-4</v>
      </c>
      <c r="HF87" s="86">
        <f t="shared" si="73"/>
        <v>2.1215601557411853E-3</v>
      </c>
      <c r="HG87" s="86">
        <f t="shared" si="87"/>
        <v>1.3372907438024598E-3</v>
      </c>
      <c r="HH87" s="86">
        <f t="shared" si="87"/>
        <v>9.6767625373536269E-4</v>
      </c>
      <c r="HI87" s="86">
        <f t="shared" si="87"/>
        <v>2.0863234977276566E-3</v>
      </c>
      <c r="HJ87" s="86">
        <f t="shared" si="87"/>
        <v>3.0747903116476417E-3</v>
      </c>
      <c r="HK87" s="86">
        <f t="shared" si="87"/>
        <v>2.4270695514496728E-3</v>
      </c>
      <c r="HL87" s="86">
        <f t="shared" si="87"/>
        <v>5.77354173707709E-4</v>
      </c>
      <c r="HM87" s="86">
        <f t="shared" si="87"/>
        <v>1.4881797653528447E-3</v>
      </c>
      <c r="HN87" s="86">
        <f t="shared" si="87"/>
        <v>9.4574303076058806E-4</v>
      </c>
      <c r="HO87" s="86">
        <f t="shared" si="87"/>
        <v>7.6130431292696535E-4</v>
      </c>
      <c r="HP87" s="86">
        <f t="shared" si="87"/>
        <v>8.1110617401439406E-4</v>
      </c>
      <c r="HQ87" s="86">
        <f t="shared" si="87"/>
        <v>9.8818290930772706E-5</v>
      </c>
      <c r="HS87" s="86">
        <f t="shared" si="84"/>
        <v>1.6243162190987522E-31</v>
      </c>
      <c r="HT87" s="86">
        <f t="shared" si="84"/>
        <v>2.0412199722826328E-30</v>
      </c>
      <c r="HU87" s="86">
        <f t="shared" si="84"/>
        <v>5.5968664020137322E-35</v>
      </c>
      <c r="HV87" s="86">
        <f t="shared" si="84"/>
        <v>3.6515718543073717E-33</v>
      </c>
      <c r="HW87" s="86">
        <f t="shared" si="84"/>
        <v>1.9952437332490822E-39</v>
      </c>
      <c r="HX87" s="86">
        <f t="shared" si="84"/>
        <v>8.6873208742407383E-44</v>
      </c>
      <c r="HY87" s="86">
        <f t="shared" si="84"/>
        <v>1.2630669752496213E-36</v>
      </c>
      <c r="HZ87" s="86">
        <f t="shared" si="84"/>
        <v>5.5810630544340408E-37</v>
      </c>
      <c r="IA87" s="86">
        <f t="shared" si="84"/>
        <v>4.7447705983664729E-39</v>
      </c>
      <c r="IB87" s="86">
        <f t="shared" si="84"/>
        <v>1.0682932680689917E-45</v>
      </c>
      <c r="IC87" s="86">
        <f t="shared" si="84"/>
        <v>2.140445071487259E-40</v>
      </c>
      <c r="ID87" s="86">
        <f t="shared" si="84"/>
        <v>2.4205507459747644E-42</v>
      </c>
      <c r="IE87" s="86">
        <f t="shared" si="84"/>
        <v>1.5845083477391278E-40</v>
      </c>
      <c r="IF87" s="86">
        <f t="shared" si="84"/>
        <v>1.817555937182552E-21</v>
      </c>
      <c r="IG87" s="86">
        <f t="shared" si="84"/>
        <v>4.7788046600957946E-16</v>
      </c>
      <c r="II87" s="86">
        <f t="shared" si="85"/>
        <v>2.6584553582695956E-118</v>
      </c>
      <c r="IJ87" s="86">
        <f t="shared" si="85"/>
        <v>3.1521810773395196E-112</v>
      </c>
      <c r="IK87" s="86">
        <f t="shared" si="85"/>
        <v>2.4541856812749761E-142</v>
      </c>
      <c r="IL87" s="86">
        <f t="shared" si="85"/>
        <v>1.6730151071424664E-128</v>
      </c>
      <c r="IM87" s="86">
        <f t="shared" si="85"/>
        <v>2.4588388579682584E-153</v>
      </c>
      <c r="IN87" s="86">
        <f t="shared" si="85"/>
        <v>2.0760715575811731E-168</v>
      </c>
      <c r="IO87" s="86">
        <f t="shared" si="85"/>
        <v>2.5581037971406506E-141</v>
      </c>
      <c r="IP87" s="86">
        <f t="shared" si="85"/>
        <v>5.3718338587465195E-140</v>
      </c>
      <c r="IQ87" s="86">
        <f t="shared" si="85"/>
        <v>5.7955369838811397E-150</v>
      </c>
      <c r="IR87" s="86">
        <f t="shared" si="85"/>
        <v>1.7154445611442845E-173</v>
      </c>
      <c r="IS87" s="86">
        <f t="shared" si="85"/>
        <v>2.7940316852544475E-155</v>
      </c>
      <c r="IT87" s="86">
        <f t="shared" si="85"/>
        <v>1.0879324954766593E-162</v>
      </c>
      <c r="IU87" s="86">
        <f t="shared" si="85"/>
        <v>8.6939555501618399E-154</v>
      </c>
      <c r="IV87" s="86">
        <f t="shared" si="85"/>
        <v>6.5418144820596269E-81</v>
      </c>
      <c r="IW87" s="86">
        <f t="shared" si="85"/>
        <v>2.7641265306684434E-66</v>
      </c>
      <c r="IY87" s="86">
        <f t="shared" si="86"/>
        <v>0.5330492352490418</v>
      </c>
      <c r="IZ87" s="86">
        <f t="shared" si="86"/>
        <v>0.53710610419629412</v>
      </c>
      <c r="JA87" s="86">
        <f t="shared" si="86"/>
        <v>0.44926008685568652</v>
      </c>
      <c r="JB87" s="86">
        <f t="shared" si="86"/>
        <v>0.53704892175487695</v>
      </c>
      <c r="JC87" s="86">
        <f t="shared" si="86"/>
        <v>0.31219412090757714</v>
      </c>
      <c r="JD87" s="86">
        <f t="shared" si="86"/>
        <v>0.38141198642323326</v>
      </c>
      <c r="JE87" s="86">
        <f t="shared" si="86"/>
        <v>0.42224613753123558</v>
      </c>
      <c r="JF87" s="86">
        <f t="shared" si="86"/>
        <v>0.24081027911912009</v>
      </c>
      <c r="JG87" s="86">
        <f t="shared" si="86"/>
        <v>0.27580085935529802</v>
      </c>
      <c r="JH87" s="86">
        <f t="shared" si="86"/>
        <v>0.44271957708705667</v>
      </c>
      <c r="JI87" s="86">
        <f t="shared" si="86"/>
        <v>0.39012003141378349</v>
      </c>
      <c r="JJ87" s="86">
        <f t="shared" si="86"/>
        <v>0.44416532086140531</v>
      </c>
      <c r="JK87" s="86">
        <f t="shared" si="86"/>
        <v>0.44270239171272108</v>
      </c>
      <c r="JL87" s="86">
        <f t="shared" si="86"/>
        <v>0.42395642446495185</v>
      </c>
      <c r="JM87" s="86">
        <f t="shared" si="86"/>
        <v>0.40589414701629428</v>
      </c>
    </row>
    <row r="88" spans="2:273" x14ac:dyDescent="0.25">
      <c r="B88" s="2">
        <v>61</v>
      </c>
      <c r="C88" s="37">
        <v>179.41900000000001</v>
      </c>
      <c r="D88" s="37">
        <v>175.43899999999999</v>
      </c>
      <c r="E88" s="37">
        <v>165.79300000000001</v>
      </c>
      <c r="F88" s="37">
        <v>157.76300000000001</v>
      </c>
      <c r="G88" s="37">
        <v>115.23699999999999</v>
      </c>
      <c r="H88" s="37">
        <v>117.627</v>
      </c>
      <c r="I88" s="37">
        <v>123.339</v>
      </c>
      <c r="J88" s="37">
        <v>103.508</v>
      </c>
      <c r="K88" s="37">
        <v>107.119</v>
      </c>
      <c r="L88" s="37">
        <v>138.88300000000001</v>
      </c>
      <c r="M88" s="37">
        <v>122.13800000000001</v>
      </c>
      <c r="N88" s="37">
        <v>133.62100000000001</v>
      </c>
      <c r="O88" s="37">
        <v>139.41399999999999</v>
      </c>
      <c r="P88" s="37">
        <v>143.68299999999999</v>
      </c>
      <c r="Q88" s="37">
        <v>126.52500000000001</v>
      </c>
      <c r="S88" s="4">
        <f t="shared" si="88"/>
        <v>174.05823804330578</v>
      </c>
      <c r="T88" s="4">
        <f t="shared" si="88"/>
        <v>168.92807365823865</v>
      </c>
      <c r="U88" s="4">
        <f t="shared" si="88"/>
        <v>165.55187660063351</v>
      </c>
      <c r="V88" s="4">
        <f t="shared" si="88"/>
        <v>155.32311345998704</v>
      </c>
      <c r="W88" s="4">
        <f t="shared" si="88"/>
        <v>125.61488459659472</v>
      </c>
      <c r="X88" s="4">
        <f t="shared" si="88"/>
        <v>125.7093511416172</v>
      </c>
      <c r="Y88" s="4">
        <f t="shared" si="88"/>
        <v>131.1900846203585</v>
      </c>
      <c r="Z88" s="4">
        <f t="shared" si="88"/>
        <v>109.31954454098302</v>
      </c>
      <c r="AA88" s="4">
        <f t="shared" si="88"/>
        <v>112.71760159550689</v>
      </c>
      <c r="AB88" s="4">
        <f t="shared" si="88"/>
        <v>143.32602958541742</v>
      </c>
      <c r="AC88" s="4">
        <f t="shared" si="88"/>
        <v>127.78815456971844</v>
      </c>
      <c r="AD88" s="4">
        <f t="shared" si="88"/>
        <v>135.5267929193453</v>
      </c>
      <c r="AE88" s="4">
        <f t="shared" si="88"/>
        <v>139.34394140536125</v>
      </c>
      <c r="AF88" s="4">
        <f t="shared" si="88"/>
        <v>145.56928422278057</v>
      </c>
      <c r="AG88" s="4">
        <f t="shared" si="88"/>
        <v>128.20889857789226</v>
      </c>
      <c r="AI88" s="4">
        <f t="shared" si="89"/>
        <v>5.3607619566942333</v>
      </c>
      <c r="AJ88" s="4">
        <f t="shared" si="89"/>
        <v>6.5109263417613477</v>
      </c>
      <c r="AK88" s="4">
        <f t="shared" si="89"/>
        <v>0.24112339936650073</v>
      </c>
      <c r="AL88" s="4">
        <f t="shared" si="89"/>
        <v>2.4398865400129637</v>
      </c>
      <c r="AM88" s="4">
        <f t="shared" si="89"/>
        <v>-10.377884596594726</v>
      </c>
      <c r="AN88" s="4">
        <f t="shared" si="89"/>
        <v>-8.0823511416172096</v>
      </c>
      <c r="AO88" s="4">
        <f t="shared" si="89"/>
        <v>-7.8510846203585061</v>
      </c>
      <c r="AP88" s="4">
        <f t="shared" si="89"/>
        <v>-5.8115445409830215</v>
      </c>
      <c r="AQ88" s="4">
        <f t="shared" si="89"/>
        <v>-5.5986015955068922</v>
      </c>
      <c r="AR88" s="4">
        <f t="shared" si="89"/>
        <v>-4.4430295854174062</v>
      </c>
      <c r="AS88" s="4">
        <f t="shared" si="89"/>
        <v>-5.6501545697184383</v>
      </c>
      <c r="AT88" s="4">
        <f t="shared" si="89"/>
        <v>-1.9057929193452878</v>
      </c>
      <c r="AU88" s="4">
        <f t="shared" si="89"/>
        <v>7.0058594638737759E-2</v>
      </c>
      <c r="AV88" s="4">
        <f t="shared" si="89"/>
        <v>-1.8862842227805743</v>
      </c>
      <c r="AW88" s="4">
        <f t="shared" si="89"/>
        <v>-1.6838985778922506</v>
      </c>
      <c r="AY88" s="2">
        <f t="shared" si="80"/>
        <v>115.89955087507464</v>
      </c>
      <c r="AZ88" s="2">
        <f t="shared" si="80"/>
        <v>110.80897986895414</v>
      </c>
      <c r="BA88" s="2">
        <f t="shared" si="80"/>
        <v>125.43674775283218</v>
      </c>
      <c r="BB88" s="2">
        <f t="shared" si="80"/>
        <v>101.85457399519923</v>
      </c>
      <c r="BC88" s="2">
        <f t="shared" si="80"/>
        <v>100.76051805733943</v>
      </c>
      <c r="BD88" s="2">
        <f t="shared" si="80"/>
        <v>94.547402026574687</v>
      </c>
      <c r="BE88" s="2">
        <f t="shared" si="80"/>
        <v>94.092416074726231</v>
      </c>
      <c r="BF88" s="2">
        <f t="shared" si="80"/>
        <v>93.34593769000665</v>
      </c>
      <c r="BG88" s="2">
        <f t="shared" si="80"/>
        <v>93.608054158018945</v>
      </c>
      <c r="BH88" s="2">
        <f t="shared" si="80"/>
        <v>97.398896638474099</v>
      </c>
      <c r="BI88" s="2">
        <f t="shared" si="80"/>
        <v>96.909366998259685</v>
      </c>
      <c r="BJ88" s="2">
        <f t="shared" si="80"/>
        <v>100.20068676231919</v>
      </c>
      <c r="BK88" s="2">
        <f t="shared" si="80"/>
        <v>101.88213762819994</v>
      </c>
      <c r="BL88" s="2">
        <f t="shared" si="80"/>
        <v>106.44294285650695</v>
      </c>
      <c r="BM88" s="2">
        <f t="shared" si="80"/>
        <v>103.37806359659827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123.79569338731447</v>
      </c>
      <c r="DL88" s="2">
        <f t="shared" si="90"/>
        <v>122.6900657219973</v>
      </c>
      <c r="DM88" s="2">
        <f t="shared" si="90"/>
        <v>135.28716529080674</v>
      </c>
      <c r="DN88" s="2">
        <f t="shared" si="90"/>
        <v>113.24609892037788</v>
      </c>
      <c r="DO88" s="2">
        <f t="shared" si="90"/>
        <v>118.195673541963</v>
      </c>
      <c r="DP88" s="2">
        <f t="shared" si="90"/>
        <v>104.97170103189492</v>
      </c>
      <c r="DQ88" s="2">
        <f t="shared" si="90"/>
        <v>106.90604547038326</v>
      </c>
      <c r="DR88" s="2">
        <f t="shared" si="90"/>
        <v>106.66294871794869</v>
      </c>
      <c r="DS88" s="2">
        <f t="shared" si="90"/>
        <v>107.34099190283403</v>
      </c>
      <c r="DT88" s="2">
        <f t="shared" si="90"/>
        <v>111.29220588235295</v>
      </c>
      <c r="DU88" s="2">
        <f t="shared" si="90"/>
        <v>107.71723919860625</v>
      </c>
      <c r="DV88" s="2">
        <f t="shared" si="90"/>
        <v>112.68811894934338</v>
      </c>
      <c r="DW88" s="2">
        <f t="shared" si="90"/>
        <v>112.50817560975608</v>
      </c>
      <c r="DX88" s="2">
        <f t="shared" si="90"/>
        <v>117.87322486048802</v>
      </c>
      <c r="DY88" s="2">
        <f t="shared" si="90"/>
        <v>108.7566218487395</v>
      </c>
      <c r="EA88" s="2">
        <f t="shared" si="94"/>
        <v>114.8604803330679</v>
      </c>
      <c r="EB88" s="2">
        <f t="shared" si="91"/>
        <v>109.24444173505275</v>
      </c>
      <c r="EC88" s="2">
        <f t="shared" si="91"/>
        <v>123.88956963878486</v>
      </c>
      <c r="ED88" s="2">
        <f t="shared" si="91"/>
        <v>100.37839751987133</v>
      </c>
      <c r="EE88" s="2">
        <f t="shared" si="91"/>
        <v>97.950050104102502</v>
      </c>
      <c r="EF88" s="2">
        <f t="shared" si="91"/>
        <v>92.9999155160843</v>
      </c>
      <c r="EG88" s="2">
        <f t="shared" si="91"/>
        <v>92.139677006110347</v>
      </c>
      <c r="EH88" s="2">
        <f t="shared" si="91"/>
        <v>91.322957151962129</v>
      </c>
      <c r="EI88" s="2">
        <f t="shared" si="91"/>
        <v>91.502074743728173</v>
      </c>
      <c r="EJ88" s="2">
        <f t="shared" si="91"/>
        <v>94.627464201407335</v>
      </c>
      <c r="EK88" s="2">
        <f t="shared" si="91"/>
        <v>95.251363478895072</v>
      </c>
      <c r="EL88" s="2">
        <f t="shared" si="91"/>
        <v>98.203826586220316</v>
      </c>
      <c r="EM88" s="2">
        <f t="shared" si="91"/>
        <v>100.21503402504783</v>
      </c>
      <c r="EN88" s="2">
        <f t="shared" si="91"/>
        <v>104.57925730556373</v>
      </c>
      <c r="EO88" s="2">
        <f t="shared" si="91"/>
        <v>102.35131871566431</v>
      </c>
      <c r="EQ88" s="2">
        <f t="shared" si="92"/>
        <v>113.36831743963867</v>
      </c>
      <c r="ER88" s="2">
        <f t="shared" si="92"/>
        <v>107.63331087904106</v>
      </c>
      <c r="ES88" s="2">
        <f t="shared" si="92"/>
        <v>121.43594963169366</v>
      </c>
      <c r="ET88" s="2">
        <f t="shared" si="92"/>
        <v>99.693895478737076</v>
      </c>
      <c r="EU88" s="2">
        <f t="shared" si="92"/>
        <v>96.631850472080302</v>
      </c>
      <c r="EV88" s="2">
        <f t="shared" si="92"/>
        <v>91.963192821025416</v>
      </c>
      <c r="EW88" s="2">
        <f t="shared" si="92"/>
        <v>92.020884830131365</v>
      </c>
      <c r="EX88" s="2">
        <f t="shared" si="92"/>
        <v>90.62040798594407</v>
      </c>
      <c r="EY88" s="2">
        <f t="shared" si="92"/>
        <v>91.940175532895722</v>
      </c>
      <c r="EZ88" s="2">
        <f t="shared" si="92"/>
        <v>94.147948481955325</v>
      </c>
      <c r="FA88" s="2">
        <f t="shared" si="92"/>
        <v>95.823542115562176</v>
      </c>
      <c r="FB88" s="2">
        <f t="shared" si="92"/>
        <v>98.376240325527647</v>
      </c>
      <c r="FC88" s="2">
        <f t="shared" si="92"/>
        <v>98.83405021637158</v>
      </c>
      <c r="FD88" s="2">
        <f t="shared" si="92"/>
        <v>103.72254017243488</v>
      </c>
      <c r="FE88" s="2">
        <f t="shared" si="92"/>
        <v>103.48754939282111</v>
      </c>
      <c r="FG88" s="2">
        <f t="shared" si="93"/>
        <v>0.88362469812857014</v>
      </c>
      <c r="FH88" s="2">
        <f t="shared" si="93"/>
        <v>0.88355767588832368</v>
      </c>
      <c r="FI88" s="2">
        <f t="shared" si="93"/>
        <v>0.86408742016576456</v>
      </c>
      <c r="FJ88" s="2">
        <f t="shared" si="93"/>
        <v>0.88524577839244012</v>
      </c>
      <c r="FK88" s="2">
        <f t="shared" si="93"/>
        <v>0.86112958003915308</v>
      </c>
      <c r="FL88" s="2">
        <f t="shared" si="93"/>
        <v>0.87068050926433449</v>
      </c>
      <c r="FM88" s="2">
        <f t="shared" si="93"/>
        <v>0.86775221927945601</v>
      </c>
      <c r="FN88" s="2">
        <f t="shared" si="93"/>
        <v>0.86808465090830988</v>
      </c>
      <c r="FO88" s="2">
        <f t="shared" si="93"/>
        <v>0.86706392428141865</v>
      </c>
      <c r="FP88" s="2">
        <f t="shared" si="93"/>
        <v>0.83367084746602649</v>
      </c>
      <c r="FQ88" s="2">
        <f t="shared" si="93"/>
        <v>0.86703046160574682</v>
      </c>
      <c r="FR88" s="2">
        <f t="shared" si="93"/>
        <v>0.86214333197892357</v>
      </c>
      <c r="FS88" s="2">
        <f t="shared" si="93"/>
        <v>0.8643287053406028</v>
      </c>
      <c r="FT88" s="2">
        <f t="shared" si="93"/>
        <v>0.85978211268282023</v>
      </c>
      <c r="FU88" s="2">
        <f t="shared" si="93"/>
        <v>0.83976948832463416</v>
      </c>
      <c r="FW88" s="2">
        <f t="shared" si="82"/>
        <v>5.1440393681687611E-4</v>
      </c>
      <c r="FX88" s="2">
        <f t="shared" si="82"/>
        <v>6.8372613312869682E-4</v>
      </c>
      <c r="FY88" s="2">
        <f t="shared" si="82"/>
        <v>7.7376077834371876E-4</v>
      </c>
      <c r="FZ88" s="2">
        <f t="shared" si="82"/>
        <v>6.5241991825210988E-4</v>
      </c>
      <c r="GA88" s="2">
        <f t="shared" si="82"/>
        <v>7.9675029670962826E-4</v>
      </c>
      <c r="GB88" s="2">
        <f t="shared" si="82"/>
        <v>6.7394647980847033E-4</v>
      </c>
      <c r="GC88" s="2">
        <f t="shared" si="82"/>
        <v>6.7672879447893645E-4</v>
      </c>
      <c r="GD88" s="2">
        <f t="shared" si="82"/>
        <v>8.5375440635704846E-4</v>
      </c>
      <c r="GE88" s="2">
        <f t="shared" si="82"/>
        <v>9.4937863119352363E-4</v>
      </c>
      <c r="GF88" s="2">
        <f t="shared" si="82"/>
        <v>8.3401629245665159E-4</v>
      </c>
      <c r="GG88" s="2">
        <f t="shared" si="82"/>
        <v>7.3714607197579202E-4</v>
      </c>
      <c r="GH88" s="2">
        <f t="shared" si="82"/>
        <v>6.0257538656002883E-4</v>
      </c>
      <c r="GI88" s="2">
        <f t="shared" si="82"/>
        <v>5.2341748831390101E-4</v>
      </c>
      <c r="GJ88" s="2">
        <f t="shared" si="82"/>
        <v>4.2778842307968811E-4</v>
      </c>
      <c r="GK88" s="2">
        <f t="shared" si="82"/>
        <v>3.6953982491960219E-4</v>
      </c>
      <c r="GM88" s="86">
        <f t="shared" si="83"/>
        <v>0.43154435746784919</v>
      </c>
      <c r="GN88" s="86">
        <f t="shared" si="83"/>
        <v>0.40160966007584181</v>
      </c>
      <c r="GO88" s="86">
        <f t="shared" si="83"/>
        <v>0.32910555029143601</v>
      </c>
      <c r="GP88" s="86">
        <f t="shared" si="83"/>
        <v>0.3670237078767194</v>
      </c>
      <c r="GQ88" s="86">
        <f t="shared" si="83"/>
        <v>0.1869166598625131</v>
      </c>
      <c r="GR88" s="86">
        <f t="shared" si="83"/>
        <v>0.21851760008114343</v>
      </c>
      <c r="GS88" s="86">
        <f t="shared" si="83"/>
        <v>0.2493652987423304</v>
      </c>
      <c r="GT88" s="86">
        <f t="shared" si="83"/>
        <v>0.10932099815408611</v>
      </c>
      <c r="GU88" s="86">
        <f t="shared" si="83"/>
        <v>0.13491072143831703</v>
      </c>
      <c r="GV88" s="86">
        <f t="shared" si="83"/>
        <v>0.32039166495189197</v>
      </c>
      <c r="GW88" s="86">
        <f t="shared" si="83"/>
        <v>0.22236878781927938</v>
      </c>
      <c r="GX88" s="86">
        <f t="shared" si="83"/>
        <v>0.26031552739507502</v>
      </c>
      <c r="GY88" s="86">
        <f t="shared" si="83"/>
        <v>0.27966446815125096</v>
      </c>
      <c r="GZ88" s="86">
        <f t="shared" si="83"/>
        <v>0.31640589667275287</v>
      </c>
      <c r="HA88" s="86">
        <f t="shared" si="83"/>
        <v>0.25703539688923294</v>
      </c>
      <c r="HC88" s="86">
        <f t="shared" si="73"/>
        <v>4.681191601250456E-3</v>
      </c>
      <c r="HD88" s="86">
        <f t="shared" si="73"/>
        <v>4.5519408637914125E-3</v>
      </c>
      <c r="HE88" s="86">
        <f t="shared" si="73"/>
        <v>1.6158611487078437E-3</v>
      </c>
      <c r="HF88" s="86">
        <f t="shared" si="73"/>
        <v>3.4539420652540532E-3</v>
      </c>
      <c r="HG88" s="86">
        <f t="shared" si="87"/>
        <v>2.358549224521242E-3</v>
      </c>
      <c r="HH88" s="86">
        <f t="shared" si="87"/>
        <v>1.7559653167161533E-3</v>
      </c>
      <c r="HI88" s="86">
        <f t="shared" si="87"/>
        <v>3.4887030509700703E-3</v>
      </c>
      <c r="HJ88" s="86">
        <f t="shared" si="87"/>
        <v>5.1227001514029154E-3</v>
      </c>
      <c r="HK88" s="86">
        <f t="shared" si="87"/>
        <v>4.1949132205748906E-3</v>
      </c>
      <c r="HL88" s="86">
        <f t="shared" si="87"/>
        <v>1.1016238017925893E-3</v>
      </c>
      <c r="HM88" s="86">
        <f t="shared" si="87"/>
        <v>2.6058905345698732E-3</v>
      </c>
      <c r="HN88" s="86">
        <f t="shared" si="87"/>
        <v>1.6861402109214557E-3</v>
      </c>
      <c r="HO88" s="86">
        <f t="shared" si="87"/>
        <v>1.3342752627319447E-3</v>
      </c>
      <c r="HP88" s="86">
        <f t="shared" si="87"/>
        <v>1.4446211341664541E-3</v>
      </c>
      <c r="HQ88" s="86">
        <f t="shared" si="87"/>
        <v>2.1275563412507671E-4</v>
      </c>
      <c r="HS88" s="86">
        <f t="shared" si="84"/>
        <v>1.8193236364687252E-30</v>
      </c>
      <c r="HT88" s="86">
        <f t="shared" si="84"/>
        <v>2.2442288322657164E-29</v>
      </c>
      <c r="HU88" s="86">
        <f t="shared" si="84"/>
        <v>1.0766067795500295E-33</v>
      </c>
      <c r="HV88" s="86">
        <f t="shared" si="84"/>
        <v>5.2681500359389171E-32</v>
      </c>
      <c r="HW88" s="86">
        <f t="shared" si="84"/>
        <v>5.3064897225352484E-38</v>
      </c>
      <c r="HX88" s="86">
        <f t="shared" si="84"/>
        <v>3.0257940432657212E-42</v>
      </c>
      <c r="HY88" s="86">
        <f t="shared" si="84"/>
        <v>2.4464472306225732E-35</v>
      </c>
      <c r="HZ88" s="86">
        <f t="shared" si="84"/>
        <v>1.1903352880023562E-35</v>
      </c>
      <c r="IA88" s="86">
        <f t="shared" si="84"/>
        <v>1.2963337230623456E-37</v>
      </c>
      <c r="IB88" s="86">
        <f t="shared" si="84"/>
        <v>4.7426969464790191E-44</v>
      </c>
      <c r="IC88" s="86">
        <f t="shared" si="84"/>
        <v>5.852183811536991E-39</v>
      </c>
      <c r="ID88" s="86">
        <f t="shared" si="84"/>
        <v>7.0976066151667146E-41</v>
      </c>
      <c r="IE88" s="86">
        <f t="shared" si="84"/>
        <v>3.7030693535206938E-39</v>
      </c>
      <c r="IF88" s="86">
        <f t="shared" si="84"/>
        <v>8.6591734414278337E-21</v>
      </c>
      <c r="IG88" s="86">
        <f t="shared" si="84"/>
        <v>1.4550247253073639E-15</v>
      </c>
      <c r="II88" s="86">
        <f t="shared" si="85"/>
        <v>1.5990416500174304E-115</v>
      </c>
      <c r="IJ88" s="86">
        <f t="shared" si="85"/>
        <v>1.7140106526447241E-109</v>
      </c>
      <c r="IK88" s="86">
        <f t="shared" si="85"/>
        <v>8.5099752515319644E-139</v>
      </c>
      <c r="IL88" s="86">
        <f t="shared" si="85"/>
        <v>2.19886832311333E-125</v>
      </c>
      <c r="IM88" s="86">
        <f t="shared" si="85"/>
        <v>1.6718482376978734E-149</v>
      </c>
      <c r="IN88" s="86">
        <f t="shared" si="85"/>
        <v>2.729690494661935E-164</v>
      </c>
      <c r="IO88" s="86">
        <f t="shared" si="85"/>
        <v>7.2264607597004206E-138</v>
      </c>
      <c r="IP88" s="86">
        <f t="shared" si="85"/>
        <v>1.8145889088928304E-136</v>
      </c>
      <c r="IQ88" s="86">
        <f t="shared" si="85"/>
        <v>4.0075704608112912E-146</v>
      </c>
      <c r="IR88" s="86">
        <f t="shared" si="85"/>
        <v>4.0196054691809698E-169</v>
      </c>
      <c r="IS88" s="86">
        <f t="shared" si="85"/>
        <v>1.9354777967722037E-151</v>
      </c>
      <c r="IT88" s="86">
        <f t="shared" si="85"/>
        <v>9.0170983020512879E-159</v>
      </c>
      <c r="IU88" s="86">
        <f t="shared" si="85"/>
        <v>3.7414063829217706E-150</v>
      </c>
      <c r="IV88" s="86">
        <f t="shared" si="85"/>
        <v>4.5657579812849988E-79</v>
      </c>
      <c r="IW88" s="86">
        <f t="shared" si="85"/>
        <v>8.2748491968009712E-65</v>
      </c>
      <c r="IY88" s="86">
        <f t="shared" si="86"/>
        <v>0.43622554906909966</v>
      </c>
      <c r="IZ88" s="86">
        <f t="shared" si="86"/>
        <v>0.40616160093963322</v>
      </c>
      <c r="JA88" s="86">
        <f t="shared" si="86"/>
        <v>0.33072141144014383</v>
      </c>
      <c r="JB88" s="86">
        <f t="shared" si="86"/>
        <v>0.37047764994197346</v>
      </c>
      <c r="JC88" s="86">
        <f t="shared" si="86"/>
        <v>0.18927520908703435</v>
      </c>
      <c r="JD88" s="86">
        <f t="shared" si="86"/>
        <v>0.22027356539785958</v>
      </c>
      <c r="JE88" s="86">
        <f t="shared" si="86"/>
        <v>0.25285400179330048</v>
      </c>
      <c r="JF88" s="86">
        <f t="shared" si="86"/>
        <v>0.11444369830548902</v>
      </c>
      <c r="JG88" s="86">
        <f t="shared" si="86"/>
        <v>0.13910563465889192</v>
      </c>
      <c r="JH88" s="86">
        <f t="shared" si="86"/>
        <v>0.32149328875368455</v>
      </c>
      <c r="JI88" s="86">
        <f t="shared" si="86"/>
        <v>0.22497467835384924</v>
      </c>
      <c r="JJ88" s="86">
        <f t="shared" si="86"/>
        <v>0.26200166760599647</v>
      </c>
      <c r="JK88" s="86">
        <f t="shared" si="86"/>
        <v>0.2809987434139829</v>
      </c>
      <c r="JL88" s="86">
        <f t="shared" si="86"/>
        <v>0.31785051780691931</v>
      </c>
      <c r="JM88" s="86">
        <f t="shared" si="86"/>
        <v>0.25724815252335947</v>
      </c>
    </row>
    <row r="89" spans="2:273" x14ac:dyDescent="0.25">
      <c r="B89" s="2">
        <v>62</v>
      </c>
      <c r="C89" s="37">
        <v>156.839</v>
      </c>
      <c r="D89" s="37">
        <v>140.54400000000001</v>
      </c>
      <c r="E89" s="37">
        <v>141.39699999999999</v>
      </c>
      <c r="F89" s="37">
        <v>123.831</v>
      </c>
      <c r="G89" s="37">
        <v>106</v>
      </c>
      <c r="H89" s="37">
        <v>103.458</v>
      </c>
      <c r="I89" s="37">
        <v>106.254</v>
      </c>
      <c r="J89" s="37">
        <v>99.712000000000003</v>
      </c>
      <c r="K89" s="37">
        <v>102.18600000000001</v>
      </c>
      <c r="L89" s="37">
        <v>111.783</v>
      </c>
      <c r="M89" s="37">
        <v>105.46599999999999</v>
      </c>
      <c r="N89" s="37">
        <v>109.53400000000001</v>
      </c>
      <c r="O89" s="37">
        <v>110.724</v>
      </c>
      <c r="P89" s="37">
        <v>125.45</v>
      </c>
      <c r="Q89" s="37">
        <v>112.393</v>
      </c>
      <c r="S89" s="4">
        <f t="shared" si="88"/>
        <v>156.13793138917171</v>
      </c>
      <c r="T89" s="4">
        <f t="shared" si="88"/>
        <v>146.65019129286378</v>
      </c>
      <c r="U89" s="4">
        <f t="shared" si="88"/>
        <v>149.02495572236487</v>
      </c>
      <c r="V89" s="4">
        <f t="shared" si="88"/>
        <v>130.4560354301608</v>
      </c>
      <c r="W89" s="4">
        <f t="shared" si="88"/>
        <v>113.05680905230261</v>
      </c>
      <c r="X89" s="4">
        <f t="shared" si="88"/>
        <v>108.27997449880849</v>
      </c>
      <c r="Y89" s="4">
        <f t="shared" si="88"/>
        <v>111.35817143418029</v>
      </c>
      <c r="Z89" s="4">
        <f t="shared" si="88"/>
        <v>101.08306615690189</v>
      </c>
      <c r="AA89" s="4">
        <f t="shared" si="88"/>
        <v>102.56729255615177</v>
      </c>
      <c r="AB89" s="4">
        <f t="shared" si="88"/>
        <v>123.04002045119546</v>
      </c>
      <c r="AC89" s="4">
        <f t="shared" si="88"/>
        <v>110.75164160683113</v>
      </c>
      <c r="AD89" s="4">
        <f t="shared" si="88"/>
        <v>115.29624070198447</v>
      </c>
      <c r="AE89" s="4">
        <f t="shared" si="88"/>
        <v>119.61275899624113</v>
      </c>
      <c r="AF89" s="4">
        <f t="shared" si="88"/>
        <v>130.1047046624974</v>
      </c>
      <c r="AG89" s="4">
        <f t="shared" si="88"/>
        <v>114.65522290479252</v>
      </c>
      <c r="AI89" s="4">
        <f t="shared" si="89"/>
        <v>0.70106861082828686</v>
      </c>
      <c r="AJ89" s="4">
        <f t="shared" si="89"/>
        <v>-6.1061912928637696</v>
      </c>
      <c r="AK89" s="4">
        <f t="shared" si="89"/>
        <v>-7.6279557223648737</v>
      </c>
      <c r="AL89" s="4">
        <f t="shared" si="89"/>
        <v>-6.6250354301607928</v>
      </c>
      <c r="AM89" s="4">
        <f t="shared" si="89"/>
        <v>-7.0568090523026115</v>
      </c>
      <c r="AN89" s="4">
        <f t="shared" si="89"/>
        <v>-4.8219744988084869</v>
      </c>
      <c r="AO89" s="4">
        <f t="shared" si="89"/>
        <v>-5.1041714341802873</v>
      </c>
      <c r="AP89" s="4">
        <f t="shared" si="89"/>
        <v>-1.3710661569018896</v>
      </c>
      <c r="AQ89" s="4">
        <f t="shared" si="89"/>
        <v>-0.38129255615176305</v>
      </c>
      <c r="AR89" s="4">
        <f t="shared" si="89"/>
        <v>-11.257020451195459</v>
      </c>
      <c r="AS89" s="4">
        <f t="shared" si="89"/>
        <v>-5.2856416068311347</v>
      </c>
      <c r="AT89" s="4">
        <f t="shared" si="89"/>
        <v>-5.7622407019844673</v>
      </c>
      <c r="AU89" s="4">
        <f t="shared" si="89"/>
        <v>-8.8887589962411226</v>
      </c>
      <c r="AV89" s="4">
        <f t="shared" si="89"/>
        <v>-4.6547046624973945</v>
      </c>
      <c r="AW89" s="4">
        <f t="shared" si="89"/>
        <v>-2.2622229047925231</v>
      </c>
      <c r="AY89" s="2">
        <f t="shared" si="80"/>
        <v>115.62524930525989</v>
      </c>
      <c r="AZ89" s="2">
        <f t="shared" si="80"/>
        <v>110.50567250028257</v>
      </c>
      <c r="BA89" s="2">
        <f t="shared" si="80"/>
        <v>125.09453722588697</v>
      </c>
      <c r="BB89" s="2">
        <f t="shared" si="80"/>
        <v>101.59905863066865</v>
      </c>
      <c r="BC89" s="2">
        <f t="shared" si="80"/>
        <v>100.43706734171884</v>
      </c>
      <c r="BD89" s="2">
        <f t="shared" si="80"/>
        <v>94.298673152973933</v>
      </c>
      <c r="BE89" s="2">
        <f t="shared" si="80"/>
        <v>93.837599774401028</v>
      </c>
      <c r="BF89" s="2">
        <f t="shared" si="80"/>
        <v>93.075920667773985</v>
      </c>
      <c r="BG89" s="2">
        <f t="shared" si="80"/>
        <v>93.357807547674057</v>
      </c>
      <c r="BH89" s="2">
        <f t="shared" si="80"/>
        <v>97.082764511803205</v>
      </c>
      <c r="BI89" s="2">
        <f t="shared" si="80"/>
        <v>96.675884340387242</v>
      </c>
      <c r="BJ89" s="2">
        <f t="shared" si="80"/>
        <v>99.928988556591932</v>
      </c>
      <c r="BK89" s="2">
        <f t="shared" si="80"/>
        <v>101.62425102998102</v>
      </c>
      <c r="BL89" s="2">
        <f t="shared" si="80"/>
        <v>106.175592137981</v>
      </c>
      <c r="BM89" s="2">
        <f t="shared" si="80"/>
        <v>103.2165926090273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123.90511160593795</v>
      </c>
      <c r="DL89" s="2">
        <f t="shared" si="90"/>
        <v>122.84073151147099</v>
      </c>
      <c r="DM89" s="2">
        <f t="shared" si="90"/>
        <v>135.57235393996245</v>
      </c>
      <c r="DN89" s="2">
        <f t="shared" si="90"/>
        <v>113.40680762483132</v>
      </c>
      <c r="DO89" s="2">
        <f t="shared" si="90"/>
        <v>118.49701375059269</v>
      </c>
      <c r="DP89" s="2">
        <f t="shared" si="90"/>
        <v>105.04479924953095</v>
      </c>
      <c r="DQ89" s="2">
        <f t="shared" si="90"/>
        <v>107.0234463414634</v>
      </c>
      <c r="DR89" s="2">
        <f t="shared" si="90"/>
        <v>106.77347179487177</v>
      </c>
      <c r="DS89" s="2">
        <f t="shared" si="90"/>
        <v>107.42360323886642</v>
      </c>
      <c r="DT89" s="2">
        <f t="shared" si="90"/>
        <v>111.46966890756303</v>
      </c>
      <c r="DU89" s="2">
        <f t="shared" si="90"/>
        <v>107.7680463414634</v>
      </c>
      <c r="DV89" s="2">
        <f t="shared" si="90"/>
        <v>112.79715028142593</v>
      </c>
      <c r="DW89" s="2">
        <f t="shared" si="90"/>
        <v>112.59825365853658</v>
      </c>
      <c r="DX89" s="2">
        <f t="shared" si="90"/>
        <v>118.00971156581683</v>
      </c>
      <c r="DY89" s="2">
        <f t="shared" si="90"/>
        <v>108.81508515406163</v>
      </c>
      <c r="EA89" s="2">
        <f t="shared" si="94"/>
        <v>114.63164212361679</v>
      </c>
      <c r="EB89" s="2">
        <f t="shared" si="91"/>
        <v>109.02441230949589</v>
      </c>
      <c r="EC89" s="2">
        <f t="shared" si="91"/>
        <v>123.59380858132266</v>
      </c>
      <c r="ED89" s="2">
        <f t="shared" si="91"/>
        <v>100.20363509009114</v>
      </c>
      <c r="EE89" s="2">
        <f t="shared" si="91"/>
        <v>97.782172464150591</v>
      </c>
      <c r="EF89" s="2">
        <f t="shared" si="91"/>
        <v>92.84386965236456</v>
      </c>
      <c r="EG89" s="2">
        <f t="shared" si="91"/>
        <v>92.004958240152149</v>
      </c>
      <c r="EH89" s="2">
        <f t="shared" si="91"/>
        <v>91.178298242738776</v>
      </c>
      <c r="EI89" s="2">
        <f t="shared" si="91"/>
        <v>91.390520881211728</v>
      </c>
      <c r="EJ89" s="2">
        <f t="shared" si="91"/>
        <v>94.465441148898222</v>
      </c>
      <c r="EK89" s="2">
        <f t="shared" si="91"/>
        <v>95.123934694745813</v>
      </c>
      <c r="EL89" s="2">
        <f t="shared" si="91"/>
        <v>98.052291163876987</v>
      </c>
      <c r="EM89" s="2">
        <f t="shared" si="91"/>
        <v>100.05414230928193</v>
      </c>
      <c r="EN89" s="2">
        <f t="shared" si="91"/>
        <v>104.41588741544797</v>
      </c>
      <c r="EO89" s="2">
        <f t="shared" si="91"/>
        <v>102.2418508764157</v>
      </c>
      <c r="EQ89" s="2">
        <f t="shared" si="92"/>
        <v>113.17743095362165</v>
      </c>
      <c r="ER89" s="2">
        <f t="shared" si="92"/>
        <v>107.45656943334545</v>
      </c>
      <c r="ES89" s="2">
        <f t="shared" si="92"/>
        <v>121.20311283718407</v>
      </c>
      <c r="ET89" s="2">
        <f t="shared" si="92"/>
        <v>99.537203816206059</v>
      </c>
      <c r="EU89" s="2">
        <f t="shared" si="92"/>
        <v>96.498456814386671</v>
      </c>
      <c r="EV89" s="2">
        <f t="shared" si="92"/>
        <v>91.83442382996239</v>
      </c>
      <c r="EW89" s="2">
        <f t="shared" si="92"/>
        <v>91.889347690351741</v>
      </c>
      <c r="EX89" s="2">
        <f t="shared" si="92"/>
        <v>90.496045874207795</v>
      </c>
      <c r="EY89" s="2">
        <f t="shared" si="92"/>
        <v>91.816587780224623</v>
      </c>
      <c r="EZ89" s="2">
        <f t="shared" si="92"/>
        <v>93.998477579215759</v>
      </c>
      <c r="FA89" s="2">
        <f t="shared" si="92"/>
        <v>95.680928627366143</v>
      </c>
      <c r="FB89" s="2">
        <f t="shared" si="92"/>
        <v>98.220315996718625</v>
      </c>
      <c r="FC89" s="2">
        <f t="shared" si="92"/>
        <v>98.707109842835834</v>
      </c>
      <c r="FD89" s="2">
        <f t="shared" si="92"/>
        <v>103.57983072012151</v>
      </c>
      <c r="FE89" s="2">
        <f t="shared" si="92"/>
        <v>103.3424668752573</v>
      </c>
      <c r="FG89" s="2">
        <f t="shared" si="93"/>
        <v>0.89276641655122924</v>
      </c>
      <c r="FH89" s="2">
        <f t="shared" si="93"/>
        <v>0.89270401986509129</v>
      </c>
      <c r="FI89" s="2">
        <f t="shared" si="93"/>
        <v>0.87454597009054158</v>
      </c>
      <c r="FJ89" s="2">
        <f t="shared" si="93"/>
        <v>0.8942753911619693</v>
      </c>
      <c r="FK89" s="2">
        <f t="shared" si="93"/>
        <v>0.87178196378894268</v>
      </c>
      <c r="FL89" s="2">
        <f t="shared" si="93"/>
        <v>0.88070176224723418</v>
      </c>
      <c r="FM89" s="2">
        <f t="shared" si="93"/>
        <v>0.87796858768760988</v>
      </c>
      <c r="FN89" s="2">
        <f t="shared" si="93"/>
        <v>0.87827894070664647</v>
      </c>
      <c r="FO89" s="2">
        <f t="shared" si="93"/>
        <v>0.87732594774460015</v>
      </c>
      <c r="FP89" s="2">
        <f t="shared" si="93"/>
        <v>0.84605297018702508</v>
      </c>
      <c r="FQ89" s="2">
        <f t="shared" si="93"/>
        <v>0.87729470266233822</v>
      </c>
      <c r="FR89" s="2">
        <f t="shared" si="93"/>
        <v>0.8727294463520594</v>
      </c>
      <c r="FS89" s="2">
        <f t="shared" si="93"/>
        <v>0.87477137907772262</v>
      </c>
      <c r="FT89" s="2">
        <f t="shared" si="93"/>
        <v>0.87052231600176333</v>
      </c>
      <c r="FU89" s="2">
        <f t="shared" si="93"/>
        <v>0.85177832613857618</v>
      </c>
      <c r="FW89" s="2">
        <f t="shared" si="82"/>
        <v>5.6400470987332918E-4</v>
      </c>
      <c r="FX89" s="2">
        <f t="shared" si="82"/>
        <v>7.4964134726933005E-4</v>
      </c>
      <c r="FY89" s="2">
        <f t="shared" si="82"/>
        <v>8.4834849238391626E-4</v>
      </c>
      <c r="FZ89" s="2">
        <f t="shared" si="82"/>
        <v>7.1531918982953736E-4</v>
      </c>
      <c r="GA89" s="2">
        <f t="shared" si="82"/>
        <v>8.7355217900284118E-4</v>
      </c>
      <c r="GB89" s="2">
        <f t="shared" si="82"/>
        <v>7.3891957508380695E-4</v>
      </c>
      <c r="GC89" s="2">
        <f t="shared" si="82"/>
        <v>7.4196992494856401E-4</v>
      </c>
      <c r="GD89" s="2">
        <f t="shared" si="82"/>
        <v>9.3604599055426062E-4</v>
      </c>
      <c r="GE89" s="2">
        <f t="shared" si="82"/>
        <v>1.0408776304906718E-3</v>
      </c>
      <c r="GF89" s="2">
        <f t="shared" si="82"/>
        <v>9.14407102699498E-4</v>
      </c>
      <c r="GG89" s="2">
        <f t="shared" si="82"/>
        <v>8.0820711679736867E-4</v>
      </c>
      <c r="GH89" s="2">
        <f t="shared" si="82"/>
        <v>6.6067236445247444E-4</v>
      </c>
      <c r="GI89" s="2">
        <f t="shared" si="82"/>
        <v>5.7388688306113551E-4</v>
      </c>
      <c r="GJ89" s="2">
        <f t="shared" si="82"/>
        <v>4.6904132007620345E-4</v>
      </c>
      <c r="GK89" s="2">
        <f t="shared" si="82"/>
        <v>4.0517791501082969E-4</v>
      </c>
      <c r="GM89" s="86">
        <f t="shared" si="83"/>
        <v>0.31954824710195601</v>
      </c>
      <c r="GN89" s="86">
        <f t="shared" si="83"/>
        <v>0.26195170383368854</v>
      </c>
      <c r="GO89" s="86">
        <f t="shared" si="83"/>
        <v>0.21419955167926427</v>
      </c>
      <c r="GP89" s="86">
        <f t="shared" si="83"/>
        <v>0.20552184326173584</v>
      </c>
      <c r="GQ89" s="86">
        <f t="shared" si="83"/>
        <v>9.5817731789056546E-2</v>
      </c>
      <c r="GR89" s="86">
        <f t="shared" si="83"/>
        <v>0.10045138556515154</v>
      </c>
      <c r="GS89" s="86">
        <f t="shared" si="83"/>
        <v>0.11766533412001197</v>
      </c>
      <c r="GT89" s="86">
        <f t="shared" si="83"/>
        <v>3.9032475965672449E-2</v>
      </c>
      <c r="GU89" s="86">
        <f t="shared" si="83"/>
        <v>5.2352096858392996E-2</v>
      </c>
      <c r="GV89" s="86">
        <f t="shared" si="83"/>
        <v>0.20321684113736305</v>
      </c>
      <c r="GW89" s="86">
        <f t="shared" si="83"/>
        <v>0.10093782026222395</v>
      </c>
      <c r="GX89" s="86">
        <f t="shared" si="83"/>
        <v>0.11846477738793962</v>
      </c>
      <c r="GY89" s="86">
        <f t="shared" si="83"/>
        <v>0.14440993637186539</v>
      </c>
      <c r="GZ89" s="86">
        <f t="shared" si="83"/>
        <v>0.21365021020994396</v>
      </c>
      <c r="HA89" s="86">
        <f t="shared" si="83"/>
        <v>0.13492268603959798</v>
      </c>
      <c r="HC89" s="86">
        <f t="shared" si="73"/>
        <v>7.1407022472220706E-3</v>
      </c>
      <c r="HD89" s="86">
        <f t="shared" si="73"/>
        <v>6.983528008427835E-3</v>
      </c>
      <c r="HE89" s="86">
        <f t="shared" si="73"/>
        <v>2.7631618167999346E-3</v>
      </c>
      <c r="HF89" s="86">
        <f t="shared" si="73"/>
        <v>5.5092900484062877E-3</v>
      </c>
      <c r="HG89" s="86">
        <f t="shared" si="87"/>
        <v>4.0532260883529023E-3</v>
      </c>
      <c r="HH89" s="86">
        <f t="shared" si="87"/>
        <v>3.1005438903985625E-3</v>
      </c>
      <c r="HI89" s="86">
        <f t="shared" si="87"/>
        <v>5.7025847435876612E-3</v>
      </c>
      <c r="HJ89" s="86">
        <f t="shared" si="87"/>
        <v>8.3330229305777215E-3</v>
      </c>
      <c r="HK89" s="86">
        <f t="shared" si="87"/>
        <v>7.0610373242339566E-3</v>
      </c>
      <c r="HL89" s="86">
        <f t="shared" si="87"/>
        <v>2.0398983580077598E-3</v>
      </c>
      <c r="HM89" s="86">
        <f t="shared" si="87"/>
        <v>4.4473567176200957E-3</v>
      </c>
      <c r="HN89" s="86">
        <f t="shared" si="87"/>
        <v>2.9301739421716106E-3</v>
      </c>
      <c r="HO89" s="86">
        <f t="shared" si="87"/>
        <v>2.2844973736417229E-3</v>
      </c>
      <c r="HP89" s="86">
        <f t="shared" si="87"/>
        <v>2.5095174574305081E-3</v>
      </c>
      <c r="HQ89" s="86">
        <f t="shared" si="87"/>
        <v>4.4264175913897913E-4</v>
      </c>
      <c r="HS89" s="86">
        <f t="shared" si="84"/>
        <v>1.9527325218776691E-29</v>
      </c>
      <c r="HT89" s="86">
        <f t="shared" si="84"/>
        <v>2.3622710604554917E-28</v>
      </c>
      <c r="HU89" s="86">
        <f t="shared" si="84"/>
        <v>1.9553986183754298E-32</v>
      </c>
      <c r="HV89" s="86">
        <f t="shared" si="84"/>
        <v>7.2341795944429311E-31</v>
      </c>
      <c r="HW89" s="86">
        <f t="shared" si="84"/>
        <v>1.3258400048403068E-36</v>
      </c>
      <c r="HX89" s="86">
        <f t="shared" si="84"/>
        <v>9.8692014265556971E-41</v>
      </c>
      <c r="HY89" s="86">
        <f t="shared" si="84"/>
        <v>4.4851293535695011E-34</v>
      </c>
      <c r="HZ89" s="86">
        <f t="shared" si="84"/>
        <v>2.395604108512873E-34</v>
      </c>
      <c r="IA89" s="86">
        <f t="shared" si="84"/>
        <v>3.3217045889435253E-36</v>
      </c>
      <c r="IB89" s="86">
        <f t="shared" si="84"/>
        <v>1.9597482762440732E-42</v>
      </c>
      <c r="IC89" s="86">
        <f t="shared" si="84"/>
        <v>1.5039521830915674E-37</v>
      </c>
      <c r="ID89" s="86">
        <f t="shared" si="84"/>
        <v>1.9570381230505398E-39</v>
      </c>
      <c r="IE89" s="86">
        <f t="shared" si="84"/>
        <v>8.1832555444863798E-38</v>
      </c>
      <c r="IF89" s="86">
        <f t="shared" si="84"/>
        <v>4.0174701098947877E-20</v>
      </c>
      <c r="IG89" s="86">
        <f t="shared" si="84"/>
        <v>4.3498135864521443E-15</v>
      </c>
      <c r="II89" s="86">
        <f t="shared" si="85"/>
        <v>8.9046239481669549E-113</v>
      </c>
      <c r="IJ89" s="86">
        <f t="shared" si="85"/>
        <v>8.6138473290108665E-107</v>
      </c>
      <c r="IK89" s="86">
        <f t="shared" si="85"/>
        <v>2.6599063763769007E-135</v>
      </c>
      <c r="IL89" s="86">
        <f t="shared" si="85"/>
        <v>2.6430972710520833E-122</v>
      </c>
      <c r="IM89" s="86">
        <f t="shared" si="85"/>
        <v>1.015421068127727E-145</v>
      </c>
      <c r="IN89" s="86">
        <f t="shared" si="85"/>
        <v>3.1878019808004928E-160</v>
      </c>
      <c r="IO89" s="86">
        <f t="shared" si="85"/>
        <v>1.8483632705438538E-134</v>
      </c>
      <c r="IP89" s="86">
        <f t="shared" si="85"/>
        <v>5.5191992620039657E-133</v>
      </c>
      <c r="IQ89" s="86">
        <f t="shared" si="85"/>
        <v>2.4679199900614974E-142</v>
      </c>
      <c r="IR89" s="86">
        <f t="shared" si="85"/>
        <v>8.274134108572468E-165</v>
      </c>
      <c r="IS89" s="86">
        <f t="shared" si="85"/>
        <v>1.1988060961187194E-147</v>
      </c>
      <c r="IT89" s="86">
        <f t="shared" si="85"/>
        <v>6.687810818423536E-155</v>
      </c>
      <c r="IU89" s="86">
        <f t="shared" si="85"/>
        <v>1.4552781120360005E-146</v>
      </c>
      <c r="IV89" s="86">
        <f t="shared" si="85"/>
        <v>3.031677160231696E-77</v>
      </c>
      <c r="IW89" s="86">
        <f t="shared" si="85"/>
        <v>2.3821734740337334E-63</v>
      </c>
      <c r="IY89" s="86">
        <f t="shared" si="86"/>
        <v>0.32668894934917808</v>
      </c>
      <c r="IZ89" s="86">
        <f t="shared" si="86"/>
        <v>0.26893523184211637</v>
      </c>
      <c r="JA89" s="86">
        <f t="shared" si="86"/>
        <v>0.21696271349606422</v>
      </c>
      <c r="JB89" s="86">
        <f t="shared" si="86"/>
        <v>0.21103113331014212</v>
      </c>
      <c r="JC89" s="86">
        <f t="shared" si="86"/>
        <v>9.9870957877409447E-2</v>
      </c>
      <c r="JD89" s="86">
        <f t="shared" si="86"/>
        <v>0.1035519294555501</v>
      </c>
      <c r="JE89" s="86">
        <f t="shared" si="86"/>
        <v>0.12336791886359963</v>
      </c>
      <c r="JF89" s="86">
        <f t="shared" si="86"/>
        <v>4.736549889625017E-2</v>
      </c>
      <c r="JG89" s="86">
        <f t="shared" si="86"/>
        <v>5.9413134182626955E-2</v>
      </c>
      <c r="JH89" s="86">
        <f t="shared" si="86"/>
        <v>0.20525673949537079</v>
      </c>
      <c r="JI89" s="86">
        <f t="shared" si="86"/>
        <v>0.10538517697984405</v>
      </c>
      <c r="JJ89" s="86">
        <f t="shared" si="86"/>
        <v>0.12139495133011123</v>
      </c>
      <c r="JK89" s="86">
        <f t="shared" si="86"/>
        <v>0.14669443374550711</v>
      </c>
      <c r="JL89" s="86">
        <f t="shared" si="86"/>
        <v>0.21615972766737446</v>
      </c>
      <c r="JM89" s="86">
        <f t="shared" si="86"/>
        <v>0.1353653277987413</v>
      </c>
    </row>
    <row r="90" spans="2:273" x14ac:dyDescent="0.25">
      <c r="B90" s="2">
        <v>63</v>
      </c>
      <c r="C90" s="37">
        <v>135.67699999999999</v>
      </c>
      <c r="D90" s="37">
        <v>122.947</v>
      </c>
      <c r="E90" s="37">
        <v>129.93100000000001</v>
      </c>
      <c r="F90" s="37">
        <v>108.203</v>
      </c>
      <c r="G90" s="37">
        <v>104.18600000000001</v>
      </c>
      <c r="H90" s="37">
        <v>99.728999999999999</v>
      </c>
      <c r="I90" s="37">
        <v>103.288</v>
      </c>
      <c r="J90" s="37">
        <v>103.81399999999999</v>
      </c>
      <c r="K90" s="37">
        <v>101.81399999999999</v>
      </c>
      <c r="L90" s="37">
        <v>104.033</v>
      </c>
      <c r="M90" s="37">
        <v>102.20699999999999</v>
      </c>
      <c r="N90" s="37">
        <v>101.879</v>
      </c>
      <c r="O90" s="37">
        <v>102.741</v>
      </c>
      <c r="P90" s="37">
        <v>115.35</v>
      </c>
      <c r="Q90" s="37">
        <v>106.033</v>
      </c>
      <c r="S90" s="4">
        <f t="shared" si="88"/>
        <v>142.08226245211122</v>
      </c>
      <c r="T90" s="4">
        <f t="shared" si="88"/>
        <v>131.26898281870996</v>
      </c>
      <c r="U90" s="4">
        <f t="shared" si="88"/>
        <v>138.15256668886602</v>
      </c>
      <c r="V90" s="4">
        <f t="shared" si="88"/>
        <v>115.84629955685959</v>
      </c>
      <c r="W90" s="4">
        <f t="shared" si="88"/>
        <v>107.42159371423448</v>
      </c>
      <c r="X90" s="4">
        <f t="shared" si="88"/>
        <v>100.73807434449255</v>
      </c>
      <c r="Y90" s="4">
        <f t="shared" si="88"/>
        <v>102.52027515302623</v>
      </c>
      <c r="Z90" s="4">
        <f t="shared" si="88"/>
        <v>99.533383850929368</v>
      </c>
      <c r="AA90" s="4">
        <f t="shared" si="88"/>
        <v>99.98835020504805</v>
      </c>
      <c r="AB90" s="4">
        <f t="shared" si="88"/>
        <v>110.37340374705701</v>
      </c>
      <c r="AC90" s="4">
        <f t="shared" si="88"/>
        <v>103.64759887428102</v>
      </c>
      <c r="AD90" s="4">
        <f t="shared" si="88"/>
        <v>106.25868767282253</v>
      </c>
      <c r="AE90" s="4">
        <f t="shared" si="88"/>
        <v>109.35560920723371</v>
      </c>
      <c r="AF90" s="4">
        <f t="shared" si="88"/>
        <v>119.78030603590331</v>
      </c>
      <c r="AG90" s="4">
        <f t="shared" si="88"/>
        <v>107.55294835558568</v>
      </c>
      <c r="AI90" s="4">
        <f t="shared" si="89"/>
        <v>-6.4052624521112307</v>
      </c>
      <c r="AJ90" s="4">
        <f t="shared" si="89"/>
        <v>-8.3219828187099552</v>
      </c>
      <c r="AK90" s="4">
        <f t="shared" si="89"/>
        <v>-8.2215666888660053</v>
      </c>
      <c r="AL90" s="4">
        <f t="shared" si="89"/>
        <v>-7.6432995568595885</v>
      </c>
      <c r="AM90" s="4">
        <f t="shared" si="89"/>
        <v>-3.2355937142344686</v>
      </c>
      <c r="AN90" s="4">
        <f t="shared" si="89"/>
        <v>-1.0090743444925465</v>
      </c>
      <c r="AO90" s="4">
        <f t="shared" si="89"/>
        <v>0.76772484697376342</v>
      </c>
      <c r="AP90" s="4">
        <f t="shared" si="89"/>
        <v>4.2806161490706245</v>
      </c>
      <c r="AQ90" s="4">
        <f t="shared" si="89"/>
        <v>1.8256497949519428</v>
      </c>
      <c r="AR90" s="4">
        <f t="shared" si="89"/>
        <v>-6.3404037470570103</v>
      </c>
      <c r="AS90" s="4">
        <f t="shared" si="89"/>
        <v>-1.4405988742810223</v>
      </c>
      <c r="AT90" s="4">
        <f t="shared" si="89"/>
        <v>-4.3796876728225271</v>
      </c>
      <c r="AU90" s="4">
        <f t="shared" si="89"/>
        <v>-6.6146092072337126</v>
      </c>
      <c r="AV90" s="4">
        <f t="shared" si="89"/>
        <v>-4.430306035903314</v>
      </c>
      <c r="AW90" s="4">
        <f t="shared" si="89"/>
        <v>-1.519948355585683</v>
      </c>
      <c r="AY90" s="2">
        <f t="shared" si="80"/>
        <v>115.35089136251412</v>
      </c>
      <c r="AZ90" s="2">
        <f t="shared" si="80"/>
        <v>110.20463294082664</v>
      </c>
      <c r="BA90" s="2">
        <f t="shared" si="80"/>
        <v>124.7489220264294</v>
      </c>
      <c r="BB90" s="2">
        <f t="shared" si="80"/>
        <v>101.34604500342375</v>
      </c>
      <c r="BC90" s="2">
        <f t="shared" si="80"/>
        <v>100.11854855191068</v>
      </c>
      <c r="BD90" s="2">
        <f t="shared" si="80"/>
        <v>94.053782842523631</v>
      </c>
      <c r="BE90" s="2">
        <f t="shared" si="80"/>
        <v>93.58812122193514</v>
      </c>
      <c r="BF90" s="2">
        <f t="shared" si="80"/>
        <v>92.811571801682973</v>
      </c>
      <c r="BG90" s="2">
        <f t="shared" si="80"/>
        <v>93.114755399930814</v>
      </c>
      <c r="BH90" s="2">
        <f t="shared" si="80"/>
        <v>96.771481279340819</v>
      </c>
      <c r="BI90" s="2">
        <f t="shared" si="80"/>
        <v>96.447578143314459</v>
      </c>
      <c r="BJ90" s="2">
        <f t="shared" si="80"/>
        <v>99.66231126066711</v>
      </c>
      <c r="BK90" s="2">
        <f t="shared" si="80"/>
        <v>101.37003018126831</v>
      </c>
      <c r="BL90" s="2">
        <f t="shared" si="80"/>
        <v>105.91164075324225</v>
      </c>
      <c r="BM90" s="2">
        <f t="shared" si="80"/>
        <v>103.05616710788281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124.01452982456144</v>
      </c>
      <c r="DL90" s="2">
        <f t="shared" si="90"/>
        <v>122.99139730094467</v>
      </c>
      <c r="DM90" s="2">
        <f t="shared" si="90"/>
        <v>135.85754258911817</v>
      </c>
      <c r="DN90" s="2">
        <f t="shared" si="90"/>
        <v>113.56751632928476</v>
      </c>
      <c r="DO90" s="2">
        <f t="shared" si="90"/>
        <v>118.79835395922237</v>
      </c>
      <c r="DP90" s="2">
        <f t="shared" si="90"/>
        <v>105.11789746716697</v>
      </c>
      <c r="DQ90" s="2">
        <f t="shared" si="90"/>
        <v>107.14084721254353</v>
      </c>
      <c r="DR90" s="2">
        <f t="shared" si="90"/>
        <v>106.88399487179485</v>
      </c>
      <c r="DS90" s="2">
        <f t="shared" si="90"/>
        <v>107.50621457489881</v>
      </c>
      <c r="DT90" s="2">
        <f t="shared" si="90"/>
        <v>111.64713193277311</v>
      </c>
      <c r="DU90" s="2">
        <f t="shared" si="90"/>
        <v>107.81885348432054</v>
      </c>
      <c r="DV90" s="2">
        <f t="shared" si="90"/>
        <v>112.90618161350848</v>
      </c>
      <c r="DW90" s="2">
        <f t="shared" si="90"/>
        <v>112.68833170731706</v>
      </c>
      <c r="DX90" s="2">
        <f t="shared" si="90"/>
        <v>118.14619827114564</v>
      </c>
      <c r="DY90" s="2">
        <f t="shared" si="90"/>
        <v>108.87354845938376</v>
      </c>
      <c r="EA90" s="2">
        <f t="shared" si="94"/>
        <v>114.40280391416567</v>
      </c>
      <c r="EB90" s="2">
        <f t="shared" si="91"/>
        <v>108.80438288393903</v>
      </c>
      <c r="EC90" s="2">
        <f t="shared" si="91"/>
        <v>123.29804752386045</v>
      </c>
      <c r="ED90" s="2">
        <f t="shared" si="91"/>
        <v>100.02887266031095</v>
      </c>
      <c r="EE90" s="2">
        <f t="shared" si="91"/>
        <v>97.61429482419868</v>
      </c>
      <c r="EF90" s="2">
        <f t="shared" si="91"/>
        <v>92.687823788644806</v>
      </c>
      <c r="EG90" s="2">
        <f t="shared" si="91"/>
        <v>91.870239474193951</v>
      </c>
      <c r="EH90" s="2">
        <f t="shared" si="91"/>
        <v>91.033639333515438</v>
      </c>
      <c r="EI90" s="2">
        <f t="shared" si="91"/>
        <v>91.278967018695297</v>
      </c>
      <c r="EJ90" s="2">
        <f t="shared" si="91"/>
        <v>94.303418096389095</v>
      </c>
      <c r="EK90" s="2">
        <f t="shared" si="91"/>
        <v>94.996505910596539</v>
      </c>
      <c r="EL90" s="2">
        <f t="shared" si="91"/>
        <v>97.900755741533672</v>
      </c>
      <c r="EM90" s="2">
        <f t="shared" si="91"/>
        <v>99.893250593516029</v>
      </c>
      <c r="EN90" s="2">
        <f t="shared" si="91"/>
        <v>104.25251752533219</v>
      </c>
      <c r="EO90" s="2">
        <f t="shared" si="91"/>
        <v>102.1323830371671</v>
      </c>
      <c r="EQ90" s="2">
        <f t="shared" si="92"/>
        <v>112.98654446760463</v>
      </c>
      <c r="ER90" s="2">
        <f t="shared" si="92"/>
        <v>107.27982798764985</v>
      </c>
      <c r="ES90" s="2">
        <f t="shared" si="92"/>
        <v>120.97027604267447</v>
      </c>
      <c r="ET90" s="2">
        <f t="shared" si="92"/>
        <v>99.380512153675042</v>
      </c>
      <c r="EU90" s="2">
        <f t="shared" si="92"/>
        <v>96.36506315669304</v>
      </c>
      <c r="EV90" s="2">
        <f t="shared" si="92"/>
        <v>91.705654838899349</v>
      </c>
      <c r="EW90" s="2">
        <f t="shared" si="92"/>
        <v>91.757810550572117</v>
      </c>
      <c r="EX90" s="2">
        <f t="shared" si="92"/>
        <v>90.371683762471505</v>
      </c>
      <c r="EY90" s="2">
        <f t="shared" si="92"/>
        <v>91.693000027553524</v>
      </c>
      <c r="EZ90" s="2">
        <f t="shared" si="92"/>
        <v>93.849006676476208</v>
      </c>
      <c r="FA90" s="2">
        <f t="shared" si="92"/>
        <v>95.538315139170123</v>
      </c>
      <c r="FB90" s="2">
        <f t="shared" si="92"/>
        <v>98.064391667909618</v>
      </c>
      <c r="FC90" s="2">
        <f t="shared" si="92"/>
        <v>98.580169469300088</v>
      </c>
      <c r="FD90" s="2">
        <f t="shared" si="92"/>
        <v>103.43712126780814</v>
      </c>
      <c r="FE90" s="2">
        <f t="shared" si="92"/>
        <v>103.19738435769351</v>
      </c>
      <c r="FG90" s="2">
        <f t="shared" si="93"/>
        <v>0.90127025561260921</v>
      </c>
      <c r="FH90" s="2">
        <f t="shared" si="93"/>
        <v>0.90121225957549111</v>
      </c>
      <c r="FI90" s="2">
        <f t="shared" si="93"/>
        <v>0.88430748205573861</v>
      </c>
      <c r="FJ90" s="2">
        <f t="shared" si="93"/>
        <v>0.9026726110781188</v>
      </c>
      <c r="FK90" s="2">
        <f t="shared" si="93"/>
        <v>0.8817294568703079</v>
      </c>
      <c r="FL90" s="2">
        <f t="shared" si="93"/>
        <v>0.89004451664380335</v>
      </c>
      <c r="FM90" s="2">
        <f t="shared" si="93"/>
        <v>0.88749804607561322</v>
      </c>
      <c r="FN90" s="2">
        <f t="shared" si="93"/>
        <v>0.88778726109435335</v>
      </c>
      <c r="FO90" s="2">
        <f t="shared" si="93"/>
        <v>0.88689912527626036</v>
      </c>
      <c r="FP90" s="2">
        <f t="shared" si="93"/>
        <v>0.85767069432692467</v>
      </c>
      <c r="FQ90" s="2">
        <f t="shared" si="93"/>
        <v>0.88687000406840899</v>
      </c>
      <c r="FR90" s="2">
        <f t="shared" si="93"/>
        <v>0.88261332922166702</v>
      </c>
      <c r="FS90" s="2">
        <f t="shared" si="93"/>
        <v>0.88451766807799159</v>
      </c>
      <c r="FT90" s="2">
        <f t="shared" si="93"/>
        <v>0.8805541459922237</v>
      </c>
      <c r="FU90" s="2">
        <f t="shared" si="93"/>
        <v>0.863033928916353</v>
      </c>
      <c r="FW90" s="2">
        <f t="shared" si="82"/>
        <v>6.1838521798781481E-4</v>
      </c>
      <c r="FX90" s="2">
        <f t="shared" si="82"/>
        <v>8.2190594864545716E-4</v>
      </c>
      <c r="FY90" s="2">
        <f t="shared" si="82"/>
        <v>9.3011949701642972E-4</v>
      </c>
      <c r="FZ90" s="2">
        <f t="shared" si="82"/>
        <v>7.8427776980045038E-4</v>
      </c>
      <c r="GA90" s="2">
        <f t="shared" si="82"/>
        <v>9.5775019949140359E-4</v>
      </c>
      <c r="GB90" s="2">
        <f t="shared" si="82"/>
        <v>8.101514473877171E-4</v>
      </c>
      <c r="GC90" s="2">
        <f t="shared" si="82"/>
        <v>8.1349561169534684E-4</v>
      </c>
      <c r="GD90" s="2">
        <f t="shared" si="82"/>
        <v>1.0262613395915123E-3</v>
      </c>
      <c r="GE90" s="2">
        <f t="shared" si="82"/>
        <v>1.1411850266078035E-3</v>
      </c>
      <c r="GF90" s="2">
        <f t="shared" si="82"/>
        <v>1.002539006168645E-3</v>
      </c>
      <c r="GG90" s="2">
        <f t="shared" si="82"/>
        <v>8.861123874855624E-4</v>
      </c>
      <c r="GH90" s="2">
        <f t="shared" si="82"/>
        <v>7.2436667093867457E-4</v>
      </c>
      <c r="GI90" s="2">
        <f t="shared" si="82"/>
        <v>6.2921961596717894E-4</v>
      </c>
      <c r="GJ90" s="2">
        <f t="shared" si="82"/>
        <v>5.1427030865981076E-4</v>
      </c>
      <c r="GK90" s="2">
        <f t="shared" si="82"/>
        <v>4.4425138321089699E-4</v>
      </c>
      <c r="GM90" s="86">
        <f t="shared" si="83"/>
        <v>0.21362112461970573</v>
      </c>
      <c r="GN90" s="86">
        <f t="shared" si="83"/>
        <v>0.14631712055656981</v>
      </c>
      <c r="GO90" s="86">
        <f t="shared" si="83"/>
        <v>0.1227183516875207</v>
      </c>
      <c r="GP90" s="86">
        <f t="shared" si="83"/>
        <v>9.2004690717425092E-2</v>
      </c>
      <c r="GQ90" s="86">
        <f t="shared" si="83"/>
        <v>4.158363906231493E-2</v>
      </c>
      <c r="GR90" s="86">
        <f t="shared" si="83"/>
        <v>3.6427527789019205E-2</v>
      </c>
      <c r="GS90" s="86">
        <f t="shared" si="83"/>
        <v>4.3408559200787546E-2</v>
      </c>
      <c r="GT90" s="86">
        <f t="shared" si="83"/>
        <v>1.0699553014967538E-2</v>
      </c>
      <c r="GU90" s="86">
        <f t="shared" si="83"/>
        <v>1.5788809050051207E-2</v>
      </c>
      <c r="GV90" s="86">
        <f t="shared" si="83"/>
        <v>0.11198292696457315</v>
      </c>
      <c r="GW90" s="86">
        <f t="shared" si="83"/>
        <v>3.5789363377406791E-2</v>
      </c>
      <c r="GX90" s="86">
        <f t="shared" si="83"/>
        <v>4.0927511835992719E-2</v>
      </c>
      <c r="GY90" s="86">
        <f t="shared" si="83"/>
        <v>5.993338895710628E-2</v>
      </c>
      <c r="GZ90" s="86">
        <f t="shared" si="83"/>
        <v>0.12963684968317316</v>
      </c>
      <c r="HA90" s="86">
        <f t="shared" si="83"/>
        <v>5.8022183607582156E-2</v>
      </c>
      <c r="HC90" s="86">
        <f t="shared" si="73"/>
        <v>1.0703590923778672E-2</v>
      </c>
      <c r="HD90" s="86">
        <f t="shared" si="73"/>
        <v>1.0524105097962167E-2</v>
      </c>
      <c r="HE90" s="86">
        <f t="shared" si="73"/>
        <v>4.6138654346491413E-3</v>
      </c>
      <c r="HF90" s="86">
        <f t="shared" si="73"/>
        <v>8.6108537671357732E-3</v>
      </c>
      <c r="HG90" s="86">
        <f t="shared" si="87"/>
        <v>6.7882655410433116E-3</v>
      </c>
      <c r="HH90" s="86">
        <f t="shared" si="87"/>
        <v>5.3279817905470175E-3</v>
      </c>
      <c r="HI90" s="86">
        <f t="shared" si="87"/>
        <v>9.1130285544933597E-3</v>
      </c>
      <c r="HJ90" s="86">
        <f t="shared" si="87"/>
        <v>1.3237140996776907E-2</v>
      </c>
      <c r="HK90" s="86">
        <f t="shared" si="87"/>
        <v>1.1576963047204113E-2</v>
      </c>
      <c r="HL90" s="86">
        <f t="shared" si="87"/>
        <v>3.6663892404107386E-3</v>
      </c>
      <c r="HM90" s="86">
        <f t="shared" si="87"/>
        <v>7.3987515999099623E-3</v>
      </c>
      <c r="HN90" s="86">
        <f t="shared" si="87"/>
        <v>4.9640066242172005E-3</v>
      </c>
      <c r="HO90" s="86">
        <f t="shared" si="87"/>
        <v>3.8215885758269281E-3</v>
      </c>
      <c r="HP90" s="86">
        <f t="shared" si="87"/>
        <v>4.2524830030640235E-3</v>
      </c>
      <c r="HQ90" s="86">
        <f t="shared" si="87"/>
        <v>8.9005607503750395E-4</v>
      </c>
      <c r="HS90" s="86">
        <f t="shared" si="84"/>
        <v>2.0085090229762599E-28</v>
      </c>
      <c r="HT90" s="86">
        <f t="shared" si="84"/>
        <v>2.3805803514720314E-27</v>
      </c>
      <c r="HU90" s="86">
        <f t="shared" si="84"/>
        <v>3.3534049882142925E-31</v>
      </c>
      <c r="HV90" s="86">
        <f t="shared" si="84"/>
        <v>9.4553778237928435E-30</v>
      </c>
      <c r="HW90" s="86">
        <f t="shared" si="84"/>
        <v>3.1120994274701859E-35</v>
      </c>
      <c r="HX90" s="86">
        <f t="shared" si="84"/>
        <v>3.0145288121154526E-39</v>
      </c>
      <c r="HY90" s="86">
        <f t="shared" si="84"/>
        <v>7.7830422184407164E-33</v>
      </c>
      <c r="HZ90" s="86">
        <f t="shared" si="84"/>
        <v>4.5494636556118371E-33</v>
      </c>
      <c r="IA90" s="86">
        <f t="shared" si="84"/>
        <v>7.9827819813361863E-35</v>
      </c>
      <c r="IB90" s="86">
        <f t="shared" si="84"/>
        <v>7.5373951315615689E-41</v>
      </c>
      <c r="IC90" s="86">
        <f t="shared" si="84"/>
        <v>3.6329391802046516E-36</v>
      </c>
      <c r="ID90" s="86">
        <f t="shared" si="84"/>
        <v>5.0743642211255431E-38</v>
      </c>
      <c r="IE90" s="86">
        <f t="shared" si="84"/>
        <v>1.7099849792873151E-36</v>
      </c>
      <c r="IF90" s="86">
        <f t="shared" si="84"/>
        <v>1.8151839121567938E-19</v>
      </c>
      <c r="IG90" s="86">
        <f t="shared" si="84"/>
        <v>1.2768027915101498E-14</v>
      </c>
      <c r="II90" s="86">
        <f t="shared" si="85"/>
        <v>4.5909054738580732E-110</v>
      </c>
      <c r="IJ90" s="86">
        <f t="shared" si="85"/>
        <v>4.0009568037950958E-104</v>
      </c>
      <c r="IK90" s="86">
        <f t="shared" si="85"/>
        <v>7.4941680130388243E-132</v>
      </c>
      <c r="IL90" s="86">
        <f t="shared" si="85"/>
        <v>2.905650330534239E-119</v>
      </c>
      <c r="IM90" s="86">
        <f t="shared" si="85"/>
        <v>5.5090903526158096E-142</v>
      </c>
      <c r="IN90" s="86">
        <f t="shared" si="85"/>
        <v>3.3065710067006535E-156</v>
      </c>
      <c r="IO90" s="86">
        <f t="shared" si="85"/>
        <v>4.2806030049603752E-131</v>
      </c>
      <c r="IP90" s="86">
        <f t="shared" si="85"/>
        <v>1.5115341474841877E-129</v>
      </c>
      <c r="IQ90" s="86">
        <f t="shared" si="85"/>
        <v>1.3534600037369017E-138</v>
      </c>
      <c r="IR90" s="86">
        <f t="shared" si="85"/>
        <v>1.4962218147108377E-160</v>
      </c>
      <c r="IS90" s="86">
        <f t="shared" si="85"/>
        <v>6.6391944259850184E-144</v>
      </c>
      <c r="IT90" s="86">
        <f t="shared" si="85"/>
        <v>4.4386933622199568E-151</v>
      </c>
      <c r="IU90" s="86">
        <f t="shared" si="85"/>
        <v>5.1162567976636089E-143</v>
      </c>
      <c r="IV90" s="86">
        <f t="shared" si="85"/>
        <v>1.9151811145550574E-75</v>
      </c>
      <c r="IW90" s="86">
        <f t="shared" si="85"/>
        <v>6.594762387387348E-62</v>
      </c>
      <c r="IY90" s="86">
        <f t="shared" si="86"/>
        <v>0.2243247155434844</v>
      </c>
      <c r="IZ90" s="86">
        <f t="shared" si="86"/>
        <v>0.15684122565453198</v>
      </c>
      <c r="JA90" s="86">
        <f t="shared" si="86"/>
        <v>0.12733221712216983</v>
      </c>
      <c r="JB90" s="86">
        <f t="shared" si="86"/>
        <v>0.10061554448456086</v>
      </c>
      <c r="JC90" s="86">
        <f t="shared" si="86"/>
        <v>4.8371904603358239E-2</v>
      </c>
      <c r="JD90" s="86">
        <f t="shared" si="86"/>
        <v>4.1755509579566225E-2</v>
      </c>
      <c r="JE90" s="86">
        <f t="shared" si="86"/>
        <v>5.2521587755280902E-2</v>
      </c>
      <c r="JF90" s="86">
        <f t="shared" si="86"/>
        <v>2.3936694011744447E-2</v>
      </c>
      <c r="JG90" s="86">
        <f t="shared" si="86"/>
        <v>2.7365772097255318E-2</v>
      </c>
      <c r="JH90" s="86">
        <f t="shared" si="86"/>
        <v>0.11564931620498389</v>
      </c>
      <c r="JI90" s="86">
        <f t="shared" si="86"/>
        <v>4.3188114977316755E-2</v>
      </c>
      <c r="JJ90" s="86">
        <f t="shared" si="86"/>
        <v>4.5891518460209918E-2</v>
      </c>
      <c r="JK90" s="86">
        <f t="shared" si="86"/>
        <v>6.3754977532933202E-2</v>
      </c>
      <c r="JL90" s="86">
        <f t="shared" si="86"/>
        <v>0.13388933268623718</v>
      </c>
      <c r="JM90" s="86">
        <f t="shared" si="86"/>
        <v>5.8912239682632428E-2</v>
      </c>
    </row>
    <row r="91" spans="2:273" x14ac:dyDescent="0.25">
      <c r="B91" s="2">
        <v>64</v>
      </c>
      <c r="C91" s="37">
        <v>125.871</v>
      </c>
      <c r="D91" s="37">
        <v>119.22799999999999</v>
      </c>
      <c r="E91" s="37">
        <v>127.931</v>
      </c>
      <c r="F91" s="37">
        <v>107.831</v>
      </c>
      <c r="G91" s="37">
        <v>108.559</v>
      </c>
      <c r="H91" s="37">
        <v>101.39</v>
      </c>
      <c r="I91" s="37">
        <v>101.42400000000001</v>
      </c>
      <c r="J91" s="37">
        <v>102.746</v>
      </c>
      <c r="K91" s="37">
        <v>104.91500000000001</v>
      </c>
      <c r="L91" s="37">
        <v>104.05</v>
      </c>
      <c r="M91" s="37">
        <v>102.914</v>
      </c>
      <c r="N91" s="37">
        <v>102.121</v>
      </c>
      <c r="O91" s="37">
        <v>103.414</v>
      </c>
      <c r="P91" s="37">
        <v>114.35</v>
      </c>
      <c r="Q91" s="37">
        <v>102.836</v>
      </c>
      <c r="S91" s="4">
        <f t="shared" si="88"/>
        <v>132.95891512464175</v>
      </c>
      <c r="T91" s="4">
        <f t="shared" si="88"/>
        <v>123.24364075713612</v>
      </c>
      <c r="U91" s="4">
        <f t="shared" si="88"/>
        <v>132.47284150505601</v>
      </c>
      <c r="V91" s="4">
        <f t="shared" si="88"/>
        <v>110.18035706525579</v>
      </c>
      <c r="W91" s="4">
        <f t="shared" si="88"/>
        <v>106.26795849514791</v>
      </c>
      <c r="X91" s="4">
        <f t="shared" si="88"/>
        <v>99.168300760299488</v>
      </c>
      <c r="Y91" s="4">
        <f t="shared" si="88"/>
        <v>100.6594418700067</v>
      </c>
      <c r="Z91" s="4">
        <f t="shared" si="88"/>
        <v>101.14787484285411</v>
      </c>
      <c r="AA91" s="4">
        <f t="shared" si="88"/>
        <v>101.29051838091274</v>
      </c>
      <c r="AB91" s="4">
        <f t="shared" si="88"/>
        <v>104.30501635125302</v>
      </c>
      <c r="AC91" s="4">
        <f t="shared" si="88"/>
        <v>102.50504577474705</v>
      </c>
      <c r="AD91" s="4">
        <f t="shared" si="88"/>
        <v>104.08033323385931</v>
      </c>
      <c r="AE91" s="4">
        <f t="shared" si="88"/>
        <v>105.74964673111758</v>
      </c>
      <c r="AF91" s="4">
        <f t="shared" si="88"/>
        <v>114.16772561377861</v>
      </c>
      <c r="AG91" s="4">
        <f t="shared" si="88"/>
        <v>104.76341143176077</v>
      </c>
      <c r="AI91" s="4">
        <f t="shared" si="89"/>
        <v>-7.0879151246417536</v>
      </c>
      <c r="AJ91" s="4">
        <f t="shared" si="89"/>
        <v>-4.0156407571361257</v>
      </c>
      <c r="AK91" s="4">
        <f t="shared" si="89"/>
        <v>-4.5418415050560128</v>
      </c>
      <c r="AL91" s="4">
        <f t="shared" si="89"/>
        <v>-2.3493570652557878</v>
      </c>
      <c r="AM91" s="4">
        <f t="shared" si="89"/>
        <v>2.2910415048520889</v>
      </c>
      <c r="AN91" s="4">
        <f t="shared" si="89"/>
        <v>2.2216992397005129</v>
      </c>
      <c r="AO91" s="4">
        <f t="shared" si="89"/>
        <v>0.76455812999330419</v>
      </c>
      <c r="AP91" s="4">
        <f t="shared" si="89"/>
        <v>1.598125157145887</v>
      </c>
      <c r="AQ91" s="4">
        <f t="shared" si="89"/>
        <v>3.6244816190872626</v>
      </c>
      <c r="AR91" s="4">
        <f t="shared" si="89"/>
        <v>-0.25501635125301902</v>
      </c>
      <c r="AS91" s="4">
        <f t="shared" si="89"/>
        <v>0.40895422525295544</v>
      </c>
      <c r="AT91" s="4">
        <f t="shared" si="89"/>
        <v>-1.9593332338593115</v>
      </c>
      <c r="AU91" s="4">
        <f t="shared" si="89"/>
        <v>-2.3356467311175777</v>
      </c>
      <c r="AV91" s="4">
        <f t="shared" si="89"/>
        <v>0.18227438622137981</v>
      </c>
      <c r="AW91" s="4">
        <f t="shared" si="89"/>
        <v>-1.927411431760774</v>
      </c>
      <c r="AY91" s="2">
        <f t="shared" si="80"/>
        <v>115.07680466813378</v>
      </c>
      <c r="AZ91" s="2">
        <f t="shared" si="80"/>
        <v>109.90610320937466</v>
      </c>
      <c r="BA91" s="2">
        <f t="shared" si="80"/>
        <v>124.4007215197706</v>
      </c>
      <c r="BB91" s="2">
        <f t="shared" si="80"/>
        <v>101.09572260762505</v>
      </c>
      <c r="BC91" s="2">
        <f t="shared" si="80"/>
        <v>99.805312252030575</v>
      </c>
      <c r="BD91" s="2">
        <f t="shared" si="80"/>
        <v>93.812805616366944</v>
      </c>
      <c r="BE91" s="2">
        <f t="shared" si="80"/>
        <v>93.344025162239163</v>
      </c>
      <c r="BF91" s="2">
        <f t="shared" si="80"/>
        <v>92.552922903202372</v>
      </c>
      <c r="BG91" s="2">
        <f t="shared" si="80"/>
        <v>92.878798195005146</v>
      </c>
      <c r="BH91" s="2">
        <f t="shared" si="80"/>
        <v>96.465403162181204</v>
      </c>
      <c r="BI91" s="2">
        <f t="shared" si="80"/>
        <v>96.224420412313108</v>
      </c>
      <c r="BJ91" s="2">
        <f t="shared" si="80"/>
        <v>99.400749080163337</v>
      </c>
      <c r="BK91" s="2">
        <f t="shared" si="80"/>
        <v>101.11960641530929</v>
      </c>
      <c r="BL91" s="2">
        <f t="shared" si="80"/>
        <v>105.65130840027136</v>
      </c>
      <c r="BM91" s="2">
        <f t="shared" si="80"/>
        <v>102.89699114189894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124.12394804318491</v>
      </c>
      <c r="DL91" s="2">
        <f t="shared" si="90"/>
        <v>123.14206309041836</v>
      </c>
      <c r="DM91" s="2">
        <f t="shared" si="90"/>
        <v>136.14273123827391</v>
      </c>
      <c r="DN91" s="2">
        <f t="shared" si="90"/>
        <v>113.7282250337382</v>
      </c>
      <c r="DO91" s="2">
        <f t="shared" si="90"/>
        <v>119.09969416785205</v>
      </c>
      <c r="DP91" s="2">
        <f t="shared" si="90"/>
        <v>105.190995684803</v>
      </c>
      <c r="DQ91" s="2">
        <f t="shared" si="90"/>
        <v>107.25824808362368</v>
      </c>
      <c r="DR91" s="2">
        <f t="shared" si="90"/>
        <v>106.99451794871793</v>
      </c>
      <c r="DS91" s="2">
        <f t="shared" si="90"/>
        <v>107.58882591093121</v>
      </c>
      <c r="DT91" s="2">
        <f t="shared" si="90"/>
        <v>111.82459495798319</v>
      </c>
      <c r="DU91" s="2">
        <f t="shared" si="90"/>
        <v>107.86966062717768</v>
      </c>
      <c r="DV91" s="2">
        <f t="shared" si="90"/>
        <v>113.01521294559103</v>
      </c>
      <c r="DW91" s="2">
        <f t="shared" si="90"/>
        <v>112.77840975609755</v>
      </c>
      <c r="DX91" s="2">
        <f t="shared" si="90"/>
        <v>118.28268497647446</v>
      </c>
      <c r="DY91" s="2">
        <f t="shared" si="90"/>
        <v>108.93201176470589</v>
      </c>
      <c r="EA91" s="2">
        <f t="shared" si="94"/>
        <v>114.17396570471456</v>
      </c>
      <c r="EB91" s="2">
        <f t="shared" si="91"/>
        <v>108.58435345838217</v>
      </c>
      <c r="EC91" s="2">
        <f t="shared" si="91"/>
        <v>123.00228646639825</v>
      </c>
      <c r="ED91" s="2">
        <f t="shared" si="91"/>
        <v>99.85411023053075</v>
      </c>
      <c r="EE91" s="2">
        <f t="shared" si="91"/>
        <v>97.446417184246769</v>
      </c>
      <c r="EF91" s="2">
        <f t="shared" si="91"/>
        <v>92.531777924925066</v>
      </c>
      <c r="EG91" s="2">
        <f t="shared" si="91"/>
        <v>91.735520708235754</v>
      </c>
      <c r="EH91" s="2">
        <f t="shared" si="91"/>
        <v>90.888980424292086</v>
      </c>
      <c r="EI91" s="2">
        <f t="shared" si="91"/>
        <v>91.167413156178867</v>
      </c>
      <c r="EJ91" s="2">
        <f t="shared" si="91"/>
        <v>94.141395043879982</v>
      </c>
      <c r="EK91" s="2">
        <f t="shared" si="91"/>
        <v>94.869077126447266</v>
      </c>
      <c r="EL91" s="2">
        <f t="shared" si="91"/>
        <v>97.749220319190343</v>
      </c>
      <c r="EM91" s="2">
        <f t="shared" si="91"/>
        <v>99.73235887775013</v>
      </c>
      <c r="EN91" s="2">
        <f t="shared" si="91"/>
        <v>104.08914763521643</v>
      </c>
      <c r="EO91" s="2">
        <f t="shared" si="91"/>
        <v>102.02291519791849</v>
      </c>
      <c r="EQ91" s="2">
        <f t="shared" si="92"/>
        <v>112.79565798158761</v>
      </c>
      <c r="ER91" s="2">
        <f t="shared" si="92"/>
        <v>107.10308654195424</v>
      </c>
      <c r="ES91" s="2">
        <f t="shared" si="92"/>
        <v>120.73743924816488</v>
      </c>
      <c r="ET91" s="2">
        <f t="shared" si="92"/>
        <v>99.223820491144025</v>
      </c>
      <c r="EU91" s="2">
        <f t="shared" si="92"/>
        <v>96.231669498999409</v>
      </c>
      <c r="EV91" s="2">
        <f t="shared" si="92"/>
        <v>91.576885847836323</v>
      </c>
      <c r="EW91" s="2">
        <f t="shared" si="92"/>
        <v>91.626273410792479</v>
      </c>
      <c r="EX91" s="2">
        <f t="shared" si="92"/>
        <v>90.24732165073523</v>
      </c>
      <c r="EY91" s="2">
        <f t="shared" si="92"/>
        <v>91.569412274882424</v>
      </c>
      <c r="EZ91" s="2">
        <f t="shared" si="92"/>
        <v>93.699535773736656</v>
      </c>
      <c r="FA91" s="2">
        <f t="shared" si="92"/>
        <v>95.39570165097409</v>
      </c>
      <c r="FB91" s="2">
        <f t="shared" si="92"/>
        <v>97.908467339100611</v>
      </c>
      <c r="FC91" s="2">
        <f t="shared" si="92"/>
        <v>98.453229095764343</v>
      </c>
      <c r="FD91" s="2">
        <f t="shared" si="92"/>
        <v>103.29441181549477</v>
      </c>
      <c r="FE91" s="2">
        <f t="shared" si="92"/>
        <v>103.0523018401297</v>
      </c>
      <c r="FG91" s="2">
        <f t="shared" si="93"/>
        <v>0.90916833489401605</v>
      </c>
      <c r="FH91" s="2">
        <f t="shared" si="93"/>
        <v>0.90911451050844749</v>
      </c>
      <c r="FI91" s="2">
        <f t="shared" si="93"/>
        <v>0.8934020356320741</v>
      </c>
      <c r="FJ91" s="2">
        <f t="shared" si="93"/>
        <v>0.91046965033425331</v>
      </c>
      <c r="FK91" s="2">
        <f t="shared" si="93"/>
        <v>0.89100168895106258</v>
      </c>
      <c r="FL91" s="2">
        <f t="shared" si="93"/>
        <v>0.89873972524314738</v>
      </c>
      <c r="FM91" s="2">
        <f t="shared" si="93"/>
        <v>0.89637118182383269</v>
      </c>
      <c r="FN91" s="2">
        <f t="shared" si="93"/>
        <v>0.89664024275425758</v>
      </c>
      <c r="FO91" s="2">
        <f t="shared" si="93"/>
        <v>0.895813953130144</v>
      </c>
      <c r="FP91" s="2">
        <f t="shared" si="93"/>
        <v>0.86854789846900071</v>
      </c>
      <c r="FQ91" s="2">
        <f t="shared" si="93"/>
        <v>0.89578685759702648</v>
      </c>
      <c r="FR91" s="2">
        <f t="shared" si="93"/>
        <v>0.89182476843004699</v>
      </c>
      <c r="FS91" s="2">
        <f t="shared" si="93"/>
        <v>0.89359768704705278</v>
      </c>
      <c r="FT91" s="2">
        <f t="shared" si="93"/>
        <v>0.88990701572153452</v>
      </c>
      <c r="FU91" s="2">
        <f t="shared" si="93"/>
        <v>0.87356168342902629</v>
      </c>
      <c r="FW91" s="2">
        <f t="shared" si="82"/>
        <v>6.7800545806719829E-4</v>
      </c>
      <c r="FX91" s="2">
        <f t="shared" si="82"/>
        <v>9.0113049592332312E-4</v>
      </c>
      <c r="FY91" s="2">
        <f t="shared" si="82"/>
        <v>1.0197642384662429E-3</v>
      </c>
      <c r="FZ91" s="2">
        <f t="shared" si="82"/>
        <v>8.5987841100024101E-4</v>
      </c>
      <c r="GA91" s="2">
        <f t="shared" si="82"/>
        <v>1.0500551838828257E-3</v>
      </c>
      <c r="GB91" s="2">
        <f t="shared" si="82"/>
        <v>8.8824397075342582E-4</v>
      </c>
      <c r="GC91" s="2">
        <f t="shared" si="82"/>
        <v>8.9191019967649831E-4</v>
      </c>
      <c r="GD91" s="2">
        <f t="shared" si="82"/>
        <v>1.1251617780656769E-3</v>
      </c>
      <c r="GE91" s="2">
        <f t="shared" si="82"/>
        <v>1.2511467488430534E-3</v>
      </c>
      <c r="GF91" s="2">
        <f t="shared" si="82"/>
        <v>1.0991558472257313E-3</v>
      </c>
      <c r="GG91" s="2">
        <f t="shared" si="82"/>
        <v>9.7151985646799007E-4</v>
      </c>
      <c r="GH91" s="2">
        <f t="shared" si="82"/>
        <v>7.9419675778827999E-4</v>
      </c>
      <c r="GI91" s="2">
        <f t="shared" si="82"/>
        <v>6.8988370943139847E-4</v>
      </c>
      <c r="GJ91" s="2">
        <f t="shared" si="82"/>
        <v>5.6385820405299345E-4</v>
      </c>
      <c r="GK91" s="2">
        <f t="shared" si="82"/>
        <v>4.8709107829492549E-4</v>
      </c>
      <c r="GM91" s="86">
        <f t="shared" si="83"/>
        <v>0.12818765722107245</v>
      </c>
      <c r="GN91" s="86">
        <f t="shared" si="83"/>
        <v>6.931483883379537E-2</v>
      </c>
      <c r="GO91" s="86">
        <f t="shared" si="83"/>
        <v>6.1553183652730936E-2</v>
      </c>
      <c r="GP91" s="86">
        <f t="shared" si="83"/>
        <v>3.2453331326176713E-2</v>
      </c>
      <c r="GQ91" s="86">
        <f t="shared" si="83"/>
        <v>1.5202514860863615E-2</v>
      </c>
      <c r="GR91" s="86">
        <f t="shared" si="83"/>
        <v>1.0317842973054736E-2</v>
      </c>
      <c r="GS91" s="86">
        <f t="shared" si="83"/>
        <v>1.237751449756201E-2</v>
      </c>
      <c r="GT91" s="86">
        <f t="shared" si="83"/>
        <v>2.2346652680510642E-3</v>
      </c>
      <c r="GU91" s="86">
        <f t="shared" si="83"/>
        <v>3.6714879756661583E-3</v>
      </c>
      <c r="GV91" s="86">
        <f t="shared" si="83"/>
        <v>5.3321225526218458E-2</v>
      </c>
      <c r="GW91" s="86">
        <f t="shared" si="83"/>
        <v>9.8078875542733351E-3</v>
      </c>
      <c r="GX91" s="86">
        <f t="shared" si="83"/>
        <v>1.0588219354347067E-2</v>
      </c>
      <c r="GY91" s="86">
        <f t="shared" si="83"/>
        <v>1.9781718254153851E-2</v>
      </c>
      <c r="GZ91" s="86">
        <f t="shared" si="83"/>
        <v>7.0421771376533493E-2</v>
      </c>
      <c r="HA91" s="86">
        <f t="shared" si="83"/>
        <v>2.0278581820641572E-2</v>
      </c>
      <c r="HC91" s="86">
        <f t="shared" si="73"/>
        <v>1.5767669803836943E-2</v>
      </c>
      <c r="HD91" s="86">
        <f t="shared" si="73"/>
        <v>1.5580242088666476E-2</v>
      </c>
      <c r="HE91" s="86">
        <f t="shared" si="73"/>
        <v>7.5238314868297847E-3</v>
      </c>
      <c r="HF91" s="86">
        <f t="shared" si="73"/>
        <v>1.3189264836503329E-2</v>
      </c>
      <c r="HG91" s="86">
        <f t="shared" si="87"/>
        <v>1.108131406938361E-2</v>
      </c>
      <c r="HH91" s="86">
        <f t="shared" si="87"/>
        <v>8.9117820929858968E-3</v>
      </c>
      <c r="HI91" s="86">
        <f t="shared" si="87"/>
        <v>1.4239695011593737E-2</v>
      </c>
      <c r="HJ91" s="86">
        <f t="shared" si="87"/>
        <v>2.0537555337814234E-2</v>
      </c>
      <c r="HK91" s="86">
        <f t="shared" si="87"/>
        <v>1.8492076207943416E-2</v>
      </c>
      <c r="HL91" s="86">
        <f t="shared" si="87"/>
        <v>6.3973775651801849E-3</v>
      </c>
      <c r="HM91" s="86">
        <f t="shared" si="87"/>
        <v>1.2000471570667056E-2</v>
      </c>
      <c r="HN91" s="86">
        <f t="shared" si="87"/>
        <v>8.1993023874993159E-3</v>
      </c>
      <c r="HO91" s="86">
        <f t="shared" si="87"/>
        <v>6.2468365176999909E-3</v>
      </c>
      <c r="HP91" s="86">
        <f t="shared" si="87"/>
        <v>7.0302852968444803E-3</v>
      </c>
      <c r="HQ91" s="86">
        <f t="shared" si="87"/>
        <v>1.7300140287754198E-3</v>
      </c>
      <c r="HS91" s="86">
        <f t="shared" si="84"/>
        <v>1.9797398098798173E-27</v>
      </c>
      <c r="HT91" s="86">
        <f t="shared" si="84"/>
        <v>2.2968468188180277E-26</v>
      </c>
      <c r="HU91" s="86">
        <f t="shared" si="84"/>
        <v>5.4302032573985037E-30</v>
      </c>
      <c r="HV91" s="86">
        <f t="shared" si="84"/>
        <v>1.1763399198751547E-28</v>
      </c>
      <c r="HW91" s="86">
        <f t="shared" si="84"/>
        <v>6.8627922739654051E-34</v>
      </c>
      <c r="HX91" s="86">
        <f t="shared" si="84"/>
        <v>8.6229842054782857E-38</v>
      </c>
      <c r="HY91" s="86">
        <f t="shared" si="84"/>
        <v>1.2783949839323876E-31</v>
      </c>
      <c r="HZ91" s="86">
        <f t="shared" si="84"/>
        <v>8.152882076175699E-32</v>
      </c>
      <c r="IA91" s="86">
        <f t="shared" si="84"/>
        <v>1.7992995729620319E-33</v>
      </c>
      <c r="IB91" s="86">
        <f t="shared" si="84"/>
        <v>2.6983280206055545E-39</v>
      </c>
      <c r="IC91" s="86">
        <f t="shared" si="84"/>
        <v>8.2489072369873792E-35</v>
      </c>
      <c r="ID91" s="86">
        <f t="shared" si="84"/>
        <v>1.2372704405472668E-36</v>
      </c>
      <c r="IE91" s="86">
        <f t="shared" si="84"/>
        <v>3.3788244097735018E-35</v>
      </c>
      <c r="IF91" s="86">
        <f t="shared" si="84"/>
        <v>7.9870203182447501E-19</v>
      </c>
      <c r="IG91" s="86">
        <f t="shared" si="84"/>
        <v>3.6798813321960954E-14</v>
      </c>
      <c r="II91" s="86">
        <f t="shared" si="85"/>
        <v>2.1913396240511274E-107</v>
      </c>
      <c r="IJ91" s="86">
        <f t="shared" si="85"/>
        <v>1.7175737979791067E-101</v>
      </c>
      <c r="IK91" s="86">
        <f t="shared" si="85"/>
        <v>1.9032745537059866E-128</v>
      </c>
      <c r="IL91" s="86">
        <f t="shared" si="85"/>
        <v>2.9214039711066895E-116</v>
      </c>
      <c r="IM91" s="86">
        <f t="shared" si="85"/>
        <v>2.6699306064686135E-138</v>
      </c>
      <c r="IN91" s="86">
        <f t="shared" si="85"/>
        <v>3.046314764213086E-152</v>
      </c>
      <c r="IO91" s="86">
        <f t="shared" si="85"/>
        <v>8.9759480150089797E-128</v>
      </c>
      <c r="IP91" s="86">
        <f t="shared" si="85"/>
        <v>3.7273993157803932E-126</v>
      </c>
      <c r="IQ91" s="86">
        <f t="shared" si="85"/>
        <v>6.6103783684040831E-135</v>
      </c>
      <c r="IR91" s="86">
        <f t="shared" si="85"/>
        <v>2.3768714714684946E-156</v>
      </c>
      <c r="IS91" s="86">
        <f t="shared" si="85"/>
        <v>3.2876790166834805E-140</v>
      </c>
      <c r="IT91" s="86">
        <f t="shared" si="85"/>
        <v>2.6362223013504637E-147</v>
      </c>
      <c r="IU91" s="86">
        <f t="shared" si="85"/>
        <v>1.6257566109463399E-139</v>
      </c>
      <c r="IV91" s="86">
        <f t="shared" si="85"/>
        <v>1.1510523240502875E-73</v>
      </c>
      <c r="IW91" s="86">
        <f t="shared" si="85"/>
        <v>1.7556533998367627E-60</v>
      </c>
      <c r="IY91" s="86">
        <f t="shared" si="86"/>
        <v>0.1439553270249094</v>
      </c>
      <c r="IZ91" s="86">
        <f t="shared" si="86"/>
        <v>8.4895080922461841E-2</v>
      </c>
      <c r="JA91" s="86">
        <f t="shared" si="86"/>
        <v>6.9077015139560716E-2</v>
      </c>
      <c r="JB91" s="86">
        <f t="shared" si="86"/>
        <v>4.5642596162680044E-2</v>
      </c>
      <c r="JC91" s="86">
        <f t="shared" si="86"/>
        <v>2.6283828930247225E-2</v>
      </c>
      <c r="JD91" s="86">
        <f t="shared" si="86"/>
        <v>1.9229625066040631E-2</v>
      </c>
      <c r="JE91" s="86">
        <f t="shared" si="86"/>
        <v>2.6617209509155748E-2</v>
      </c>
      <c r="JF91" s="86">
        <f t="shared" si="86"/>
        <v>2.2772220605865298E-2</v>
      </c>
      <c r="JG91" s="86">
        <f t="shared" si="86"/>
        <v>2.2163564183609576E-2</v>
      </c>
      <c r="JH91" s="86">
        <f t="shared" si="86"/>
        <v>5.9718603091398641E-2</v>
      </c>
      <c r="JI91" s="86">
        <f t="shared" si="86"/>
        <v>2.1808359124940391E-2</v>
      </c>
      <c r="JJ91" s="86">
        <f t="shared" si="86"/>
        <v>1.8787521741846384E-2</v>
      </c>
      <c r="JK91" s="86">
        <f t="shared" si="86"/>
        <v>2.602855477185384E-2</v>
      </c>
      <c r="JL91" s="86">
        <f t="shared" si="86"/>
        <v>7.745205667337797E-2</v>
      </c>
      <c r="JM91" s="86">
        <f t="shared" si="86"/>
        <v>2.2008595849453794E-2</v>
      </c>
    </row>
    <row r="92" spans="2:273" x14ac:dyDescent="0.25">
      <c r="B92" s="2">
        <v>65</v>
      </c>
      <c r="C92" s="37">
        <v>123.935</v>
      </c>
      <c r="D92" s="37">
        <v>120.298</v>
      </c>
      <c r="E92" s="37">
        <v>130.74100000000001</v>
      </c>
      <c r="F92" s="37">
        <v>110.08499999999999</v>
      </c>
      <c r="G92" s="37">
        <v>108.864</v>
      </c>
      <c r="H92" s="37">
        <v>102.76300000000001</v>
      </c>
      <c r="I92" s="37">
        <v>104.458</v>
      </c>
      <c r="J92" s="37">
        <v>105.983</v>
      </c>
      <c r="K92" s="37">
        <v>106.441</v>
      </c>
      <c r="L92" s="37">
        <v>107.117</v>
      </c>
      <c r="M92" s="37">
        <v>104.224</v>
      </c>
      <c r="N92" s="37">
        <v>104.759</v>
      </c>
      <c r="O92" s="37">
        <v>103.5</v>
      </c>
      <c r="P92" s="37">
        <v>111.767</v>
      </c>
      <c r="Q92" s="37">
        <v>103.34399999999999</v>
      </c>
      <c r="S92" s="4">
        <f t="shared" si="88"/>
        <v>128.49144738524362</v>
      </c>
      <c r="T92" s="4">
        <f t="shared" si="88"/>
        <v>120.84844605830145</v>
      </c>
      <c r="U92" s="4">
        <f t="shared" si="88"/>
        <v>130.60265306367137</v>
      </c>
      <c r="V92" s="4">
        <f t="shared" si="88"/>
        <v>109.88304498541257</v>
      </c>
      <c r="W92" s="4">
        <f t="shared" si="88"/>
        <v>107.71361163837423</v>
      </c>
      <c r="X92" s="4">
        <f t="shared" si="88"/>
        <v>100.52239194578391</v>
      </c>
      <c r="Y92" s="4">
        <f t="shared" si="88"/>
        <v>102.20005252760706</v>
      </c>
      <c r="Z92" s="4">
        <f t="shared" si="88"/>
        <v>104.38553203978022</v>
      </c>
      <c r="AA92" s="4">
        <f t="shared" si="88"/>
        <v>104.60579931169194</v>
      </c>
      <c r="AB92" s="4">
        <f t="shared" si="88"/>
        <v>102.78903057641396</v>
      </c>
      <c r="AC92" s="4">
        <f t="shared" si="88"/>
        <v>104.25180711159454</v>
      </c>
      <c r="AD92" s="4">
        <f t="shared" si="88"/>
        <v>104.99733015269712</v>
      </c>
      <c r="AE92" s="4">
        <f t="shared" si="88"/>
        <v>105.61889581359496</v>
      </c>
      <c r="AF92" s="4">
        <f t="shared" si="88"/>
        <v>112.13962456341878</v>
      </c>
      <c r="AG92" s="4">
        <f t="shared" si="88"/>
        <v>104.16398989767268</v>
      </c>
      <c r="AI92" s="4">
        <f t="shared" si="89"/>
        <v>-4.5564473852436151</v>
      </c>
      <c r="AJ92" s="4">
        <f t="shared" si="89"/>
        <v>-0.55044605830144633</v>
      </c>
      <c r="AK92" s="4">
        <f t="shared" si="89"/>
        <v>0.13834693632864514</v>
      </c>
      <c r="AL92" s="4">
        <f t="shared" si="89"/>
        <v>0.20195501458742626</v>
      </c>
      <c r="AM92" s="4">
        <f t="shared" si="89"/>
        <v>1.1503883616257724</v>
      </c>
      <c r="AN92" s="4">
        <f t="shared" si="89"/>
        <v>2.2406080542160964</v>
      </c>
      <c r="AO92" s="4">
        <f t="shared" si="89"/>
        <v>2.2579474723929422</v>
      </c>
      <c r="AP92" s="4">
        <f t="shared" si="89"/>
        <v>1.5974679602197881</v>
      </c>
      <c r="AQ92" s="4">
        <f t="shared" si="89"/>
        <v>1.8352006883080634</v>
      </c>
      <c r="AR92" s="4">
        <f t="shared" si="89"/>
        <v>4.3279694235860404</v>
      </c>
      <c r="AS92" s="4">
        <f t="shared" si="89"/>
        <v>-2.7807111594540856E-2</v>
      </c>
      <c r="AT92" s="4">
        <f t="shared" si="89"/>
        <v>-0.23833015269711666</v>
      </c>
      <c r="AU92" s="4">
        <f t="shared" si="89"/>
        <v>-2.1188958135949605</v>
      </c>
      <c r="AV92" s="4">
        <f t="shared" si="89"/>
        <v>-0.37262456341878192</v>
      </c>
      <c r="AW92" s="4">
        <f t="shared" si="89"/>
        <v>-0.81998989767268426</v>
      </c>
      <c r="AY92" s="2">
        <f t="shared" si="80"/>
        <v>114.80326970049599</v>
      </c>
      <c r="AZ92" s="2">
        <f t="shared" si="80"/>
        <v>109.61027231977226</v>
      </c>
      <c r="BA92" s="2">
        <f t="shared" si="80"/>
        <v>124.05066737118143</v>
      </c>
      <c r="BB92" s="2">
        <f t="shared" si="80"/>
        <v>100.84823364245672</v>
      </c>
      <c r="BC92" s="2">
        <f t="shared" si="80"/>
        <v>99.497621310277651</v>
      </c>
      <c r="BD92" s="2">
        <f t="shared" si="80"/>
        <v>93.575775147561913</v>
      </c>
      <c r="BE92" s="2">
        <f t="shared" si="80"/>
        <v>93.105307916434995</v>
      </c>
      <c r="BF92" s="2">
        <f t="shared" si="80"/>
        <v>92.299956575070738</v>
      </c>
      <c r="BG92" s="2">
        <f t="shared" si="80"/>
        <v>92.649793630130347</v>
      </c>
      <c r="BH92" s="2">
        <f t="shared" si="80"/>
        <v>96.164801162739181</v>
      </c>
      <c r="BI92" s="2">
        <f t="shared" si="80"/>
        <v>96.006346243582357</v>
      </c>
      <c r="BJ92" s="2">
        <f t="shared" si="80"/>
        <v>99.14434345233316</v>
      </c>
      <c r="BK92" s="2">
        <f t="shared" si="80"/>
        <v>100.87306372684499</v>
      </c>
      <c r="BL92" s="2">
        <f t="shared" si="80"/>
        <v>105.39475745825368</v>
      </c>
      <c r="BM92" s="2">
        <f t="shared" si="80"/>
        <v>102.73923333482851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103.34399999999999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103.34399999999999</v>
      </c>
      <c r="DK92" s="2">
        <f t="shared" si="90"/>
        <v>124.2333662618084</v>
      </c>
      <c r="DL92" s="2">
        <f t="shared" si="90"/>
        <v>123.29272887989204</v>
      </c>
      <c r="DM92" s="2">
        <f t="shared" si="90"/>
        <v>136.42791988742962</v>
      </c>
      <c r="DN92" s="2">
        <f t="shared" si="90"/>
        <v>113.88893373819164</v>
      </c>
      <c r="DO92" s="2">
        <f t="shared" si="90"/>
        <v>119.40103437648173</v>
      </c>
      <c r="DP92" s="2">
        <f t="shared" si="90"/>
        <v>105.26409390243901</v>
      </c>
      <c r="DQ92" s="2">
        <f t="shared" si="90"/>
        <v>107.37564895470382</v>
      </c>
      <c r="DR92" s="2">
        <f t="shared" si="90"/>
        <v>107.105041025641</v>
      </c>
      <c r="DS92" s="2">
        <f t="shared" si="90"/>
        <v>107.67143724696359</v>
      </c>
      <c r="DT92" s="2">
        <f t="shared" si="90"/>
        <v>112.00205798319328</v>
      </c>
      <c r="DU92" s="2">
        <f t="shared" si="90"/>
        <v>107.92046777003483</v>
      </c>
      <c r="DV92" s="2">
        <f t="shared" si="90"/>
        <v>113.12424427767358</v>
      </c>
      <c r="DW92" s="2">
        <f t="shared" si="90"/>
        <v>112.86848780487803</v>
      </c>
      <c r="DX92" s="2">
        <f t="shared" si="90"/>
        <v>118.41917168180326</v>
      </c>
      <c r="DY92" s="2">
        <f t="shared" si="90"/>
        <v>108.99047507002801</v>
      </c>
      <c r="EA92" s="2">
        <f t="shared" si="94"/>
        <v>113.94512749526346</v>
      </c>
      <c r="EB92" s="2">
        <f t="shared" si="91"/>
        <v>108.36432403282531</v>
      </c>
      <c r="EC92" s="2">
        <f t="shared" si="91"/>
        <v>122.70652540893605</v>
      </c>
      <c r="ED92" s="2">
        <f t="shared" si="91"/>
        <v>99.679347800750563</v>
      </c>
      <c r="EE92" s="2">
        <f t="shared" si="91"/>
        <v>97.278539544294858</v>
      </c>
      <c r="EF92" s="2">
        <f t="shared" si="91"/>
        <v>92.375732061205326</v>
      </c>
      <c r="EG92" s="2">
        <f t="shared" si="91"/>
        <v>91.600801942277556</v>
      </c>
      <c r="EH92" s="2">
        <f t="shared" si="91"/>
        <v>90.744321515068748</v>
      </c>
      <c r="EI92" s="2">
        <f t="shared" si="91"/>
        <v>91.055859293662422</v>
      </c>
      <c r="EJ92" s="2">
        <f t="shared" si="91"/>
        <v>93.979371991370854</v>
      </c>
      <c r="EK92" s="2">
        <f t="shared" si="91"/>
        <v>94.741648342298006</v>
      </c>
      <c r="EL92" s="2">
        <f t="shared" si="91"/>
        <v>97.597684896847028</v>
      </c>
      <c r="EM92" s="2">
        <f t="shared" si="91"/>
        <v>99.571467161984231</v>
      </c>
      <c r="EN92" s="2">
        <f t="shared" si="91"/>
        <v>103.92577774510066</v>
      </c>
      <c r="EO92" s="2">
        <f t="shared" si="91"/>
        <v>101.9134473586699</v>
      </c>
      <c r="EQ92" s="2">
        <f t="shared" si="92"/>
        <v>112.60477149557059</v>
      </c>
      <c r="ER92" s="2">
        <f t="shared" si="92"/>
        <v>106.92634509625864</v>
      </c>
      <c r="ES92" s="2">
        <f t="shared" si="92"/>
        <v>120.50460245365529</v>
      </c>
      <c r="ET92" s="2">
        <f t="shared" si="92"/>
        <v>99.067128828613008</v>
      </c>
      <c r="EU92" s="2">
        <f t="shared" si="92"/>
        <v>96.098275841305764</v>
      </c>
      <c r="EV92" s="2">
        <f t="shared" si="92"/>
        <v>91.448116856773296</v>
      </c>
      <c r="EW92" s="2">
        <f t="shared" si="92"/>
        <v>91.494736271012854</v>
      </c>
      <c r="EX92" s="2">
        <f t="shared" si="92"/>
        <v>90.122959538998941</v>
      </c>
      <c r="EY92" s="2">
        <f t="shared" si="92"/>
        <v>91.445824522211325</v>
      </c>
      <c r="EZ92" s="2">
        <f t="shared" si="92"/>
        <v>93.55006487099709</v>
      </c>
      <c r="FA92" s="2">
        <f t="shared" si="92"/>
        <v>95.25308816277807</v>
      </c>
      <c r="FB92" s="2">
        <f t="shared" si="92"/>
        <v>97.752543010291603</v>
      </c>
      <c r="FC92" s="2">
        <f t="shared" si="92"/>
        <v>98.326288722228597</v>
      </c>
      <c r="FD92" s="2">
        <f t="shared" si="92"/>
        <v>103.1517023631814</v>
      </c>
      <c r="FE92" s="2">
        <f t="shared" si="92"/>
        <v>102.90721932256591</v>
      </c>
      <c r="FG92" s="2">
        <f t="shared" si="93"/>
        <v>0.91649313312039749</v>
      </c>
      <c r="FH92" s="2">
        <f t="shared" si="93"/>
        <v>0.91644325030214491</v>
      </c>
      <c r="FI92" s="2">
        <f t="shared" si="93"/>
        <v>0.90186100977891737</v>
      </c>
      <c r="FJ92" s="2">
        <f t="shared" si="93"/>
        <v>0.91769900810337468</v>
      </c>
      <c r="FK92" s="2">
        <f t="shared" si="93"/>
        <v>0.89962974082830671</v>
      </c>
      <c r="FL92" s="2">
        <f t="shared" si="93"/>
        <v>0.90681930989957926</v>
      </c>
      <c r="FM92" s="2">
        <f t="shared" si="93"/>
        <v>0.90461969665757791</v>
      </c>
      <c r="FN92" s="2">
        <f t="shared" si="93"/>
        <v>0.90486961410212663</v>
      </c>
      <c r="FO92" s="2">
        <f t="shared" si="93"/>
        <v>0.90410207639390627</v>
      </c>
      <c r="FP92" s="2">
        <f t="shared" si="93"/>
        <v>0.87871139082040961</v>
      </c>
      <c r="FQ92" s="2">
        <f t="shared" si="93"/>
        <v>0.90407690553511322</v>
      </c>
      <c r="FR92" s="2">
        <f t="shared" si="93"/>
        <v>0.90039495071431408</v>
      </c>
      <c r="FS92" s="2">
        <f t="shared" si="93"/>
        <v>0.90204283779218386</v>
      </c>
      <c r="FT92" s="2">
        <f t="shared" si="93"/>
        <v>0.89861185916769226</v>
      </c>
      <c r="FU92" s="2">
        <f t="shared" si="93"/>
        <v>0.88338957026726594</v>
      </c>
      <c r="FW92" s="2">
        <f t="shared" si="82"/>
        <v>7.4336957579331647E-4</v>
      </c>
      <c r="FX92" s="2">
        <f t="shared" si="82"/>
        <v>9.879840458752627E-4</v>
      </c>
      <c r="FY92" s="2">
        <f t="shared" si="82"/>
        <v>1.1180392543768557E-3</v>
      </c>
      <c r="FZ92" s="2">
        <f t="shared" si="82"/>
        <v>9.4275971810421253E-4</v>
      </c>
      <c r="GA92" s="2">
        <f t="shared" si="82"/>
        <v>1.1512459841027021E-3</v>
      </c>
      <c r="GB92" s="2">
        <f t="shared" si="82"/>
        <v>9.7385669099235334E-4</v>
      </c>
      <c r="GC92" s="2">
        <f t="shared" si="82"/>
        <v>9.7787594074860988E-4</v>
      </c>
      <c r="GD92" s="2">
        <f t="shared" si="82"/>
        <v>1.2335814471019901E-3</v>
      </c>
      <c r="GE92" s="2">
        <f t="shared" si="82"/>
        <v>1.3716895558557164E-3</v>
      </c>
      <c r="GF92" s="2">
        <f t="shared" si="82"/>
        <v>1.2050726292333958E-3</v>
      </c>
      <c r="GG92" s="2">
        <f t="shared" si="82"/>
        <v>1.0651505026659388E-3</v>
      </c>
      <c r="GH92" s="2">
        <f t="shared" si="82"/>
        <v>8.7075270896448838E-4</v>
      </c>
      <c r="GI92" s="2">
        <f t="shared" si="82"/>
        <v>7.5639210076388751E-4</v>
      </c>
      <c r="GJ92" s="2">
        <f t="shared" si="82"/>
        <v>6.1822459502873983E-4</v>
      </c>
      <c r="GK92" s="2">
        <f t="shared" si="82"/>
        <v>5.3405964946408432E-4</v>
      </c>
      <c r="GM92" s="86">
        <f t="shared" si="83"/>
        <v>6.8740920823149185E-2</v>
      </c>
      <c r="GN92" s="86">
        <f t="shared" si="83"/>
        <v>2.7653190586730221E-2</v>
      </c>
      <c r="GO92" s="86">
        <f t="shared" si="83"/>
        <v>2.6921750571181669E-2</v>
      </c>
      <c r="GP92" s="86">
        <f t="shared" si="83"/>
        <v>8.9300173190132726E-3</v>
      </c>
      <c r="GQ92" s="86">
        <f t="shared" si="83"/>
        <v>4.6655532753744179E-3</v>
      </c>
      <c r="GR92" s="86">
        <f t="shared" si="83"/>
        <v>2.2670888227008753E-3</v>
      </c>
      <c r="GS92" s="86">
        <f t="shared" si="83"/>
        <v>2.7066105453915448E-3</v>
      </c>
      <c r="GT92" s="86">
        <f t="shared" si="83"/>
        <v>3.5377579513478486E-4</v>
      </c>
      <c r="GU92" s="86">
        <f t="shared" si="83"/>
        <v>6.5473679210418807E-4</v>
      </c>
      <c r="GV92" s="86">
        <f t="shared" si="83"/>
        <v>2.1854201501201046E-2</v>
      </c>
      <c r="GW92" s="86">
        <f t="shared" si="83"/>
        <v>2.0624541203682878E-3</v>
      </c>
      <c r="GX92" s="86">
        <f t="shared" si="83"/>
        <v>2.03249867242945E-3</v>
      </c>
      <c r="GY92" s="86">
        <f t="shared" si="83"/>
        <v>5.1547432126306334E-3</v>
      </c>
      <c r="GZ92" s="86">
        <f t="shared" si="83"/>
        <v>3.4154391980927824E-2</v>
      </c>
      <c r="HA92" s="86">
        <f t="shared" si="83"/>
        <v>5.7282361664863172E-3</v>
      </c>
      <c r="HC92" s="86">
        <f t="shared" si="73"/>
        <v>2.282992394729429E-2</v>
      </c>
      <c r="HD92" s="86">
        <f t="shared" si="73"/>
        <v>2.2661724491526702E-2</v>
      </c>
      <c r="HE92" s="86">
        <f t="shared" si="73"/>
        <v>1.1983785896538948E-2</v>
      </c>
      <c r="HF92" s="86">
        <f t="shared" si="73"/>
        <v>1.9800576056249374E-2</v>
      </c>
      <c r="HG92" s="86">
        <f t="shared" si="87"/>
        <v>1.7635119474891079E-2</v>
      </c>
      <c r="HH92" s="86">
        <f t="shared" si="87"/>
        <v>1.4511947043619524E-2</v>
      </c>
      <c r="HI92" s="86">
        <f t="shared" si="87"/>
        <v>2.1759852286308137E-2</v>
      </c>
      <c r="HJ92" s="86">
        <f t="shared" si="87"/>
        <v>3.11278611696541E-2</v>
      </c>
      <c r="HK92" s="86">
        <f t="shared" si="87"/>
        <v>2.878295660753865E-2</v>
      </c>
      <c r="HL92" s="86">
        <f t="shared" si="87"/>
        <v>1.0838928334043287E-2</v>
      </c>
      <c r="HM92" s="86">
        <f t="shared" si="87"/>
        <v>1.8980261990134438E-2</v>
      </c>
      <c r="HN92" s="86">
        <f t="shared" si="87"/>
        <v>1.320688925517368E-2</v>
      </c>
      <c r="HO92" s="86">
        <f t="shared" si="87"/>
        <v>9.9792923806471118E-3</v>
      </c>
      <c r="HP92" s="86">
        <f t="shared" si="87"/>
        <v>1.1340957004182216E-2</v>
      </c>
      <c r="HQ92" s="86">
        <f t="shared" si="87"/>
        <v>3.2511074093940478E-3</v>
      </c>
      <c r="HS92" s="86">
        <f t="shared" si="84"/>
        <v>1.8700408485994961E-26</v>
      </c>
      <c r="HT92" s="86">
        <f t="shared" si="84"/>
        <v>2.1216959706011523E-25</v>
      </c>
      <c r="HU92" s="86">
        <f t="shared" si="84"/>
        <v>8.3029577662652625E-29</v>
      </c>
      <c r="HV92" s="86">
        <f t="shared" si="84"/>
        <v>1.3930200434281421E-27</v>
      </c>
      <c r="HW92" s="86">
        <f t="shared" si="84"/>
        <v>1.4218054260706085E-32</v>
      </c>
      <c r="HX92" s="86">
        <f t="shared" si="84"/>
        <v>2.3099509600840316E-36</v>
      </c>
      <c r="HY92" s="86">
        <f t="shared" si="84"/>
        <v>1.9875968380388061E-30</v>
      </c>
      <c r="HZ92" s="86">
        <f t="shared" si="84"/>
        <v>1.3787156647011506E-30</v>
      </c>
      <c r="IA92" s="86">
        <f t="shared" si="84"/>
        <v>3.8037846475147198E-32</v>
      </c>
      <c r="IB92" s="86">
        <f t="shared" si="84"/>
        <v>8.9914026391326481E-38</v>
      </c>
      <c r="IC92" s="86">
        <f t="shared" si="84"/>
        <v>1.760578650760999E-33</v>
      </c>
      <c r="ID92" s="86">
        <f t="shared" si="84"/>
        <v>2.8369669231192094E-35</v>
      </c>
      <c r="IE92" s="86">
        <f t="shared" si="84"/>
        <v>6.3132300626351659E-34</v>
      </c>
      <c r="IF92" s="86">
        <f t="shared" si="84"/>
        <v>3.4225496589789196E-18</v>
      </c>
      <c r="IG92" s="86">
        <f t="shared" si="84"/>
        <v>1.0413691586579339E-13</v>
      </c>
      <c r="II92" s="86">
        <f t="shared" si="85"/>
        <v>9.683921957029858E-105</v>
      </c>
      <c r="IJ92" s="86">
        <f t="shared" si="85"/>
        <v>6.814808929859076E-99</v>
      </c>
      <c r="IK92" s="86">
        <f t="shared" si="85"/>
        <v>4.3571488260264062E-125</v>
      </c>
      <c r="IL92" s="86">
        <f t="shared" si="85"/>
        <v>2.6863326779592872E-113</v>
      </c>
      <c r="IM92" s="86">
        <f t="shared" si="85"/>
        <v>1.1558685063474708E-134</v>
      </c>
      <c r="IN92" s="86">
        <f t="shared" si="85"/>
        <v>2.4927802169520166E-148</v>
      </c>
      <c r="IO92" s="86">
        <f t="shared" si="85"/>
        <v>1.7041795296196667E-124</v>
      </c>
      <c r="IP92" s="86">
        <f t="shared" si="85"/>
        <v>8.2764106638899002E-123</v>
      </c>
      <c r="IQ92" s="86">
        <f t="shared" si="85"/>
        <v>2.8752521603813827E-131</v>
      </c>
      <c r="IR92" s="86">
        <f t="shared" si="85"/>
        <v>3.3170634009661063E-152</v>
      </c>
      <c r="IS92" s="86">
        <f t="shared" si="85"/>
        <v>1.4557036450117134E-136</v>
      </c>
      <c r="IT92" s="86">
        <f t="shared" si="85"/>
        <v>1.4010913008661684E-143</v>
      </c>
      <c r="IU92" s="86">
        <f t="shared" si="85"/>
        <v>4.6693591040842393E-136</v>
      </c>
      <c r="IV92" s="86">
        <f t="shared" si="85"/>
        <v>6.5817311074294234E-72</v>
      </c>
      <c r="IW92" s="86">
        <f t="shared" si="85"/>
        <v>4.4946275806388299E-59</v>
      </c>
      <c r="IY92" s="86">
        <f t="shared" si="86"/>
        <v>9.1570844770443471E-2</v>
      </c>
      <c r="IZ92" s="86">
        <f t="shared" si="86"/>
        <v>5.0314915078256923E-2</v>
      </c>
      <c r="JA92" s="86">
        <f t="shared" si="86"/>
        <v>3.8905536467720617E-2</v>
      </c>
      <c r="JB92" s="86">
        <f t="shared" si="86"/>
        <v>2.8730593375262646E-2</v>
      </c>
      <c r="JC92" s="86">
        <f t="shared" si="86"/>
        <v>2.2300672750265496E-2</v>
      </c>
      <c r="JD92" s="86">
        <f t="shared" si="86"/>
        <v>1.6779035866320399E-2</v>
      </c>
      <c r="JE92" s="86">
        <f t="shared" si="86"/>
        <v>2.4466462831699683E-2</v>
      </c>
      <c r="JF92" s="86">
        <f t="shared" si="86"/>
        <v>3.1481636964788881E-2</v>
      </c>
      <c r="JG92" s="86">
        <f t="shared" si="86"/>
        <v>2.9437693399642837E-2</v>
      </c>
      <c r="JH92" s="86">
        <f t="shared" si="86"/>
        <v>3.2693129835244333E-2</v>
      </c>
      <c r="JI92" s="86">
        <f t="shared" si="86"/>
        <v>2.1042716110502725E-2</v>
      </c>
      <c r="JJ92" s="86">
        <f t="shared" si="86"/>
        <v>1.523938792760313E-2</v>
      </c>
      <c r="JK92" s="86">
        <f t="shared" si="86"/>
        <v>1.5134035593277745E-2</v>
      </c>
      <c r="JL92" s="86">
        <f t="shared" si="86"/>
        <v>4.549534898511004E-2</v>
      </c>
      <c r="JM92" s="86">
        <f t="shared" si="86"/>
        <v>8.9793435759845022E-3</v>
      </c>
    </row>
    <row r="93" spans="2:273" x14ac:dyDescent="0.25">
      <c r="B93" s="2">
        <v>66</v>
      </c>
      <c r="C93" s="37">
        <v>126.887</v>
      </c>
      <c r="D93" s="37">
        <v>122.36799999999999</v>
      </c>
      <c r="E93" s="37">
        <v>133.5</v>
      </c>
      <c r="F93" s="37">
        <v>111.81399999999999</v>
      </c>
      <c r="G93" s="37">
        <v>110.102</v>
      </c>
      <c r="H93" s="37">
        <v>106.22</v>
      </c>
      <c r="I93" s="37">
        <v>106.18600000000001</v>
      </c>
      <c r="J93" s="37">
        <v>107.831</v>
      </c>
      <c r="K93" s="37">
        <v>108.96599999999999</v>
      </c>
      <c r="L93" s="37">
        <v>107.1</v>
      </c>
      <c r="M93" s="37">
        <v>108.155</v>
      </c>
      <c r="N93" s="37">
        <v>105.53400000000001</v>
      </c>
      <c r="O93" s="37">
        <v>104.086</v>
      </c>
      <c r="P93" s="37">
        <v>114.233</v>
      </c>
      <c r="Q93" s="37">
        <v>102.21299999999999</v>
      </c>
      <c r="S93" s="4">
        <f t="shared" si="88"/>
        <v>127.66662560438458</v>
      </c>
      <c r="T93" s="4">
        <f t="shared" si="88"/>
        <v>121.95375097967627</v>
      </c>
      <c r="U93" s="4">
        <f t="shared" si="88"/>
        <v>131.20309432347236</v>
      </c>
      <c r="V93" s="4">
        <f t="shared" si="88"/>
        <v>112.24782856543324</v>
      </c>
      <c r="W93" s="4">
        <f t="shared" si="88"/>
        <v>110.84241575417865</v>
      </c>
      <c r="X93" s="4">
        <f t="shared" si="88"/>
        <v>103.49394332165545</v>
      </c>
      <c r="Y93" s="4">
        <f t="shared" si="88"/>
        <v>105.45159900605366</v>
      </c>
      <c r="Z93" s="4">
        <f t="shared" si="88"/>
        <v>108.89884124117782</v>
      </c>
      <c r="AA93" s="4">
        <f t="shared" si="88"/>
        <v>109.42890717780256</v>
      </c>
      <c r="AB93" s="4">
        <f t="shared" si="88"/>
        <v>104.11936987988064</v>
      </c>
      <c r="AC93" s="4">
        <f t="shared" si="88"/>
        <v>107.59283665630517</v>
      </c>
      <c r="AD93" s="4">
        <f t="shared" si="88"/>
        <v>107.37989816389131</v>
      </c>
      <c r="AE93" s="4">
        <f t="shared" si="88"/>
        <v>107.14918932340888</v>
      </c>
      <c r="AF93" s="4">
        <f t="shared" si="88"/>
        <v>112.57750593649318</v>
      </c>
      <c r="AG93" s="4">
        <f t="shared" si="88"/>
        <v>104.5863941919868</v>
      </c>
      <c r="AI93" s="4">
        <f t="shared" si="89"/>
        <v>-0.77962560438457729</v>
      </c>
      <c r="AJ93" s="4">
        <f t="shared" si="89"/>
        <v>0.41424902032372302</v>
      </c>
      <c r="AK93" s="4">
        <f t="shared" si="89"/>
        <v>2.2969056765276434</v>
      </c>
      <c r="AL93" s="4">
        <f t="shared" si="89"/>
        <v>-0.43382856543324522</v>
      </c>
      <c r="AM93" s="4">
        <f t="shared" si="89"/>
        <v>-0.74041575417864181</v>
      </c>
      <c r="AN93" s="4">
        <f t="shared" si="89"/>
        <v>2.7260566783445483</v>
      </c>
      <c r="AO93" s="4">
        <f t="shared" si="89"/>
        <v>0.73440099394635183</v>
      </c>
      <c r="AP93" s="4">
        <f t="shared" si="89"/>
        <v>-1.0678412411778169</v>
      </c>
      <c r="AQ93" s="4">
        <f t="shared" si="89"/>
        <v>-0.4629071778025633</v>
      </c>
      <c r="AR93" s="4">
        <f t="shared" si="89"/>
        <v>2.9806301201193577</v>
      </c>
      <c r="AS93" s="4">
        <f t="shared" si="89"/>
        <v>0.56216334369483434</v>
      </c>
      <c r="AT93" s="4">
        <f t="shared" si="89"/>
        <v>-1.8458981638913059</v>
      </c>
      <c r="AU93" s="4">
        <f t="shared" si="89"/>
        <v>-3.0631893234088778</v>
      </c>
      <c r="AV93" s="4">
        <f t="shared" si="89"/>
        <v>1.655494063506822</v>
      </c>
      <c r="AW93" s="4">
        <f t="shared" si="89"/>
        <v>-2.3733941919868045</v>
      </c>
      <c r="AY93" s="2">
        <f t="shared" ref="AY93:BM109" si="125">IF(OR($B93 &lt; C$230, $B93 &gt; C$233), #N/A, ((1-FG93)*DK93) + (FG93 - FW93)*EA93 + (FW93*EQ93))</f>
        <v>114.53052336392189</v>
      </c>
      <c r="AZ93" s="2">
        <f t="shared" si="125"/>
        <v>109.3172816299174</v>
      </c>
      <c r="BA93" s="2">
        <f t="shared" si="125"/>
        <v>123.69940719128624</v>
      </c>
      <c r="BB93" s="2">
        <f t="shared" si="125"/>
        <v>100.60367808716849</v>
      </c>
      <c r="BC93" s="2">
        <f t="shared" si="125"/>
        <v>99.195659609688946</v>
      </c>
      <c r="BD93" s="2">
        <f t="shared" si="125"/>
        <v>93.34268941423349</v>
      </c>
      <c r="BE93" s="2">
        <f t="shared" si="125"/>
        <v>92.871923921740404</v>
      </c>
      <c r="BF93" s="2">
        <f t="shared" si="125"/>
        <v>92.052613015649669</v>
      </c>
      <c r="BG93" s="2">
        <f t="shared" si="125"/>
        <v>92.427563906532427</v>
      </c>
      <c r="BH93" s="2">
        <f t="shared" si="125"/>
        <v>95.869868554222549</v>
      </c>
      <c r="BI93" s="2">
        <f t="shared" si="125"/>
        <v>95.793259477943678</v>
      </c>
      <c r="BJ93" s="2">
        <f t="shared" si="125"/>
        <v>98.893089590577731</v>
      </c>
      <c r="BK93" s="2">
        <f t="shared" si="125"/>
        <v>100.63044416096864</v>
      </c>
      <c r="BL93" s="2">
        <f t="shared" si="125"/>
        <v>105.14209875685391</v>
      </c>
      <c r="BM93" s="2">
        <f t="shared" si="125"/>
        <v>102.5830294214214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102.21299999999999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102.21299999999999</v>
      </c>
      <c r="DK93" s="2">
        <f t="shared" si="90"/>
        <v>124.34278448043187</v>
      </c>
      <c r="DL93" s="2">
        <f t="shared" si="90"/>
        <v>123.44339466936572</v>
      </c>
      <c r="DM93" s="2">
        <f t="shared" si="90"/>
        <v>136.71310853658534</v>
      </c>
      <c r="DN93" s="2">
        <f t="shared" si="90"/>
        <v>114.04964244264508</v>
      </c>
      <c r="DO93" s="2">
        <f t="shared" si="90"/>
        <v>119.70237458511141</v>
      </c>
      <c r="DP93" s="2">
        <f t="shared" si="90"/>
        <v>105.33719212007503</v>
      </c>
      <c r="DQ93" s="2">
        <f t="shared" si="90"/>
        <v>107.49304982578396</v>
      </c>
      <c r="DR93" s="2">
        <f t="shared" si="90"/>
        <v>107.21556410256409</v>
      </c>
      <c r="DS93" s="2">
        <f t="shared" si="90"/>
        <v>107.75404858299598</v>
      </c>
      <c r="DT93" s="2">
        <f t="shared" si="90"/>
        <v>112.17952100840337</v>
      </c>
      <c r="DU93" s="2">
        <f t="shared" si="90"/>
        <v>107.97127491289197</v>
      </c>
      <c r="DV93" s="2">
        <f t="shared" si="90"/>
        <v>113.23327560975613</v>
      </c>
      <c r="DW93" s="2">
        <f t="shared" si="90"/>
        <v>112.95856585365853</v>
      </c>
      <c r="DX93" s="2">
        <f t="shared" si="90"/>
        <v>118.55565838713207</v>
      </c>
      <c r="DY93" s="2">
        <f t="shared" si="90"/>
        <v>109.04893837535015</v>
      </c>
      <c r="EA93" s="2">
        <f t="shared" si="94"/>
        <v>113.71628928581235</v>
      </c>
      <c r="EB93" s="2">
        <f t="shared" si="91"/>
        <v>108.14429460726845</v>
      </c>
      <c r="EC93" s="2">
        <f t="shared" si="91"/>
        <v>122.41076435147384</v>
      </c>
      <c r="ED93" s="2">
        <f t="shared" si="91"/>
        <v>99.504585370970375</v>
      </c>
      <c r="EE93" s="2">
        <f t="shared" si="91"/>
        <v>97.110661904342962</v>
      </c>
      <c r="EF93" s="2">
        <f t="shared" si="91"/>
        <v>92.219686197485586</v>
      </c>
      <c r="EG93" s="2">
        <f t="shared" si="91"/>
        <v>91.466083176319358</v>
      </c>
      <c r="EH93" s="2">
        <f t="shared" si="91"/>
        <v>90.599662605845396</v>
      </c>
      <c r="EI93" s="2">
        <f t="shared" si="91"/>
        <v>90.944305431145992</v>
      </c>
      <c r="EJ93" s="2">
        <f t="shared" si="91"/>
        <v>93.817348938861741</v>
      </c>
      <c r="EK93" s="2">
        <f t="shared" si="91"/>
        <v>94.614219558148733</v>
      </c>
      <c r="EL93" s="2">
        <f t="shared" si="91"/>
        <v>97.446149474503699</v>
      </c>
      <c r="EM93" s="2">
        <f t="shared" si="91"/>
        <v>99.410575446218331</v>
      </c>
      <c r="EN93" s="2">
        <f t="shared" si="91"/>
        <v>103.7624078549849</v>
      </c>
      <c r="EO93" s="2">
        <f t="shared" si="91"/>
        <v>101.80397951942129</v>
      </c>
      <c r="EQ93" s="2">
        <f t="shared" si="92"/>
        <v>112.41388500955355</v>
      </c>
      <c r="ER93" s="2">
        <f t="shared" si="92"/>
        <v>106.74960365056303</v>
      </c>
      <c r="ES93" s="2">
        <f t="shared" si="92"/>
        <v>120.2717656591457</v>
      </c>
      <c r="ET93" s="2">
        <f t="shared" si="92"/>
        <v>98.910437166081991</v>
      </c>
      <c r="EU93" s="2">
        <f t="shared" si="92"/>
        <v>95.964882183612133</v>
      </c>
      <c r="EV93" s="2">
        <f t="shared" si="92"/>
        <v>91.31934786571027</v>
      </c>
      <c r="EW93" s="2">
        <f t="shared" si="92"/>
        <v>91.363199131233216</v>
      </c>
      <c r="EX93" s="2">
        <f t="shared" si="92"/>
        <v>89.998597427262652</v>
      </c>
      <c r="EY93" s="2">
        <f t="shared" si="92"/>
        <v>91.322236769540211</v>
      </c>
      <c r="EZ93" s="2">
        <f t="shared" si="92"/>
        <v>93.400593968257539</v>
      </c>
      <c r="FA93" s="2">
        <f t="shared" si="92"/>
        <v>95.110474674582036</v>
      </c>
      <c r="FB93" s="2">
        <f t="shared" si="92"/>
        <v>97.596618681482596</v>
      </c>
      <c r="FC93" s="2">
        <f t="shared" si="92"/>
        <v>98.199348348692851</v>
      </c>
      <c r="FD93" s="2">
        <f t="shared" si="92"/>
        <v>103.00899291086803</v>
      </c>
      <c r="FE93" s="2">
        <f t="shared" si="92"/>
        <v>102.7621368050021</v>
      </c>
      <c r="FG93" s="2">
        <f t="shared" si="93"/>
        <v>0.92327709542636716</v>
      </c>
      <c r="FH93" s="2">
        <f t="shared" si="93"/>
        <v>0.92323092556237762</v>
      </c>
      <c r="FI93" s="2">
        <f t="shared" si="93"/>
        <v>0.90971656457878547</v>
      </c>
      <c r="FJ93" s="2">
        <f t="shared" si="93"/>
        <v>0.9243930886544629</v>
      </c>
      <c r="FK93" s="2">
        <f t="shared" si="93"/>
        <v>0.90764560835148256</v>
      </c>
      <c r="FL93" s="2">
        <f t="shared" si="93"/>
        <v>0.91431568426950205</v>
      </c>
      <c r="FM93" s="2">
        <f t="shared" si="93"/>
        <v>0.91227591096559213</v>
      </c>
      <c r="FN93" s="2">
        <f t="shared" si="93"/>
        <v>0.91250770768012057</v>
      </c>
      <c r="FO93" s="2">
        <f t="shared" si="93"/>
        <v>0.91179578902494862</v>
      </c>
      <c r="FP93" s="2">
        <f t="shared" si="93"/>
        <v>0.88819023060788271</v>
      </c>
      <c r="FQ93" s="2">
        <f t="shared" si="93"/>
        <v>0.91177244051154438</v>
      </c>
      <c r="FR93" s="2">
        <f t="shared" si="93"/>
        <v>0.90835593169002637</v>
      </c>
      <c r="FS93" s="2">
        <f t="shared" si="93"/>
        <v>0.90988529242666905</v>
      </c>
      <c r="FT93" s="2">
        <f t="shared" si="93"/>
        <v>0.90670058716042812</v>
      </c>
      <c r="FU93" s="2">
        <f t="shared" si="93"/>
        <v>0.89254751281765599</v>
      </c>
      <c r="FW93" s="2">
        <f t="shared" ref="FW93:GK109" si="127">POWER(10,($B93-C$232)/C$229)/(1+POWER(10,($B93-C$232)/C$229))</f>
        <v>8.1503007842745887E-4</v>
      </c>
      <c r="FX93" s="2">
        <f t="shared" si="127"/>
        <v>1.0831997150141282E-3</v>
      </c>
      <c r="FY93" s="2">
        <f t="shared" si="127"/>
        <v>1.2257734450748254E-3</v>
      </c>
      <c r="FZ93" s="2">
        <f t="shared" si="127"/>
        <v>1.0336214612809039E-3</v>
      </c>
      <c r="GA93" s="2">
        <f t="shared" si="127"/>
        <v>1.2621759299139982E-3</v>
      </c>
      <c r="GB93" s="2">
        <f t="shared" si="127"/>
        <v>1.0677123099309025E-3</v>
      </c>
      <c r="GC93" s="2">
        <f t="shared" si="127"/>
        <v>1.0721184999304277E-3</v>
      </c>
      <c r="GD93" s="2">
        <f t="shared" si="127"/>
        <v>1.3524342016984121E-3</v>
      </c>
      <c r="GE93" s="2">
        <f t="shared" si="127"/>
        <v>1.5038286759922605E-3</v>
      </c>
      <c r="GF93" s="2">
        <f t="shared" si="127"/>
        <v>1.3211822578020381E-3</v>
      </c>
      <c r="GG93" s="2">
        <f t="shared" si="127"/>
        <v>1.1677942948058332E-3</v>
      </c>
      <c r="GH93" s="2">
        <f t="shared" si="127"/>
        <v>9.5468115813628063E-4</v>
      </c>
      <c r="GI93" s="2">
        <f t="shared" si="127"/>
        <v>8.2930692726303364E-4</v>
      </c>
      <c r="GJ93" s="2">
        <f t="shared" si="127"/>
        <v>6.7782935950499404E-4</v>
      </c>
      <c r="GK93" s="2">
        <f t="shared" si="127"/>
        <v>5.8555459031161921E-4</v>
      </c>
      <c r="GM93" s="86">
        <f t="shared" ref="GM93:HA109" si="128" xml:space="preserve"> _xlfn.NORM.DIST($B93, C$7, ABS(C$11), TRUE) * _xlfn.NORM.DIST(($B93 - C$7)*C$15, 0, ABS(C$11), TRUE) * 2</f>
        <v>3.2831085000524632E-2</v>
      </c>
      <c r="GN93" s="86">
        <f t="shared" si="128"/>
        <v>9.2432439511095435E-3</v>
      </c>
      <c r="GO93" s="86">
        <f t="shared" si="128"/>
        <v>1.0237725653807634E-2</v>
      </c>
      <c r="GP93" s="86">
        <f t="shared" si="128"/>
        <v>1.9035929975069665E-3</v>
      </c>
      <c r="GQ93" s="86">
        <f t="shared" si="128"/>
        <v>1.1990316830086799E-3</v>
      </c>
      <c r="GR93" s="86">
        <f t="shared" si="128"/>
        <v>3.846177816893881E-4</v>
      </c>
      <c r="GS93" s="86">
        <f t="shared" si="128"/>
        <v>4.5147241002067682E-4</v>
      </c>
      <c r="GT93" s="86">
        <f t="shared" si="128"/>
        <v>4.2305594978711463E-5</v>
      </c>
      <c r="GU93" s="86">
        <f t="shared" si="128"/>
        <v>8.9213109714197052E-5</v>
      </c>
      <c r="GV93" s="86">
        <f t="shared" si="128"/>
        <v>7.6896124773055841E-3</v>
      </c>
      <c r="GW93" s="86">
        <f t="shared" si="128"/>
        <v>3.3116150878954962E-4</v>
      </c>
      <c r="GX93" s="86">
        <f t="shared" si="128"/>
        <v>2.8771565225373092E-4</v>
      </c>
      <c r="GY93" s="86">
        <f t="shared" si="128"/>
        <v>1.0551243025845743E-3</v>
      </c>
      <c r="GZ93" s="86">
        <f t="shared" si="128"/>
        <v>1.4759956291350006E-2</v>
      </c>
      <c r="HA93" s="86">
        <f t="shared" si="128"/>
        <v>1.3029242132605277E-3</v>
      </c>
      <c r="HC93" s="86">
        <f t="shared" si="73"/>
        <v>3.2493344979918945E-2</v>
      </c>
      <c r="HD93" s="86">
        <f t="shared" si="73"/>
        <v>3.2388975167544229E-2</v>
      </c>
      <c r="HE93" s="86">
        <f t="shared" si="73"/>
        <v>1.8646702692502445E-2</v>
      </c>
      <c r="HF93" s="86">
        <f t="shared" si="73"/>
        <v>2.9139550303083125E-2</v>
      </c>
      <c r="HG93" s="86">
        <f t="shared" si="87"/>
        <v>2.736588172104604E-2</v>
      </c>
      <c r="HH93" s="86">
        <f t="shared" si="87"/>
        <v>2.3011120584117379E-2</v>
      </c>
      <c r="HI93" s="86">
        <f t="shared" si="87"/>
        <v>3.2524169813562695E-2</v>
      </c>
      <c r="HJ93" s="86">
        <f t="shared" si="87"/>
        <v>4.6098623572389814E-2</v>
      </c>
      <c r="HK93" s="86">
        <f t="shared" si="87"/>
        <v>4.3666506905661609E-2</v>
      </c>
      <c r="HL93" s="86">
        <f t="shared" si="87"/>
        <v>1.7835673413525932E-2</v>
      </c>
      <c r="HM93" s="86">
        <f t="shared" si="87"/>
        <v>2.9279235414291279E-2</v>
      </c>
      <c r="HN93" s="86">
        <f t="shared" si="87"/>
        <v>2.0748407088539013E-2</v>
      </c>
      <c r="HO93" s="86">
        <f t="shared" si="87"/>
        <v>1.5582223314166086E-2</v>
      </c>
      <c r="HP93" s="86">
        <f t="shared" si="87"/>
        <v>1.7854535968322163E-2</v>
      </c>
      <c r="HQ93" s="86">
        <f t="shared" si="87"/>
        <v>5.9081894457413027E-3</v>
      </c>
      <c r="HS93" s="86">
        <f t="shared" ref="HS93:IG109" si="129" xml:space="preserve"> _xlfn.NORM.DIST($B93, C$9, ABS(C$13), TRUE) * _xlfn.NORM.DIST(($B93 - C$9)*C$17, 0, ABS(C$13), TRUE) * 2</f>
        <v>1.6928105616142354E-25</v>
      </c>
      <c r="HT93" s="86">
        <f t="shared" si="129"/>
        <v>1.8764733303757449E-24</v>
      </c>
      <c r="HU93" s="86">
        <f t="shared" si="129"/>
        <v>1.1987923675227186E-27</v>
      </c>
      <c r="HV93" s="86">
        <f t="shared" si="129"/>
        <v>1.5702148346858326E-26</v>
      </c>
      <c r="HW93" s="86">
        <f t="shared" si="129"/>
        <v>2.7674430990243366E-31</v>
      </c>
      <c r="HX93" s="86">
        <f t="shared" si="129"/>
        <v>5.7951090251575358E-35</v>
      </c>
      <c r="HY93" s="86">
        <f t="shared" si="129"/>
        <v>2.9251341227188447E-29</v>
      </c>
      <c r="HZ93" s="86">
        <f t="shared" si="129"/>
        <v>2.2001790983328692E-29</v>
      </c>
      <c r="IA93" s="86">
        <f t="shared" si="129"/>
        <v>7.542222525274305E-31</v>
      </c>
      <c r="IB93" s="86">
        <f t="shared" si="129"/>
        <v>2.7888591087258402E-36</v>
      </c>
      <c r="IC93" s="86">
        <f t="shared" si="129"/>
        <v>3.532173889191712E-32</v>
      </c>
      <c r="ID93" s="86">
        <f t="shared" si="129"/>
        <v>6.1172590262307836E-34</v>
      </c>
      <c r="IE93" s="86">
        <f t="shared" si="129"/>
        <v>1.1154654026122137E-32</v>
      </c>
      <c r="IF93" s="86">
        <f t="shared" si="129"/>
        <v>1.4283032311013321E-17</v>
      </c>
      <c r="IG93" s="86">
        <f t="shared" si="129"/>
        <v>2.8936154289943389E-13</v>
      </c>
      <c r="II93" s="86">
        <f t="shared" ref="II93:IW109" si="130" xml:space="preserve"> _xlfn.NORM.DIST($B93, C$10, ABS(C$14), TRUE) * _xlfn.NORM.DIST(($B93 - C$10)*C$18, 0, ABS(C$14), TRUE) * 2</f>
        <v>3.9620947388335928E-102</v>
      </c>
      <c r="IJ93" s="86">
        <f t="shared" si="130"/>
        <v>2.4990828405644915E-96</v>
      </c>
      <c r="IK93" s="86">
        <f t="shared" si="130"/>
        <v>8.9914215888212309E-122</v>
      </c>
      <c r="IL93" s="86">
        <f t="shared" si="130"/>
        <v>2.2591746885445009E-110</v>
      </c>
      <c r="IM93" s="86">
        <f t="shared" si="130"/>
        <v>4.469998451772633E-131</v>
      </c>
      <c r="IN93" s="86">
        <f t="shared" si="130"/>
        <v>1.8117883289058386E-144</v>
      </c>
      <c r="IO93" s="86">
        <f t="shared" si="130"/>
        <v>2.9296244941613949E-121</v>
      </c>
      <c r="IP93" s="86">
        <f t="shared" si="130"/>
        <v>1.6547350365943462E-119</v>
      </c>
      <c r="IQ93" s="86">
        <f t="shared" si="130"/>
        <v>1.1137726863249481E-127</v>
      </c>
      <c r="IR93" s="86">
        <f t="shared" si="130"/>
        <v>4.0667021048671469E-148</v>
      </c>
      <c r="IS93" s="86">
        <f t="shared" si="130"/>
        <v>5.7632585422704006E-133</v>
      </c>
      <c r="IT93" s="86">
        <f t="shared" si="130"/>
        <v>6.6636201714473172E-140</v>
      </c>
      <c r="IU93" s="86">
        <f t="shared" si="130"/>
        <v>1.2121582874166794E-132</v>
      </c>
      <c r="IV93" s="86">
        <f t="shared" si="130"/>
        <v>3.5805245213512234E-70</v>
      </c>
      <c r="IW93" s="86">
        <f t="shared" si="130"/>
        <v>1.1065357130279508E-57</v>
      </c>
      <c r="IY93" s="86">
        <f t="shared" ref="IY93:JM109" si="131">GM93+HC93+HS93+II93</f>
        <v>6.5324429980443577E-2</v>
      </c>
      <c r="IZ93" s="86">
        <f t="shared" si="131"/>
        <v>4.1632219118653772E-2</v>
      </c>
      <c r="JA93" s="86">
        <f t="shared" si="131"/>
        <v>2.8884428346310081E-2</v>
      </c>
      <c r="JB93" s="86">
        <f t="shared" si="131"/>
        <v>3.104314330059009E-2</v>
      </c>
      <c r="JC93" s="86">
        <f t="shared" si="131"/>
        <v>2.8564913404054721E-2</v>
      </c>
      <c r="JD93" s="86">
        <f t="shared" si="131"/>
        <v>2.3395738365806766E-2</v>
      </c>
      <c r="JE93" s="86">
        <f t="shared" si="131"/>
        <v>3.2975642223583373E-2</v>
      </c>
      <c r="JF93" s="86">
        <f t="shared" si="131"/>
        <v>4.6140929167368526E-2</v>
      </c>
      <c r="JG93" s="86">
        <f t="shared" si="131"/>
        <v>4.3755720015375803E-2</v>
      </c>
      <c r="JH93" s="86">
        <f t="shared" si="131"/>
        <v>2.5525285890831514E-2</v>
      </c>
      <c r="JI93" s="86">
        <f t="shared" si="131"/>
        <v>2.9610396923080828E-2</v>
      </c>
      <c r="JJ93" s="86">
        <f t="shared" si="131"/>
        <v>2.1036122740792744E-2</v>
      </c>
      <c r="JK93" s="86">
        <f t="shared" si="131"/>
        <v>1.6637347616750661E-2</v>
      </c>
      <c r="JL93" s="86">
        <f t="shared" si="131"/>
        <v>3.2614492259672181E-2</v>
      </c>
      <c r="JM93" s="86">
        <f t="shared" si="131"/>
        <v>7.2111136592911919E-3</v>
      </c>
    </row>
    <row r="94" spans="2:273" x14ac:dyDescent="0.25">
      <c r="B94" s="2">
        <v>67</v>
      </c>
      <c r="C94" s="37">
        <v>128.661</v>
      </c>
      <c r="D94" s="37">
        <v>126.614</v>
      </c>
      <c r="E94" s="37">
        <v>134.328</v>
      </c>
      <c r="F94" s="37">
        <v>116.492</v>
      </c>
      <c r="G94" s="37">
        <v>115.22</v>
      </c>
      <c r="H94" s="37">
        <v>109</v>
      </c>
      <c r="I94" s="37">
        <v>110.831</v>
      </c>
      <c r="J94" s="37">
        <v>112.559</v>
      </c>
      <c r="K94" s="37">
        <v>113.508</v>
      </c>
      <c r="L94" s="37">
        <v>107.767</v>
      </c>
      <c r="M94" s="37">
        <v>111.017</v>
      </c>
      <c r="N94" s="37">
        <v>108.69</v>
      </c>
      <c r="O94" s="37">
        <v>107.241</v>
      </c>
      <c r="P94" s="37">
        <v>115.017</v>
      </c>
      <c r="Q94" s="37">
        <v>105.197</v>
      </c>
      <c r="S94" s="4">
        <f t="shared" si="88"/>
        <v>129.38832256218149</v>
      </c>
      <c r="T94" s="4">
        <f t="shared" si="88"/>
        <v>125.09214501141922</v>
      </c>
      <c r="U94" s="4">
        <f t="shared" si="88"/>
        <v>133.43418473145803</v>
      </c>
      <c r="V94" s="4">
        <f t="shared" si="88"/>
        <v>116.09750724712225</v>
      </c>
      <c r="W94" s="4">
        <f t="shared" si="88"/>
        <v>115.41539867420752</v>
      </c>
      <c r="X94" s="4">
        <f t="shared" si="88"/>
        <v>107.8370225864624</v>
      </c>
      <c r="Y94" s="4">
        <f t="shared" si="88"/>
        <v>109.97102112531891</v>
      </c>
      <c r="Z94" s="4">
        <f t="shared" si="88"/>
        <v>114.73158052210633</v>
      </c>
      <c r="AA94" s="4">
        <f t="shared" si="88"/>
        <v>115.78145118376223</v>
      </c>
      <c r="AB94" s="4">
        <f t="shared" si="88"/>
        <v>107.39660358050222</v>
      </c>
      <c r="AC94" s="4">
        <f t="shared" si="88"/>
        <v>112.27523476641016</v>
      </c>
      <c r="AD94" s="4">
        <f t="shared" si="88"/>
        <v>110.89852390147453</v>
      </c>
      <c r="AE94" s="4">
        <f t="shared" si="88"/>
        <v>109.73372441689878</v>
      </c>
      <c r="AF94" s="4">
        <f t="shared" si="88"/>
        <v>114.73464189936631</v>
      </c>
      <c r="AG94" s="4">
        <f t="shared" si="88"/>
        <v>105.66657841926467</v>
      </c>
      <c r="AI94" s="4">
        <f t="shared" si="89"/>
        <v>-0.7273225621814845</v>
      </c>
      <c r="AJ94" s="4">
        <f t="shared" si="89"/>
        <v>1.5218549885807846</v>
      </c>
      <c r="AK94" s="4">
        <f t="shared" si="89"/>
        <v>0.89381526854197091</v>
      </c>
      <c r="AL94" s="4">
        <f t="shared" si="89"/>
        <v>0.39449275287775265</v>
      </c>
      <c r="AM94" s="4">
        <f t="shared" si="89"/>
        <v>-0.19539867420752444</v>
      </c>
      <c r="AN94" s="4">
        <f t="shared" si="89"/>
        <v>1.1629774135376039</v>
      </c>
      <c r="AO94" s="4">
        <f t="shared" si="89"/>
        <v>0.85997887468109013</v>
      </c>
      <c r="AP94" s="4">
        <f t="shared" si="89"/>
        <v>-2.1725805221063297</v>
      </c>
      <c r="AQ94" s="4">
        <f t="shared" si="89"/>
        <v>-2.2734511837622335</v>
      </c>
      <c r="AR94" s="4">
        <f t="shared" si="89"/>
        <v>0.37039641949778002</v>
      </c>
      <c r="AS94" s="4">
        <f t="shared" si="89"/>
        <v>-1.258234766410169</v>
      </c>
      <c r="AT94" s="4">
        <f t="shared" si="89"/>
        <v>-2.2085239014745355</v>
      </c>
      <c r="AU94" s="4">
        <f t="shared" si="89"/>
        <v>-2.4927244168987812</v>
      </c>
      <c r="AV94" s="4">
        <f t="shared" si="89"/>
        <v>0.2823581006336866</v>
      </c>
      <c r="AW94" s="4">
        <f t="shared" si="89"/>
        <v>-0.46957841926466415</v>
      </c>
      <c r="AY94" s="2">
        <f t="shared" si="125"/>
        <v>114.25876267974245</v>
      </c>
      <c r="AZ94" s="2">
        <f t="shared" si="125"/>
        <v>109.02723010049867</v>
      </c>
      <c r="BA94" s="2">
        <f t="shared" si="125"/>
        <v>123.34750901031948</v>
      </c>
      <c r="BB94" s="2">
        <f t="shared" si="125"/>
        <v>100.36211863790535</v>
      </c>
      <c r="BC94" s="2">
        <f t="shared" si="125"/>
        <v>98.899540750901366</v>
      </c>
      <c r="BD94" s="2">
        <f t="shared" si="125"/>
        <v>93.113515640712151</v>
      </c>
      <c r="BE94" s="2">
        <f t="shared" si="125"/>
        <v>92.643791955270231</v>
      </c>
      <c r="BF94" s="2">
        <f t="shared" si="125"/>
        <v>91.810796475410029</v>
      </c>
      <c r="BG94" s="2">
        <f t="shared" si="125"/>
        <v>92.211902483921421</v>
      </c>
      <c r="BH94" s="2">
        <f t="shared" si="125"/>
        <v>95.580728656519</v>
      </c>
      <c r="BI94" s="2">
        <f t="shared" si="125"/>
        <v>95.585038001837574</v>
      </c>
      <c r="BJ94" s="2">
        <f t="shared" si="125"/>
        <v>98.646942801276367</v>
      </c>
      <c r="BK94" s="2">
        <f t="shared" si="125"/>
        <v>100.39175307324187</v>
      </c>
      <c r="BL94" s="2">
        <f t="shared" si="125"/>
        <v>104.89339733150118</v>
      </c>
      <c r="BM94" s="2">
        <f t="shared" si="125"/>
        <v>102.42848498362417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124.45220269905536</v>
      </c>
      <c r="DL94" s="2">
        <f t="shared" si="90"/>
        <v>123.59406045883941</v>
      </c>
      <c r="DM94" s="2">
        <f t="shared" si="90"/>
        <v>136.99829718574108</v>
      </c>
      <c r="DN94" s="2">
        <f t="shared" si="90"/>
        <v>114.21035114709852</v>
      </c>
      <c r="DO94" s="2">
        <f t="shared" si="90"/>
        <v>120.0037147937411</v>
      </c>
      <c r="DP94" s="2">
        <f t="shared" si="90"/>
        <v>105.41029033771106</v>
      </c>
      <c r="DQ94" s="2">
        <f t="shared" si="90"/>
        <v>107.61045069686409</v>
      </c>
      <c r="DR94" s="2">
        <f t="shared" si="90"/>
        <v>107.32608717948716</v>
      </c>
      <c r="DS94" s="2">
        <f t="shared" si="90"/>
        <v>107.83665991902836</v>
      </c>
      <c r="DT94" s="2">
        <f t="shared" si="90"/>
        <v>112.35698403361346</v>
      </c>
      <c r="DU94" s="2">
        <f t="shared" si="90"/>
        <v>108.02208205574911</v>
      </c>
      <c r="DV94" s="2">
        <f t="shared" si="90"/>
        <v>113.34230694183869</v>
      </c>
      <c r="DW94" s="2">
        <f t="shared" si="90"/>
        <v>113.04864390243901</v>
      </c>
      <c r="DX94" s="2">
        <f t="shared" si="90"/>
        <v>118.69214509246089</v>
      </c>
      <c r="DY94" s="2">
        <f t="shared" si="90"/>
        <v>109.10740168067227</v>
      </c>
      <c r="EA94" s="2">
        <f t="shared" si="94"/>
        <v>113.48745107636124</v>
      </c>
      <c r="EB94" s="2">
        <f t="shared" si="91"/>
        <v>107.9242651817116</v>
      </c>
      <c r="EC94" s="2">
        <f t="shared" si="91"/>
        <v>122.11500329401164</v>
      </c>
      <c r="ED94" s="2">
        <f t="shared" si="91"/>
        <v>99.329822941190187</v>
      </c>
      <c r="EE94" s="2">
        <f t="shared" si="91"/>
        <v>96.942784264391051</v>
      </c>
      <c r="EF94" s="2">
        <f t="shared" si="91"/>
        <v>92.063640333765832</v>
      </c>
      <c r="EG94" s="2">
        <f t="shared" si="91"/>
        <v>91.331364410361161</v>
      </c>
      <c r="EH94" s="2">
        <f t="shared" si="91"/>
        <v>90.455003696622057</v>
      </c>
      <c r="EI94" s="2">
        <f t="shared" si="91"/>
        <v>90.832751568629561</v>
      </c>
      <c r="EJ94" s="2">
        <f t="shared" si="91"/>
        <v>93.655325886352614</v>
      </c>
      <c r="EK94" s="2">
        <f t="shared" si="91"/>
        <v>94.486790773999459</v>
      </c>
      <c r="EL94" s="2">
        <f t="shared" si="91"/>
        <v>97.29461405216037</v>
      </c>
      <c r="EM94" s="2">
        <f t="shared" si="91"/>
        <v>99.249683730452432</v>
      </c>
      <c r="EN94" s="2">
        <f t="shared" si="91"/>
        <v>103.59903796486913</v>
      </c>
      <c r="EO94" s="2">
        <f t="shared" si="91"/>
        <v>101.6945116801727</v>
      </c>
      <c r="EQ94" s="2">
        <f t="shared" si="92"/>
        <v>112.22299852353653</v>
      </c>
      <c r="ER94" s="2">
        <f t="shared" si="92"/>
        <v>106.57286220486743</v>
      </c>
      <c r="ES94" s="2">
        <f t="shared" si="92"/>
        <v>120.03892886463611</v>
      </c>
      <c r="ET94" s="2">
        <f t="shared" si="92"/>
        <v>98.753745503550959</v>
      </c>
      <c r="EU94" s="2">
        <f t="shared" si="92"/>
        <v>95.831488525918502</v>
      </c>
      <c r="EV94" s="2">
        <f t="shared" si="92"/>
        <v>91.19057887464723</v>
      </c>
      <c r="EW94" s="2">
        <f t="shared" si="92"/>
        <v>91.231661991453592</v>
      </c>
      <c r="EX94" s="2">
        <f t="shared" si="92"/>
        <v>89.874235315526377</v>
      </c>
      <c r="EY94" s="2">
        <f t="shared" si="92"/>
        <v>91.198649016869112</v>
      </c>
      <c r="EZ94" s="2">
        <f t="shared" si="92"/>
        <v>93.251123065517987</v>
      </c>
      <c r="FA94" s="2">
        <f t="shared" si="92"/>
        <v>94.967861186386017</v>
      </c>
      <c r="FB94" s="2">
        <f t="shared" si="92"/>
        <v>97.440694352673589</v>
      </c>
      <c r="FC94" s="2">
        <f t="shared" si="92"/>
        <v>98.072407975157091</v>
      </c>
      <c r="FD94" s="2">
        <f t="shared" si="92"/>
        <v>102.86628345855466</v>
      </c>
      <c r="FE94" s="2">
        <f t="shared" si="92"/>
        <v>102.61705428743829</v>
      </c>
      <c r="FG94" s="2">
        <f t="shared" si="93"/>
        <v>0.92955230221263618</v>
      </c>
      <c r="FH94" s="2">
        <f t="shared" si="93"/>
        <v>0.9295096202963572</v>
      </c>
      <c r="FI94" s="2">
        <f t="shared" si="93"/>
        <v>0.91700118873752023</v>
      </c>
      <c r="FJ94" s="2">
        <f t="shared" si="93"/>
        <v>0.93058388043222284</v>
      </c>
      <c r="FK94" s="2">
        <f t="shared" si="93"/>
        <v>0.91508173216591415</v>
      </c>
      <c r="FL94" s="2">
        <f t="shared" si="93"/>
        <v>0.92126134163090556</v>
      </c>
      <c r="FM94" s="2">
        <f t="shared" si="93"/>
        <v>0.91937233359907045</v>
      </c>
      <c r="FN94" s="2">
        <f t="shared" si="93"/>
        <v>0.91958703199314573</v>
      </c>
      <c r="FO94" s="2">
        <f t="shared" si="93"/>
        <v>0.91892759943850433</v>
      </c>
      <c r="FP94" s="2">
        <f t="shared" si="93"/>
        <v>0.8970151080832045</v>
      </c>
      <c r="FQ94" s="2">
        <f t="shared" si="93"/>
        <v>0.91890597088076809</v>
      </c>
      <c r="FR94" s="2">
        <f t="shared" si="93"/>
        <v>0.91574017165430543</v>
      </c>
      <c r="FS94" s="2">
        <f t="shared" si="93"/>
        <v>0.91715754232843616</v>
      </c>
      <c r="FT94" s="2">
        <f t="shared" si="93"/>
        <v>0.91420560911519722</v>
      </c>
      <c r="FU94" s="2">
        <f t="shared" si="93"/>
        <v>0.9010667876667684</v>
      </c>
      <c r="FW94" s="2">
        <f t="shared" si="127"/>
        <v>8.9359244467092499E-4</v>
      </c>
      <c r="FX94" s="2">
        <f t="shared" si="127"/>
        <v>1.1875807612704862E-3</v>
      </c>
      <c r="FY94" s="2">
        <f t="shared" si="127"/>
        <v>1.3438749287346438E-3</v>
      </c>
      <c r="FZ94" s="2">
        <f t="shared" si="127"/>
        <v>1.1332303874341753E-3</v>
      </c>
      <c r="GA94" s="2">
        <f t="shared" si="127"/>
        <v>1.3837798805715349E-3</v>
      </c>
      <c r="GB94" s="2">
        <f t="shared" si="127"/>
        <v>1.1706026826895236E-3</v>
      </c>
      <c r="GC94" s="2">
        <f t="shared" si="127"/>
        <v>1.1754329767008117E-3</v>
      </c>
      <c r="GD94" s="2">
        <f t="shared" si="127"/>
        <v>1.4827211478141062E-3</v>
      </c>
      <c r="GE94" s="2">
        <f t="shared" si="127"/>
        <v>1.6486761530143013E-3</v>
      </c>
      <c r="GF94" s="2">
        <f t="shared" si="127"/>
        <v>1.4484629100792942E-3</v>
      </c>
      <c r="GG94" s="2">
        <f t="shared" si="127"/>
        <v>1.280316732790371E-3</v>
      </c>
      <c r="GH94" s="2">
        <f t="shared" si="127"/>
        <v>1.046690667762403E-3</v>
      </c>
      <c r="GI94" s="2">
        <f t="shared" si="127"/>
        <v>9.0924421499168821E-4</v>
      </c>
      <c r="GJ94" s="2">
        <f t="shared" si="127"/>
        <v>7.4317651281459126E-4</v>
      </c>
      <c r="GK94" s="2">
        <f t="shared" si="127"/>
        <v>6.4201157160763249E-4</v>
      </c>
      <c r="GM94" s="86">
        <f t="shared" si="128"/>
        <v>1.3929966511425636E-2</v>
      </c>
      <c r="GN94" s="86">
        <f t="shared" si="128"/>
        <v>2.5789911938720895E-3</v>
      </c>
      <c r="GO94" s="86">
        <f t="shared" si="128"/>
        <v>3.3778806573477862E-3</v>
      </c>
      <c r="GP94" s="86">
        <f t="shared" si="128"/>
        <v>3.1284070762909334E-4</v>
      </c>
      <c r="GQ94" s="86">
        <f t="shared" si="128"/>
        <v>2.5762053322574071E-4</v>
      </c>
      <c r="GR94" s="86">
        <f t="shared" si="128"/>
        <v>5.0218783052814416E-5</v>
      </c>
      <c r="GS94" s="86">
        <f t="shared" si="128"/>
        <v>5.7234546205960664E-5</v>
      </c>
      <c r="GT94" s="86">
        <f t="shared" si="128"/>
        <v>3.8124113186713091E-6</v>
      </c>
      <c r="GU94" s="86">
        <f t="shared" si="128"/>
        <v>9.2650308665044075E-6</v>
      </c>
      <c r="GV94" s="86">
        <f t="shared" si="128"/>
        <v>2.318673728279493E-3</v>
      </c>
      <c r="GW94" s="86">
        <f t="shared" si="128"/>
        <v>4.0464746621922881E-5</v>
      </c>
      <c r="GX94" s="86">
        <f t="shared" si="128"/>
        <v>2.9909992898520761E-5</v>
      </c>
      <c r="GY94" s="86">
        <f t="shared" si="128"/>
        <v>1.6905879192649956E-4</v>
      </c>
      <c r="GZ94" s="86">
        <f t="shared" si="128"/>
        <v>5.6756390973786265E-3</v>
      </c>
      <c r="HA94" s="86">
        <f t="shared" si="128"/>
        <v>2.3803867637517081E-4</v>
      </c>
      <c r="HC94" s="86">
        <f t="shared" si="73"/>
        <v>4.546702401349019E-2</v>
      </c>
      <c r="HD94" s="86">
        <f t="shared" si="73"/>
        <v>4.5493359557381478E-2</v>
      </c>
      <c r="HE94" s="86">
        <f t="shared" si="73"/>
        <v>2.8349341369382407E-2</v>
      </c>
      <c r="HF94" s="86">
        <f t="shared" si="73"/>
        <v>4.2044298206105404E-2</v>
      </c>
      <c r="HG94" s="86">
        <f t="shared" si="87"/>
        <v>4.141748193827445E-2</v>
      </c>
      <c r="HH94" s="86">
        <f t="shared" si="87"/>
        <v>3.5538824268558249E-2</v>
      </c>
      <c r="HI94" s="86">
        <f t="shared" si="87"/>
        <v>4.7559529158014174E-2</v>
      </c>
      <c r="HJ94" s="86">
        <f t="shared" si="87"/>
        <v>6.6721715539470344E-2</v>
      </c>
      <c r="HK94" s="86">
        <f t="shared" si="87"/>
        <v>6.4586488977508891E-2</v>
      </c>
      <c r="HL94" s="86">
        <f t="shared" si="87"/>
        <v>2.8511565060022906E-2</v>
      </c>
      <c r="HM94" s="86">
        <f t="shared" si="87"/>
        <v>4.4062654261557629E-2</v>
      </c>
      <c r="HN94" s="86">
        <f t="shared" si="87"/>
        <v>3.1799489834964625E-2</v>
      </c>
      <c r="HO94" s="86">
        <f t="shared" si="87"/>
        <v>2.3786077485311911E-2</v>
      </c>
      <c r="HP94" s="86">
        <f t="shared" si="87"/>
        <v>2.7438067111561347E-2</v>
      </c>
      <c r="HQ94" s="86">
        <f t="shared" si="87"/>
        <v>1.0385373006225405E-2</v>
      </c>
      <c r="HS94" s="86">
        <f t="shared" si="129"/>
        <v>1.4685403222067476E-24</v>
      </c>
      <c r="HT94" s="86">
        <f t="shared" si="129"/>
        <v>1.588972273150237E-23</v>
      </c>
      <c r="HU94" s="86">
        <f t="shared" si="129"/>
        <v>1.634397645090579E-26</v>
      </c>
      <c r="HV94" s="86">
        <f t="shared" si="129"/>
        <v>1.6847868290319758E-25</v>
      </c>
      <c r="HW94" s="86">
        <f t="shared" si="129"/>
        <v>5.0608585509128018E-30</v>
      </c>
      <c r="HX94" s="86">
        <f t="shared" si="129"/>
        <v>1.3615738676617902E-33</v>
      </c>
      <c r="HY94" s="86">
        <f t="shared" si="129"/>
        <v>4.0749717149494049E-28</v>
      </c>
      <c r="HZ94" s="86">
        <f t="shared" si="129"/>
        <v>3.3133610503121396E-28</v>
      </c>
      <c r="IA94" s="86">
        <f t="shared" si="129"/>
        <v>1.4026908589989941E-29</v>
      </c>
      <c r="IB94" s="86">
        <f t="shared" si="129"/>
        <v>8.0519256505142029E-35</v>
      </c>
      <c r="IC94" s="86">
        <f t="shared" si="129"/>
        <v>6.6613720097034223E-31</v>
      </c>
      <c r="ID94" s="86">
        <f t="shared" si="129"/>
        <v>1.2404496325202181E-32</v>
      </c>
      <c r="IE94" s="86">
        <f t="shared" si="129"/>
        <v>1.8637396900322586E-31</v>
      </c>
      <c r="IF94" s="86">
        <f t="shared" si="129"/>
        <v>5.8049957454316002E-17</v>
      </c>
      <c r="IG94" s="86">
        <f t="shared" si="129"/>
        <v>7.8948998087746014E-13</v>
      </c>
      <c r="II94" s="86">
        <f t="shared" si="130"/>
        <v>1.5008324868405758E-99</v>
      </c>
      <c r="IJ94" s="86">
        <f t="shared" si="130"/>
        <v>8.4702913295060205E-94</v>
      </c>
      <c r="IK94" s="86">
        <f t="shared" si="130"/>
        <v>1.6725592214382915E-118</v>
      </c>
      <c r="IL94" s="86">
        <f t="shared" si="130"/>
        <v>1.7376554711371086E-107</v>
      </c>
      <c r="IM94" s="86">
        <f t="shared" si="130"/>
        <v>1.5441838042152399E-127</v>
      </c>
      <c r="IN94" s="86">
        <f t="shared" si="130"/>
        <v>1.1696265589411366E-140</v>
      </c>
      <c r="IO94" s="86">
        <f t="shared" si="130"/>
        <v>4.5600773301109118E-118</v>
      </c>
      <c r="IP94" s="86">
        <f t="shared" si="130"/>
        <v>2.978979209787392E-116</v>
      </c>
      <c r="IQ94" s="86">
        <f t="shared" si="130"/>
        <v>3.8422937684368175E-124</v>
      </c>
      <c r="IR94" s="86">
        <f t="shared" si="130"/>
        <v>4.3799959211149813E-144</v>
      </c>
      <c r="IS94" s="86">
        <f t="shared" si="130"/>
        <v>2.0402196638526304E-129</v>
      </c>
      <c r="IT94" s="86">
        <f t="shared" si="130"/>
        <v>2.83605968109862E-136</v>
      </c>
      <c r="IU94" s="86">
        <f t="shared" si="130"/>
        <v>2.8442222973443053E-129</v>
      </c>
      <c r="IV94" s="86">
        <f t="shared" si="130"/>
        <v>1.8531743029298133E-68</v>
      </c>
      <c r="IW94" s="86">
        <f t="shared" si="130"/>
        <v>2.6197237367452925E-56</v>
      </c>
      <c r="IY94" s="86">
        <f t="shared" si="131"/>
        <v>5.939699052491583E-2</v>
      </c>
      <c r="IZ94" s="86">
        <f t="shared" si="131"/>
        <v>4.8072350751253566E-2</v>
      </c>
      <c r="JA94" s="86">
        <f t="shared" si="131"/>
        <v>3.1727222026730194E-2</v>
      </c>
      <c r="JB94" s="86">
        <f t="shared" si="131"/>
        <v>4.23571389137345E-2</v>
      </c>
      <c r="JC94" s="86">
        <f t="shared" si="131"/>
        <v>4.1675102471500192E-2</v>
      </c>
      <c r="JD94" s="86">
        <f t="shared" si="131"/>
        <v>3.5589043051611063E-2</v>
      </c>
      <c r="JE94" s="86">
        <f t="shared" si="131"/>
        <v>4.7616763704220133E-2</v>
      </c>
      <c r="JF94" s="86">
        <f t="shared" si="131"/>
        <v>6.672552795078901E-2</v>
      </c>
      <c r="JG94" s="86">
        <f t="shared" si="131"/>
        <v>6.4595754008375389E-2</v>
      </c>
      <c r="JH94" s="86">
        <f t="shared" si="131"/>
        <v>3.0830238788302398E-2</v>
      </c>
      <c r="JI94" s="86">
        <f t="shared" si="131"/>
        <v>4.410311900817955E-2</v>
      </c>
      <c r="JJ94" s="86">
        <f t="shared" si="131"/>
        <v>3.1829399827863147E-2</v>
      </c>
      <c r="JK94" s="86">
        <f t="shared" si="131"/>
        <v>2.3955136277238411E-2</v>
      </c>
      <c r="JL94" s="86">
        <f t="shared" si="131"/>
        <v>3.3113706208940032E-2</v>
      </c>
      <c r="JM94" s="86">
        <f t="shared" si="131"/>
        <v>1.0623411683390066E-2</v>
      </c>
    </row>
    <row r="95" spans="2:273" x14ac:dyDescent="0.25">
      <c r="B95" s="2">
        <v>68</v>
      </c>
      <c r="C95" s="37">
        <v>134.113</v>
      </c>
      <c r="D95" s="37">
        <v>127.71899999999999</v>
      </c>
      <c r="E95" s="37">
        <v>136.86199999999999</v>
      </c>
      <c r="F95" s="37">
        <v>119.15300000000001</v>
      </c>
      <c r="G95" s="37">
        <v>121.017</v>
      </c>
      <c r="H95" s="37">
        <v>113.712</v>
      </c>
      <c r="I95" s="37">
        <v>112.678</v>
      </c>
      <c r="J95" s="37">
        <v>118.593</v>
      </c>
      <c r="K95" s="37">
        <v>118.831</v>
      </c>
      <c r="L95" s="37">
        <v>112.06699999999999</v>
      </c>
      <c r="M95" s="37">
        <v>117.05200000000001</v>
      </c>
      <c r="N95" s="37">
        <v>113.931</v>
      </c>
      <c r="O95" s="37">
        <v>112.017</v>
      </c>
      <c r="P95" s="37">
        <v>117.85</v>
      </c>
      <c r="Q95" s="37">
        <v>105.197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132.84680997055455</v>
      </c>
      <c r="T95" s="4">
        <f t="shared" si="132"/>
        <v>129.57098752267939</v>
      </c>
      <c r="U95" s="4">
        <f t="shared" si="132"/>
        <v>136.94254493228721</v>
      </c>
      <c r="V95" s="4">
        <f t="shared" si="132"/>
        <v>121.14479241106834</v>
      </c>
      <c r="W95" s="4">
        <f t="shared" si="132"/>
        <v>121.48732546255076</v>
      </c>
      <c r="X95" s="4">
        <f t="shared" si="132"/>
        <v>113.6739977065691</v>
      </c>
      <c r="Y95" s="4">
        <f t="shared" si="132"/>
        <v>115.76019161664568</v>
      </c>
      <c r="Z95" s="4">
        <f t="shared" si="132"/>
        <v>121.96655223331392</v>
      </c>
      <c r="AA95" s="4">
        <f t="shared" si="132"/>
        <v>123.7645547396819</v>
      </c>
      <c r="AB95" s="4">
        <f t="shared" si="132"/>
        <v>112.35951248425462</v>
      </c>
      <c r="AC95" s="4">
        <f t="shared" si="132"/>
        <v>118.38276353442876</v>
      </c>
      <c r="AD95" s="4">
        <f t="shared" si="132"/>
        <v>115.64804619481052</v>
      </c>
      <c r="AE95" s="4">
        <f t="shared" si="132"/>
        <v>113.33088078935307</v>
      </c>
      <c r="AF95" s="4">
        <f t="shared" si="132"/>
        <v>118.26303921438235</v>
      </c>
      <c r="AG95" s="4">
        <f t="shared" si="132"/>
        <v>107.44005716459979</v>
      </c>
      <c r="AI95" s="4">
        <f t="shared" ref="AI95:AW111" si="133">IF(OR($B95 &lt; C$230, $B95 &gt; C$233), 0, C95-S95)</f>
        <v>1.266190029445454</v>
      </c>
      <c r="AJ95" s="4">
        <f t="shared" si="133"/>
        <v>-1.8519875226793943</v>
      </c>
      <c r="AK95" s="4">
        <f t="shared" si="133"/>
        <v>-8.0544932287210713E-2</v>
      </c>
      <c r="AL95" s="4">
        <f t="shared" si="133"/>
        <v>-1.9917924110683316</v>
      </c>
      <c r="AM95" s="4">
        <f t="shared" si="133"/>
        <v>-0.47032546255076113</v>
      </c>
      <c r="AN95" s="4">
        <f t="shared" si="133"/>
        <v>3.8002293430906775E-2</v>
      </c>
      <c r="AO95" s="4">
        <f t="shared" si="133"/>
        <v>-3.0821916166456873</v>
      </c>
      <c r="AP95" s="4">
        <f t="shared" si="133"/>
        <v>-3.3735522333139158</v>
      </c>
      <c r="AQ95" s="4">
        <f t="shared" si="133"/>
        <v>-4.9335547396818953</v>
      </c>
      <c r="AR95" s="4">
        <f t="shared" si="133"/>
        <v>-0.29251248425462961</v>
      </c>
      <c r="AS95" s="4">
        <f t="shared" si="133"/>
        <v>-1.3307635344287547</v>
      </c>
      <c r="AT95" s="4">
        <f t="shared" si="133"/>
        <v>-1.7170461948105213</v>
      </c>
      <c r="AU95" s="4">
        <f t="shared" si="133"/>
        <v>-1.3138807893530782</v>
      </c>
      <c r="AV95" s="4">
        <f t="shared" si="133"/>
        <v>-0.41303921438235136</v>
      </c>
      <c r="AW95" s="4">
        <f t="shared" si="133"/>
        <v>-2.2430571645997901</v>
      </c>
      <c r="AY95" s="2">
        <f t="shared" si="125"/>
        <v>113.98814849952025</v>
      </c>
      <c r="AZ95" s="2">
        <f t="shared" si="125"/>
        <v>108.74017936847504</v>
      </c>
      <c r="BA95" s="2">
        <f t="shared" si="125"/>
        <v>122.99546633614077</v>
      </c>
      <c r="BB95" s="2">
        <f t="shared" si="125"/>
        <v>100.12358542711853</v>
      </c>
      <c r="BC95" s="2">
        <f t="shared" si="125"/>
        <v>98.609316552610494</v>
      </c>
      <c r="BD95" s="2">
        <f t="shared" si="125"/>
        <v>92.888194955789018</v>
      </c>
      <c r="BE95" s="2">
        <f t="shared" si="125"/>
        <v>92.420800959683817</v>
      </c>
      <c r="BF95" s="2">
        <f t="shared" si="125"/>
        <v>91.574381284280406</v>
      </c>
      <c r="BG95" s="2">
        <f t="shared" si="125"/>
        <v>92.002580246351457</v>
      </c>
      <c r="BH95" s="2">
        <f t="shared" si="125"/>
        <v>95.297442664167434</v>
      </c>
      <c r="BI95" s="2">
        <f t="shared" si="125"/>
        <v>95.381538640026292</v>
      </c>
      <c r="BJ95" s="2">
        <f t="shared" si="125"/>
        <v>98.405824470868652</v>
      </c>
      <c r="BK95" s="2">
        <f t="shared" si="125"/>
        <v>100.15696416633168</v>
      </c>
      <c r="BL95" s="2">
        <f t="shared" si="125"/>
        <v>104.64867803715583</v>
      </c>
      <c r="BM95" s="2">
        <f t="shared" si="125"/>
        <v>102.27567828810258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124.56162091767884</v>
      </c>
      <c r="DL95" s="2">
        <f t="shared" si="134"/>
        <v>123.7447262483131</v>
      </c>
      <c r="DM95" s="2">
        <f t="shared" si="134"/>
        <v>137.28348583489679</v>
      </c>
      <c r="DN95" s="2">
        <f t="shared" si="134"/>
        <v>114.37105985155196</v>
      </c>
      <c r="DO95" s="2">
        <f t="shared" si="134"/>
        <v>120.30505500237078</v>
      </c>
      <c r="DP95" s="2">
        <f t="shared" si="134"/>
        <v>105.48338855534708</v>
      </c>
      <c r="DQ95" s="2">
        <f t="shared" si="134"/>
        <v>107.72785156794424</v>
      </c>
      <c r="DR95" s="2">
        <f t="shared" si="134"/>
        <v>107.43661025641023</v>
      </c>
      <c r="DS95" s="2">
        <f t="shared" si="134"/>
        <v>107.91927125506075</v>
      </c>
      <c r="DT95" s="2">
        <f t="shared" si="134"/>
        <v>112.53444705882353</v>
      </c>
      <c r="DU95" s="2">
        <f t="shared" si="134"/>
        <v>108.07288919860625</v>
      </c>
      <c r="DV95" s="2">
        <f t="shared" si="134"/>
        <v>113.45133827392124</v>
      </c>
      <c r="DW95" s="2">
        <f t="shared" si="134"/>
        <v>113.13872195121949</v>
      </c>
      <c r="DX95" s="2">
        <f t="shared" si="134"/>
        <v>118.8286317977897</v>
      </c>
      <c r="DY95" s="2">
        <f t="shared" si="134"/>
        <v>109.1658649859944</v>
      </c>
      <c r="EA95" s="2">
        <f t="shared" si="94"/>
        <v>113.25861286691013</v>
      </c>
      <c r="EB95" s="2">
        <f t="shared" si="91"/>
        <v>107.70423575615474</v>
      </c>
      <c r="EC95" s="2">
        <f t="shared" si="91"/>
        <v>121.81924223654943</v>
      </c>
      <c r="ED95" s="2">
        <f t="shared" si="91"/>
        <v>99.155060511409985</v>
      </c>
      <c r="EE95" s="2">
        <f t="shared" si="91"/>
        <v>96.77490662443914</v>
      </c>
      <c r="EF95" s="2">
        <f t="shared" si="91"/>
        <v>91.907594470046092</v>
      </c>
      <c r="EG95" s="2">
        <f t="shared" si="91"/>
        <v>91.196645644402963</v>
      </c>
      <c r="EH95" s="2">
        <f t="shared" si="91"/>
        <v>90.310344787398705</v>
      </c>
      <c r="EI95" s="2">
        <f t="shared" si="91"/>
        <v>90.721197706113131</v>
      </c>
      <c r="EJ95" s="2">
        <f t="shared" si="91"/>
        <v>93.493302833843501</v>
      </c>
      <c r="EK95" s="2">
        <f t="shared" si="91"/>
        <v>94.359361989850186</v>
      </c>
      <c r="EL95" s="2">
        <f t="shared" si="91"/>
        <v>97.14307862981704</v>
      </c>
      <c r="EM95" s="2">
        <f t="shared" ref="EM95:EO158" si="135">CQ$228*$B95+CQ$229</f>
        <v>99.088792014686533</v>
      </c>
      <c r="EN95" s="2">
        <f t="shared" si="135"/>
        <v>103.43566807475337</v>
      </c>
      <c r="EO95" s="2">
        <f t="shared" si="135"/>
        <v>101.58504384092409</v>
      </c>
      <c r="EQ95" s="2">
        <f t="shared" ref="EQ95:FE111" si="136">CU$228*$B95+CU$229</f>
        <v>112.03211203751951</v>
      </c>
      <c r="ER95" s="2">
        <f t="shared" si="136"/>
        <v>106.39612075917182</v>
      </c>
      <c r="ES95" s="2">
        <f t="shared" si="136"/>
        <v>119.80609207012651</v>
      </c>
      <c r="ET95" s="2">
        <f t="shared" si="136"/>
        <v>98.597053841019942</v>
      </c>
      <c r="EU95" s="2">
        <f t="shared" si="136"/>
        <v>95.698094868224871</v>
      </c>
      <c r="EV95" s="2">
        <f t="shared" si="136"/>
        <v>91.061809883584203</v>
      </c>
      <c r="EW95" s="2">
        <f t="shared" si="136"/>
        <v>91.100124851673968</v>
      </c>
      <c r="EX95" s="2">
        <f t="shared" si="136"/>
        <v>89.749873203790088</v>
      </c>
      <c r="EY95" s="2">
        <f t="shared" si="136"/>
        <v>91.075061264198013</v>
      </c>
      <c r="EZ95" s="2">
        <f t="shared" si="136"/>
        <v>93.101652162778421</v>
      </c>
      <c r="FA95" s="2">
        <f t="shared" si="136"/>
        <v>94.825247698189997</v>
      </c>
      <c r="FB95" s="2">
        <f t="shared" si="136"/>
        <v>97.284770023864581</v>
      </c>
      <c r="FC95" s="2">
        <f t="shared" si="136"/>
        <v>97.945467601621345</v>
      </c>
      <c r="FD95" s="2">
        <f t="shared" si="136"/>
        <v>102.72357400624129</v>
      </c>
      <c r="FE95" s="2">
        <f t="shared" si="136"/>
        <v>102.4719717698745</v>
      </c>
      <c r="FG95" s="2">
        <f t="shared" ref="FG95:FU111" si="137">POWER(10,($B95-C$231)/C$229)/(1+POWER(10,($B95-C$231)/C$229))</f>
        <v>0.93535019554736532</v>
      </c>
      <c r="FH95" s="2">
        <f t="shared" si="137"/>
        <v>0.93531078192311767</v>
      </c>
      <c r="FI95" s="2">
        <f t="shared" si="137"/>
        <v>0.92374731141526023</v>
      </c>
      <c r="FJ95" s="2">
        <f t="shared" si="137"/>
        <v>0.93630269189961246</v>
      </c>
      <c r="FK95" s="2">
        <f t="shared" si="137"/>
        <v>0.92197059235076462</v>
      </c>
      <c r="FL95" s="2">
        <f t="shared" si="137"/>
        <v>0.92768850532053004</v>
      </c>
      <c r="FM95" s="2">
        <f t="shared" si="137"/>
        <v>0.92594129512567025</v>
      </c>
      <c r="FN95" s="2">
        <f t="shared" si="137"/>
        <v>0.92613990671121837</v>
      </c>
      <c r="FO95" s="2">
        <f t="shared" si="137"/>
        <v>0.92552985972994861</v>
      </c>
      <c r="FP95" s="2">
        <f t="shared" si="137"/>
        <v>0.90521778813206399</v>
      </c>
      <c r="FQ95" s="2">
        <f t="shared" si="137"/>
        <v>0.92550984974919248</v>
      </c>
      <c r="FR95" s="2">
        <f t="shared" si="137"/>
        <v>0.92258013610481659</v>
      </c>
      <c r="FS95" s="2">
        <f t="shared" si="137"/>
        <v>0.92389201137781574</v>
      </c>
      <c r="FT95" s="2">
        <f t="shared" si="137"/>
        <v>0.92115941987509131</v>
      </c>
      <c r="FU95" s="2">
        <f t="shared" si="137"/>
        <v>0.90897949994731775</v>
      </c>
      <c r="FW95" s="2">
        <f t="shared" si="127"/>
        <v>9.7972016800147764E-4</v>
      </c>
      <c r="FX95" s="2">
        <f t="shared" si="127"/>
        <v>1.302007232567729E-3</v>
      </c>
      <c r="FY95" s="2">
        <f t="shared" si="127"/>
        <v>1.4733385325402344E-3</v>
      </c>
      <c r="FZ95" s="2">
        <f t="shared" si="127"/>
        <v>1.2424265740169636E-3</v>
      </c>
      <c r="GA95" s="2">
        <f t="shared" si="127"/>
        <v>1.5170819299122106E-3</v>
      </c>
      <c r="GB95" s="2">
        <f t="shared" si="127"/>
        <v>1.2833953742771502E-3</v>
      </c>
      <c r="GC95" s="2">
        <f t="shared" si="127"/>
        <v>1.2886904877708616E-3</v>
      </c>
      <c r="GD95" s="2">
        <f t="shared" si="127"/>
        <v>1.6255388757769401E-3</v>
      </c>
      <c r="GE95" s="2">
        <f t="shared" si="127"/>
        <v>1.8074499589389636E-3</v>
      </c>
      <c r="GF95" s="2">
        <f t="shared" si="127"/>
        <v>1.5879860855676005E-3</v>
      </c>
      <c r="GG95" s="2">
        <f t="shared" si="127"/>
        <v>1.4036659971198274E-3</v>
      </c>
      <c r="GH95" s="2">
        <f t="shared" si="127"/>
        <v>1.1475576116956247E-3</v>
      </c>
      <c r="GI95" s="2">
        <f t="shared" si="127"/>
        <v>9.9687900824639011E-4</v>
      </c>
      <c r="GJ95" s="2">
        <f t="shared" si="127"/>
        <v>8.1481841943787227E-4</v>
      </c>
      <c r="GK95" s="2">
        <f t="shared" si="127"/>
        <v>7.0390808978901178E-4</v>
      </c>
      <c r="GM95" s="86">
        <f t="shared" si="128"/>
        <v>5.2406204566084148E-3</v>
      </c>
      <c r="GN95" s="86">
        <f t="shared" si="128"/>
        <v>5.9903621073087725E-4</v>
      </c>
      <c r="GO95" s="86">
        <f t="shared" si="128"/>
        <v>9.6557609149252341E-4</v>
      </c>
      <c r="GP95" s="86">
        <f t="shared" si="128"/>
        <v>3.9502422293631232E-5</v>
      </c>
      <c r="GQ95" s="86">
        <f t="shared" si="128"/>
        <v>4.6225086329434228E-5</v>
      </c>
      <c r="GR95" s="86">
        <f t="shared" si="128"/>
        <v>5.0351397795009318E-6</v>
      </c>
      <c r="GS95" s="86">
        <f t="shared" si="128"/>
        <v>5.5006540431100202E-6</v>
      </c>
      <c r="GT95" s="86">
        <f t="shared" si="128"/>
        <v>2.5849418903551126E-7</v>
      </c>
      <c r="GU95" s="86">
        <f t="shared" si="128"/>
        <v>7.3214036529204758E-7</v>
      </c>
      <c r="GV95" s="86">
        <f t="shared" si="128"/>
        <v>5.9848024424884216E-4</v>
      </c>
      <c r="GW95" s="86">
        <f t="shared" si="128"/>
        <v>3.7539878562641586E-6</v>
      </c>
      <c r="GX95" s="86">
        <f t="shared" si="128"/>
        <v>2.2770071287596039E-6</v>
      </c>
      <c r="GY95" s="86">
        <f t="shared" si="128"/>
        <v>2.1152626332541041E-5</v>
      </c>
      <c r="GZ95" s="86">
        <f t="shared" si="128"/>
        <v>1.9400886558553928E-3</v>
      </c>
      <c r="HA95" s="86">
        <f t="shared" si="128"/>
        <v>3.487375591789025E-5</v>
      </c>
      <c r="HC95" s="86">
        <f t="shared" si="73"/>
        <v>6.2556946412641548E-2</v>
      </c>
      <c r="HD95" s="86">
        <f t="shared" si="73"/>
        <v>6.2807611604600869E-2</v>
      </c>
      <c r="HE95" s="86">
        <f t="shared" si="73"/>
        <v>4.2121653221550009E-2</v>
      </c>
      <c r="HF95" s="86">
        <f t="shared" si="73"/>
        <v>5.9488000070393371E-2</v>
      </c>
      <c r="HG95" s="86">
        <f t="shared" si="87"/>
        <v>6.1152172701267528E-2</v>
      </c>
      <c r="HH95" s="86">
        <f t="shared" si="87"/>
        <v>5.3473155255475587E-2</v>
      </c>
      <c r="HI95" s="86">
        <f t="shared" si="87"/>
        <v>6.8052686626983092E-2</v>
      </c>
      <c r="HJ95" s="86">
        <f t="shared" si="87"/>
        <v>9.4406306038900906E-2</v>
      </c>
      <c r="HK95" s="86">
        <f t="shared" si="87"/>
        <v>9.3163468077097189E-2</v>
      </c>
      <c r="HL95" s="86">
        <f t="shared" si="87"/>
        <v>4.4289820863342481E-2</v>
      </c>
      <c r="HM95" s="86">
        <f t="shared" si="87"/>
        <v>6.4706245061791595E-2</v>
      </c>
      <c r="HN95" s="86">
        <f t="shared" si="87"/>
        <v>4.75562427651487E-2</v>
      </c>
      <c r="HO95" s="86">
        <f t="shared" si="87"/>
        <v>3.5502706813931403E-2</v>
      </c>
      <c r="HP95" s="86">
        <f t="shared" si="87"/>
        <v>4.1167815513048565E-2</v>
      </c>
      <c r="HQ95" s="86">
        <f t="shared" si="87"/>
        <v>1.7662429978287222E-2</v>
      </c>
      <c r="HS95" s="86">
        <f t="shared" si="129"/>
        <v>1.2209276812826657E-23</v>
      </c>
      <c r="HT95" s="86">
        <f t="shared" si="129"/>
        <v>1.2882847306000594E-22</v>
      </c>
      <c r="HU95" s="86">
        <f t="shared" si="129"/>
        <v>2.1041798292761119E-25</v>
      </c>
      <c r="HV95" s="86">
        <f t="shared" si="129"/>
        <v>1.7207684225803543E-24</v>
      </c>
      <c r="HW95" s="86">
        <f t="shared" si="129"/>
        <v>8.6953065911327375E-29</v>
      </c>
      <c r="HX95" s="86">
        <f t="shared" si="129"/>
        <v>2.9960499309542627E-32</v>
      </c>
      <c r="HY95" s="86">
        <f t="shared" si="129"/>
        <v>5.3736855912663045E-27</v>
      </c>
      <c r="HZ95" s="86">
        <f t="shared" si="129"/>
        <v>4.70885156060734E-27</v>
      </c>
      <c r="IA95" s="86">
        <f t="shared" si="129"/>
        <v>2.4468793465151195E-28</v>
      </c>
      <c r="IB95" s="86">
        <f t="shared" si="129"/>
        <v>2.1639892450976113E-33</v>
      </c>
      <c r="IC95" s="86">
        <f t="shared" si="129"/>
        <v>1.1809406063857945E-29</v>
      </c>
      <c r="ID95" s="86">
        <f t="shared" si="129"/>
        <v>2.365528425835916E-31</v>
      </c>
      <c r="IE95" s="86">
        <f t="shared" si="129"/>
        <v>2.9447307267184498E-30</v>
      </c>
      <c r="IF95" s="86">
        <f t="shared" si="129"/>
        <v>2.297733360079812E-16</v>
      </c>
      <c r="IG95" s="86">
        <f t="shared" si="129"/>
        <v>2.1150804062076142E-12</v>
      </c>
      <c r="II95" s="86">
        <f t="shared" si="130"/>
        <v>5.2635075927822127E-97</v>
      </c>
      <c r="IJ95" s="86">
        <f t="shared" si="130"/>
        <v>2.653437653995653E-91</v>
      </c>
      <c r="IK95" s="86">
        <f t="shared" si="130"/>
        <v>2.8045557277327813E-115</v>
      </c>
      <c r="IL95" s="86">
        <f t="shared" si="130"/>
        <v>1.2223721668615414E-104</v>
      </c>
      <c r="IM95" s="86">
        <f t="shared" si="130"/>
        <v>4.7652487611134991E-124</v>
      </c>
      <c r="IN95" s="86">
        <f t="shared" si="130"/>
        <v>6.7066463244818816E-137</v>
      </c>
      <c r="IO95" s="86">
        <f t="shared" si="130"/>
        <v>6.4268507319676602E-115</v>
      </c>
      <c r="IP95" s="86">
        <f t="shared" si="130"/>
        <v>4.8290467993956078E-113</v>
      </c>
      <c r="IQ95" s="86">
        <f t="shared" si="130"/>
        <v>1.1804848646230375E-120</v>
      </c>
      <c r="IR95" s="86">
        <f t="shared" si="130"/>
        <v>4.1442900928511404E-140</v>
      </c>
      <c r="IS95" s="86">
        <f t="shared" si="130"/>
        <v>6.4580537539174694E-126</v>
      </c>
      <c r="IT95" s="86">
        <f t="shared" si="130"/>
        <v>1.080149459354574E-132</v>
      </c>
      <c r="IU95" s="86">
        <f t="shared" si="130"/>
        <v>6.0321451151023748E-126</v>
      </c>
      <c r="IV95" s="86">
        <f t="shared" si="130"/>
        <v>9.1253746047433086E-67</v>
      </c>
      <c r="IW95" s="86">
        <f t="shared" si="130"/>
        <v>5.9643825948518987E-55</v>
      </c>
      <c r="IY95" s="86">
        <f t="shared" si="131"/>
        <v>6.7797566869249967E-2</v>
      </c>
      <c r="IZ95" s="86">
        <f t="shared" si="131"/>
        <v>6.3406647815331743E-2</v>
      </c>
      <c r="JA95" s="86">
        <f t="shared" si="131"/>
        <v>4.3087229313042534E-2</v>
      </c>
      <c r="JB95" s="86">
        <f t="shared" si="131"/>
        <v>5.9527502492687005E-2</v>
      </c>
      <c r="JC95" s="86">
        <f t="shared" si="131"/>
        <v>6.1198397787596961E-2</v>
      </c>
      <c r="JD95" s="86">
        <f t="shared" si="131"/>
        <v>5.3478190395255087E-2</v>
      </c>
      <c r="JE95" s="86">
        <f t="shared" si="131"/>
        <v>6.8058187281026208E-2</v>
      </c>
      <c r="JF95" s="86">
        <f t="shared" si="131"/>
        <v>9.4406564533089946E-2</v>
      </c>
      <c r="JG95" s="86">
        <f t="shared" si="131"/>
        <v>9.3164200217462481E-2</v>
      </c>
      <c r="JH95" s="86">
        <f t="shared" si="131"/>
        <v>4.4888301107591323E-2</v>
      </c>
      <c r="JI95" s="86">
        <f t="shared" si="131"/>
        <v>6.4709999049647859E-2</v>
      </c>
      <c r="JJ95" s="86">
        <f t="shared" si="131"/>
        <v>4.7558519772277458E-2</v>
      </c>
      <c r="JK95" s="86">
        <f t="shared" si="131"/>
        <v>3.5523859440263941E-2</v>
      </c>
      <c r="JL95" s="86">
        <f t="shared" si="131"/>
        <v>4.3107904168904185E-2</v>
      </c>
      <c r="JM95" s="86">
        <f t="shared" si="131"/>
        <v>1.769730373632019E-2</v>
      </c>
    </row>
    <row r="96" spans="2:273" x14ac:dyDescent="0.25">
      <c r="B96" s="2">
        <v>69</v>
      </c>
      <c r="C96" s="37">
        <v>136.887</v>
      </c>
      <c r="D96" s="37">
        <v>133.684</v>
      </c>
      <c r="E96" s="37">
        <v>142.81</v>
      </c>
      <c r="F96" s="37">
        <v>125.932</v>
      </c>
      <c r="G96" s="37">
        <v>127.881</v>
      </c>
      <c r="H96" s="37">
        <v>121.441</v>
      </c>
      <c r="I96" s="37">
        <v>119.57599999999999</v>
      </c>
      <c r="J96" s="37">
        <v>127.339</v>
      </c>
      <c r="K96" s="37">
        <v>131.25399999999999</v>
      </c>
      <c r="L96" s="37">
        <v>119.31699999999999</v>
      </c>
      <c r="M96" s="37">
        <v>125.776</v>
      </c>
      <c r="N96" s="37">
        <v>116.94799999999999</v>
      </c>
      <c r="O96" s="37">
        <v>118.03400000000001</v>
      </c>
      <c r="P96" s="37">
        <v>121.56699999999999</v>
      </c>
      <c r="Q96" s="37">
        <v>110.803</v>
      </c>
      <c r="S96" s="4">
        <f t="shared" si="132"/>
        <v>137.57592640498154</v>
      </c>
      <c r="T96" s="4">
        <f t="shared" si="132"/>
        <v>135.158602419706</v>
      </c>
      <c r="U96" s="4">
        <f t="shared" si="132"/>
        <v>141.66085286363858</v>
      </c>
      <c r="V96" s="4">
        <f t="shared" si="132"/>
        <v>127.39058495093605</v>
      </c>
      <c r="W96" s="4">
        <f t="shared" si="132"/>
        <v>129.16268422157995</v>
      </c>
      <c r="X96" s="4">
        <f t="shared" si="132"/>
        <v>121.16945222752182</v>
      </c>
      <c r="Y96" s="4">
        <f t="shared" si="132"/>
        <v>122.88410112436422</v>
      </c>
      <c r="Z96" s="4">
        <f t="shared" si="132"/>
        <v>130.61199630326587</v>
      </c>
      <c r="AA96" s="4">
        <f t="shared" si="132"/>
        <v>133.3943022248063</v>
      </c>
      <c r="AB96" s="4">
        <f t="shared" si="132"/>
        <v>119.05163045815489</v>
      </c>
      <c r="AC96" s="4">
        <f t="shared" si="132"/>
        <v>126.02121331800872</v>
      </c>
      <c r="AD96" s="4">
        <f t="shared" si="132"/>
        <v>121.78188879598561</v>
      </c>
      <c r="AE96" s="4">
        <f t="shared" si="132"/>
        <v>118.06154090689803</v>
      </c>
      <c r="AF96" s="4">
        <f t="shared" si="132"/>
        <v>123.07510987045303</v>
      </c>
      <c r="AG96" s="4">
        <f t="shared" si="132"/>
        <v>110.08596921809907</v>
      </c>
      <c r="AI96" s="4">
        <f t="shared" si="133"/>
        <v>-0.68892640498154378</v>
      </c>
      <c r="AJ96" s="4">
        <f t="shared" si="133"/>
        <v>-1.4746024197060024</v>
      </c>
      <c r="AK96" s="4">
        <f t="shared" si="133"/>
        <v>1.149147136361421</v>
      </c>
      <c r="AL96" s="4">
        <f t="shared" si="133"/>
        <v>-1.4585849509360429</v>
      </c>
      <c r="AM96" s="4">
        <f t="shared" si="133"/>
        <v>-1.2816842215799511</v>
      </c>
      <c r="AN96" s="4">
        <f t="shared" si="133"/>
        <v>0.27154777247818629</v>
      </c>
      <c r="AO96" s="4">
        <f t="shared" si="133"/>
        <v>-3.308101124364228</v>
      </c>
      <c r="AP96" s="4">
        <f t="shared" si="133"/>
        <v>-3.2729963032658702</v>
      </c>
      <c r="AQ96" s="4">
        <f t="shared" si="133"/>
        <v>-2.1403022248063053</v>
      </c>
      <c r="AR96" s="4">
        <f t="shared" si="133"/>
        <v>0.26536954184510364</v>
      </c>
      <c r="AS96" s="4">
        <f t="shared" si="133"/>
        <v>-0.24521331800872304</v>
      </c>
      <c r="AT96" s="4">
        <f t="shared" si="133"/>
        <v>-4.8338887959856152</v>
      </c>
      <c r="AU96" s="4">
        <f t="shared" si="133"/>
        <v>-2.7540906898025241E-2</v>
      </c>
      <c r="AV96" s="4">
        <f t="shared" si="133"/>
        <v>-1.5081098704530405</v>
      </c>
      <c r="AW96" s="4">
        <f t="shared" si="133"/>
        <v>0.71703078190093095</v>
      </c>
      <c r="AY96" s="2">
        <f t="shared" si="125"/>
        <v>113.71880916003812</v>
      </c>
      <c r="AZ96" s="2">
        <f t="shared" si="125"/>
        <v>108.45615856459395</v>
      </c>
      <c r="BA96" s="2">
        <f t="shared" si="125"/>
        <v>122.64370358269676</v>
      </c>
      <c r="BB96" s="2">
        <f t="shared" si="125"/>
        <v>99.88808046829935</v>
      </c>
      <c r="BC96" s="2">
        <f t="shared" si="125"/>
        <v>98.324985199616265</v>
      </c>
      <c r="BD96" s="2">
        <f t="shared" si="125"/>
        <v>92.666646719362745</v>
      </c>
      <c r="BE96" s="2">
        <f t="shared" si="125"/>
        <v>92.202815416245329</v>
      </c>
      <c r="BF96" s="2">
        <f t="shared" si="125"/>
        <v>91.343217396973586</v>
      </c>
      <c r="BG96" s="2">
        <f t="shared" si="125"/>
        <v>91.799351051207779</v>
      </c>
      <c r="BH96" s="2">
        <f t="shared" si="125"/>
        <v>95.020017334997348</v>
      </c>
      <c r="BI96" s="2">
        <f t="shared" si="125"/>
        <v>95.182601607062722</v>
      </c>
      <c r="BJ96" s="2">
        <f t="shared" si="125"/>
        <v>98.169627650783923</v>
      </c>
      <c r="BK96" s="2">
        <f t="shared" si="125"/>
        <v>99.926024233622087</v>
      </c>
      <c r="BL96" s="2">
        <f t="shared" si="125"/>
        <v>104.40793092224693</v>
      </c>
      <c r="BM96" s="2">
        <f t="shared" si="125"/>
        <v>102.12466314201909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124.67103913630233</v>
      </c>
      <c r="DL96" s="2">
        <f t="shared" si="134"/>
        <v>123.89539203778678</v>
      </c>
      <c r="DM96" s="2">
        <f t="shared" si="134"/>
        <v>137.56867448405251</v>
      </c>
      <c r="DN96" s="2">
        <f t="shared" si="134"/>
        <v>114.5317685560054</v>
      </c>
      <c r="DO96" s="2">
        <f t="shared" si="134"/>
        <v>120.60639521100046</v>
      </c>
      <c r="DP96" s="2">
        <f t="shared" si="134"/>
        <v>105.55648677298311</v>
      </c>
      <c r="DQ96" s="2">
        <f t="shared" si="134"/>
        <v>107.84525243902438</v>
      </c>
      <c r="DR96" s="2">
        <f t="shared" si="134"/>
        <v>107.54713333333331</v>
      </c>
      <c r="DS96" s="2">
        <f t="shared" si="134"/>
        <v>108.00188259109315</v>
      </c>
      <c r="DT96" s="2">
        <f t="shared" si="134"/>
        <v>112.71191008403362</v>
      </c>
      <c r="DU96" s="2">
        <f t="shared" si="134"/>
        <v>108.1236963414634</v>
      </c>
      <c r="DV96" s="2">
        <f t="shared" si="134"/>
        <v>113.56036960600379</v>
      </c>
      <c r="DW96" s="2">
        <f t="shared" si="134"/>
        <v>113.22879999999998</v>
      </c>
      <c r="DX96" s="2">
        <f t="shared" si="134"/>
        <v>118.9651185031185</v>
      </c>
      <c r="DY96" s="2">
        <f t="shared" si="134"/>
        <v>109.22432829131654</v>
      </c>
      <c r="EA96" s="2">
        <f t="shared" si="94"/>
        <v>113.02977465745901</v>
      </c>
      <c r="EB96" s="2">
        <f t="shared" si="94"/>
        <v>107.48420633059789</v>
      </c>
      <c r="EC96" s="2">
        <f t="shared" si="94"/>
        <v>121.52348117908724</v>
      </c>
      <c r="ED96" s="2">
        <f t="shared" si="94"/>
        <v>98.980298081629797</v>
      </c>
      <c r="EE96" s="2">
        <f t="shared" si="94"/>
        <v>96.607028984487243</v>
      </c>
      <c r="EF96" s="2">
        <f t="shared" si="94"/>
        <v>91.751548606326352</v>
      </c>
      <c r="EG96" s="2">
        <f t="shared" si="94"/>
        <v>91.06192687844478</v>
      </c>
      <c r="EH96" s="2">
        <f t="shared" si="94"/>
        <v>90.165685878175367</v>
      </c>
      <c r="EI96" s="2">
        <f t="shared" si="94"/>
        <v>90.609643843596686</v>
      </c>
      <c r="EJ96" s="2">
        <f t="shared" si="94"/>
        <v>93.331279781334374</v>
      </c>
      <c r="EK96" s="2">
        <f t="shared" si="94"/>
        <v>94.231933205700926</v>
      </c>
      <c r="EL96" s="2">
        <f t="shared" si="94"/>
        <v>96.991543207473725</v>
      </c>
      <c r="EM96" s="2">
        <f t="shared" si="135"/>
        <v>98.927900298920633</v>
      </c>
      <c r="EN96" s="2">
        <f t="shared" si="135"/>
        <v>103.27229818463761</v>
      </c>
      <c r="EO96" s="2">
        <f t="shared" si="135"/>
        <v>101.47557600167548</v>
      </c>
      <c r="EQ96" s="2">
        <f t="shared" si="136"/>
        <v>111.84122555150249</v>
      </c>
      <c r="ER96" s="2">
        <f t="shared" si="136"/>
        <v>106.21937931347622</v>
      </c>
      <c r="ES96" s="2">
        <f t="shared" si="136"/>
        <v>119.57325527561693</v>
      </c>
      <c r="ET96" s="2">
        <f t="shared" si="136"/>
        <v>98.440362178488925</v>
      </c>
      <c r="EU96" s="2">
        <f t="shared" si="136"/>
        <v>95.56470121053124</v>
      </c>
      <c r="EV96" s="2">
        <f t="shared" si="136"/>
        <v>90.933040892521177</v>
      </c>
      <c r="EW96" s="2">
        <f t="shared" si="136"/>
        <v>90.96858771189433</v>
      </c>
      <c r="EX96" s="2">
        <f t="shared" si="136"/>
        <v>89.625511092053813</v>
      </c>
      <c r="EY96" s="2">
        <f t="shared" si="136"/>
        <v>90.951473511526913</v>
      </c>
      <c r="EZ96" s="2">
        <f t="shared" si="136"/>
        <v>92.95218126003887</v>
      </c>
      <c r="FA96" s="2">
        <f t="shared" si="136"/>
        <v>94.682634209993964</v>
      </c>
      <c r="FB96" s="2">
        <f t="shared" si="136"/>
        <v>97.128845695055574</v>
      </c>
      <c r="FC96" s="2">
        <f t="shared" si="136"/>
        <v>97.8185272280856</v>
      </c>
      <c r="FD96" s="2">
        <f t="shared" si="136"/>
        <v>102.58086455392792</v>
      </c>
      <c r="FE96" s="2">
        <f t="shared" si="136"/>
        <v>102.32688925231069</v>
      </c>
      <c r="FG96" s="2">
        <f t="shared" si="137"/>
        <v>0.94070135831937773</v>
      </c>
      <c r="FH96" s="2">
        <f t="shared" si="137"/>
        <v>0.94066500007150455</v>
      </c>
      <c r="FI96" s="2">
        <f t="shared" si="137"/>
        <v>0.92998697538864827</v>
      </c>
      <c r="FJ96" s="2">
        <f t="shared" si="137"/>
        <v>0.94157993925653038</v>
      </c>
      <c r="FK96" s="2">
        <f t="shared" si="137"/>
        <v>0.92834436532881492</v>
      </c>
      <c r="FL96" s="2">
        <f t="shared" si="137"/>
        <v>0.93362883804733032</v>
      </c>
      <c r="FM96" s="2">
        <f t="shared" si="137"/>
        <v>0.93201464110968135</v>
      </c>
      <c r="FN96" s="2">
        <f t="shared" si="137"/>
        <v>0.93219815777216053</v>
      </c>
      <c r="FO96" s="2">
        <f t="shared" si="137"/>
        <v>0.93163445517990662</v>
      </c>
      <c r="FP96" s="2">
        <f t="shared" si="137"/>
        <v>0.91283061956597589</v>
      </c>
      <c r="FQ96" s="2">
        <f t="shared" si="137"/>
        <v>0.93161596429671245</v>
      </c>
      <c r="FR96" s="2">
        <f t="shared" si="137"/>
        <v>0.92890795821977523</v>
      </c>
      <c r="FS96" s="2">
        <f t="shared" si="137"/>
        <v>0.93012073044531096</v>
      </c>
      <c r="FT96" s="2">
        <f t="shared" si="137"/>
        <v>0.92759424921871603</v>
      </c>
      <c r="FU96" s="2">
        <f t="shared" si="137"/>
        <v>0.91631812448760319</v>
      </c>
      <c r="FW96" s="2">
        <f t="shared" si="127"/>
        <v>1.0741402730410315E-3</v>
      </c>
      <c r="FX96" s="2">
        <f t="shared" si="127"/>
        <v>1.4274432330082169E-3</v>
      </c>
      <c r="FY96" s="2">
        <f t="shared" si="127"/>
        <v>1.6152539761205729E-3</v>
      </c>
      <c r="FZ96" s="2">
        <f t="shared" si="127"/>
        <v>1.3621303741351662E-3</v>
      </c>
      <c r="GA96" s="2">
        <f t="shared" si="127"/>
        <v>1.6632038225385464E-3</v>
      </c>
      <c r="GB96" s="2">
        <f t="shared" si="127"/>
        <v>1.4070408255943024E-3</v>
      </c>
      <c r="GC96" s="2">
        <f t="shared" si="127"/>
        <v>1.4128453616001067E-3</v>
      </c>
      <c r="GD96" s="2">
        <f t="shared" si="127"/>
        <v>1.7820884510185921E-3</v>
      </c>
      <c r="GE96" s="2">
        <f t="shared" si="127"/>
        <v>1.9814839403945847E-3</v>
      </c>
      <c r="GF96" s="2">
        <f t="shared" si="127"/>
        <v>1.7409253983295494E-3</v>
      </c>
      <c r="GG96" s="2">
        <f t="shared" si="127"/>
        <v>1.5388807604088191E-3</v>
      </c>
      <c r="GH96" s="2">
        <f t="shared" si="127"/>
        <v>1.2581326067861943E-3</v>
      </c>
      <c r="GI96" s="2">
        <f t="shared" si="127"/>
        <v>1.0929509798919019E-3</v>
      </c>
      <c r="GJ96" s="2">
        <f t="shared" si="127"/>
        <v>8.933604016928224E-4</v>
      </c>
      <c r="GK96" s="2">
        <f t="shared" si="127"/>
        <v>7.7176746043834167E-4</v>
      </c>
      <c r="GM96" s="86">
        <f t="shared" si="128"/>
        <v>1.7457016237866598E-3</v>
      </c>
      <c r="GN96" s="86">
        <f t="shared" si="128"/>
        <v>1.1560832777073683E-4</v>
      </c>
      <c r="GO96" s="86">
        <f t="shared" si="128"/>
        <v>2.3888546303212497E-4</v>
      </c>
      <c r="GP96" s="86">
        <f t="shared" si="128"/>
        <v>3.8232454724830873E-6</v>
      </c>
      <c r="GQ96" s="86">
        <f t="shared" si="128"/>
        <v>6.9218169915150848E-6</v>
      </c>
      <c r="GR96" s="86">
        <f t="shared" si="128"/>
        <v>3.8708199236061191E-7</v>
      </c>
      <c r="GS96" s="86">
        <f t="shared" si="128"/>
        <v>4.0008471770180039E-7</v>
      </c>
      <c r="GT96" s="86">
        <f t="shared" si="128"/>
        <v>1.3173510850696752E-8</v>
      </c>
      <c r="GU96" s="86">
        <f t="shared" si="128"/>
        <v>4.3973348094035921E-8</v>
      </c>
      <c r="GV96" s="86">
        <f t="shared" si="128"/>
        <v>1.3214246521375911E-4</v>
      </c>
      <c r="GW96" s="86">
        <f t="shared" si="128"/>
        <v>2.6400138487726591E-7</v>
      </c>
      <c r="GX96" s="86">
        <f t="shared" si="128"/>
        <v>1.2670070399898999E-7</v>
      </c>
      <c r="GY96" s="86">
        <f t="shared" si="128"/>
        <v>2.0633236625180918E-6</v>
      </c>
      <c r="GZ96" s="86">
        <f t="shared" si="128"/>
        <v>5.8916426871997399E-4</v>
      </c>
      <c r="HA96" s="86">
        <f t="shared" si="128"/>
        <v>4.0928642069234872E-6</v>
      </c>
      <c r="HC96" s="86">
        <f t="shared" si="73"/>
        <v>8.4645217457073194E-2</v>
      </c>
      <c r="HD96" s="86">
        <f t="shared" si="73"/>
        <v>8.5243922522431917E-2</v>
      </c>
      <c r="HE96" s="86">
        <f t="shared" si="73"/>
        <v>6.1176935154716124E-2</v>
      </c>
      <c r="HF96" s="86">
        <f t="shared" si="73"/>
        <v>8.2553696972271176E-2</v>
      </c>
      <c r="HG96" s="86">
        <f t="shared" si="87"/>
        <v>8.8108471756518245E-2</v>
      </c>
      <c r="HH96" s="86">
        <f t="shared" si="87"/>
        <v>7.8408642120303282E-2</v>
      </c>
      <c r="HI96" s="86">
        <f t="shared" si="87"/>
        <v>9.5309288557702043E-2</v>
      </c>
      <c r="HJ96" s="86">
        <f t="shared" si="87"/>
        <v>0.13062200843553962</v>
      </c>
      <c r="HK96" s="86">
        <f t="shared" si="87"/>
        <v>0.13110071092406467</v>
      </c>
      <c r="HL96" s="86">
        <f t="shared" si="87"/>
        <v>6.6876922060221125E-2</v>
      </c>
      <c r="HM96" s="86">
        <f t="shared" si="87"/>
        <v>9.2749281530754749E-2</v>
      </c>
      <c r="HN96" s="86">
        <f t="shared" si="87"/>
        <v>6.9415956570688428E-2</v>
      </c>
      <c r="HO96" s="86">
        <f t="shared" si="87"/>
        <v>5.182456367894564E-2</v>
      </c>
      <c r="HP96" s="86">
        <f t="shared" si="87"/>
        <v>6.0320537812585985E-2</v>
      </c>
      <c r="HQ96" s="86">
        <f t="shared" si="87"/>
        <v>2.9071695001150918E-2</v>
      </c>
      <c r="HS96" s="86">
        <f t="shared" si="129"/>
        <v>9.7280819727374446E-23</v>
      </c>
      <c r="HT96" s="86">
        <f t="shared" si="129"/>
        <v>1.0000837587084685E-21</v>
      </c>
      <c r="HU96" s="86">
        <f t="shared" si="129"/>
        <v>2.5581656672044445E-24</v>
      </c>
      <c r="HV96" s="86">
        <f t="shared" si="129"/>
        <v>1.6730131541429597E-23</v>
      </c>
      <c r="HW96" s="86">
        <f t="shared" si="129"/>
        <v>1.4036847027006124E-27</v>
      </c>
      <c r="HX96" s="86">
        <f t="shared" si="129"/>
        <v>6.1743763022248422E-31</v>
      </c>
      <c r="HY96" s="86">
        <f t="shared" si="129"/>
        <v>6.708056715884436E-26</v>
      </c>
      <c r="HZ96" s="86">
        <f t="shared" si="129"/>
        <v>6.3154655567538282E-26</v>
      </c>
      <c r="IA96" s="86">
        <f t="shared" si="129"/>
        <v>4.0036899784254342E-27</v>
      </c>
      <c r="IB96" s="86">
        <f t="shared" si="129"/>
        <v>5.4137877982993221E-32</v>
      </c>
      <c r="IC96" s="86">
        <f t="shared" si="129"/>
        <v>1.9680832300033129E-28</v>
      </c>
      <c r="ID96" s="86">
        <f t="shared" si="129"/>
        <v>4.2423990913325404E-30</v>
      </c>
      <c r="IE96" s="86">
        <f t="shared" si="129"/>
        <v>4.3999122855988319E-29</v>
      </c>
      <c r="IF96" s="86">
        <f t="shared" si="129"/>
        <v>8.8576658956230173E-16</v>
      </c>
      <c r="IG96" s="86">
        <f t="shared" si="129"/>
        <v>5.5639929043856713E-12</v>
      </c>
      <c r="II96" s="86">
        <f t="shared" si="130"/>
        <v>1.709054455121877E-94</v>
      </c>
      <c r="IJ96" s="86">
        <f t="shared" si="130"/>
        <v>7.6827106596836068E-89</v>
      </c>
      <c r="IK96" s="86">
        <f t="shared" si="130"/>
        <v>4.23914642020786E-112</v>
      </c>
      <c r="IL96" s="86">
        <f t="shared" si="130"/>
        <v>7.8645037201410605E-102</v>
      </c>
      <c r="IM96" s="86">
        <f t="shared" si="130"/>
        <v>1.313619256627587E-120</v>
      </c>
      <c r="IN96" s="86">
        <f t="shared" si="130"/>
        <v>3.4157353842177062E-133</v>
      </c>
      <c r="IO96" s="86">
        <f t="shared" si="130"/>
        <v>8.2014791101840656E-112</v>
      </c>
      <c r="IP96" s="86">
        <f t="shared" si="130"/>
        <v>7.0487603022190402E-110</v>
      </c>
      <c r="IQ96" s="86">
        <f t="shared" si="130"/>
        <v>3.2300460670407973E-117</v>
      </c>
      <c r="IR96" s="86">
        <f t="shared" si="130"/>
        <v>3.4448802005446042E-136</v>
      </c>
      <c r="IS96" s="86">
        <f t="shared" si="130"/>
        <v>1.8278669549249315E-122</v>
      </c>
      <c r="IT96" s="86">
        <f t="shared" si="130"/>
        <v>3.6814406034835968E-129</v>
      </c>
      <c r="IU96" s="86">
        <f t="shared" si="130"/>
        <v>1.156341315492424E-122</v>
      </c>
      <c r="IV96" s="86">
        <f t="shared" si="130"/>
        <v>4.2751536641814375E-65</v>
      </c>
      <c r="IW96" s="86">
        <f t="shared" si="130"/>
        <v>1.3058614264159865E-53</v>
      </c>
      <c r="IY96" s="86">
        <f t="shared" si="131"/>
        <v>8.6390919080859857E-2</v>
      </c>
      <c r="IZ96" s="86">
        <f t="shared" si="131"/>
        <v>8.5359530850202647E-2</v>
      </c>
      <c r="JA96" s="86">
        <f t="shared" si="131"/>
        <v>6.1415820617748251E-2</v>
      </c>
      <c r="JB96" s="86">
        <f t="shared" si="131"/>
        <v>8.2557520217743666E-2</v>
      </c>
      <c r="JC96" s="86">
        <f t="shared" si="131"/>
        <v>8.8115393573509754E-2</v>
      </c>
      <c r="JD96" s="86">
        <f t="shared" si="131"/>
        <v>7.8409029202295644E-2</v>
      </c>
      <c r="JE96" s="86">
        <f t="shared" si="131"/>
        <v>9.5309688642419746E-2</v>
      </c>
      <c r="JF96" s="86">
        <f t="shared" si="131"/>
        <v>0.13062202160905045</v>
      </c>
      <c r="JG96" s="86">
        <f t="shared" si="131"/>
        <v>0.13110075489741277</v>
      </c>
      <c r="JH96" s="86">
        <f t="shared" si="131"/>
        <v>6.7009064525434883E-2</v>
      </c>
      <c r="JI96" s="86">
        <f t="shared" si="131"/>
        <v>9.2749545532139627E-2</v>
      </c>
      <c r="JJ96" s="86">
        <f t="shared" si="131"/>
        <v>6.9416083271392426E-2</v>
      </c>
      <c r="JK96" s="86">
        <f t="shared" si="131"/>
        <v>5.1826627002608157E-2</v>
      </c>
      <c r="JL96" s="86">
        <f t="shared" si="131"/>
        <v>6.0909702081306846E-2</v>
      </c>
      <c r="JM96" s="86">
        <f t="shared" si="131"/>
        <v>2.9075787870921833E-2</v>
      </c>
    </row>
    <row r="97" spans="2:273" x14ac:dyDescent="0.25">
      <c r="B97" s="2">
        <v>70</v>
      </c>
      <c r="C97" s="37">
        <v>141.96799999999999</v>
      </c>
      <c r="D97" s="37">
        <v>140.018</v>
      </c>
      <c r="E97" s="37">
        <v>151.10300000000001</v>
      </c>
      <c r="F97" s="37">
        <v>132.08500000000001</v>
      </c>
      <c r="G97" s="37">
        <v>138.542</v>
      </c>
      <c r="H97" s="37">
        <v>131.93199999999999</v>
      </c>
      <c r="I97" s="37">
        <v>129.40700000000001</v>
      </c>
      <c r="J97" s="37">
        <v>139.23699999999999</v>
      </c>
      <c r="K97" s="37">
        <v>142.203</v>
      </c>
      <c r="L97" s="37">
        <v>128.4</v>
      </c>
      <c r="M97" s="37">
        <v>133.05199999999999</v>
      </c>
      <c r="N97" s="37">
        <v>128.172</v>
      </c>
      <c r="O97" s="37">
        <v>124.345</v>
      </c>
      <c r="P97" s="37">
        <v>127</v>
      </c>
      <c r="Q97" s="37">
        <v>111.91800000000001</v>
      </c>
      <c r="S97" s="4">
        <f t="shared" si="132"/>
        <v>143.34355614746366</v>
      </c>
      <c r="T97" s="4">
        <f t="shared" si="132"/>
        <v>141.78870472064941</v>
      </c>
      <c r="U97" s="4">
        <f t="shared" si="132"/>
        <v>147.62003439271524</v>
      </c>
      <c r="V97" s="4">
        <f t="shared" si="132"/>
        <v>134.85633840522075</v>
      </c>
      <c r="W97" s="4">
        <f t="shared" si="132"/>
        <v>138.47331219966981</v>
      </c>
      <c r="X97" s="4">
        <f t="shared" si="132"/>
        <v>130.4065954824467</v>
      </c>
      <c r="Y97" s="4">
        <f t="shared" si="132"/>
        <v>131.34545704749877</v>
      </c>
      <c r="Z97" s="4">
        <f t="shared" si="132"/>
        <v>140.5577111018124</v>
      </c>
      <c r="AA97" s="4">
        <f t="shared" si="132"/>
        <v>144.53531583539109</v>
      </c>
      <c r="AB97" s="4">
        <f t="shared" si="132"/>
        <v>127.56543830527772</v>
      </c>
      <c r="AC97" s="4">
        <f t="shared" si="132"/>
        <v>135.20819992689454</v>
      </c>
      <c r="AD97" s="4">
        <f t="shared" si="132"/>
        <v>129.39927607388918</v>
      </c>
      <c r="AE97" s="4">
        <f t="shared" si="132"/>
        <v>124.05081206377865</v>
      </c>
      <c r="AF97" s="4">
        <f t="shared" si="132"/>
        <v>129.18650027099582</v>
      </c>
      <c r="AG97" s="4">
        <f t="shared" si="132"/>
        <v>113.81475488173332</v>
      </c>
      <c r="AI97" s="4">
        <f t="shared" si="133"/>
        <v>-1.3755561474636693</v>
      </c>
      <c r="AJ97" s="4">
        <f t="shared" si="133"/>
        <v>-1.7707047206494053</v>
      </c>
      <c r="AK97" s="4">
        <f t="shared" si="133"/>
        <v>3.4829656072847683</v>
      </c>
      <c r="AL97" s="4">
        <f t="shared" si="133"/>
        <v>-2.7713384052207459</v>
      </c>
      <c r="AM97" s="4">
        <f t="shared" si="133"/>
        <v>6.8687800330195614E-2</v>
      </c>
      <c r="AN97" s="4">
        <f t="shared" si="133"/>
        <v>1.5254045175532838</v>
      </c>
      <c r="AO97" s="4">
        <f t="shared" si="133"/>
        <v>-1.9384570474987584</v>
      </c>
      <c r="AP97" s="4">
        <f t="shared" si="133"/>
        <v>-1.3207111018124067</v>
      </c>
      <c r="AQ97" s="4">
        <f t="shared" si="133"/>
        <v>-2.3323158353910856</v>
      </c>
      <c r="AR97" s="4">
        <f t="shared" si="133"/>
        <v>0.83456169472228225</v>
      </c>
      <c r="AS97" s="4">
        <f t="shared" si="133"/>
        <v>-2.1561999268945442</v>
      </c>
      <c r="AT97" s="4">
        <f t="shared" si="133"/>
        <v>-1.2272760738891861</v>
      </c>
      <c r="AU97" s="4">
        <f t="shared" si="133"/>
        <v>0.29418793622134842</v>
      </c>
      <c r="AV97" s="4">
        <f t="shared" si="133"/>
        <v>-2.1865002709958219</v>
      </c>
      <c r="AW97" s="4">
        <f t="shared" si="133"/>
        <v>-1.8967548817333153</v>
      </c>
      <c r="AY97" s="2">
        <f t="shared" si="125"/>
        <v>113.45084401764112</v>
      </c>
      <c r="AZ97" s="2">
        <f t="shared" si="125"/>
        <v>108.17516882549619</v>
      </c>
      <c r="BA97" s="2">
        <f t="shared" si="125"/>
        <v>122.29258168807412</v>
      </c>
      <c r="BB97" s="2">
        <f t="shared" si="125"/>
        <v>99.655581787722937</v>
      </c>
      <c r="BC97" s="2">
        <f t="shared" si="125"/>
        <v>98.046498928281736</v>
      </c>
      <c r="BD97" s="2">
        <f t="shared" si="125"/>
        <v>92.448772487711608</v>
      </c>
      <c r="BE97" s="2">
        <f t="shared" si="125"/>
        <v>91.989680234326585</v>
      </c>
      <c r="BF97" s="2">
        <f t="shared" si="125"/>
        <v>91.117135427395553</v>
      </c>
      <c r="BG97" s="2">
        <f t="shared" si="125"/>
        <v>91.601956655820956</v>
      </c>
      <c r="BH97" s="2">
        <f t="shared" si="125"/>
        <v>94.748412389222779</v>
      </c>
      <c r="BI97" s="2">
        <f t="shared" si="125"/>
        <v>94.988054503406048</v>
      </c>
      <c r="BJ97" s="2">
        <f t="shared" si="125"/>
        <v>97.938222193565565</v>
      </c>
      <c r="BK97" s="2">
        <f t="shared" si="125"/>
        <v>99.698857562395688</v>
      </c>
      <c r="BL97" s="2">
        <f t="shared" si="125"/>
        <v>104.17111629085404</v>
      </c>
      <c r="BM97" s="2">
        <f t="shared" si="125"/>
        <v>101.97547169960289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124.7804573549258</v>
      </c>
      <c r="DL97" s="2">
        <f t="shared" si="134"/>
        <v>124.04605782726046</v>
      </c>
      <c r="DM97" s="2">
        <f t="shared" si="134"/>
        <v>137.85386313320822</v>
      </c>
      <c r="DN97" s="2">
        <f t="shared" si="134"/>
        <v>114.69247726045884</v>
      </c>
      <c r="DO97" s="2">
        <f t="shared" si="134"/>
        <v>120.90773541963014</v>
      </c>
      <c r="DP97" s="2">
        <f t="shared" si="134"/>
        <v>105.62958499061912</v>
      </c>
      <c r="DQ97" s="2">
        <f t="shared" si="134"/>
        <v>107.96265331010451</v>
      </c>
      <c r="DR97" s="2">
        <f t="shared" si="134"/>
        <v>107.65765641025639</v>
      </c>
      <c r="DS97" s="2">
        <f t="shared" si="134"/>
        <v>108.08449392712554</v>
      </c>
      <c r="DT97" s="2">
        <f t="shared" si="134"/>
        <v>112.88937310924371</v>
      </c>
      <c r="DU97" s="2">
        <f t="shared" si="134"/>
        <v>108.17450348432054</v>
      </c>
      <c r="DV97" s="2">
        <f t="shared" si="134"/>
        <v>113.66940093808634</v>
      </c>
      <c r="DW97" s="2">
        <f t="shared" si="134"/>
        <v>113.31887804878048</v>
      </c>
      <c r="DX97" s="2">
        <f t="shared" si="134"/>
        <v>119.10160520844731</v>
      </c>
      <c r="DY97" s="2">
        <f t="shared" si="134"/>
        <v>109.28279159663866</v>
      </c>
      <c r="EA97" s="2">
        <f t="shared" si="94"/>
        <v>112.8009364480079</v>
      </c>
      <c r="EB97" s="2">
        <f t="shared" si="94"/>
        <v>107.26417690504103</v>
      </c>
      <c r="EC97" s="2">
        <f t="shared" si="94"/>
        <v>121.22772012162503</v>
      </c>
      <c r="ED97" s="2">
        <f t="shared" si="94"/>
        <v>98.80553565184961</v>
      </c>
      <c r="EE97" s="2">
        <f t="shared" si="94"/>
        <v>96.439151344535333</v>
      </c>
      <c r="EF97" s="2">
        <f t="shared" si="94"/>
        <v>91.595502742606612</v>
      </c>
      <c r="EG97" s="2">
        <f t="shared" si="94"/>
        <v>90.927208112486582</v>
      </c>
      <c r="EH97" s="2">
        <f t="shared" si="94"/>
        <v>90.021026968952015</v>
      </c>
      <c r="EI97" s="2">
        <f t="shared" si="94"/>
        <v>90.498089981080255</v>
      </c>
      <c r="EJ97" s="2">
        <f t="shared" si="94"/>
        <v>93.169256728825246</v>
      </c>
      <c r="EK97" s="2">
        <f t="shared" si="94"/>
        <v>94.104504421551653</v>
      </c>
      <c r="EL97" s="2">
        <f t="shared" si="94"/>
        <v>96.840007785130396</v>
      </c>
      <c r="EM97" s="2">
        <f t="shared" si="135"/>
        <v>98.767008583154734</v>
      </c>
      <c r="EN97" s="2">
        <f t="shared" si="135"/>
        <v>103.10892829452183</v>
      </c>
      <c r="EO97" s="2">
        <f t="shared" si="135"/>
        <v>101.36610816242688</v>
      </c>
      <c r="EQ97" s="2">
        <f t="shared" si="136"/>
        <v>111.65033906548547</v>
      </c>
      <c r="ER97" s="2">
        <f t="shared" si="136"/>
        <v>106.04263786778061</v>
      </c>
      <c r="ES97" s="2">
        <f t="shared" si="136"/>
        <v>119.34041848110733</v>
      </c>
      <c r="ET97" s="2">
        <f t="shared" si="136"/>
        <v>98.283670515957908</v>
      </c>
      <c r="EU97" s="2">
        <f t="shared" si="136"/>
        <v>95.431307552837609</v>
      </c>
      <c r="EV97" s="2">
        <f t="shared" si="136"/>
        <v>90.804271901458151</v>
      </c>
      <c r="EW97" s="2">
        <f t="shared" si="136"/>
        <v>90.837050572114705</v>
      </c>
      <c r="EX97" s="2">
        <f t="shared" si="136"/>
        <v>89.501148980317524</v>
      </c>
      <c r="EY97" s="2">
        <f t="shared" si="136"/>
        <v>90.827885758855814</v>
      </c>
      <c r="EZ97" s="2">
        <f t="shared" si="136"/>
        <v>92.802710357299304</v>
      </c>
      <c r="FA97" s="2">
        <f t="shared" si="136"/>
        <v>94.54002072179793</v>
      </c>
      <c r="FB97" s="2">
        <f t="shared" si="136"/>
        <v>96.972921366246567</v>
      </c>
      <c r="FC97" s="2">
        <f t="shared" si="136"/>
        <v>97.691586854549854</v>
      </c>
      <c r="FD97" s="2">
        <f t="shared" si="136"/>
        <v>102.43815510161456</v>
      </c>
      <c r="FE97" s="2">
        <f t="shared" si="136"/>
        <v>102.1818067347469</v>
      </c>
      <c r="FG97" s="2">
        <f t="shared" si="137"/>
        <v>0.94563534093301571</v>
      </c>
      <c r="FH97" s="2">
        <f t="shared" si="137"/>
        <v>0.94560183295747724</v>
      </c>
      <c r="FI97" s="2">
        <f t="shared" si="137"/>
        <v>0.93575156743226628</v>
      </c>
      <c r="FJ97" s="2">
        <f t="shared" si="137"/>
        <v>0.94644498078120465</v>
      </c>
      <c r="FK97" s="2">
        <f t="shared" si="137"/>
        <v>0.93423463919620453</v>
      </c>
      <c r="FL97" s="2">
        <f t="shared" si="137"/>
        <v>0.93911320547934385</v>
      </c>
      <c r="FM97" s="2">
        <f t="shared" si="137"/>
        <v>0.93762348101829784</v>
      </c>
      <c r="FN97" s="2">
        <f t="shared" si="137"/>
        <v>0.93779286796031691</v>
      </c>
      <c r="FO97" s="2">
        <f t="shared" si="137"/>
        <v>0.93727254969330198</v>
      </c>
      <c r="FP97" s="2">
        <f t="shared" si="137"/>
        <v>0.91988610980143282</v>
      </c>
      <c r="FQ97" s="2">
        <f t="shared" si="137"/>
        <v>0.93725548104704315</v>
      </c>
      <c r="FR97" s="2">
        <f t="shared" si="137"/>
        <v>0.9347551593551785</v>
      </c>
      <c r="FS97" s="2">
        <f t="shared" si="137"/>
        <v>0.93587506899723294</v>
      </c>
      <c r="FT97" s="2">
        <f t="shared" si="137"/>
        <v>0.93354177030885033</v>
      </c>
      <c r="FU97" s="2">
        <f t="shared" si="137"/>
        <v>0.92311511150733583</v>
      </c>
      <c r="FW97" s="2">
        <f t="shared" si="127"/>
        <v>1.1776493478726641E-3</v>
      </c>
      <c r="FX97" s="2">
        <f t="shared" si="127"/>
        <v>1.5649448614822041E-3</v>
      </c>
      <c r="FY97" s="2">
        <f t="shared" si="127"/>
        <v>1.770814807954563E-3</v>
      </c>
      <c r="FZ97" s="2">
        <f t="shared" si="127"/>
        <v>1.4933500056363272E-3</v>
      </c>
      <c r="GA97" s="2">
        <f t="shared" si="127"/>
        <v>1.823374143244288E-3</v>
      </c>
      <c r="GB97" s="2">
        <f t="shared" si="127"/>
        <v>1.5425801829992551E-3</v>
      </c>
      <c r="GC97" s="2">
        <f t="shared" si="127"/>
        <v>1.5489429989985898E-3</v>
      </c>
      <c r="GD97" s="2">
        <f t="shared" si="127"/>
        <v>1.9536852278050905E-3</v>
      </c>
      <c r="GE97" s="2">
        <f t="shared" si="127"/>
        <v>2.1722386697921744E-3</v>
      </c>
      <c r="GF97" s="2">
        <f t="shared" si="127"/>
        <v>1.9085661750440884E-3</v>
      </c>
      <c r="GG97" s="2">
        <f t="shared" si="127"/>
        <v>1.687098719337793E-3</v>
      </c>
      <c r="GH97" s="2">
        <f t="shared" si="127"/>
        <v>1.3793475427317668E-3</v>
      </c>
      <c r="GI97" s="2">
        <f t="shared" si="127"/>
        <v>1.1982705661397603E-3</v>
      </c>
      <c r="GJ97" s="2">
        <f t="shared" si="127"/>
        <v>9.7946578179399814E-4</v>
      </c>
      <c r="GK97" s="2">
        <f t="shared" si="127"/>
        <v>8.461631886249898E-4</v>
      </c>
      <c r="GM97" s="86">
        <f t="shared" si="128"/>
        <v>5.1435468407511791E-4</v>
      </c>
      <c r="GN97" s="86">
        <f t="shared" si="128"/>
        <v>1.8511824644154845E-5</v>
      </c>
      <c r="GO97" s="86">
        <f t="shared" si="128"/>
        <v>5.1116378813771411E-5</v>
      </c>
      <c r="GP97" s="86">
        <f t="shared" si="128"/>
        <v>2.8314492041133147E-7</v>
      </c>
      <c r="GQ97" s="86">
        <f t="shared" si="128"/>
        <v>8.6462081305912412E-7</v>
      </c>
      <c r="GR97" s="86">
        <f t="shared" si="128"/>
        <v>2.2792506863816319E-8</v>
      </c>
      <c r="GS97" s="86">
        <f t="shared" si="128"/>
        <v>2.1997041409481404E-8</v>
      </c>
      <c r="GT97" s="86">
        <f t="shared" si="128"/>
        <v>5.0427056872222269E-10</v>
      </c>
      <c r="GU97" s="86">
        <f t="shared" si="128"/>
        <v>2.005952780833641E-9</v>
      </c>
      <c r="GV97" s="86">
        <f t="shared" si="128"/>
        <v>2.4949469230406495E-5</v>
      </c>
      <c r="GW97" s="86">
        <f t="shared" si="128"/>
        <v>1.4059136492275553E-8</v>
      </c>
      <c r="GX97" s="86">
        <f t="shared" si="128"/>
        <v>5.146400326214297E-9</v>
      </c>
      <c r="GY97" s="86">
        <f t="shared" si="128"/>
        <v>1.567337773071884E-7</v>
      </c>
      <c r="GZ97" s="86">
        <f t="shared" si="128"/>
        <v>1.5888994397441117E-4</v>
      </c>
      <c r="HA97" s="86">
        <f t="shared" si="128"/>
        <v>3.8456241782629825E-7</v>
      </c>
      <c r="HC97" s="86">
        <f t="shared" si="73"/>
        <v>0.11265617314717878</v>
      </c>
      <c r="HD97" s="86">
        <f t="shared" si="73"/>
        <v>0.11375802876396583</v>
      </c>
      <c r="HE97" s="86">
        <f t="shared" si="73"/>
        <v>8.6875889916511823E-2</v>
      </c>
      <c r="HF97" s="86">
        <f t="shared" si="73"/>
        <v>0.11238919635216146</v>
      </c>
      <c r="HG97" s="86">
        <f t="shared" si="87"/>
        <v>0.12391917064094658</v>
      </c>
      <c r="HH97" s="86">
        <f t="shared" si="87"/>
        <v>0.11208068606628273</v>
      </c>
      <c r="HI97" s="86">
        <f t="shared" si="87"/>
        <v>0.13068476766764658</v>
      </c>
      <c r="HJ97" s="86">
        <f t="shared" si="87"/>
        <v>0.17678885609909378</v>
      </c>
      <c r="HK97" s="86">
        <f t="shared" si="87"/>
        <v>0.18004043343291545</v>
      </c>
      <c r="HL97" s="86">
        <f t="shared" si="87"/>
        <v>9.8195879882371509E-2</v>
      </c>
      <c r="HM97" s="86">
        <f t="shared" si="87"/>
        <v>0.12980831831620709</v>
      </c>
      <c r="HN97" s="86">
        <f t="shared" si="87"/>
        <v>9.8923841864192022E-2</v>
      </c>
      <c r="HO97" s="86">
        <f t="shared" si="87"/>
        <v>7.4002369150723626E-2</v>
      </c>
      <c r="HP97" s="86">
        <f t="shared" si="87"/>
        <v>8.6335738831533768E-2</v>
      </c>
      <c r="HQ97" s="86">
        <f t="shared" si="87"/>
        <v>4.6326523716996332E-2</v>
      </c>
      <c r="HS97" s="86">
        <f t="shared" si="129"/>
        <v>7.4285625082931867E-22</v>
      </c>
      <c r="HT97" s="86">
        <f t="shared" si="129"/>
        <v>7.4335740570049232E-21</v>
      </c>
      <c r="HU97" s="86">
        <f t="shared" si="129"/>
        <v>2.9370078726247286E-23</v>
      </c>
      <c r="HV97" s="86">
        <f t="shared" si="129"/>
        <v>1.54840337758469E-22</v>
      </c>
      <c r="HW97" s="86">
        <f t="shared" si="129"/>
        <v>2.1290582452305055E-26</v>
      </c>
      <c r="HX97" s="86">
        <f t="shared" si="129"/>
        <v>1.1917408419536891E-29</v>
      </c>
      <c r="HY97" s="86">
        <f t="shared" si="129"/>
        <v>7.9269570231397761E-25</v>
      </c>
      <c r="HZ97" s="86">
        <f t="shared" si="129"/>
        <v>7.9937223727015769E-25</v>
      </c>
      <c r="IA97" s="86">
        <f t="shared" si="129"/>
        <v>6.1449108228899916E-26</v>
      </c>
      <c r="IB97" s="86">
        <f t="shared" si="129"/>
        <v>1.2608033188495191E-30</v>
      </c>
      <c r="IC97" s="86">
        <f t="shared" si="129"/>
        <v>3.0833208271412943E-27</v>
      </c>
      <c r="ID97" s="86">
        <f t="shared" si="129"/>
        <v>7.1554540496572659E-29</v>
      </c>
      <c r="IE97" s="86">
        <f t="shared" si="129"/>
        <v>6.2171003417757135E-28</v>
      </c>
      <c r="IF97" s="86">
        <f t="shared" si="129"/>
        <v>3.3255763430744459E-15</v>
      </c>
      <c r="IG97" s="86">
        <f t="shared" si="129"/>
        <v>1.4372453646808305E-11</v>
      </c>
      <c r="II97" s="86">
        <f t="shared" si="130"/>
        <v>5.1377881147718016E-92</v>
      </c>
      <c r="IJ97" s="86">
        <f t="shared" si="130"/>
        <v>2.0559730321971614E-86</v>
      </c>
      <c r="IK97" s="86">
        <f t="shared" si="130"/>
        <v>5.7759972821787345E-109</v>
      </c>
      <c r="IL97" s="86">
        <f t="shared" si="130"/>
        <v>4.6277462560052682E-99</v>
      </c>
      <c r="IM97" s="86">
        <f t="shared" si="130"/>
        <v>3.2348434234475073E-117</v>
      </c>
      <c r="IN97" s="86">
        <f t="shared" si="130"/>
        <v>1.5452045153932133E-129</v>
      </c>
      <c r="IO97" s="86">
        <f t="shared" si="130"/>
        <v>9.4766843863209888E-109</v>
      </c>
      <c r="IP97" s="86">
        <f t="shared" si="130"/>
        <v>9.2645433263683882E-107</v>
      </c>
      <c r="IQ97" s="86">
        <f t="shared" si="130"/>
        <v>7.8711491568651423E-114</v>
      </c>
      <c r="IR97" s="86">
        <f t="shared" si="130"/>
        <v>2.515638178848635E-132</v>
      </c>
      <c r="IS97" s="86">
        <f t="shared" si="130"/>
        <v>4.6260263647993834E-119</v>
      </c>
      <c r="IT97" s="86">
        <f t="shared" si="130"/>
        <v>1.122843919482825E-125</v>
      </c>
      <c r="IU97" s="86">
        <f t="shared" si="130"/>
        <v>2.0035878014414931E-119</v>
      </c>
      <c r="IV97" s="86">
        <f t="shared" si="130"/>
        <v>1.9055537424927629E-63</v>
      </c>
      <c r="IW97" s="86">
        <f t="shared" si="130"/>
        <v>2.749489192150285E-52</v>
      </c>
      <c r="IY97" s="86">
        <f t="shared" si="131"/>
        <v>0.11317052783125391</v>
      </c>
      <c r="IZ97" s="86">
        <f t="shared" si="131"/>
        <v>0.11377654058860999</v>
      </c>
      <c r="JA97" s="86">
        <f t="shared" si="131"/>
        <v>8.6927006295325598E-2</v>
      </c>
      <c r="JB97" s="86">
        <f t="shared" si="131"/>
        <v>0.11238947949708188</v>
      </c>
      <c r="JC97" s="86">
        <f t="shared" si="131"/>
        <v>0.12392003526175964</v>
      </c>
      <c r="JD97" s="86">
        <f t="shared" si="131"/>
        <v>0.1120807088587896</v>
      </c>
      <c r="JE97" s="86">
        <f t="shared" si="131"/>
        <v>0.13068478966468799</v>
      </c>
      <c r="JF97" s="86">
        <f t="shared" si="131"/>
        <v>0.17678885660336435</v>
      </c>
      <c r="JG97" s="86">
        <f t="shared" si="131"/>
        <v>0.18004043543886825</v>
      </c>
      <c r="JH97" s="86">
        <f t="shared" si="131"/>
        <v>9.822082935160191E-2</v>
      </c>
      <c r="JI97" s="86">
        <f t="shared" si="131"/>
        <v>0.12980833237534359</v>
      </c>
      <c r="JJ97" s="86">
        <f t="shared" si="131"/>
        <v>9.8923847010592342E-2</v>
      </c>
      <c r="JK97" s="86">
        <f t="shared" si="131"/>
        <v>7.400252588450093E-2</v>
      </c>
      <c r="JL97" s="86">
        <f t="shared" si="131"/>
        <v>8.6494628775511506E-2</v>
      </c>
      <c r="JM97" s="86">
        <f t="shared" si="131"/>
        <v>4.6326908293786613E-2</v>
      </c>
    </row>
    <row r="98" spans="2:273" x14ac:dyDescent="0.25">
      <c r="B98" s="2">
        <v>71</v>
      </c>
      <c r="C98" s="37">
        <v>152.274</v>
      </c>
      <c r="D98" s="37">
        <v>148.614</v>
      </c>
      <c r="E98" s="37">
        <v>159.94800000000001</v>
      </c>
      <c r="F98" s="37">
        <v>143.06800000000001</v>
      </c>
      <c r="G98" s="37">
        <v>150.05099999999999</v>
      </c>
      <c r="H98" s="37">
        <v>143.81399999999999</v>
      </c>
      <c r="I98" s="37">
        <v>141.08500000000001</v>
      </c>
      <c r="J98" s="37">
        <v>155.16900000000001</v>
      </c>
      <c r="K98" s="37">
        <v>156.61000000000001</v>
      </c>
      <c r="L98" s="37">
        <v>138.417</v>
      </c>
      <c r="M98" s="37">
        <v>147.58600000000001</v>
      </c>
      <c r="N98" s="37">
        <v>140.22399999999999</v>
      </c>
      <c r="O98" s="37">
        <v>136.828</v>
      </c>
      <c r="P98" s="37">
        <v>136.18299999999999</v>
      </c>
      <c r="Q98" s="37">
        <v>116.88500000000001</v>
      </c>
      <c r="S98" s="4">
        <f t="shared" si="132"/>
        <v>150.01713828691635</v>
      </c>
      <c r="T98" s="4">
        <f t="shared" si="132"/>
        <v>149.40234581399292</v>
      </c>
      <c r="U98" s="4">
        <f t="shared" si="132"/>
        <v>154.83125996219931</v>
      </c>
      <c r="V98" s="4">
        <f t="shared" si="132"/>
        <v>143.49735228933338</v>
      </c>
      <c r="W98" s="4">
        <f t="shared" si="132"/>
        <v>149.3142981577796</v>
      </c>
      <c r="X98" s="4">
        <f t="shared" si="132"/>
        <v>141.3256001204964</v>
      </c>
      <c r="Y98" s="4">
        <f t="shared" si="132"/>
        <v>141.04069709771343</v>
      </c>
      <c r="Z98" s="4">
        <f t="shared" si="132"/>
        <v>151.55141940051973</v>
      </c>
      <c r="AA98" s="4">
        <f t="shared" si="132"/>
        <v>156.85683744191692</v>
      </c>
      <c r="AB98" s="4">
        <f t="shared" si="132"/>
        <v>137.89140557398233</v>
      </c>
      <c r="AC98" s="4">
        <f t="shared" si="132"/>
        <v>145.82397494980648</v>
      </c>
      <c r="AD98" s="4">
        <f t="shared" si="132"/>
        <v>138.49620844462672</v>
      </c>
      <c r="AE98" s="4">
        <f t="shared" si="132"/>
        <v>131.36864878549756</v>
      </c>
      <c r="AF98" s="4">
        <f t="shared" si="132"/>
        <v>136.60025049431505</v>
      </c>
      <c r="AG98" s="4">
        <f t="shared" si="132"/>
        <v>118.80958040779907</v>
      </c>
      <c r="AI98" s="4">
        <f t="shared" si="133"/>
        <v>2.2568617130836515</v>
      </c>
      <c r="AJ98" s="4">
        <f t="shared" si="133"/>
        <v>-0.78834581399291892</v>
      </c>
      <c r="AK98" s="4">
        <f t="shared" si="133"/>
        <v>5.116740037800696</v>
      </c>
      <c r="AL98" s="4">
        <f t="shared" si="133"/>
        <v>-0.42935228933336589</v>
      </c>
      <c r="AM98" s="4">
        <f t="shared" si="133"/>
        <v>0.73670184222038415</v>
      </c>
      <c r="AN98" s="4">
        <f t="shared" si="133"/>
        <v>2.4883998795035893</v>
      </c>
      <c r="AO98" s="4">
        <f t="shared" si="133"/>
        <v>4.4302902286574408E-2</v>
      </c>
      <c r="AP98" s="4">
        <f t="shared" si="133"/>
        <v>3.6175805994802772</v>
      </c>
      <c r="AQ98" s="4">
        <f t="shared" si="133"/>
        <v>-0.24683744191690948</v>
      </c>
      <c r="AR98" s="4">
        <f t="shared" si="133"/>
        <v>0.52559442601767614</v>
      </c>
      <c r="AS98" s="4">
        <f t="shared" si="133"/>
        <v>1.7620250501935288</v>
      </c>
      <c r="AT98" s="4">
        <f t="shared" si="133"/>
        <v>1.7277915553732726</v>
      </c>
      <c r="AU98" s="4">
        <f t="shared" si="133"/>
        <v>5.4593512145024476</v>
      </c>
      <c r="AV98" s="4">
        <f t="shared" si="133"/>
        <v>-0.41725049431505568</v>
      </c>
      <c r="AW98" s="4">
        <f t="shared" si="133"/>
        <v>-1.9245804077990698</v>
      </c>
      <c r="AY98" s="2">
        <f t="shared" si="125"/>
        <v>113.18432681548866</v>
      </c>
      <c r="AZ98" s="2">
        <f t="shared" si="125"/>
        <v>107.8971874690357</v>
      </c>
      <c r="BA98" s="2">
        <f t="shared" si="125"/>
        <v>121.94240377283704</v>
      </c>
      <c r="BB98" s="2">
        <f t="shared" si="125"/>
        <v>99.426047220804961</v>
      </c>
      <c r="BC98" s="2">
        <f t="shared" si="125"/>
        <v>97.773771174176005</v>
      </c>
      <c r="BD98" s="2">
        <f t="shared" si="125"/>
        <v>92.234459603359397</v>
      </c>
      <c r="BE98" s="2">
        <f t="shared" si="125"/>
        <v>91.78122514567292</v>
      </c>
      <c r="BF98" s="2">
        <f t="shared" si="125"/>
        <v>90.89595116287353</v>
      </c>
      <c r="BG98" s="2">
        <f t="shared" si="125"/>
        <v>91.410131034061521</v>
      </c>
      <c r="BH98" s="2">
        <f t="shared" si="125"/>
        <v>94.482547506734861</v>
      </c>
      <c r="BI98" s="2">
        <f t="shared" si="125"/>
        <v>94.797715857169834</v>
      </c>
      <c r="BJ98" s="2">
        <f t="shared" si="125"/>
        <v>97.711459415198448</v>
      </c>
      <c r="BK98" s="2">
        <f t="shared" si="125"/>
        <v>99.475369968045044</v>
      </c>
      <c r="BL98" s="2">
        <f t="shared" si="125"/>
        <v>103.9381694042777</v>
      </c>
      <c r="BM98" s="2">
        <f t="shared" si="125"/>
        <v>101.82811716675982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124.88987557354929</v>
      </c>
      <c r="DL98" s="2">
        <f t="shared" si="134"/>
        <v>124.19672361673415</v>
      </c>
      <c r="DM98" s="2">
        <f t="shared" si="134"/>
        <v>138.13905178236396</v>
      </c>
      <c r="DN98" s="2">
        <f t="shared" si="134"/>
        <v>114.85318596491229</v>
      </c>
      <c r="DO98" s="2">
        <f t="shared" si="134"/>
        <v>121.20907562825982</v>
      </c>
      <c r="DP98" s="2">
        <f t="shared" si="134"/>
        <v>105.70268320825515</v>
      </c>
      <c r="DQ98" s="2">
        <f t="shared" si="134"/>
        <v>108.08005418118465</v>
      </c>
      <c r="DR98" s="2">
        <f t="shared" si="134"/>
        <v>107.76817948717947</v>
      </c>
      <c r="DS98" s="2">
        <f t="shared" si="134"/>
        <v>108.16710526315792</v>
      </c>
      <c r="DT98" s="2">
        <f t="shared" si="134"/>
        <v>113.06683613445378</v>
      </c>
      <c r="DU98" s="2">
        <f t="shared" si="134"/>
        <v>108.22531062717768</v>
      </c>
      <c r="DV98" s="2">
        <f t="shared" si="134"/>
        <v>113.77843227016889</v>
      </c>
      <c r="DW98" s="2">
        <f t="shared" si="134"/>
        <v>113.40895609756096</v>
      </c>
      <c r="DX98" s="2">
        <f t="shared" si="134"/>
        <v>119.23809191377612</v>
      </c>
      <c r="DY98" s="2">
        <f t="shared" si="134"/>
        <v>109.3412549019608</v>
      </c>
      <c r="EA98" s="2">
        <f t="shared" si="94"/>
        <v>112.57209823855679</v>
      </c>
      <c r="EB98" s="2">
        <f t="shared" si="94"/>
        <v>107.04414747948417</v>
      </c>
      <c r="EC98" s="2">
        <f t="shared" si="94"/>
        <v>120.93195906416283</v>
      </c>
      <c r="ED98" s="2">
        <f t="shared" si="94"/>
        <v>98.630773222069422</v>
      </c>
      <c r="EE98" s="2">
        <f t="shared" si="94"/>
        <v>96.271273704583422</v>
      </c>
      <c r="EF98" s="2">
        <f t="shared" si="94"/>
        <v>91.439456878886858</v>
      </c>
      <c r="EG98" s="2">
        <f t="shared" si="94"/>
        <v>90.792489346528384</v>
      </c>
      <c r="EH98" s="2">
        <f t="shared" si="94"/>
        <v>89.876368059728676</v>
      </c>
      <c r="EI98" s="2">
        <f t="shared" si="94"/>
        <v>90.386536118563825</v>
      </c>
      <c r="EJ98" s="2">
        <f t="shared" si="94"/>
        <v>93.007233676316133</v>
      </c>
      <c r="EK98" s="2">
        <f t="shared" si="94"/>
        <v>93.977075637402379</v>
      </c>
      <c r="EL98" s="2">
        <f t="shared" si="94"/>
        <v>96.688472362787081</v>
      </c>
      <c r="EM98" s="2">
        <f t="shared" si="135"/>
        <v>98.606116867388835</v>
      </c>
      <c r="EN98" s="2">
        <f t="shared" si="135"/>
        <v>102.94555840440607</v>
      </c>
      <c r="EO98" s="2">
        <f t="shared" si="135"/>
        <v>101.25664032317827</v>
      </c>
      <c r="EQ98" s="2">
        <f t="shared" si="136"/>
        <v>111.45945257946845</v>
      </c>
      <c r="ER98" s="2">
        <f t="shared" si="136"/>
        <v>105.865896422085</v>
      </c>
      <c r="ES98" s="2">
        <f t="shared" si="136"/>
        <v>119.10758168659774</v>
      </c>
      <c r="ET98" s="2">
        <f t="shared" si="136"/>
        <v>98.126978853426891</v>
      </c>
      <c r="EU98" s="2">
        <f t="shared" si="136"/>
        <v>95.297913895143964</v>
      </c>
      <c r="EV98" s="2">
        <f t="shared" si="136"/>
        <v>90.675502910395124</v>
      </c>
      <c r="EW98" s="2">
        <f t="shared" si="136"/>
        <v>90.705513432335067</v>
      </c>
      <c r="EX98" s="2">
        <f t="shared" si="136"/>
        <v>89.376786868581235</v>
      </c>
      <c r="EY98" s="2">
        <f t="shared" si="136"/>
        <v>90.7042980061847</v>
      </c>
      <c r="EZ98" s="2">
        <f t="shared" si="136"/>
        <v>92.653239454559753</v>
      </c>
      <c r="FA98" s="2">
        <f t="shared" si="136"/>
        <v>94.397407233601911</v>
      </c>
      <c r="FB98" s="2">
        <f t="shared" si="136"/>
        <v>96.816997037437545</v>
      </c>
      <c r="FC98" s="2">
        <f t="shared" si="136"/>
        <v>97.564646481014108</v>
      </c>
      <c r="FD98" s="2">
        <f t="shared" si="136"/>
        <v>102.29544564930119</v>
      </c>
      <c r="FE98" s="2">
        <f t="shared" si="136"/>
        <v>102.03672421718309</v>
      </c>
      <c r="FG98" s="2">
        <f t="shared" si="137"/>
        <v>0.9501805301832833</v>
      </c>
      <c r="FH98" s="2">
        <f t="shared" si="137"/>
        <v>0.95014967597964528</v>
      </c>
      <c r="FI98" s="2">
        <f t="shared" si="137"/>
        <v>0.94107160108579291</v>
      </c>
      <c r="FJ98" s="2">
        <f t="shared" si="137"/>
        <v>0.95092599242926368</v>
      </c>
      <c r="FK98" s="2">
        <f t="shared" si="137"/>
        <v>0.93967218279922637</v>
      </c>
      <c r="FL98" s="2">
        <f t="shared" si="137"/>
        <v>0.94417148898998393</v>
      </c>
      <c r="FM98" s="2">
        <f t="shared" si="137"/>
        <v>0.94279798775144874</v>
      </c>
      <c r="FN98" s="2">
        <f t="shared" si="137"/>
        <v>0.94295417794505076</v>
      </c>
      <c r="FO98" s="2">
        <f t="shared" si="137"/>
        <v>0.94247438219903357</v>
      </c>
      <c r="FP98" s="2">
        <f t="shared" si="137"/>
        <v>0.92641656277846129</v>
      </c>
      <c r="FQ98" s="2">
        <f t="shared" si="137"/>
        <v>0.94245864211499919</v>
      </c>
      <c r="FR98" s="2">
        <f t="shared" si="137"/>
        <v>0.94015242282887668</v>
      </c>
      <c r="FS98" s="2">
        <f t="shared" si="137"/>
        <v>0.94118551897355651</v>
      </c>
      <c r="FT98" s="2">
        <f t="shared" si="137"/>
        <v>0.93903286248933249</v>
      </c>
      <c r="FU98" s="2">
        <f t="shared" si="137"/>
        <v>0.92940255399145544</v>
      </c>
      <c r="FW98" s="2">
        <f t="shared" si="127"/>
        <v>1.2911201388219047E-3</v>
      </c>
      <c r="FX98" s="2">
        <f t="shared" si="127"/>
        <v>1.7156688818484602E-3</v>
      </c>
      <c r="FY98" s="2">
        <f t="shared" si="127"/>
        <v>1.9413281600844778E-3</v>
      </c>
      <c r="FZ98" s="2">
        <f t="shared" si="127"/>
        <v>1.6371898410939907E-3</v>
      </c>
      <c r="GA98" s="2">
        <f t="shared" si="127"/>
        <v>1.9989383465438214E-3</v>
      </c>
      <c r="GB98" s="2">
        <f t="shared" si="127"/>
        <v>1.6911538498917773E-3</v>
      </c>
      <c r="GC98" s="2">
        <f t="shared" si="127"/>
        <v>1.6981284584673064E-3</v>
      </c>
      <c r="GD98" s="2">
        <f t="shared" si="127"/>
        <v>2.1417695564981557E-3</v>
      </c>
      <c r="GE98" s="2">
        <f t="shared" si="127"/>
        <v>2.3813132776868513E-3</v>
      </c>
      <c r="GF98" s="2">
        <f t="shared" si="127"/>
        <v>2.0923159281932119E-3</v>
      </c>
      <c r="GG98" s="2">
        <f t="shared" si="127"/>
        <v>1.849565909904921E-3</v>
      </c>
      <c r="GH98" s="2">
        <f t="shared" si="127"/>
        <v>1.512223263430125E-3</v>
      </c>
      <c r="GI98" s="2">
        <f t="shared" si="127"/>
        <v>1.3137256729912304E-3</v>
      </c>
      <c r="GJ98" s="2">
        <f t="shared" si="127"/>
        <v>1.0738613968264482E-3</v>
      </c>
      <c r="GK98" s="2">
        <f t="shared" si="127"/>
        <v>9.2772375077363942E-4</v>
      </c>
      <c r="GM98" s="86">
        <f t="shared" si="128"/>
        <v>1.3394808036111747E-4</v>
      </c>
      <c r="GN98" s="86">
        <f t="shared" si="128"/>
        <v>2.4569589170596687E-6</v>
      </c>
      <c r="GO98" s="86">
        <f t="shared" si="128"/>
        <v>9.4560567192833861E-6</v>
      </c>
      <c r="GP98" s="86">
        <f t="shared" si="128"/>
        <v>1.6026149608264053E-8</v>
      </c>
      <c r="GQ98" s="86">
        <f t="shared" si="128"/>
        <v>9.0072820573456695E-8</v>
      </c>
      <c r="GR98" s="86">
        <f t="shared" si="128"/>
        <v>1.0272611775042785E-9</v>
      </c>
      <c r="GS98" s="86">
        <f t="shared" si="128"/>
        <v>9.1350913884809214E-10</v>
      </c>
      <c r="GT98" s="86">
        <f t="shared" si="128"/>
        <v>1.449299447400024E-11</v>
      </c>
      <c r="GU98" s="86">
        <f t="shared" si="128"/>
        <v>6.9469234273926719E-11</v>
      </c>
      <c r="GV98" s="86">
        <f t="shared" si="128"/>
        <v>4.0275383678037944E-6</v>
      </c>
      <c r="GW98" s="86">
        <f t="shared" si="128"/>
        <v>5.6656279406936939E-10</v>
      </c>
      <c r="GX98" s="86">
        <f t="shared" si="128"/>
        <v>1.5246476570843009E-10</v>
      </c>
      <c r="GY98" s="86">
        <f t="shared" si="128"/>
        <v>9.2646411565906835E-9</v>
      </c>
      <c r="GZ98" s="86">
        <f t="shared" si="128"/>
        <v>3.8046452810550504E-5</v>
      </c>
      <c r="HA98" s="86">
        <f t="shared" si="128"/>
        <v>2.8918069090854541E-8</v>
      </c>
      <c r="HC98" s="86">
        <f t="shared" si="73"/>
        <v>0.14750895377483791</v>
      </c>
      <c r="HD98" s="86">
        <f t="shared" si="73"/>
        <v>0.14929893623808169</v>
      </c>
      <c r="HE98" s="86">
        <f t="shared" si="73"/>
        <v>0.12065956642346239</v>
      </c>
      <c r="HF98" s="86">
        <f t="shared" si="73"/>
        <v>0.15014109841332854</v>
      </c>
      <c r="HG98" s="86">
        <f t="shared" si="87"/>
        <v>0.17018520647656948</v>
      </c>
      <c r="HH98" s="86">
        <f t="shared" si="87"/>
        <v>0.15624172110844453</v>
      </c>
      <c r="HI98" s="86">
        <f t="shared" si="87"/>
        <v>0.17548711284210156</v>
      </c>
      <c r="HJ98" s="86">
        <f t="shared" si="87"/>
        <v>0.23413946527746377</v>
      </c>
      <c r="HK98" s="86">
        <f t="shared" si="87"/>
        <v>0.24134544242620865</v>
      </c>
      <c r="HL98" s="86">
        <f t="shared" si="87"/>
        <v>0.14025739413910115</v>
      </c>
      <c r="HM98" s="86">
        <f t="shared" si="87"/>
        <v>0.1774502838462492</v>
      </c>
      <c r="HN98" s="86">
        <f t="shared" si="87"/>
        <v>0.13768059574591548</v>
      </c>
      <c r="HO98" s="86">
        <f t="shared" si="87"/>
        <v>0.10339575755999686</v>
      </c>
      <c r="HP98" s="86">
        <f t="shared" si="87"/>
        <v>0.12074197924585199</v>
      </c>
      <c r="HQ98" s="86">
        <f t="shared" si="87"/>
        <v>7.1498349350003654E-2</v>
      </c>
      <c r="HS98" s="86">
        <f t="shared" si="129"/>
        <v>5.4366341930692082E-21</v>
      </c>
      <c r="HT98" s="86">
        <f t="shared" si="129"/>
        <v>5.2905893032489239E-20</v>
      </c>
      <c r="HU98" s="86">
        <f t="shared" si="129"/>
        <v>3.1843647648370471E-22</v>
      </c>
      <c r="HV98" s="86">
        <f t="shared" si="129"/>
        <v>1.3642237183555931E-21</v>
      </c>
      <c r="HW98" s="86">
        <f t="shared" si="129"/>
        <v>3.034232071024288E-25</v>
      </c>
      <c r="HX98" s="86">
        <f t="shared" si="129"/>
        <v>2.1543896691256322E-28</v>
      </c>
      <c r="HY98" s="86">
        <f t="shared" si="129"/>
        <v>8.8676924187203076E-24</v>
      </c>
      <c r="HZ98" s="86">
        <f t="shared" si="129"/>
        <v>9.5489554500867792E-24</v>
      </c>
      <c r="IA98" s="86">
        <f t="shared" si="129"/>
        <v>8.8468493014088774E-25</v>
      </c>
      <c r="IB98" s="86">
        <f t="shared" si="129"/>
        <v>2.7334003884328693E-29</v>
      </c>
      <c r="IC98" s="86">
        <f t="shared" si="129"/>
        <v>4.5411224997942136E-26</v>
      </c>
      <c r="ID98" s="86">
        <f t="shared" si="129"/>
        <v>1.1350466804429726E-27</v>
      </c>
      <c r="IE98" s="86">
        <f t="shared" si="129"/>
        <v>8.3077792010716798E-27</v>
      </c>
      <c r="IF98" s="86">
        <f t="shared" si="129"/>
        <v>1.2160428263818755E-14</v>
      </c>
      <c r="IG98" s="86">
        <f t="shared" si="129"/>
        <v>3.6455700131140848E-11</v>
      </c>
      <c r="II98" s="86">
        <f t="shared" si="130"/>
        <v>1.4300072188072111E-89</v>
      </c>
      <c r="IJ98" s="86">
        <f t="shared" si="130"/>
        <v>5.085341126594882E-84</v>
      </c>
      <c r="IK98" s="86">
        <f t="shared" si="130"/>
        <v>7.0943451640983263E-106</v>
      </c>
      <c r="IL98" s="86">
        <f t="shared" si="130"/>
        <v>2.4905797478059823E-96</v>
      </c>
      <c r="IM98" s="86">
        <f t="shared" si="130"/>
        <v>7.1160574093767934E-114</v>
      </c>
      <c r="IN98" s="86">
        <f t="shared" si="130"/>
        <v>6.2088769965438546E-126</v>
      </c>
      <c r="IO98" s="86">
        <f t="shared" si="130"/>
        <v>9.9150135629193493E-106</v>
      </c>
      <c r="IP98" s="86">
        <f t="shared" si="130"/>
        <v>1.0964729190120258E-103</v>
      </c>
      <c r="IQ98" s="86">
        <f t="shared" si="130"/>
        <v>1.7082503500293307E-110</v>
      </c>
      <c r="IR98" s="86">
        <f t="shared" si="130"/>
        <v>1.6138938414902063E-128</v>
      </c>
      <c r="IS98" s="86">
        <f t="shared" si="130"/>
        <v>1.0468747413882953E-115</v>
      </c>
      <c r="IT98" s="86">
        <f t="shared" si="130"/>
        <v>3.0647207887985208E-122</v>
      </c>
      <c r="IU98" s="86">
        <f t="shared" si="130"/>
        <v>3.1379132101848663E-116</v>
      </c>
      <c r="IV98" s="86">
        <f t="shared" si="130"/>
        <v>8.0809243261740375E-62</v>
      </c>
      <c r="IW98" s="86">
        <f t="shared" si="130"/>
        <v>5.5671388538358292E-51</v>
      </c>
      <c r="IY98" s="86">
        <f t="shared" si="131"/>
        <v>0.14764290185519904</v>
      </c>
      <c r="IZ98" s="86">
        <f t="shared" si="131"/>
        <v>0.14930139319699876</v>
      </c>
      <c r="JA98" s="86">
        <f t="shared" si="131"/>
        <v>0.12066902248018167</v>
      </c>
      <c r="JB98" s="86">
        <f t="shared" si="131"/>
        <v>0.15014111443947814</v>
      </c>
      <c r="JC98" s="86">
        <f t="shared" si="131"/>
        <v>0.17018529654939005</v>
      </c>
      <c r="JD98" s="86">
        <f t="shared" si="131"/>
        <v>0.1562417221357057</v>
      </c>
      <c r="JE98" s="86">
        <f t="shared" si="131"/>
        <v>0.17548711375561069</v>
      </c>
      <c r="JF98" s="86">
        <f t="shared" si="131"/>
        <v>0.23413946529195676</v>
      </c>
      <c r="JG98" s="86">
        <f t="shared" si="131"/>
        <v>0.24134544249567788</v>
      </c>
      <c r="JH98" s="86">
        <f t="shared" si="131"/>
        <v>0.14026142167746897</v>
      </c>
      <c r="JI98" s="86">
        <f t="shared" si="131"/>
        <v>0.17745028441281199</v>
      </c>
      <c r="JJ98" s="86">
        <f t="shared" si="131"/>
        <v>0.13768059589838025</v>
      </c>
      <c r="JK98" s="86">
        <f t="shared" si="131"/>
        <v>0.10339576682463801</v>
      </c>
      <c r="JL98" s="86">
        <f t="shared" si="131"/>
        <v>0.1207800256986747</v>
      </c>
      <c r="JM98" s="86">
        <f t="shared" si="131"/>
        <v>7.1498378304528445E-2</v>
      </c>
    </row>
    <row r="99" spans="2:273" x14ac:dyDescent="0.25">
      <c r="B99" s="2">
        <v>72</v>
      </c>
      <c r="C99" s="37">
        <v>161.03200000000001</v>
      </c>
      <c r="D99" s="37">
        <v>160.43899999999999</v>
      </c>
      <c r="E99" s="37">
        <v>170.19</v>
      </c>
      <c r="F99" s="37">
        <v>155.661</v>
      </c>
      <c r="G99" s="37">
        <v>162.94900000000001</v>
      </c>
      <c r="H99" s="37">
        <v>157.93199999999999</v>
      </c>
      <c r="I99" s="37">
        <v>152.50800000000001</v>
      </c>
      <c r="J99" s="37">
        <v>167.81399999999999</v>
      </c>
      <c r="K99" s="37">
        <v>169.50800000000001</v>
      </c>
      <c r="L99" s="37">
        <v>149.85</v>
      </c>
      <c r="M99" s="37">
        <v>162.55199999999999</v>
      </c>
      <c r="N99" s="37">
        <v>151.22399999999999</v>
      </c>
      <c r="O99" s="37">
        <v>148.53399999999999</v>
      </c>
      <c r="P99" s="37">
        <v>144.80000000000001</v>
      </c>
      <c r="Q99" s="37">
        <v>124.295</v>
      </c>
      <c r="S99" s="4">
        <f t="shared" si="132"/>
        <v>157.46887742880915</v>
      </c>
      <c r="T99" s="4">
        <f t="shared" si="132"/>
        <v>157.88479378090489</v>
      </c>
      <c r="U99" s="4">
        <f t="shared" si="132"/>
        <v>163.22209647786832</v>
      </c>
      <c r="V99" s="4">
        <f t="shared" si="132"/>
        <v>153.17298621356585</v>
      </c>
      <c r="W99" s="4">
        <f t="shared" si="132"/>
        <v>161.40184133981288</v>
      </c>
      <c r="X99" s="4">
        <f t="shared" si="132"/>
        <v>153.6815454222664</v>
      </c>
      <c r="Y99" s="4">
        <f t="shared" si="132"/>
        <v>151.73855658425981</v>
      </c>
      <c r="Z99" s="4">
        <f t="shared" si="132"/>
        <v>163.19091286434599</v>
      </c>
      <c r="AA99" s="4">
        <f t="shared" si="132"/>
        <v>169.767627251688</v>
      </c>
      <c r="AB99" s="4">
        <f t="shared" si="132"/>
        <v>149.82992353404609</v>
      </c>
      <c r="AC99" s="4">
        <f t="shared" si="132"/>
        <v>157.58164188981047</v>
      </c>
      <c r="AD99" s="4">
        <f t="shared" si="132"/>
        <v>148.93026094679672</v>
      </c>
      <c r="AE99" s="4">
        <f t="shared" si="132"/>
        <v>139.99573263648986</v>
      </c>
      <c r="AF99" s="4">
        <f t="shared" si="132"/>
        <v>145.23363398512711</v>
      </c>
      <c r="AG99" s="4">
        <f t="shared" si="132"/>
        <v>125.17507407506325</v>
      </c>
      <c r="AI99" s="4">
        <f t="shared" si="133"/>
        <v>3.5631225711908598</v>
      </c>
      <c r="AJ99" s="4">
        <f t="shared" si="133"/>
        <v>2.5542062190951071</v>
      </c>
      <c r="AK99" s="4">
        <f t="shared" si="133"/>
        <v>6.9679035221316781</v>
      </c>
      <c r="AL99" s="4">
        <f t="shared" si="133"/>
        <v>2.4880137864341521</v>
      </c>
      <c r="AM99" s="4">
        <f t="shared" si="133"/>
        <v>1.5471586601871365</v>
      </c>
      <c r="AN99" s="4">
        <f t="shared" si="133"/>
        <v>4.250454577733592</v>
      </c>
      <c r="AO99" s="4">
        <f t="shared" si="133"/>
        <v>0.76944341574019859</v>
      </c>
      <c r="AP99" s="4">
        <f t="shared" si="133"/>
        <v>4.6230871356540035</v>
      </c>
      <c r="AQ99" s="4">
        <f t="shared" si="133"/>
        <v>-0.25962725168798784</v>
      </c>
      <c r="AR99" s="4">
        <f t="shared" si="133"/>
        <v>2.0076465953906109E-2</v>
      </c>
      <c r="AS99" s="4">
        <f t="shared" si="133"/>
        <v>4.9703581101895224</v>
      </c>
      <c r="AT99" s="4">
        <f t="shared" si="133"/>
        <v>2.293739053203268</v>
      </c>
      <c r="AU99" s="4">
        <f t="shared" si="133"/>
        <v>8.5382673635101298</v>
      </c>
      <c r="AV99" s="4">
        <f t="shared" si="133"/>
        <v>-0.43363398512710205</v>
      </c>
      <c r="AW99" s="4">
        <f t="shared" si="133"/>
        <v>-0.88007407506324853</v>
      </c>
      <c r="AY99" s="2">
        <f t="shared" si="125"/>
        <v>112.9193088510977</v>
      </c>
      <c r="AZ99" s="2">
        <f t="shared" si="125"/>
        <v>107.62217181641927</v>
      </c>
      <c r="BA99" s="2">
        <f t="shared" si="125"/>
        <v>121.59342071886969</v>
      </c>
      <c r="BB99" s="2">
        <f t="shared" si="125"/>
        <v>99.1994178636767</v>
      </c>
      <c r="BC99" s="2">
        <f t="shared" si="125"/>
        <v>97.506683136362511</v>
      </c>
      <c r="BD99" s="2">
        <f t="shared" si="125"/>
        <v>92.023584408159365</v>
      </c>
      <c r="BE99" s="2">
        <f t="shared" si="125"/>
        <v>91.577268607089891</v>
      </c>
      <c r="BF99" s="2">
        <f t="shared" si="125"/>
        <v>90.679469564462082</v>
      </c>
      <c r="BG99" s="2">
        <f t="shared" si="125"/>
        <v>91.223604108683972</v>
      </c>
      <c r="BH99" s="2">
        <f t="shared" si="125"/>
        <v>94.22230884409484</v>
      </c>
      <c r="BI99" s="2">
        <f t="shared" si="125"/>
        <v>94.611398224155238</v>
      </c>
      <c r="BJ99" s="2">
        <f t="shared" si="125"/>
        <v>97.489176276302217</v>
      </c>
      <c r="BK99" s="2">
        <f t="shared" si="125"/>
        <v>99.255452446373525</v>
      </c>
      <c r="BL99" s="2">
        <f t="shared" si="125"/>
        <v>103.70900479272542</v>
      </c>
      <c r="BM99" s="2">
        <f t="shared" si="125"/>
        <v>101.68259636433787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124.99929379217276</v>
      </c>
      <c r="DL99" s="2">
        <f t="shared" si="134"/>
        <v>124.34738940620782</v>
      </c>
      <c r="DM99" s="2">
        <f t="shared" si="134"/>
        <v>138.42424043151968</v>
      </c>
      <c r="DN99" s="2">
        <f t="shared" si="134"/>
        <v>115.01389466936573</v>
      </c>
      <c r="DO99" s="2">
        <f t="shared" si="134"/>
        <v>121.51041583688951</v>
      </c>
      <c r="DP99" s="2">
        <f t="shared" si="134"/>
        <v>105.77578142589117</v>
      </c>
      <c r="DQ99" s="2">
        <f t="shared" si="134"/>
        <v>108.19745505226479</v>
      </c>
      <c r="DR99" s="2">
        <f t="shared" si="134"/>
        <v>107.87870256410254</v>
      </c>
      <c r="DS99" s="2">
        <f t="shared" si="134"/>
        <v>108.24971659919031</v>
      </c>
      <c r="DT99" s="2">
        <f t="shared" si="134"/>
        <v>113.24429915966387</v>
      </c>
      <c r="DU99" s="2">
        <f t="shared" si="134"/>
        <v>108.27611777003483</v>
      </c>
      <c r="DV99" s="2">
        <f t="shared" si="134"/>
        <v>113.88746360225144</v>
      </c>
      <c r="DW99" s="2">
        <f t="shared" si="134"/>
        <v>113.49903414634144</v>
      </c>
      <c r="DX99" s="2">
        <f t="shared" si="134"/>
        <v>119.37457861910494</v>
      </c>
      <c r="DY99" s="2">
        <f t="shared" si="134"/>
        <v>109.39971820728292</v>
      </c>
      <c r="EA99" s="2">
        <f t="shared" si="94"/>
        <v>112.34326002910568</v>
      </c>
      <c r="EB99" s="2">
        <f t="shared" si="94"/>
        <v>106.82411805392731</v>
      </c>
      <c r="EC99" s="2">
        <f t="shared" si="94"/>
        <v>120.63619800670062</v>
      </c>
      <c r="ED99" s="2">
        <f t="shared" si="94"/>
        <v>98.45601079228922</v>
      </c>
      <c r="EE99" s="2">
        <f t="shared" si="94"/>
        <v>96.103396064631511</v>
      </c>
      <c r="EF99" s="2">
        <f t="shared" si="94"/>
        <v>91.283411015167118</v>
      </c>
      <c r="EG99" s="2">
        <f t="shared" si="94"/>
        <v>90.657770580570187</v>
      </c>
      <c r="EH99" s="2">
        <f t="shared" si="94"/>
        <v>89.731709150505324</v>
      </c>
      <c r="EI99" s="2">
        <f t="shared" si="94"/>
        <v>90.274982256047394</v>
      </c>
      <c r="EJ99" s="2">
        <f t="shared" si="94"/>
        <v>92.84521062380702</v>
      </c>
      <c r="EK99" s="2">
        <f t="shared" si="94"/>
        <v>93.84964685325312</v>
      </c>
      <c r="EL99" s="2">
        <f t="shared" si="94"/>
        <v>96.536936940443752</v>
      </c>
      <c r="EM99" s="2">
        <f t="shared" si="135"/>
        <v>98.445225151622935</v>
      </c>
      <c r="EN99" s="2">
        <f t="shared" si="135"/>
        <v>102.7821885142903</v>
      </c>
      <c r="EO99" s="2">
        <f t="shared" si="135"/>
        <v>101.14717248392968</v>
      </c>
      <c r="EQ99" s="2">
        <f t="shared" si="136"/>
        <v>111.26856609345143</v>
      </c>
      <c r="ER99" s="2">
        <f t="shared" si="136"/>
        <v>105.6891549763894</v>
      </c>
      <c r="ES99" s="2">
        <f t="shared" si="136"/>
        <v>118.87474489208815</v>
      </c>
      <c r="ET99" s="2">
        <f t="shared" si="136"/>
        <v>97.970287190895874</v>
      </c>
      <c r="EU99" s="2">
        <f t="shared" si="136"/>
        <v>95.164520237450333</v>
      </c>
      <c r="EV99" s="2">
        <f t="shared" si="136"/>
        <v>90.546733919332098</v>
      </c>
      <c r="EW99" s="2">
        <f t="shared" si="136"/>
        <v>90.573976292555443</v>
      </c>
      <c r="EX99" s="2">
        <f t="shared" si="136"/>
        <v>89.25242475684496</v>
      </c>
      <c r="EY99" s="2">
        <f t="shared" si="136"/>
        <v>90.580710253513601</v>
      </c>
      <c r="EZ99" s="2">
        <f t="shared" si="136"/>
        <v>92.503768551820201</v>
      </c>
      <c r="FA99" s="2">
        <f t="shared" si="136"/>
        <v>94.254793745405891</v>
      </c>
      <c r="FB99" s="2">
        <f t="shared" si="136"/>
        <v>96.661072708628538</v>
      </c>
      <c r="FC99" s="2">
        <f t="shared" si="136"/>
        <v>97.437706107478363</v>
      </c>
      <c r="FD99" s="2">
        <f t="shared" si="136"/>
        <v>102.15273619698782</v>
      </c>
      <c r="FE99" s="2">
        <f t="shared" si="136"/>
        <v>101.8916416996193</v>
      </c>
      <c r="FG99" s="2">
        <f t="shared" si="137"/>
        <v>0.95436405500468635</v>
      </c>
      <c r="FH99" s="2">
        <f t="shared" si="137"/>
        <v>0.95433566722546603</v>
      </c>
      <c r="FI99" s="2">
        <f t="shared" si="137"/>
        <v>0.94597654657758101</v>
      </c>
      <c r="FJ99" s="2">
        <f t="shared" si="137"/>
        <v>0.95504987941008479</v>
      </c>
      <c r="FK99" s="2">
        <f t="shared" si="137"/>
        <v>0.94468676340766866</v>
      </c>
      <c r="FL99" s="2">
        <f t="shared" si="137"/>
        <v>0.94883244222404828</v>
      </c>
      <c r="FM99" s="2">
        <f t="shared" si="137"/>
        <v>0.94756724249352431</v>
      </c>
      <c r="FN99" s="2">
        <f t="shared" si="137"/>
        <v>0.94771113247215921</v>
      </c>
      <c r="FO99" s="2">
        <f t="shared" si="137"/>
        <v>0.94726910872009695</v>
      </c>
      <c r="FP99" s="2">
        <f t="shared" si="137"/>
        <v>0.93245377660213358</v>
      </c>
      <c r="FQ99" s="2">
        <f t="shared" si="137"/>
        <v>0.94725460714111653</v>
      </c>
      <c r="FR99" s="2">
        <f t="shared" si="137"/>
        <v>0.94512941581189569</v>
      </c>
      <c r="FS99" s="2">
        <f t="shared" si="137"/>
        <v>0.94608152570306747</v>
      </c>
      <c r="FT99" s="2">
        <f t="shared" si="137"/>
        <v>0.94409742332167912</v>
      </c>
      <c r="FU99" s="2">
        <f t="shared" si="137"/>
        <v>0.93521191271975523</v>
      </c>
      <c r="FW99" s="2">
        <f t="shared" si="127"/>
        <v>1.4155087580532376E-3</v>
      </c>
      <c r="FX99" s="2">
        <f t="shared" si="127"/>
        <v>1.8808821884031455E-3</v>
      </c>
      <c r="FY99" s="2">
        <f t="shared" si="127"/>
        <v>2.1282253913311321E-3</v>
      </c>
      <c r="FZ99" s="2">
        <f t="shared" si="127"/>
        <v>1.7948594600503216E-3</v>
      </c>
      <c r="GA99" s="2">
        <f t="shared" si="127"/>
        <v>2.1913696980828353E-3</v>
      </c>
      <c r="GB99" s="2">
        <f t="shared" si="127"/>
        <v>1.854010823301374E-3</v>
      </c>
      <c r="GC99" s="2">
        <f t="shared" si="127"/>
        <v>1.8616558294720553E-3</v>
      </c>
      <c r="GD99" s="2">
        <f t="shared" si="127"/>
        <v>2.3479184599316605E-3</v>
      </c>
      <c r="GE99" s="2">
        <f t="shared" si="127"/>
        <v>2.6104583479140903E-3</v>
      </c>
      <c r="GF99" s="2">
        <f t="shared" si="127"/>
        <v>2.293715778664899E-3</v>
      </c>
      <c r="GG99" s="2">
        <f t="shared" si="127"/>
        <v>2.0276468735901513E-3</v>
      </c>
      <c r="GH99" s="2">
        <f t="shared" si="127"/>
        <v>1.6578779573398223E-3</v>
      </c>
      <c r="GI99" s="2">
        <f t="shared" si="127"/>
        <v>1.44028900544642E-3</v>
      </c>
      <c r="GJ99" s="2">
        <f t="shared" si="127"/>
        <v>1.1773436295428707E-3</v>
      </c>
      <c r="GK99" s="2">
        <f t="shared" si="127"/>
        <v>1.01713782573043E-3</v>
      </c>
      <c r="GM99" s="86">
        <f t="shared" si="128"/>
        <v>3.0814996074841756E-5</v>
      </c>
      <c r="GN99" s="86">
        <f t="shared" si="128"/>
        <v>2.7010155515108489E-7</v>
      </c>
      <c r="GO99" s="86">
        <f t="shared" si="128"/>
        <v>1.5119158594288929E-6</v>
      </c>
      <c r="GP99" s="86">
        <f t="shared" si="128"/>
        <v>6.9266580053550975E-10</v>
      </c>
      <c r="GQ99" s="86">
        <f t="shared" si="128"/>
        <v>7.8248415724675412E-9</v>
      </c>
      <c r="GR99" s="86">
        <f t="shared" si="128"/>
        <v>3.5422254855110516E-11</v>
      </c>
      <c r="GS99" s="86">
        <f t="shared" si="128"/>
        <v>2.8640264148601457E-11</v>
      </c>
      <c r="GT99" s="86">
        <f t="shared" si="128"/>
        <v>3.1266446693681945E-13</v>
      </c>
      <c r="GU99" s="86">
        <f t="shared" si="128"/>
        <v>1.8259438500281823E-12</v>
      </c>
      <c r="GV99" s="86">
        <f t="shared" si="128"/>
        <v>5.5585821405860069E-7</v>
      </c>
      <c r="GW99" s="86">
        <f t="shared" si="128"/>
        <v>1.7269525873332411E-11</v>
      </c>
      <c r="GX99" s="86">
        <f t="shared" si="128"/>
        <v>3.2925933722127517E-12</v>
      </c>
      <c r="GY99" s="86">
        <f t="shared" si="128"/>
        <v>4.2594920099018158E-10</v>
      </c>
      <c r="GZ99" s="86">
        <f t="shared" si="128"/>
        <v>8.0882234230315688E-6</v>
      </c>
      <c r="HA99" s="86">
        <f t="shared" si="128"/>
        <v>1.7400483578469448E-9</v>
      </c>
      <c r="HC99" s="86">
        <f t="shared" si="73"/>
        <v>0.1900570174553447</v>
      </c>
      <c r="HD99" s="86">
        <f t="shared" si="73"/>
        <v>0.19274551087373082</v>
      </c>
      <c r="HE99" s="86">
        <f t="shared" si="73"/>
        <v>0.16394949897126029</v>
      </c>
      <c r="HF99" s="86">
        <f t="shared" si="73"/>
        <v>0.19686969268544124</v>
      </c>
      <c r="HG99" s="86">
        <f t="shared" si="87"/>
        <v>0.2282923279107574</v>
      </c>
      <c r="HH99" s="86">
        <f t="shared" si="87"/>
        <v>0.21249057140755953</v>
      </c>
      <c r="HI99" s="86">
        <f t="shared" si="87"/>
        <v>0.23085614978865451</v>
      </c>
      <c r="HJ99" s="86">
        <f t="shared" si="87"/>
        <v>0.30356506690628499</v>
      </c>
      <c r="HK99" s="86">
        <f t="shared" si="87"/>
        <v>0.31565784283050535</v>
      </c>
      <c r="HL99" s="86">
        <f t="shared" si="87"/>
        <v>0.19495633410620644</v>
      </c>
      <c r="HM99" s="86">
        <f t="shared" si="87"/>
        <v>0.23702682259500499</v>
      </c>
      <c r="HN99" s="86">
        <f t="shared" si="87"/>
        <v>0.18721066223641916</v>
      </c>
      <c r="HO99" s="86">
        <f t="shared" si="87"/>
        <v>0.14139385168390706</v>
      </c>
      <c r="HP99" s="86">
        <f t="shared" si="87"/>
        <v>0.16503877366177624</v>
      </c>
      <c r="HQ99" s="86">
        <f t="shared" si="87"/>
        <v>0.10691997449227522</v>
      </c>
      <c r="HS99" s="86">
        <f t="shared" si="129"/>
        <v>3.8133894727491571E-20</v>
      </c>
      <c r="HT99" s="86">
        <f t="shared" si="129"/>
        <v>3.6054902901581454E-19</v>
      </c>
      <c r="HU99" s="86">
        <f t="shared" si="129"/>
        <v>3.2605669867908501E-21</v>
      </c>
      <c r="HV99" s="86">
        <f t="shared" si="129"/>
        <v>1.1442299249576097E-20</v>
      </c>
      <c r="HW99" s="86">
        <f t="shared" si="129"/>
        <v>4.0631604520282863E-24</v>
      </c>
      <c r="HX99" s="86">
        <f t="shared" si="129"/>
        <v>3.6477916255238314E-27</v>
      </c>
      <c r="HY99" s="86">
        <f t="shared" si="129"/>
        <v>9.3911485347394878E-23</v>
      </c>
      <c r="HZ99" s="86">
        <f t="shared" si="129"/>
        <v>1.0765550757263184E-22</v>
      </c>
      <c r="IA99" s="86">
        <f t="shared" si="129"/>
        <v>1.1947883090467659E-23</v>
      </c>
      <c r="IB99" s="86">
        <f t="shared" si="129"/>
        <v>5.5167008723195874E-28</v>
      </c>
      <c r="IC99" s="86">
        <f t="shared" si="129"/>
        <v>6.2876301657351948E-25</v>
      </c>
      <c r="ID99" s="86">
        <f t="shared" si="129"/>
        <v>1.693363429449573E-26</v>
      </c>
      <c r="IE99" s="86">
        <f t="shared" si="129"/>
        <v>1.0498892735534931E-25</v>
      </c>
      <c r="IF99" s="86">
        <f t="shared" si="129"/>
        <v>4.3308372364553226E-14</v>
      </c>
      <c r="IG99" s="86">
        <f t="shared" si="129"/>
        <v>9.0802113324723809E-11</v>
      </c>
      <c r="II99" s="86">
        <f t="shared" si="130"/>
        <v>3.6850570568218583E-87</v>
      </c>
      <c r="IJ99" s="86">
        <f t="shared" si="130"/>
        <v>1.1625857760651281E-81</v>
      </c>
      <c r="IK99" s="86">
        <f t="shared" si="130"/>
        <v>7.8548353210284858E-103</v>
      </c>
      <c r="IL99" s="86">
        <f t="shared" si="130"/>
        <v>1.2259323826498803E-93</v>
      </c>
      <c r="IM99" s="86">
        <f t="shared" si="130"/>
        <v>1.3983978544154424E-110</v>
      </c>
      <c r="IN99" s="86">
        <f t="shared" si="130"/>
        <v>2.2159909731016768E-122</v>
      </c>
      <c r="IO99" s="86">
        <f t="shared" si="130"/>
        <v>9.3930226647521592E-103</v>
      </c>
      <c r="IP99" s="86">
        <f t="shared" si="130"/>
        <v>1.1685228613869221E-100</v>
      </c>
      <c r="IQ99" s="86">
        <f t="shared" si="130"/>
        <v>3.301807804684676E-107</v>
      </c>
      <c r="IR99" s="86">
        <f t="shared" si="130"/>
        <v>9.0961425652729956E-125</v>
      </c>
      <c r="IS99" s="86">
        <f t="shared" si="130"/>
        <v>2.1183954926972923E-112</v>
      </c>
      <c r="IT99" s="86">
        <f t="shared" si="130"/>
        <v>7.485740083537651E-119</v>
      </c>
      <c r="IU99" s="86">
        <f t="shared" si="130"/>
        <v>4.442075302635128E-113</v>
      </c>
      <c r="IV99" s="86">
        <f t="shared" si="130"/>
        <v>3.2604176918753001E-60</v>
      </c>
      <c r="IW99" s="86">
        <f t="shared" si="130"/>
        <v>1.0840244094566121E-49</v>
      </c>
      <c r="IY99" s="86">
        <f t="shared" si="131"/>
        <v>0.19008783245141955</v>
      </c>
      <c r="IZ99" s="86">
        <f t="shared" si="131"/>
        <v>0.19274578097528597</v>
      </c>
      <c r="JA99" s="86">
        <f t="shared" si="131"/>
        <v>0.16395101088711972</v>
      </c>
      <c r="JB99" s="86">
        <f t="shared" si="131"/>
        <v>0.19686969337810706</v>
      </c>
      <c r="JC99" s="86">
        <f t="shared" si="131"/>
        <v>0.22829233573559898</v>
      </c>
      <c r="JD99" s="86">
        <f t="shared" si="131"/>
        <v>0.21249057144298178</v>
      </c>
      <c r="JE99" s="86">
        <f t="shared" si="131"/>
        <v>0.23085614981729477</v>
      </c>
      <c r="JF99" s="86">
        <f t="shared" si="131"/>
        <v>0.30356506690659762</v>
      </c>
      <c r="JG99" s="86">
        <f t="shared" si="131"/>
        <v>0.31565784283233128</v>
      </c>
      <c r="JH99" s="86">
        <f t="shared" si="131"/>
        <v>0.19495688996442051</v>
      </c>
      <c r="JI99" s="86">
        <f t="shared" si="131"/>
        <v>0.23702682261227451</v>
      </c>
      <c r="JJ99" s="86">
        <f t="shared" si="131"/>
        <v>0.18721066223971175</v>
      </c>
      <c r="JK99" s="86">
        <f t="shared" si="131"/>
        <v>0.14139385210985625</v>
      </c>
      <c r="JL99" s="86">
        <f t="shared" si="131"/>
        <v>0.16504686188524256</v>
      </c>
      <c r="JM99" s="86">
        <f t="shared" si="131"/>
        <v>0.10691997632312569</v>
      </c>
    </row>
    <row r="100" spans="2:273" x14ac:dyDescent="0.25">
      <c r="B100" s="2">
        <v>73</v>
      </c>
      <c r="C100" s="37">
        <v>167.887</v>
      </c>
      <c r="D100" s="37">
        <v>170.36799999999999</v>
      </c>
      <c r="E100" s="37">
        <v>179.06899999999999</v>
      </c>
      <c r="F100" s="37">
        <v>168.23699999999999</v>
      </c>
      <c r="G100" s="37">
        <v>177.62700000000001</v>
      </c>
      <c r="H100" s="37">
        <v>172.458</v>
      </c>
      <c r="I100" s="37">
        <v>167.72900000000001</v>
      </c>
      <c r="J100" s="37">
        <v>179.661</v>
      </c>
      <c r="K100" s="37">
        <v>181.52500000000001</v>
      </c>
      <c r="L100" s="37">
        <v>165.55</v>
      </c>
      <c r="M100" s="37">
        <v>173.75899999999999</v>
      </c>
      <c r="N100" s="37">
        <v>164.87899999999999</v>
      </c>
      <c r="O100" s="37">
        <v>159.55199999999999</v>
      </c>
      <c r="P100" s="37">
        <v>158.53299999999999</v>
      </c>
      <c r="Q100" s="37">
        <v>134.08199999999999</v>
      </c>
      <c r="S100" s="4">
        <f t="shared" si="132"/>
        <v>165.52520590055792</v>
      </c>
      <c r="T100" s="4">
        <f t="shared" si="132"/>
        <v>167.04405170004341</v>
      </c>
      <c r="U100" s="4">
        <f t="shared" si="132"/>
        <v>172.60262502519515</v>
      </c>
      <c r="V100" s="4">
        <f t="shared" si="132"/>
        <v>163.63414130429788</v>
      </c>
      <c r="W100" s="4">
        <f t="shared" si="132"/>
        <v>174.2238445980264</v>
      </c>
      <c r="X100" s="4">
        <f t="shared" si="132"/>
        <v>167.01636241082485</v>
      </c>
      <c r="Y100" s="4">
        <f t="shared" si="132"/>
        <v>163.07289086050992</v>
      </c>
      <c r="Z100" s="4">
        <f t="shared" si="132"/>
        <v>174.93447864807445</v>
      </c>
      <c r="AA100" s="4">
        <f t="shared" si="132"/>
        <v>182.23657317046877</v>
      </c>
      <c r="AB100" s="4">
        <f t="shared" si="132"/>
        <v>162.92236983125218</v>
      </c>
      <c r="AC100" s="4">
        <f t="shared" si="132"/>
        <v>170.0052027003556</v>
      </c>
      <c r="AD100" s="4">
        <f t="shared" si="132"/>
        <v>160.39579789919054</v>
      </c>
      <c r="AE100" s="4">
        <f t="shared" si="132"/>
        <v>149.79706654272564</v>
      </c>
      <c r="AF100" s="4">
        <f t="shared" si="132"/>
        <v>154.86785102932552</v>
      </c>
      <c r="AG100" s="4">
        <f t="shared" si="132"/>
        <v>132.88476889724237</v>
      </c>
      <c r="AI100" s="4">
        <f t="shared" si="133"/>
        <v>2.3617940994420792</v>
      </c>
      <c r="AJ100" s="4">
        <f t="shared" si="133"/>
        <v>3.3239482999565837</v>
      </c>
      <c r="AK100" s="4">
        <f t="shared" si="133"/>
        <v>6.466374974804836</v>
      </c>
      <c r="AL100" s="4">
        <f t="shared" si="133"/>
        <v>4.6028586957021105</v>
      </c>
      <c r="AM100" s="4">
        <f t="shared" si="133"/>
        <v>3.4031554019736063</v>
      </c>
      <c r="AN100" s="4">
        <f t="shared" si="133"/>
        <v>5.4416375891751443</v>
      </c>
      <c r="AO100" s="4">
        <f t="shared" si="133"/>
        <v>4.6561091394900984</v>
      </c>
      <c r="AP100" s="4">
        <f t="shared" si="133"/>
        <v>4.7265213519255553</v>
      </c>
      <c r="AQ100" s="4">
        <f t="shared" si="133"/>
        <v>-0.71157317046876756</v>
      </c>
      <c r="AR100" s="4">
        <f t="shared" si="133"/>
        <v>2.6276301687478281</v>
      </c>
      <c r="AS100" s="4">
        <f t="shared" si="133"/>
        <v>3.7537972996443898</v>
      </c>
      <c r="AT100" s="4">
        <f t="shared" si="133"/>
        <v>4.48320210080945</v>
      </c>
      <c r="AU100" s="4">
        <f t="shared" si="133"/>
        <v>9.7549334572743476</v>
      </c>
      <c r="AV100" s="4">
        <f t="shared" si="133"/>
        <v>3.6651489706744655</v>
      </c>
      <c r="AW100" s="4">
        <f t="shared" si="133"/>
        <v>1.1972311027576268</v>
      </c>
      <c r="AY100" s="2">
        <f t="shared" si="125"/>
        <v>112.65582192323896</v>
      </c>
      <c r="AZ100" s="2">
        <f t="shared" si="125"/>
        <v>107.35006265683826</v>
      </c>
      <c r="BA100" s="2">
        <f t="shared" si="125"/>
        <v>121.24583657574392</v>
      </c>
      <c r="BB100" s="2">
        <f t="shared" si="125"/>
        <v>98.97562118090373</v>
      </c>
      <c r="BC100" s="2">
        <f t="shared" si="125"/>
        <v>97.245089737292858</v>
      </c>
      <c r="BD100" s="2">
        <f t="shared" si="125"/>
        <v>91.816015088050463</v>
      </c>
      <c r="BE100" s="2">
        <f t="shared" si="125"/>
        <v>91.377621226948094</v>
      </c>
      <c r="BF100" s="2">
        <f t="shared" si="125"/>
        <v>90.467488271389257</v>
      </c>
      <c r="BG100" s="2">
        <f t="shared" si="125"/>
        <v>91.042104934716775</v>
      </c>
      <c r="BH100" s="2">
        <f t="shared" si="125"/>
        <v>93.967555021802781</v>
      </c>
      <c r="BI100" s="2">
        <f t="shared" si="125"/>
        <v>94.428910867427746</v>
      </c>
      <c r="BJ100" s="2">
        <f t="shared" si="125"/>
        <v>97.271199088756049</v>
      </c>
      <c r="BK100" s="2">
        <f t="shared" si="125"/>
        <v>99.038984443541025</v>
      </c>
      <c r="BL100" s="2">
        <f t="shared" si="125"/>
        <v>103.48352016397828</v>
      </c>
      <c r="BM100" s="2">
        <f t="shared" si="125"/>
        <v>101.53889212242854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125.10871201079625</v>
      </c>
      <c r="DL100" s="2">
        <f t="shared" si="134"/>
        <v>124.49805519568152</v>
      </c>
      <c r="DM100" s="2">
        <f t="shared" si="134"/>
        <v>138.70942908067539</v>
      </c>
      <c r="DN100" s="2">
        <f t="shared" si="134"/>
        <v>115.17460337381918</v>
      </c>
      <c r="DO100" s="2">
        <f t="shared" si="134"/>
        <v>121.81175604551919</v>
      </c>
      <c r="DP100" s="2">
        <f t="shared" si="134"/>
        <v>105.8488796435272</v>
      </c>
      <c r="DQ100" s="2">
        <f t="shared" si="134"/>
        <v>108.31485592334494</v>
      </c>
      <c r="DR100" s="2">
        <f t="shared" si="134"/>
        <v>107.98922564102563</v>
      </c>
      <c r="DS100" s="2">
        <f t="shared" si="134"/>
        <v>108.33232793522269</v>
      </c>
      <c r="DT100" s="2">
        <f t="shared" si="134"/>
        <v>113.42176218487396</v>
      </c>
      <c r="DU100" s="2">
        <f t="shared" si="134"/>
        <v>108.32692491289197</v>
      </c>
      <c r="DV100" s="2">
        <f t="shared" si="134"/>
        <v>113.996494934334</v>
      </c>
      <c r="DW100" s="2">
        <f t="shared" si="134"/>
        <v>113.58911219512194</v>
      </c>
      <c r="DX100" s="2">
        <f t="shared" si="134"/>
        <v>119.51106532443374</v>
      </c>
      <c r="DY100" s="2">
        <f t="shared" si="134"/>
        <v>109.45818151260505</v>
      </c>
      <c r="EA100" s="2">
        <f t="shared" si="94"/>
        <v>112.11442181965458</v>
      </c>
      <c r="EB100" s="2">
        <f t="shared" si="94"/>
        <v>106.60408862837045</v>
      </c>
      <c r="EC100" s="2">
        <f t="shared" si="94"/>
        <v>120.34043694923842</v>
      </c>
      <c r="ED100" s="2">
        <f t="shared" si="94"/>
        <v>98.281248362509032</v>
      </c>
      <c r="EE100" s="2">
        <f t="shared" si="94"/>
        <v>95.9355184246796</v>
      </c>
      <c r="EF100" s="2">
        <f t="shared" si="94"/>
        <v>91.127365151447378</v>
      </c>
      <c r="EG100" s="2">
        <f t="shared" si="94"/>
        <v>90.523051814611989</v>
      </c>
      <c r="EH100" s="2">
        <f t="shared" si="94"/>
        <v>89.587050241281986</v>
      </c>
      <c r="EI100" s="2">
        <f t="shared" si="94"/>
        <v>90.16342839353095</v>
      </c>
      <c r="EJ100" s="2">
        <f t="shared" si="94"/>
        <v>92.683187571297893</v>
      </c>
      <c r="EK100" s="2">
        <f t="shared" si="94"/>
        <v>93.722218069103846</v>
      </c>
      <c r="EL100" s="2">
        <f t="shared" si="94"/>
        <v>96.385401518100423</v>
      </c>
      <c r="EM100" s="2">
        <f t="shared" si="135"/>
        <v>98.284333435857036</v>
      </c>
      <c r="EN100" s="2">
        <f t="shared" si="135"/>
        <v>102.61881862417454</v>
      </c>
      <c r="EO100" s="2">
        <f t="shared" si="135"/>
        <v>101.03770464468107</v>
      </c>
      <c r="EQ100" s="2">
        <f t="shared" si="136"/>
        <v>111.0776796074344</v>
      </c>
      <c r="ER100" s="2">
        <f t="shared" si="136"/>
        <v>105.51241353069381</v>
      </c>
      <c r="ES100" s="2">
        <f t="shared" si="136"/>
        <v>118.64190809757855</v>
      </c>
      <c r="ET100" s="2">
        <f t="shared" si="136"/>
        <v>97.813595528364857</v>
      </c>
      <c r="EU100" s="2">
        <f t="shared" si="136"/>
        <v>95.031126579756702</v>
      </c>
      <c r="EV100" s="2">
        <f t="shared" si="136"/>
        <v>90.417964928269058</v>
      </c>
      <c r="EW100" s="2">
        <f t="shared" si="136"/>
        <v>90.442439152775819</v>
      </c>
      <c r="EX100" s="2">
        <f t="shared" si="136"/>
        <v>89.12806264510867</v>
      </c>
      <c r="EY100" s="2">
        <f t="shared" si="136"/>
        <v>90.457122500842502</v>
      </c>
      <c r="EZ100" s="2">
        <f t="shared" si="136"/>
        <v>92.354297649080635</v>
      </c>
      <c r="FA100" s="2">
        <f t="shared" si="136"/>
        <v>94.112180257209857</v>
      </c>
      <c r="FB100" s="2">
        <f t="shared" si="136"/>
        <v>96.505148379819531</v>
      </c>
      <c r="FC100" s="2">
        <f t="shared" si="136"/>
        <v>97.310765733942617</v>
      </c>
      <c r="FD100" s="2">
        <f t="shared" si="136"/>
        <v>102.01002674467445</v>
      </c>
      <c r="FE100" s="2">
        <f t="shared" si="136"/>
        <v>101.74655918205549</v>
      </c>
      <c r="FG100" s="2">
        <f t="shared" si="137"/>
        <v>0.95821172399424825</v>
      </c>
      <c r="FH100" s="2">
        <f t="shared" si="137"/>
        <v>0.95818562478669678</v>
      </c>
      <c r="FI100" s="2">
        <f t="shared" si="137"/>
        <v>0.95049470254103252</v>
      </c>
      <c r="FJ100" s="2">
        <f t="shared" si="137"/>
        <v>0.95884221868844366</v>
      </c>
      <c r="FK100" s="2">
        <f t="shared" si="137"/>
        <v>0.94930700763515719</v>
      </c>
      <c r="FL100" s="2">
        <f t="shared" si="137"/>
        <v>0.95312358614164738</v>
      </c>
      <c r="FM100" s="2">
        <f t="shared" si="137"/>
        <v>0.95195911952660872</v>
      </c>
      <c r="FN100" s="2">
        <f t="shared" si="137"/>
        <v>0.95209156634921754</v>
      </c>
      <c r="FO100" s="2">
        <f t="shared" si="137"/>
        <v>0.95168468475143553</v>
      </c>
      <c r="FP100" s="2">
        <f t="shared" si="137"/>
        <v>0.93802879644946013</v>
      </c>
      <c r="FQ100" s="2">
        <f t="shared" si="137"/>
        <v>0.95167133555081151</v>
      </c>
      <c r="FR100" s="2">
        <f t="shared" si="137"/>
        <v>0.94971465397094135</v>
      </c>
      <c r="FS100" s="2">
        <f t="shared" si="137"/>
        <v>0.95059136049170057</v>
      </c>
      <c r="FT100" s="2">
        <f t="shared" si="137"/>
        <v>0.94876422452333964</v>
      </c>
      <c r="FU100" s="2">
        <f t="shared" si="137"/>
        <v>0.94057379417353071</v>
      </c>
      <c r="FW100" s="2">
        <f t="shared" si="127"/>
        <v>1.5518625584094571E-3</v>
      </c>
      <c r="FX100" s="2">
        <f t="shared" si="127"/>
        <v>2.0619721351377279E-3</v>
      </c>
      <c r="FY100" s="2">
        <f t="shared" si="127"/>
        <v>2.3330736942414935E-3</v>
      </c>
      <c r="FZ100" s="2">
        <f t="shared" si="127"/>
        <v>1.9676835295556741E-3</v>
      </c>
      <c r="GA100" s="2">
        <f t="shared" si="127"/>
        <v>2.4022812047964338E-3</v>
      </c>
      <c r="GB100" s="2">
        <f t="shared" si="127"/>
        <v>2.0325188832183896E-3</v>
      </c>
      <c r="GC100" s="2">
        <f t="shared" si="127"/>
        <v>2.0408984616066138E-3</v>
      </c>
      <c r="GD100" s="2">
        <f t="shared" si="127"/>
        <v>2.5738583596802804E-3</v>
      </c>
      <c r="GE100" s="2">
        <f t="shared" si="127"/>
        <v>2.8615899623782685E-3</v>
      </c>
      <c r="GF100" s="2">
        <f t="shared" si="127"/>
        <v>2.5144529072183689E-3</v>
      </c>
      <c r="GG100" s="2">
        <f t="shared" si="127"/>
        <v>2.2228357469877714E-3</v>
      </c>
      <c r="GH100" s="2">
        <f t="shared" si="127"/>
        <v>1.8175363188369961E-3</v>
      </c>
      <c r="GI100" s="2">
        <f t="shared" si="127"/>
        <v>1.5790260747034189E-3</v>
      </c>
      <c r="GJ100" s="2">
        <f t="shared" si="127"/>
        <v>1.2907850014884873E-3</v>
      </c>
      <c r="GK100" s="2">
        <f t="shared" si="127"/>
        <v>1.1151600159240197E-3</v>
      </c>
      <c r="GM100" s="86">
        <f t="shared" si="128"/>
        <v>6.2601082140199247E-6</v>
      </c>
      <c r="GN100" s="86">
        <f t="shared" si="128"/>
        <v>2.4582297172072699E-8</v>
      </c>
      <c r="GO100" s="86">
        <f t="shared" si="128"/>
        <v>2.0890662946401339E-7</v>
      </c>
      <c r="GP100" s="86">
        <f t="shared" si="128"/>
        <v>2.28472680696905E-11</v>
      </c>
      <c r="GQ100" s="86">
        <f t="shared" si="128"/>
        <v>5.668294539516666E-10</v>
      </c>
      <c r="GR100" s="86">
        <f t="shared" si="128"/>
        <v>9.3423671796587679E-13</v>
      </c>
      <c r="GS100" s="86">
        <f t="shared" si="128"/>
        <v>6.7766758402909431E-13</v>
      </c>
      <c r="GT100" s="86">
        <f t="shared" si="128"/>
        <v>5.0624873073831019E-15</v>
      </c>
      <c r="GU100" s="86">
        <f t="shared" si="128"/>
        <v>3.6419818244231026E-14</v>
      </c>
      <c r="GV100" s="86">
        <f t="shared" si="128"/>
        <v>6.5591507878936239E-8</v>
      </c>
      <c r="GW100" s="86">
        <f t="shared" si="128"/>
        <v>3.980478304051678E-13</v>
      </c>
      <c r="GX100" s="86">
        <f t="shared" si="128"/>
        <v>5.1815427746520459E-14</v>
      </c>
      <c r="GY100" s="86">
        <f t="shared" si="128"/>
        <v>1.5227228418773589E-11</v>
      </c>
      <c r="GZ100" s="86">
        <f t="shared" si="128"/>
        <v>1.5265408958079969E-6</v>
      </c>
      <c r="HA100" s="86">
        <f t="shared" si="128"/>
        <v>8.3774584080945202E-11</v>
      </c>
      <c r="HC100" s="86">
        <f t="shared" si="73"/>
        <v>0.24101193757380221</v>
      </c>
      <c r="HD100" s="86">
        <f t="shared" si="73"/>
        <v>0.24483135097694625</v>
      </c>
      <c r="HE100" s="86">
        <f t="shared" si="73"/>
        <v>0.21801562012409198</v>
      </c>
      <c r="HF100" s="86">
        <f t="shared" si="73"/>
        <v>0.25344896742411932</v>
      </c>
      <c r="HG100" s="86">
        <f t="shared" si="87"/>
        <v>0.29907888063609112</v>
      </c>
      <c r="HH100" s="86">
        <f t="shared" si="87"/>
        <v>0.28204753182756015</v>
      </c>
      <c r="HI100" s="86">
        <f t="shared" ref="HI100:HQ128" si="138" xml:space="preserve"> _xlfn.NORM.DIST($B100, I$8, ABS(I$12), TRUE) * _xlfn.NORM.DIST(($B100 - I$8)*I$16, 0, ABS(I$12), TRUE) * 2</f>
        <v>0.29762910090100636</v>
      </c>
      <c r="HJ100" s="86">
        <f t="shared" si="138"/>
        <v>0.38545792451166627</v>
      </c>
      <c r="HK100" s="86">
        <f t="shared" si="138"/>
        <v>0.40169611640317437</v>
      </c>
      <c r="HL100" s="86">
        <f t="shared" si="138"/>
        <v>0.26372736549022141</v>
      </c>
      <c r="HM100" s="86">
        <f t="shared" si="138"/>
        <v>0.30944028554000375</v>
      </c>
      <c r="HN100" s="86">
        <f t="shared" si="138"/>
        <v>0.24879325081419226</v>
      </c>
      <c r="HO100" s="86">
        <f t="shared" si="138"/>
        <v>0.18930577400332763</v>
      </c>
      <c r="HP100" s="86">
        <f t="shared" si="138"/>
        <v>0.2205039745350045</v>
      </c>
      <c r="HQ100" s="86">
        <f t="shared" si="138"/>
        <v>0.15499878414887014</v>
      </c>
      <c r="HS100" s="86">
        <f t="shared" si="129"/>
        <v>2.5636361451051267E-19</v>
      </c>
      <c r="HT100" s="86">
        <f t="shared" si="129"/>
        <v>2.3528157186262653E-18</v>
      </c>
      <c r="HU100" s="86">
        <f t="shared" si="129"/>
        <v>3.153030964429059E-20</v>
      </c>
      <c r="HV100" s="86">
        <f t="shared" si="129"/>
        <v>9.1364472233650396E-20</v>
      </c>
      <c r="HW100" s="86">
        <f t="shared" si="129"/>
        <v>5.1126312916266116E-23</v>
      </c>
      <c r="HX100" s="86">
        <f t="shared" si="129"/>
        <v>5.7850803068176233E-26</v>
      </c>
      <c r="HY100" s="86">
        <f t="shared" si="129"/>
        <v>9.4154493420706538E-22</v>
      </c>
      <c r="HZ100" s="86">
        <f t="shared" si="129"/>
        <v>1.1455166534496742E-21</v>
      </c>
      <c r="IA100" s="86">
        <f t="shared" si="129"/>
        <v>1.5136825131700323E-22</v>
      </c>
      <c r="IB100" s="86">
        <f t="shared" si="129"/>
        <v>1.0365424952363283E-26</v>
      </c>
      <c r="IC100" s="86">
        <f t="shared" si="129"/>
        <v>8.1846619011140076E-24</v>
      </c>
      <c r="ID100" s="86">
        <f t="shared" si="129"/>
        <v>2.3760536273459777E-25</v>
      </c>
      <c r="IE100" s="86">
        <f t="shared" si="129"/>
        <v>1.2547937328153891E-24</v>
      </c>
      <c r="IF100" s="86">
        <f t="shared" si="129"/>
        <v>1.5022527680368475E-13</v>
      </c>
      <c r="IG100" s="86">
        <f t="shared" si="129"/>
        <v>2.2208978372402841E-10</v>
      </c>
      <c r="II100" s="86">
        <f t="shared" si="130"/>
        <v>8.7921772901734654E-85</v>
      </c>
      <c r="IJ100" s="86">
        <f t="shared" si="130"/>
        <v>2.456601777093692E-79</v>
      </c>
      <c r="IK100" s="86">
        <f t="shared" si="130"/>
        <v>7.8397835463586862E-100</v>
      </c>
      <c r="IL100" s="86">
        <f t="shared" si="130"/>
        <v>5.5191257629325234E-91</v>
      </c>
      <c r="IM100" s="86">
        <f t="shared" si="130"/>
        <v>2.4548785384816665E-107</v>
      </c>
      <c r="IN100" s="86">
        <f t="shared" si="130"/>
        <v>7.0251139935690084E-119</v>
      </c>
      <c r="IO100" s="86">
        <f t="shared" si="130"/>
        <v>8.0574051031605295E-100</v>
      </c>
      <c r="IP100" s="86">
        <f t="shared" si="130"/>
        <v>1.1213594456899754E-97</v>
      </c>
      <c r="IQ100" s="86">
        <f t="shared" si="130"/>
        <v>5.6838425292651904E-104</v>
      </c>
      <c r="IR100" s="86">
        <f t="shared" si="130"/>
        <v>4.5039956113726291E-121</v>
      </c>
      <c r="IS100" s="86">
        <f t="shared" si="130"/>
        <v>3.8330792141889903E-109</v>
      </c>
      <c r="IT100" s="86">
        <f t="shared" si="130"/>
        <v>1.6362639378251198E-115</v>
      </c>
      <c r="IU100" s="86">
        <f t="shared" si="130"/>
        <v>5.68389003011447E-110</v>
      </c>
      <c r="IV100" s="86">
        <f t="shared" si="130"/>
        <v>1.2515836548489308E-58</v>
      </c>
      <c r="IW100" s="86">
        <f t="shared" si="130"/>
        <v>2.0299015332024522E-48</v>
      </c>
      <c r="IY100" s="86">
        <f t="shared" si="131"/>
        <v>0.24101819768201624</v>
      </c>
      <c r="IZ100" s="86">
        <f t="shared" si="131"/>
        <v>0.24483137555924342</v>
      </c>
      <c r="JA100" s="86">
        <f t="shared" si="131"/>
        <v>0.21801582903072145</v>
      </c>
      <c r="JB100" s="86">
        <f t="shared" si="131"/>
        <v>0.2534489674469666</v>
      </c>
      <c r="JC100" s="86">
        <f t="shared" si="131"/>
        <v>0.29907888120292059</v>
      </c>
      <c r="JD100" s="86">
        <f t="shared" si="131"/>
        <v>0.2820475318284944</v>
      </c>
      <c r="JE100" s="86">
        <f t="shared" si="131"/>
        <v>0.29762910090168404</v>
      </c>
      <c r="JF100" s="86">
        <f t="shared" si="131"/>
        <v>0.38545792451167132</v>
      </c>
      <c r="JG100" s="86">
        <f t="shared" si="131"/>
        <v>0.40169611640321079</v>
      </c>
      <c r="JH100" s="86">
        <f t="shared" si="131"/>
        <v>0.2637274310817293</v>
      </c>
      <c r="JI100" s="86">
        <f t="shared" si="131"/>
        <v>0.30944028554040182</v>
      </c>
      <c r="JJ100" s="86">
        <f t="shared" si="131"/>
        <v>0.24879325081424408</v>
      </c>
      <c r="JK100" s="86">
        <f t="shared" si="131"/>
        <v>0.18930577401855486</v>
      </c>
      <c r="JL100" s="86">
        <f t="shared" si="131"/>
        <v>0.22050550107605052</v>
      </c>
      <c r="JM100" s="86">
        <f t="shared" si="131"/>
        <v>0.1549987844547345</v>
      </c>
    </row>
    <row r="101" spans="2:273" x14ac:dyDescent="0.25">
      <c r="B101" s="2">
        <v>74</v>
      </c>
      <c r="C101" s="37">
        <v>177.661</v>
      </c>
      <c r="D101" s="37">
        <v>181.28100000000001</v>
      </c>
      <c r="E101" s="37">
        <v>191.81</v>
      </c>
      <c r="F101" s="37">
        <v>178.898</v>
      </c>
      <c r="G101" s="37">
        <v>187.23699999999999</v>
      </c>
      <c r="H101" s="37">
        <v>183.983</v>
      </c>
      <c r="I101" s="37">
        <v>179.322</v>
      </c>
      <c r="J101" s="37">
        <v>187.25399999999999</v>
      </c>
      <c r="K101" s="37">
        <v>190.27099999999999</v>
      </c>
      <c r="L101" s="37">
        <v>176.71700000000001</v>
      </c>
      <c r="M101" s="37">
        <v>183.44800000000001</v>
      </c>
      <c r="N101" s="37">
        <v>177.56899999999999</v>
      </c>
      <c r="O101" s="37">
        <v>171.328</v>
      </c>
      <c r="P101" s="37">
        <v>167.86699999999999</v>
      </c>
      <c r="Q101" s="37">
        <v>144.869</v>
      </c>
      <c r="S101" s="4">
        <f t="shared" si="132"/>
        <v>173.94014995164602</v>
      </c>
      <c r="T101" s="4">
        <f t="shared" si="132"/>
        <v>176.60287460364742</v>
      </c>
      <c r="U101" s="4">
        <f t="shared" si="132"/>
        <v>182.64485384208891</v>
      </c>
      <c r="V101" s="4">
        <f t="shared" si="132"/>
        <v>174.51978511489199</v>
      </c>
      <c r="W101" s="4">
        <f t="shared" si="132"/>
        <v>186.9088173871817</v>
      </c>
      <c r="X101" s="4">
        <f t="shared" si="132"/>
        <v>180.61382298625551</v>
      </c>
      <c r="Y101" s="4">
        <f t="shared" si="132"/>
        <v>174.55137855601572</v>
      </c>
      <c r="Z101" s="4">
        <f t="shared" si="132"/>
        <v>186.1072517000876</v>
      </c>
      <c r="AA101" s="4">
        <f t="shared" si="132"/>
        <v>192.39152703818291</v>
      </c>
      <c r="AB101" s="4">
        <f t="shared" si="132"/>
        <v>176.32670027429157</v>
      </c>
      <c r="AC101" s="4">
        <f t="shared" si="132"/>
        <v>182.3619286987128</v>
      </c>
      <c r="AD101" s="4">
        <f t="shared" si="132"/>
        <v>172.40391278536467</v>
      </c>
      <c r="AE101" s="4">
        <f t="shared" si="132"/>
        <v>160.50205242989253</v>
      </c>
      <c r="AF101" s="4">
        <f t="shared" si="132"/>
        <v>165.08916947749125</v>
      </c>
      <c r="AG101" s="4">
        <f t="shared" si="132"/>
        <v>141.73158318412527</v>
      </c>
      <c r="AI101" s="4">
        <f t="shared" si="133"/>
        <v>3.7208500483539808</v>
      </c>
      <c r="AJ101" s="4">
        <f t="shared" si="133"/>
        <v>4.6781253963525842</v>
      </c>
      <c r="AK101" s="4">
        <f t="shared" si="133"/>
        <v>9.1651461579110958</v>
      </c>
      <c r="AL101" s="4">
        <f t="shared" si="133"/>
        <v>4.378214885108008</v>
      </c>
      <c r="AM101" s="4">
        <f t="shared" si="133"/>
        <v>0.32818261281829564</v>
      </c>
      <c r="AN101" s="4">
        <f t="shared" si="133"/>
        <v>3.3691770137444905</v>
      </c>
      <c r="AO101" s="4">
        <f t="shared" si="133"/>
        <v>4.7706214439842825</v>
      </c>
      <c r="AP101" s="4">
        <f t="shared" si="133"/>
        <v>1.1467482999123888</v>
      </c>
      <c r="AQ101" s="4">
        <f t="shared" si="133"/>
        <v>-2.120527038182928</v>
      </c>
      <c r="AR101" s="4">
        <f t="shared" si="133"/>
        <v>0.39029972570844507</v>
      </c>
      <c r="AS101" s="4">
        <f t="shared" si="133"/>
        <v>1.0860713012872054</v>
      </c>
      <c r="AT101" s="4">
        <f t="shared" si="133"/>
        <v>5.1650872146353208</v>
      </c>
      <c r="AU101" s="4">
        <f t="shared" si="133"/>
        <v>10.825947570107473</v>
      </c>
      <c r="AV101" s="4">
        <f t="shared" si="133"/>
        <v>2.7778305225087365</v>
      </c>
      <c r="AW101" s="4">
        <f t="shared" si="133"/>
        <v>3.1374168158747295</v>
      </c>
      <c r="AY101" s="2">
        <f t="shared" si="125"/>
        <v>112.39388104688268</v>
      </c>
      <c r="AZ101" s="2">
        <f t="shared" si="125"/>
        <v>107.08078735970078</v>
      </c>
      <c r="BA101" s="2">
        <f t="shared" si="125"/>
        <v>120.89981372530946</v>
      </c>
      <c r="BB101" s="2">
        <f t="shared" si="125"/>
        <v>98.754573778196033</v>
      </c>
      <c r="BC101" s="2">
        <f t="shared" si="125"/>
        <v>96.988824976880238</v>
      </c>
      <c r="BD101" s="2">
        <f t="shared" si="125"/>
        <v>91.611614165264186</v>
      </c>
      <c r="BE101" s="2">
        <f t="shared" si="125"/>
        <v>91.182088739478132</v>
      </c>
      <c r="BF101" s="2">
        <f t="shared" si="125"/>
        <v>90.259800636250347</v>
      </c>
      <c r="BG101" s="2">
        <f t="shared" si="125"/>
        <v>90.865364375429863</v>
      </c>
      <c r="BH101" s="2">
        <f t="shared" si="125"/>
        <v>93.718122556698489</v>
      </c>
      <c r="BI101" s="2">
        <f t="shared" si="125"/>
        <v>94.250062043660321</v>
      </c>
      <c r="BJ101" s="2">
        <f t="shared" si="125"/>
        <v>97.057346764849001</v>
      </c>
      <c r="BK101" s="2">
        <f t="shared" si="125"/>
        <v>98.825836752881557</v>
      </c>
      <c r="BL101" s="2">
        <f t="shared" si="125"/>
        <v>103.26159990879999</v>
      </c>
      <c r="BM101" s="2">
        <f t="shared" si="125"/>
        <v>101.39697548814326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125.21813022941973</v>
      </c>
      <c r="DL101" s="2">
        <f t="shared" si="134"/>
        <v>124.64872098515519</v>
      </c>
      <c r="DM101" s="2">
        <f t="shared" si="134"/>
        <v>138.99461772983113</v>
      </c>
      <c r="DN101" s="2">
        <f t="shared" si="134"/>
        <v>115.33531207827262</v>
      </c>
      <c r="DO101" s="2">
        <f t="shared" si="134"/>
        <v>122.11309625414887</v>
      </c>
      <c r="DP101" s="2">
        <f t="shared" si="134"/>
        <v>105.92197786116321</v>
      </c>
      <c r="DQ101" s="2">
        <f t="shared" si="134"/>
        <v>108.43225679442507</v>
      </c>
      <c r="DR101" s="2">
        <f t="shared" si="134"/>
        <v>108.0997487179487</v>
      </c>
      <c r="DS101" s="2">
        <f t="shared" si="134"/>
        <v>108.41493927125509</v>
      </c>
      <c r="DT101" s="2">
        <f t="shared" si="134"/>
        <v>113.59922521008404</v>
      </c>
      <c r="DU101" s="2">
        <f t="shared" si="134"/>
        <v>108.37773205574911</v>
      </c>
      <c r="DV101" s="2">
        <f t="shared" si="134"/>
        <v>114.10552626641655</v>
      </c>
      <c r="DW101" s="2">
        <f t="shared" si="134"/>
        <v>113.67919024390243</v>
      </c>
      <c r="DX101" s="2">
        <f t="shared" si="134"/>
        <v>119.64755202976255</v>
      </c>
      <c r="DY101" s="2">
        <f t="shared" si="134"/>
        <v>109.51664481792717</v>
      </c>
      <c r="EA101" s="2">
        <f t="shared" si="94"/>
        <v>111.88558361020347</v>
      </c>
      <c r="EB101" s="2">
        <f t="shared" si="94"/>
        <v>106.38405920281359</v>
      </c>
      <c r="EC101" s="2">
        <f t="shared" si="94"/>
        <v>120.04467589177622</v>
      </c>
      <c r="ED101" s="2">
        <f t="shared" si="94"/>
        <v>98.106485932728845</v>
      </c>
      <c r="EE101" s="2">
        <f t="shared" si="94"/>
        <v>95.767640784727703</v>
      </c>
      <c r="EF101" s="2">
        <f t="shared" si="94"/>
        <v>90.971319287727624</v>
      </c>
      <c r="EG101" s="2">
        <f t="shared" si="94"/>
        <v>90.388333048653791</v>
      </c>
      <c r="EH101" s="2">
        <f t="shared" si="94"/>
        <v>89.442391332058634</v>
      </c>
      <c r="EI101" s="2">
        <f t="shared" si="94"/>
        <v>90.051874531014519</v>
      </c>
      <c r="EJ101" s="2">
        <f t="shared" si="94"/>
        <v>92.521164518788765</v>
      </c>
      <c r="EK101" s="2">
        <f t="shared" si="94"/>
        <v>93.594789284954572</v>
      </c>
      <c r="EL101" s="2">
        <f t="shared" si="94"/>
        <v>96.233866095757108</v>
      </c>
      <c r="EM101" s="2">
        <f t="shared" si="135"/>
        <v>98.123441720091137</v>
      </c>
      <c r="EN101" s="2">
        <f t="shared" si="135"/>
        <v>102.45544873405876</v>
      </c>
      <c r="EO101" s="2">
        <f t="shared" si="135"/>
        <v>100.92823680543248</v>
      </c>
      <c r="EQ101" s="2">
        <f t="shared" si="136"/>
        <v>110.88679312141738</v>
      </c>
      <c r="ER101" s="2">
        <f t="shared" si="136"/>
        <v>105.33567208499819</v>
      </c>
      <c r="ES101" s="2">
        <f t="shared" si="136"/>
        <v>118.40907130306897</v>
      </c>
      <c r="ET101" s="2">
        <f t="shared" si="136"/>
        <v>97.65690386583384</v>
      </c>
      <c r="EU101" s="2">
        <f t="shared" si="136"/>
        <v>94.897732922063071</v>
      </c>
      <c r="EV101" s="2">
        <f t="shared" si="136"/>
        <v>90.289195937206031</v>
      </c>
      <c r="EW101" s="2">
        <f t="shared" si="136"/>
        <v>90.310902012996181</v>
      </c>
      <c r="EX101" s="2">
        <f t="shared" si="136"/>
        <v>89.003700533372381</v>
      </c>
      <c r="EY101" s="2">
        <f t="shared" si="136"/>
        <v>90.333534748171402</v>
      </c>
      <c r="EZ101" s="2">
        <f t="shared" si="136"/>
        <v>92.204826746341084</v>
      </c>
      <c r="FA101" s="2">
        <f t="shared" si="136"/>
        <v>93.969566769013838</v>
      </c>
      <c r="FB101" s="2">
        <f t="shared" si="136"/>
        <v>96.349224051010523</v>
      </c>
      <c r="FC101" s="2">
        <f t="shared" si="136"/>
        <v>97.183825360406871</v>
      </c>
      <c r="FD101" s="2">
        <f t="shared" si="136"/>
        <v>101.86731729236108</v>
      </c>
      <c r="FE101" s="2">
        <f t="shared" si="136"/>
        <v>101.6014766644917</v>
      </c>
      <c r="FG101" s="2">
        <f t="shared" si="137"/>
        <v>0.96174798992248112</v>
      </c>
      <c r="FH101" s="2">
        <f t="shared" si="137"/>
        <v>0.96172401109538475</v>
      </c>
      <c r="FI101" s="2">
        <f t="shared" si="137"/>
        <v>0.95465310422764205</v>
      </c>
      <c r="FJ101" s="2">
        <f t="shared" si="137"/>
        <v>0.96232722768700762</v>
      </c>
      <c r="FK101" s="2">
        <f t="shared" si="137"/>
        <v>0.95356030027530048</v>
      </c>
      <c r="FL101" s="2">
        <f t="shared" si="137"/>
        <v>0.95707113736407656</v>
      </c>
      <c r="FM101" s="2">
        <f t="shared" si="137"/>
        <v>0.95600020576889022</v>
      </c>
      <c r="FN101" s="2">
        <f t="shared" si="137"/>
        <v>0.95612202499482923</v>
      </c>
      <c r="FO101" s="2">
        <f t="shared" si="137"/>
        <v>0.9557477826966102</v>
      </c>
      <c r="FP101" s="2">
        <f t="shared" si="137"/>
        <v>0.94317171770677166</v>
      </c>
      <c r="FQ101" s="2">
        <f t="shared" si="137"/>
        <v>0.95573550388856909</v>
      </c>
      <c r="FR101" s="2">
        <f t="shared" si="137"/>
        <v>0.95393540354155104</v>
      </c>
      <c r="FS101" s="2">
        <f t="shared" si="137"/>
        <v>0.95474202959132026</v>
      </c>
      <c r="FT101" s="2">
        <f t="shared" si="137"/>
        <v>0.95306080646443048</v>
      </c>
      <c r="FU101" s="2">
        <f t="shared" si="137"/>
        <v>0.94551777611590526</v>
      </c>
      <c r="FW101" s="2">
        <f t="shared" si="127"/>
        <v>1.7013287342371583E-3</v>
      </c>
      <c r="FX101" s="2">
        <f t="shared" si="127"/>
        <v>2.2604578022645374E-3</v>
      </c>
      <c r="FY101" s="2">
        <f t="shared" si="127"/>
        <v>2.5575887461837246E-3</v>
      </c>
      <c r="FZ101" s="2">
        <f t="shared" si="127"/>
        <v>2.1571125839265379E-3</v>
      </c>
      <c r="GA101" s="2">
        <f t="shared" si="127"/>
        <v>2.6334386159019632E-3</v>
      </c>
      <c r="GB101" s="2">
        <f t="shared" si="127"/>
        <v>2.2281757073559371E-3</v>
      </c>
      <c r="GC101" s="2">
        <f t="shared" si="127"/>
        <v>2.2373601225588258E-3</v>
      </c>
      <c r="GD101" s="2">
        <f t="shared" si="127"/>
        <v>2.8214789382816343E-3</v>
      </c>
      <c r="GE101" s="2">
        <f t="shared" si="127"/>
        <v>3.1368049876739994E-3</v>
      </c>
      <c r="GF101" s="2">
        <f t="shared" si="127"/>
        <v>2.7563741195247584E-3</v>
      </c>
      <c r="GG101" s="2">
        <f t="shared" si="127"/>
        <v>2.436768352576293E-3</v>
      </c>
      <c r="GH101" s="2">
        <f t="shared" si="127"/>
        <v>1.9925395472621559E-3</v>
      </c>
      <c r="GI101" s="2">
        <f t="shared" si="127"/>
        <v>1.7311039429313249E-3</v>
      </c>
      <c r="GJ101" s="2">
        <f t="shared" si="127"/>
        <v>1.4151413787934044E-3</v>
      </c>
      <c r="GK101" s="2">
        <f t="shared" si="127"/>
        <v>1.222617102976227E-3</v>
      </c>
      <c r="GM101" s="86">
        <f t="shared" si="128"/>
        <v>1.1227708135125945E-6</v>
      </c>
      <c r="GN101" s="86">
        <f t="shared" si="128"/>
        <v>1.8515615213543558E-9</v>
      </c>
      <c r="GO101" s="86">
        <f t="shared" si="128"/>
        <v>2.4943449532226238E-8</v>
      </c>
      <c r="GP101" s="86">
        <f t="shared" si="128"/>
        <v>5.7488777572188474E-13</v>
      </c>
      <c r="GQ101" s="86">
        <f t="shared" si="128"/>
        <v>3.4238926777569237E-11</v>
      </c>
      <c r="GR101" s="86">
        <f t="shared" si="128"/>
        <v>1.8842986085152187E-14</v>
      </c>
      <c r="GS101" s="86">
        <f t="shared" si="128"/>
        <v>1.2098909348091619E-14</v>
      </c>
      <c r="GT101" s="86">
        <f t="shared" si="128"/>
        <v>6.1514851098554806E-17</v>
      </c>
      <c r="GU101" s="86">
        <f t="shared" si="128"/>
        <v>5.511954947163118E-16</v>
      </c>
      <c r="GV101" s="86">
        <f t="shared" si="128"/>
        <v>6.6177713464532307E-9</v>
      </c>
      <c r="GW101" s="86">
        <f t="shared" si="128"/>
        <v>6.9365004101368655E-15</v>
      </c>
      <c r="GX101" s="86">
        <f t="shared" si="128"/>
        <v>5.9407425156614984E-16</v>
      </c>
      <c r="GY101" s="86">
        <f t="shared" si="128"/>
        <v>4.2319492204829974E-13</v>
      </c>
      <c r="GZ101" s="86">
        <f t="shared" si="128"/>
        <v>2.5579505432723557E-7</v>
      </c>
      <c r="HA101" s="86">
        <f t="shared" si="128"/>
        <v>3.2270957472797505E-12</v>
      </c>
      <c r="HC101" s="86">
        <f t="shared" si="73"/>
        <v>0.30082448393465311</v>
      </c>
      <c r="HD101" s="86">
        <f t="shared" si="73"/>
        <v>0.30604685183483266</v>
      </c>
      <c r="HE101" s="86">
        <f t="shared" si="73"/>
        <v>0.28379364569525201</v>
      </c>
      <c r="HF101" s="86">
        <f t="shared" si="73"/>
        <v>0.32044860268469311</v>
      </c>
      <c r="HG101" s="86">
        <f t="shared" si="73"/>
        <v>0.38196327956823661</v>
      </c>
      <c r="HH101" s="86">
        <f t="shared" si="73"/>
        <v>0.36532451117397691</v>
      </c>
      <c r="HI101" s="86">
        <f t="shared" si="138"/>
        <v>0.37620398252981152</v>
      </c>
      <c r="HJ101" s="86">
        <f t="shared" si="138"/>
        <v>0.47944511612948837</v>
      </c>
      <c r="HK101" s="86">
        <f t="shared" si="138"/>
        <v>0.49324948429491838</v>
      </c>
      <c r="HL101" s="86">
        <f t="shared" si="138"/>
        <v>0.34672765559745589</v>
      </c>
      <c r="HM101" s="86">
        <f t="shared" si="138"/>
        <v>0.39456915933690317</v>
      </c>
      <c r="HN101" s="86">
        <f t="shared" si="138"/>
        <v>0.32321658693327521</v>
      </c>
      <c r="HO101" s="86">
        <f t="shared" si="138"/>
        <v>0.24821685544299776</v>
      </c>
      <c r="HP101" s="86">
        <f t="shared" si="138"/>
        <v>0.28780598520018075</v>
      </c>
      <c r="HQ101" s="86">
        <f t="shared" si="138"/>
        <v>0.21792048570855904</v>
      </c>
      <c r="HS101" s="86">
        <f t="shared" si="129"/>
        <v>1.6518658414768687E-18</v>
      </c>
      <c r="HT101" s="86">
        <f t="shared" si="129"/>
        <v>1.4702284369488243E-17</v>
      </c>
      <c r="HU101" s="86">
        <f t="shared" si="129"/>
        <v>2.8796598855084189E-19</v>
      </c>
      <c r="HV101" s="86">
        <f t="shared" si="129"/>
        <v>6.9452607292858308E-19</v>
      </c>
      <c r="HW101" s="86">
        <f t="shared" si="129"/>
        <v>6.0450863553802668E-22</v>
      </c>
      <c r="HX101" s="86">
        <f t="shared" si="129"/>
        <v>8.5935648153167394E-25</v>
      </c>
      <c r="HY101" s="86">
        <f t="shared" si="129"/>
        <v>8.9369357373727878E-21</v>
      </c>
      <c r="HZ101" s="86">
        <f t="shared" si="129"/>
        <v>1.1504382520148267E-20</v>
      </c>
      <c r="IA101" s="86">
        <f t="shared" si="129"/>
        <v>1.7990085022833597E-21</v>
      </c>
      <c r="IB101" s="86">
        <f t="shared" si="129"/>
        <v>1.8131690413954721E-25</v>
      </c>
      <c r="IC101" s="86">
        <f t="shared" si="129"/>
        <v>1.0016498881791895E-22</v>
      </c>
      <c r="ID101" s="86">
        <f t="shared" si="129"/>
        <v>3.1357558891432664E-24</v>
      </c>
      <c r="IE101" s="86">
        <f t="shared" si="129"/>
        <v>1.4183416440931744E-23</v>
      </c>
      <c r="IF101" s="86">
        <f t="shared" si="129"/>
        <v>5.0753951282933663E-13</v>
      </c>
      <c r="IG101" s="86">
        <f t="shared" si="129"/>
        <v>5.3342059724084207E-10</v>
      </c>
      <c r="II101" s="86">
        <f t="shared" si="130"/>
        <v>1.9422148664710196E-82</v>
      </c>
      <c r="IJ101" s="86">
        <f t="shared" si="130"/>
        <v>4.7979098123008288E-77</v>
      </c>
      <c r="IK101" s="86">
        <f t="shared" si="130"/>
        <v>7.0536870277684999E-97</v>
      </c>
      <c r="IL101" s="86">
        <f t="shared" si="130"/>
        <v>2.2725552099206539E-88</v>
      </c>
      <c r="IM101" s="86">
        <f t="shared" si="130"/>
        <v>3.849817830431931E-104</v>
      </c>
      <c r="IN101" s="86">
        <f t="shared" si="130"/>
        <v>1.9782079969313643E-115</v>
      </c>
      <c r="IO101" s="86">
        <f t="shared" si="130"/>
        <v>6.2584318044823733E-97</v>
      </c>
      <c r="IP101" s="86">
        <f t="shared" si="130"/>
        <v>9.6900018103643656E-95</v>
      </c>
      <c r="IQ101" s="86">
        <f t="shared" si="130"/>
        <v>8.7141591240010231E-101</v>
      </c>
      <c r="IR101" s="86">
        <f t="shared" si="130"/>
        <v>1.9592962033468094E-117</v>
      </c>
      <c r="IS101" s="86">
        <f t="shared" si="130"/>
        <v>6.2018294631639877E-106</v>
      </c>
      <c r="IT101" s="86">
        <f t="shared" si="130"/>
        <v>3.2007322602179504E-112</v>
      </c>
      <c r="IU101" s="86">
        <f t="shared" si="130"/>
        <v>6.5738924977446876E-107</v>
      </c>
      <c r="IV101" s="86">
        <f t="shared" si="130"/>
        <v>4.571125308892346E-57</v>
      </c>
      <c r="IW101" s="86">
        <f t="shared" si="130"/>
        <v>3.6554579345309703E-47</v>
      </c>
      <c r="IY101" s="86">
        <f t="shared" si="131"/>
        <v>0.3008256067054666</v>
      </c>
      <c r="IZ101" s="86">
        <f t="shared" si="131"/>
        <v>0.30604685368639417</v>
      </c>
      <c r="JA101" s="86">
        <f t="shared" si="131"/>
        <v>0.28379367063870153</v>
      </c>
      <c r="JB101" s="86">
        <f t="shared" si="131"/>
        <v>0.32044860268526798</v>
      </c>
      <c r="JC101" s="86">
        <f t="shared" si="131"/>
        <v>0.38196327960247556</v>
      </c>
      <c r="JD101" s="86">
        <f t="shared" si="131"/>
        <v>0.36532451117399573</v>
      </c>
      <c r="JE101" s="86">
        <f t="shared" si="131"/>
        <v>0.37620398252982362</v>
      </c>
      <c r="JF101" s="86">
        <f t="shared" si="131"/>
        <v>0.47944511612948842</v>
      </c>
      <c r="JG101" s="86">
        <f t="shared" si="131"/>
        <v>0.49324948429491894</v>
      </c>
      <c r="JH101" s="86">
        <f t="shared" si="131"/>
        <v>0.34672766221522722</v>
      </c>
      <c r="JI101" s="86">
        <f t="shared" si="131"/>
        <v>0.39456915933691011</v>
      </c>
      <c r="JJ101" s="86">
        <f t="shared" si="131"/>
        <v>0.32321658693327582</v>
      </c>
      <c r="JK101" s="86">
        <f t="shared" si="131"/>
        <v>0.24821685544342095</v>
      </c>
      <c r="JL101" s="86">
        <f t="shared" si="131"/>
        <v>0.28780624099574259</v>
      </c>
      <c r="JM101" s="86">
        <f t="shared" si="131"/>
        <v>0.21792048624520671</v>
      </c>
    </row>
    <row r="102" spans="2:273" x14ac:dyDescent="0.25">
      <c r="B102" s="2">
        <v>75</v>
      </c>
      <c r="C102" s="37">
        <v>185.452</v>
      </c>
      <c r="D102" s="37">
        <v>190.316</v>
      </c>
      <c r="E102" s="37">
        <v>195.655</v>
      </c>
      <c r="F102" s="37">
        <v>190.864</v>
      </c>
      <c r="G102" s="37">
        <v>194.661</v>
      </c>
      <c r="H102" s="37">
        <v>192.136</v>
      </c>
      <c r="I102" s="37">
        <v>187.678</v>
      </c>
      <c r="J102" s="37">
        <v>194.119</v>
      </c>
      <c r="K102" s="37">
        <v>194.017</v>
      </c>
      <c r="L102" s="37">
        <v>183.167</v>
      </c>
      <c r="M102" s="37">
        <v>190.39699999999999</v>
      </c>
      <c r="N102" s="37">
        <v>187.03399999999999</v>
      </c>
      <c r="O102" s="37">
        <v>181.62100000000001</v>
      </c>
      <c r="P102" s="37">
        <v>176.4</v>
      </c>
      <c r="Q102" s="37">
        <v>153.197</v>
      </c>
      <c r="S102" s="4">
        <f t="shared" si="132"/>
        <v>182.35888135993866</v>
      </c>
      <c r="T102" s="4">
        <f t="shared" si="132"/>
        <v>186.17917730844061</v>
      </c>
      <c r="U102" s="4">
        <f t="shared" si="132"/>
        <v>192.84317390174567</v>
      </c>
      <c r="V102" s="4">
        <f t="shared" si="132"/>
        <v>185.34285654204206</v>
      </c>
      <c r="W102" s="4">
        <f t="shared" si="132"/>
        <v>197.88658109303384</v>
      </c>
      <c r="X102" s="4">
        <f t="shared" si="132"/>
        <v>193.2735385127769</v>
      </c>
      <c r="Y102" s="4">
        <f t="shared" si="132"/>
        <v>185.56683016820244</v>
      </c>
      <c r="Z102" s="4">
        <f t="shared" si="132"/>
        <v>195.64173804349019</v>
      </c>
      <c r="AA102" s="4">
        <f t="shared" si="132"/>
        <v>197.12337751697615</v>
      </c>
      <c r="AB102" s="4">
        <f t="shared" si="132"/>
        <v>188.4934007373835</v>
      </c>
      <c r="AC102" s="4">
        <f t="shared" si="132"/>
        <v>193.35877477541837</v>
      </c>
      <c r="AD102" s="4">
        <f t="shared" si="132"/>
        <v>184.20455838897016</v>
      </c>
      <c r="AE102" s="4">
        <f t="shared" si="132"/>
        <v>171.68055150890018</v>
      </c>
      <c r="AF102" s="4">
        <f t="shared" si="132"/>
        <v>175.17112693454985</v>
      </c>
      <c r="AG102" s="4">
        <f t="shared" si="132"/>
        <v>151.27068897900438</v>
      </c>
      <c r="AI102" s="4">
        <f t="shared" si="133"/>
        <v>3.0931186400613342</v>
      </c>
      <c r="AJ102" s="4">
        <f t="shared" si="133"/>
        <v>4.136822691559388</v>
      </c>
      <c r="AK102" s="4">
        <f t="shared" si="133"/>
        <v>2.8118260982543291</v>
      </c>
      <c r="AL102" s="4">
        <f t="shared" si="133"/>
        <v>5.5211434579579475</v>
      </c>
      <c r="AM102" s="4">
        <f t="shared" si="133"/>
        <v>-3.2255810930338384</v>
      </c>
      <c r="AN102" s="4">
        <f t="shared" si="133"/>
        <v>-1.1375385127768993</v>
      </c>
      <c r="AO102" s="4">
        <f t="shared" si="133"/>
        <v>2.1111698317975538</v>
      </c>
      <c r="AP102" s="4">
        <f t="shared" si="133"/>
        <v>-1.5227380434901931</v>
      </c>
      <c r="AQ102" s="4">
        <f t="shared" si="133"/>
        <v>-3.1063775169761527</v>
      </c>
      <c r="AR102" s="4">
        <f t="shared" si="133"/>
        <v>-5.3264007373834943</v>
      </c>
      <c r="AS102" s="4">
        <f t="shared" si="133"/>
        <v>-2.9617747754183767</v>
      </c>
      <c r="AT102" s="4">
        <f t="shared" si="133"/>
        <v>2.8294416110298357</v>
      </c>
      <c r="AU102" s="4">
        <f t="shared" si="133"/>
        <v>9.9404484910998292</v>
      </c>
      <c r="AV102" s="4">
        <f t="shared" si="133"/>
        <v>1.2288730654501592</v>
      </c>
      <c r="AW102" s="4">
        <f t="shared" si="133"/>
        <v>1.9263110209956267</v>
      </c>
      <c r="AY102" s="2">
        <f t="shared" si="125"/>
        <v>112.13348693264231</v>
      </c>
      <c r="AZ102" s="2">
        <f t="shared" si="125"/>
        <v>106.8142626466951</v>
      </c>
      <c r="BA102" s="2">
        <f t="shared" si="125"/>
        <v>120.55547775562846</v>
      </c>
      <c r="BB102" s="2">
        <f t="shared" si="125"/>
        <v>98.5361838548001</v>
      </c>
      <c r="BC102" s="2">
        <f t="shared" si="125"/>
        <v>96.737706694511218</v>
      </c>
      <c r="BD102" s="2">
        <f t="shared" si="125"/>
        <v>91.410240658931173</v>
      </c>
      <c r="BE102" s="2">
        <f t="shared" si="125"/>
        <v>90.990474556700846</v>
      </c>
      <c r="BF102" s="2">
        <f t="shared" si="125"/>
        <v>90.056198323332325</v>
      </c>
      <c r="BG102" s="2">
        <f t="shared" si="125"/>
        <v>90.693117315933009</v>
      </c>
      <c r="BH102" s="2">
        <f t="shared" si="125"/>
        <v>93.473830734003997</v>
      </c>
      <c r="BI102" s="2">
        <f t="shared" si="125"/>
        <v>94.074660927222794</v>
      </c>
      <c r="BJ102" s="2">
        <f t="shared" si="125"/>
        <v>96.847433633635902</v>
      </c>
      <c r="BK102" s="2">
        <f t="shared" si="125"/>
        <v>98.615874054997207</v>
      </c>
      <c r="BL102" s="2">
        <f t="shared" si="125"/>
        <v>103.04311821281257</v>
      </c>
      <c r="BM102" s="2">
        <f t="shared" si="125"/>
        <v>101.25680773765723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125.32754844804322</v>
      </c>
      <c r="DL102" s="2">
        <f t="shared" si="134"/>
        <v>124.79938677462889</v>
      </c>
      <c r="DM102" s="2">
        <f t="shared" si="134"/>
        <v>139.27980637898685</v>
      </c>
      <c r="DN102" s="2">
        <f t="shared" si="134"/>
        <v>115.49602078272606</v>
      </c>
      <c r="DO102" s="2">
        <f t="shared" si="134"/>
        <v>122.41443646277855</v>
      </c>
      <c r="DP102" s="2">
        <f t="shared" si="134"/>
        <v>105.99507607879924</v>
      </c>
      <c r="DQ102" s="2">
        <f t="shared" si="134"/>
        <v>108.54965766550521</v>
      </c>
      <c r="DR102" s="2">
        <f t="shared" si="134"/>
        <v>108.21027179487177</v>
      </c>
      <c r="DS102" s="2">
        <f t="shared" si="134"/>
        <v>108.49755060728748</v>
      </c>
      <c r="DT102" s="2">
        <f t="shared" si="134"/>
        <v>113.77668823529412</v>
      </c>
      <c r="DU102" s="2">
        <f t="shared" si="134"/>
        <v>108.42853919860626</v>
      </c>
      <c r="DV102" s="2">
        <f t="shared" si="134"/>
        <v>114.2145575984991</v>
      </c>
      <c r="DW102" s="2">
        <f t="shared" si="134"/>
        <v>113.76926829268291</v>
      </c>
      <c r="DX102" s="2">
        <f t="shared" si="134"/>
        <v>119.78403873509137</v>
      </c>
      <c r="DY102" s="2">
        <f t="shared" si="134"/>
        <v>109.57510812324931</v>
      </c>
      <c r="EA102" s="2">
        <f t="shared" si="94"/>
        <v>111.65674540075236</v>
      </c>
      <c r="EB102" s="2">
        <f t="shared" si="94"/>
        <v>106.16402977725673</v>
      </c>
      <c r="EC102" s="2">
        <f t="shared" si="94"/>
        <v>119.74891483431401</v>
      </c>
      <c r="ED102" s="2">
        <f t="shared" si="94"/>
        <v>97.931723502948643</v>
      </c>
      <c r="EE102" s="2">
        <f t="shared" si="94"/>
        <v>95.599763144775793</v>
      </c>
      <c r="EF102" s="2">
        <f t="shared" si="94"/>
        <v>90.815273424007884</v>
      </c>
      <c r="EG102" s="2">
        <f t="shared" si="94"/>
        <v>90.253614282695594</v>
      </c>
      <c r="EH102" s="2">
        <f t="shared" si="94"/>
        <v>89.297732422835296</v>
      </c>
      <c r="EI102" s="2">
        <f t="shared" si="94"/>
        <v>89.940320668498089</v>
      </c>
      <c r="EJ102" s="2">
        <f t="shared" si="94"/>
        <v>92.359141466279652</v>
      </c>
      <c r="EK102" s="2">
        <f t="shared" si="94"/>
        <v>93.467360500805313</v>
      </c>
      <c r="EL102" s="2">
        <f t="shared" si="94"/>
        <v>96.082330673413779</v>
      </c>
      <c r="EM102" s="2">
        <f t="shared" si="135"/>
        <v>97.962550004325237</v>
      </c>
      <c r="EN102" s="2">
        <f t="shared" si="135"/>
        <v>102.292078843943</v>
      </c>
      <c r="EO102" s="2">
        <f t="shared" si="135"/>
        <v>100.81876896618387</v>
      </c>
      <c r="EQ102" s="2">
        <f t="shared" si="136"/>
        <v>110.69590663540035</v>
      </c>
      <c r="ER102" s="2">
        <f t="shared" si="136"/>
        <v>105.15893063930258</v>
      </c>
      <c r="ES102" s="2">
        <f t="shared" si="136"/>
        <v>118.17623450855938</v>
      </c>
      <c r="ET102" s="2">
        <f t="shared" si="136"/>
        <v>97.500212203302823</v>
      </c>
      <c r="EU102" s="2">
        <f t="shared" si="136"/>
        <v>94.76433926436944</v>
      </c>
      <c r="EV102" s="2">
        <f t="shared" si="136"/>
        <v>90.160426946143005</v>
      </c>
      <c r="EW102" s="2">
        <f t="shared" si="136"/>
        <v>90.179364873216556</v>
      </c>
      <c r="EX102" s="2">
        <f t="shared" si="136"/>
        <v>88.879338421636106</v>
      </c>
      <c r="EY102" s="2">
        <f t="shared" si="136"/>
        <v>90.209946995500303</v>
      </c>
      <c r="EZ102" s="2">
        <f t="shared" si="136"/>
        <v>92.055355843601532</v>
      </c>
      <c r="FA102" s="2">
        <f t="shared" si="136"/>
        <v>93.826953280817804</v>
      </c>
      <c r="FB102" s="2">
        <f t="shared" si="136"/>
        <v>96.193299722201516</v>
      </c>
      <c r="FC102" s="2">
        <f t="shared" si="136"/>
        <v>97.056884986871125</v>
      </c>
      <c r="FD102" s="2">
        <f t="shared" si="136"/>
        <v>101.72460784004771</v>
      </c>
      <c r="FE102" s="2">
        <f t="shared" si="136"/>
        <v>101.45639414692789</v>
      </c>
      <c r="FG102" s="2">
        <f t="shared" si="137"/>
        <v>0.96499593682738982</v>
      </c>
      <c r="FH102" s="2">
        <f t="shared" si="137"/>
        <v>0.96497391987261105</v>
      </c>
      <c r="FI102" s="2">
        <f t="shared" si="137"/>
        <v>0.95847746313676885</v>
      </c>
      <c r="FJ102" s="2">
        <f t="shared" si="137"/>
        <v>0.96552775485491915</v>
      </c>
      <c r="FK102" s="2">
        <f t="shared" si="137"/>
        <v>0.95747271590315941</v>
      </c>
      <c r="FL102" s="2">
        <f t="shared" si="137"/>
        <v>0.96069996493093535</v>
      </c>
      <c r="FM102" s="2">
        <f t="shared" si="137"/>
        <v>0.95971575005822163</v>
      </c>
      <c r="FN102" s="2">
        <f t="shared" si="137"/>
        <v>0.95982771458147298</v>
      </c>
      <c r="FO102" s="2">
        <f t="shared" si="137"/>
        <v>0.95948373936346842</v>
      </c>
      <c r="FP102" s="2">
        <f t="shared" si="137"/>
        <v>0.94791153402386785</v>
      </c>
      <c r="FQ102" s="2">
        <f t="shared" si="137"/>
        <v>0.95947245322639096</v>
      </c>
      <c r="FR102" s="2">
        <f t="shared" si="137"/>
        <v>0.9578176157045486</v>
      </c>
      <c r="FS102" s="2">
        <f t="shared" si="137"/>
        <v>0.95855921447516756</v>
      </c>
      <c r="FT102" s="2">
        <f t="shared" si="137"/>
        <v>0.95701340604343343</v>
      </c>
      <c r="FU102" s="2">
        <f t="shared" si="137"/>
        <v>0.95007227548549655</v>
      </c>
      <c r="FW102" s="2">
        <f t="shared" si="127"/>
        <v>1.8651637114886763E-3</v>
      </c>
      <c r="FX102" s="2">
        <f t="shared" si="127"/>
        <v>2.4780022786274301E-3</v>
      </c>
      <c r="FY102" s="2">
        <f t="shared" si="127"/>
        <v>2.8036484902846316E-3</v>
      </c>
      <c r="FZ102" s="2">
        <f t="shared" si="127"/>
        <v>2.3647347797049224E-3</v>
      </c>
      <c r="GA102" s="2">
        <f t="shared" si="127"/>
        <v>2.8867745821108599E-3</v>
      </c>
      <c r="GB102" s="2">
        <f t="shared" si="127"/>
        <v>2.442620989146725E-3</v>
      </c>
      <c r="GC102" s="2">
        <f t="shared" si="127"/>
        <v>2.4526871629160698E-3</v>
      </c>
      <c r="GD102" s="2">
        <f t="shared" si="127"/>
        <v>3.0928482287801459E-3</v>
      </c>
      <c r="GE102" s="2">
        <f t="shared" si="127"/>
        <v>3.4383977009399508E-3</v>
      </c>
      <c r="GF102" s="2">
        <f t="shared" si="127"/>
        <v>3.0215006148048649E-3</v>
      </c>
      <c r="GG102" s="2">
        <f t="shared" si="127"/>
        <v>2.6712353735312438E-3</v>
      </c>
      <c r="GH102" s="2">
        <f t="shared" si="127"/>
        <v>2.1843562552598204E-3</v>
      </c>
      <c r="GI102" s="2">
        <f t="shared" si="127"/>
        <v>1.8978007697905304E-3</v>
      </c>
      <c r="GJ102" s="2">
        <f t="shared" si="127"/>
        <v>1.5514598450482608E-3</v>
      </c>
      <c r="GK102" s="2">
        <f t="shared" si="127"/>
        <v>1.3404148858107781E-3</v>
      </c>
      <c r="GM102" s="86">
        <f t="shared" si="128"/>
        <v>1.7775591632845654E-7</v>
      </c>
      <c r="GN102" s="86">
        <f t="shared" si="128"/>
        <v>1.1539249707531443E-10</v>
      </c>
      <c r="GO102" s="86">
        <f t="shared" si="128"/>
        <v>2.5735487105488256E-9</v>
      </c>
      <c r="GP102" s="86">
        <f t="shared" si="128"/>
        <v>1.1031892409115172E-14</v>
      </c>
      <c r="GQ102" s="86">
        <f t="shared" si="128"/>
        <v>1.7245598687634621E-12</v>
      </c>
      <c r="GR102" s="86">
        <f t="shared" si="128"/>
        <v>2.9061054914462062E-16</v>
      </c>
      <c r="GS102" s="86">
        <f t="shared" si="128"/>
        <v>1.6297254761252842E-16</v>
      </c>
      <c r="GT102" s="86">
        <f t="shared" si="128"/>
        <v>5.6092564689457736E-19</v>
      </c>
      <c r="GU102" s="86">
        <f t="shared" si="128"/>
        <v>6.3294890224238736E-18</v>
      </c>
      <c r="GV102" s="86">
        <f t="shared" si="128"/>
        <v>5.7091779955491557E-10</v>
      </c>
      <c r="GW102" s="86">
        <f t="shared" si="128"/>
        <v>9.1380524005351178E-17</v>
      </c>
      <c r="GX102" s="86">
        <f t="shared" si="128"/>
        <v>4.9616751185664067E-18</v>
      </c>
      <c r="GY102" s="86">
        <f t="shared" si="128"/>
        <v>9.1426495323300132E-15</v>
      </c>
      <c r="GZ102" s="86">
        <f t="shared" si="128"/>
        <v>3.8055930909139313E-8</v>
      </c>
      <c r="HA102" s="86">
        <f t="shared" si="128"/>
        <v>9.9461508526929026E-14</v>
      </c>
      <c r="HC102" s="86">
        <f t="shared" si="73"/>
        <v>0.36939934847497047</v>
      </c>
      <c r="HD102" s="86">
        <f t="shared" si="73"/>
        <v>0.3764292690505544</v>
      </c>
      <c r="HE102" s="86">
        <f t="shared" si="73"/>
        <v>0.36149546666164845</v>
      </c>
      <c r="HF102" s="86">
        <f t="shared" si="73"/>
        <v>0.39790668113331007</v>
      </c>
      <c r="HG102" s="86">
        <f t="shared" si="73"/>
        <v>0.47258494248931421</v>
      </c>
      <c r="HH102" s="86">
        <f t="shared" si="73"/>
        <v>0.46041699430362876</v>
      </c>
      <c r="HI102" s="86">
        <f t="shared" si="138"/>
        <v>0.46634183031654225</v>
      </c>
      <c r="HJ102" s="86">
        <f t="shared" si="138"/>
        <v>0.58250451287674854</v>
      </c>
      <c r="HK102" s="86">
        <f t="shared" si="138"/>
        <v>0.57429958986377205</v>
      </c>
      <c r="HL102" s="86">
        <f t="shared" si="138"/>
        <v>0.44057509044672777</v>
      </c>
      <c r="HM102" s="86">
        <f t="shared" si="138"/>
        <v>0.48919112597169312</v>
      </c>
      <c r="HN102" s="86">
        <f t="shared" si="138"/>
        <v>0.41011877123958712</v>
      </c>
      <c r="HO102" s="86">
        <f t="shared" si="138"/>
        <v>0.31874966066852151</v>
      </c>
      <c r="HP102" s="86">
        <f t="shared" si="138"/>
        <v>0.36608517748221459</v>
      </c>
      <c r="HQ102" s="86">
        <f t="shared" si="138"/>
        <v>0.29711011582187352</v>
      </c>
      <c r="HS102" s="86">
        <f t="shared" si="129"/>
        <v>1.0201778779715814E-17</v>
      </c>
      <c r="HT102" s="86">
        <f t="shared" si="129"/>
        <v>8.7976310824300494E-17</v>
      </c>
      <c r="HU102" s="86">
        <f t="shared" si="129"/>
        <v>2.4839682675523979E-18</v>
      </c>
      <c r="HV102" s="86">
        <f t="shared" si="129"/>
        <v>5.0264166066610126E-18</v>
      </c>
      <c r="HW102" s="86">
        <f t="shared" si="129"/>
        <v>6.7166262804148768E-21</v>
      </c>
      <c r="HX102" s="86">
        <f t="shared" si="129"/>
        <v>1.1957315363156063E-23</v>
      </c>
      <c r="HY102" s="86">
        <f t="shared" si="129"/>
        <v>8.0310665511345403E-20</v>
      </c>
      <c r="HZ102" s="86">
        <f t="shared" si="129"/>
        <v>1.0905229854973805E-19</v>
      </c>
      <c r="IA102" s="86">
        <f t="shared" si="129"/>
        <v>2.0058585802576848E-20</v>
      </c>
      <c r="IB102" s="86">
        <f t="shared" si="129"/>
        <v>2.9528805762520613E-24</v>
      </c>
      <c r="IC102" s="86">
        <f t="shared" si="129"/>
        <v>1.1525104814230662E-21</v>
      </c>
      <c r="ID102" s="86">
        <f t="shared" si="129"/>
        <v>3.8924160489689164E-23</v>
      </c>
      <c r="IE102" s="86">
        <f t="shared" si="129"/>
        <v>1.5162787524661998E-22</v>
      </c>
      <c r="IF102" s="86">
        <f t="shared" si="129"/>
        <v>1.6701688885297871E-12</v>
      </c>
      <c r="IG102" s="86">
        <f t="shared" si="129"/>
        <v>1.2581325065309463E-9</v>
      </c>
      <c r="II102" s="86">
        <f t="shared" si="130"/>
        <v>3.9723656101757867E-80</v>
      </c>
      <c r="IJ102" s="86">
        <f t="shared" si="130"/>
        <v>8.6612345956817846E-75</v>
      </c>
      <c r="IK102" s="86">
        <f t="shared" si="130"/>
        <v>5.7210595435783881E-94</v>
      </c>
      <c r="IL102" s="86">
        <f t="shared" si="130"/>
        <v>8.5585809702850341E-86</v>
      </c>
      <c r="IM102" s="86">
        <f t="shared" si="130"/>
        <v>5.3934213829656856E-101</v>
      </c>
      <c r="IN102" s="86">
        <f t="shared" si="130"/>
        <v>4.947964471256787E-112</v>
      </c>
      <c r="IO102" s="86">
        <f t="shared" si="130"/>
        <v>4.4016873548346235E-94</v>
      </c>
      <c r="IP102" s="86">
        <f t="shared" si="130"/>
        <v>7.540105895248697E-92</v>
      </c>
      <c r="IQ102" s="86">
        <f t="shared" si="130"/>
        <v>1.1898864374447134E-97</v>
      </c>
      <c r="IR102" s="86">
        <f t="shared" si="130"/>
        <v>7.4880174280203231E-114</v>
      </c>
      <c r="IS102" s="86">
        <f t="shared" si="130"/>
        <v>8.9727609181255342E-103</v>
      </c>
      <c r="IT102" s="86">
        <f t="shared" si="130"/>
        <v>5.6030617584611944E-109</v>
      </c>
      <c r="IU102" s="86">
        <f t="shared" si="130"/>
        <v>6.8725709719926069E-104</v>
      </c>
      <c r="IV102" s="86">
        <f t="shared" si="130"/>
        <v>1.5884195507850558E-55</v>
      </c>
      <c r="IW102" s="86">
        <f t="shared" si="130"/>
        <v>6.3305523665215938E-46</v>
      </c>
      <c r="IY102" s="86">
        <f t="shared" si="131"/>
        <v>0.36939952623088679</v>
      </c>
      <c r="IZ102" s="86">
        <f t="shared" si="131"/>
        <v>0.37642926916594699</v>
      </c>
      <c r="JA102" s="86">
        <f t="shared" si="131"/>
        <v>0.36149546923519715</v>
      </c>
      <c r="JB102" s="86">
        <f t="shared" si="131"/>
        <v>0.39790668113332112</v>
      </c>
      <c r="JC102" s="86">
        <f t="shared" si="131"/>
        <v>0.47258494249103877</v>
      </c>
      <c r="JD102" s="86">
        <f t="shared" si="131"/>
        <v>0.46041699430362903</v>
      </c>
      <c r="JE102" s="86">
        <f t="shared" si="131"/>
        <v>0.46634183031654242</v>
      </c>
      <c r="JF102" s="86">
        <f t="shared" si="131"/>
        <v>0.58250451287674854</v>
      </c>
      <c r="JG102" s="86">
        <f t="shared" si="131"/>
        <v>0.57429958986377205</v>
      </c>
      <c r="JH102" s="86">
        <f t="shared" si="131"/>
        <v>0.44057509101764558</v>
      </c>
      <c r="JI102" s="86">
        <f t="shared" si="131"/>
        <v>0.48919112597169323</v>
      </c>
      <c r="JJ102" s="86">
        <f t="shared" si="131"/>
        <v>0.41011877123958712</v>
      </c>
      <c r="JK102" s="86">
        <f t="shared" si="131"/>
        <v>0.31874966066853067</v>
      </c>
      <c r="JL102" s="86">
        <f t="shared" si="131"/>
        <v>0.36608521553981566</v>
      </c>
      <c r="JM102" s="86">
        <f t="shared" si="131"/>
        <v>0.29711011708010548</v>
      </c>
    </row>
    <row r="103" spans="2:273" x14ac:dyDescent="0.25">
      <c r="B103" s="2">
        <v>76</v>
      </c>
      <c r="C103" s="37">
        <v>191.661</v>
      </c>
      <c r="D103" s="37">
        <v>195.77199999999999</v>
      </c>
      <c r="E103" s="37">
        <v>200.155</v>
      </c>
      <c r="F103" s="37">
        <v>195.05099999999999</v>
      </c>
      <c r="G103" s="37">
        <v>198.898</v>
      </c>
      <c r="H103" s="37">
        <v>196.47499999999999</v>
      </c>
      <c r="I103" s="37">
        <v>194.40700000000001</v>
      </c>
      <c r="J103" s="37">
        <v>194.72900000000001</v>
      </c>
      <c r="K103" s="37">
        <v>195.441</v>
      </c>
      <c r="L103" s="37">
        <v>192.417</v>
      </c>
      <c r="M103" s="37">
        <v>194.845</v>
      </c>
      <c r="N103" s="37">
        <v>192.72399999999999</v>
      </c>
      <c r="O103" s="37">
        <v>187.89699999999999</v>
      </c>
      <c r="P103" s="37">
        <v>183.43299999999999</v>
      </c>
      <c r="Q103" s="37">
        <v>162.52500000000001</v>
      </c>
      <c r="S103" s="4">
        <f t="shared" si="132"/>
        <v>190.2165651462301</v>
      </c>
      <c r="T103" s="4">
        <f t="shared" si="132"/>
        <v>195.19178117138364</v>
      </c>
      <c r="U103" s="4">
        <f t="shared" si="132"/>
        <v>202.35632823255622</v>
      </c>
      <c r="V103" s="4">
        <f t="shared" si="132"/>
        <v>195.36544179946782</v>
      </c>
      <c r="W103" s="4">
        <f t="shared" si="132"/>
        <v>204.40952497322786</v>
      </c>
      <c r="X103" s="4">
        <f t="shared" si="132"/>
        <v>202.57790683943404</v>
      </c>
      <c r="Y103" s="4">
        <f t="shared" si="132"/>
        <v>195.23749571809503</v>
      </c>
      <c r="Z103" s="4">
        <f t="shared" si="132"/>
        <v>200.46356877841896</v>
      </c>
      <c r="AA103" s="4">
        <f t="shared" si="132"/>
        <v>192.67770305999147</v>
      </c>
      <c r="AB103" s="4">
        <f t="shared" si="132"/>
        <v>196.63093352760944</v>
      </c>
      <c r="AC103" s="4">
        <f t="shared" si="132"/>
        <v>200.39253236130065</v>
      </c>
      <c r="AD103" s="4">
        <f t="shared" si="132"/>
        <v>194.44086476406622</v>
      </c>
      <c r="AE103" s="4">
        <f t="shared" si="132"/>
        <v>182.65791690731896</v>
      </c>
      <c r="AF103" s="4">
        <f t="shared" si="132"/>
        <v>183.86154448647548</v>
      </c>
      <c r="AG103" s="4">
        <f t="shared" si="132"/>
        <v>160.67335716159209</v>
      </c>
      <c r="AI103" s="4">
        <f t="shared" si="133"/>
        <v>1.4444348537699057</v>
      </c>
      <c r="AJ103" s="4">
        <f t="shared" si="133"/>
        <v>0.58021882861635277</v>
      </c>
      <c r="AK103" s="4">
        <f t="shared" si="133"/>
        <v>-2.2013282325562216</v>
      </c>
      <c r="AL103" s="4">
        <f t="shared" si="133"/>
        <v>-0.31444179946782924</v>
      </c>
      <c r="AM103" s="4">
        <f t="shared" si="133"/>
        <v>-5.5115249732278642</v>
      </c>
      <c r="AN103" s="4">
        <f t="shared" si="133"/>
        <v>-6.1029068394340413</v>
      </c>
      <c r="AO103" s="4">
        <f t="shared" si="133"/>
        <v>-0.83049571809502254</v>
      </c>
      <c r="AP103" s="4">
        <f t="shared" si="133"/>
        <v>-5.7345687784189465</v>
      </c>
      <c r="AQ103" s="4">
        <f t="shared" si="133"/>
        <v>2.7632969400085301</v>
      </c>
      <c r="AR103" s="4">
        <f t="shared" si="133"/>
        <v>-4.2139335276094414</v>
      </c>
      <c r="AS103" s="4">
        <f t="shared" si="133"/>
        <v>-5.5475323613006537</v>
      </c>
      <c r="AT103" s="4">
        <f t="shared" si="133"/>
        <v>-1.71686476406623</v>
      </c>
      <c r="AU103" s="4">
        <f t="shared" si="133"/>
        <v>5.2390830926810281</v>
      </c>
      <c r="AV103" s="4">
        <f t="shared" si="133"/>
        <v>-0.42854448647548793</v>
      </c>
      <c r="AW103" s="4">
        <f t="shared" si="133"/>
        <v>1.851642838407912</v>
      </c>
      <c r="AY103" s="2">
        <f t="shared" si="125"/>
        <v>111.87462823323709</v>
      </c>
      <c r="AZ103" s="2">
        <f t="shared" si="125"/>
        <v>106.55039704105705</v>
      </c>
      <c r="BA103" s="2">
        <f t="shared" si="125"/>
        <v>120.21292201259701</v>
      </c>
      <c r="BB103" s="2">
        <f t="shared" si="125"/>
        <v>98.320353354345087</v>
      </c>
      <c r="BC103" s="2">
        <f t="shared" si="125"/>
        <v>96.491540764045524</v>
      </c>
      <c r="BD103" s="2">
        <f t="shared" si="125"/>
        <v>91.211751938404632</v>
      </c>
      <c r="BE103" s="2">
        <f t="shared" si="125"/>
        <v>90.802581931471934</v>
      </c>
      <c r="BF103" s="2">
        <f t="shared" si="125"/>
        <v>89.85647350594347</v>
      </c>
      <c r="BG103" s="2">
        <f t="shared" si="125"/>
        <v>90.525104460822376</v>
      </c>
      <c r="BH103" s="2">
        <f t="shared" si="125"/>
        <v>93.234485928892198</v>
      </c>
      <c r="BI103" s="2">
        <f t="shared" si="125"/>
        <v>93.902519204958693</v>
      </c>
      <c r="BJ103" s="2">
        <f t="shared" si="125"/>
        <v>96.64127185427472</v>
      </c>
      <c r="BK103" s="2">
        <f t="shared" si="125"/>
        <v>98.408957122573796</v>
      </c>
      <c r="BL103" s="2">
        <f t="shared" si="125"/>
        <v>102.8279417919441</v>
      </c>
      <c r="BM103" s="2">
        <f t="shared" si="125"/>
        <v>101.11834219005486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125.43696666666669</v>
      </c>
      <c r="DL103" s="2">
        <f t="shared" si="134"/>
        <v>124.95005256410256</v>
      </c>
      <c r="DM103" s="2">
        <f t="shared" si="134"/>
        <v>139.56499502814256</v>
      </c>
      <c r="DN103" s="2">
        <f t="shared" si="134"/>
        <v>115.6567294871795</v>
      </c>
      <c r="DO103" s="2">
        <f t="shared" si="134"/>
        <v>122.71577667140824</v>
      </c>
      <c r="DP103" s="2">
        <f t="shared" si="134"/>
        <v>106.06817429643526</v>
      </c>
      <c r="DQ103" s="2">
        <f t="shared" si="134"/>
        <v>108.66705853658536</v>
      </c>
      <c r="DR103" s="2">
        <f t="shared" si="134"/>
        <v>108.32079487179485</v>
      </c>
      <c r="DS103" s="2">
        <f t="shared" si="134"/>
        <v>108.58016194331987</v>
      </c>
      <c r="DT103" s="2">
        <f t="shared" si="134"/>
        <v>113.9541512605042</v>
      </c>
      <c r="DU103" s="2">
        <f t="shared" si="134"/>
        <v>108.4793463414634</v>
      </c>
      <c r="DV103" s="2">
        <f t="shared" si="134"/>
        <v>114.32358893058165</v>
      </c>
      <c r="DW103" s="2">
        <f t="shared" si="134"/>
        <v>113.85934634146339</v>
      </c>
      <c r="DX103" s="2">
        <f t="shared" si="134"/>
        <v>119.92052544042018</v>
      </c>
      <c r="DY103" s="2">
        <f t="shared" si="134"/>
        <v>109.63357142857143</v>
      </c>
      <c r="EA103" s="2">
        <f t="shared" si="94"/>
        <v>111.42790719130124</v>
      </c>
      <c r="EB103" s="2">
        <f t="shared" si="94"/>
        <v>105.94400035169987</v>
      </c>
      <c r="EC103" s="2">
        <f t="shared" si="94"/>
        <v>119.45315377685181</v>
      </c>
      <c r="ED103" s="2">
        <f t="shared" si="94"/>
        <v>97.756961073168455</v>
      </c>
      <c r="EE103" s="2">
        <f t="shared" si="94"/>
        <v>95.431885504823882</v>
      </c>
      <c r="EF103" s="2">
        <f t="shared" si="94"/>
        <v>90.659227560288144</v>
      </c>
      <c r="EG103" s="2">
        <f t="shared" si="94"/>
        <v>90.118895516737396</v>
      </c>
      <c r="EH103" s="2">
        <f t="shared" si="94"/>
        <v>89.153073513611943</v>
      </c>
      <c r="EI103" s="2">
        <f t="shared" si="94"/>
        <v>89.828766805981644</v>
      </c>
      <c r="EJ103" s="2">
        <f t="shared" si="94"/>
        <v>92.197118413770525</v>
      </c>
      <c r="EK103" s="2">
        <f t="shared" si="94"/>
        <v>93.339931716656039</v>
      </c>
      <c r="EL103" s="2">
        <f t="shared" si="94"/>
        <v>95.93079525107045</v>
      </c>
      <c r="EM103" s="2">
        <f t="shared" si="135"/>
        <v>97.801658288559338</v>
      </c>
      <c r="EN103" s="2">
        <f t="shared" si="135"/>
        <v>102.12870895382724</v>
      </c>
      <c r="EO103" s="2">
        <f t="shared" si="135"/>
        <v>100.70930112693527</v>
      </c>
      <c r="EQ103" s="2">
        <f t="shared" si="136"/>
        <v>110.50502014938333</v>
      </c>
      <c r="ER103" s="2">
        <f t="shared" si="136"/>
        <v>104.98218919360698</v>
      </c>
      <c r="ES103" s="2">
        <f t="shared" si="136"/>
        <v>117.94339771404978</v>
      </c>
      <c r="ET103" s="2">
        <f t="shared" si="136"/>
        <v>97.343520540771806</v>
      </c>
      <c r="EU103" s="2">
        <f t="shared" si="136"/>
        <v>94.630945606675795</v>
      </c>
      <c r="EV103" s="2">
        <f t="shared" si="136"/>
        <v>90.031657955079979</v>
      </c>
      <c r="EW103" s="2">
        <f t="shared" si="136"/>
        <v>90.047827733436918</v>
      </c>
      <c r="EX103" s="2">
        <f t="shared" si="136"/>
        <v>88.754976309899817</v>
      </c>
      <c r="EY103" s="2">
        <f t="shared" si="136"/>
        <v>90.086359242829189</v>
      </c>
      <c r="EZ103" s="2">
        <f t="shared" si="136"/>
        <v>91.905884940861966</v>
      </c>
      <c r="FA103" s="2">
        <f t="shared" si="136"/>
        <v>93.684339792621785</v>
      </c>
      <c r="FB103" s="2">
        <f t="shared" si="136"/>
        <v>96.037375393392509</v>
      </c>
      <c r="FC103" s="2">
        <f t="shared" si="136"/>
        <v>96.929944613335365</v>
      </c>
      <c r="FD103" s="2">
        <f t="shared" si="136"/>
        <v>101.58189838773434</v>
      </c>
      <c r="FE103" s="2">
        <f t="shared" si="136"/>
        <v>101.3113116293641</v>
      </c>
      <c r="FG103" s="2">
        <f t="shared" si="137"/>
        <v>0.96797728570514274</v>
      </c>
      <c r="FH103" s="2">
        <f t="shared" si="137"/>
        <v>0.96795708170059125</v>
      </c>
      <c r="FI103" s="2">
        <f t="shared" si="137"/>
        <v>0.96199213330161082</v>
      </c>
      <c r="FJ103" s="2">
        <f t="shared" si="137"/>
        <v>0.96846528819009992</v>
      </c>
      <c r="FK103" s="2">
        <f t="shared" si="137"/>
        <v>0.96106897838704697</v>
      </c>
      <c r="FL103" s="2">
        <f t="shared" si="137"/>
        <v>0.96403357094192965</v>
      </c>
      <c r="FM103" s="2">
        <f t="shared" si="137"/>
        <v>0.9631296375465217</v>
      </c>
      <c r="FN103" s="2">
        <f t="shared" si="137"/>
        <v>0.96323247714957372</v>
      </c>
      <c r="FO103" s="2">
        <f t="shared" si="137"/>
        <v>0.96291652886005108</v>
      </c>
      <c r="FP103" s="2">
        <f t="shared" si="137"/>
        <v>0.95227602492820496</v>
      </c>
      <c r="FQ103" s="2">
        <f t="shared" si="137"/>
        <v>0.96290616198656098</v>
      </c>
      <c r="FR103" s="2">
        <f t="shared" si="137"/>
        <v>0.96138588844241768</v>
      </c>
      <c r="FS103" s="2">
        <f t="shared" si="137"/>
        <v>0.9620672386674467</v>
      </c>
      <c r="FT103" s="2">
        <f t="shared" si="137"/>
        <v>0.96064691304612804</v>
      </c>
      <c r="FU103" s="2">
        <f t="shared" si="137"/>
        <v>0.95426445329342957</v>
      </c>
      <c r="FW103" s="2">
        <f t="shared" si="127"/>
        <v>2.0447433951561065E-3</v>
      </c>
      <c r="FX103" s="2">
        <f t="shared" si="127"/>
        <v>2.7164260438687256E-3</v>
      </c>
      <c r="FY103" s="2">
        <f t="shared" si="127"/>
        <v>3.0733081372123685E-3</v>
      </c>
      <c r="FZ103" s="2">
        <f t="shared" si="127"/>
        <v>2.5922887070041669E-3</v>
      </c>
      <c r="GA103" s="2">
        <f t="shared" si="127"/>
        <v>3.1644040657432598E-3</v>
      </c>
      <c r="GB103" s="2">
        <f t="shared" si="127"/>
        <v>2.6776496420183866E-3</v>
      </c>
      <c r="GC103" s="2">
        <f t="shared" si="127"/>
        <v>2.6886817710901037E-3</v>
      </c>
      <c r="GD103" s="2">
        <f t="shared" si="127"/>
        <v>3.3902290282000012E-3</v>
      </c>
      <c r="GE103" s="2">
        <f t="shared" si="127"/>
        <v>3.7688778573609074E-3</v>
      </c>
      <c r="GF103" s="2">
        <f t="shared" si="127"/>
        <v>3.3120440533520971E-3</v>
      </c>
      <c r="GG103" s="2">
        <f t="shared" si="127"/>
        <v>2.9281967007893975E-3</v>
      </c>
      <c r="GH103" s="2">
        <f t="shared" si="127"/>
        <v>2.3945943630971807E-3</v>
      </c>
      <c r="GI103" s="2">
        <f t="shared" si="127"/>
        <v>2.0805162296778676E-3</v>
      </c>
      <c r="GJ103" s="2">
        <f t="shared" si="127"/>
        <v>1.7008872999939174E-3</v>
      </c>
      <c r="GK103" s="2">
        <f t="shared" si="127"/>
        <v>1.4695456532426738E-3</v>
      </c>
      <c r="GM103" s="86">
        <f t="shared" si="128"/>
        <v>2.4839453897505735E-8</v>
      </c>
      <c r="GN103" s="86">
        <f t="shared" si="128"/>
        <v>5.9494787570825949E-12</v>
      </c>
      <c r="GO103" s="86">
        <f t="shared" si="128"/>
        <v>2.2944614748871971E-10</v>
      </c>
      <c r="GP103" s="86">
        <f t="shared" si="128"/>
        <v>1.6141934321541358E-16</v>
      </c>
      <c r="GQ103" s="86">
        <f t="shared" si="128"/>
        <v>7.2430795779922104E-14</v>
      </c>
      <c r="GR103" s="86">
        <f t="shared" si="128"/>
        <v>3.427014864566074E-18</v>
      </c>
      <c r="GS103" s="86">
        <f t="shared" si="128"/>
        <v>1.6561162599891701E-18</v>
      </c>
      <c r="GT103" s="86">
        <f t="shared" si="128"/>
        <v>3.8381572731233662E-21</v>
      </c>
      <c r="GU103" s="86">
        <f t="shared" si="128"/>
        <v>5.5145512807903595E-20</v>
      </c>
      <c r="GV103" s="86">
        <f t="shared" si="128"/>
        <v>4.2115228069376249E-11</v>
      </c>
      <c r="GW103" s="86">
        <f t="shared" si="128"/>
        <v>9.1001694955303262E-19</v>
      </c>
      <c r="GX103" s="86">
        <f t="shared" si="128"/>
        <v>3.0184831283687045E-20</v>
      </c>
      <c r="GY103" s="86">
        <f t="shared" si="128"/>
        <v>1.5352890217001897E-16</v>
      </c>
      <c r="GZ103" s="86">
        <f t="shared" si="128"/>
        <v>5.0270787418139994E-9</v>
      </c>
      <c r="HA103" s="86">
        <f t="shared" si="128"/>
        <v>2.4526359550656576E-15</v>
      </c>
      <c r="HC103" s="86">
        <f t="shared" si="73"/>
        <v>0.44528452824228132</v>
      </c>
      <c r="HD103" s="86">
        <f t="shared" si="73"/>
        <v>0.45486710689612053</v>
      </c>
      <c r="HE103" s="86">
        <f t="shared" si="73"/>
        <v>0.44935128368261462</v>
      </c>
      <c r="HF103" s="86">
        <f t="shared" si="73"/>
        <v>0.48443210494072464</v>
      </c>
      <c r="HG103" s="86">
        <f t="shared" si="73"/>
        <v>0.55826699028772409</v>
      </c>
      <c r="HH103" s="86">
        <f t="shared" si="73"/>
        <v>0.55809745801664057</v>
      </c>
      <c r="HI103" s="86">
        <f t="shared" si="138"/>
        <v>0.56593505101876607</v>
      </c>
      <c r="HJ103" s="86">
        <f t="shared" si="138"/>
        <v>0.67757009904798859</v>
      </c>
      <c r="HK103" s="86">
        <f t="shared" si="138"/>
        <v>0.61696143601976849</v>
      </c>
      <c r="HL103" s="86">
        <f t="shared" si="138"/>
        <v>0.53351778601769739</v>
      </c>
      <c r="HM103" s="86">
        <f t="shared" si="138"/>
        <v>0.58117022805462759</v>
      </c>
      <c r="HN103" s="86">
        <f t="shared" si="138"/>
        <v>0.5055530339406058</v>
      </c>
      <c r="HO103" s="86">
        <f t="shared" si="138"/>
        <v>0.40040531053796147</v>
      </c>
      <c r="HP103" s="86">
        <f t="shared" si="138"/>
        <v>0.45098024871676551</v>
      </c>
      <c r="HQ103" s="86">
        <f t="shared" si="138"/>
        <v>0.39174614094187116</v>
      </c>
      <c r="HS103" s="86">
        <f t="shared" si="129"/>
        <v>6.039068994481264E-17</v>
      </c>
      <c r="HT103" s="86">
        <f t="shared" si="129"/>
        <v>5.0412952696402646E-16</v>
      </c>
      <c r="HU103" s="86">
        <f t="shared" si="129"/>
        <v>2.023754748843897E-17</v>
      </c>
      <c r="HV103" s="86">
        <f t="shared" si="129"/>
        <v>3.463375047172009E-17</v>
      </c>
      <c r="HW103" s="86">
        <f t="shared" si="129"/>
        <v>7.013012062123384E-20</v>
      </c>
      <c r="HX103" s="86">
        <f t="shared" si="129"/>
        <v>1.5584863086773351E-22</v>
      </c>
      <c r="HY103" s="86">
        <f t="shared" si="129"/>
        <v>6.8329372072575259E-19</v>
      </c>
      <c r="HZ103" s="86">
        <f t="shared" si="129"/>
        <v>9.7573019284147612E-19</v>
      </c>
      <c r="IA103" s="86">
        <f t="shared" si="129"/>
        <v>2.0982210406160168E-19</v>
      </c>
      <c r="IB103" s="86">
        <f t="shared" si="129"/>
        <v>4.4773777527318492E-23</v>
      </c>
      <c r="IC103" s="86">
        <f t="shared" si="129"/>
        <v>1.2468113327099422E-20</v>
      </c>
      <c r="ID103" s="86">
        <f t="shared" si="129"/>
        <v>4.5446359413654178E-22</v>
      </c>
      <c r="IE103" s="86">
        <f t="shared" si="129"/>
        <v>1.5331251900197906E-21</v>
      </c>
      <c r="IF103" s="86">
        <f t="shared" si="129"/>
        <v>5.3533185529202408E-12</v>
      </c>
      <c r="IG103" s="86">
        <f t="shared" si="129"/>
        <v>2.9141077346477223E-9</v>
      </c>
      <c r="II103" s="86">
        <f t="shared" si="130"/>
        <v>7.522372717593359E-78</v>
      </c>
      <c r="IJ103" s="86">
        <f t="shared" si="130"/>
        <v>1.4451765212535109E-72</v>
      </c>
      <c r="IK103" s="86">
        <f t="shared" si="130"/>
        <v>4.183002272051639E-91</v>
      </c>
      <c r="IL103" s="86">
        <f t="shared" si="130"/>
        <v>2.9480521935134079E-83</v>
      </c>
      <c r="IM103" s="86">
        <f t="shared" si="130"/>
        <v>6.7500309686818315E-98</v>
      </c>
      <c r="IN103" s="86">
        <f t="shared" si="130"/>
        <v>1.0993100978459272E-108</v>
      </c>
      <c r="IO103" s="86">
        <f t="shared" si="130"/>
        <v>2.8032328825921371E-91</v>
      </c>
      <c r="IP103" s="86">
        <f t="shared" si="130"/>
        <v>5.2833447731387588E-89</v>
      </c>
      <c r="IQ103" s="86">
        <f t="shared" si="130"/>
        <v>1.4470570841593965E-94</v>
      </c>
      <c r="IR103" s="86">
        <f t="shared" si="130"/>
        <v>2.5142098929319949E-110</v>
      </c>
      <c r="IS103" s="86">
        <f t="shared" si="130"/>
        <v>1.1608329747668688E-99</v>
      </c>
      <c r="IT103" s="86">
        <f t="shared" si="130"/>
        <v>8.7777734506838018E-106</v>
      </c>
      <c r="IU103" s="86">
        <f t="shared" si="130"/>
        <v>6.4943876426122206E-101</v>
      </c>
      <c r="IV103" s="86">
        <f t="shared" si="130"/>
        <v>5.2515622589109903E-54</v>
      </c>
      <c r="IW103" s="86">
        <f t="shared" si="130"/>
        <v>1.0543300589692038E-44</v>
      </c>
      <c r="IY103" s="86">
        <f t="shared" si="131"/>
        <v>0.44528455308173526</v>
      </c>
      <c r="IZ103" s="86">
        <f t="shared" si="131"/>
        <v>0.45486710690207049</v>
      </c>
      <c r="JA103" s="86">
        <f t="shared" si="131"/>
        <v>0.44935128391206075</v>
      </c>
      <c r="JB103" s="86">
        <f t="shared" si="131"/>
        <v>0.48443210494072486</v>
      </c>
      <c r="JC103" s="86">
        <f t="shared" si="131"/>
        <v>0.55826699028779647</v>
      </c>
      <c r="JD103" s="86">
        <f t="shared" si="131"/>
        <v>0.55809745801664057</v>
      </c>
      <c r="JE103" s="86">
        <f t="shared" si="131"/>
        <v>0.56593505101876607</v>
      </c>
      <c r="JF103" s="86">
        <f t="shared" si="131"/>
        <v>0.67757009904798859</v>
      </c>
      <c r="JG103" s="86">
        <f t="shared" si="131"/>
        <v>0.61696143601976849</v>
      </c>
      <c r="JH103" s="86">
        <f t="shared" si="131"/>
        <v>0.53351778605981259</v>
      </c>
      <c r="JI103" s="86">
        <f t="shared" si="131"/>
        <v>0.58117022805462759</v>
      </c>
      <c r="JJ103" s="86">
        <f t="shared" si="131"/>
        <v>0.5055530339406058</v>
      </c>
      <c r="JK103" s="86">
        <f t="shared" si="131"/>
        <v>0.40040531053796163</v>
      </c>
      <c r="JL103" s="86">
        <f t="shared" si="131"/>
        <v>0.45098025374919759</v>
      </c>
      <c r="JM103" s="86">
        <f t="shared" si="131"/>
        <v>0.39174614385598133</v>
      </c>
    </row>
    <row r="104" spans="2:273" x14ac:dyDescent="0.25">
      <c r="B104" s="2">
        <v>77</v>
      </c>
      <c r="C104" s="37">
        <v>195</v>
      </c>
      <c r="D104" s="37">
        <v>201.54400000000001</v>
      </c>
      <c r="E104" s="37">
        <v>203.345</v>
      </c>
      <c r="F104" s="37">
        <v>199.42400000000001</v>
      </c>
      <c r="G104" s="37">
        <v>200.441</v>
      </c>
      <c r="H104" s="37">
        <v>196.47499999999999</v>
      </c>
      <c r="I104" s="37">
        <v>196.03399999999999</v>
      </c>
      <c r="J104" s="37">
        <v>189.339</v>
      </c>
      <c r="K104" s="37">
        <v>188.35599999999999</v>
      </c>
      <c r="L104" s="37">
        <v>191.88300000000001</v>
      </c>
      <c r="M104" s="37">
        <v>194.517</v>
      </c>
      <c r="N104" s="37">
        <v>194.19</v>
      </c>
      <c r="O104" s="37">
        <v>190.845</v>
      </c>
      <c r="P104" s="37">
        <v>185.85</v>
      </c>
      <c r="Q104" s="37">
        <v>167.55699999999999</v>
      </c>
      <c r="S104" s="4">
        <f t="shared" si="132"/>
        <v>196.5229995237903</v>
      </c>
      <c r="T104" s="4">
        <f t="shared" si="132"/>
        <v>202.57943737155026</v>
      </c>
      <c r="U104" s="4">
        <f t="shared" si="132"/>
        <v>209.58746641382703</v>
      </c>
      <c r="V104" s="4">
        <f t="shared" si="132"/>
        <v>203.11324149975175</v>
      </c>
      <c r="W104" s="4">
        <f t="shared" si="132"/>
        <v>202.7064568278816</v>
      </c>
      <c r="X104" s="4">
        <f t="shared" si="132"/>
        <v>203.9759708014748</v>
      </c>
      <c r="Y104" s="4">
        <f t="shared" si="132"/>
        <v>201.23205275448055</v>
      </c>
      <c r="Z104" s="4">
        <f t="shared" si="132"/>
        <v>192.76450421453063</v>
      </c>
      <c r="AA104" s="4">
        <f t="shared" si="132"/>
        <v>177.13545168097198</v>
      </c>
      <c r="AB104" s="4">
        <f t="shared" si="132"/>
        <v>196.69080783076288</v>
      </c>
      <c r="AC104" s="4">
        <f t="shared" si="132"/>
        <v>199.0562591670155</v>
      </c>
      <c r="AD104" s="4">
        <f t="shared" si="132"/>
        <v>200.354825552753</v>
      </c>
      <c r="AE104" s="4">
        <f t="shared" si="132"/>
        <v>192.23455936500048</v>
      </c>
      <c r="AF104" s="4">
        <f t="shared" si="132"/>
        <v>189.19336497844094</v>
      </c>
      <c r="AG104" s="4">
        <f t="shared" si="132"/>
        <v>168.33257737142196</v>
      </c>
      <c r="AI104" s="4">
        <f t="shared" si="133"/>
        <v>-1.522999523790304</v>
      </c>
      <c r="AJ104" s="4">
        <f t="shared" si="133"/>
        <v>-1.0354373715502447</v>
      </c>
      <c r="AK104" s="4">
        <f t="shared" si="133"/>
        <v>-6.2424664138270316</v>
      </c>
      <c r="AL104" s="4">
        <f t="shared" si="133"/>
        <v>-3.6892414997517449</v>
      </c>
      <c r="AM104" s="4">
        <f t="shared" si="133"/>
        <v>-2.265456827881593</v>
      </c>
      <c r="AN104" s="4">
        <f t="shared" si="133"/>
        <v>-7.5009708014748071</v>
      </c>
      <c r="AO104" s="4">
        <f t="shared" si="133"/>
        <v>-5.1980527544805568</v>
      </c>
      <c r="AP104" s="4">
        <f t="shared" si="133"/>
        <v>-3.4255042145306334</v>
      </c>
      <c r="AQ104" s="4">
        <f t="shared" si="133"/>
        <v>11.220548319028012</v>
      </c>
      <c r="AR104" s="4">
        <f t="shared" si="133"/>
        <v>-4.8078078307628687</v>
      </c>
      <c r="AS104" s="4">
        <f t="shared" si="133"/>
        <v>-4.5392591670155014</v>
      </c>
      <c r="AT104" s="4">
        <f t="shared" si="133"/>
        <v>-6.1648255527530011</v>
      </c>
      <c r="AU104" s="4">
        <f t="shared" si="133"/>
        <v>-1.3895593650004798</v>
      </c>
      <c r="AV104" s="4">
        <f t="shared" si="133"/>
        <v>-3.3433649784409454</v>
      </c>
      <c r="AW104" s="4">
        <f t="shared" si="133"/>
        <v>-0.77557737142197425</v>
      </c>
      <c r="AY104" s="2">
        <f t="shared" si="125"/>
        <v>111.61728356409915</v>
      </c>
      <c r="AZ104" s="2">
        <f t="shared" si="125"/>
        <v>106.2890930149006</v>
      </c>
      <c r="BA104" s="2">
        <f t="shared" si="125"/>
        <v>119.87221181179389</v>
      </c>
      <c r="BB104" s="2">
        <f t="shared" si="125"/>
        <v>98.106979835542134</v>
      </c>
      <c r="BC104" s="2">
        <f t="shared" si="125"/>
        <v>96.250124754818387</v>
      </c>
      <c r="BD104" s="2">
        <f t="shared" si="125"/>
        <v>91.016005295518681</v>
      </c>
      <c r="BE104" s="2">
        <f t="shared" si="125"/>
        <v>90.618215766947543</v>
      </c>
      <c r="BF104" s="2">
        <f t="shared" si="125"/>
        <v>89.660420700277626</v>
      </c>
      <c r="BG104" s="2">
        <f t="shared" si="125"/>
        <v>90.361073761989815</v>
      </c>
      <c r="BH104" s="2">
        <f t="shared" si="125"/>
        <v>92.999885399023114</v>
      </c>
      <c r="BI104" s="2">
        <f t="shared" si="125"/>
        <v>93.733452375141141</v>
      </c>
      <c r="BJ104" s="2">
        <f t="shared" si="125"/>
        <v>96.438673459165713</v>
      </c>
      <c r="BK104" s="2">
        <f t="shared" si="125"/>
        <v>98.204944714625313</v>
      </c>
      <c r="BL104" s="2">
        <f t="shared" si="125"/>
        <v>102.61593227373538</v>
      </c>
      <c r="BM104" s="2">
        <f t="shared" si="125"/>
        <v>100.98152582577799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125.54638488529018</v>
      </c>
      <c r="DL104" s="2">
        <f t="shared" si="134"/>
        <v>125.10071835357626</v>
      </c>
      <c r="DM104" s="2">
        <f t="shared" si="134"/>
        <v>139.85018367729828</v>
      </c>
      <c r="DN104" s="2">
        <f t="shared" si="134"/>
        <v>115.81743819163295</v>
      </c>
      <c r="DO104" s="2">
        <f t="shared" si="134"/>
        <v>123.01711688003792</v>
      </c>
      <c r="DP104" s="2">
        <f t="shared" si="134"/>
        <v>106.14127251407129</v>
      </c>
      <c r="DQ104" s="2">
        <f t="shared" si="134"/>
        <v>108.78445940766549</v>
      </c>
      <c r="DR104" s="2">
        <f t="shared" si="134"/>
        <v>108.43131794871793</v>
      </c>
      <c r="DS104" s="2">
        <f t="shared" si="134"/>
        <v>108.66277327935225</v>
      </c>
      <c r="DT104" s="2">
        <f t="shared" si="134"/>
        <v>114.13161428571429</v>
      </c>
      <c r="DU104" s="2">
        <f t="shared" si="134"/>
        <v>108.53015348432054</v>
      </c>
      <c r="DV104" s="2">
        <f t="shared" si="134"/>
        <v>114.4326202626642</v>
      </c>
      <c r="DW104" s="2">
        <f t="shared" si="134"/>
        <v>113.94942439024389</v>
      </c>
      <c r="DX104" s="2">
        <f t="shared" si="134"/>
        <v>120.05701214574898</v>
      </c>
      <c r="DY104" s="2">
        <f t="shared" si="134"/>
        <v>109.69203473389356</v>
      </c>
      <c r="EA104" s="2">
        <f t="shared" si="94"/>
        <v>111.19906898185013</v>
      </c>
      <c r="EB104" s="2">
        <f t="shared" si="94"/>
        <v>105.72397092614301</v>
      </c>
      <c r="EC104" s="2">
        <f t="shared" si="94"/>
        <v>119.15739271938961</v>
      </c>
      <c r="ED104" s="2">
        <f t="shared" si="94"/>
        <v>97.582198643388267</v>
      </c>
      <c r="EE104" s="2">
        <f t="shared" si="94"/>
        <v>95.264007864871971</v>
      </c>
      <c r="EF104" s="2">
        <f t="shared" si="94"/>
        <v>90.50318169656839</v>
      </c>
      <c r="EG104" s="2">
        <f t="shared" si="94"/>
        <v>89.984176750779199</v>
      </c>
      <c r="EH104" s="2">
        <f t="shared" si="94"/>
        <v>89.008414604388605</v>
      </c>
      <c r="EI104" s="2">
        <f t="shared" si="94"/>
        <v>89.717212943465213</v>
      </c>
      <c r="EJ104" s="2">
        <f t="shared" si="94"/>
        <v>92.035095361261412</v>
      </c>
      <c r="EK104" s="2">
        <f t="shared" si="94"/>
        <v>93.212502932506766</v>
      </c>
      <c r="EL104" s="2">
        <f t="shared" si="94"/>
        <v>95.779259828727135</v>
      </c>
      <c r="EM104" s="2">
        <f t="shared" si="135"/>
        <v>97.640766572793439</v>
      </c>
      <c r="EN104" s="2">
        <f t="shared" si="135"/>
        <v>101.96533906371147</v>
      </c>
      <c r="EO104" s="2">
        <f t="shared" si="135"/>
        <v>100.59983328768666</v>
      </c>
      <c r="EQ104" s="2">
        <f t="shared" si="136"/>
        <v>110.31413366336631</v>
      </c>
      <c r="ER104" s="2">
        <f t="shared" si="136"/>
        <v>104.80544774791139</v>
      </c>
      <c r="ES104" s="2">
        <f t="shared" si="136"/>
        <v>117.7105609195402</v>
      </c>
      <c r="ET104" s="2">
        <f t="shared" si="136"/>
        <v>97.186828878240789</v>
      </c>
      <c r="EU104" s="2">
        <f t="shared" si="136"/>
        <v>94.497551948982164</v>
      </c>
      <c r="EV104" s="2">
        <f t="shared" si="136"/>
        <v>89.902888964016938</v>
      </c>
      <c r="EW104" s="2">
        <f t="shared" si="136"/>
        <v>89.916290593657294</v>
      </c>
      <c r="EX104" s="2">
        <f t="shared" si="136"/>
        <v>88.630614198163528</v>
      </c>
      <c r="EY104" s="2">
        <f t="shared" si="136"/>
        <v>89.96277149015809</v>
      </c>
      <c r="EZ104" s="2">
        <f t="shared" si="136"/>
        <v>91.756414038122415</v>
      </c>
      <c r="FA104" s="2">
        <f t="shared" si="136"/>
        <v>93.541726304425751</v>
      </c>
      <c r="FB104" s="2">
        <f t="shared" si="136"/>
        <v>95.881451064583501</v>
      </c>
      <c r="FC104" s="2">
        <f t="shared" si="136"/>
        <v>96.80300423979962</v>
      </c>
      <c r="FD104" s="2">
        <f t="shared" si="136"/>
        <v>101.43918893542097</v>
      </c>
      <c r="FE104" s="2">
        <f t="shared" si="136"/>
        <v>101.16622911180029</v>
      </c>
      <c r="FG104" s="2">
        <f t="shared" si="137"/>
        <v>0.97071241524298002</v>
      </c>
      <c r="FH104" s="2">
        <f t="shared" si="137"/>
        <v>0.97069388466064266</v>
      </c>
      <c r="FI104" s="2">
        <f t="shared" si="137"/>
        <v>0.96522009985578061</v>
      </c>
      <c r="FJ104" s="2">
        <f t="shared" si="137"/>
        <v>0.97115997823519107</v>
      </c>
      <c r="FK104" s="2">
        <f t="shared" si="137"/>
        <v>0.96437244382613119</v>
      </c>
      <c r="FL104" s="2">
        <f t="shared" si="137"/>
        <v>0.96709409096681009</v>
      </c>
      <c r="FM104" s="2">
        <f t="shared" si="137"/>
        <v>0.96626438497079115</v>
      </c>
      <c r="FN104" s="2">
        <f t="shared" si="137"/>
        <v>0.96635878647172235</v>
      </c>
      <c r="FO104" s="2">
        <f t="shared" si="137"/>
        <v>0.96606875662944292</v>
      </c>
      <c r="FP104" s="2">
        <f t="shared" si="137"/>
        <v>0.95629167777810931</v>
      </c>
      <c r="FQ104" s="2">
        <f t="shared" si="137"/>
        <v>0.96605923991612397</v>
      </c>
      <c r="FR104" s="2">
        <f t="shared" si="137"/>
        <v>0.96466345142785426</v>
      </c>
      <c r="FS104" s="2">
        <f t="shared" si="137"/>
        <v>0.96528905676054799</v>
      </c>
      <c r="FT104" s="2">
        <f t="shared" si="137"/>
        <v>0.96398485045522264</v>
      </c>
      <c r="FU104" s="2">
        <f t="shared" si="137"/>
        <v>0.95812015141757778</v>
      </c>
      <c r="FW104" s="2">
        <f t="shared" si="127"/>
        <v>2.2415743470543285E-3</v>
      </c>
      <c r="FX104" s="2">
        <f t="shared" si="127"/>
        <v>2.9777215395307773E-3</v>
      </c>
      <c r="FY104" s="2">
        <f t="shared" si="127"/>
        <v>3.3688164840546589E-3</v>
      </c>
      <c r="FZ104" s="2">
        <f t="shared" si="127"/>
        <v>2.8416773437148577E-3</v>
      </c>
      <c r="GA104" s="2">
        <f t="shared" si="127"/>
        <v>3.4686410996345915E-3</v>
      </c>
      <c r="GB104" s="2">
        <f t="shared" si="127"/>
        <v>2.9352261782944213E-3</v>
      </c>
      <c r="GC104" s="2">
        <f t="shared" si="127"/>
        <v>2.9473164069462733E-3</v>
      </c>
      <c r="GD104" s="2">
        <f t="shared" si="127"/>
        <v>3.7160967366109202E-3</v>
      </c>
      <c r="GE104" s="2">
        <f t="shared" si="127"/>
        <v>4.1309903063947969E-3</v>
      </c>
      <c r="GF104" s="2">
        <f t="shared" si="127"/>
        <v>3.6304240233438292E-3</v>
      </c>
      <c r="GG104" s="2">
        <f t="shared" si="127"/>
        <v>3.2097970458645556E-3</v>
      </c>
      <c r="GH104" s="2">
        <f t="shared" si="127"/>
        <v>2.6250140608653134E-3</v>
      </c>
      <c r="GI104" s="2">
        <f t="shared" si="127"/>
        <v>2.280782873669339E-3</v>
      </c>
      <c r="GJ104" s="2">
        <f t="shared" si="127"/>
        <v>1.8646798473023836E-3</v>
      </c>
      <c r="GK104" s="2">
        <f t="shared" si="127"/>
        <v>1.6110963472052739E-3</v>
      </c>
      <c r="GM104" s="86">
        <f t="shared" si="128"/>
        <v>3.0635476300439823E-9</v>
      </c>
      <c r="GN104" s="86">
        <f t="shared" si="128"/>
        <v>2.5374877750345511E-13</v>
      </c>
      <c r="GO104" s="86">
        <f t="shared" si="128"/>
        <v>1.7676830812907643E-11</v>
      </c>
      <c r="GP104" s="86">
        <f t="shared" si="128"/>
        <v>1.8007276974861796E-18</v>
      </c>
      <c r="GQ104" s="86">
        <f t="shared" si="128"/>
        <v>2.5365580479767026E-15</v>
      </c>
      <c r="GR104" s="86">
        <f t="shared" si="128"/>
        <v>3.0899113132407552E-20</v>
      </c>
      <c r="GS104" s="86">
        <f t="shared" si="128"/>
        <v>1.2695658851761881E-20</v>
      </c>
      <c r="GT104" s="86">
        <f t="shared" si="128"/>
        <v>1.9706702594311236E-23</v>
      </c>
      <c r="GU104" s="86">
        <f t="shared" si="128"/>
        <v>3.6451335437454077E-22</v>
      </c>
      <c r="GV104" s="86">
        <f t="shared" si="128"/>
        <v>2.6564442919017814E-12</v>
      </c>
      <c r="GW104" s="86">
        <f t="shared" si="128"/>
        <v>6.8503079305111269E-21</v>
      </c>
      <c r="GX104" s="86">
        <f t="shared" si="128"/>
        <v>1.3375181824825595E-22</v>
      </c>
      <c r="GY104" s="86">
        <f t="shared" si="128"/>
        <v>2.0039097703446149E-18</v>
      </c>
      <c r="GZ104" s="86">
        <f t="shared" si="128"/>
        <v>5.8963408079833759E-10</v>
      </c>
      <c r="HA104" s="86">
        <f t="shared" si="128"/>
        <v>4.8387014148614624E-17</v>
      </c>
      <c r="HC104" s="86">
        <f t="shared" si="73"/>
        <v>0.52374818909377785</v>
      </c>
      <c r="HD104" s="86">
        <f t="shared" si="73"/>
        <v>0.53701171492815936</v>
      </c>
      <c r="HE104" s="86">
        <f t="shared" si="73"/>
        <v>0.540038848292971</v>
      </c>
      <c r="HF104" s="86">
        <f t="shared" si="73"/>
        <v>0.57384108924418842</v>
      </c>
      <c r="HG104" s="86">
        <f t="shared" si="73"/>
        <v>0.61422736451518223</v>
      </c>
      <c r="HH104" s="86">
        <f t="shared" si="73"/>
        <v>0.63240327230348026</v>
      </c>
      <c r="HI104" s="86">
        <f t="shared" si="138"/>
        <v>0.66293448911138841</v>
      </c>
      <c r="HJ104" s="86">
        <f t="shared" si="138"/>
        <v>0.70658514988331822</v>
      </c>
      <c r="HK104" s="86">
        <f t="shared" si="138"/>
        <v>0.59162673696067036</v>
      </c>
      <c r="HL104" s="86">
        <f t="shared" si="138"/>
        <v>0.60031024801000243</v>
      </c>
      <c r="HM104" s="86">
        <f t="shared" si="138"/>
        <v>0.64136094499548757</v>
      </c>
      <c r="HN104" s="86">
        <f t="shared" si="138"/>
        <v>0.59544728019205906</v>
      </c>
      <c r="HO104" s="86">
        <f t="shared" si="138"/>
        <v>0.48951865593670973</v>
      </c>
      <c r="HP104" s="86">
        <f t="shared" si="138"/>
        <v>0.53163775494294951</v>
      </c>
      <c r="HQ104" s="86">
        <f t="shared" si="138"/>
        <v>0.49443073636064327</v>
      </c>
      <c r="HS104" s="86">
        <f t="shared" si="129"/>
        <v>3.4266358428549641E-16</v>
      </c>
      <c r="HT104" s="86">
        <f t="shared" si="129"/>
        <v>2.7664716832585681E-15</v>
      </c>
      <c r="HU104" s="86">
        <f t="shared" si="129"/>
        <v>1.5573742606213732E-16</v>
      </c>
      <c r="HV104" s="86">
        <f t="shared" si="129"/>
        <v>2.2720870877104576E-16</v>
      </c>
      <c r="HW104" s="86">
        <f t="shared" si="129"/>
        <v>6.8814170599839484E-19</v>
      </c>
      <c r="HX104" s="86">
        <f t="shared" si="129"/>
        <v>1.9028074141946414E-21</v>
      </c>
      <c r="HY104" s="86">
        <f t="shared" si="129"/>
        <v>5.5043341019448003E-18</v>
      </c>
      <c r="HZ104" s="86">
        <f t="shared" si="129"/>
        <v>8.2406776745988898E-18</v>
      </c>
      <c r="IA104" s="86">
        <f t="shared" si="129"/>
        <v>2.0592181070987065E-18</v>
      </c>
      <c r="IB104" s="86">
        <f t="shared" si="129"/>
        <v>6.3210144190098915E-22</v>
      </c>
      <c r="IC104" s="86">
        <f t="shared" si="129"/>
        <v>1.2682290428557725E-19</v>
      </c>
      <c r="ID104" s="86">
        <f t="shared" si="129"/>
        <v>4.9910793297648291E-21</v>
      </c>
      <c r="IE104" s="86">
        <f t="shared" si="129"/>
        <v>1.4661824116142596E-20</v>
      </c>
      <c r="IF104" s="86">
        <f t="shared" si="129"/>
        <v>1.6713482953092866E-11</v>
      </c>
      <c r="IG104" s="86">
        <f t="shared" si="129"/>
        <v>6.6284971885161568E-9</v>
      </c>
      <c r="II104" s="86">
        <f t="shared" si="130"/>
        <v>1.3189152347167214E-75</v>
      </c>
      <c r="IJ104" s="86">
        <f t="shared" si="130"/>
        <v>2.2288378444141208E-70</v>
      </c>
      <c r="IK104" s="86">
        <f t="shared" si="130"/>
        <v>2.757112058226658E-88</v>
      </c>
      <c r="IL104" s="86">
        <f t="shared" si="130"/>
        <v>9.2879037215815253E-81</v>
      </c>
      <c r="IM104" s="86">
        <f t="shared" si="130"/>
        <v>7.5468863322464473E-95</v>
      </c>
      <c r="IN104" s="86">
        <f t="shared" si="130"/>
        <v>2.1694817888999879E-105</v>
      </c>
      <c r="IO104" s="86">
        <f t="shared" si="130"/>
        <v>1.6165479778593896E-88</v>
      </c>
      <c r="IP104" s="86">
        <f t="shared" si="130"/>
        <v>3.3336644605302472E-86</v>
      </c>
      <c r="IQ104" s="86">
        <f t="shared" si="130"/>
        <v>1.5673632122935246E-91</v>
      </c>
      <c r="IR104" s="86">
        <f t="shared" si="130"/>
        <v>7.4166474138995408E-107</v>
      </c>
      <c r="IS104" s="86">
        <f t="shared" si="130"/>
        <v>1.3429319312557293E-96</v>
      </c>
      <c r="IT104" s="86">
        <f t="shared" si="130"/>
        <v>1.2306347445113807E-102</v>
      </c>
      <c r="IU104" s="86">
        <f t="shared" si="130"/>
        <v>5.5473078917976916E-98</v>
      </c>
      <c r="IV104" s="86">
        <f t="shared" si="130"/>
        <v>1.6519445088320221E-52</v>
      </c>
      <c r="IW104" s="86">
        <f t="shared" si="130"/>
        <v>1.6886863770697694E-43</v>
      </c>
      <c r="IY104" s="86">
        <f t="shared" si="131"/>
        <v>0.52374819215732582</v>
      </c>
      <c r="IZ104" s="86">
        <f t="shared" si="131"/>
        <v>0.53701171492841593</v>
      </c>
      <c r="JA104" s="86">
        <f t="shared" si="131"/>
        <v>0.54003884831064797</v>
      </c>
      <c r="JB104" s="86">
        <f t="shared" si="131"/>
        <v>0.57384108924418864</v>
      </c>
      <c r="JC104" s="86">
        <f t="shared" si="131"/>
        <v>0.61422736451518478</v>
      </c>
      <c r="JD104" s="86">
        <f t="shared" si="131"/>
        <v>0.63240327230348026</v>
      </c>
      <c r="JE104" s="86">
        <f t="shared" si="131"/>
        <v>0.66293448911138841</v>
      </c>
      <c r="JF104" s="86">
        <f t="shared" si="131"/>
        <v>0.70658514988331822</v>
      </c>
      <c r="JG104" s="86">
        <f t="shared" si="131"/>
        <v>0.59162673696067036</v>
      </c>
      <c r="JH104" s="86">
        <f t="shared" si="131"/>
        <v>0.60031024801265886</v>
      </c>
      <c r="JI104" s="86">
        <f t="shared" si="131"/>
        <v>0.64136094499548757</v>
      </c>
      <c r="JJ104" s="86">
        <f t="shared" si="131"/>
        <v>0.59544728019205906</v>
      </c>
      <c r="JK104" s="86">
        <f t="shared" si="131"/>
        <v>0.48951865593670973</v>
      </c>
      <c r="JL104" s="86">
        <f t="shared" si="131"/>
        <v>0.53163775554929715</v>
      </c>
      <c r="JM104" s="86">
        <f t="shared" si="131"/>
        <v>0.49443074298914053</v>
      </c>
    </row>
    <row r="105" spans="2:273" x14ac:dyDescent="0.25">
      <c r="B105" s="2">
        <v>78</v>
      </c>
      <c r="C105" s="37">
        <v>196.09700000000001</v>
      </c>
      <c r="D105" s="37">
        <v>201.24600000000001</v>
      </c>
      <c r="E105" s="37">
        <v>202.63800000000001</v>
      </c>
      <c r="F105" s="37">
        <v>198.864</v>
      </c>
      <c r="G105" s="37">
        <v>193.37299999999999</v>
      </c>
      <c r="H105" s="37">
        <v>190.881</v>
      </c>
      <c r="I105" s="37">
        <v>192.74600000000001</v>
      </c>
      <c r="J105" s="37">
        <v>170.983</v>
      </c>
      <c r="K105" s="37">
        <v>164.542</v>
      </c>
      <c r="L105" s="37">
        <v>188.65</v>
      </c>
      <c r="M105" s="37">
        <v>186.983</v>
      </c>
      <c r="N105" s="37">
        <v>192.63800000000001</v>
      </c>
      <c r="O105" s="37">
        <v>192.69</v>
      </c>
      <c r="P105" s="37">
        <v>186.417</v>
      </c>
      <c r="Q105" s="37">
        <v>168.03299999999999</v>
      </c>
      <c r="S105" s="4">
        <f t="shared" si="132"/>
        <v>199.62839876131028</v>
      </c>
      <c r="T105" s="4">
        <f t="shared" si="132"/>
        <v>206.35551809972841</v>
      </c>
      <c r="U105" s="4">
        <f t="shared" si="132"/>
        <v>211.71069201061101</v>
      </c>
      <c r="V105" s="4">
        <f t="shared" si="132"/>
        <v>205.50974050003853</v>
      </c>
      <c r="W105" s="4">
        <f t="shared" si="132"/>
        <v>189.94012535192348</v>
      </c>
      <c r="X105" s="4">
        <f t="shared" si="132"/>
        <v>192.13884041731063</v>
      </c>
      <c r="Y105" s="4">
        <f t="shared" si="132"/>
        <v>197.09706720931186</v>
      </c>
      <c r="Z105" s="4">
        <f t="shared" si="132"/>
        <v>165.52049449886741</v>
      </c>
      <c r="AA105" s="4">
        <f t="shared" si="132"/>
        <v>153.28170973777998</v>
      </c>
      <c r="AB105" s="4">
        <f t="shared" si="132"/>
        <v>185.28918399647063</v>
      </c>
      <c r="AC105" s="4">
        <f t="shared" si="132"/>
        <v>185.20725934525754</v>
      </c>
      <c r="AD105" s="4">
        <f t="shared" si="132"/>
        <v>197.44503743586233</v>
      </c>
      <c r="AE105" s="4">
        <f t="shared" si="132"/>
        <v>198.1690429251901</v>
      </c>
      <c r="AF105" s="4">
        <f t="shared" si="132"/>
        <v>188.73319906763072</v>
      </c>
      <c r="AG105" s="4">
        <f t="shared" si="132"/>
        <v>171.39314057325481</v>
      </c>
      <c r="AI105" s="4">
        <f t="shared" si="133"/>
        <v>-3.5313987613102711</v>
      </c>
      <c r="AJ105" s="4">
        <f t="shared" si="133"/>
        <v>-5.1095180997284046</v>
      </c>
      <c r="AK105" s="4">
        <f t="shared" si="133"/>
        <v>-9.0726920106110072</v>
      </c>
      <c r="AL105" s="4">
        <f t="shared" si="133"/>
        <v>-6.6457405000385279</v>
      </c>
      <c r="AM105" s="4">
        <f t="shared" si="133"/>
        <v>3.4328746480765062</v>
      </c>
      <c r="AN105" s="4">
        <f t="shared" si="133"/>
        <v>-1.2578404173106321</v>
      </c>
      <c r="AO105" s="4">
        <f t="shared" si="133"/>
        <v>-4.3510672093118501</v>
      </c>
      <c r="AP105" s="4">
        <f t="shared" si="133"/>
        <v>5.4625055011325969</v>
      </c>
      <c r="AQ105" s="4">
        <f t="shared" si="133"/>
        <v>11.260290262220025</v>
      </c>
      <c r="AR105" s="4">
        <f t="shared" si="133"/>
        <v>3.3608160035293793</v>
      </c>
      <c r="AS105" s="4">
        <f t="shared" si="133"/>
        <v>1.7757406547424637</v>
      </c>
      <c r="AT105" s="4">
        <f t="shared" si="133"/>
        <v>-4.8070374358623269</v>
      </c>
      <c r="AU105" s="4">
        <f t="shared" si="133"/>
        <v>-5.4790429251901003</v>
      </c>
      <c r="AV105" s="4">
        <f t="shared" si="133"/>
        <v>-2.3161990676307198</v>
      </c>
      <c r="AW105" s="4">
        <f t="shared" si="133"/>
        <v>-3.3601405732548244</v>
      </c>
      <c r="AY105" s="2">
        <f t="shared" si="125"/>
        <v>111.36142330861136</v>
      </c>
      <c r="AZ105" s="2">
        <f t="shared" si="125"/>
        <v>106.03024885760296</v>
      </c>
      <c r="BA105" s="2">
        <f t="shared" si="125"/>
        <v>119.53338830453423</v>
      </c>
      <c r="BB105" s="2">
        <f t="shared" si="125"/>
        <v>97.895958085588461</v>
      </c>
      <c r="BC105" s="2">
        <f t="shared" si="125"/>
        <v>96.013251096853864</v>
      </c>
      <c r="BD105" s="2">
        <f t="shared" si="125"/>
        <v>90.822859262739129</v>
      </c>
      <c r="BE105" s="2">
        <f t="shared" si="125"/>
        <v>90.437184108190522</v>
      </c>
      <c r="BF105" s="2">
        <f t="shared" si="125"/>
        <v>89.467838273570337</v>
      </c>
      <c r="BG105" s="2">
        <f t="shared" si="125"/>
        <v>90.200781521172715</v>
      </c>
      <c r="BH105" s="2">
        <f t="shared" si="125"/>
        <v>92.769820577745207</v>
      </c>
      <c r="BI105" s="2">
        <f t="shared" si="125"/>
        <v>93.567280783571917</v>
      </c>
      <c r="BJ105" s="2">
        <f t="shared" si="125"/>
        <v>96.239452061117845</v>
      </c>
      <c r="BK105" s="2">
        <f t="shared" si="125"/>
        <v>98.003695186689214</v>
      </c>
      <c r="BL105" s="2">
        <f t="shared" si="125"/>
        <v>102.4069482501414</v>
      </c>
      <c r="BM105" s="2">
        <f t="shared" si="125"/>
        <v>100.84630071644322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125.65580310391366</v>
      </c>
      <c r="DL105" s="2">
        <f t="shared" si="134"/>
        <v>125.25138414304993</v>
      </c>
      <c r="DM105" s="2">
        <f t="shared" si="134"/>
        <v>140.13537232645402</v>
      </c>
      <c r="DN105" s="2">
        <f t="shared" si="134"/>
        <v>115.97814689608639</v>
      </c>
      <c r="DO105" s="2">
        <f t="shared" si="134"/>
        <v>123.3184570886676</v>
      </c>
      <c r="DP105" s="2">
        <f t="shared" si="134"/>
        <v>106.21437073170731</v>
      </c>
      <c r="DQ105" s="2">
        <f t="shared" si="134"/>
        <v>108.90186027874563</v>
      </c>
      <c r="DR105" s="2">
        <f t="shared" si="134"/>
        <v>108.54184102564101</v>
      </c>
      <c r="DS105" s="2">
        <f t="shared" si="134"/>
        <v>108.74538461538464</v>
      </c>
      <c r="DT105" s="2">
        <f t="shared" si="134"/>
        <v>114.30907731092438</v>
      </c>
      <c r="DU105" s="2">
        <f t="shared" si="134"/>
        <v>108.58096062717769</v>
      </c>
      <c r="DV105" s="2">
        <f t="shared" si="134"/>
        <v>114.54165159474675</v>
      </c>
      <c r="DW105" s="2">
        <f t="shared" si="134"/>
        <v>114.03950243902437</v>
      </c>
      <c r="DX105" s="2">
        <f t="shared" si="134"/>
        <v>120.19349885107781</v>
      </c>
      <c r="DY105" s="2">
        <f t="shared" si="134"/>
        <v>109.7504980392157</v>
      </c>
      <c r="EA105" s="2">
        <f t="shared" si="94"/>
        <v>110.97023077239902</v>
      </c>
      <c r="EB105" s="2">
        <f t="shared" si="94"/>
        <v>105.50394150058617</v>
      </c>
      <c r="EC105" s="2">
        <f t="shared" si="94"/>
        <v>118.8616316619274</v>
      </c>
      <c r="ED105" s="2">
        <f t="shared" si="94"/>
        <v>97.407436213608079</v>
      </c>
      <c r="EE105" s="2">
        <f t="shared" si="94"/>
        <v>95.096130224920074</v>
      </c>
      <c r="EF105" s="2">
        <f t="shared" si="94"/>
        <v>90.34713583284865</v>
      </c>
      <c r="EG105" s="2">
        <f t="shared" si="94"/>
        <v>89.849457984821015</v>
      </c>
      <c r="EH105" s="2">
        <f t="shared" si="94"/>
        <v>88.863755695165253</v>
      </c>
      <c r="EI105" s="2">
        <f t="shared" si="94"/>
        <v>89.605659080948783</v>
      </c>
      <c r="EJ105" s="2">
        <f t="shared" si="94"/>
        <v>91.873072308752285</v>
      </c>
      <c r="EK105" s="2">
        <f t="shared" si="94"/>
        <v>93.085074148357506</v>
      </c>
      <c r="EL105" s="2">
        <f t="shared" si="94"/>
        <v>95.627724406383805</v>
      </c>
      <c r="EM105" s="2">
        <f t="shared" si="135"/>
        <v>97.479874857027539</v>
      </c>
      <c r="EN105" s="2">
        <f t="shared" si="135"/>
        <v>101.80196917359571</v>
      </c>
      <c r="EO105" s="2">
        <f t="shared" si="135"/>
        <v>100.49036544843807</v>
      </c>
      <c r="EQ105" s="2">
        <f t="shared" si="136"/>
        <v>110.12324717734928</v>
      </c>
      <c r="ER105" s="2">
        <f t="shared" si="136"/>
        <v>104.62870630221578</v>
      </c>
      <c r="ES105" s="2">
        <f t="shared" si="136"/>
        <v>117.4777241250306</v>
      </c>
      <c r="ET105" s="2">
        <f t="shared" si="136"/>
        <v>97.030137215709772</v>
      </c>
      <c r="EU105" s="2">
        <f t="shared" si="136"/>
        <v>94.364158291288533</v>
      </c>
      <c r="EV105" s="2">
        <f t="shared" si="136"/>
        <v>89.774119972953912</v>
      </c>
      <c r="EW105" s="2">
        <f t="shared" si="136"/>
        <v>89.78475345387767</v>
      </c>
      <c r="EX105" s="2">
        <f t="shared" si="136"/>
        <v>88.506252086427253</v>
      </c>
      <c r="EY105" s="2">
        <f t="shared" si="136"/>
        <v>89.839183737486991</v>
      </c>
      <c r="EZ105" s="2">
        <f t="shared" si="136"/>
        <v>91.606943135382863</v>
      </c>
      <c r="FA105" s="2">
        <f t="shared" si="136"/>
        <v>93.399112816229731</v>
      </c>
      <c r="FB105" s="2">
        <f t="shared" si="136"/>
        <v>95.725526735774494</v>
      </c>
      <c r="FC105" s="2">
        <f t="shared" si="136"/>
        <v>96.676063866263874</v>
      </c>
      <c r="FD105" s="2">
        <f t="shared" si="136"/>
        <v>101.2964794831076</v>
      </c>
      <c r="FE105" s="2">
        <f t="shared" si="136"/>
        <v>101.02114659423648</v>
      </c>
      <c r="FG105" s="2">
        <f t="shared" si="137"/>
        <v>0.97322039446737973</v>
      </c>
      <c r="FH105" s="2">
        <f t="shared" si="137"/>
        <v>0.97320340690706797</v>
      </c>
      <c r="FI105" s="2">
        <f t="shared" si="137"/>
        <v>0.9681829859251343</v>
      </c>
      <c r="FJ105" s="2">
        <f t="shared" si="137"/>
        <v>0.97363067249230351</v>
      </c>
      <c r="FK105" s="2">
        <f t="shared" si="137"/>
        <v>0.96740510284256742</v>
      </c>
      <c r="FL105" s="2">
        <f t="shared" si="137"/>
        <v>0.96990231053690157</v>
      </c>
      <c r="FM105" s="2">
        <f t="shared" si="137"/>
        <v>0.96914115299315773</v>
      </c>
      <c r="FN105" s="2">
        <f t="shared" si="137"/>
        <v>0.96922776087307838</v>
      </c>
      <c r="FO105" s="2">
        <f t="shared" si="137"/>
        <v>0.96896167078789996</v>
      </c>
      <c r="FP105" s="2">
        <f t="shared" si="137"/>
        <v>0.95998363909844253</v>
      </c>
      <c r="FQ105" s="2">
        <f t="shared" si="137"/>
        <v>0.96895293937605198</v>
      </c>
      <c r="FR105" s="2">
        <f t="shared" si="137"/>
        <v>0.96767216991260319</v>
      </c>
      <c r="FS105" s="2">
        <f t="shared" si="137"/>
        <v>0.96824626167415118</v>
      </c>
      <c r="FT105" s="2">
        <f t="shared" si="137"/>
        <v>0.96704937458767781</v>
      </c>
      <c r="FU105" s="2">
        <f t="shared" si="137"/>
        <v>0.96166385649907682</v>
      </c>
      <c r="FW105" s="2">
        <f t="shared" si="127"/>
        <v>2.4573059720958261E-3</v>
      </c>
      <c r="FX105" s="2">
        <f t="shared" si="127"/>
        <v>3.2640690235501905E-3</v>
      </c>
      <c r="FY105" s="2">
        <f t="shared" si="127"/>
        <v>3.6926336516157963E-3</v>
      </c>
      <c r="FZ105" s="2">
        <f t="shared" si="127"/>
        <v>3.1149832443497466E-3</v>
      </c>
      <c r="GA105" s="2">
        <f t="shared" si="127"/>
        <v>3.8020169977125546E-3</v>
      </c>
      <c r="GB105" s="2">
        <f t="shared" si="127"/>
        <v>3.217500356358133E-3</v>
      </c>
      <c r="GC105" s="2">
        <f t="shared" si="127"/>
        <v>3.2307495080093232E-3</v>
      </c>
      <c r="GD105" s="2">
        <f t="shared" si="127"/>
        <v>4.0731587281771378E-3</v>
      </c>
      <c r="GE105" s="2">
        <f t="shared" si="127"/>
        <v>4.5277362679187879E-3</v>
      </c>
      <c r="GF105" s="2">
        <f t="shared" si="127"/>
        <v>3.9792870121709272E-3</v>
      </c>
      <c r="GG105" s="2">
        <f t="shared" si="127"/>
        <v>3.5183829180958494E-3</v>
      </c>
      <c r="GH105" s="2">
        <f t="shared" si="127"/>
        <v>2.8775419257619159E-3</v>
      </c>
      <c r="GI105" s="2">
        <f t="shared" si="127"/>
        <v>2.5002785152854891E-3</v>
      </c>
      <c r="GJ105" s="2">
        <f t="shared" si="127"/>
        <v>2.0442130394908429E-3</v>
      </c>
      <c r="GK105" s="2">
        <f t="shared" si="127"/>
        <v>1.7662574771832292E-3</v>
      </c>
      <c r="GM105" s="86">
        <f t="shared" si="128"/>
        <v>3.334745412555928E-10</v>
      </c>
      <c r="GN105" s="86">
        <f t="shared" si="128"/>
        <v>8.9521962169941635E-15</v>
      </c>
      <c r="GO105" s="86">
        <f t="shared" si="128"/>
        <v>1.1768016524697904E-12</v>
      </c>
      <c r="GP105" s="86">
        <f t="shared" si="128"/>
        <v>1.5314188529934829E-20</v>
      </c>
      <c r="GQ105" s="86">
        <f t="shared" si="128"/>
        <v>7.4066969060362894E-17</v>
      </c>
      <c r="GR105" s="86">
        <f t="shared" si="128"/>
        <v>2.1300324742623198E-22</v>
      </c>
      <c r="GS105" s="86">
        <f t="shared" si="128"/>
        <v>7.3416111223713307E-23</v>
      </c>
      <c r="GT105" s="86">
        <f t="shared" si="128"/>
        <v>7.5920021166121901E-26</v>
      </c>
      <c r="GU105" s="86">
        <f t="shared" si="128"/>
        <v>1.827923585089659E-24</v>
      </c>
      <c r="GV105" s="86">
        <f t="shared" si="128"/>
        <v>1.4326391214742358E-13</v>
      </c>
      <c r="GW105" s="86">
        <f t="shared" si="128"/>
        <v>3.8977974912725797E-23</v>
      </c>
      <c r="GX105" s="86">
        <f t="shared" si="128"/>
        <v>4.3166062695119638E-25</v>
      </c>
      <c r="GY105" s="86">
        <f t="shared" si="128"/>
        <v>2.0329286432774426E-20</v>
      </c>
      <c r="GZ105" s="86">
        <f t="shared" si="128"/>
        <v>6.140798000066585E-11</v>
      </c>
      <c r="HA105" s="86">
        <f t="shared" si="128"/>
        <v>7.6368672736003189E-19</v>
      </c>
      <c r="HC105" s="86">
        <f t="shared" si="73"/>
        <v>0.59373328324228858</v>
      </c>
      <c r="HD105" s="86">
        <f t="shared" si="73"/>
        <v>0.61107664886961477</v>
      </c>
      <c r="HE105" s="86">
        <f t="shared" si="73"/>
        <v>0.61455183490483456</v>
      </c>
      <c r="HF105" s="86">
        <f t="shared" si="73"/>
        <v>0.6475321422235647</v>
      </c>
      <c r="HG105" s="86">
        <f t="shared" si="73"/>
        <v>0.60936269993302528</v>
      </c>
      <c r="HH105" s="86">
        <f t="shared" si="73"/>
        <v>0.63901190375456196</v>
      </c>
      <c r="HI105" s="86">
        <f t="shared" si="138"/>
        <v>0.71189578563537337</v>
      </c>
      <c r="HJ105" s="86">
        <f t="shared" si="138"/>
        <v>0.58788692561788503</v>
      </c>
      <c r="HK105" s="86">
        <f t="shared" si="138"/>
        <v>0.4901345510659052</v>
      </c>
      <c r="HL105" s="86">
        <f t="shared" si="138"/>
        <v>0.60648672310928231</v>
      </c>
      <c r="HM105" s="86">
        <f t="shared" si="138"/>
        <v>0.62773852402745423</v>
      </c>
      <c r="HN105" s="86">
        <f t="shared" si="138"/>
        <v>0.6476104956561467</v>
      </c>
      <c r="HO105" s="86">
        <f t="shared" si="138"/>
        <v>0.57464976764317677</v>
      </c>
      <c r="HP105" s="86">
        <f t="shared" si="138"/>
        <v>0.58892061939218221</v>
      </c>
      <c r="HQ105" s="86">
        <f t="shared" si="138"/>
        <v>0.58309576369110561</v>
      </c>
      <c r="HS105" s="86">
        <f t="shared" si="129"/>
        <v>1.863723399337444E-15</v>
      </c>
      <c r="HT105" s="86">
        <f t="shared" si="129"/>
        <v>1.4538886878974095E-14</v>
      </c>
      <c r="HU105" s="86">
        <f t="shared" si="129"/>
        <v>1.1320587481660898E-15</v>
      </c>
      <c r="HV105" s="86">
        <f t="shared" si="129"/>
        <v>1.4192180121023646E-15</v>
      </c>
      <c r="HW105" s="86">
        <f t="shared" si="129"/>
        <v>6.3458152300176414E-18</v>
      </c>
      <c r="HX105" s="86">
        <f t="shared" si="129"/>
        <v>2.1763252302515872E-20</v>
      </c>
      <c r="HY105" s="86">
        <f t="shared" si="129"/>
        <v>4.1983617039706369E-17</v>
      </c>
      <c r="HZ105" s="86">
        <f t="shared" si="129"/>
        <v>6.5697732800312433E-17</v>
      </c>
      <c r="IA105" s="86">
        <f t="shared" si="129"/>
        <v>1.8961439718804778E-17</v>
      </c>
      <c r="IB105" s="86">
        <f t="shared" si="129"/>
        <v>8.3090449983968903E-21</v>
      </c>
      <c r="IC105" s="86">
        <f t="shared" si="129"/>
        <v>1.2129726474663933E-18</v>
      </c>
      <c r="ID105" s="86">
        <f t="shared" si="129"/>
        <v>5.1560724350791719E-20</v>
      </c>
      <c r="IE105" s="86">
        <f t="shared" si="129"/>
        <v>1.3262410441048166E-19</v>
      </c>
      <c r="IF105" s="86">
        <f t="shared" si="129"/>
        <v>5.0827833817091242E-11</v>
      </c>
      <c r="IG105" s="86">
        <f t="shared" si="129"/>
        <v>1.4806857141851164E-8</v>
      </c>
      <c r="II105" s="86">
        <f t="shared" si="130"/>
        <v>2.1411059173326447E-73</v>
      </c>
      <c r="IJ105" s="86">
        <f t="shared" si="130"/>
        <v>3.1772821435662183E-68</v>
      </c>
      <c r="IK105" s="86">
        <f t="shared" si="130"/>
        <v>1.6382452333787921E-85</v>
      </c>
      <c r="IL105" s="86">
        <f t="shared" si="130"/>
        <v>2.6764095097625683E-78</v>
      </c>
      <c r="IM105" s="86">
        <f t="shared" si="130"/>
        <v>7.5379636408290335E-92</v>
      </c>
      <c r="IN105" s="86">
        <f t="shared" si="130"/>
        <v>3.8030953658824408E-102</v>
      </c>
      <c r="IO105" s="86">
        <f t="shared" si="130"/>
        <v>8.4413267447137769E-86</v>
      </c>
      <c r="IP105" s="86">
        <f t="shared" si="130"/>
        <v>1.8941742201599998E-83</v>
      </c>
      <c r="IQ105" s="86">
        <f t="shared" si="130"/>
        <v>1.5120333534757907E-88</v>
      </c>
      <c r="IR105" s="86">
        <f t="shared" si="130"/>
        <v>1.9221567745837825E-103</v>
      </c>
      <c r="IS105" s="86">
        <f t="shared" si="130"/>
        <v>1.389256070960117E-93</v>
      </c>
      <c r="IT105" s="86">
        <f t="shared" si="130"/>
        <v>1.5440555095274911E-99</v>
      </c>
      <c r="IU105" s="86">
        <f t="shared" si="130"/>
        <v>4.2830613838573368E-95</v>
      </c>
      <c r="IV105" s="86">
        <f t="shared" si="130"/>
        <v>4.9441151919600279E-51</v>
      </c>
      <c r="IW105" s="86">
        <f t="shared" si="130"/>
        <v>2.6011248300766011E-42</v>
      </c>
      <c r="IY105" s="86">
        <f t="shared" si="131"/>
        <v>0.59373328357576505</v>
      </c>
      <c r="IZ105" s="86">
        <f t="shared" si="131"/>
        <v>0.61107664886963831</v>
      </c>
      <c r="JA105" s="86">
        <f t="shared" si="131"/>
        <v>0.61455183490601251</v>
      </c>
      <c r="JB105" s="86">
        <f t="shared" si="131"/>
        <v>0.64753214222356614</v>
      </c>
      <c r="JC105" s="86">
        <f t="shared" si="131"/>
        <v>0.60936269993302539</v>
      </c>
      <c r="JD105" s="86">
        <f t="shared" si="131"/>
        <v>0.63901190375456196</v>
      </c>
      <c r="JE105" s="86">
        <f t="shared" si="131"/>
        <v>0.71189578563537337</v>
      </c>
      <c r="JF105" s="86">
        <f t="shared" si="131"/>
        <v>0.58788692561788514</v>
      </c>
      <c r="JG105" s="86">
        <f t="shared" si="131"/>
        <v>0.4901345510659052</v>
      </c>
      <c r="JH105" s="86">
        <f t="shared" si="131"/>
        <v>0.60648672310942553</v>
      </c>
      <c r="JI105" s="86">
        <f t="shared" si="131"/>
        <v>0.62773852402745423</v>
      </c>
      <c r="JJ105" s="86">
        <f t="shared" si="131"/>
        <v>0.6476104956561467</v>
      </c>
      <c r="JK105" s="86">
        <f t="shared" si="131"/>
        <v>0.57464976764317677</v>
      </c>
      <c r="JL105" s="86">
        <f t="shared" si="131"/>
        <v>0.58892061950441799</v>
      </c>
      <c r="JM105" s="86">
        <f t="shared" si="131"/>
        <v>0.58309577849796279</v>
      </c>
    </row>
    <row r="106" spans="2:273" x14ac:dyDescent="0.25">
      <c r="B106" s="2">
        <v>79</v>
      </c>
      <c r="C106" s="37">
        <v>191.435</v>
      </c>
      <c r="D106" s="37">
        <v>198.053</v>
      </c>
      <c r="E106" s="37">
        <v>199.27600000000001</v>
      </c>
      <c r="F106" s="37">
        <v>194.50800000000001</v>
      </c>
      <c r="G106" s="37">
        <v>176.76300000000001</v>
      </c>
      <c r="H106" s="37">
        <v>176.52500000000001</v>
      </c>
      <c r="I106" s="37">
        <v>178.203</v>
      </c>
      <c r="J106" s="37">
        <v>129.50800000000001</v>
      </c>
      <c r="K106" s="37">
        <v>126.373</v>
      </c>
      <c r="L106" s="37">
        <v>173.65</v>
      </c>
      <c r="M106" s="37">
        <v>169.06899999999999</v>
      </c>
      <c r="N106" s="37">
        <v>183.13800000000001</v>
      </c>
      <c r="O106" s="37">
        <v>189.41399999999999</v>
      </c>
      <c r="P106" s="37">
        <v>180.36699999999999</v>
      </c>
      <c r="Q106" s="37">
        <v>164.65600000000001</v>
      </c>
      <c r="S106" s="4">
        <f t="shared" si="132"/>
        <v>197.37832284117758</v>
      </c>
      <c r="T106" s="4">
        <f t="shared" si="132"/>
        <v>203.5854237872916</v>
      </c>
      <c r="U106" s="4">
        <f t="shared" si="132"/>
        <v>205.27595874788034</v>
      </c>
      <c r="V106" s="4">
        <f t="shared" si="132"/>
        <v>198.04073443435576</v>
      </c>
      <c r="W106" s="4">
        <f t="shared" si="132"/>
        <v>167.3753685222951</v>
      </c>
      <c r="X106" s="4">
        <f t="shared" si="132"/>
        <v>166.53942015368486</v>
      </c>
      <c r="Y106" s="4">
        <f t="shared" si="132"/>
        <v>174.75082324985081</v>
      </c>
      <c r="Z106" s="4">
        <f t="shared" si="132"/>
        <v>128.4128034863198</v>
      </c>
      <c r="AA106" s="4">
        <f t="shared" si="132"/>
        <v>128.17678329495823</v>
      </c>
      <c r="AB106" s="4">
        <f t="shared" si="132"/>
        <v>163.28695610573257</v>
      </c>
      <c r="AC106" s="4">
        <f t="shared" si="132"/>
        <v>159.99761044724616</v>
      </c>
      <c r="AD106" s="4">
        <f t="shared" si="132"/>
        <v>181.99756176177272</v>
      </c>
      <c r="AE106" s="4">
        <f t="shared" si="132"/>
        <v>197.03571929141299</v>
      </c>
      <c r="AF106" s="4">
        <f t="shared" si="132"/>
        <v>180.69588944948651</v>
      </c>
      <c r="AG106" s="4">
        <f t="shared" si="132"/>
        <v>166.44033485174054</v>
      </c>
      <c r="AI106" s="4">
        <f t="shared" si="133"/>
        <v>-5.9433228411775758</v>
      </c>
      <c r="AJ106" s="4">
        <f t="shared" si="133"/>
        <v>-5.5324237872916058</v>
      </c>
      <c r="AK106" s="4">
        <f t="shared" si="133"/>
        <v>-5.9999587478803278</v>
      </c>
      <c r="AL106" s="4">
        <f t="shared" si="133"/>
        <v>-3.5327344343557456</v>
      </c>
      <c r="AM106" s="4">
        <f t="shared" si="133"/>
        <v>9.3876314777049004</v>
      </c>
      <c r="AN106" s="4">
        <f t="shared" si="133"/>
        <v>9.9855798463151473</v>
      </c>
      <c r="AO106" s="4">
        <f t="shared" si="133"/>
        <v>3.4521767501491922</v>
      </c>
      <c r="AP106" s="4">
        <f t="shared" si="133"/>
        <v>1.0951965136802073</v>
      </c>
      <c r="AQ106" s="4">
        <f t="shared" si="133"/>
        <v>-1.8037832949582224</v>
      </c>
      <c r="AR106" s="4">
        <f t="shared" si="133"/>
        <v>10.363043894267435</v>
      </c>
      <c r="AS106" s="4">
        <f t="shared" si="133"/>
        <v>9.0713895527538284</v>
      </c>
      <c r="AT106" s="4">
        <f t="shared" si="133"/>
        <v>1.14043823822729</v>
      </c>
      <c r="AU106" s="4">
        <f t="shared" si="133"/>
        <v>-7.621719291413001</v>
      </c>
      <c r="AV106" s="4">
        <f t="shared" si="133"/>
        <v>-0.32888944948652465</v>
      </c>
      <c r="AW106" s="4">
        <f t="shared" si="133"/>
        <v>-1.7843348517405389</v>
      </c>
      <c r="AY106" s="2">
        <f t="shared" si="125"/>
        <v>111.10701122077995</v>
      </c>
      <c r="AZ106" s="2">
        <f t="shared" si="125"/>
        <v>105.77376028929301</v>
      </c>
      <c r="BA106" s="2">
        <f t="shared" si="125"/>
        <v>119.19647200108903</v>
      </c>
      <c r="BB106" s="2">
        <f t="shared" si="125"/>
        <v>97.687181499657868</v>
      </c>
      <c r="BC106" s="2">
        <f t="shared" si="125"/>
        <v>95.78070979144222</v>
      </c>
      <c r="BD106" s="2">
        <f t="shared" si="125"/>
        <v>90.632174704012286</v>
      </c>
      <c r="BE106" s="2">
        <f t="shared" si="125"/>
        <v>90.259299350981024</v>
      </c>
      <c r="BF106" s="2">
        <f t="shared" si="125"/>
        <v>89.27852966345759</v>
      </c>
      <c r="BG106" s="2">
        <f t="shared" si="125"/>
        <v>90.043993209415845</v>
      </c>
      <c r="BH106" s="2">
        <f t="shared" si="125"/>
        <v>92.544079903136662</v>
      </c>
      <c r="BI106" s="2">
        <f t="shared" si="125"/>
        <v>93.403830428476027</v>
      </c>
      <c r="BJ106" s="2">
        <f t="shared" si="125"/>
        <v>96.043424258895612</v>
      </c>
      <c r="BK106" s="2">
        <f t="shared" si="125"/>
        <v>97.805067844169145</v>
      </c>
      <c r="BL106" s="2">
        <f t="shared" si="125"/>
        <v>102.20084702932728</v>
      </c>
      <c r="BM106" s="2">
        <f t="shared" si="125"/>
        <v>100.7126052756382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125.76522132253714</v>
      </c>
      <c r="DL106" s="2">
        <f t="shared" si="134"/>
        <v>125.40204993252362</v>
      </c>
      <c r="DM106" s="2">
        <f t="shared" si="134"/>
        <v>140.42056097560973</v>
      </c>
      <c r="DN106" s="2">
        <f t="shared" si="134"/>
        <v>116.13885560053983</v>
      </c>
      <c r="DO106" s="2">
        <f t="shared" si="134"/>
        <v>123.61979729729728</v>
      </c>
      <c r="DP106" s="2">
        <f t="shared" si="134"/>
        <v>106.28746894934334</v>
      </c>
      <c r="DQ106" s="2">
        <f t="shared" si="134"/>
        <v>109.01926114982577</v>
      </c>
      <c r="DR106" s="2">
        <f t="shared" si="134"/>
        <v>108.65236410256408</v>
      </c>
      <c r="DS106" s="2">
        <f t="shared" si="134"/>
        <v>108.82799595141704</v>
      </c>
      <c r="DT106" s="2">
        <f t="shared" si="134"/>
        <v>114.48654033613445</v>
      </c>
      <c r="DU106" s="2">
        <f t="shared" si="134"/>
        <v>108.63176777003483</v>
      </c>
      <c r="DV106" s="2">
        <f t="shared" si="134"/>
        <v>114.6506829268293</v>
      </c>
      <c r="DW106" s="2">
        <f t="shared" si="134"/>
        <v>114.12958048780486</v>
      </c>
      <c r="DX106" s="2">
        <f t="shared" si="134"/>
        <v>120.32998555640661</v>
      </c>
      <c r="DY106" s="2">
        <f t="shared" si="134"/>
        <v>109.80896134453782</v>
      </c>
      <c r="EA106" s="2">
        <f t="shared" si="94"/>
        <v>110.74139256294791</v>
      </c>
      <c r="EB106" s="2">
        <f t="shared" si="94"/>
        <v>105.28391207502929</v>
      </c>
      <c r="EC106" s="2">
        <f t="shared" si="94"/>
        <v>118.5658706044652</v>
      </c>
      <c r="ED106" s="2">
        <f t="shared" si="94"/>
        <v>97.232673783827877</v>
      </c>
      <c r="EE106" s="2">
        <f t="shared" si="94"/>
        <v>94.928252584968163</v>
      </c>
      <c r="EF106" s="2">
        <f t="shared" si="94"/>
        <v>90.19108996912891</v>
      </c>
      <c r="EG106" s="2">
        <f t="shared" si="94"/>
        <v>89.714739218862817</v>
      </c>
      <c r="EH106" s="2">
        <f t="shared" si="94"/>
        <v>88.719096785941915</v>
      </c>
      <c r="EI106" s="2">
        <f t="shared" si="94"/>
        <v>89.494105218432338</v>
      </c>
      <c r="EJ106" s="2">
        <f t="shared" si="94"/>
        <v>91.711049256243172</v>
      </c>
      <c r="EK106" s="2">
        <f t="shared" si="94"/>
        <v>92.957645364208233</v>
      </c>
      <c r="EL106" s="2">
        <f t="shared" si="94"/>
        <v>95.476188984040476</v>
      </c>
      <c r="EM106" s="2">
        <f t="shared" si="135"/>
        <v>97.31898314126164</v>
      </c>
      <c r="EN106" s="2">
        <f t="shared" si="135"/>
        <v>101.63859928347993</v>
      </c>
      <c r="EO106" s="2">
        <f t="shared" si="135"/>
        <v>100.38089760918946</v>
      </c>
      <c r="EQ106" s="2">
        <f t="shared" si="136"/>
        <v>109.93236069133226</v>
      </c>
      <c r="ER106" s="2">
        <f t="shared" si="136"/>
        <v>104.45196485652016</v>
      </c>
      <c r="ES106" s="2">
        <f t="shared" si="136"/>
        <v>117.24488733052101</v>
      </c>
      <c r="ET106" s="2">
        <f t="shared" si="136"/>
        <v>96.873445553178755</v>
      </c>
      <c r="EU106" s="2">
        <f t="shared" si="136"/>
        <v>94.230764633594902</v>
      </c>
      <c r="EV106" s="2">
        <f t="shared" si="136"/>
        <v>89.645350981890886</v>
      </c>
      <c r="EW106" s="2">
        <f t="shared" si="136"/>
        <v>89.653216314098032</v>
      </c>
      <c r="EX106" s="2">
        <f t="shared" si="136"/>
        <v>88.381889974690964</v>
      </c>
      <c r="EY106" s="2">
        <f t="shared" si="136"/>
        <v>89.715595984815891</v>
      </c>
      <c r="EZ106" s="2">
        <f t="shared" si="136"/>
        <v>91.457472232643298</v>
      </c>
      <c r="FA106" s="2">
        <f t="shared" si="136"/>
        <v>93.256499328033698</v>
      </c>
      <c r="FB106" s="2">
        <f t="shared" si="136"/>
        <v>95.569602406965487</v>
      </c>
      <c r="FC106" s="2">
        <f t="shared" si="136"/>
        <v>96.549123492728128</v>
      </c>
      <c r="FD106" s="2">
        <f t="shared" si="136"/>
        <v>101.15377003079423</v>
      </c>
      <c r="FE106" s="2">
        <f t="shared" si="136"/>
        <v>100.87606407667269</v>
      </c>
      <c r="FG106" s="2">
        <f t="shared" si="137"/>
        <v>0.97551902459068018</v>
      </c>
      <c r="FH106" s="2">
        <f t="shared" si="137"/>
        <v>0.97550345845732866</v>
      </c>
      <c r="FI106" s="2">
        <f t="shared" si="137"/>
        <v>0.97090107432164952</v>
      </c>
      <c r="FJ106" s="2">
        <f t="shared" si="137"/>
        <v>0.97589495860798248</v>
      </c>
      <c r="FK106" s="2">
        <f t="shared" si="137"/>
        <v>0.97018759858777281</v>
      </c>
      <c r="FL106" s="2">
        <f t="shared" si="137"/>
        <v>0.97247769446207699</v>
      </c>
      <c r="FM106" s="2">
        <f t="shared" si="137"/>
        <v>0.97177977223430034</v>
      </c>
      <c r="FN106" s="2">
        <f t="shared" si="137"/>
        <v>0.97185918964579887</v>
      </c>
      <c r="FO106" s="2">
        <f t="shared" si="137"/>
        <v>0.97161518736271124</v>
      </c>
      <c r="FP106" s="2">
        <f t="shared" si="137"/>
        <v>0.96337569069310203</v>
      </c>
      <c r="FQ106" s="2">
        <f t="shared" si="137"/>
        <v>0.97160718054019823</v>
      </c>
      <c r="FR106" s="2">
        <f t="shared" si="137"/>
        <v>0.97043256401614642</v>
      </c>
      <c r="FS106" s="2">
        <f t="shared" si="137"/>
        <v>0.97095910664264107</v>
      </c>
      <c r="FT106" s="2">
        <f t="shared" si="137"/>
        <v>0.96986129136657817</v>
      </c>
      <c r="FU106" s="2">
        <f t="shared" si="137"/>
        <v>0.96491868652616897</v>
      </c>
      <c r="FW106" s="2">
        <f t="shared" si="127"/>
        <v>2.6937437964456119E-3</v>
      </c>
      <c r="FX106" s="2">
        <f t="shared" si="127"/>
        <v>3.577853807750267E-3</v>
      </c>
      <c r="FY106" s="2">
        <f t="shared" si="127"/>
        <v>4.0474503462108995E-3</v>
      </c>
      <c r="FZ106" s="2">
        <f t="shared" si="127"/>
        <v>3.4144850605360355E-3</v>
      </c>
      <c r="GA106" s="2">
        <f t="shared" si="127"/>
        <v>4.167300124740877E-3</v>
      </c>
      <c r="GB106" s="2">
        <f t="shared" si="127"/>
        <v>3.5268241948931264E-3</v>
      </c>
      <c r="GC106" s="2">
        <f t="shared" si="127"/>
        <v>3.5413425672865869E-3</v>
      </c>
      <c r="GD106" s="2">
        <f t="shared" si="127"/>
        <v>4.464375364795152E-3</v>
      </c>
      <c r="GE106" s="2">
        <f t="shared" si="127"/>
        <v>4.962396382827367E-3</v>
      </c>
      <c r="GF106" s="2">
        <f t="shared" si="127"/>
        <v>4.3615269918796488E-3</v>
      </c>
      <c r="GG106" s="2">
        <f t="shared" si="127"/>
        <v>3.8565210699520276E-3</v>
      </c>
      <c r="GH106" s="2">
        <f t="shared" si="127"/>
        <v>3.1542862869554764E-3</v>
      </c>
      <c r="GI106" s="2">
        <f t="shared" si="127"/>
        <v>2.7408397244663069E-3</v>
      </c>
      <c r="GJ106" s="2">
        <f t="shared" si="127"/>
        <v>2.2409930529714711E-3</v>
      </c>
      <c r="GK106" s="2">
        <f t="shared" si="127"/>
        <v>1.9363328510574995E-3</v>
      </c>
      <c r="GM106" s="86">
        <f t="shared" si="128"/>
        <v>3.2037084651160549E-11</v>
      </c>
      <c r="GN106" s="86">
        <f t="shared" si="128"/>
        <v>2.6124111326252082E-16</v>
      </c>
      <c r="GO106" s="86">
        <f t="shared" si="128"/>
        <v>6.7697392168132784E-14</v>
      </c>
      <c r="GP106" s="86">
        <f t="shared" si="128"/>
        <v>9.9282146664383474E-23</v>
      </c>
      <c r="GQ106" s="86">
        <f t="shared" si="128"/>
        <v>1.8031689018345282E-18</v>
      </c>
      <c r="GR106" s="86">
        <f t="shared" si="128"/>
        <v>1.12258702026683E-24</v>
      </c>
      <c r="GS106" s="86">
        <f t="shared" si="128"/>
        <v>3.2024498856358616E-25</v>
      </c>
      <c r="GT106" s="86">
        <f t="shared" si="128"/>
        <v>2.1944320042523892E-28</v>
      </c>
      <c r="GU106" s="86">
        <f t="shared" si="128"/>
        <v>6.9537415939771499E-27</v>
      </c>
      <c r="GV106" s="86">
        <f t="shared" si="128"/>
        <v>6.6056306838224522E-15</v>
      </c>
      <c r="GW106" s="86">
        <f t="shared" si="128"/>
        <v>1.6763273920865439E-25</v>
      </c>
      <c r="GX106" s="86">
        <f t="shared" si="128"/>
        <v>1.014606059793666E-27</v>
      </c>
      <c r="GY106" s="86">
        <f t="shared" si="128"/>
        <v>1.6029003496407963E-22</v>
      </c>
      <c r="GZ106" s="86">
        <f t="shared" si="128"/>
        <v>5.6785164137832248E-12</v>
      </c>
      <c r="HA106" s="86">
        <f t="shared" si="128"/>
        <v>9.6417580451466425E-21</v>
      </c>
      <c r="HC106" s="86">
        <f t="shared" si="73"/>
        <v>0.63608034479597098</v>
      </c>
      <c r="HD106" s="86">
        <f t="shared" si="73"/>
        <v>0.65415293549453657</v>
      </c>
      <c r="HE106" s="86">
        <f t="shared" si="73"/>
        <v>0.64021868949106775</v>
      </c>
      <c r="HF106" s="86">
        <f t="shared" si="73"/>
        <v>0.66908058362535816</v>
      </c>
      <c r="HG106" s="86">
        <f t="shared" si="73"/>
        <v>0.52697335477147422</v>
      </c>
      <c r="HH106" s="86">
        <f t="shared" si="73"/>
        <v>0.54440655242204306</v>
      </c>
      <c r="HI106" s="86">
        <f t="shared" si="138"/>
        <v>0.63284442262992424</v>
      </c>
      <c r="HJ106" s="86">
        <f t="shared" si="138"/>
        <v>0.34432286876505797</v>
      </c>
      <c r="HK106" s="86">
        <f t="shared" si="138"/>
        <v>0.34121737831732357</v>
      </c>
      <c r="HL106" s="86">
        <f t="shared" si="138"/>
        <v>0.53044561337908314</v>
      </c>
      <c r="HM106" s="86">
        <f t="shared" si="138"/>
        <v>0.51777776671947395</v>
      </c>
      <c r="HN106" s="86">
        <f t="shared" si="138"/>
        <v>0.61927552085879523</v>
      </c>
      <c r="HO106" s="86">
        <f t="shared" si="138"/>
        <v>0.63151798375994417</v>
      </c>
      <c r="HP106" s="86">
        <f t="shared" si="138"/>
        <v>0.59945039080331464</v>
      </c>
      <c r="HQ106" s="86">
        <f t="shared" si="138"/>
        <v>0.61773799320212286</v>
      </c>
      <c r="HS106" s="86">
        <f t="shared" si="129"/>
        <v>9.7167941562426507E-15</v>
      </c>
      <c r="HT106" s="86">
        <f t="shared" si="129"/>
        <v>7.3176395712667528E-14</v>
      </c>
      <c r="HU106" s="86">
        <f t="shared" si="129"/>
        <v>7.7732892045965985E-15</v>
      </c>
      <c r="HV106" s="86">
        <f t="shared" si="129"/>
        <v>8.4408720396447608E-15</v>
      </c>
      <c r="HW106" s="86">
        <f t="shared" si="129"/>
        <v>5.4998505224645829E-17</v>
      </c>
      <c r="HX106" s="86">
        <f t="shared" si="129"/>
        <v>2.3318767488960953E-19</v>
      </c>
      <c r="HY106" s="86">
        <f t="shared" si="129"/>
        <v>3.0321333807228121E-16</v>
      </c>
      <c r="HZ106" s="86">
        <f t="shared" si="129"/>
        <v>4.944352105971385E-16</v>
      </c>
      <c r="IA106" s="86">
        <f t="shared" si="129"/>
        <v>1.6382389476584578E-16</v>
      </c>
      <c r="IB106" s="86">
        <f t="shared" si="129"/>
        <v>1.0170308289535859E-19</v>
      </c>
      <c r="IC106" s="86">
        <f t="shared" si="129"/>
        <v>1.090880414108556E-17</v>
      </c>
      <c r="ID106" s="86">
        <f t="shared" si="129"/>
        <v>5.01057280664418E-19</v>
      </c>
      <c r="IE106" s="86">
        <f t="shared" si="129"/>
        <v>1.1347342065255643E-18</v>
      </c>
      <c r="IF106" s="86">
        <f t="shared" si="129"/>
        <v>1.505695697950818E-10</v>
      </c>
      <c r="IG106" s="86">
        <f t="shared" si="129"/>
        <v>3.2483109943624302E-8</v>
      </c>
      <c r="II106" s="86">
        <f t="shared" si="130"/>
        <v>3.2182635370462316E-71</v>
      </c>
      <c r="IJ106" s="86">
        <f t="shared" si="130"/>
        <v>4.1865494984064474E-66</v>
      </c>
      <c r="IK106" s="86">
        <f t="shared" si="130"/>
        <v>8.7753662375726709E-83</v>
      </c>
      <c r="IL106" s="86">
        <f t="shared" si="130"/>
        <v>7.0541239721915698E-76</v>
      </c>
      <c r="IM106" s="86">
        <f t="shared" si="130"/>
        <v>6.7261753207376704E-89</v>
      </c>
      <c r="IN106" s="86">
        <f t="shared" si="130"/>
        <v>5.9219844469538946E-99</v>
      </c>
      <c r="IO106" s="86">
        <f t="shared" si="130"/>
        <v>3.9914338077808867E-83</v>
      </c>
      <c r="IP106" s="86">
        <f t="shared" si="130"/>
        <v>9.6918552959869032E-81</v>
      </c>
      <c r="IQ106" s="86">
        <f t="shared" si="130"/>
        <v>1.2991668424737718E-85</v>
      </c>
      <c r="IR106" s="86">
        <f t="shared" si="130"/>
        <v>4.3767212296729256E-100</v>
      </c>
      <c r="IS106" s="86">
        <f t="shared" si="130"/>
        <v>1.2851630359816789E-90</v>
      </c>
      <c r="IT106" s="86">
        <f t="shared" si="130"/>
        <v>1.7337593229441901E-96</v>
      </c>
      <c r="IU106" s="86">
        <f t="shared" si="130"/>
        <v>2.9892159842139858E-92</v>
      </c>
      <c r="IV106" s="86">
        <f t="shared" si="130"/>
        <v>1.4078959386351032E-49</v>
      </c>
      <c r="IW106" s="86">
        <f t="shared" si="130"/>
        <v>3.853147440428953E-41</v>
      </c>
      <c r="IY106" s="86">
        <f t="shared" si="131"/>
        <v>0.63608034482801779</v>
      </c>
      <c r="IZ106" s="86">
        <f t="shared" si="131"/>
        <v>0.65415293549460996</v>
      </c>
      <c r="JA106" s="86">
        <f t="shared" si="131"/>
        <v>0.64021868949114324</v>
      </c>
      <c r="JB106" s="86">
        <f t="shared" si="131"/>
        <v>0.6690805836253666</v>
      </c>
      <c r="JC106" s="86">
        <f t="shared" si="131"/>
        <v>0.52697335477147422</v>
      </c>
      <c r="JD106" s="86">
        <f t="shared" si="131"/>
        <v>0.54440655242204306</v>
      </c>
      <c r="JE106" s="86">
        <f t="shared" si="131"/>
        <v>0.63284442262992457</v>
      </c>
      <c r="JF106" s="86">
        <f t="shared" si="131"/>
        <v>0.34432286876505847</v>
      </c>
      <c r="JG106" s="86">
        <f t="shared" si="131"/>
        <v>0.34121737831732374</v>
      </c>
      <c r="JH106" s="86">
        <f t="shared" si="131"/>
        <v>0.53044561337908969</v>
      </c>
      <c r="JI106" s="86">
        <f t="shared" si="131"/>
        <v>0.51777776671947395</v>
      </c>
      <c r="JJ106" s="86">
        <f t="shared" si="131"/>
        <v>0.61927552085879523</v>
      </c>
      <c r="JK106" s="86">
        <f t="shared" si="131"/>
        <v>0.63151798375994417</v>
      </c>
      <c r="JL106" s="86">
        <f t="shared" si="131"/>
        <v>0.59945039095956276</v>
      </c>
      <c r="JM106" s="86">
        <f t="shared" si="131"/>
        <v>0.61773802568523284</v>
      </c>
    </row>
    <row r="107" spans="2:273" x14ac:dyDescent="0.25">
      <c r="B107" s="2">
        <v>80</v>
      </c>
      <c r="C107" s="37">
        <v>184.887</v>
      </c>
      <c r="D107" s="37">
        <v>190.667</v>
      </c>
      <c r="E107" s="37">
        <v>190.44800000000001</v>
      </c>
      <c r="F107" s="37">
        <v>182.64400000000001</v>
      </c>
      <c r="G107" s="37">
        <v>143.62700000000001</v>
      </c>
      <c r="H107" s="37">
        <v>141.18600000000001</v>
      </c>
      <c r="I107" s="37">
        <v>142.08500000000001</v>
      </c>
      <c r="J107" s="37">
        <v>97.948999999999998</v>
      </c>
      <c r="K107" s="37">
        <v>96.846999999999994</v>
      </c>
      <c r="L107" s="37">
        <v>143.85</v>
      </c>
      <c r="M107" s="37">
        <v>134.56899999999999</v>
      </c>
      <c r="N107" s="37">
        <v>163.72399999999999</v>
      </c>
      <c r="O107" s="37">
        <v>181.93100000000001</v>
      </c>
      <c r="P107" s="37">
        <v>168.95</v>
      </c>
      <c r="Q107" s="37">
        <v>153</v>
      </c>
      <c r="S107" s="4">
        <f t="shared" si="132"/>
        <v>188.1377579866078</v>
      </c>
      <c r="T107" s="4">
        <f t="shared" si="132"/>
        <v>191.81493188458029</v>
      </c>
      <c r="U107" s="4">
        <f t="shared" si="132"/>
        <v>188.93246781246182</v>
      </c>
      <c r="V107" s="4">
        <f t="shared" si="132"/>
        <v>178.2500515850233</v>
      </c>
      <c r="W107" s="4">
        <f t="shared" si="132"/>
        <v>141.26883807785225</v>
      </c>
      <c r="X107" s="4">
        <f t="shared" si="132"/>
        <v>135.52448313842282</v>
      </c>
      <c r="Y107" s="4">
        <f t="shared" si="132"/>
        <v>138.77795691109031</v>
      </c>
      <c r="Z107" s="4">
        <f t="shared" si="132"/>
        <v>101.85399961145859</v>
      </c>
      <c r="AA107" s="4">
        <f t="shared" si="132"/>
        <v>108.63649029186979</v>
      </c>
      <c r="AB107" s="4">
        <f t="shared" si="132"/>
        <v>137.14891766335163</v>
      </c>
      <c r="AC107" s="4">
        <f t="shared" si="132"/>
        <v>131.84549433682443</v>
      </c>
      <c r="AD107" s="4">
        <f t="shared" si="132"/>
        <v>156.20982846537686</v>
      </c>
      <c r="AE107" s="4">
        <f t="shared" si="132"/>
        <v>185.78538020271108</v>
      </c>
      <c r="AF107" s="4">
        <f t="shared" si="132"/>
        <v>165.54502087601301</v>
      </c>
      <c r="AG107" s="4">
        <f t="shared" si="132"/>
        <v>152.47689997683923</v>
      </c>
      <c r="AI107" s="4">
        <f t="shared" si="133"/>
        <v>-3.2507579866077947</v>
      </c>
      <c r="AJ107" s="4">
        <f t="shared" si="133"/>
        <v>-1.1479318845802879</v>
      </c>
      <c r="AK107" s="4">
        <f t="shared" si="133"/>
        <v>1.5155321875381844</v>
      </c>
      <c r="AL107" s="4">
        <f t="shared" si="133"/>
        <v>4.3939484149767054</v>
      </c>
      <c r="AM107" s="4">
        <f t="shared" si="133"/>
        <v>2.3581619221477581</v>
      </c>
      <c r="AN107" s="4">
        <f t="shared" si="133"/>
        <v>5.6615168615771836</v>
      </c>
      <c r="AO107" s="4">
        <f t="shared" si="133"/>
        <v>3.307043088909694</v>
      </c>
      <c r="AP107" s="4">
        <f t="shared" si="133"/>
        <v>-3.9049996114585923</v>
      </c>
      <c r="AQ107" s="4">
        <f t="shared" si="133"/>
        <v>-11.789490291869797</v>
      </c>
      <c r="AR107" s="4">
        <f t="shared" si="133"/>
        <v>6.7010823366483692</v>
      </c>
      <c r="AS107" s="4">
        <f t="shared" si="133"/>
        <v>2.7235056631755583</v>
      </c>
      <c r="AT107" s="4">
        <f t="shared" si="133"/>
        <v>7.5141715346231308</v>
      </c>
      <c r="AU107" s="4">
        <f t="shared" si="133"/>
        <v>-3.8543802027110701</v>
      </c>
      <c r="AV107" s="4">
        <f t="shared" si="133"/>
        <v>3.4049791239869762</v>
      </c>
      <c r="AW107" s="4">
        <f t="shared" si="133"/>
        <v>0.5231000231607652</v>
      </c>
      <c r="AY107" s="2">
        <f t="shared" si="125"/>
        <v>110.85400583961584</v>
      </c>
      <c r="AZ107" s="2">
        <f t="shared" si="125"/>
        <v>105.51952184370766</v>
      </c>
      <c r="BA107" s="2">
        <f t="shared" si="125"/>
        <v>118.86146596088331</v>
      </c>
      <c r="BB107" s="2">
        <f t="shared" si="125"/>
        <v>97.480543249682455</v>
      </c>
      <c r="BC107" s="2">
        <f t="shared" si="125"/>
        <v>95.552290709402627</v>
      </c>
      <c r="BD107" s="2">
        <f t="shared" si="125"/>
        <v>90.44381570430501</v>
      </c>
      <c r="BE107" s="2">
        <f t="shared" si="125"/>
        <v>90.084379201461132</v>
      </c>
      <c r="BF107" s="2">
        <f t="shared" si="125"/>
        <v>89.092304343827735</v>
      </c>
      <c r="BG107" s="2">
        <f t="shared" si="125"/>
        <v>89.890484042640239</v>
      </c>
      <c r="BH107" s="2">
        <f t="shared" si="125"/>
        <v>92.322451221265936</v>
      </c>
      <c r="BI107" s="2">
        <f t="shared" si="125"/>
        <v>93.242933563987194</v>
      </c>
      <c r="BJ107" s="2">
        <f t="shared" si="125"/>
        <v>95.850410774672554</v>
      </c>
      <c r="BK107" s="2">
        <f t="shared" si="125"/>
        <v>97.608924065821228</v>
      </c>
      <c r="BL107" s="2">
        <f t="shared" si="125"/>
        <v>101.99748611465297</v>
      </c>
      <c r="BM107" s="2">
        <f t="shared" si="125"/>
        <v>100.58037534221187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125.87463954116062</v>
      </c>
      <c r="DL107" s="2">
        <f t="shared" si="134"/>
        <v>125.5527157219973</v>
      </c>
      <c r="DM107" s="2">
        <f t="shared" si="134"/>
        <v>140.70574962476545</v>
      </c>
      <c r="DN107" s="2">
        <f t="shared" si="134"/>
        <v>116.29956430499327</v>
      </c>
      <c r="DO107" s="2">
        <f t="shared" si="134"/>
        <v>123.92113750592696</v>
      </c>
      <c r="DP107" s="2">
        <f t="shared" si="134"/>
        <v>106.36056716697935</v>
      </c>
      <c r="DQ107" s="2">
        <f t="shared" si="134"/>
        <v>109.1366620209059</v>
      </c>
      <c r="DR107" s="2">
        <f t="shared" si="134"/>
        <v>108.76288717948715</v>
      </c>
      <c r="DS107" s="2">
        <f t="shared" si="134"/>
        <v>108.91060728744942</v>
      </c>
      <c r="DT107" s="2">
        <f t="shared" si="134"/>
        <v>114.66400336134454</v>
      </c>
      <c r="DU107" s="2">
        <f t="shared" si="134"/>
        <v>108.68257491289197</v>
      </c>
      <c r="DV107" s="2">
        <f t="shared" si="134"/>
        <v>114.75971425891186</v>
      </c>
      <c r="DW107" s="2">
        <f t="shared" si="134"/>
        <v>114.21965853658536</v>
      </c>
      <c r="DX107" s="2">
        <f t="shared" si="134"/>
        <v>120.46647226173542</v>
      </c>
      <c r="DY107" s="2">
        <f t="shared" si="134"/>
        <v>109.86742464985996</v>
      </c>
      <c r="EA107" s="2">
        <f t="shared" si="94"/>
        <v>110.5125543534968</v>
      </c>
      <c r="EB107" s="2">
        <f t="shared" si="94"/>
        <v>105.06388264947245</v>
      </c>
      <c r="EC107" s="2">
        <f t="shared" si="94"/>
        <v>118.27010954700299</v>
      </c>
      <c r="ED107" s="2">
        <f t="shared" si="94"/>
        <v>97.05791135404769</v>
      </c>
      <c r="EE107" s="2">
        <f t="shared" si="94"/>
        <v>94.760374945016252</v>
      </c>
      <c r="EF107" s="2">
        <f t="shared" si="94"/>
        <v>90.035044105409156</v>
      </c>
      <c r="EG107" s="2">
        <f t="shared" si="94"/>
        <v>89.58002045290462</v>
      </c>
      <c r="EH107" s="2">
        <f t="shared" si="94"/>
        <v>88.574437876718562</v>
      </c>
      <c r="EI107" s="2">
        <f t="shared" si="94"/>
        <v>89.382551355915908</v>
      </c>
      <c r="EJ107" s="2">
        <f t="shared" si="94"/>
        <v>91.549026203734044</v>
      </c>
      <c r="EK107" s="2">
        <f t="shared" si="94"/>
        <v>92.830216580058959</v>
      </c>
      <c r="EL107" s="2">
        <f t="shared" si="94"/>
        <v>95.324653561697161</v>
      </c>
      <c r="EM107" s="2">
        <f t="shared" si="135"/>
        <v>97.158091425495726</v>
      </c>
      <c r="EN107" s="2">
        <f t="shared" si="135"/>
        <v>101.47522939336417</v>
      </c>
      <c r="EO107" s="2">
        <f t="shared" si="135"/>
        <v>100.27142976994085</v>
      </c>
      <c r="EQ107" s="2">
        <f t="shared" si="136"/>
        <v>109.74147420531524</v>
      </c>
      <c r="ER107" s="2">
        <f t="shared" si="136"/>
        <v>104.27522341082457</v>
      </c>
      <c r="ES107" s="2">
        <f t="shared" si="136"/>
        <v>117.01205053601142</v>
      </c>
      <c r="ET107" s="2">
        <f t="shared" si="136"/>
        <v>96.716753890647738</v>
      </c>
      <c r="EU107" s="2">
        <f t="shared" si="136"/>
        <v>94.097370975901271</v>
      </c>
      <c r="EV107" s="2">
        <f t="shared" si="136"/>
        <v>89.516581990827859</v>
      </c>
      <c r="EW107" s="2">
        <f t="shared" si="136"/>
        <v>89.521679174318407</v>
      </c>
      <c r="EX107" s="2">
        <f t="shared" si="136"/>
        <v>88.257527862954674</v>
      </c>
      <c r="EY107" s="2">
        <f t="shared" si="136"/>
        <v>89.592008232144792</v>
      </c>
      <c r="EZ107" s="2">
        <f t="shared" si="136"/>
        <v>91.308001329903746</v>
      </c>
      <c r="FA107" s="2">
        <f t="shared" si="136"/>
        <v>93.113885839837678</v>
      </c>
      <c r="FB107" s="2">
        <f t="shared" si="136"/>
        <v>95.413678078156465</v>
      </c>
      <c r="FC107" s="2">
        <f t="shared" si="136"/>
        <v>96.422183119192383</v>
      </c>
      <c r="FD107" s="2">
        <f t="shared" si="136"/>
        <v>101.01106057848087</v>
      </c>
      <c r="FE107" s="2">
        <f t="shared" si="136"/>
        <v>100.73098155910888</v>
      </c>
      <c r="FG107" s="2">
        <f t="shared" si="137"/>
        <v>0.97762488772364919</v>
      </c>
      <c r="FH107" s="2">
        <f t="shared" si="137"/>
        <v>0.97761062986338909</v>
      </c>
      <c r="FI107" s="2">
        <f t="shared" si="137"/>
        <v>0.97339334094272256</v>
      </c>
      <c r="FJ107" s="2">
        <f t="shared" si="137"/>
        <v>0.97796921405901316</v>
      </c>
      <c r="FK107" s="2">
        <f t="shared" si="137"/>
        <v>0.97273925725196009</v>
      </c>
      <c r="FL107" s="2">
        <f t="shared" si="137"/>
        <v>0.97483842613356053</v>
      </c>
      <c r="FM107" s="2">
        <f t="shared" si="137"/>
        <v>0.97419878004617277</v>
      </c>
      <c r="FN107" s="2">
        <f t="shared" si="137"/>
        <v>0.97427157011639387</v>
      </c>
      <c r="FO107" s="2">
        <f t="shared" si="137"/>
        <v>0.97404792644887439</v>
      </c>
      <c r="FP107" s="2">
        <f t="shared" si="137"/>
        <v>0.96649024633170211</v>
      </c>
      <c r="FQ107" s="2">
        <f t="shared" si="137"/>
        <v>0.97404058752181466</v>
      </c>
      <c r="FR107" s="2">
        <f t="shared" si="137"/>
        <v>0.97296384024242188</v>
      </c>
      <c r="FS107" s="2">
        <f t="shared" si="137"/>
        <v>0.97344653884356291</v>
      </c>
      <c r="FT107" s="2">
        <f t="shared" si="137"/>
        <v>0.97244008546491423</v>
      </c>
      <c r="FU107" s="2">
        <f t="shared" si="137"/>
        <v>0.96790639610838114</v>
      </c>
      <c r="FW107" s="2">
        <f t="shared" si="127"/>
        <v>2.9528639262498819E-3</v>
      </c>
      <c r="FX107" s="2">
        <f t="shared" si="127"/>
        <v>3.9216849828202166E-3</v>
      </c>
      <c r="FY107" s="2">
        <f t="shared" si="127"/>
        <v>4.4362087562926618E-3</v>
      </c>
      <c r="FZ107" s="2">
        <f t="shared" si="127"/>
        <v>3.7426754951996374E-3</v>
      </c>
      <c r="GA107" s="2">
        <f t="shared" si="127"/>
        <v>4.5675173367802097E-3</v>
      </c>
      <c r="GB107" s="2">
        <f t="shared" si="127"/>
        <v>3.8657704579484449E-3</v>
      </c>
      <c r="GC107" s="2">
        <f t="shared" si="127"/>
        <v>3.8816786866693207E-3</v>
      </c>
      <c r="GD107" s="2">
        <f t="shared" si="127"/>
        <v>4.892982766401305E-3</v>
      </c>
      <c r="GE107" s="2">
        <f t="shared" si="127"/>
        <v>5.4385556548885924E-3</v>
      </c>
      <c r="GF107" s="2">
        <f t="shared" si="127"/>
        <v>4.7803077320081834E-3</v>
      </c>
      <c r="GG107" s="2">
        <f t="shared" si="127"/>
        <v>4.2270185185595728E-3</v>
      </c>
      <c r="GH107" s="2">
        <f t="shared" si="127"/>
        <v>3.4575539357412826E-3</v>
      </c>
      <c r="GI107" s="2">
        <f t="shared" si="127"/>
        <v>3.004476519451064E-3</v>
      </c>
      <c r="GJ107" s="2">
        <f t="shared" si="127"/>
        <v>2.4566688713651818E-3</v>
      </c>
      <c r="GK107" s="2">
        <f t="shared" si="127"/>
        <v>2.1227501924168655E-3</v>
      </c>
      <c r="GM107" s="86">
        <f t="shared" si="128"/>
        <v>2.71640457676358E-12</v>
      </c>
      <c r="GN107" s="86">
        <f t="shared" si="128"/>
        <v>6.3056473735590604E-18</v>
      </c>
      <c r="GO107" s="86">
        <f t="shared" si="128"/>
        <v>3.3651044195778776E-15</v>
      </c>
      <c r="GP107" s="86">
        <f t="shared" si="128"/>
        <v>4.9064044637260465E-25</v>
      </c>
      <c r="GQ107" s="86">
        <f t="shared" si="128"/>
        <v>3.6597178402832599E-20</v>
      </c>
      <c r="GR107" s="86">
        <f t="shared" si="128"/>
        <v>4.5230092057122011E-27</v>
      </c>
      <c r="GS107" s="86">
        <f t="shared" si="128"/>
        <v>1.0536791337677647E-27</v>
      </c>
      <c r="GT107" s="86">
        <f t="shared" si="128"/>
        <v>4.7585951299282923E-31</v>
      </c>
      <c r="GU107" s="86">
        <f t="shared" si="128"/>
        <v>2.0066171461270312E-29</v>
      </c>
      <c r="GV107" s="86">
        <f t="shared" si="128"/>
        <v>2.6037014340662749E-16</v>
      </c>
      <c r="GW107" s="86">
        <f t="shared" si="128"/>
        <v>5.4488755921335863E-28</v>
      </c>
      <c r="GX107" s="86">
        <f t="shared" si="128"/>
        <v>1.7367689437356405E-30</v>
      </c>
      <c r="GY107" s="86">
        <f t="shared" si="128"/>
        <v>9.8222754204990765E-25</v>
      </c>
      <c r="GZ107" s="86">
        <f t="shared" si="128"/>
        <v>4.6622608776170723E-13</v>
      </c>
      <c r="HA107" s="86">
        <f t="shared" si="128"/>
        <v>9.7366247807806031E-23</v>
      </c>
      <c r="HC107" s="86">
        <f t="shared" si="73"/>
        <v>0.62809744994440031</v>
      </c>
      <c r="HD107" s="86">
        <f t="shared" si="73"/>
        <v>0.63738729675548378</v>
      </c>
      <c r="HE107" s="86">
        <f t="shared" si="73"/>
        <v>0.58599998697737177</v>
      </c>
      <c r="HF107" s="86">
        <f t="shared" si="73"/>
        <v>0.60081188083470627</v>
      </c>
      <c r="HG107" s="86">
        <f t="shared" si="73"/>
        <v>0.38557601439152045</v>
      </c>
      <c r="HH107" s="86">
        <f t="shared" si="73"/>
        <v>0.37147356429452605</v>
      </c>
      <c r="HI107" s="86">
        <f t="shared" si="138"/>
        <v>0.41273170691994415</v>
      </c>
      <c r="HJ107" s="86">
        <f t="shared" si="138"/>
        <v>0.12908709198058765</v>
      </c>
      <c r="HK107" s="86">
        <f t="shared" si="138"/>
        <v>0.1954306165724396</v>
      </c>
      <c r="HL107" s="86">
        <f t="shared" si="138"/>
        <v>0.38884958778701195</v>
      </c>
      <c r="HM107" s="86">
        <f t="shared" si="138"/>
        <v>0.34407685740802874</v>
      </c>
      <c r="HN107" s="86">
        <f t="shared" si="138"/>
        <v>0.49408789413136867</v>
      </c>
      <c r="HO107" s="86">
        <f t="shared" si="138"/>
        <v>0.62705901486177762</v>
      </c>
      <c r="HP107" s="86">
        <f t="shared" si="138"/>
        <v>0.54782837215337599</v>
      </c>
      <c r="HQ107" s="86">
        <f t="shared" si="138"/>
        <v>0.56079465000525364</v>
      </c>
      <c r="HS107" s="86">
        <f t="shared" si="129"/>
        <v>4.8563054001395958E-14</v>
      </c>
      <c r="HT107" s="86">
        <f t="shared" si="129"/>
        <v>3.5274507360397799E-13</v>
      </c>
      <c r="HU107" s="86">
        <f t="shared" si="129"/>
        <v>5.0422131557170579E-14</v>
      </c>
      <c r="HV107" s="86">
        <f t="shared" si="129"/>
        <v>4.7803109601377929E-14</v>
      </c>
      <c r="HW107" s="86">
        <f t="shared" si="129"/>
        <v>4.4800968090262058E-16</v>
      </c>
      <c r="HX107" s="86">
        <f t="shared" si="129"/>
        <v>2.3407616081491687E-18</v>
      </c>
      <c r="HY107" s="86">
        <f t="shared" si="129"/>
        <v>2.0736098573147441E-15</v>
      </c>
      <c r="HZ107" s="86">
        <f t="shared" si="129"/>
        <v>3.5128422219115434E-15</v>
      </c>
      <c r="IA107" s="86">
        <f t="shared" si="129"/>
        <v>1.3281309675713361E-15</v>
      </c>
      <c r="IB107" s="86">
        <f t="shared" si="129"/>
        <v>1.159190003701953E-18</v>
      </c>
      <c r="IC107" s="86">
        <f t="shared" si="129"/>
        <v>9.2255845764978329E-17</v>
      </c>
      <c r="ID107" s="86">
        <f t="shared" si="129"/>
        <v>4.5805262780001074E-18</v>
      </c>
      <c r="IE107" s="86">
        <f t="shared" si="129"/>
        <v>9.1836893698154046E-18</v>
      </c>
      <c r="IF107" s="86">
        <f t="shared" si="129"/>
        <v>4.3449488544118207E-10</v>
      </c>
      <c r="IG107" s="86">
        <f t="shared" si="129"/>
        <v>6.9985539450673472E-8</v>
      </c>
      <c r="II107" s="86">
        <f t="shared" si="130"/>
        <v>4.4788893716014898E-69</v>
      </c>
      <c r="IJ107" s="86">
        <f t="shared" si="130"/>
        <v>5.0989809455785104E-64</v>
      </c>
      <c r="IK107" s="86">
        <f t="shared" si="130"/>
        <v>4.2375738154185886E-80</v>
      </c>
      <c r="IL107" s="86">
        <f t="shared" si="130"/>
        <v>1.7005632010493914E-73</v>
      </c>
      <c r="IM107" s="86">
        <f t="shared" si="130"/>
        <v>5.361843815560718E-86</v>
      </c>
      <c r="IN107" s="86">
        <f t="shared" si="130"/>
        <v>8.1912416685521017E-96</v>
      </c>
      <c r="IO107" s="86">
        <f t="shared" si="130"/>
        <v>1.7090187996047289E-80</v>
      </c>
      <c r="IP107" s="86">
        <f t="shared" si="130"/>
        <v>4.4656732108832739E-78</v>
      </c>
      <c r="IQ107" s="86">
        <f t="shared" si="130"/>
        <v>9.9422488349711538E-83</v>
      </c>
      <c r="IR107" s="86">
        <f t="shared" si="130"/>
        <v>8.7557206706164767E-97</v>
      </c>
      <c r="IS107" s="86">
        <f t="shared" si="130"/>
        <v>1.0631279221199169E-87</v>
      </c>
      <c r="IT107" s="86">
        <f t="shared" si="130"/>
        <v>1.7422491314989452E-93</v>
      </c>
      <c r="IU107" s="86">
        <f t="shared" si="130"/>
        <v>1.885794687836343E-89</v>
      </c>
      <c r="IV107" s="86">
        <f t="shared" si="130"/>
        <v>3.8145574264697476E-48</v>
      </c>
      <c r="IW107" s="86">
        <f t="shared" si="130"/>
        <v>5.4892733408222916E-40</v>
      </c>
      <c r="IY107" s="86">
        <f t="shared" si="131"/>
        <v>0.62809744994716521</v>
      </c>
      <c r="IZ107" s="86">
        <f t="shared" si="131"/>
        <v>0.6373872967558365</v>
      </c>
      <c r="JA107" s="86">
        <f t="shared" si="131"/>
        <v>0.5859999869774255</v>
      </c>
      <c r="JB107" s="86">
        <f t="shared" si="131"/>
        <v>0.60081188083475412</v>
      </c>
      <c r="JC107" s="86">
        <f t="shared" si="131"/>
        <v>0.38557601439152089</v>
      </c>
      <c r="JD107" s="86">
        <f t="shared" si="131"/>
        <v>0.37147356429452605</v>
      </c>
      <c r="JE107" s="86">
        <f t="shared" si="131"/>
        <v>0.41273170691994621</v>
      </c>
      <c r="JF107" s="86">
        <f t="shared" si="131"/>
        <v>0.12908709198059118</v>
      </c>
      <c r="JG107" s="86">
        <f t="shared" si="131"/>
        <v>0.19543061657244093</v>
      </c>
      <c r="JH107" s="86">
        <f t="shared" si="131"/>
        <v>0.38884958778701223</v>
      </c>
      <c r="JI107" s="86">
        <f t="shared" si="131"/>
        <v>0.34407685740802885</v>
      </c>
      <c r="JJ107" s="86">
        <f t="shared" si="131"/>
        <v>0.49408789413136867</v>
      </c>
      <c r="JK107" s="86">
        <f t="shared" si="131"/>
        <v>0.62705901486177762</v>
      </c>
      <c r="JL107" s="86">
        <f t="shared" si="131"/>
        <v>0.54782837258833705</v>
      </c>
      <c r="JM107" s="86">
        <f t="shared" si="131"/>
        <v>0.56079471999079311</v>
      </c>
    </row>
    <row r="108" spans="2:273" x14ac:dyDescent="0.25">
      <c r="B108" s="2">
        <v>81</v>
      </c>
      <c r="C108" s="37">
        <v>175.24199999999999</v>
      </c>
      <c r="D108" s="37">
        <v>178.10499999999999</v>
      </c>
      <c r="E108" s="37">
        <v>174.63800000000001</v>
      </c>
      <c r="F108" s="37">
        <v>156.678</v>
      </c>
      <c r="G108" s="37">
        <v>111</v>
      </c>
      <c r="H108" s="37">
        <v>104.407</v>
      </c>
      <c r="I108" s="37">
        <v>103.593</v>
      </c>
      <c r="J108" s="37">
        <v>89</v>
      </c>
      <c r="K108" s="37">
        <v>91.864000000000004</v>
      </c>
      <c r="L108" s="37">
        <v>110.667</v>
      </c>
      <c r="M108" s="37">
        <v>105.914</v>
      </c>
      <c r="N108" s="37">
        <v>128.62100000000001</v>
      </c>
      <c r="O108" s="37">
        <v>162</v>
      </c>
      <c r="P108" s="37">
        <v>148.233</v>
      </c>
      <c r="Q108" s="37">
        <v>136.78700000000001</v>
      </c>
      <c r="S108" s="4">
        <f t="shared" si="132"/>
        <v>172.37725966969083</v>
      </c>
      <c r="T108" s="4">
        <f t="shared" si="132"/>
        <v>171.72393607358188</v>
      </c>
      <c r="U108" s="4">
        <f t="shared" si="132"/>
        <v>166.27125183032535</v>
      </c>
      <c r="V108" s="4">
        <f t="shared" si="132"/>
        <v>150.48723753929215</v>
      </c>
      <c r="W108" s="4">
        <f t="shared" si="132"/>
        <v>119.19218791786621</v>
      </c>
      <c r="X108" s="4">
        <f t="shared" si="132"/>
        <v>110.63469943842833</v>
      </c>
      <c r="Y108" s="4">
        <f t="shared" si="132"/>
        <v>108.39781978670672</v>
      </c>
      <c r="Z108" s="4">
        <f t="shared" si="132"/>
        <v>91.390336310366081</v>
      </c>
      <c r="AA108" s="4">
        <f t="shared" si="132"/>
        <v>97.112297533610317</v>
      </c>
      <c r="AB108" s="4">
        <f t="shared" si="132"/>
        <v>115.02666889442305</v>
      </c>
      <c r="AC108" s="4">
        <f t="shared" si="132"/>
        <v>110.31769621767604</v>
      </c>
      <c r="AD108" s="4">
        <f t="shared" si="132"/>
        <v>129.13476840933603</v>
      </c>
      <c r="AE108" s="4">
        <f t="shared" si="132"/>
        <v>164.98128892275523</v>
      </c>
      <c r="AF108" s="4">
        <f t="shared" si="132"/>
        <v>146.61484908904072</v>
      </c>
      <c r="AG108" s="4">
        <f t="shared" si="132"/>
        <v>133.6232938758356</v>
      </c>
      <c r="AI108" s="4">
        <f t="shared" si="133"/>
        <v>2.8647403303091608</v>
      </c>
      <c r="AJ108" s="4">
        <f t="shared" si="133"/>
        <v>6.3810639264181077</v>
      </c>
      <c r="AK108" s="4">
        <f t="shared" si="133"/>
        <v>8.3667481696746506</v>
      </c>
      <c r="AL108" s="4">
        <f t="shared" si="133"/>
        <v>6.1907624607078446</v>
      </c>
      <c r="AM108" s="4">
        <f t="shared" si="133"/>
        <v>-8.1921879178662067</v>
      </c>
      <c r="AN108" s="4">
        <f t="shared" si="133"/>
        <v>-6.2276994384283313</v>
      </c>
      <c r="AO108" s="4">
        <f t="shared" si="133"/>
        <v>-4.8048197867067159</v>
      </c>
      <c r="AP108" s="4">
        <f t="shared" si="133"/>
        <v>-2.3903363103660809</v>
      </c>
      <c r="AQ108" s="4">
        <f t="shared" si="133"/>
        <v>-5.2482975336103124</v>
      </c>
      <c r="AR108" s="4">
        <f t="shared" si="133"/>
        <v>-4.3596688944230522</v>
      </c>
      <c r="AS108" s="4">
        <f t="shared" si="133"/>
        <v>-4.4036962176760426</v>
      </c>
      <c r="AT108" s="4">
        <f t="shared" si="133"/>
        <v>-0.51376840933602352</v>
      </c>
      <c r="AU108" s="4">
        <f t="shared" si="133"/>
        <v>-2.9812889227552262</v>
      </c>
      <c r="AV108" s="4">
        <f t="shared" si="133"/>
        <v>1.6181509109592866</v>
      </c>
      <c r="AW108" s="4">
        <f t="shared" si="133"/>
        <v>3.1637061241644062</v>
      </c>
      <c r="AY108" s="2">
        <f t="shared" si="125"/>
        <v>110.60236173028888</v>
      </c>
      <c r="AZ108" s="2">
        <f t="shared" si="125"/>
        <v>105.2674280442689</v>
      </c>
      <c r="BA108" s="2">
        <f t="shared" si="125"/>
        <v>118.52835866452534</v>
      </c>
      <c r="BB108" s="2">
        <f t="shared" si="125"/>
        <v>97.275937264932665</v>
      </c>
      <c r="BC108" s="2">
        <f t="shared" si="125"/>
        <v>95.327785519153693</v>
      </c>
      <c r="BD108" s="2">
        <f t="shared" si="125"/>
        <v>90.257650282550841</v>
      </c>
      <c r="BE108" s="2">
        <f t="shared" si="125"/>
        <v>89.912247418275157</v>
      </c>
      <c r="BF108" s="2">
        <f t="shared" si="125"/>
        <v>88.908978570313366</v>
      </c>
      <c r="BG108" s="2">
        <f t="shared" si="125"/>
        <v>89.740039349205603</v>
      </c>
      <c r="BH108" s="2">
        <f t="shared" si="125"/>
        <v>92.104723803443349</v>
      </c>
      <c r="BI108" s="2">
        <f t="shared" si="125"/>
        <v>93.084429129815433</v>
      </c>
      <c r="BJ108" s="2">
        <f t="shared" si="125"/>
        <v>95.66023735540189</v>
      </c>
      <c r="BK108" s="2">
        <f t="shared" si="125"/>
        <v>97.415128223536144</v>
      </c>
      <c r="BL108" s="2">
        <f t="shared" si="125"/>
        <v>101.79672443883551</v>
      </c>
      <c r="BM108" s="2">
        <f t="shared" si="125"/>
        <v>100.44954510870774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125.98405775978411</v>
      </c>
      <c r="DL108" s="2">
        <f t="shared" si="134"/>
        <v>125.70338151147098</v>
      </c>
      <c r="DM108" s="2">
        <f t="shared" si="134"/>
        <v>140.99093827392119</v>
      </c>
      <c r="DN108" s="2">
        <f t="shared" si="134"/>
        <v>116.46027300944671</v>
      </c>
      <c r="DO108" s="2">
        <f t="shared" si="134"/>
        <v>124.22247771455665</v>
      </c>
      <c r="DP108" s="2">
        <f t="shared" si="134"/>
        <v>106.43366538461538</v>
      </c>
      <c r="DQ108" s="2">
        <f t="shared" si="134"/>
        <v>109.25406289198605</v>
      </c>
      <c r="DR108" s="2">
        <f t="shared" si="134"/>
        <v>108.87341025641024</v>
      </c>
      <c r="DS108" s="2">
        <f t="shared" si="134"/>
        <v>108.99321862348181</v>
      </c>
      <c r="DT108" s="2">
        <f t="shared" si="134"/>
        <v>114.84146638655463</v>
      </c>
      <c r="DU108" s="2">
        <f t="shared" si="134"/>
        <v>108.73338205574912</v>
      </c>
      <c r="DV108" s="2">
        <f t="shared" si="134"/>
        <v>114.86874559099441</v>
      </c>
      <c r="DW108" s="2">
        <f t="shared" si="134"/>
        <v>114.30973658536584</v>
      </c>
      <c r="DX108" s="2">
        <f t="shared" si="134"/>
        <v>120.60295896706423</v>
      </c>
      <c r="DY108" s="2">
        <f t="shared" si="134"/>
        <v>109.92588795518208</v>
      </c>
      <c r="EA108" s="2">
        <f t="shared" si="94"/>
        <v>110.28371614404568</v>
      </c>
      <c r="EB108" s="2">
        <f t="shared" si="94"/>
        <v>104.84385322391559</v>
      </c>
      <c r="EC108" s="2">
        <f t="shared" si="94"/>
        <v>117.9743484895408</v>
      </c>
      <c r="ED108" s="2">
        <f t="shared" si="94"/>
        <v>96.883148924267502</v>
      </c>
      <c r="EE108" s="2">
        <f t="shared" si="94"/>
        <v>94.592497305064342</v>
      </c>
      <c r="EF108" s="2">
        <f t="shared" si="94"/>
        <v>89.878998241689416</v>
      </c>
      <c r="EG108" s="2">
        <f t="shared" si="94"/>
        <v>89.445301686946422</v>
      </c>
      <c r="EH108" s="2">
        <f t="shared" si="94"/>
        <v>88.429778967495224</v>
      </c>
      <c r="EI108" s="2">
        <f t="shared" si="94"/>
        <v>89.270997493399477</v>
      </c>
      <c r="EJ108" s="2">
        <f t="shared" si="94"/>
        <v>91.387003151224931</v>
      </c>
      <c r="EK108" s="2">
        <f t="shared" si="94"/>
        <v>92.7027877959097</v>
      </c>
      <c r="EL108" s="2">
        <f t="shared" si="94"/>
        <v>95.173118139353832</v>
      </c>
      <c r="EM108" s="2">
        <f t="shared" si="135"/>
        <v>96.997199709729827</v>
      </c>
      <c r="EN108" s="2">
        <f t="shared" si="135"/>
        <v>101.3118595032484</v>
      </c>
      <c r="EO108" s="2">
        <f t="shared" si="135"/>
        <v>100.16196193069226</v>
      </c>
      <c r="EQ108" s="2">
        <f t="shared" si="136"/>
        <v>109.55058771929822</v>
      </c>
      <c r="ER108" s="2">
        <f t="shared" si="136"/>
        <v>104.09848196512895</v>
      </c>
      <c r="ES108" s="2">
        <f t="shared" si="136"/>
        <v>116.77921374150182</v>
      </c>
      <c r="ET108" s="2">
        <f t="shared" si="136"/>
        <v>96.56006222811672</v>
      </c>
      <c r="EU108" s="2">
        <f t="shared" si="136"/>
        <v>93.96397731820764</v>
      </c>
      <c r="EV108" s="2">
        <f t="shared" si="136"/>
        <v>89.387812999764833</v>
      </c>
      <c r="EW108" s="2">
        <f t="shared" si="136"/>
        <v>89.390142034538769</v>
      </c>
      <c r="EX108" s="2">
        <f t="shared" si="136"/>
        <v>88.133165751218399</v>
      </c>
      <c r="EY108" s="2">
        <f t="shared" si="136"/>
        <v>89.468420479473679</v>
      </c>
      <c r="EZ108" s="2">
        <f t="shared" si="136"/>
        <v>91.15853042716418</v>
      </c>
      <c r="FA108" s="2">
        <f t="shared" si="136"/>
        <v>92.971272351641659</v>
      </c>
      <c r="FB108" s="2">
        <f t="shared" si="136"/>
        <v>95.257753749347458</v>
      </c>
      <c r="FC108" s="2">
        <f t="shared" si="136"/>
        <v>96.295242745656637</v>
      </c>
      <c r="FD108" s="2">
        <f t="shared" si="136"/>
        <v>100.8683511261675</v>
      </c>
      <c r="FE108" s="2">
        <f t="shared" si="136"/>
        <v>100.58589904154509</v>
      </c>
      <c r="FG108" s="2">
        <f t="shared" si="137"/>
        <v>0.97955340047462891</v>
      </c>
      <c r="FH108" s="2">
        <f t="shared" si="137"/>
        <v>0.97954034578247762</v>
      </c>
      <c r="FI108" s="2">
        <f t="shared" si="137"/>
        <v>0.97567749718780505</v>
      </c>
      <c r="FJ108" s="2">
        <f t="shared" si="137"/>
        <v>0.97986866041713572</v>
      </c>
      <c r="FK108" s="2">
        <f t="shared" si="137"/>
        <v>0.97507812828046125</v>
      </c>
      <c r="FL108" s="2">
        <f t="shared" si="137"/>
        <v>0.97700145436584507</v>
      </c>
      <c r="FM108" s="2">
        <f t="shared" si="137"/>
        <v>0.97641546547022129</v>
      </c>
      <c r="FN108" s="2">
        <f t="shared" si="137"/>
        <v>0.97648215282436845</v>
      </c>
      <c r="FO108" s="2">
        <f t="shared" si="137"/>
        <v>0.97627725670557319</v>
      </c>
      <c r="FP108" s="2">
        <f t="shared" si="137"/>
        <v>0.96934836523549661</v>
      </c>
      <c r="FQ108" s="2">
        <f t="shared" si="137"/>
        <v>0.97627053284739818</v>
      </c>
      <c r="FR108" s="2">
        <f t="shared" si="137"/>
        <v>0.97528393246524747</v>
      </c>
      <c r="FS108" s="2">
        <f t="shared" si="137"/>
        <v>0.97572624198788138</v>
      </c>
      <c r="FT108" s="2">
        <f t="shared" si="137"/>
        <v>0.97480395947546983</v>
      </c>
      <c r="FU108" s="2">
        <f t="shared" si="137"/>
        <v>0.97064739687588486</v>
      </c>
      <c r="FW108" s="2">
        <f t="shared" si="127"/>
        <v>3.2368287809182014E-3</v>
      </c>
      <c r="FX108" s="2">
        <f t="shared" si="127"/>
        <v>4.2984157397208088E-3</v>
      </c>
      <c r="FY108" s="2">
        <f t="shared" si="127"/>
        <v>4.8621251977811978E-3</v>
      </c>
      <c r="FZ108" s="2">
        <f t="shared" si="127"/>
        <v>4.1022807971803901E-3</v>
      </c>
      <c r="GA108" s="2">
        <f t="shared" si="127"/>
        <v>5.0059772071669876E-3</v>
      </c>
      <c r="GB108" s="2">
        <f t="shared" si="127"/>
        <v>4.2371527191076295E-3</v>
      </c>
      <c r="GC108" s="2">
        <f t="shared" si="127"/>
        <v>4.2545827143819865E-3</v>
      </c>
      <c r="GD108" s="2">
        <f t="shared" si="127"/>
        <v>5.3625174544886531E-3</v>
      </c>
      <c r="GE108" s="2">
        <f t="shared" si="127"/>
        <v>5.9601304015209373E-3</v>
      </c>
      <c r="GF108" s="2">
        <f t="shared" si="127"/>
        <v>5.2390869558464346E-3</v>
      </c>
      <c r="GG108" s="2">
        <f t="shared" si="127"/>
        <v>4.6329442555684639E-3</v>
      </c>
      <c r="GH108" s="2">
        <f t="shared" si="127"/>
        <v>3.7898682836989802E-3</v>
      </c>
      <c r="GI108" s="2">
        <f t="shared" si="127"/>
        <v>3.293388351530153E-3</v>
      </c>
      <c r="GJ108" s="2">
        <f t="shared" si="127"/>
        <v>2.6930455604526424E-3</v>
      </c>
      <c r="GK108" s="2">
        <f t="shared" si="127"/>
        <v>2.3270727194233355E-3</v>
      </c>
      <c r="GM108" s="86">
        <f t="shared" si="128"/>
        <v>2.0327566961002698E-13</v>
      </c>
      <c r="GN108" s="86">
        <f t="shared" si="128"/>
        <v>1.2588819663602257E-19</v>
      </c>
      <c r="GO108" s="86">
        <f t="shared" si="128"/>
        <v>1.4453227504202786E-16</v>
      </c>
      <c r="GP108" s="86">
        <f t="shared" si="128"/>
        <v>1.8482333420064126E-27</v>
      </c>
      <c r="GQ108" s="86">
        <f t="shared" si="128"/>
        <v>6.1918525147475437E-22</v>
      </c>
      <c r="GR108" s="86">
        <f t="shared" si="128"/>
        <v>1.3931076645629333E-29</v>
      </c>
      <c r="GS108" s="86">
        <f t="shared" si="128"/>
        <v>2.614844617933117E-30</v>
      </c>
      <c r="GT108" s="86">
        <f t="shared" si="128"/>
        <v>7.7408669561827419E-34</v>
      </c>
      <c r="GU108" s="86">
        <f t="shared" si="128"/>
        <v>4.3919887474778209E-32</v>
      </c>
      <c r="GV108" s="86">
        <f t="shared" si="128"/>
        <v>8.7724268719771384E-18</v>
      </c>
      <c r="GW108" s="86">
        <f t="shared" si="128"/>
        <v>1.3385582692218991E-30</v>
      </c>
      <c r="GX108" s="86">
        <f t="shared" si="128"/>
        <v>2.1649580994090447E-33</v>
      </c>
      <c r="GY108" s="86">
        <f t="shared" si="128"/>
        <v>4.6775154980590339E-27</v>
      </c>
      <c r="GZ108" s="86">
        <f t="shared" si="128"/>
        <v>3.3984920286318626E-14</v>
      </c>
      <c r="HA108" s="86">
        <f t="shared" si="128"/>
        <v>7.8636404283361693E-25</v>
      </c>
      <c r="HC108" s="86">
        <f t="shared" si="73"/>
        <v>0.55679845346496326</v>
      </c>
      <c r="HD108" s="86">
        <f t="shared" si="73"/>
        <v>0.54554029308628826</v>
      </c>
      <c r="HE108" s="86">
        <f t="shared" si="73"/>
        <v>0.45288169905562453</v>
      </c>
      <c r="HF108" s="86">
        <f t="shared" si="73"/>
        <v>0.44495383080261042</v>
      </c>
      <c r="HG108" s="86">
        <f t="shared" si="73"/>
        <v>0.23317046299443595</v>
      </c>
      <c r="HH108" s="86">
        <f t="shared" si="73"/>
        <v>0.19514067656945075</v>
      </c>
      <c r="HI108" s="86">
        <f t="shared" si="138"/>
        <v>0.17895527965115002</v>
      </c>
      <c r="HJ108" s="86">
        <f t="shared" si="138"/>
        <v>2.9174104082272903E-2</v>
      </c>
      <c r="HK108" s="86">
        <f t="shared" si="138"/>
        <v>9.0696901904393334E-2</v>
      </c>
      <c r="HL108" s="86">
        <f t="shared" si="138"/>
        <v>0.2329493068207997</v>
      </c>
      <c r="HM108" s="86">
        <f t="shared" si="138"/>
        <v>0.17803262106831214</v>
      </c>
      <c r="HN108" s="86">
        <f t="shared" si="138"/>
        <v>0.31445806679368099</v>
      </c>
      <c r="HO108" s="86">
        <f t="shared" si="138"/>
        <v>0.54122845475555337</v>
      </c>
      <c r="HP108" s="86">
        <f t="shared" si="138"/>
        <v>0.44019969896044953</v>
      </c>
      <c r="HQ108" s="86">
        <f t="shared" si="138"/>
        <v>0.41732391553757386</v>
      </c>
      <c r="HS108" s="86">
        <f t="shared" si="129"/>
        <v>2.3267237203442893E-13</v>
      </c>
      <c r="HT108" s="86">
        <f t="shared" si="129"/>
        <v>1.6286107957419478E-12</v>
      </c>
      <c r="HU108" s="86">
        <f t="shared" si="129"/>
        <v>3.0898720426729773E-13</v>
      </c>
      <c r="HV108" s="86">
        <f t="shared" si="129"/>
        <v>2.5779441254133912E-13</v>
      </c>
      <c r="HW108" s="86">
        <f t="shared" si="129"/>
        <v>3.4301862772631446E-15</v>
      </c>
      <c r="HX108" s="86">
        <f t="shared" si="129"/>
        <v>2.2013896811497757E-17</v>
      </c>
      <c r="HY108" s="86">
        <f t="shared" si="129"/>
        <v>1.3428712376324185E-14</v>
      </c>
      <c r="HZ108" s="86">
        <f t="shared" si="129"/>
        <v>2.3562338760334033E-14</v>
      </c>
      <c r="IA108" s="86">
        <f t="shared" si="129"/>
        <v>1.0103801941189518E-14</v>
      </c>
      <c r="IB108" s="86">
        <f t="shared" si="129"/>
        <v>1.2303624239726354E-17</v>
      </c>
      <c r="IC108" s="86">
        <f t="shared" si="129"/>
        <v>7.3370337536957172E-16</v>
      </c>
      <c r="ID108" s="86">
        <f t="shared" si="129"/>
        <v>3.9393092558207842E-17</v>
      </c>
      <c r="IE108" s="86">
        <f t="shared" si="129"/>
        <v>7.0308331547855914E-17</v>
      </c>
      <c r="IF108" s="86">
        <f t="shared" si="129"/>
        <v>1.221393466683671E-9</v>
      </c>
      <c r="IG108" s="86">
        <f t="shared" si="129"/>
        <v>1.4808964005308076E-7</v>
      </c>
      <c r="II108" s="86">
        <f t="shared" si="130"/>
        <v>5.7714851186277859E-67</v>
      </c>
      <c r="IJ108" s="86">
        <f t="shared" si="130"/>
        <v>5.7403847762301613E-62</v>
      </c>
      <c r="IK108" s="86">
        <f t="shared" si="130"/>
        <v>1.8447564163173172E-77</v>
      </c>
      <c r="IL108" s="86">
        <f t="shared" si="130"/>
        <v>3.7497758177664933E-71</v>
      </c>
      <c r="IM108" s="86">
        <f t="shared" si="130"/>
        <v>3.8185288933435902E-83</v>
      </c>
      <c r="IN108" s="86">
        <f t="shared" si="130"/>
        <v>1.0064412157843927E-92</v>
      </c>
      <c r="IO108" s="86">
        <f t="shared" si="130"/>
        <v>6.6262557369748689E-78</v>
      </c>
      <c r="IP108" s="86">
        <f t="shared" si="130"/>
        <v>1.8529522917233838E-75</v>
      </c>
      <c r="IQ108" s="86">
        <f t="shared" si="130"/>
        <v>6.7768052954171668E-80</v>
      </c>
      <c r="IR108" s="86">
        <f t="shared" si="130"/>
        <v>1.5389413836807665E-93</v>
      </c>
      <c r="IS108" s="86">
        <f t="shared" si="130"/>
        <v>7.8644461770688891E-85</v>
      </c>
      <c r="IT108" s="86">
        <f t="shared" si="130"/>
        <v>1.5668621832097456E-90</v>
      </c>
      <c r="IU108" s="86">
        <f t="shared" si="130"/>
        <v>1.075397266489252E-86</v>
      </c>
      <c r="IV108" s="86">
        <f t="shared" si="130"/>
        <v>9.8335942654656423E-47</v>
      </c>
      <c r="IW108" s="86">
        <f t="shared" si="130"/>
        <v>7.5207569504440387E-39</v>
      </c>
      <c r="IY108" s="86">
        <f t="shared" si="131"/>
        <v>0.55679845346539925</v>
      </c>
      <c r="IZ108" s="86">
        <f t="shared" si="131"/>
        <v>0.54554029308791685</v>
      </c>
      <c r="JA108" s="86">
        <f t="shared" si="131"/>
        <v>0.45288169905593367</v>
      </c>
      <c r="JB108" s="86">
        <f t="shared" si="131"/>
        <v>0.44495383080286821</v>
      </c>
      <c r="JC108" s="86">
        <f t="shared" si="131"/>
        <v>0.23317046299443939</v>
      </c>
      <c r="JD108" s="86">
        <f t="shared" si="131"/>
        <v>0.19514067656945078</v>
      </c>
      <c r="JE108" s="86">
        <f t="shared" si="131"/>
        <v>0.17895527965116345</v>
      </c>
      <c r="JF108" s="86">
        <f t="shared" si="131"/>
        <v>2.9174104082296464E-2</v>
      </c>
      <c r="JG108" s="86">
        <f t="shared" si="131"/>
        <v>9.0696901904403437E-2</v>
      </c>
      <c r="JH108" s="86">
        <f t="shared" si="131"/>
        <v>0.2329493068207997</v>
      </c>
      <c r="JI108" s="86">
        <f t="shared" si="131"/>
        <v>0.17803262106831286</v>
      </c>
      <c r="JJ108" s="86">
        <f t="shared" si="131"/>
        <v>0.31445806679368105</v>
      </c>
      <c r="JK108" s="86">
        <f t="shared" si="131"/>
        <v>0.54122845475555348</v>
      </c>
      <c r="JL108" s="86">
        <f t="shared" si="131"/>
        <v>0.44019970018187699</v>
      </c>
      <c r="JM108" s="86">
        <f t="shared" si="131"/>
        <v>0.41732406362721391</v>
      </c>
    </row>
    <row r="109" spans="2:273" x14ac:dyDescent="0.25">
      <c r="B109" s="2">
        <v>82</v>
      </c>
      <c r="C109" s="37">
        <v>159.80600000000001</v>
      </c>
      <c r="D109" s="37">
        <v>154.035</v>
      </c>
      <c r="E109" s="37">
        <v>152.22399999999999</v>
      </c>
      <c r="F109" s="37">
        <v>123.898</v>
      </c>
      <c r="G109" s="37">
        <v>96.864000000000004</v>
      </c>
      <c r="H109" s="37">
        <v>90.254000000000005</v>
      </c>
      <c r="I109" s="37">
        <v>94.135999999999996</v>
      </c>
      <c r="J109" s="37">
        <v>88.254000000000005</v>
      </c>
      <c r="K109" s="37">
        <v>90.813999999999993</v>
      </c>
      <c r="L109" s="37">
        <v>96.117000000000004</v>
      </c>
      <c r="M109" s="37">
        <v>94.430999999999997</v>
      </c>
      <c r="N109" s="37">
        <v>103.931</v>
      </c>
      <c r="O109" s="37">
        <v>130.10300000000001</v>
      </c>
      <c r="P109" s="37">
        <v>127.333</v>
      </c>
      <c r="Q109" s="37">
        <v>117.95099999999999</v>
      </c>
      <c r="S109" s="4">
        <f t="shared" si="132"/>
        <v>153.34569082858877</v>
      </c>
      <c r="T109" s="4">
        <f t="shared" si="132"/>
        <v>148.25747596146476</v>
      </c>
      <c r="U109" s="4">
        <f t="shared" si="132"/>
        <v>144.52478723458347</v>
      </c>
      <c r="V109" s="4">
        <f t="shared" si="132"/>
        <v>124.54310337416663</v>
      </c>
      <c r="W109" s="4">
        <f t="shared" si="132"/>
        <v>105.10726406405573</v>
      </c>
      <c r="X109" s="4">
        <f t="shared" si="132"/>
        <v>96.885492326904327</v>
      </c>
      <c r="Y109" s="4">
        <f t="shared" si="132"/>
        <v>94.071421039836267</v>
      </c>
      <c r="Z109" s="4">
        <f t="shared" si="132"/>
        <v>89.005769823930592</v>
      </c>
      <c r="AA109" s="4">
        <f t="shared" si="132"/>
        <v>91.884638173826119</v>
      </c>
      <c r="AB109" s="4">
        <f t="shared" si="132"/>
        <v>101.1655350934042</v>
      </c>
      <c r="AC109" s="4">
        <f t="shared" si="132"/>
        <v>98.707746270917298</v>
      </c>
      <c r="AD109" s="4">
        <f t="shared" si="132"/>
        <v>109.63741226712592</v>
      </c>
      <c r="AE109" s="4">
        <f t="shared" si="132"/>
        <v>140.30830624596615</v>
      </c>
      <c r="AF109" s="4">
        <f t="shared" si="132"/>
        <v>128.64236362917046</v>
      </c>
      <c r="AG109" s="4">
        <f t="shared" si="132"/>
        <v>116.86996768178042</v>
      </c>
      <c r="AI109" s="4">
        <f t="shared" si="133"/>
        <v>6.4603091714112395</v>
      </c>
      <c r="AJ109" s="4">
        <f t="shared" si="133"/>
        <v>5.7775240385352333</v>
      </c>
      <c r="AK109" s="4">
        <f t="shared" si="133"/>
        <v>7.6992127654165188</v>
      </c>
      <c r="AL109" s="4">
        <f t="shared" si="133"/>
        <v>-0.64510337416663788</v>
      </c>
      <c r="AM109" s="4">
        <f t="shared" si="133"/>
        <v>-8.2432640640557224</v>
      </c>
      <c r="AN109" s="4">
        <f t="shared" si="133"/>
        <v>-6.631492326904322</v>
      </c>
      <c r="AO109" s="4">
        <f t="shared" si="133"/>
        <v>6.4578960163728993E-2</v>
      </c>
      <c r="AP109" s="4">
        <f t="shared" si="133"/>
        <v>-0.75176982393058722</v>
      </c>
      <c r="AQ109" s="4">
        <f t="shared" si="133"/>
        <v>-1.0706381738261257</v>
      </c>
      <c r="AR109" s="4">
        <f t="shared" si="133"/>
        <v>-5.0485350934041975</v>
      </c>
      <c r="AS109" s="4">
        <f t="shared" si="133"/>
        <v>-4.2767462709173003</v>
      </c>
      <c r="AT109" s="4">
        <f t="shared" si="133"/>
        <v>-5.706412267125927</v>
      </c>
      <c r="AU109" s="4">
        <f t="shared" si="133"/>
        <v>-10.205306245966142</v>
      </c>
      <c r="AV109" s="4">
        <f t="shared" si="133"/>
        <v>-1.3093636291704627</v>
      </c>
      <c r="AW109" s="4">
        <f t="shared" si="133"/>
        <v>1.0810323182195702</v>
      </c>
      <c r="AY109" s="2">
        <f t="shared" si="125"/>
        <v>110.35203056738001</v>
      </c>
      <c r="AZ109" s="2">
        <f t="shared" si="125"/>
        <v>105.01737439636177</v>
      </c>
      <c r="BA109" s="2">
        <f t="shared" si="125"/>
        <v>118.19712658604871</v>
      </c>
      <c r="BB109" s="2">
        <f t="shared" si="125"/>
        <v>97.073259045835044</v>
      </c>
      <c r="BC109" s="2">
        <f t="shared" si="125"/>
        <v>95.106989285505932</v>
      </c>
      <c r="BD109" s="2">
        <f t="shared" si="125"/>
        <v>90.073550951130954</v>
      </c>
      <c r="BE109" s="2">
        <f t="shared" si="125"/>
        <v>89.742734366560896</v>
      </c>
      <c r="BF109" s="2">
        <f t="shared" si="125"/>
        <v>88.72837593609971</v>
      </c>
      <c r="BG109" s="2">
        <f t="shared" si="125"/>
        <v>89.592454761903753</v>
      </c>
      <c r="BH109" s="2">
        <f t="shared" si="125"/>
        <v>91.890690017228977</v>
      </c>
      <c r="BI109" s="2">
        <f t="shared" si="125"/>
        <v>92.928163032293668</v>
      </c>
      <c r="BJ109" s="2">
        <f t="shared" si="125"/>
        <v>95.472735468133862</v>
      </c>
      <c r="BK109" s="2">
        <f t="shared" si="125"/>
        <v>97.223548423268454</v>
      </c>
      <c r="BL109" s="2">
        <f t="shared" si="125"/>
        <v>101.59842338041165</v>
      </c>
      <c r="BM109" s="2">
        <f t="shared" si="125"/>
        <v>100.32004790811294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88.254000000000005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88.254000000000005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126.09347597840758</v>
      </c>
      <c r="DL109" s="2">
        <f t="shared" si="134"/>
        <v>125.85404730094467</v>
      </c>
      <c r="DM109" s="2">
        <f t="shared" si="134"/>
        <v>141.2761269230769</v>
      </c>
      <c r="DN109" s="2">
        <f t="shared" si="134"/>
        <v>116.62098171390015</v>
      </c>
      <c r="DO109" s="2">
        <f t="shared" si="134"/>
        <v>124.52381792318633</v>
      </c>
      <c r="DP109" s="2">
        <f t="shared" si="134"/>
        <v>106.5067636022514</v>
      </c>
      <c r="DQ109" s="2">
        <f t="shared" si="134"/>
        <v>109.37146376306619</v>
      </c>
      <c r="DR109" s="2">
        <f t="shared" si="134"/>
        <v>108.98393333333331</v>
      </c>
      <c r="DS109" s="2">
        <f t="shared" si="134"/>
        <v>109.07582995951419</v>
      </c>
      <c r="DT109" s="2">
        <f t="shared" si="134"/>
        <v>115.0189294117647</v>
      </c>
      <c r="DU109" s="2">
        <f t="shared" si="134"/>
        <v>108.78418919860626</v>
      </c>
      <c r="DV109" s="2">
        <f t="shared" si="134"/>
        <v>114.97777692307696</v>
      </c>
      <c r="DW109" s="2">
        <f t="shared" si="134"/>
        <v>114.39981463414632</v>
      </c>
      <c r="DX109" s="2">
        <f t="shared" si="134"/>
        <v>120.73944567239305</v>
      </c>
      <c r="DY109" s="2">
        <f t="shared" si="134"/>
        <v>109.98435126050421</v>
      </c>
      <c r="EA109" s="2">
        <f t="shared" si="94"/>
        <v>110.05487793459457</v>
      </c>
      <c r="EB109" s="2">
        <f t="shared" si="94"/>
        <v>104.62382379835873</v>
      </c>
      <c r="EC109" s="2">
        <f t="shared" si="94"/>
        <v>117.67858743207859</v>
      </c>
      <c r="ED109" s="2">
        <f t="shared" si="94"/>
        <v>96.708386494487314</v>
      </c>
      <c r="EE109" s="2">
        <f t="shared" si="94"/>
        <v>94.424619665112431</v>
      </c>
      <c r="EF109" s="2">
        <f t="shared" si="94"/>
        <v>89.722952377969676</v>
      </c>
      <c r="EG109" s="2">
        <f t="shared" si="94"/>
        <v>89.310582920988224</v>
      </c>
      <c r="EH109" s="2">
        <f t="shared" si="94"/>
        <v>88.285120058271872</v>
      </c>
      <c r="EI109" s="2">
        <f t="shared" si="94"/>
        <v>89.159443630883047</v>
      </c>
      <c r="EJ109" s="2">
        <f t="shared" si="94"/>
        <v>91.224980098715804</v>
      </c>
      <c r="EK109" s="2">
        <f t="shared" si="94"/>
        <v>92.575359011760426</v>
      </c>
      <c r="EL109" s="2">
        <f t="shared" si="94"/>
        <v>95.021582717010503</v>
      </c>
      <c r="EM109" s="2">
        <f t="shared" si="135"/>
        <v>96.836307993963928</v>
      </c>
      <c r="EN109" s="2">
        <f t="shared" si="135"/>
        <v>101.14848961313264</v>
      </c>
      <c r="EO109" s="2">
        <f t="shared" si="135"/>
        <v>100.05249409144365</v>
      </c>
      <c r="EQ109" s="2">
        <f t="shared" si="136"/>
        <v>109.3597012332812</v>
      </c>
      <c r="ER109" s="2">
        <f t="shared" si="136"/>
        <v>103.92174051943336</v>
      </c>
      <c r="ES109" s="2">
        <f t="shared" si="136"/>
        <v>116.54637694699224</v>
      </c>
      <c r="ET109" s="2">
        <f t="shared" si="136"/>
        <v>96.403370565585703</v>
      </c>
      <c r="EU109" s="2">
        <f t="shared" si="136"/>
        <v>93.830583660513994</v>
      </c>
      <c r="EV109" s="2">
        <f t="shared" si="136"/>
        <v>89.259044008701807</v>
      </c>
      <c r="EW109" s="2">
        <f t="shared" si="136"/>
        <v>89.258604894759145</v>
      </c>
      <c r="EX109" s="2">
        <f t="shared" si="136"/>
        <v>88.00880363948211</v>
      </c>
      <c r="EY109" s="2">
        <f t="shared" si="136"/>
        <v>89.344832726802579</v>
      </c>
      <c r="EZ109" s="2">
        <f t="shared" si="136"/>
        <v>91.009059524424629</v>
      </c>
      <c r="FA109" s="2">
        <f t="shared" si="136"/>
        <v>92.828658863445625</v>
      </c>
      <c r="FB109" s="2">
        <f t="shared" si="136"/>
        <v>95.101829420538451</v>
      </c>
      <c r="FC109" s="2">
        <f t="shared" si="136"/>
        <v>96.168302372120891</v>
      </c>
      <c r="FD109" s="2">
        <f t="shared" si="136"/>
        <v>100.72564167385413</v>
      </c>
      <c r="FE109" s="2">
        <f t="shared" si="136"/>
        <v>100.44081652398128</v>
      </c>
      <c r="FG109" s="2">
        <f t="shared" si="137"/>
        <v>0.98131887077517399</v>
      </c>
      <c r="FH109" s="2">
        <f t="shared" si="137"/>
        <v>0.98130692178504442</v>
      </c>
      <c r="FI109" s="2">
        <f t="shared" si="137"/>
        <v>0.97777003908648508</v>
      </c>
      <c r="FJ109" s="2">
        <f t="shared" si="137"/>
        <v>0.98160742058407346</v>
      </c>
      <c r="FK109" s="2">
        <f t="shared" si="137"/>
        <v>0.97722103189032639</v>
      </c>
      <c r="FL109" s="2">
        <f t="shared" si="137"/>
        <v>0.97898254569404486</v>
      </c>
      <c r="FM109" s="2">
        <f t="shared" si="137"/>
        <v>0.97844592019912791</v>
      </c>
      <c r="FN109" s="2">
        <f t="shared" si="137"/>
        <v>0.97850699264137786</v>
      </c>
      <c r="FO109" s="2">
        <f t="shared" si="137"/>
        <v>0.97831934598728765</v>
      </c>
      <c r="FP109" s="2">
        <f t="shared" si="137"/>
        <v>0.9719697790192301</v>
      </c>
      <c r="FQ109" s="2">
        <f t="shared" si="137"/>
        <v>0.97831318807156398</v>
      </c>
      <c r="FR109" s="2">
        <f t="shared" si="137"/>
        <v>0.97740955001046859</v>
      </c>
      <c r="FS109" s="2">
        <f t="shared" si="137"/>
        <v>0.97781468557433215</v>
      </c>
      <c r="FT109" s="2">
        <f t="shared" si="137"/>
        <v>0.97696988065431911</v>
      </c>
      <c r="FU109" s="2">
        <f t="shared" si="137"/>
        <v>0.97316078986662435</v>
      </c>
      <c r="FW109" s="2">
        <f t="shared" si="127"/>
        <v>3.5480042001035878E-3</v>
      </c>
      <c r="FX109" s="2">
        <f t="shared" si="127"/>
        <v>4.7111654002679739E-3</v>
      </c>
      <c r="FY109" s="2">
        <f t="shared" si="127"/>
        <v>5.3287146245059192E-3</v>
      </c>
      <c r="FZ109" s="2">
        <f t="shared" si="127"/>
        <v>4.4962819071831415E-3</v>
      </c>
      <c r="GA109" s="2">
        <f t="shared" si="127"/>
        <v>5.4862951549653196E-3</v>
      </c>
      <c r="GB109" s="2">
        <f t="shared" si="127"/>
        <v>4.6440471169686345E-3</v>
      </c>
      <c r="GC109" s="2">
        <f t="shared" si="127"/>
        <v>4.663143078844109E-3</v>
      </c>
      <c r="GD109" s="2">
        <f t="shared" si="127"/>
        <v>5.8768429864720778E-3</v>
      </c>
      <c r="GE109" s="2">
        <f t="shared" si="127"/>
        <v>6.5313973301680123E-3</v>
      </c>
      <c r="GF109" s="2">
        <f t="shared" si="127"/>
        <v>5.7416424576286979E-3</v>
      </c>
      <c r="GG109" s="2">
        <f t="shared" si="127"/>
        <v>5.0776527605708591E-3</v>
      </c>
      <c r="GH109" s="2">
        <f t="shared" si="127"/>
        <v>4.1539890761952084E-3</v>
      </c>
      <c r="GI109" s="2">
        <f t="shared" si="127"/>
        <v>3.6099814827642782E-3</v>
      </c>
      <c r="GJ109" s="2">
        <f t="shared" si="127"/>
        <v>2.9520987234413075E-3</v>
      </c>
      <c r="GK109" s="2">
        <f t="shared" si="127"/>
        <v>2.5510117654994691E-3</v>
      </c>
      <c r="GM109" s="86">
        <f t="shared" si="128"/>
        <v>1.3425234376886878E-14</v>
      </c>
      <c r="GN109" s="86">
        <f t="shared" si="128"/>
        <v>2.0787270078133535E-21</v>
      </c>
      <c r="GO109" s="86">
        <f t="shared" si="128"/>
        <v>5.3634839301983216E-18</v>
      </c>
      <c r="GP109" s="86">
        <f t="shared" si="128"/>
        <v>5.3068627631321276E-30</v>
      </c>
      <c r="GQ109" s="86">
        <f t="shared" si="128"/>
        <v>8.7320221256498433E-24</v>
      </c>
      <c r="GR109" s="86">
        <f t="shared" si="128"/>
        <v>3.2799250876048457E-32</v>
      </c>
      <c r="GS109" s="86">
        <f t="shared" si="128"/>
        <v>4.8940389322350271E-33</v>
      </c>
      <c r="GT109" s="86">
        <f t="shared" si="128"/>
        <v>9.4452918272867515E-37</v>
      </c>
      <c r="GU109" s="86">
        <f t="shared" si="128"/>
        <v>7.290727061731353E-35</v>
      </c>
      <c r="GV109" s="86">
        <f t="shared" si="128"/>
        <v>2.5260930819560222E-19</v>
      </c>
      <c r="GW109" s="86">
        <f t="shared" si="128"/>
        <v>2.4849633347114037E-33</v>
      </c>
      <c r="GX109" s="86">
        <f t="shared" si="128"/>
        <v>1.9651205253724223E-36</v>
      </c>
      <c r="GY109" s="86">
        <f t="shared" si="128"/>
        <v>1.7309639064413381E-29</v>
      </c>
      <c r="GZ109" s="86">
        <f t="shared" si="128"/>
        <v>2.1992502942020013E-15</v>
      </c>
      <c r="HA109" s="86">
        <f t="shared" si="128"/>
        <v>5.0786833510153684E-27</v>
      </c>
      <c r="HC109" s="86">
        <f t="shared" si="73"/>
        <v>0.4326355733176131</v>
      </c>
      <c r="HD109" s="86">
        <f t="shared" si="73"/>
        <v>0.39722588413840587</v>
      </c>
      <c r="HE109" s="86">
        <f t="shared" si="73"/>
        <v>0.28600487165138966</v>
      </c>
      <c r="HF109" s="86">
        <f t="shared" si="73"/>
        <v>0.26035589973408069</v>
      </c>
      <c r="HG109" s="86">
        <f t="shared" si="73"/>
        <v>0.11456928028371212</v>
      </c>
      <c r="HH109" s="86">
        <f t="shared" si="73"/>
        <v>7.6779038587603723E-2</v>
      </c>
      <c r="HI109" s="86">
        <f t="shared" si="138"/>
        <v>4.8347647006733649E-2</v>
      </c>
      <c r="HJ109" s="86">
        <f t="shared" si="138"/>
        <v>3.8367972839400714E-3</v>
      </c>
      <c r="HK109" s="86">
        <f t="shared" si="138"/>
        <v>3.3749147126571143E-2</v>
      </c>
      <c r="HL109" s="86">
        <f t="shared" si="138"/>
        <v>0.11198431744477845</v>
      </c>
      <c r="HM109" s="86">
        <f t="shared" si="138"/>
        <v>7.0043907080118706E-2</v>
      </c>
      <c r="HN109" s="86">
        <f t="shared" si="138"/>
        <v>0.15439774539897017</v>
      </c>
      <c r="HO109" s="86">
        <f t="shared" si="138"/>
        <v>0.39219198817654838</v>
      </c>
      <c r="HP109" s="86">
        <f t="shared" si="138"/>
        <v>0.30573476628893831</v>
      </c>
      <c r="HQ109" s="86">
        <f t="shared" si="138"/>
        <v>0.24577643872724408</v>
      </c>
      <c r="HS109" s="86">
        <f t="shared" si="129"/>
        <v>1.0686979310819697E-12</v>
      </c>
      <c r="HT109" s="86">
        <f t="shared" si="129"/>
        <v>7.2020756987399481E-12</v>
      </c>
      <c r="HU109" s="86">
        <f t="shared" si="129"/>
        <v>1.7889042342144986E-12</v>
      </c>
      <c r="HV109" s="86">
        <f t="shared" si="129"/>
        <v>1.3239107958546234E-12</v>
      </c>
      <c r="HW109" s="86">
        <f t="shared" si="129"/>
        <v>2.4686774515241272E-14</v>
      </c>
      <c r="HX109" s="86">
        <f t="shared" si="129"/>
        <v>1.9397452483806239E-16</v>
      </c>
      <c r="HY109" s="86">
        <f t="shared" si="129"/>
        <v>8.2355017342103034E-14</v>
      </c>
      <c r="HZ109" s="86">
        <f t="shared" si="129"/>
        <v>1.4921436532380468E-13</v>
      </c>
      <c r="IA109" s="86">
        <f t="shared" si="129"/>
        <v>7.2132928861730948E-14</v>
      </c>
      <c r="IB109" s="86">
        <f t="shared" si="129"/>
        <v>1.2161624959422055E-16</v>
      </c>
      <c r="IC109" s="86">
        <f t="shared" si="129"/>
        <v>5.4875425529504277E-15</v>
      </c>
      <c r="ID109" s="86">
        <f t="shared" si="129"/>
        <v>3.1872778147928253E-16</v>
      </c>
      <c r="IE109" s="86">
        <f t="shared" si="129"/>
        <v>5.0918941416491481E-16</v>
      </c>
      <c r="IF109" s="86">
        <f t="shared" si="129"/>
        <v>3.3447402235007073E-9</v>
      </c>
      <c r="IG109" s="86">
        <f t="shared" si="129"/>
        <v>3.0776338724454635E-7</v>
      </c>
      <c r="II109" s="86">
        <f t="shared" si="130"/>
        <v>6.8861539552810108E-65</v>
      </c>
      <c r="IJ109" s="86">
        <f t="shared" si="130"/>
        <v>5.9735569351380674E-60</v>
      </c>
      <c r="IK109" s="86">
        <f t="shared" si="130"/>
        <v>7.2399364925568825E-75</v>
      </c>
      <c r="IL109" s="86">
        <f t="shared" si="130"/>
        <v>7.56283321373847E-69</v>
      </c>
      <c r="IM109" s="86">
        <f t="shared" si="130"/>
        <v>2.4295076739988263E-80</v>
      </c>
      <c r="IN109" s="86">
        <f t="shared" si="130"/>
        <v>1.0984675758212014E-89</v>
      </c>
      <c r="IO109" s="86">
        <f t="shared" si="130"/>
        <v>2.3264672057785636E-75</v>
      </c>
      <c r="IP109" s="86">
        <f t="shared" si="130"/>
        <v>6.9237806696605282E-73</v>
      </c>
      <c r="IQ109" s="86">
        <f t="shared" si="130"/>
        <v>4.1142515722993358E-77</v>
      </c>
      <c r="IR109" s="86">
        <f t="shared" si="130"/>
        <v>2.3765331802589047E-90</v>
      </c>
      <c r="IS109" s="86">
        <f t="shared" si="130"/>
        <v>5.202477741980098E-82</v>
      </c>
      <c r="IT109" s="86">
        <f t="shared" si="130"/>
        <v>1.261113449826738E-87</v>
      </c>
      <c r="IU109" s="86">
        <f t="shared" si="130"/>
        <v>5.5435032579432658E-84</v>
      </c>
      <c r="IV109" s="86">
        <f t="shared" si="130"/>
        <v>2.4120037145333075E-45</v>
      </c>
      <c r="IW109" s="86">
        <f t="shared" si="130"/>
        <v>9.9096543045683659E-38</v>
      </c>
      <c r="IY109" s="86">
        <f t="shared" si="131"/>
        <v>0.43263557331869523</v>
      </c>
      <c r="IZ109" s="86">
        <f t="shared" si="131"/>
        <v>0.39722588414560794</v>
      </c>
      <c r="JA109" s="86">
        <f t="shared" si="131"/>
        <v>0.28600487165317856</v>
      </c>
      <c r="JB109" s="86">
        <f t="shared" si="131"/>
        <v>0.26035589973540457</v>
      </c>
      <c r="JC109" s="86">
        <f t="shared" si="131"/>
        <v>0.11456928028373681</v>
      </c>
      <c r="JD109" s="86">
        <f t="shared" si="131"/>
        <v>7.6779038587603918E-2</v>
      </c>
      <c r="JE109" s="86">
        <f t="shared" si="131"/>
        <v>4.8347647006816007E-2</v>
      </c>
      <c r="JF109" s="86">
        <f t="shared" si="131"/>
        <v>3.8367972840892858E-3</v>
      </c>
      <c r="JG109" s="86">
        <f t="shared" si="131"/>
        <v>3.3749147126643272E-2</v>
      </c>
      <c r="JH109" s="86">
        <f t="shared" si="131"/>
        <v>0.11198431744477857</v>
      </c>
      <c r="JI109" s="86">
        <f t="shared" si="131"/>
        <v>7.0043907080124188E-2</v>
      </c>
      <c r="JJ109" s="86">
        <f t="shared" si="131"/>
        <v>0.15439774539897047</v>
      </c>
      <c r="JK109" s="86">
        <f t="shared" si="131"/>
        <v>0.39219198817654888</v>
      </c>
      <c r="JL109" s="86">
        <f t="shared" si="131"/>
        <v>0.30573476963368074</v>
      </c>
      <c r="JM109" s="86">
        <f t="shared" si="131"/>
        <v>0.24577674649063133</v>
      </c>
    </row>
    <row r="110" spans="2:273" x14ac:dyDescent="0.25">
      <c r="B110" s="2">
        <v>83</v>
      </c>
      <c r="C110" s="37">
        <v>138.726</v>
      </c>
      <c r="D110" s="37">
        <v>124.298</v>
      </c>
      <c r="E110" s="37">
        <v>129.828</v>
      </c>
      <c r="F110" s="37">
        <v>102.03400000000001</v>
      </c>
      <c r="G110" s="37">
        <v>94.575999999999993</v>
      </c>
      <c r="H110" s="37">
        <v>88.948999999999998</v>
      </c>
      <c r="I110" s="37">
        <v>87.644000000000005</v>
      </c>
      <c r="J110" s="37">
        <v>89.644000000000005</v>
      </c>
      <c r="K110" s="37">
        <v>91.153000000000006</v>
      </c>
      <c r="L110" s="37">
        <v>92.2</v>
      </c>
      <c r="M110" s="37">
        <v>92.447999999999993</v>
      </c>
      <c r="N110" s="37">
        <v>96.844999999999999</v>
      </c>
      <c r="O110" s="37">
        <v>107.94799999999999</v>
      </c>
      <c r="P110" s="37">
        <v>113.6</v>
      </c>
      <c r="Q110" s="37">
        <v>103.52500000000001</v>
      </c>
      <c r="S110" s="4">
        <f t="shared" si="132"/>
        <v>135.63572490575578</v>
      </c>
      <c r="T110" s="4">
        <f t="shared" si="132"/>
        <v>127.92702475567444</v>
      </c>
      <c r="U110" s="4">
        <f t="shared" si="132"/>
        <v>129.32543562839459</v>
      </c>
      <c r="V110" s="4">
        <f t="shared" si="132"/>
        <v>107.6358780831565</v>
      </c>
      <c r="W110" s="4">
        <f t="shared" si="132"/>
        <v>98.209870703474138</v>
      </c>
      <c r="X110" s="4">
        <f t="shared" si="132"/>
        <v>91.543079277210055</v>
      </c>
      <c r="Y110" s="4">
        <f t="shared" si="132"/>
        <v>90.176435109779717</v>
      </c>
      <c r="Z110" s="4">
        <f t="shared" si="132"/>
        <v>88.567772325805706</v>
      </c>
      <c r="AA110" s="4">
        <f t="shared" si="132"/>
        <v>90.006246255376084</v>
      </c>
      <c r="AB110" s="4">
        <f t="shared" si="132"/>
        <v>94.608358374415431</v>
      </c>
      <c r="AC110" s="4">
        <f t="shared" si="132"/>
        <v>94.205567222358326</v>
      </c>
      <c r="AD110" s="4">
        <f t="shared" si="132"/>
        <v>99.752083389915725</v>
      </c>
      <c r="AE110" s="4">
        <f t="shared" si="132"/>
        <v>119.25952496367752</v>
      </c>
      <c r="AF110" s="4">
        <f t="shared" si="132"/>
        <v>115.16904830791751</v>
      </c>
      <c r="AG110" s="4">
        <f t="shared" si="132"/>
        <v>106.46601226843951</v>
      </c>
      <c r="AI110" s="4">
        <f t="shared" si="133"/>
        <v>3.0902750942442196</v>
      </c>
      <c r="AJ110" s="4">
        <f t="shared" si="133"/>
        <v>-3.6290247556744362</v>
      </c>
      <c r="AK110" s="4">
        <f t="shared" si="133"/>
        <v>0.50256437160541623</v>
      </c>
      <c r="AL110" s="4">
        <f t="shared" si="133"/>
        <v>-5.6018780831564925</v>
      </c>
      <c r="AM110" s="4">
        <f t="shared" si="133"/>
        <v>-3.6338707034741446</v>
      </c>
      <c r="AN110" s="4">
        <f t="shared" si="133"/>
        <v>-2.5940792772100565</v>
      </c>
      <c r="AO110" s="4">
        <f t="shared" si="133"/>
        <v>-2.532435109779712</v>
      </c>
      <c r="AP110" s="4">
        <f t="shared" si="133"/>
        <v>1.0762276741942998</v>
      </c>
      <c r="AQ110" s="4">
        <f t="shared" si="133"/>
        <v>1.146753744623922</v>
      </c>
      <c r="AR110" s="4">
        <f t="shared" si="133"/>
        <v>-2.4083583744154282</v>
      </c>
      <c r="AS110" s="4">
        <f t="shared" si="133"/>
        <v>-1.7575672223583325</v>
      </c>
      <c r="AT110" s="4">
        <f t="shared" si="133"/>
        <v>-2.9070833899157265</v>
      </c>
      <c r="AU110" s="4">
        <f t="shared" si="133"/>
        <v>-11.311524963677527</v>
      </c>
      <c r="AV110" s="4">
        <f t="shared" si="133"/>
        <v>-1.5690483079175124</v>
      </c>
      <c r="AW110" s="4">
        <f t="shared" si="133"/>
        <v>-2.9410122684395077</v>
      </c>
      <c r="AY110" s="2">
        <f t="shared" ref="AY110:BM126" si="139">IF(OR($B110 &lt; C$230, $B110 &gt; C$233), #N/A, ((1-FG110)*DK110) + (FG110 - FW110)*EA110 + (FW110*EQ110))</f>
        <v>110.10296207541253</v>
      </c>
      <c r="AZ110" s="2">
        <f t="shared" si="139"/>
        <v>104.76925821760616</v>
      </c>
      <c r="BA110" s="2">
        <f t="shared" si="139"/>
        <v>117.8677364860423</v>
      </c>
      <c r="BB110" s="2">
        <f t="shared" si="139"/>
        <v>96.872406331155588</v>
      </c>
      <c r="BC110" s="2">
        <f t="shared" si="139"/>
        <v>94.889701778161751</v>
      </c>
      <c r="BD110" s="2">
        <f t="shared" si="139"/>
        <v>89.891395143250961</v>
      </c>
      <c r="BE110" s="2">
        <f t="shared" si="139"/>
        <v>89.575677410659324</v>
      </c>
      <c r="BF110" s="2">
        <f t="shared" si="139"/>
        <v>88.550327766090561</v>
      </c>
      <c r="BG110" s="2">
        <f t="shared" si="139"/>
        <v>89.447536263364384</v>
      </c>
      <c r="BH110" s="2">
        <f t="shared" si="139"/>
        <v>91.680146689911467</v>
      </c>
      <c r="BI110" s="2">
        <f t="shared" si="139"/>
        <v>92.773988299534921</v>
      </c>
      <c r="BJ110" s="2">
        <f t="shared" si="139"/>
        <v>95.287742817039671</v>
      </c>
      <c r="BK110" s="2">
        <f t="shared" si="139"/>
        <v>97.034057090368108</v>
      </c>
      <c r="BL110" s="2">
        <f t="shared" si="139"/>
        <v>101.4024475882874</v>
      </c>
      <c r="BM110" s="2">
        <f t="shared" si="139"/>
        <v>100.19181687214008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87.644000000000005</v>
      </c>
      <c r="CL110" s="2">
        <f t="shared" si="140"/>
        <v>89.644000000000005</v>
      </c>
      <c r="CM110" s="2">
        <f t="shared" si="140"/>
        <v>91.153000000000006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87.644000000000005</v>
      </c>
      <c r="DB110" s="2">
        <f t="shared" si="117"/>
        <v>89.644000000000005</v>
      </c>
      <c r="DC110" s="2">
        <f t="shared" si="118"/>
        <v>91.153000000000006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126.20289419703107</v>
      </c>
      <c r="DL110" s="2">
        <f t="shared" si="134"/>
        <v>126.00471309041835</v>
      </c>
      <c r="DM110" s="2">
        <f t="shared" si="134"/>
        <v>141.56131557223262</v>
      </c>
      <c r="DN110" s="2">
        <f t="shared" si="134"/>
        <v>116.78169041835359</v>
      </c>
      <c r="DO110" s="2">
        <f t="shared" si="134"/>
        <v>124.82515813181601</v>
      </c>
      <c r="DP110" s="2">
        <f t="shared" si="134"/>
        <v>106.57986181988743</v>
      </c>
      <c r="DQ110" s="2">
        <f t="shared" si="134"/>
        <v>109.48886463414632</v>
      </c>
      <c r="DR110" s="2">
        <f t="shared" si="134"/>
        <v>109.09445641025638</v>
      </c>
      <c r="DS110" s="2">
        <f t="shared" si="134"/>
        <v>109.15844129554658</v>
      </c>
      <c r="DT110" s="2">
        <f t="shared" si="134"/>
        <v>115.19639243697479</v>
      </c>
      <c r="DU110" s="2">
        <f t="shared" si="134"/>
        <v>108.83499634146339</v>
      </c>
      <c r="DV110" s="2">
        <f t="shared" si="134"/>
        <v>115.08680825515951</v>
      </c>
      <c r="DW110" s="2">
        <f t="shared" si="134"/>
        <v>114.48989268292681</v>
      </c>
      <c r="DX110" s="2">
        <f t="shared" si="134"/>
        <v>120.87593237772185</v>
      </c>
      <c r="DY110" s="2">
        <f t="shared" si="134"/>
        <v>110.04281456582633</v>
      </c>
      <c r="EA110" s="2">
        <f t="shared" si="94"/>
        <v>109.82603972514346</v>
      </c>
      <c r="EB110" s="2">
        <f t="shared" si="94"/>
        <v>104.40379437280187</v>
      </c>
      <c r="EC110" s="2">
        <f t="shared" si="94"/>
        <v>117.38282637461639</v>
      </c>
      <c r="ED110" s="2">
        <f t="shared" si="94"/>
        <v>96.533624064707112</v>
      </c>
      <c r="EE110" s="2">
        <f t="shared" si="94"/>
        <v>94.256742025160534</v>
      </c>
      <c r="EF110" s="2">
        <f t="shared" si="94"/>
        <v>89.566906514249936</v>
      </c>
      <c r="EG110" s="2">
        <f t="shared" si="94"/>
        <v>89.175864155030027</v>
      </c>
      <c r="EH110" s="2">
        <f t="shared" si="94"/>
        <v>88.140461149048534</v>
      </c>
      <c r="EI110" s="2">
        <f t="shared" si="94"/>
        <v>89.047889768366602</v>
      </c>
      <c r="EJ110" s="2">
        <f t="shared" si="94"/>
        <v>91.062957046206691</v>
      </c>
      <c r="EK110" s="2">
        <f t="shared" si="94"/>
        <v>92.447930227611153</v>
      </c>
      <c r="EL110" s="2">
        <f t="shared" si="94"/>
        <v>94.870047294667188</v>
      </c>
      <c r="EM110" s="2">
        <f t="shared" si="135"/>
        <v>96.675416278198028</v>
      </c>
      <c r="EN110" s="2">
        <f t="shared" si="135"/>
        <v>100.98511972301688</v>
      </c>
      <c r="EO110" s="2">
        <f t="shared" si="135"/>
        <v>99.943026252195054</v>
      </c>
      <c r="EQ110" s="2">
        <f t="shared" si="136"/>
        <v>109.16881474726418</v>
      </c>
      <c r="ER110" s="2">
        <f t="shared" si="136"/>
        <v>103.74499907373774</v>
      </c>
      <c r="ES110" s="2">
        <f t="shared" si="136"/>
        <v>116.31354015248264</v>
      </c>
      <c r="ET110" s="2">
        <f t="shared" si="136"/>
        <v>96.246678903054686</v>
      </c>
      <c r="EU110" s="2">
        <f t="shared" si="136"/>
        <v>93.697190002820363</v>
      </c>
      <c r="EV110" s="2">
        <f t="shared" si="136"/>
        <v>89.130275017638766</v>
      </c>
      <c r="EW110" s="2">
        <f t="shared" si="136"/>
        <v>89.127067754979521</v>
      </c>
      <c r="EX110" s="2">
        <f t="shared" si="136"/>
        <v>87.884441527745835</v>
      </c>
      <c r="EY110" s="2">
        <f t="shared" si="136"/>
        <v>89.22124497413148</v>
      </c>
      <c r="EZ110" s="2">
        <f t="shared" si="136"/>
        <v>90.859588621685077</v>
      </c>
      <c r="FA110" s="2">
        <f t="shared" si="136"/>
        <v>92.686045375249606</v>
      </c>
      <c r="FB110" s="2">
        <f t="shared" si="136"/>
        <v>94.945905091729443</v>
      </c>
      <c r="FC110" s="2">
        <f t="shared" si="136"/>
        <v>96.041361998585131</v>
      </c>
      <c r="FD110" s="2">
        <f t="shared" si="136"/>
        <v>100.58293222154076</v>
      </c>
      <c r="FE110" s="2">
        <f t="shared" si="136"/>
        <v>100.29573400641749</v>
      </c>
      <c r="FG110" s="2">
        <f t="shared" si="137"/>
        <v>0.98293455655678263</v>
      </c>
      <c r="FH110" s="2">
        <f t="shared" si="137"/>
        <v>0.98292362302262304</v>
      </c>
      <c r="FI110" s="2">
        <f t="shared" si="137"/>
        <v>0.97968630118287092</v>
      </c>
      <c r="FJ110" s="2">
        <f t="shared" si="137"/>
        <v>0.98319857766703334</v>
      </c>
      <c r="FK110" s="2">
        <f t="shared" si="137"/>
        <v>0.97918361184029556</v>
      </c>
      <c r="FL110" s="2">
        <f t="shared" si="137"/>
        <v>0.9807963403727884</v>
      </c>
      <c r="FM110" s="2">
        <f t="shared" si="137"/>
        <v>0.98030509369940699</v>
      </c>
      <c r="FN110" s="2">
        <f t="shared" si="137"/>
        <v>0.98036100399835324</v>
      </c>
      <c r="FO110" s="2">
        <f t="shared" si="137"/>
        <v>0.98018921624585109</v>
      </c>
      <c r="FP110" s="2">
        <f t="shared" si="137"/>
        <v>0.97437292916590346</v>
      </c>
      <c r="FQ110" s="2">
        <f t="shared" si="137"/>
        <v>0.98018357866823924</v>
      </c>
      <c r="FR110" s="2">
        <f t="shared" si="137"/>
        <v>0.97935623081947187</v>
      </c>
      <c r="FS110" s="2">
        <f t="shared" si="137"/>
        <v>0.97972717886017591</v>
      </c>
      <c r="FT110" s="2">
        <f t="shared" si="137"/>
        <v>0.97895363314896555</v>
      </c>
      <c r="FU110" s="2">
        <f t="shared" si="137"/>
        <v>0.9754644071745191</v>
      </c>
      <c r="FW110" s="2">
        <f t="shared" ref="FW110:GK126" si="141">POWER(10,($B110-C$232)/C$229)/(1+POWER(10,($B110-C$232)/C$229))</f>
        <v>3.8889780284384772E-3</v>
      </c>
      <c r="FX110" s="2">
        <f t="shared" si="141"/>
        <v>5.1633432725618445E-3</v>
      </c>
      <c r="FY110" s="2">
        <f t="shared" si="141"/>
        <v>5.8398171213743895E-3</v>
      </c>
      <c r="FZ110" s="2">
        <f t="shared" si="141"/>
        <v>4.9279373693774465E-3</v>
      </c>
      <c r="GA110" s="2">
        <f t="shared" si="141"/>
        <v>6.0124205935473208E-3</v>
      </c>
      <c r="GB110" s="2">
        <f t="shared" si="141"/>
        <v>5.0898159172166613E-3</v>
      </c>
      <c r="GC110" s="2">
        <f t="shared" si="141"/>
        <v>5.1107354343402052E-3</v>
      </c>
      <c r="GD110" s="2">
        <f t="shared" si="141"/>
        <v>6.4401786978695646E-3</v>
      </c>
      <c r="GE110" s="2">
        <f t="shared" si="141"/>
        <v>7.1570248536099515E-3</v>
      </c>
      <c r="GF110" s="2">
        <f t="shared" si="141"/>
        <v>6.2921002979914676E-3</v>
      </c>
      <c r="GG110" s="2">
        <f t="shared" si="141"/>
        <v>5.5648094352415602E-3</v>
      </c>
      <c r="GH110" s="2">
        <f t="shared" si="141"/>
        <v>4.5529337726522368E-3</v>
      </c>
      <c r="GI110" s="2">
        <f t="shared" si="141"/>
        <v>3.9568878616150337E-3</v>
      </c>
      <c r="GJ110" s="2">
        <f t="shared" si="141"/>
        <v>3.2359902305132957E-3</v>
      </c>
      <c r="GK110" s="2">
        <f t="shared" si="141"/>
        <v>2.7964405273839398E-3</v>
      </c>
      <c r="GM110" s="86">
        <f t="shared" ref="GM110:HA126" si="142" xml:space="preserve"> _xlfn.NORM.DIST($B110, C$7, ABS(C$11), TRUE) * _xlfn.NORM.DIST(($B110 - C$7)*C$15, 0, ABS(C$11), TRUE) * 2</f>
        <v>7.8252233534109184E-16</v>
      </c>
      <c r="GN110" s="86">
        <f t="shared" si="142"/>
        <v>2.8389305710779895E-23</v>
      </c>
      <c r="GO110" s="86">
        <f t="shared" si="142"/>
        <v>1.7195576448406834E-19</v>
      </c>
      <c r="GP110" s="86">
        <f t="shared" si="142"/>
        <v>1.1614259631884305E-32</v>
      </c>
      <c r="GQ110" s="86">
        <f t="shared" si="142"/>
        <v>1.0263330939349226E-25</v>
      </c>
      <c r="GR110" s="86">
        <f t="shared" si="142"/>
        <v>5.9024777094207025E-35</v>
      </c>
      <c r="GS110" s="86">
        <f t="shared" si="142"/>
        <v>6.9078402110457284E-36</v>
      </c>
      <c r="GT110" s="86">
        <f t="shared" si="142"/>
        <v>8.6440134101962493E-40</v>
      </c>
      <c r="GU110" s="86">
        <f t="shared" si="142"/>
        <v>9.1781215920949405E-38</v>
      </c>
      <c r="GV110" s="86">
        <f t="shared" si="142"/>
        <v>6.2162529492483202E-21</v>
      </c>
      <c r="GW110" s="86">
        <f t="shared" si="142"/>
        <v>3.4859562209491418E-36</v>
      </c>
      <c r="GX110" s="86">
        <f t="shared" si="142"/>
        <v>1.2987553631842129E-39</v>
      </c>
      <c r="GY110" s="86">
        <f t="shared" si="142"/>
        <v>4.9773600408166316E-32</v>
      </c>
      <c r="GZ110" s="86">
        <f t="shared" si="142"/>
        <v>1.2633643561199797E-16</v>
      </c>
      <c r="HA110" s="86">
        <f t="shared" si="142"/>
        <v>2.6226460011213905E-29</v>
      </c>
      <c r="HC110" s="86">
        <f t="shared" si="73"/>
        <v>0.28892217477627358</v>
      </c>
      <c r="HD110" s="86">
        <f t="shared" si="73"/>
        <v>0.23985960472152745</v>
      </c>
      <c r="HE110" s="86">
        <f t="shared" si="73"/>
        <v>0.14405445487626015</v>
      </c>
      <c r="HF110" s="86">
        <f t="shared" si="73"/>
        <v>0.11667383198604121</v>
      </c>
      <c r="HG110" s="86">
        <f t="shared" si="73"/>
        <v>4.5198175154731152E-2</v>
      </c>
      <c r="HH110" s="86">
        <f t="shared" si="73"/>
        <v>2.2218981145046827E-2</v>
      </c>
      <c r="HI110" s="86">
        <f t="shared" si="138"/>
        <v>7.8277282224820527E-3</v>
      </c>
      <c r="HJ110" s="86">
        <f t="shared" si="138"/>
        <v>2.8761791663266739E-4</v>
      </c>
      <c r="HK110" s="86">
        <f t="shared" si="138"/>
        <v>9.9981950315608838E-3</v>
      </c>
      <c r="HL110" s="86">
        <f t="shared" si="138"/>
        <v>4.2660034596209769E-2</v>
      </c>
      <c r="HM110" s="86">
        <f t="shared" si="138"/>
        <v>2.0625325573403932E-2</v>
      </c>
      <c r="HN110" s="86">
        <f t="shared" si="138"/>
        <v>5.7155855600383866E-2</v>
      </c>
      <c r="HO110" s="86">
        <f t="shared" si="138"/>
        <v>0.23214375796938674</v>
      </c>
      <c r="HP110" s="86">
        <f t="shared" si="138"/>
        <v>0.18115777390764276</v>
      </c>
      <c r="HQ110" s="86">
        <f t="shared" si="138"/>
        <v>0.11171733236504752</v>
      </c>
      <c r="HS110" s="86">
        <f t="shared" ref="HS110:IG126" si="143" xml:space="preserve"> _xlfn.NORM.DIST($B110, C$9, ABS(C$13), TRUE) * _xlfn.NORM.DIST(($B110 - C$9)*C$17, 0, ABS(C$13), TRUE) * 2</f>
        <v>4.706013069903198E-12</v>
      </c>
      <c r="HT110" s="86">
        <f t="shared" si="143"/>
        <v>3.0507112669858027E-11</v>
      </c>
      <c r="HU110" s="86">
        <f t="shared" si="143"/>
        <v>9.7856029863254338E-12</v>
      </c>
      <c r="HV110" s="86">
        <f t="shared" si="143"/>
        <v>6.4748959079840517E-12</v>
      </c>
      <c r="HW110" s="86">
        <f t="shared" si="143"/>
        <v>1.6701361864774778E-13</v>
      </c>
      <c r="HX110" s="86">
        <f t="shared" si="143"/>
        <v>1.6014820856187042E-15</v>
      </c>
      <c r="HY110" s="86">
        <f t="shared" si="143"/>
        <v>4.7831675356191249E-13</v>
      </c>
      <c r="HZ110" s="86">
        <f t="shared" si="143"/>
        <v>8.9219398326465557E-13</v>
      </c>
      <c r="IA110" s="86">
        <f t="shared" si="143"/>
        <v>4.8329681691151006E-13</v>
      </c>
      <c r="IB110" s="86">
        <f t="shared" si="143"/>
        <v>1.1195782269551037E-15</v>
      </c>
      <c r="IC110" s="86">
        <f t="shared" si="143"/>
        <v>3.8600128538879306E-14</v>
      </c>
      <c r="ID110" s="86">
        <f t="shared" si="143"/>
        <v>2.426246376948644E-15</v>
      </c>
      <c r="IE110" s="86">
        <f t="shared" si="143"/>
        <v>3.4886116092393935E-15</v>
      </c>
      <c r="IF110" s="86">
        <f t="shared" si="143"/>
        <v>8.9231532179933711E-9</v>
      </c>
      <c r="IG110" s="86">
        <f t="shared" si="143"/>
        <v>6.2819729362132906E-7</v>
      </c>
      <c r="II110" s="86">
        <f t="shared" ref="II110:IW126" si="144" xml:space="preserve"> _xlfn.NORM.DIST($B110, C$10, ABS(C$14), TRUE) * _xlfn.NORM.DIST(($B110 - C$10)*C$18, 0, ABS(C$14), TRUE) * 2</f>
        <v>7.607488975178853E-63</v>
      </c>
      <c r="IJ110" s="86">
        <f t="shared" si="144"/>
        <v>5.7459723309181552E-58</v>
      </c>
      <c r="IK110" s="86">
        <f t="shared" si="144"/>
        <v>2.5615859074761788E-72</v>
      </c>
      <c r="IL110" s="86">
        <f t="shared" si="144"/>
        <v>1.3951936198449294E-66</v>
      </c>
      <c r="IM110" s="86">
        <f t="shared" si="144"/>
        <v>1.3809733427196548E-77</v>
      </c>
      <c r="IN110" s="86">
        <f t="shared" si="144"/>
        <v>1.0650018991372376E-86</v>
      </c>
      <c r="IO110" s="86">
        <f t="shared" si="144"/>
        <v>7.3966864625799913E-73</v>
      </c>
      <c r="IP110" s="86">
        <f t="shared" si="144"/>
        <v>2.3298547952156811E-70</v>
      </c>
      <c r="IQ110" s="86">
        <f t="shared" si="144"/>
        <v>2.2247805129475162E-74</v>
      </c>
      <c r="IR110" s="86">
        <f t="shared" si="144"/>
        <v>3.2244971765177212E-87</v>
      </c>
      <c r="IS110" s="86">
        <f t="shared" si="144"/>
        <v>3.0776281329731061E-79</v>
      </c>
      <c r="IT110" s="86">
        <f t="shared" si="144"/>
        <v>9.0841488103543385E-85</v>
      </c>
      <c r="IU110" s="86">
        <f t="shared" si="144"/>
        <v>2.5831175068566467E-81</v>
      </c>
      <c r="IV110" s="86">
        <f t="shared" si="144"/>
        <v>5.6291703354841738E-44</v>
      </c>
      <c r="IW110" s="86">
        <f t="shared" si="144"/>
        <v>1.2557657131285879E-36</v>
      </c>
      <c r="IY110" s="86">
        <f t="shared" ref="IY110:JM126" si="145">GM110+HC110+HS110+II110</f>
        <v>0.28892217478098037</v>
      </c>
      <c r="IZ110" s="86">
        <f t="shared" si="145"/>
        <v>0.23985960475203458</v>
      </c>
      <c r="JA110" s="86">
        <f t="shared" si="145"/>
        <v>0.14405445488604576</v>
      </c>
      <c r="JB110" s="86">
        <f t="shared" si="145"/>
        <v>0.1166738319925161</v>
      </c>
      <c r="JC110" s="86">
        <f t="shared" si="145"/>
        <v>4.5198175154898164E-2</v>
      </c>
      <c r="JD110" s="86">
        <f t="shared" si="145"/>
        <v>2.221898114504843E-2</v>
      </c>
      <c r="JE110" s="86">
        <f t="shared" si="145"/>
        <v>7.8277282229603697E-3</v>
      </c>
      <c r="JF110" s="86">
        <f t="shared" si="145"/>
        <v>2.8761791752486137E-4</v>
      </c>
      <c r="JG110" s="86">
        <f t="shared" si="145"/>
        <v>9.9981950320441812E-3</v>
      </c>
      <c r="JH110" s="86">
        <f t="shared" si="145"/>
        <v>4.2660034596210886E-2</v>
      </c>
      <c r="JI110" s="86">
        <f t="shared" si="145"/>
        <v>2.0625325573442533E-2</v>
      </c>
      <c r="JJ110" s="86">
        <f t="shared" si="145"/>
        <v>5.7155855600386295E-2</v>
      </c>
      <c r="JK110" s="86">
        <f t="shared" si="145"/>
        <v>0.23214375796939024</v>
      </c>
      <c r="JL110" s="86">
        <f t="shared" si="145"/>
        <v>0.18115778283079612</v>
      </c>
      <c r="JM110" s="86">
        <f t="shared" si="145"/>
        <v>0.11171796056234114</v>
      </c>
    </row>
    <row r="111" spans="2:273" x14ac:dyDescent="0.25">
      <c r="B111" s="2">
        <v>84</v>
      </c>
      <c r="C111" s="37">
        <v>119.59699999999999</v>
      </c>
      <c r="D111" s="37">
        <v>107.404</v>
      </c>
      <c r="E111" s="37">
        <v>118.828</v>
      </c>
      <c r="F111" s="37">
        <v>94.78</v>
      </c>
      <c r="G111" s="37">
        <v>94.406999999999996</v>
      </c>
      <c r="H111" s="37">
        <v>90.338999999999999</v>
      </c>
      <c r="I111" s="37">
        <v>88.406999999999996</v>
      </c>
      <c r="J111" s="37">
        <v>88.558999999999997</v>
      </c>
      <c r="K111" s="37">
        <v>87.236999999999995</v>
      </c>
      <c r="L111" s="37">
        <v>91.933000000000007</v>
      </c>
      <c r="M111" s="37">
        <v>93.430999999999997</v>
      </c>
      <c r="N111" s="37">
        <v>94.138000000000005</v>
      </c>
      <c r="O111" s="37">
        <v>96.483000000000004</v>
      </c>
      <c r="P111" s="37">
        <v>105.767</v>
      </c>
      <c r="Q111" s="37">
        <v>99.59</v>
      </c>
      <c r="S111" s="4">
        <f t="shared" si="132"/>
        <v>122.59338577202807</v>
      </c>
      <c r="T111" s="4">
        <f t="shared" si="132"/>
        <v>114.53477372152233</v>
      </c>
      <c r="U111" s="4">
        <f t="shared" si="132"/>
        <v>121.40520852440403</v>
      </c>
      <c r="V111" s="4">
        <f t="shared" si="132"/>
        <v>99.804665856908528</v>
      </c>
      <c r="W111" s="4">
        <f t="shared" si="132"/>
        <v>95.540940628440794</v>
      </c>
      <c r="X111" s="4">
        <f t="shared" si="132"/>
        <v>89.997757523292378</v>
      </c>
      <c r="Y111" s="4">
        <f t="shared" si="132"/>
        <v>89.459163041003336</v>
      </c>
      <c r="Z111" s="4">
        <f t="shared" si="132"/>
        <v>88.375282235055408</v>
      </c>
      <c r="AA111" s="4">
        <f t="shared" si="132"/>
        <v>89.411212522748812</v>
      </c>
      <c r="AB111" s="4">
        <f t="shared" si="132"/>
        <v>92.187092004119791</v>
      </c>
      <c r="AC111" s="4">
        <f t="shared" si="132"/>
        <v>92.880636800430239</v>
      </c>
      <c r="AD111" s="4">
        <f t="shared" si="132"/>
        <v>96.13607336682638</v>
      </c>
      <c r="AE111" s="4">
        <f t="shared" si="132"/>
        <v>105.92991733276553</v>
      </c>
      <c r="AF111" s="4">
        <f t="shared" si="132"/>
        <v>107.05789110122855</v>
      </c>
      <c r="AG111" s="4">
        <f t="shared" si="132"/>
        <v>101.83951313029006</v>
      </c>
      <c r="AI111" s="4">
        <f t="shared" si="133"/>
        <v>-2.9963857720280771</v>
      </c>
      <c r="AJ111" s="4">
        <f t="shared" si="133"/>
        <v>-7.1307737215223312</v>
      </c>
      <c r="AK111" s="4">
        <f t="shared" si="133"/>
        <v>-2.5772085244040284</v>
      </c>
      <c r="AL111" s="4">
        <f t="shared" si="133"/>
        <v>-5.024665856908527</v>
      </c>
      <c r="AM111" s="4">
        <f t="shared" si="133"/>
        <v>-1.1339406284407971</v>
      </c>
      <c r="AN111" s="4">
        <f t="shared" si="133"/>
        <v>0.34124247670762031</v>
      </c>
      <c r="AO111" s="4">
        <f t="shared" si="133"/>
        <v>-1.0521630410033396</v>
      </c>
      <c r="AP111" s="4">
        <f t="shared" si="133"/>
        <v>0.18371776494458913</v>
      </c>
      <c r="AQ111" s="4">
        <f t="shared" si="133"/>
        <v>-2.1742125227488174</v>
      </c>
      <c r="AR111" s="4">
        <f t="shared" si="133"/>
        <v>-0.25409200411978361</v>
      </c>
      <c r="AS111" s="4">
        <f t="shared" si="133"/>
        <v>0.55036319956975888</v>
      </c>
      <c r="AT111" s="4">
        <f t="shared" si="133"/>
        <v>-1.9980733668263753</v>
      </c>
      <c r="AU111" s="4">
        <f t="shared" si="133"/>
        <v>-9.4469173327655227</v>
      </c>
      <c r="AV111" s="4">
        <f t="shared" si="133"/>
        <v>-1.2908911012285529</v>
      </c>
      <c r="AW111" s="4">
        <f t="shared" si="133"/>
        <v>-2.2495131302900546</v>
      </c>
      <c r="AY111" s="2">
        <f t="shared" si="139"/>
        <v>109.85510484140443</v>
      </c>
      <c r="AZ111" s="2">
        <f t="shared" si="139"/>
        <v>104.52297932652372</v>
      </c>
      <c r="BA111" s="2">
        <f t="shared" si="139"/>
        <v>117.54014744764584</v>
      </c>
      <c r="BB111" s="2">
        <f t="shared" si="139"/>
        <v>96.673279637217988</v>
      </c>
      <c r="BC111" s="2">
        <f t="shared" si="139"/>
        <v>94.675728526503619</v>
      </c>
      <c r="BD111" s="2">
        <f t="shared" si="139"/>
        <v>89.711065527723449</v>
      </c>
      <c r="BE111" s="2">
        <f t="shared" si="139"/>
        <v>89.410921169858071</v>
      </c>
      <c r="BF111" s="2">
        <f t="shared" si="139"/>
        <v>88.374673374788983</v>
      </c>
      <c r="BG111" s="2">
        <f t="shared" si="139"/>
        <v>89.305100110502309</v>
      </c>
      <c r="BH111" s="2">
        <f t="shared" si="139"/>
        <v>91.472896201373601</v>
      </c>
      <c r="BI111" s="2">
        <f t="shared" si="139"/>
        <v>92.621765130985551</v>
      </c>
      <c r="BJ111" s="2">
        <f t="shared" si="139"/>
        <v>95.105103707486919</v>
      </c>
      <c r="BK111" s="2">
        <f t="shared" si="139"/>
        <v>96.846531420795287</v>
      </c>
      <c r="BL111" s="2">
        <f t="shared" si="139"/>
        <v>101.20866563851833</v>
      </c>
      <c r="BM111" s="2">
        <f t="shared" si="139"/>
        <v>100.06478547394701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90.338999999999999</v>
      </c>
      <c r="CK111" s="2">
        <f t="shared" si="140"/>
        <v>88.406999999999996</v>
      </c>
      <c r="CL111" s="2">
        <f t="shared" si="140"/>
        <v>88.558999999999997</v>
      </c>
      <c r="CM111" s="2">
        <f t="shared" si="140"/>
        <v>87.236999999999995</v>
      </c>
      <c r="CN111" s="2" t="str">
        <f t="shared" si="140"/>
        <v/>
      </c>
      <c r="CO111" s="2">
        <f t="shared" si="140"/>
        <v>93.430999999999997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90.338999999999999</v>
      </c>
      <c r="DA111" s="2">
        <f t="shared" si="116"/>
        <v>88.406999999999996</v>
      </c>
      <c r="DB111" s="2">
        <f t="shared" si="117"/>
        <v>88.558999999999997</v>
      </c>
      <c r="DC111" s="2">
        <f t="shared" si="118"/>
        <v>87.236999999999995</v>
      </c>
      <c r="DD111" s="2" t="str">
        <f t="shared" si="119"/>
        <v/>
      </c>
      <c r="DE111" s="2">
        <f t="shared" si="120"/>
        <v>93.430999999999997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126.31231241565455</v>
      </c>
      <c r="DL111" s="2">
        <f t="shared" si="134"/>
        <v>126.15537887989204</v>
      </c>
      <c r="DM111" s="2">
        <f t="shared" si="134"/>
        <v>141.84650422138836</v>
      </c>
      <c r="DN111" s="2">
        <f t="shared" si="134"/>
        <v>116.94239912280703</v>
      </c>
      <c r="DO111" s="2">
        <f t="shared" si="134"/>
        <v>125.12649834044571</v>
      </c>
      <c r="DP111" s="2">
        <f t="shared" si="134"/>
        <v>106.65296003752344</v>
      </c>
      <c r="DQ111" s="2">
        <f t="shared" si="134"/>
        <v>109.60626550522646</v>
      </c>
      <c r="DR111" s="2">
        <f t="shared" si="134"/>
        <v>109.20497948717946</v>
      </c>
      <c r="DS111" s="2">
        <f t="shared" si="134"/>
        <v>109.24105263157898</v>
      </c>
      <c r="DT111" s="2">
        <f t="shared" si="134"/>
        <v>115.37385546218488</v>
      </c>
      <c r="DU111" s="2">
        <f t="shared" si="134"/>
        <v>108.88580348432055</v>
      </c>
      <c r="DV111" s="2">
        <f t="shared" si="134"/>
        <v>115.19583958724206</v>
      </c>
      <c r="DW111" s="2">
        <f t="shared" si="134"/>
        <v>114.57997073170731</v>
      </c>
      <c r="DX111" s="2">
        <f t="shared" si="134"/>
        <v>121.01241908305066</v>
      </c>
      <c r="DY111" s="2">
        <f t="shared" si="134"/>
        <v>110.10127787114847</v>
      </c>
      <c r="EA111" s="2">
        <f t="shared" si="94"/>
        <v>109.59720151569235</v>
      </c>
      <c r="EB111" s="2">
        <f t="shared" si="94"/>
        <v>104.18376494724501</v>
      </c>
      <c r="EC111" s="2">
        <f t="shared" si="94"/>
        <v>117.08706531715418</v>
      </c>
      <c r="ED111" s="2">
        <f t="shared" si="94"/>
        <v>96.358861634926924</v>
      </c>
      <c r="EE111" s="2">
        <f t="shared" si="94"/>
        <v>94.088864385208623</v>
      </c>
      <c r="EF111" s="2">
        <f t="shared" si="94"/>
        <v>89.410860650530182</v>
      </c>
      <c r="EG111" s="2">
        <f t="shared" si="94"/>
        <v>89.041145389071829</v>
      </c>
      <c r="EH111" s="2">
        <f t="shared" si="94"/>
        <v>87.995802239825181</v>
      </c>
      <c r="EI111" s="2">
        <f t="shared" si="94"/>
        <v>88.936335905850171</v>
      </c>
      <c r="EJ111" s="2">
        <f t="shared" si="94"/>
        <v>90.900933993697564</v>
      </c>
      <c r="EK111" s="2">
        <f t="shared" si="94"/>
        <v>92.320501443461893</v>
      </c>
      <c r="EL111" s="2">
        <f t="shared" si="94"/>
        <v>94.718511872323859</v>
      </c>
      <c r="EM111" s="2">
        <f t="shared" si="135"/>
        <v>96.514524562432129</v>
      </c>
      <c r="EN111" s="2">
        <f t="shared" si="135"/>
        <v>100.82174983290111</v>
      </c>
      <c r="EO111" s="2">
        <f t="shared" si="135"/>
        <v>99.833558412946445</v>
      </c>
      <c r="EQ111" s="2">
        <f t="shared" si="136"/>
        <v>108.97792826124714</v>
      </c>
      <c r="ER111" s="2">
        <f t="shared" si="136"/>
        <v>103.56825762804215</v>
      </c>
      <c r="ES111" s="2">
        <f t="shared" si="136"/>
        <v>116.08070335797305</v>
      </c>
      <c r="ET111" s="2">
        <f t="shared" si="136"/>
        <v>96.089987240523669</v>
      </c>
      <c r="EU111" s="2">
        <f t="shared" si="136"/>
        <v>93.563796345126732</v>
      </c>
      <c r="EV111" s="2">
        <f t="shared" si="136"/>
        <v>89.00150602657574</v>
      </c>
      <c r="EW111" s="2">
        <f t="shared" si="136"/>
        <v>88.995530615199883</v>
      </c>
      <c r="EX111" s="2">
        <f t="shared" si="136"/>
        <v>87.760079416009546</v>
      </c>
      <c r="EY111" s="2">
        <f t="shared" si="136"/>
        <v>89.097657221460381</v>
      </c>
      <c r="EZ111" s="2">
        <f t="shared" si="136"/>
        <v>90.710117718945511</v>
      </c>
      <c r="FA111" s="2">
        <f t="shared" si="136"/>
        <v>92.543431887053572</v>
      </c>
      <c r="FB111" s="2">
        <f t="shared" si="136"/>
        <v>94.789980762920436</v>
      </c>
      <c r="FC111" s="2">
        <f t="shared" si="136"/>
        <v>95.914421625049386</v>
      </c>
      <c r="FD111" s="2">
        <f t="shared" si="136"/>
        <v>100.44022276922739</v>
      </c>
      <c r="FE111" s="2">
        <f t="shared" si="136"/>
        <v>100.15065148885368</v>
      </c>
      <c r="FG111" s="2">
        <f t="shared" si="137"/>
        <v>0.98441272515403599</v>
      </c>
      <c r="FH111" s="2">
        <f t="shared" si="137"/>
        <v>0.98440272362925318</v>
      </c>
      <c r="FI111" s="2">
        <f t="shared" si="137"/>
        <v>0.98144051353793138</v>
      </c>
      <c r="FJ111" s="2">
        <f t="shared" si="137"/>
        <v>0.98465423440985067</v>
      </c>
      <c r="FK111" s="2">
        <f t="shared" si="137"/>
        <v>0.98098039173336993</v>
      </c>
      <c r="FL111" s="2">
        <f t="shared" si="137"/>
        <v>0.98245641061798905</v>
      </c>
      <c r="FM111" s="2">
        <f t="shared" si="137"/>
        <v>0.9820068509571076</v>
      </c>
      <c r="FN111" s="2">
        <f t="shared" si="137"/>
        <v>0.98205801869188614</v>
      </c>
      <c r="FO111" s="2">
        <f t="shared" si="137"/>
        <v>0.98190080114694733</v>
      </c>
      <c r="FP111" s="2">
        <f t="shared" si="137"/>
        <v>0.97657501250977174</v>
      </c>
      <c r="FQ111" s="2">
        <f t="shared" si="137"/>
        <v>0.98189564164075627</v>
      </c>
      <c r="FR111" s="2">
        <f t="shared" si="137"/>
        <v>0.98113839800165981</v>
      </c>
      <c r="FS111" s="2">
        <f t="shared" si="137"/>
        <v>0.98147792791668242</v>
      </c>
      <c r="FT111" s="2">
        <f t="shared" si="137"/>
        <v>0.98076987395245607</v>
      </c>
      <c r="FU111" s="2">
        <f t="shared" si="137"/>
        <v>0.97757486051706077</v>
      </c>
      <c r="FW111" s="2">
        <f t="shared" si="141"/>
        <v>4.2625802865828809E-3</v>
      </c>
      <c r="FX111" s="2">
        <f t="shared" si="141"/>
        <v>5.6586744486354073E-3</v>
      </c>
      <c r="FY111" s="2">
        <f t="shared" si="141"/>
        <v>6.3996264973489514E-3</v>
      </c>
      <c r="FZ111" s="2">
        <f t="shared" si="141"/>
        <v>5.4008081253239127E-3</v>
      </c>
      <c r="GA111" s="2">
        <f t="shared" si="141"/>
        <v>6.5886662157707988E-3</v>
      </c>
      <c r="GB111" s="2">
        <f t="shared" si="141"/>
        <v>5.5781329984915355E-3</v>
      </c>
      <c r="GC111" s="2">
        <f t="shared" si="141"/>
        <v>5.6010482357522935E-3</v>
      </c>
      <c r="GD111" s="2">
        <f t="shared" si="141"/>
        <v>7.0571306663277664E-3</v>
      </c>
      <c r="GE111" s="2">
        <f t="shared" si="141"/>
        <v>7.8421067512476784E-3</v>
      </c>
      <c r="GF111" s="2">
        <f t="shared" si="141"/>
        <v>6.8949651927176381E-3</v>
      </c>
      <c r="GG111" s="2">
        <f t="shared" si="141"/>
        <v>6.0984180758073218E-3</v>
      </c>
      <c r="GH111" s="2">
        <f t="shared" si="141"/>
        <v>4.9900007082866391E-3</v>
      </c>
      <c r="GI111" s="2">
        <f t="shared" si="141"/>
        <v>4.336985605829736E-3</v>
      </c>
      <c r="GJ111" s="2">
        <f t="shared" si="141"/>
        <v>3.5470853217843884E-3</v>
      </c>
      <c r="GK111" s="2">
        <f t="shared" si="141"/>
        <v>3.0654090314097267E-3</v>
      </c>
      <c r="GM111" s="86">
        <f t="shared" si="142"/>
        <v>4.0253102929628955E-17</v>
      </c>
      <c r="GN111" s="86">
        <f t="shared" si="142"/>
        <v>3.2065795846642959E-25</v>
      </c>
      <c r="GO111" s="86">
        <f t="shared" si="142"/>
        <v>4.7625855087622023E-21</v>
      </c>
      <c r="GP111" s="86">
        <f t="shared" si="142"/>
        <v>1.9373176041901313E-35</v>
      </c>
      <c r="GQ111" s="86">
        <f t="shared" si="142"/>
        <v>1.0053081416978046E-27</v>
      </c>
      <c r="GR111" s="86">
        <f t="shared" si="142"/>
        <v>8.118259705070086E-38</v>
      </c>
      <c r="GS111" s="86">
        <f t="shared" si="142"/>
        <v>7.3525404635894008E-39</v>
      </c>
      <c r="GT111" s="86">
        <f t="shared" si="142"/>
        <v>5.9326527674773527E-43</v>
      </c>
      <c r="GU111" s="86">
        <f t="shared" si="142"/>
        <v>8.7613291967355386E-41</v>
      </c>
      <c r="GV111" s="86">
        <f t="shared" si="142"/>
        <v>1.3070962267913466E-22</v>
      </c>
      <c r="GW111" s="86">
        <f t="shared" si="142"/>
        <v>3.6949453715731734E-39</v>
      </c>
      <c r="GX111" s="86">
        <f t="shared" si="142"/>
        <v>6.2492520354257775E-43</v>
      </c>
      <c r="GY111" s="86">
        <f t="shared" si="142"/>
        <v>1.1120249240509651E-34</v>
      </c>
      <c r="GZ111" s="86">
        <f t="shared" si="142"/>
        <v>6.4418818389021123E-18</v>
      </c>
      <c r="HA111" s="86">
        <f t="shared" si="142"/>
        <v>1.0827772205538327E-31</v>
      </c>
      <c r="HC111" s="86">
        <f t="shared" si="73"/>
        <v>0.16336507624873853</v>
      </c>
      <c r="HD111" s="86">
        <f t="shared" si="73"/>
        <v>0.11787150888129011</v>
      </c>
      <c r="HE111" s="86">
        <f t="shared" si="73"/>
        <v>5.6896107991614556E-2</v>
      </c>
      <c r="HF111" s="86">
        <f t="shared" si="73"/>
        <v>3.9203974748976432E-2</v>
      </c>
      <c r="HG111" s="86">
        <f t="shared" si="73"/>
        <v>1.4200834409120901E-2</v>
      </c>
      <c r="HH111" s="86">
        <f t="shared" si="73"/>
        <v>4.6740760750147671E-3</v>
      </c>
      <c r="HI111" s="86">
        <f t="shared" si="138"/>
        <v>7.4221702454727056E-4</v>
      </c>
      <c r="HJ111" s="86">
        <f t="shared" si="138"/>
        <v>1.2139178725997044E-5</v>
      </c>
      <c r="HK111" s="86">
        <f t="shared" si="138"/>
        <v>2.3471009523484496E-3</v>
      </c>
      <c r="HL111" s="86">
        <f t="shared" si="138"/>
        <v>1.2770872807311326E-2</v>
      </c>
      <c r="HM111" s="86">
        <f t="shared" si="138"/>
        <v>4.4988512404579269E-3</v>
      </c>
      <c r="HN111" s="86">
        <f t="shared" si="138"/>
        <v>1.5711616776397253E-2</v>
      </c>
      <c r="HO111" s="86">
        <f t="shared" si="138"/>
        <v>0.11002768889972248</v>
      </c>
      <c r="HP111" s="86">
        <f t="shared" si="138"/>
        <v>9.0707165535508449E-2</v>
      </c>
      <c r="HQ111" s="86">
        <f t="shared" si="138"/>
        <v>3.8540389469621926E-2</v>
      </c>
      <c r="HS111" s="86">
        <f t="shared" si="143"/>
        <v>1.9868144282473661E-11</v>
      </c>
      <c r="HT111" s="86">
        <f t="shared" si="143"/>
        <v>1.2378504688211196E-10</v>
      </c>
      <c r="HU111" s="86">
        <f t="shared" si="143"/>
        <v>5.0579097388907512E-11</v>
      </c>
      <c r="HV111" s="86">
        <f t="shared" si="143"/>
        <v>3.0159106733832967E-11</v>
      </c>
      <c r="HW111" s="86">
        <f t="shared" si="143"/>
        <v>1.062201986820083E-12</v>
      </c>
      <c r="HX111" s="86">
        <f t="shared" si="143"/>
        <v>1.2389465787097405E-14</v>
      </c>
      <c r="HY111" s="86">
        <f t="shared" si="143"/>
        <v>2.6310815016014352E-12</v>
      </c>
      <c r="HZ111" s="86">
        <f t="shared" si="143"/>
        <v>5.0372144900889795E-12</v>
      </c>
      <c r="IA111" s="86">
        <f t="shared" si="143"/>
        <v>3.039171855715386E-12</v>
      </c>
      <c r="IB111" s="86">
        <f t="shared" si="143"/>
        <v>9.599485624002181E-15</v>
      </c>
      <c r="IC111" s="86">
        <f t="shared" si="143"/>
        <v>2.5537465695759153E-13</v>
      </c>
      <c r="ID111" s="86">
        <f t="shared" si="143"/>
        <v>1.737747689427685E-14</v>
      </c>
      <c r="IE111" s="86">
        <f t="shared" si="143"/>
        <v>2.261235133005592E-14</v>
      </c>
      <c r="IF111" s="86">
        <f t="shared" si="143"/>
        <v>2.3191972804452503E-8</v>
      </c>
      <c r="IG111" s="86">
        <f t="shared" si="143"/>
        <v>1.2594288355889395E-6</v>
      </c>
      <c r="II111" s="86">
        <f t="shared" si="144"/>
        <v>7.781890525695512E-61</v>
      </c>
      <c r="IJ111" s="86">
        <f t="shared" si="144"/>
        <v>5.1090119260419907E-56</v>
      </c>
      <c r="IK111" s="86">
        <f t="shared" si="144"/>
        <v>8.1708312258389235E-70</v>
      </c>
      <c r="IL111" s="86">
        <f t="shared" si="144"/>
        <v>2.3542871676409768E-64</v>
      </c>
      <c r="IM111" s="86">
        <f t="shared" si="144"/>
        <v>7.0129693117910556E-75</v>
      </c>
      <c r="IN111" s="86">
        <f t="shared" si="144"/>
        <v>9.1723835594962977E-84</v>
      </c>
      <c r="IO111" s="86">
        <f t="shared" si="144"/>
        <v>2.1295771390934156E-70</v>
      </c>
      <c r="IP111" s="86">
        <f t="shared" si="144"/>
        <v>7.060344222998086E-68</v>
      </c>
      <c r="IQ111" s="86">
        <f t="shared" si="144"/>
        <v>1.0715669414689777E-71</v>
      </c>
      <c r="IR111" s="86">
        <f t="shared" si="144"/>
        <v>3.843982308835206E-84</v>
      </c>
      <c r="IS111" s="86">
        <f t="shared" si="144"/>
        <v>1.6281352193507027E-76</v>
      </c>
      <c r="IT111" s="86">
        <f t="shared" si="144"/>
        <v>5.8563247483211042E-82</v>
      </c>
      <c r="IU111" s="86">
        <f t="shared" si="144"/>
        <v>1.0880586153562142E-78</v>
      </c>
      <c r="IV111" s="86">
        <f t="shared" si="144"/>
        <v>1.250013950369585E-42</v>
      </c>
      <c r="IW111" s="86">
        <f t="shared" si="144"/>
        <v>1.5304352028086351E-35</v>
      </c>
      <c r="IY111" s="86">
        <f t="shared" si="145"/>
        <v>0.16336507626860669</v>
      </c>
      <c r="IZ111" s="86">
        <f t="shared" si="145"/>
        <v>0.11787150900507516</v>
      </c>
      <c r="JA111" s="86">
        <f t="shared" si="145"/>
        <v>5.6896108042193652E-2</v>
      </c>
      <c r="JB111" s="86">
        <f t="shared" si="145"/>
        <v>3.9203974779135536E-2</v>
      </c>
      <c r="JC111" s="86">
        <f t="shared" si="145"/>
        <v>1.4200834410183103E-2</v>
      </c>
      <c r="JD111" s="86">
        <f t="shared" si="145"/>
        <v>4.6740760750271565E-3</v>
      </c>
      <c r="JE111" s="86">
        <f t="shared" si="145"/>
        <v>7.4221702717835211E-4</v>
      </c>
      <c r="JF111" s="86">
        <f t="shared" si="145"/>
        <v>1.2139183763211533E-5</v>
      </c>
      <c r="JG111" s="86">
        <f t="shared" si="145"/>
        <v>2.3471009553876214E-3</v>
      </c>
      <c r="JH111" s="86">
        <f t="shared" si="145"/>
        <v>1.2770872807320926E-2</v>
      </c>
      <c r="JI111" s="86">
        <f t="shared" si="145"/>
        <v>4.4988512407133016E-3</v>
      </c>
      <c r="JJ111" s="86">
        <f t="shared" si="145"/>
        <v>1.5711616776414632E-2</v>
      </c>
      <c r="JK111" s="86">
        <f t="shared" si="145"/>
        <v>0.11002768889974508</v>
      </c>
      <c r="JL111" s="86">
        <f t="shared" si="145"/>
        <v>9.070718872748125E-2</v>
      </c>
      <c r="JM111" s="86">
        <f t="shared" si="145"/>
        <v>3.8541648898457515E-2</v>
      </c>
    </row>
    <row r="112" spans="2:273" x14ac:dyDescent="0.25">
      <c r="B112" s="2">
        <v>85</v>
      </c>
      <c r="C112" s="37">
        <v>110.435</v>
      </c>
      <c r="D112" s="37">
        <v>103.36799999999999</v>
      </c>
      <c r="E112" s="37">
        <v>119.10299999999999</v>
      </c>
      <c r="F112" s="37">
        <v>95.034000000000006</v>
      </c>
      <c r="G112" s="37">
        <v>91.864000000000004</v>
      </c>
      <c r="H112" s="37">
        <v>86.694999999999993</v>
      </c>
      <c r="I112" s="37">
        <v>88.492000000000004</v>
      </c>
      <c r="J112" s="37">
        <v>87.881</v>
      </c>
      <c r="K112" s="37">
        <v>86.881</v>
      </c>
      <c r="L112" s="37">
        <v>88.9</v>
      </c>
      <c r="M112" s="37">
        <v>90.430999999999997</v>
      </c>
      <c r="N112" s="37">
        <v>96.328000000000003</v>
      </c>
      <c r="O112" s="37">
        <v>96.655000000000001</v>
      </c>
      <c r="P112" s="37">
        <v>101.81699999999999</v>
      </c>
      <c r="Q112" s="37">
        <v>98.59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114.8852890033717</v>
      </c>
      <c r="T112" s="4">
        <f t="shared" si="146"/>
        <v>107.72388099216977</v>
      </c>
      <c r="U112" s="4">
        <f t="shared" si="146"/>
        <v>118.21229757071478</v>
      </c>
      <c r="V112" s="4">
        <f t="shared" si="146"/>
        <v>97.142181924646252</v>
      </c>
      <c r="W112" s="4">
        <f t="shared" si="146"/>
        <v>94.640663548558962</v>
      </c>
      <c r="X112" s="4">
        <f t="shared" si="146"/>
        <v>89.567756777856502</v>
      </c>
      <c r="Y112" s="4">
        <f t="shared" si="146"/>
        <v>89.250526097631692</v>
      </c>
      <c r="Z112" s="4">
        <f t="shared" si="146"/>
        <v>88.20127190892768</v>
      </c>
      <c r="AA112" s="4">
        <f t="shared" si="146"/>
        <v>89.180606136377591</v>
      </c>
      <c r="AB112" s="4">
        <f t="shared" si="146"/>
        <v>91.402367440828868</v>
      </c>
      <c r="AC112" s="4">
        <f t="shared" si="146"/>
        <v>92.505262835072912</v>
      </c>
      <c r="AD112" s="4">
        <f t="shared" si="146"/>
        <v>95.097184502397795</v>
      </c>
      <c r="AE112" s="4">
        <f t="shared" si="146"/>
        <v>99.558608105127959</v>
      </c>
      <c r="AF112" s="4">
        <f t="shared" si="146"/>
        <v>103.07493008488903</v>
      </c>
      <c r="AG112" s="4">
        <f t="shared" si="146"/>
        <v>100.30977491523068</v>
      </c>
      <c r="AI112" s="4">
        <f t="shared" ref="AI112:AW128" si="147">IF(OR($B112 &lt; C$230, $B112 &gt; C$233), 0, C112-S112)</f>
        <v>-4.4502890033716938</v>
      </c>
      <c r="AJ112" s="4">
        <f t="shared" si="147"/>
        <v>-4.355880992169773</v>
      </c>
      <c r="AK112" s="4">
        <f t="shared" si="147"/>
        <v>0.89070242928521282</v>
      </c>
      <c r="AL112" s="4">
        <f t="shared" si="147"/>
        <v>-2.1081819246462459</v>
      </c>
      <c r="AM112" s="4">
        <f t="shared" si="147"/>
        <v>-2.7766635485589575</v>
      </c>
      <c r="AN112" s="4">
        <f t="shared" si="147"/>
        <v>-2.8727567778565088</v>
      </c>
      <c r="AO112" s="4">
        <f t="shared" si="147"/>
        <v>-0.75852609763168743</v>
      </c>
      <c r="AP112" s="4">
        <f t="shared" si="147"/>
        <v>-0.32027190892767976</v>
      </c>
      <c r="AQ112" s="4">
        <f t="shared" si="147"/>
        <v>-2.2996061363775908</v>
      </c>
      <c r="AR112" s="4">
        <f t="shared" si="147"/>
        <v>-2.5023674408288628</v>
      </c>
      <c r="AS112" s="4">
        <f t="shared" si="147"/>
        <v>-2.0742628350729149</v>
      </c>
      <c r="AT112" s="4">
        <f t="shared" si="147"/>
        <v>1.2308154976022081</v>
      </c>
      <c r="AU112" s="4">
        <f t="shared" si="147"/>
        <v>-2.9036081051279581</v>
      </c>
      <c r="AV112" s="4">
        <f t="shared" si="147"/>
        <v>-1.2579300848890398</v>
      </c>
      <c r="AW112" s="4">
        <f t="shared" si="147"/>
        <v>-1.7197749152306727</v>
      </c>
      <c r="AY112" s="2">
        <f t="shared" si="139"/>
        <v>109.60840701353327</v>
      </c>
      <c r="AZ112" s="2">
        <f t="shared" si="139"/>
        <v>104.27844060850008</v>
      </c>
      <c r="BA112" s="2">
        <f t="shared" si="139"/>
        <v>117.21431267791405</v>
      </c>
      <c r="BB112" s="2">
        <f t="shared" si="139"/>
        <v>96.475782686298047</v>
      </c>
      <c r="BC112" s="2">
        <f t="shared" si="139"/>
        <v>94.464881654558226</v>
      </c>
      <c r="BD112" s="2">
        <f t="shared" si="139"/>
        <v>89.532450228806923</v>
      </c>
      <c r="BE112" s="2">
        <f t="shared" si="139"/>
        <v>89.248317658959408</v>
      </c>
      <c r="BF112" s="2">
        <f t="shared" si="139"/>
        <v>88.201260210608538</v>
      </c>
      <c r="BG112" s="2">
        <f t="shared" si="139"/>
        <v>89.164972660450104</v>
      </c>
      <c r="BH112" s="2">
        <f t="shared" si="139"/>
        <v>91.268747340963259</v>
      </c>
      <c r="BI112" s="2">
        <f t="shared" si="139"/>
        <v>92.471360859299651</v>
      </c>
      <c r="BJ112" s="2">
        <f t="shared" si="139"/>
        <v>94.924669280055909</v>
      </c>
      <c r="BK112" s="2">
        <f t="shared" si="139"/>
        <v>96.660853717849051</v>
      </c>
      <c r="BL112" s="2">
        <f t="shared" si="139"/>
        <v>101.01695054563581</v>
      </c>
      <c r="BM112" s="2">
        <f t="shared" si="139"/>
        <v>99.938887967627238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95.034000000000006</v>
      </c>
      <c r="CI112" s="2">
        <f t="shared" si="140"/>
        <v>91.864000000000004</v>
      </c>
      <c r="CJ112" s="2">
        <f t="shared" si="140"/>
        <v>86.694999999999993</v>
      </c>
      <c r="CK112" s="2">
        <f t="shared" si="140"/>
        <v>88.492000000000004</v>
      </c>
      <c r="CL112" s="2">
        <f t="shared" si="140"/>
        <v>87.881</v>
      </c>
      <c r="CM112" s="2">
        <f t="shared" si="140"/>
        <v>86.881</v>
      </c>
      <c r="CN112" s="2">
        <f t="shared" si="140"/>
        <v>88.9</v>
      </c>
      <c r="CO112" s="2">
        <f t="shared" si="140"/>
        <v>90.430999999999997</v>
      </c>
      <c r="CP112" s="2">
        <f t="shared" si="140"/>
        <v>96.328000000000003</v>
      </c>
      <c r="CQ112" s="2" t="str">
        <f t="shared" si="140"/>
        <v/>
      </c>
      <c r="CR112" s="2" t="str">
        <f t="shared" si="140"/>
        <v/>
      </c>
      <c r="CS112" s="2">
        <f t="shared" si="140"/>
        <v>98.59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95.034000000000006</v>
      </c>
      <c r="CY112" s="2">
        <f t="shared" si="114"/>
        <v>91.864000000000004</v>
      </c>
      <c r="CZ112" s="2">
        <f t="shared" si="115"/>
        <v>86.694999999999993</v>
      </c>
      <c r="DA112" s="2">
        <f t="shared" si="116"/>
        <v>88.492000000000004</v>
      </c>
      <c r="DB112" s="2">
        <f t="shared" si="117"/>
        <v>87.881</v>
      </c>
      <c r="DC112" s="2">
        <f t="shared" si="118"/>
        <v>86.881</v>
      </c>
      <c r="DD112" s="2">
        <f t="shared" si="119"/>
        <v>88.9</v>
      </c>
      <c r="DE112" s="2">
        <f t="shared" si="120"/>
        <v>90.430999999999997</v>
      </c>
      <c r="DF112" s="2">
        <f t="shared" si="121"/>
        <v>96.328000000000003</v>
      </c>
      <c r="DG112" s="2" t="str">
        <f t="shared" si="122"/>
        <v/>
      </c>
      <c r="DH112" s="2" t="str">
        <f t="shared" si="123"/>
        <v/>
      </c>
      <c r="DI112" s="2">
        <f t="shared" si="124"/>
        <v>98.59</v>
      </c>
      <c r="DK112" s="2">
        <f t="shared" ref="DK112:DY128" si="148">BO$228*$B112+BO$229</f>
        <v>126.42173063427803</v>
      </c>
      <c r="DL112" s="2">
        <f t="shared" si="148"/>
        <v>126.30604466936572</v>
      </c>
      <c r="DM112" s="2">
        <f t="shared" si="148"/>
        <v>142.13169287054407</v>
      </c>
      <c r="DN112" s="2">
        <f t="shared" si="148"/>
        <v>117.10310782726047</v>
      </c>
      <c r="DO112" s="2">
        <f t="shared" si="148"/>
        <v>125.42783854907539</v>
      </c>
      <c r="DP112" s="2">
        <f t="shared" si="148"/>
        <v>106.72605825515947</v>
      </c>
      <c r="DQ112" s="2">
        <f t="shared" si="148"/>
        <v>109.72366637630661</v>
      </c>
      <c r="DR112" s="2">
        <f t="shared" si="148"/>
        <v>109.31550256410254</v>
      </c>
      <c r="DS112" s="2">
        <f t="shared" si="148"/>
        <v>109.32366396761137</v>
      </c>
      <c r="DT112" s="2">
        <f t="shared" si="148"/>
        <v>115.55131848739497</v>
      </c>
      <c r="DU112" s="2">
        <f t="shared" si="148"/>
        <v>108.93661062717769</v>
      </c>
      <c r="DV112" s="2">
        <f t="shared" si="148"/>
        <v>115.30487091932461</v>
      </c>
      <c r="DW112" s="2">
        <f t="shared" si="148"/>
        <v>114.67004878048779</v>
      </c>
      <c r="DX112" s="2">
        <f t="shared" si="148"/>
        <v>121.14890578837947</v>
      </c>
      <c r="DY112" s="2">
        <f t="shared" si="148"/>
        <v>110.15974117647059</v>
      </c>
      <c r="EA112" s="2">
        <f t="shared" si="94"/>
        <v>109.36836330624125</v>
      </c>
      <c r="EB112" s="2">
        <f t="shared" si="94"/>
        <v>103.96373552168815</v>
      </c>
      <c r="EC112" s="2">
        <f t="shared" si="94"/>
        <v>116.79130425969198</v>
      </c>
      <c r="ED112" s="2">
        <f t="shared" si="94"/>
        <v>96.184099205146737</v>
      </c>
      <c r="EE112" s="2">
        <f t="shared" si="94"/>
        <v>93.920986745256712</v>
      </c>
      <c r="EF112" s="2">
        <f t="shared" si="94"/>
        <v>89.254814786810442</v>
      </c>
      <c r="EG112" s="2">
        <f t="shared" si="94"/>
        <v>88.906426623113632</v>
      </c>
      <c r="EH112" s="2">
        <f t="shared" si="94"/>
        <v>87.851143330601843</v>
      </c>
      <c r="EI112" s="2">
        <f t="shared" si="94"/>
        <v>88.824782043333741</v>
      </c>
      <c r="EJ112" s="2">
        <f t="shared" si="94"/>
        <v>90.73891094118845</v>
      </c>
      <c r="EK112" s="2">
        <f t="shared" si="94"/>
        <v>92.19307265931262</v>
      </c>
      <c r="EL112" s="2">
        <f t="shared" si="94"/>
        <v>94.56697644998053</v>
      </c>
      <c r="EM112" s="2">
        <f t="shared" si="135"/>
        <v>96.35363284666623</v>
      </c>
      <c r="EN112" s="2">
        <f t="shared" si="135"/>
        <v>100.65837994278534</v>
      </c>
      <c r="EO112" s="2">
        <f t="shared" si="135"/>
        <v>99.72409057369785</v>
      </c>
      <c r="EQ112" s="2">
        <f t="shared" ref="EQ112:FE128" si="149">CU$228*$B112+CU$229</f>
        <v>108.78704177523012</v>
      </c>
      <c r="ER112" s="2">
        <f t="shared" si="149"/>
        <v>103.39151618234654</v>
      </c>
      <c r="ES112" s="2">
        <f t="shared" si="149"/>
        <v>115.84786656346347</v>
      </c>
      <c r="ET112" s="2">
        <f t="shared" si="149"/>
        <v>95.933295577992652</v>
      </c>
      <c r="EU112" s="2">
        <f t="shared" si="149"/>
        <v>93.430402687433102</v>
      </c>
      <c r="EV112" s="2">
        <f t="shared" si="149"/>
        <v>88.872737035512714</v>
      </c>
      <c r="EW112" s="2">
        <f t="shared" si="149"/>
        <v>88.863993475420259</v>
      </c>
      <c r="EX112" s="2">
        <f t="shared" si="149"/>
        <v>87.635717304273257</v>
      </c>
      <c r="EY112" s="2">
        <f t="shared" si="149"/>
        <v>88.974069468789281</v>
      </c>
      <c r="EZ112" s="2">
        <f t="shared" si="149"/>
        <v>90.56064681620596</v>
      </c>
      <c r="FA112" s="2">
        <f t="shared" si="149"/>
        <v>92.400818398857552</v>
      </c>
      <c r="FB112" s="2">
        <f t="shared" si="149"/>
        <v>94.634056434111429</v>
      </c>
      <c r="FC112" s="2">
        <f t="shared" si="149"/>
        <v>95.78748125151364</v>
      </c>
      <c r="FD112" s="2">
        <f t="shared" si="149"/>
        <v>100.29751331691402</v>
      </c>
      <c r="FE112" s="2">
        <f t="shared" si="149"/>
        <v>100.00556897128989</v>
      </c>
      <c r="FG112" s="2">
        <f t="shared" ref="FG112:FU128" si="150">POWER(10,($B112-C$231)/C$229)/(1+POWER(10,($B112-C$231)/C$229))</f>
        <v>0.98576471252782472</v>
      </c>
      <c r="FH112" s="2">
        <f t="shared" si="150"/>
        <v>0.98575556594870761</v>
      </c>
      <c r="FI112" s="2">
        <f t="shared" si="150"/>
        <v>0.98304586049363452</v>
      </c>
      <c r="FJ112" s="2">
        <f t="shared" si="150"/>
        <v>0.98598557230794637</v>
      </c>
      <c r="FK112" s="2">
        <f t="shared" si="150"/>
        <v>0.98262483342275542</v>
      </c>
      <c r="FL112" s="2">
        <f t="shared" si="150"/>
        <v>0.98397531989378628</v>
      </c>
      <c r="FM112" s="2">
        <f t="shared" si="150"/>
        <v>0.98356403157931849</v>
      </c>
      <c r="FN112" s="2">
        <f t="shared" si="150"/>
        <v>0.98361084501053608</v>
      </c>
      <c r="FO112" s="2">
        <f t="shared" si="150"/>
        <v>0.98346700511720353</v>
      </c>
      <c r="FP112" s="2">
        <f t="shared" si="150"/>
        <v>0.97859203257238214</v>
      </c>
      <c r="FQ112" s="2">
        <f t="shared" si="150"/>
        <v>0.98346228456619456</v>
      </c>
      <c r="FR112" s="2">
        <f t="shared" si="150"/>
        <v>0.9827694183718354</v>
      </c>
      <c r="FS112" s="2">
        <f t="shared" si="150"/>
        <v>0.98308009441909572</v>
      </c>
      <c r="FT112" s="2">
        <f t="shared" si="150"/>
        <v>0.98243219112056834</v>
      </c>
      <c r="FU112" s="2">
        <f t="shared" si="150"/>
        <v>0.97950759473457871</v>
      </c>
      <c r="FW112" s="2">
        <f t="shared" si="141"/>
        <v>4.6719050410212641E-3</v>
      </c>
      <c r="FX112" s="2">
        <f t="shared" si="141"/>
        <v>6.2012276618123151E-3</v>
      </c>
      <c r="FY112" s="2">
        <f t="shared" si="141"/>
        <v>7.0127210925469375E-3</v>
      </c>
      <c r="FZ112" s="2">
        <f t="shared" si="141"/>
        <v>5.918784307883603E-3</v>
      </c>
      <c r="GA112" s="2">
        <f t="shared" si="141"/>
        <v>7.2197395286304929E-3</v>
      </c>
      <c r="GB112" s="2">
        <f t="shared" si="141"/>
        <v>6.1130113796436835E-3</v>
      </c>
      <c r="GC112" s="2">
        <f t="shared" si="141"/>
        <v>6.1381103599244978E-3</v>
      </c>
      <c r="GD112" s="2">
        <f t="shared" si="141"/>
        <v>7.7327250057173339E-3</v>
      </c>
      <c r="GE112" s="2">
        <f t="shared" si="141"/>
        <v>8.5921982734021522E-3</v>
      </c>
      <c r="GF112" s="2">
        <f t="shared" si="141"/>
        <v>7.5551532047759464E-3</v>
      </c>
      <c r="GG112" s="2">
        <f t="shared" si="141"/>
        <v>6.6828504999287119E-3</v>
      </c>
      <c r="GH112" s="2">
        <f t="shared" si="141"/>
        <v>5.4687941542202094E-3</v>
      </c>
      <c r="GI112" s="2">
        <f t="shared" si="141"/>
        <v>4.7534212056599551E-3</v>
      </c>
      <c r="GJ112" s="2">
        <f t="shared" si="141"/>
        <v>3.8879711877185638E-3</v>
      </c>
      <c r="GK112" s="2">
        <f t="shared" si="141"/>
        <v>3.3601604141099326E-3</v>
      </c>
      <c r="GM112" s="86">
        <f t="shared" si="142"/>
        <v>1.827324745111983E-18</v>
      </c>
      <c r="GN112" s="86">
        <f t="shared" si="142"/>
        <v>2.9953087319897772E-27</v>
      </c>
      <c r="GO112" s="86">
        <f t="shared" si="142"/>
        <v>1.139441435873397E-22</v>
      </c>
      <c r="GP112" s="86">
        <f t="shared" si="142"/>
        <v>2.4628987795308879E-38</v>
      </c>
      <c r="GQ112" s="86">
        <f t="shared" si="142"/>
        <v>8.2055289815875391E-30</v>
      </c>
      <c r="GR112" s="86">
        <f t="shared" si="142"/>
        <v>8.5332691257570131E-41</v>
      </c>
      <c r="GS112" s="86">
        <f t="shared" si="142"/>
        <v>5.9009021705458764E-42</v>
      </c>
      <c r="GT112" s="86">
        <f t="shared" si="142"/>
        <v>3.0533448105517838E-46</v>
      </c>
      <c r="GU112" s="86">
        <f t="shared" si="142"/>
        <v>6.3413215999756079E-44</v>
      </c>
      <c r="GV112" s="86">
        <f t="shared" si="142"/>
        <v>2.348216167792485E-24</v>
      </c>
      <c r="GW112" s="86">
        <f t="shared" si="142"/>
        <v>2.9589812226558286E-42</v>
      </c>
      <c r="GX112" s="86">
        <f t="shared" si="142"/>
        <v>2.1890425846252165E-46</v>
      </c>
      <c r="GY112" s="86">
        <f t="shared" si="142"/>
        <v>1.9301860439900679E-37</v>
      </c>
      <c r="GZ112" s="86">
        <f t="shared" si="142"/>
        <v>2.9153510552460813E-19</v>
      </c>
      <c r="HA112" s="86">
        <f t="shared" si="142"/>
        <v>3.5735631989449236E-34</v>
      </c>
      <c r="HC112" s="86">
        <f t="shared" si="73"/>
        <v>7.7352626905733468E-2</v>
      </c>
      <c r="HD112" s="86">
        <f t="shared" si="73"/>
        <v>4.6515921202120947E-2</v>
      </c>
      <c r="HE112" s="86">
        <f t="shared" si="73"/>
        <v>1.74200771935181E-2</v>
      </c>
      <c r="HF112" s="86">
        <f t="shared" si="73"/>
        <v>9.7395101978538148E-3</v>
      </c>
      <c r="HG112" s="86">
        <f t="shared" si="73"/>
        <v>3.5342768592116483E-3</v>
      </c>
      <c r="HH112" s="86">
        <f t="shared" si="73"/>
        <v>7.0941379324759185E-4</v>
      </c>
      <c r="HI112" s="86">
        <f t="shared" si="138"/>
        <v>4.065188667045362E-5</v>
      </c>
      <c r="HJ112" s="86">
        <f t="shared" si="138"/>
        <v>2.8631109704515923E-7</v>
      </c>
      <c r="HK112" s="86">
        <f t="shared" si="138"/>
        <v>4.3529068383375282E-4</v>
      </c>
      <c r="HL112" s="86">
        <f t="shared" si="138"/>
        <v>2.9880860641004628E-3</v>
      </c>
      <c r="HM112" s="86">
        <f t="shared" si="138"/>
        <v>7.220482702692513E-4</v>
      </c>
      <c r="HN112" s="86">
        <f t="shared" si="138"/>
        <v>3.1755878692317895E-3</v>
      </c>
      <c r="HO112" s="86">
        <f t="shared" si="138"/>
        <v>4.1183147145029741E-2</v>
      </c>
      <c r="HP112" s="86">
        <f t="shared" si="138"/>
        <v>3.8120878476805425E-2</v>
      </c>
      <c r="HQ112" s="86">
        <f t="shared" si="138"/>
        <v>9.9816887756253355E-3</v>
      </c>
      <c r="HS112" s="86">
        <f t="shared" si="143"/>
        <v>8.0424239752196241E-11</v>
      </c>
      <c r="HT112" s="86">
        <f t="shared" si="143"/>
        <v>4.8115086082229843E-10</v>
      </c>
      <c r="HU112" s="86">
        <f t="shared" si="143"/>
        <v>2.4704121164709782E-10</v>
      </c>
      <c r="HV112" s="86">
        <f t="shared" si="143"/>
        <v>1.3379520515574918E-10</v>
      </c>
      <c r="HW112" s="86">
        <f t="shared" si="143"/>
        <v>6.3512518905442213E-12</v>
      </c>
      <c r="HX112" s="86">
        <f t="shared" si="143"/>
        <v>8.981767279812576E-14</v>
      </c>
      <c r="HY112" s="86">
        <f t="shared" si="143"/>
        <v>1.370792163179948E-11</v>
      </c>
      <c r="HZ112" s="86">
        <f t="shared" si="143"/>
        <v>2.6855460494615301E-11</v>
      </c>
      <c r="IA112" s="86">
        <f t="shared" si="143"/>
        <v>1.7938648004130025E-11</v>
      </c>
      <c r="IB112" s="86">
        <f t="shared" si="143"/>
        <v>7.6665688902503699E-14</v>
      </c>
      <c r="IC112" s="86">
        <f t="shared" si="143"/>
        <v>1.5891761271236754E-12</v>
      </c>
      <c r="ID112" s="86">
        <f t="shared" si="143"/>
        <v>1.1711135078248127E-13</v>
      </c>
      <c r="IE112" s="86">
        <f t="shared" si="143"/>
        <v>1.3866902203290147E-13</v>
      </c>
      <c r="IF112" s="86">
        <f t="shared" si="143"/>
        <v>5.8726712058712586E-8</v>
      </c>
      <c r="IG112" s="86">
        <f t="shared" si="143"/>
        <v>2.4800593303959416E-6</v>
      </c>
      <c r="II112" s="86">
        <f t="shared" si="144"/>
        <v>7.3707553283673069E-59</v>
      </c>
      <c r="IJ112" s="86">
        <f t="shared" si="144"/>
        <v>4.1991146870219643E-54</v>
      </c>
      <c r="IK112" s="86">
        <f t="shared" si="144"/>
        <v>2.3496958975362454E-67</v>
      </c>
      <c r="IL112" s="86">
        <f t="shared" si="144"/>
        <v>3.6338237663602953E-62</v>
      </c>
      <c r="IM112" s="86">
        <f t="shared" si="144"/>
        <v>3.1818028169735894E-72</v>
      </c>
      <c r="IN112" s="86">
        <f t="shared" si="144"/>
        <v>7.0175791671729415E-81</v>
      </c>
      <c r="IO112" s="86">
        <f t="shared" si="144"/>
        <v>5.5522628894557803E-68</v>
      </c>
      <c r="IP112" s="86">
        <f t="shared" si="144"/>
        <v>1.9268132070981946E-65</v>
      </c>
      <c r="IQ112" s="86">
        <f t="shared" si="144"/>
        <v>4.5971943310710257E-69</v>
      </c>
      <c r="IR112" s="86">
        <f t="shared" si="144"/>
        <v>4.0263102531798047E-81</v>
      </c>
      <c r="IS112" s="86">
        <f t="shared" si="144"/>
        <v>7.7026124732067138E-74</v>
      </c>
      <c r="IT112" s="86">
        <f t="shared" si="144"/>
        <v>3.3789456717579604E-79</v>
      </c>
      <c r="IU112" s="86">
        <f t="shared" si="144"/>
        <v>4.1429785238860412E-76</v>
      </c>
      <c r="IV112" s="86">
        <f t="shared" si="144"/>
        <v>2.6411487325501639E-41</v>
      </c>
      <c r="IW112" s="86">
        <f t="shared" si="144"/>
        <v>1.7938274442049266E-34</v>
      </c>
      <c r="IY112" s="86">
        <f t="shared" si="145"/>
        <v>7.7352626986157705E-2</v>
      </c>
      <c r="IZ112" s="86">
        <f t="shared" si="145"/>
        <v>4.6515921683271809E-2</v>
      </c>
      <c r="JA112" s="86">
        <f t="shared" si="145"/>
        <v>1.742007744055931E-2</v>
      </c>
      <c r="JB112" s="86">
        <f t="shared" si="145"/>
        <v>9.7395103316490206E-3</v>
      </c>
      <c r="JC112" s="86">
        <f t="shared" si="145"/>
        <v>3.5342768655629003E-3</v>
      </c>
      <c r="JD112" s="86">
        <f t="shared" si="145"/>
        <v>7.0941379333740954E-4</v>
      </c>
      <c r="JE112" s="86">
        <f t="shared" si="145"/>
        <v>4.0651900378375252E-5</v>
      </c>
      <c r="JF112" s="86">
        <f t="shared" si="145"/>
        <v>2.8633795250565383E-7</v>
      </c>
      <c r="JG112" s="86">
        <f t="shared" si="145"/>
        <v>4.3529070177240084E-4</v>
      </c>
      <c r="JH112" s="86">
        <f t="shared" si="145"/>
        <v>2.9880860641771285E-3</v>
      </c>
      <c r="JI112" s="86">
        <f t="shared" si="145"/>
        <v>7.2204827185842746E-4</v>
      </c>
      <c r="JJ112" s="86">
        <f t="shared" si="145"/>
        <v>3.1755878693489007E-3</v>
      </c>
      <c r="JK112" s="86">
        <f t="shared" si="145"/>
        <v>4.1183147145168408E-2</v>
      </c>
      <c r="JL112" s="86">
        <f t="shared" si="145"/>
        <v>3.8120937203517481E-2</v>
      </c>
      <c r="JM112" s="86">
        <f t="shared" si="145"/>
        <v>9.9841688349557312E-3</v>
      </c>
    </row>
    <row r="113" spans="2:273" x14ac:dyDescent="0.25">
      <c r="B113" s="2">
        <v>86</v>
      </c>
      <c r="C113" s="37">
        <v>107.565</v>
      </c>
      <c r="D113" s="37">
        <v>105.035</v>
      </c>
      <c r="E113" s="37">
        <v>118.569</v>
      </c>
      <c r="F113" s="37">
        <v>95.948999999999998</v>
      </c>
      <c r="G113" s="37">
        <v>93.271000000000001</v>
      </c>
      <c r="H113" s="37">
        <v>89.236999999999995</v>
      </c>
      <c r="I113" s="37">
        <v>87.932000000000002</v>
      </c>
      <c r="J113" s="37">
        <v>87.846999999999994</v>
      </c>
      <c r="K113" s="37">
        <v>87.983000000000004</v>
      </c>
      <c r="L113" s="37">
        <v>92.05</v>
      </c>
      <c r="M113" s="37">
        <v>92.138000000000005</v>
      </c>
      <c r="N113" s="37">
        <v>92.430999999999997</v>
      </c>
      <c r="O113" s="37">
        <v>94.947999999999993</v>
      </c>
      <c r="P113" s="37">
        <v>101.8</v>
      </c>
      <c r="Q113" s="37">
        <v>97.59</v>
      </c>
      <c r="S113" s="4">
        <f t="shared" si="146"/>
        <v>111.16237716156081</v>
      </c>
      <c r="T113" s="4">
        <f t="shared" si="146"/>
        <v>104.97000557159278</v>
      </c>
      <c r="U113" s="4">
        <f t="shared" si="146"/>
        <v>117.08569144666923</v>
      </c>
      <c r="V113" s="4">
        <f t="shared" si="146"/>
        <v>96.38251479885632</v>
      </c>
      <c r="W113" s="4">
        <f t="shared" si="146"/>
        <v>94.284687473824263</v>
      </c>
      <c r="X113" s="4">
        <f t="shared" si="146"/>
        <v>89.358508783247345</v>
      </c>
      <c r="Y113" s="4">
        <f t="shared" si="146"/>
        <v>89.087783434544988</v>
      </c>
      <c r="Z113" s="4">
        <f t="shared" si="146"/>
        <v>88.029944060348583</v>
      </c>
      <c r="AA113" s="4">
        <f t="shared" si="146"/>
        <v>89.028770957806017</v>
      </c>
      <c r="AB113" s="4">
        <f t="shared" si="146"/>
        <v>91.086594403192379</v>
      </c>
      <c r="AC113" s="4">
        <f t="shared" si="146"/>
        <v>92.325847175464446</v>
      </c>
      <c r="AD113" s="4">
        <f t="shared" si="146"/>
        <v>94.767054343774618</v>
      </c>
      <c r="AE113" s="4">
        <f t="shared" si="146"/>
        <v>97.190986015836671</v>
      </c>
      <c r="AF113" s="4">
        <f t="shared" si="146"/>
        <v>101.42327925411418</v>
      </c>
      <c r="AG113" s="4">
        <f t="shared" si="146"/>
        <v>99.87304540759672</v>
      </c>
      <c r="AI113" s="4">
        <f t="shared" si="147"/>
        <v>-3.5973771615608143</v>
      </c>
      <c r="AJ113" s="4">
        <f t="shared" si="147"/>
        <v>6.4994428407217697E-2</v>
      </c>
      <c r="AK113" s="4">
        <f t="shared" si="147"/>
        <v>1.4833085533307724</v>
      </c>
      <c r="AL113" s="4">
        <f t="shared" si="147"/>
        <v>-0.43351479885632216</v>
      </c>
      <c r="AM113" s="4">
        <f t="shared" si="147"/>
        <v>-1.0136874738242625</v>
      </c>
      <c r="AN113" s="4">
        <f t="shared" si="147"/>
        <v>-0.12150878324735004</v>
      </c>
      <c r="AO113" s="4">
        <f t="shared" si="147"/>
        <v>-1.1557834345449862</v>
      </c>
      <c r="AP113" s="4">
        <f t="shared" si="147"/>
        <v>-0.18294406034858923</v>
      </c>
      <c r="AQ113" s="4">
        <f t="shared" si="147"/>
        <v>-1.0457709578060133</v>
      </c>
      <c r="AR113" s="4">
        <f t="shared" si="147"/>
        <v>0.96340559680761828</v>
      </c>
      <c r="AS113" s="4">
        <f t="shared" si="147"/>
        <v>-0.18784717546444085</v>
      </c>
      <c r="AT113" s="4">
        <f t="shared" si="147"/>
        <v>-2.3360543437746202</v>
      </c>
      <c r="AU113" s="4">
        <f t="shared" si="147"/>
        <v>-2.2429860158366779</v>
      </c>
      <c r="AV113" s="4">
        <f t="shared" si="147"/>
        <v>0.3767207458858195</v>
      </c>
      <c r="AW113" s="4">
        <f t="shared" si="147"/>
        <v>-2.2830454075967168</v>
      </c>
      <c r="AY113" s="2">
        <f t="shared" si="139"/>
        <v>109.36281689921755</v>
      </c>
      <c r="AZ113" s="2">
        <f t="shared" si="139"/>
        <v>104.03554847639428</v>
      </c>
      <c r="BA113" s="2">
        <f t="shared" si="139"/>
        <v>116.89018109698118</v>
      </c>
      <c r="BB113" s="2">
        <f t="shared" si="139"/>
        <v>96.279822739797183</v>
      </c>
      <c r="BC113" s="2">
        <f t="shared" si="139"/>
        <v>94.256980527194287</v>
      </c>
      <c r="BD113" s="2">
        <f t="shared" si="139"/>
        <v>89.355442966936394</v>
      </c>
      <c r="BE113" s="2">
        <f t="shared" si="139"/>
        <v>89.087726333027462</v>
      </c>
      <c r="BF113" s="2">
        <f t="shared" si="139"/>
        <v>88.029943906795239</v>
      </c>
      <c r="BG113" s="2">
        <f t="shared" si="139"/>
        <v>89.026990117455824</v>
      </c>
      <c r="BH113" s="2">
        <f t="shared" si="139"/>
        <v>91.067515960382821</v>
      </c>
      <c r="BI113" s="2">
        <f t="shared" si="139"/>
        <v>92.322649840227328</v>
      </c>
      <c r="BJ113" s="2">
        <f t="shared" si="139"/>
        <v>94.74629763496813</v>
      </c>
      <c r="BK113" s="2">
        <f t="shared" si="139"/>
        <v>96.476911632183615</v>
      </c>
      <c r="BL113" s="2">
        <f t="shared" si="139"/>
        <v>100.82718014892401</v>
      </c>
      <c r="BM113" s="2">
        <f t="shared" si="139"/>
        <v>99.814059736053252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118.569</v>
      </c>
      <c r="CH113" s="2">
        <f t="shared" si="140"/>
        <v>95.948999999999998</v>
      </c>
      <c r="CI113" s="2">
        <f t="shared" si="140"/>
        <v>93.271000000000001</v>
      </c>
      <c r="CJ113" s="2">
        <f t="shared" si="140"/>
        <v>89.236999999999995</v>
      </c>
      <c r="CK113" s="2">
        <f t="shared" si="140"/>
        <v>87.932000000000002</v>
      </c>
      <c r="CL113" s="2">
        <f t="shared" si="140"/>
        <v>87.846999999999994</v>
      </c>
      <c r="CM113" s="2">
        <f t="shared" si="140"/>
        <v>87.983000000000004</v>
      </c>
      <c r="CN113" s="2">
        <f t="shared" si="140"/>
        <v>92.05</v>
      </c>
      <c r="CO113" s="2">
        <f t="shared" si="140"/>
        <v>92.138000000000005</v>
      </c>
      <c r="CP113" s="2">
        <f t="shared" si="140"/>
        <v>92.430999999999997</v>
      </c>
      <c r="CQ113" s="2" t="str">
        <f t="shared" si="140"/>
        <v/>
      </c>
      <c r="CR113" s="2" t="str">
        <f t="shared" si="140"/>
        <v/>
      </c>
      <c r="CS113" s="2">
        <f t="shared" si="140"/>
        <v>97.59</v>
      </c>
      <c r="CU113" s="2" t="str">
        <f t="shared" si="110"/>
        <v/>
      </c>
      <c r="CV113" s="2" t="str">
        <f t="shared" si="111"/>
        <v/>
      </c>
      <c r="CW113" s="2">
        <f t="shared" si="112"/>
        <v>118.569</v>
      </c>
      <c r="CX113" s="2">
        <f t="shared" si="113"/>
        <v>95.948999999999998</v>
      </c>
      <c r="CY113" s="2">
        <f t="shared" si="114"/>
        <v>93.271000000000001</v>
      </c>
      <c r="CZ113" s="2">
        <f t="shared" si="115"/>
        <v>89.236999999999995</v>
      </c>
      <c r="DA113" s="2">
        <f t="shared" si="116"/>
        <v>87.932000000000002</v>
      </c>
      <c r="DB113" s="2">
        <f t="shared" si="117"/>
        <v>87.846999999999994</v>
      </c>
      <c r="DC113" s="2">
        <f t="shared" si="118"/>
        <v>87.983000000000004</v>
      </c>
      <c r="DD113" s="2">
        <f t="shared" si="119"/>
        <v>92.05</v>
      </c>
      <c r="DE113" s="2">
        <f t="shared" si="120"/>
        <v>92.138000000000005</v>
      </c>
      <c r="DF113" s="2">
        <f t="shared" si="121"/>
        <v>92.430999999999997</v>
      </c>
      <c r="DG113" s="2" t="str">
        <f t="shared" si="122"/>
        <v/>
      </c>
      <c r="DH113" s="2" t="str">
        <f t="shared" si="123"/>
        <v/>
      </c>
      <c r="DI113" s="2">
        <f t="shared" si="124"/>
        <v>97.59</v>
      </c>
      <c r="DK113" s="2">
        <f t="shared" si="148"/>
        <v>126.53114885290151</v>
      </c>
      <c r="DL113" s="2">
        <f t="shared" si="148"/>
        <v>126.45671045883941</v>
      </c>
      <c r="DM113" s="2">
        <f t="shared" si="148"/>
        <v>142.41688151969979</v>
      </c>
      <c r="DN113" s="2">
        <f t="shared" si="148"/>
        <v>117.26381653171391</v>
      </c>
      <c r="DO113" s="2">
        <f t="shared" si="148"/>
        <v>125.72917875770507</v>
      </c>
      <c r="DP113" s="2">
        <f t="shared" si="148"/>
        <v>106.79915647279549</v>
      </c>
      <c r="DQ113" s="2">
        <f t="shared" si="148"/>
        <v>109.84106724738675</v>
      </c>
      <c r="DR113" s="2">
        <f t="shared" si="148"/>
        <v>109.42602564102562</v>
      </c>
      <c r="DS113" s="2">
        <f t="shared" si="148"/>
        <v>109.40627530364375</v>
      </c>
      <c r="DT113" s="2">
        <f t="shared" si="148"/>
        <v>115.72878151260505</v>
      </c>
      <c r="DU113" s="2">
        <f t="shared" si="148"/>
        <v>108.98741777003482</v>
      </c>
      <c r="DV113" s="2">
        <f t="shared" si="148"/>
        <v>115.41390225140717</v>
      </c>
      <c r="DW113" s="2">
        <f t="shared" si="148"/>
        <v>114.76012682926827</v>
      </c>
      <c r="DX113" s="2">
        <f t="shared" si="148"/>
        <v>121.28539249370829</v>
      </c>
      <c r="DY113" s="2">
        <f t="shared" si="148"/>
        <v>110.21820448179272</v>
      </c>
      <c r="EA113" s="2">
        <f t="shared" si="94"/>
        <v>109.13952509679014</v>
      </c>
      <c r="EB113" s="2">
        <f t="shared" si="94"/>
        <v>103.74370609613129</v>
      </c>
      <c r="EC113" s="2">
        <f t="shared" si="94"/>
        <v>116.49554320222978</v>
      </c>
      <c r="ED113" s="2">
        <f t="shared" si="94"/>
        <v>96.009336775366535</v>
      </c>
      <c r="EE113" s="2">
        <f t="shared" si="94"/>
        <v>93.753109105304816</v>
      </c>
      <c r="EF113" s="2">
        <f t="shared" si="94"/>
        <v>89.098768923090702</v>
      </c>
      <c r="EG113" s="2">
        <f t="shared" si="94"/>
        <v>88.771707857155434</v>
      </c>
      <c r="EH113" s="2">
        <f t="shared" si="94"/>
        <v>87.706484421378491</v>
      </c>
      <c r="EI113" s="2">
        <f t="shared" si="94"/>
        <v>88.71322818081731</v>
      </c>
      <c r="EJ113" s="2">
        <f t="shared" si="94"/>
        <v>90.576887888679323</v>
      </c>
      <c r="EK113" s="2">
        <f t="shared" si="94"/>
        <v>92.065643875163346</v>
      </c>
      <c r="EL113" s="2">
        <f t="shared" si="94"/>
        <v>94.415441027637215</v>
      </c>
      <c r="EM113" s="2">
        <f t="shared" si="135"/>
        <v>96.19274113090033</v>
      </c>
      <c r="EN113" s="2">
        <f t="shared" si="135"/>
        <v>100.49501005266957</v>
      </c>
      <c r="EO113" s="2">
        <f t="shared" si="135"/>
        <v>99.614622734449242</v>
      </c>
      <c r="EQ113" s="2">
        <f t="shared" si="149"/>
        <v>108.5961552892131</v>
      </c>
      <c r="ER113" s="2">
        <f t="shared" si="149"/>
        <v>103.21477473665094</v>
      </c>
      <c r="ES113" s="2">
        <f t="shared" si="149"/>
        <v>115.61502976895387</v>
      </c>
      <c r="ET113" s="2">
        <f t="shared" si="149"/>
        <v>95.776603915461635</v>
      </c>
      <c r="EU113" s="2">
        <f t="shared" si="149"/>
        <v>93.297009029739471</v>
      </c>
      <c r="EV113" s="2">
        <f t="shared" si="149"/>
        <v>88.743968044449687</v>
      </c>
      <c r="EW113" s="2">
        <f t="shared" si="149"/>
        <v>88.73245633564062</v>
      </c>
      <c r="EX113" s="2">
        <f t="shared" si="149"/>
        <v>87.511355192536982</v>
      </c>
      <c r="EY113" s="2">
        <f t="shared" si="149"/>
        <v>88.850481716118168</v>
      </c>
      <c r="EZ113" s="2">
        <f t="shared" si="149"/>
        <v>90.411175913466408</v>
      </c>
      <c r="FA113" s="2">
        <f t="shared" si="149"/>
        <v>92.258204910661519</v>
      </c>
      <c r="FB113" s="2">
        <f t="shared" si="149"/>
        <v>94.478132105302421</v>
      </c>
      <c r="FC113" s="2">
        <f t="shared" si="149"/>
        <v>95.660540877977894</v>
      </c>
      <c r="FD113" s="2">
        <f t="shared" si="149"/>
        <v>100.15480386460065</v>
      </c>
      <c r="FE113" s="2">
        <f t="shared" si="149"/>
        <v>99.860486453726082</v>
      </c>
      <c r="FG113" s="2">
        <f t="shared" si="150"/>
        <v>0.98700098159057037</v>
      </c>
      <c r="FH113" s="2">
        <f t="shared" si="150"/>
        <v>0.98699261886819833</v>
      </c>
      <c r="FI113" s="2">
        <f t="shared" si="150"/>
        <v>0.98451454009104522</v>
      </c>
      <c r="FJ113" s="2">
        <f t="shared" si="150"/>
        <v>0.98720290971856506</v>
      </c>
      <c r="FK113" s="2">
        <f t="shared" si="150"/>
        <v>0.98412939634931251</v>
      </c>
      <c r="FL113" s="2">
        <f t="shared" si="150"/>
        <v>0.98536468227497387</v>
      </c>
      <c r="FM113" s="2">
        <f t="shared" si="150"/>
        <v>0.98498850922122572</v>
      </c>
      <c r="FN113" s="2">
        <f t="shared" si="150"/>
        <v>0.98503132715774855</v>
      </c>
      <c r="FO113" s="2">
        <f t="shared" si="150"/>
        <v>0.9848997627772057</v>
      </c>
      <c r="FP113" s="2">
        <f t="shared" si="150"/>
        <v>0.98043885493320371</v>
      </c>
      <c r="FQ113" s="2">
        <f t="shared" si="150"/>
        <v>0.98489544502859638</v>
      </c>
      <c r="FR113" s="2">
        <f t="shared" si="150"/>
        <v>0.98426166182271368</v>
      </c>
      <c r="FS113" s="2">
        <f t="shared" si="150"/>
        <v>0.98454585506840975</v>
      </c>
      <c r="FT113" s="2">
        <f t="shared" si="150"/>
        <v>0.98395316305063518</v>
      </c>
      <c r="FU113" s="2">
        <f t="shared" si="150"/>
        <v>0.98127694455358927</v>
      </c>
      <c r="FW113" s="2">
        <f t="shared" si="141"/>
        <v>5.1203340880543458E-3</v>
      </c>
      <c r="FX113" s="2">
        <f t="shared" si="141"/>
        <v>6.79544531932733E-3</v>
      </c>
      <c r="FY113" s="2">
        <f t="shared" si="141"/>
        <v>7.6840969081961993E-3</v>
      </c>
      <c r="FZ113" s="2">
        <f t="shared" si="141"/>
        <v>6.4861141519380666E-3</v>
      </c>
      <c r="GA113" s="2">
        <f t="shared" si="141"/>
        <v>7.9107767436370161E-3</v>
      </c>
      <c r="GB113" s="2">
        <f t="shared" si="141"/>
        <v>6.6988329043920448E-3</v>
      </c>
      <c r="GC113" s="2">
        <f t="shared" si="141"/>
        <v>6.7263208895476084E-3</v>
      </c>
      <c r="GD113" s="2">
        <f t="shared" si="141"/>
        <v>8.4724435891488613E-3</v>
      </c>
      <c r="GE113" s="2">
        <f t="shared" si="141"/>
        <v>9.4133547711272719E-3</v>
      </c>
      <c r="GF113" s="2">
        <f t="shared" si="141"/>
        <v>8.2780268412713937E-3</v>
      </c>
      <c r="GG113" s="2">
        <f t="shared" si="141"/>
        <v>7.3228784400591104E-3</v>
      </c>
      <c r="GH113" s="2">
        <f t="shared" si="141"/>
        <v>5.993251393622917E-3</v>
      </c>
      <c r="GI113" s="2">
        <f t="shared" si="141"/>
        <v>5.2096335633063364E-3</v>
      </c>
      <c r="GJ113" s="2">
        <f t="shared" si="141"/>
        <v>4.261477135542647E-3</v>
      </c>
      <c r="GK113" s="2">
        <f t="shared" si="141"/>
        <v>3.6831486183358684E-3</v>
      </c>
      <c r="GM113" s="86">
        <f t="shared" si="142"/>
        <v>7.3203002278824627E-20</v>
      </c>
      <c r="GN113" s="86">
        <f t="shared" si="142"/>
        <v>2.3138407746633209E-29</v>
      </c>
      <c r="GO113" s="86">
        <f t="shared" si="142"/>
        <v>2.3546730877166773E-24</v>
      </c>
      <c r="GP113" s="86">
        <f t="shared" si="142"/>
        <v>2.3862039935191967E-41</v>
      </c>
      <c r="GQ113" s="86">
        <f t="shared" si="142"/>
        <v>5.5804785474392865E-32</v>
      </c>
      <c r="GR113" s="86">
        <f t="shared" si="142"/>
        <v>6.8542089104789811E-44</v>
      </c>
      <c r="GS113" s="86">
        <f t="shared" si="142"/>
        <v>3.5706755844342956E-45</v>
      </c>
      <c r="GT113" s="86">
        <f t="shared" si="142"/>
        <v>1.1783049315828568E-49</v>
      </c>
      <c r="GU113" s="86">
        <f t="shared" si="142"/>
        <v>3.479723864341455E-47</v>
      </c>
      <c r="GV113" s="86">
        <f t="shared" si="142"/>
        <v>3.6039207685111175E-26</v>
      </c>
      <c r="GW113" s="86">
        <f t="shared" si="142"/>
        <v>1.7901458176148393E-45</v>
      </c>
      <c r="GX113" s="86">
        <f t="shared" si="142"/>
        <v>5.5817283933832383E-50</v>
      </c>
      <c r="GY113" s="86">
        <f t="shared" si="142"/>
        <v>2.6026596697550665E-40</v>
      </c>
      <c r="GZ113" s="86">
        <f t="shared" si="142"/>
        <v>1.1709194183898364E-20</v>
      </c>
      <c r="HA113" s="86">
        <f t="shared" si="142"/>
        <v>9.4271760704112265E-37</v>
      </c>
      <c r="HC113" s="86">
        <f t="shared" si="73"/>
        <v>3.0429666578692029E-2</v>
      </c>
      <c r="HD113" s="86">
        <f t="shared" si="73"/>
        <v>1.4605374447216667E-2</v>
      </c>
      <c r="HE113" s="86">
        <f t="shared" si="73"/>
        <v>4.1029548255528776E-3</v>
      </c>
      <c r="HF113" s="86">
        <f t="shared" si="73"/>
        <v>1.7724666586004737E-3</v>
      </c>
      <c r="HG113" s="86">
        <f t="shared" si="73"/>
        <v>6.9430044797908126E-4</v>
      </c>
      <c r="HH113" s="86">
        <f t="shared" si="73"/>
        <v>7.7316853585564918E-5</v>
      </c>
      <c r="HI113" s="86">
        <f t="shared" si="138"/>
        <v>1.2753621290716362E-6</v>
      </c>
      <c r="HJ113" s="86">
        <f t="shared" si="138"/>
        <v>3.7563056856709485E-9</v>
      </c>
      <c r="HK113" s="86">
        <f t="shared" si="138"/>
        <v>6.365695535909495E-5</v>
      </c>
      <c r="HL113" s="86">
        <f t="shared" si="138"/>
        <v>5.4456159010430629E-4</v>
      </c>
      <c r="HM113" s="86">
        <f t="shared" si="138"/>
        <v>8.4904630846167594E-5</v>
      </c>
      <c r="HN113" s="86">
        <f t="shared" si="138"/>
        <v>4.6891680298525218E-4</v>
      </c>
      <c r="HO113" s="86">
        <f t="shared" si="138"/>
        <v>1.2059377900311525E-2</v>
      </c>
      <c r="HP113" s="86">
        <f t="shared" si="138"/>
        <v>1.3384206113286229E-2</v>
      </c>
      <c r="HQ113" s="86">
        <f t="shared" si="138"/>
        <v>1.9275626617602177E-3</v>
      </c>
      <c r="HS113" s="86">
        <f t="shared" si="143"/>
        <v>3.1214989253328729E-10</v>
      </c>
      <c r="HT113" s="86">
        <f t="shared" si="143"/>
        <v>1.7916972844220317E-9</v>
      </c>
      <c r="HU113" s="86">
        <f t="shared" si="143"/>
        <v>1.1402960048937145E-9</v>
      </c>
      <c r="HV113" s="86">
        <f t="shared" si="143"/>
        <v>5.6536124074220884E-10</v>
      </c>
      <c r="HW113" s="86">
        <f t="shared" si="143"/>
        <v>3.5705960412745457E-11</v>
      </c>
      <c r="HX113" s="86">
        <f t="shared" si="143"/>
        <v>6.102077685714328E-13</v>
      </c>
      <c r="HY113" s="86">
        <f t="shared" si="143"/>
        <v>6.7648050301629464E-11</v>
      </c>
      <c r="HZ113" s="86">
        <f t="shared" si="143"/>
        <v>1.3521254692068658E-10</v>
      </c>
      <c r="IA113" s="86">
        <f t="shared" si="143"/>
        <v>9.9392281178697104E-11</v>
      </c>
      <c r="IB113" s="86">
        <f t="shared" si="143"/>
        <v>5.7035514846669011E-13</v>
      </c>
      <c r="IC113" s="86">
        <f t="shared" si="143"/>
        <v>9.3025282258193977E-12</v>
      </c>
      <c r="ID113" s="86">
        <f t="shared" si="143"/>
        <v>7.4267268888753069E-13</v>
      </c>
      <c r="IE113" s="86">
        <f t="shared" si="143"/>
        <v>8.0459323387288244E-13</v>
      </c>
      <c r="IF113" s="86">
        <f t="shared" si="143"/>
        <v>1.4488676993070262E-7</v>
      </c>
      <c r="IG113" s="86">
        <f t="shared" si="143"/>
        <v>4.7970540822768005E-6</v>
      </c>
      <c r="II113" s="86">
        <f t="shared" si="144"/>
        <v>6.4643680423770924E-57</v>
      </c>
      <c r="IJ113" s="86">
        <f t="shared" si="144"/>
        <v>3.1902947091359457E-52</v>
      </c>
      <c r="IK113" s="86">
        <f t="shared" si="144"/>
        <v>6.0918669795837637E-65</v>
      </c>
      <c r="IL113" s="86">
        <f t="shared" si="144"/>
        <v>5.1304147063774099E-60</v>
      </c>
      <c r="IM113" s="86">
        <f t="shared" si="144"/>
        <v>1.2897472282903795E-69</v>
      </c>
      <c r="IN113" s="86">
        <f t="shared" si="144"/>
        <v>4.769474960648059E-78</v>
      </c>
      <c r="IO113" s="86">
        <f t="shared" si="144"/>
        <v>1.3109072857542622E-65</v>
      </c>
      <c r="IP113" s="86">
        <f t="shared" si="144"/>
        <v>4.7356066119207282E-63</v>
      </c>
      <c r="IQ113" s="86">
        <f t="shared" si="144"/>
        <v>1.7567654192568749E-66</v>
      </c>
      <c r="IR113" s="86">
        <f t="shared" si="144"/>
        <v>3.7054851792927754E-78</v>
      </c>
      <c r="IS113" s="86">
        <f t="shared" si="144"/>
        <v>3.258847023310302E-71</v>
      </c>
      <c r="IT113" s="86">
        <f t="shared" si="144"/>
        <v>1.7448454123025647E-76</v>
      </c>
      <c r="IU113" s="86">
        <f t="shared" si="144"/>
        <v>1.42603282721132E-73</v>
      </c>
      <c r="IV113" s="86">
        <f t="shared" si="144"/>
        <v>5.3098473018656819E-40</v>
      </c>
      <c r="IW113" s="86">
        <f t="shared" si="144"/>
        <v>2.0221301485493528E-33</v>
      </c>
      <c r="IY113" s="86">
        <f t="shared" si="145"/>
        <v>3.0429666890841922E-2</v>
      </c>
      <c r="IZ113" s="86">
        <f t="shared" si="145"/>
        <v>1.4605376238913951E-2</v>
      </c>
      <c r="JA113" s="86">
        <f t="shared" si="145"/>
        <v>4.1029559658488828E-3</v>
      </c>
      <c r="JB113" s="86">
        <f t="shared" si="145"/>
        <v>1.7724672239617144E-3</v>
      </c>
      <c r="JC113" s="86">
        <f t="shared" si="145"/>
        <v>6.9430048368504169E-4</v>
      </c>
      <c r="JD113" s="86">
        <f t="shared" si="145"/>
        <v>7.7316854195772685E-5</v>
      </c>
      <c r="JE113" s="86">
        <f t="shared" si="145"/>
        <v>1.2754297771219378E-6</v>
      </c>
      <c r="JF113" s="86">
        <f t="shared" si="145"/>
        <v>3.8915182325916354E-9</v>
      </c>
      <c r="JG113" s="86">
        <f t="shared" si="145"/>
        <v>6.3657054751376126E-5</v>
      </c>
      <c r="JH113" s="86">
        <f t="shared" si="145"/>
        <v>5.4456159067466146E-4</v>
      </c>
      <c r="JI113" s="86">
        <f t="shared" si="145"/>
        <v>8.4904640148695824E-5</v>
      </c>
      <c r="JJ113" s="86">
        <f t="shared" si="145"/>
        <v>4.6891680372792487E-4</v>
      </c>
      <c r="JK113" s="86">
        <f t="shared" si="145"/>
        <v>1.2059377901116117E-2</v>
      </c>
      <c r="JL113" s="86">
        <f t="shared" si="145"/>
        <v>1.3384351000056159E-2</v>
      </c>
      <c r="JM113" s="86">
        <f t="shared" si="145"/>
        <v>1.9323597158424945E-3</v>
      </c>
    </row>
    <row r="114" spans="2:273" x14ac:dyDescent="0.25">
      <c r="B114" s="2">
        <v>87</v>
      </c>
      <c r="C114" s="37">
        <v>108.565</v>
      </c>
      <c r="D114" s="37">
        <v>104.08799999999999</v>
      </c>
      <c r="E114" s="37">
        <v>114.879</v>
      </c>
      <c r="F114" s="37">
        <v>95.119</v>
      </c>
      <c r="G114" s="37">
        <v>92.355999999999995</v>
      </c>
      <c r="H114" s="37">
        <v>89.135999999999996</v>
      </c>
      <c r="I114" s="37">
        <v>86.067999999999998</v>
      </c>
      <c r="J114" s="37">
        <v>86.712000000000003</v>
      </c>
      <c r="K114" s="37">
        <v>87.236999999999995</v>
      </c>
      <c r="L114" s="37">
        <v>90</v>
      </c>
      <c r="M114" s="37">
        <v>92.085999999999999</v>
      </c>
      <c r="N114" s="37">
        <v>93.052000000000007</v>
      </c>
      <c r="O114" s="37">
        <v>94.569000000000003</v>
      </c>
      <c r="P114" s="37">
        <v>101.083</v>
      </c>
      <c r="Q114" s="37">
        <v>97.540999999999997</v>
      </c>
      <c r="S114" s="4">
        <f t="shared" si="146"/>
        <v>109.62031692027982</v>
      </c>
      <c r="T114" s="4">
        <f t="shared" si="146"/>
        <v>103.99252843035916</v>
      </c>
      <c r="U114" s="4">
        <f t="shared" si="146"/>
        <v>116.59657751910589</v>
      </c>
      <c r="V114" s="4">
        <f t="shared" si="146"/>
        <v>96.096689714062009</v>
      </c>
      <c r="W114" s="4">
        <f t="shared" si="146"/>
        <v>94.055228212374615</v>
      </c>
      <c r="X114" s="4">
        <f t="shared" si="146"/>
        <v>89.180130016438014</v>
      </c>
      <c r="Y114" s="4">
        <f t="shared" si="146"/>
        <v>88.92901494066146</v>
      </c>
      <c r="Z114" s="4">
        <f t="shared" si="146"/>
        <v>87.860588398375427</v>
      </c>
      <c r="AA114" s="4">
        <f t="shared" si="146"/>
        <v>88.891154795921906</v>
      </c>
      <c r="AB114" s="4">
        <f t="shared" si="146"/>
        <v>90.871096542532086</v>
      </c>
      <c r="AC114" s="4">
        <f t="shared" si="146"/>
        <v>92.175729575972952</v>
      </c>
      <c r="AD114" s="4">
        <f t="shared" si="146"/>
        <v>94.571639876911831</v>
      </c>
      <c r="AE114" s="4">
        <f t="shared" si="146"/>
        <v>96.429516181345363</v>
      </c>
      <c r="AF114" s="4">
        <f t="shared" si="146"/>
        <v>100.78084880230313</v>
      </c>
      <c r="AG114" s="4">
        <f t="shared" si="146"/>
        <v>99.701683554583468</v>
      </c>
      <c r="AI114" s="4">
        <f t="shared" si="147"/>
        <v>-1.0553169202798216</v>
      </c>
      <c r="AJ114" s="4">
        <f t="shared" si="147"/>
        <v>9.5471569640835696E-2</v>
      </c>
      <c r="AK114" s="4">
        <f t="shared" si="147"/>
        <v>-1.7175775191058875</v>
      </c>
      <c r="AL114" s="4">
        <f t="shared" si="147"/>
        <v>-0.97768971406200933</v>
      </c>
      <c r="AM114" s="4">
        <f t="shared" si="147"/>
        <v>-1.6992282123746207</v>
      </c>
      <c r="AN114" s="4">
        <f t="shared" si="147"/>
        <v>-4.413001643801806E-2</v>
      </c>
      <c r="AO114" s="4">
        <f t="shared" si="147"/>
        <v>-2.8610149406614624</v>
      </c>
      <c r="AP114" s="4">
        <f t="shared" si="147"/>
        <v>-1.1485883983754235</v>
      </c>
      <c r="AQ114" s="4">
        <f t="shared" si="147"/>
        <v>-1.6541547959219116</v>
      </c>
      <c r="AR114" s="4">
        <f t="shared" si="147"/>
        <v>-0.87109654253208646</v>
      </c>
      <c r="AS114" s="4">
        <f t="shared" si="147"/>
        <v>-8.9729575972953057E-2</v>
      </c>
      <c r="AT114" s="4">
        <f t="shared" si="147"/>
        <v>-1.5196398769118247</v>
      </c>
      <c r="AU114" s="4">
        <f t="shared" si="147"/>
        <v>-1.8605161813453606</v>
      </c>
      <c r="AV114" s="4">
        <f t="shared" si="147"/>
        <v>0.30215119769687249</v>
      </c>
      <c r="AW114" s="4">
        <f t="shared" si="147"/>
        <v>-2.1606835545834713</v>
      </c>
      <c r="AY114" s="2">
        <f t="shared" si="139"/>
        <v>109.1182834750457</v>
      </c>
      <c r="AZ114" s="2">
        <f t="shared" si="139"/>
        <v>103.79421324161153</v>
      </c>
      <c r="BA114" s="2">
        <f t="shared" si="139"/>
        <v>116.56769873694091</v>
      </c>
      <c r="BB114" s="2">
        <f t="shared" si="139"/>
        <v>96.085310850290924</v>
      </c>
      <c r="BC114" s="2">
        <f t="shared" si="139"/>
        <v>94.05185223575576</v>
      </c>
      <c r="BD114" s="2">
        <f t="shared" si="139"/>
        <v>89.179943134451278</v>
      </c>
      <c r="BE114" s="2">
        <f t="shared" si="139"/>
        <v>88.929014053367979</v>
      </c>
      <c r="BF114" s="2">
        <f t="shared" si="139"/>
        <v>87.8605882567511</v>
      </c>
      <c r="BG114" s="2">
        <f t="shared" si="139"/>
        <v>88.890998217500808</v>
      </c>
      <c r="BH114" s="2">
        <f t="shared" si="139"/>
        <v>90.86902545185599</v>
      </c>
      <c r="BI114" s="2">
        <f t="shared" si="139"/>
        <v>92.17551328413461</v>
      </c>
      <c r="BJ114" s="2">
        <f t="shared" si="139"/>
        <v>94.569853865079367</v>
      </c>
      <c r="BK114" s="2">
        <f t="shared" si="139"/>
        <v>96.294598321077231</v>
      </c>
      <c r="BL114" s="2">
        <f t="shared" si="139"/>
        <v>100.63923739213276</v>
      </c>
      <c r="BM114" s="2">
        <f t="shared" si="139"/>
        <v>99.690237557791988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108.565</v>
      </c>
      <c r="CF114" s="2">
        <f t="shared" si="140"/>
        <v>104.08799999999999</v>
      </c>
      <c r="CG114" s="2">
        <f t="shared" si="140"/>
        <v>114.879</v>
      </c>
      <c r="CH114" s="2">
        <f t="shared" si="140"/>
        <v>95.119</v>
      </c>
      <c r="CI114" s="2">
        <f t="shared" si="140"/>
        <v>92.355999999999995</v>
      </c>
      <c r="CJ114" s="2">
        <f t="shared" si="140"/>
        <v>89.135999999999996</v>
      </c>
      <c r="CK114" s="2">
        <f t="shared" si="140"/>
        <v>86.067999999999998</v>
      </c>
      <c r="CL114" s="2">
        <f t="shared" si="140"/>
        <v>86.712000000000003</v>
      </c>
      <c r="CM114" s="2">
        <f t="shared" si="140"/>
        <v>87.236999999999995</v>
      </c>
      <c r="CN114" s="2">
        <f t="shared" si="140"/>
        <v>90</v>
      </c>
      <c r="CO114" s="2">
        <f t="shared" si="140"/>
        <v>92.085999999999999</v>
      </c>
      <c r="CP114" s="2">
        <f t="shared" si="140"/>
        <v>93.052000000000007</v>
      </c>
      <c r="CQ114" s="2">
        <f t="shared" si="140"/>
        <v>94.569000000000003</v>
      </c>
      <c r="CR114" s="2">
        <f t="shared" si="140"/>
        <v>101.083</v>
      </c>
      <c r="CS114" s="2">
        <f t="shared" si="140"/>
        <v>97.540999999999997</v>
      </c>
      <c r="CU114" s="2">
        <f t="shared" si="110"/>
        <v>108.565</v>
      </c>
      <c r="CV114" s="2">
        <f t="shared" si="111"/>
        <v>104.08799999999999</v>
      </c>
      <c r="CW114" s="2">
        <f t="shared" si="112"/>
        <v>114.879</v>
      </c>
      <c r="CX114" s="2">
        <f t="shared" si="113"/>
        <v>95.119</v>
      </c>
      <c r="CY114" s="2">
        <f t="shared" si="114"/>
        <v>92.355999999999995</v>
      </c>
      <c r="CZ114" s="2">
        <f t="shared" si="115"/>
        <v>89.135999999999996</v>
      </c>
      <c r="DA114" s="2">
        <f t="shared" si="116"/>
        <v>86.067999999999998</v>
      </c>
      <c r="DB114" s="2">
        <f t="shared" si="117"/>
        <v>86.712000000000003</v>
      </c>
      <c r="DC114" s="2">
        <f t="shared" si="118"/>
        <v>87.236999999999995</v>
      </c>
      <c r="DD114" s="2">
        <f t="shared" si="119"/>
        <v>90</v>
      </c>
      <c r="DE114" s="2">
        <f t="shared" si="120"/>
        <v>92.085999999999999</v>
      </c>
      <c r="DF114" s="2">
        <f t="shared" si="121"/>
        <v>93.052000000000007</v>
      </c>
      <c r="DG114" s="2">
        <f t="shared" si="122"/>
        <v>94.569000000000003</v>
      </c>
      <c r="DH114" s="2">
        <f t="shared" si="123"/>
        <v>101.083</v>
      </c>
      <c r="DI114" s="2">
        <f t="shared" si="124"/>
        <v>97.540999999999997</v>
      </c>
      <c r="DK114" s="2">
        <f t="shared" si="148"/>
        <v>126.640567071525</v>
      </c>
      <c r="DL114" s="2">
        <f t="shared" si="148"/>
        <v>126.60737624831309</v>
      </c>
      <c r="DM114" s="2">
        <f t="shared" si="148"/>
        <v>142.70207016885553</v>
      </c>
      <c r="DN114" s="2">
        <f t="shared" si="148"/>
        <v>117.42452523616736</v>
      </c>
      <c r="DO114" s="2">
        <f t="shared" si="148"/>
        <v>126.03051896633475</v>
      </c>
      <c r="DP114" s="2">
        <f t="shared" si="148"/>
        <v>106.8722546904315</v>
      </c>
      <c r="DQ114" s="2">
        <f t="shared" si="148"/>
        <v>109.95846811846688</v>
      </c>
      <c r="DR114" s="2">
        <f t="shared" si="148"/>
        <v>109.53654871794869</v>
      </c>
      <c r="DS114" s="2">
        <f t="shared" si="148"/>
        <v>109.48888663967614</v>
      </c>
      <c r="DT114" s="2">
        <f t="shared" si="148"/>
        <v>115.90624453781513</v>
      </c>
      <c r="DU114" s="2">
        <f t="shared" si="148"/>
        <v>109.03822491289196</v>
      </c>
      <c r="DV114" s="2">
        <f t="shared" si="148"/>
        <v>115.52293358348972</v>
      </c>
      <c r="DW114" s="2">
        <f t="shared" si="148"/>
        <v>114.85020487804877</v>
      </c>
      <c r="DX114" s="2">
        <f t="shared" si="148"/>
        <v>121.42187919903709</v>
      </c>
      <c r="DY114" s="2">
        <f t="shared" si="148"/>
        <v>110.27666778711485</v>
      </c>
      <c r="EA114" s="2">
        <f t="shared" si="94"/>
        <v>108.91068688733903</v>
      </c>
      <c r="EB114" s="2">
        <f t="shared" si="94"/>
        <v>103.52367667057443</v>
      </c>
      <c r="EC114" s="2">
        <f t="shared" si="94"/>
        <v>116.19978214476757</v>
      </c>
      <c r="ED114" s="2">
        <f t="shared" si="94"/>
        <v>95.834574345586347</v>
      </c>
      <c r="EE114" s="2">
        <f t="shared" si="94"/>
        <v>93.585231465352905</v>
      </c>
      <c r="EF114" s="2">
        <f t="shared" si="94"/>
        <v>88.942723059370962</v>
      </c>
      <c r="EG114" s="2">
        <f t="shared" si="94"/>
        <v>88.63698909119725</v>
      </c>
      <c r="EH114" s="2">
        <f t="shared" si="94"/>
        <v>87.561825512155153</v>
      </c>
      <c r="EI114" s="2">
        <f t="shared" si="94"/>
        <v>88.601674318300866</v>
      </c>
      <c r="EJ114" s="2">
        <f t="shared" si="94"/>
        <v>90.41486483617021</v>
      </c>
      <c r="EK114" s="2">
        <f t="shared" si="94"/>
        <v>91.938215091014087</v>
      </c>
      <c r="EL114" s="2">
        <f t="shared" si="94"/>
        <v>94.263905605293886</v>
      </c>
      <c r="EM114" s="2">
        <f t="shared" si="135"/>
        <v>96.031849415134431</v>
      </c>
      <c r="EN114" s="2">
        <f t="shared" si="135"/>
        <v>100.33164016255381</v>
      </c>
      <c r="EO114" s="2">
        <f t="shared" si="135"/>
        <v>99.505154895200647</v>
      </c>
      <c r="EQ114" s="2">
        <f t="shared" si="149"/>
        <v>108.40526880319608</v>
      </c>
      <c r="ER114" s="2">
        <f t="shared" si="149"/>
        <v>103.03803329095533</v>
      </c>
      <c r="ES114" s="2">
        <f t="shared" si="149"/>
        <v>115.38219297444428</v>
      </c>
      <c r="ET114" s="2">
        <f t="shared" si="149"/>
        <v>95.619912252930618</v>
      </c>
      <c r="EU114" s="2">
        <f t="shared" si="149"/>
        <v>93.163615372045825</v>
      </c>
      <c r="EV114" s="2">
        <f t="shared" si="149"/>
        <v>88.615199053386647</v>
      </c>
      <c r="EW114" s="2">
        <f t="shared" si="149"/>
        <v>88.600919195860996</v>
      </c>
      <c r="EX114" s="2">
        <f t="shared" si="149"/>
        <v>87.386993080800693</v>
      </c>
      <c r="EY114" s="2">
        <f t="shared" si="149"/>
        <v>88.726893963447068</v>
      </c>
      <c r="EZ114" s="2">
        <f t="shared" si="149"/>
        <v>90.261705010726843</v>
      </c>
      <c r="FA114" s="2">
        <f t="shared" si="149"/>
        <v>92.115591422465499</v>
      </c>
      <c r="FB114" s="2">
        <f t="shared" si="149"/>
        <v>94.322207776493414</v>
      </c>
      <c r="FC114" s="2">
        <f t="shared" si="149"/>
        <v>95.533600504442148</v>
      </c>
      <c r="FD114" s="2">
        <f t="shared" si="149"/>
        <v>100.01209441228728</v>
      </c>
      <c r="FE114" s="2">
        <f t="shared" si="149"/>
        <v>99.715403936162289</v>
      </c>
      <c r="FG114" s="2">
        <f t="shared" si="150"/>
        <v>0.98813117907603309</v>
      </c>
      <c r="FH114" s="2">
        <f t="shared" si="150"/>
        <v>0.98812353470010805</v>
      </c>
      <c r="FI114" s="2">
        <f t="shared" si="150"/>
        <v>0.98585782325064564</v>
      </c>
      <c r="FJ114" s="2">
        <f t="shared" si="150"/>
        <v>0.98831575843397346</v>
      </c>
      <c r="FK114" s="2">
        <f t="shared" si="150"/>
        <v>0.98550559686327643</v>
      </c>
      <c r="FL114" s="2">
        <f t="shared" si="150"/>
        <v>0.98663522111240221</v>
      </c>
      <c r="FM114" s="2">
        <f t="shared" si="150"/>
        <v>0.98629125051403255</v>
      </c>
      <c r="FN114" s="2">
        <f t="shared" si="150"/>
        <v>0.98633040415268181</v>
      </c>
      <c r="FO114" s="2">
        <f t="shared" si="150"/>
        <v>0.98621009792330161</v>
      </c>
      <c r="FP114" s="2">
        <f t="shared" si="150"/>
        <v>0.98212926511870746</v>
      </c>
      <c r="FQ114" s="2">
        <f t="shared" si="150"/>
        <v>0.98620614960331276</v>
      </c>
      <c r="FR114" s="2">
        <f t="shared" si="150"/>
        <v>0.98562656060448262</v>
      </c>
      <c r="FS114" s="2">
        <f t="shared" si="150"/>
        <v>0.98588646075769004</v>
      </c>
      <c r="FT114" s="2">
        <f t="shared" si="150"/>
        <v>0.98534441784908455</v>
      </c>
      <c r="FU114" s="2">
        <f t="shared" si="150"/>
        <v>0.98289619323218214</v>
      </c>
      <c r="FW114" s="2">
        <f t="shared" si="141"/>
        <v>5.6115625692639698E-3</v>
      </c>
      <c r="FX114" s="2">
        <f t="shared" si="141"/>
        <v>7.4461758212216803E-3</v>
      </c>
      <c r="FY114" s="2">
        <f t="shared" si="141"/>
        <v>8.4192031590754838E-3</v>
      </c>
      <c r="FZ114" s="2">
        <f t="shared" si="141"/>
        <v>7.1074351356086498E-3</v>
      </c>
      <c r="GA114" s="2">
        <f t="shared" si="141"/>
        <v>8.6673791187892538E-3</v>
      </c>
      <c r="GB114" s="2">
        <f t="shared" si="141"/>
        <v>7.3403801953042603E-3</v>
      </c>
      <c r="GC114" s="2">
        <f t="shared" si="141"/>
        <v>7.3704811712325532E-3</v>
      </c>
      <c r="GD114" s="2">
        <f t="shared" si="141"/>
        <v>9.2822622859780428E-3</v>
      </c>
      <c r="GE114" s="2">
        <f t="shared" si="141"/>
        <v>1.0312172913935902E-2</v>
      </c>
      <c r="GF114" s="2">
        <f t="shared" si="141"/>
        <v>9.0694326443479627E-3</v>
      </c>
      <c r="GG114" s="2">
        <f t="shared" si="141"/>
        <v>8.0237078081905489E-3</v>
      </c>
      <c r="GH114" s="2">
        <f t="shared" si="141"/>
        <v>6.5676719304356848E-3</v>
      </c>
      <c r="GI114" s="2">
        <f t="shared" si="141"/>
        <v>5.709379986051694E-3</v>
      </c>
      <c r="GJ114" s="2">
        <f t="shared" si="141"/>
        <v>4.6706964540875317E-3</v>
      </c>
      <c r="GK114" s="2">
        <f t="shared" si="141"/>
        <v>4.0370576108384546E-3</v>
      </c>
      <c r="GM114" s="86">
        <f t="shared" si="142"/>
        <v>2.58773315560755E-21</v>
      </c>
      <c r="GN114" s="86">
        <f t="shared" si="142"/>
        <v>1.4780725335409706E-31</v>
      </c>
      <c r="GO114" s="86">
        <f t="shared" si="142"/>
        <v>4.2026679536867661E-26</v>
      </c>
      <c r="GP114" s="86">
        <f t="shared" si="142"/>
        <v>1.7618180307036232E-44</v>
      </c>
      <c r="GQ114" s="86">
        <f t="shared" si="142"/>
        <v>3.1619644620793537E-34</v>
      </c>
      <c r="GR114" s="86">
        <f t="shared" si="142"/>
        <v>4.2068262442177643E-47</v>
      </c>
      <c r="GS114" s="86">
        <f t="shared" si="142"/>
        <v>1.6289166407867925E-48</v>
      </c>
      <c r="GT114" s="86">
        <f t="shared" si="142"/>
        <v>3.409243066248474E-53</v>
      </c>
      <c r="GU114" s="86">
        <f t="shared" si="142"/>
        <v>1.4475329442566093E-50</v>
      </c>
      <c r="GV114" s="86">
        <f t="shared" si="142"/>
        <v>4.7247335333220414E-28</v>
      </c>
      <c r="GW114" s="86">
        <f t="shared" si="142"/>
        <v>8.1810919845670511E-49</v>
      </c>
      <c r="GX114" s="86">
        <f t="shared" si="142"/>
        <v>1.0359410261175511E-53</v>
      </c>
      <c r="GY114" s="86">
        <f t="shared" si="142"/>
        <v>2.726050996373759E-43</v>
      </c>
      <c r="GZ114" s="86">
        <f t="shared" si="142"/>
        <v>4.173364946155447E-22</v>
      </c>
      <c r="HA114" s="86">
        <f t="shared" si="142"/>
        <v>1.9876395462761696E-39</v>
      </c>
      <c r="HC114" s="86">
        <f t="shared" si="73"/>
        <v>9.8899545984177904E-3</v>
      </c>
      <c r="HD114" s="86">
        <f t="shared" si="73"/>
        <v>3.6255112895882727E-3</v>
      </c>
      <c r="HE114" s="86">
        <f t="shared" si="73"/>
        <v>7.3964005951455817E-4</v>
      </c>
      <c r="HF114" s="86">
        <f t="shared" si="73"/>
        <v>2.3485870013485643E-4</v>
      </c>
      <c r="HG114" s="86">
        <f t="shared" si="73"/>
        <v>1.0741867253435084E-4</v>
      </c>
      <c r="HH114" s="86">
        <f t="shared" si="73"/>
        <v>6.0330530634886173E-6</v>
      </c>
      <c r="HI114" s="86">
        <f t="shared" si="138"/>
        <v>2.2799385052680124E-8</v>
      </c>
      <c r="HJ114" s="86">
        <f t="shared" si="138"/>
        <v>2.7335186193418773E-11</v>
      </c>
      <c r="HK114" s="86">
        <f t="shared" si="138"/>
        <v>7.3324190493953631E-6</v>
      </c>
      <c r="HL114" s="86">
        <f t="shared" si="138"/>
        <v>7.7139828867870194E-5</v>
      </c>
      <c r="HM114" s="86">
        <f t="shared" si="138"/>
        <v>7.2949500539325744E-6</v>
      </c>
      <c r="HN114" s="86">
        <f t="shared" si="138"/>
        <v>5.0380327806142381E-5</v>
      </c>
      <c r="HO114" s="86">
        <f t="shared" si="138"/>
        <v>2.745232243301476E-3</v>
      </c>
      <c r="HP114" s="86">
        <f t="shared" si="138"/>
        <v>3.9134968309926564E-3</v>
      </c>
      <c r="HQ114" s="86">
        <f t="shared" si="138"/>
        <v>2.7638272579674094E-4</v>
      </c>
      <c r="HS114" s="86">
        <f t="shared" si="143"/>
        <v>1.1617397751822187E-9</v>
      </c>
      <c r="HT114" s="86">
        <f t="shared" si="143"/>
        <v>6.3921172618105266E-9</v>
      </c>
      <c r="HU114" s="86">
        <f t="shared" si="143"/>
        <v>4.9745547655656608E-9</v>
      </c>
      <c r="HV114" s="86">
        <f t="shared" si="143"/>
        <v>2.2756445989619872E-9</v>
      </c>
      <c r="HW114" s="86">
        <f t="shared" si="143"/>
        <v>1.8874984446638204E-10</v>
      </c>
      <c r="HX114" s="86">
        <f t="shared" si="143"/>
        <v>3.8853581153623228E-12</v>
      </c>
      <c r="HY114" s="86">
        <f t="shared" si="143"/>
        <v>3.1623918813066709E-10</v>
      </c>
      <c r="HZ114" s="86">
        <f t="shared" si="143"/>
        <v>6.4295103328537887E-10</v>
      </c>
      <c r="IA114" s="86">
        <f t="shared" si="143"/>
        <v>5.169911567226009E-10</v>
      </c>
      <c r="IB114" s="86">
        <f t="shared" si="143"/>
        <v>3.9528995748371739E-12</v>
      </c>
      <c r="IC114" s="86">
        <f t="shared" si="143"/>
        <v>5.1226783250068375E-11</v>
      </c>
      <c r="ID114" s="86">
        <f t="shared" si="143"/>
        <v>4.4321070197241864E-12</v>
      </c>
      <c r="IE114" s="86">
        <f t="shared" si="143"/>
        <v>4.4173423806254227E-12</v>
      </c>
      <c r="IF114" s="86">
        <f t="shared" si="143"/>
        <v>3.4828475748638161E-7</v>
      </c>
      <c r="IG114" s="86">
        <f t="shared" si="143"/>
        <v>9.1143439598298052E-6</v>
      </c>
      <c r="II114" s="86">
        <f t="shared" si="144"/>
        <v>5.2496660206397919E-55</v>
      </c>
      <c r="IJ114" s="86">
        <f t="shared" si="144"/>
        <v>2.2405838038427931E-50</v>
      </c>
      <c r="IK114" s="86">
        <f t="shared" si="144"/>
        <v>1.4239279719620287E-62</v>
      </c>
      <c r="IL114" s="86">
        <f t="shared" si="144"/>
        <v>6.625676616856064E-58</v>
      </c>
      <c r="IM114" s="86">
        <f t="shared" si="144"/>
        <v>4.6709110838373831E-67</v>
      </c>
      <c r="IN114" s="86">
        <f t="shared" si="144"/>
        <v>2.8796325867589356E-75</v>
      </c>
      <c r="IO114" s="86">
        <f t="shared" si="144"/>
        <v>2.8028789371312172E-63</v>
      </c>
      <c r="IP114" s="86">
        <f t="shared" si="144"/>
        <v>1.0481893640805567E-60</v>
      </c>
      <c r="IQ114" s="86">
        <f t="shared" si="144"/>
        <v>5.9798229222588233E-64</v>
      </c>
      <c r="IR114" s="86">
        <f t="shared" si="144"/>
        <v>2.9964065260231308E-75</v>
      </c>
      <c r="IS114" s="86">
        <f t="shared" si="144"/>
        <v>1.2330299593794027E-68</v>
      </c>
      <c r="IT114" s="86">
        <f t="shared" si="144"/>
        <v>8.0641236367991508E-74</v>
      </c>
      <c r="IU114" s="86">
        <f t="shared" si="144"/>
        <v>4.4371817989950724E-71</v>
      </c>
      <c r="IV114" s="86">
        <f t="shared" si="144"/>
        <v>1.0157485336043378E-38</v>
      </c>
      <c r="IW114" s="86">
        <f t="shared" si="144"/>
        <v>2.1923190390668756E-32</v>
      </c>
      <c r="IY114" s="86">
        <f t="shared" si="145"/>
        <v>9.889955760157566E-3</v>
      </c>
      <c r="IZ114" s="86">
        <f t="shared" si="145"/>
        <v>3.6255176817055344E-3</v>
      </c>
      <c r="JA114" s="86">
        <f t="shared" si="145"/>
        <v>7.3964503406932379E-4</v>
      </c>
      <c r="JB114" s="86">
        <f t="shared" si="145"/>
        <v>2.348609757794554E-4</v>
      </c>
      <c r="JC114" s="86">
        <f t="shared" si="145"/>
        <v>1.074188612841953E-4</v>
      </c>
      <c r="JD114" s="86">
        <f t="shared" si="145"/>
        <v>6.0330569488467322E-6</v>
      </c>
      <c r="JE114" s="86">
        <f t="shared" si="145"/>
        <v>2.3115624240810791E-8</v>
      </c>
      <c r="JF114" s="86">
        <f t="shared" si="145"/>
        <v>6.7028621947879761E-10</v>
      </c>
      <c r="JG114" s="86">
        <f t="shared" si="145"/>
        <v>7.3329360405520859E-6</v>
      </c>
      <c r="JH114" s="86">
        <f t="shared" si="145"/>
        <v>7.7139832820769766E-5</v>
      </c>
      <c r="JI114" s="86">
        <f t="shared" si="145"/>
        <v>7.2950012807158242E-6</v>
      </c>
      <c r="JJ114" s="86">
        <f t="shared" si="145"/>
        <v>5.0380332238249399E-5</v>
      </c>
      <c r="JK114" s="86">
        <f t="shared" si="145"/>
        <v>2.7452322477188183E-3</v>
      </c>
      <c r="JL114" s="86">
        <f t="shared" si="145"/>
        <v>3.913845115750143E-3</v>
      </c>
      <c r="JM114" s="86">
        <f t="shared" si="145"/>
        <v>2.8549706975657075E-4</v>
      </c>
    </row>
    <row r="115" spans="2:273" x14ac:dyDescent="0.25">
      <c r="B115" s="2">
        <v>88</v>
      </c>
      <c r="C115" s="37">
        <v>109.17700000000001</v>
      </c>
      <c r="D115" s="37">
        <v>102.158</v>
      </c>
      <c r="E115" s="37">
        <v>116.517</v>
      </c>
      <c r="F115" s="37">
        <v>96.287999999999997</v>
      </c>
      <c r="G115" s="37">
        <v>91.745999999999995</v>
      </c>
      <c r="H115" s="37">
        <v>88.694999999999993</v>
      </c>
      <c r="I115" s="37">
        <v>88.441000000000003</v>
      </c>
      <c r="J115" s="37">
        <v>88.271000000000001</v>
      </c>
      <c r="K115" s="37">
        <v>88.373000000000005</v>
      </c>
      <c r="L115" s="37">
        <v>90.4</v>
      </c>
      <c r="M115" s="37">
        <v>89.947999999999993</v>
      </c>
      <c r="N115" s="37">
        <v>91.706999999999994</v>
      </c>
      <c r="O115" s="37">
        <v>95.275999999999996</v>
      </c>
      <c r="P115" s="37">
        <v>98.483000000000004</v>
      </c>
      <c r="Q115" s="37">
        <v>98.066000000000003</v>
      </c>
      <c r="S115" s="4">
        <f t="shared" si="146"/>
        <v>108.98879286224049</v>
      </c>
      <c r="T115" s="4">
        <f t="shared" si="146"/>
        <v>103.58711320104332</v>
      </c>
      <c r="U115" s="4">
        <f t="shared" si="146"/>
        <v>116.25001249425331</v>
      </c>
      <c r="V115" s="4">
        <f t="shared" si="146"/>
        <v>95.89306503982273</v>
      </c>
      <c r="W115" s="4">
        <f t="shared" si="146"/>
        <v>93.849649192814439</v>
      </c>
      <c r="X115" s="4">
        <f t="shared" si="146"/>
        <v>89.005863794514767</v>
      </c>
      <c r="Y115" s="4">
        <f t="shared" si="146"/>
        <v>88.772055249376436</v>
      </c>
      <c r="Z115" s="4">
        <f t="shared" si="146"/>
        <v>87.693065738683501</v>
      </c>
      <c r="AA115" s="4">
        <f t="shared" si="146"/>
        <v>88.756863053740148</v>
      </c>
      <c r="AB115" s="4">
        <f t="shared" si="146"/>
        <v>90.673277544467467</v>
      </c>
      <c r="AC115" s="4">
        <f t="shared" si="146"/>
        <v>92.029849575136836</v>
      </c>
      <c r="AD115" s="4">
        <f t="shared" si="146"/>
        <v>94.39531949470809</v>
      </c>
      <c r="AE115" s="4">
        <f t="shared" si="146"/>
        <v>96.133253773128985</v>
      </c>
      <c r="AF115" s="4">
        <f t="shared" si="146"/>
        <v>100.4807329475332</v>
      </c>
      <c r="AG115" s="4">
        <f t="shared" si="146"/>
        <v>99.577386510407194</v>
      </c>
      <c r="AI115" s="4">
        <f t="shared" si="147"/>
        <v>0.18820713775951958</v>
      </c>
      <c r="AJ115" s="4">
        <f t="shared" si="147"/>
        <v>-1.4291132010433216</v>
      </c>
      <c r="AK115" s="4">
        <f t="shared" si="147"/>
        <v>0.26698750574668395</v>
      </c>
      <c r="AL115" s="4">
        <f t="shared" si="147"/>
        <v>0.3949349601772667</v>
      </c>
      <c r="AM115" s="4">
        <f t="shared" si="147"/>
        <v>-2.1036491928144443</v>
      </c>
      <c r="AN115" s="4">
        <f t="shared" si="147"/>
        <v>-0.31086379451477342</v>
      </c>
      <c r="AO115" s="4">
        <f t="shared" si="147"/>
        <v>-0.33105524937643338</v>
      </c>
      <c r="AP115" s="4">
        <f t="shared" si="147"/>
        <v>0.57793426131649994</v>
      </c>
      <c r="AQ115" s="4">
        <f t="shared" si="147"/>
        <v>-0.38386305374014285</v>
      </c>
      <c r="AR115" s="4">
        <f t="shared" si="147"/>
        <v>-0.27327754446746155</v>
      </c>
      <c r="AS115" s="4">
        <f t="shared" si="147"/>
        <v>-2.0818495751368431</v>
      </c>
      <c r="AT115" s="4">
        <f t="shared" si="147"/>
        <v>-2.6883194947080966</v>
      </c>
      <c r="AU115" s="4">
        <f t="shared" si="147"/>
        <v>-0.85725377312898843</v>
      </c>
      <c r="AV115" s="4">
        <f t="shared" si="147"/>
        <v>-1.9977329475331942</v>
      </c>
      <c r="AW115" s="4">
        <f t="shared" si="147"/>
        <v>-1.511386510407192</v>
      </c>
      <c r="AY115" s="2">
        <f t="shared" si="139"/>
        <v>108.87475682007384</v>
      </c>
      <c r="AZ115" s="2">
        <f t="shared" si="139"/>
        <v>103.55434940996066</v>
      </c>
      <c r="BA115" s="2">
        <f t="shared" si="139"/>
        <v>116.2468099715207</v>
      </c>
      <c r="BB115" s="2">
        <f t="shared" si="139"/>
        <v>95.892162045101529</v>
      </c>
      <c r="BC115" s="2">
        <f t="shared" si="139"/>
        <v>93.84933194853491</v>
      </c>
      <c r="BD115" s="2">
        <f t="shared" si="139"/>
        <v>89.005855818802672</v>
      </c>
      <c r="BE115" s="2">
        <f t="shared" si="139"/>
        <v>88.772054989653071</v>
      </c>
      <c r="BF115" s="2">
        <f t="shared" si="139"/>
        <v>87.693065129335309</v>
      </c>
      <c r="BG115" s="2">
        <f t="shared" si="139"/>
        <v>88.756851864927043</v>
      </c>
      <c r="BH115" s="2">
        <f t="shared" si="139"/>
        <v>90.673107078039536</v>
      </c>
      <c r="BI115" s="2">
        <f t="shared" si="139"/>
        <v>92.029839040871039</v>
      </c>
      <c r="BJ115" s="2">
        <f t="shared" si="139"/>
        <v>94.395210013402064</v>
      </c>
      <c r="BK115" s="2">
        <f t="shared" si="139"/>
        <v>96.113812541193795</v>
      </c>
      <c r="BL115" s="2">
        <f t="shared" si="139"/>
        <v>100.45301051323341</v>
      </c>
      <c r="BM115" s="2">
        <f t="shared" si="139"/>
        <v>99.567359802886656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109.17700000000001</v>
      </c>
      <c r="CF115" s="2">
        <f t="shared" si="140"/>
        <v>102.158</v>
      </c>
      <c r="CG115" s="2">
        <f t="shared" si="140"/>
        <v>116.517</v>
      </c>
      <c r="CH115" s="2">
        <f t="shared" si="140"/>
        <v>96.287999999999997</v>
      </c>
      <c r="CI115" s="2">
        <f t="shared" si="140"/>
        <v>91.745999999999995</v>
      </c>
      <c r="CJ115" s="2">
        <f t="shared" si="140"/>
        <v>88.694999999999993</v>
      </c>
      <c r="CK115" s="2">
        <f t="shared" si="140"/>
        <v>88.441000000000003</v>
      </c>
      <c r="CL115" s="2">
        <f t="shared" si="140"/>
        <v>88.271000000000001</v>
      </c>
      <c r="CM115" s="2">
        <f t="shared" si="140"/>
        <v>88.373000000000005</v>
      </c>
      <c r="CN115" s="2">
        <f t="shared" si="140"/>
        <v>90.4</v>
      </c>
      <c r="CO115" s="2">
        <f t="shared" si="140"/>
        <v>89.947999999999993</v>
      </c>
      <c r="CP115" s="2">
        <f t="shared" si="140"/>
        <v>91.706999999999994</v>
      </c>
      <c r="CQ115" s="2">
        <f t="shared" si="140"/>
        <v>95.275999999999996</v>
      </c>
      <c r="CR115" s="2">
        <f t="shared" si="140"/>
        <v>98.483000000000004</v>
      </c>
      <c r="CS115" s="2">
        <f t="shared" si="140"/>
        <v>98.066000000000003</v>
      </c>
      <c r="CU115" s="2">
        <f t="shared" si="110"/>
        <v>109.17700000000001</v>
      </c>
      <c r="CV115" s="2">
        <f t="shared" si="111"/>
        <v>102.158</v>
      </c>
      <c r="CW115" s="2">
        <f t="shared" si="112"/>
        <v>116.517</v>
      </c>
      <c r="CX115" s="2">
        <f t="shared" si="113"/>
        <v>96.287999999999997</v>
      </c>
      <c r="CY115" s="2">
        <f t="shared" si="114"/>
        <v>91.745999999999995</v>
      </c>
      <c r="CZ115" s="2">
        <f t="shared" si="115"/>
        <v>88.694999999999993</v>
      </c>
      <c r="DA115" s="2">
        <f t="shared" si="116"/>
        <v>88.441000000000003</v>
      </c>
      <c r="DB115" s="2">
        <f t="shared" si="117"/>
        <v>88.271000000000001</v>
      </c>
      <c r="DC115" s="2">
        <f t="shared" si="118"/>
        <v>88.373000000000005</v>
      </c>
      <c r="DD115" s="2">
        <f t="shared" si="119"/>
        <v>90.4</v>
      </c>
      <c r="DE115" s="2">
        <f t="shared" si="120"/>
        <v>89.947999999999993</v>
      </c>
      <c r="DF115" s="2">
        <f t="shared" si="121"/>
        <v>91.706999999999994</v>
      </c>
      <c r="DG115" s="2">
        <f t="shared" si="122"/>
        <v>95.275999999999996</v>
      </c>
      <c r="DH115" s="2">
        <f t="shared" si="123"/>
        <v>98.483000000000004</v>
      </c>
      <c r="DI115" s="2">
        <f t="shared" si="124"/>
        <v>98.066000000000003</v>
      </c>
      <c r="DK115" s="2">
        <f t="shared" si="148"/>
        <v>126.74998529014847</v>
      </c>
      <c r="DL115" s="2">
        <f t="shared" si="148"/>
        <v>126.75804203778678</v>
      </c>
      <c r="DM115" s="2">
        <f t="shared" si="148"/>
        <v>142.98725881801124</v>
      </c>
      <c r="DN115" s="2">
        <f t="shared" si="148"/>
        <v>117.5852339406208</v>
      </c>
      <c r="DO115" s="2">
        <f t="shared" si="148"/>
        <v>126.33185917496444</v>
      </c>
      <c r="DP115" s="2">
        <f t="shared" si="148"/>
        <v>106.94535290806753</v>
      </c>
      <c r="DQ115" s="2">
        <f t="shared" si="148"/>
        <v>110.07586898954702</v>
      </c>
      <c r="DR115" s="2">
        <f t="shared" si="148"/>
        <v>109.64707179487178</v>
      </c>
      <c r="DS115" s="2">
        <f t="shared" si="148"/>
        <v>109.57149797570852</v>
      </c>
      <c r="DT115" s="2">
        <f t="shared" si="148"/>
        <v>116.08370756302521</v>
      </c>
      <c r="DU115" s="2">
        <f t="shared" si="148"/>
        <v>109.08903205574912</v>
      </c>
      <c r="DV115" s="2">
        <f t="shared" si="148"/>
        <v>115.63196491557227</v>
      </c>
      <c r="DW115" s="2">
        <f t="shared" si="148"/>
        <v>114.94028292682925</v>
      </c>
      <c r="DX115" s="2">
        <f t="shared" si="148"/>
        <v>121.5583659043659</v>
      </c>
      <c r="DY115" s="2">
        <f t="shared" si="148"/>
        <v>110.33513109243698</v>
      </c>
      <c r="EA115" s="2">
        <f t="shared" si="94"/>
        <v>108.68184867788791</v>
      </c>
      <c r="EB115" s="2">
        <f t="shared" si="94"/>
        <v>103.30364724501757</v>
      </c>
      <c r="EC115" s="2">
        <f t="shared" si="94"/>
        <v>115.90402108730537</v>
      </c>
      <c r="ED115" s="2">
        <f t="shared" si="94"/>
        <v>95.659811915806159</v>
      </c>
      <c r="EE115" s="2">
        <f t="shared" si="94"/>
        <v>93.417353825400994</v>
      </c>
      <c r="EF115" s="2">
        <f t="shared" si="94"/>
        <v>88.786677195651208</v>
      </c>
      <c r="EG115" s="2">
        <f t="shared" si="94"/>
        <v>88.502270325239053</v>
      </c>
      <c r="EH115" s="2">
        <f t="shared" si="94"/>
        <v>87.4171666029318</v>
      </c>
      <c r="EI115" s="2">
        <f t="shared" si="94"/>
        <v>88.490120455784435</v>
      </c>
      <c r="EJ115" s="2">
        <f t="shared" si="94"/>
        <v>90.252841783661083</v>
      </c>
      <c r="EK115" s="2">
        <f t="shared" si="94"/>
        <v>91.810786306864813</v>
      </c>
      <c r="EL115" s="2">
        <f t="shared" si="94"/>
        <v>94.112370182950556</v>
      </c>
      <c r="EM115" s="2">
        <f t="shared" si="135"/>
        <v>95.870957699368532</v>
      </c>
      <c r="EN115" s="2">
        <f t="shared" si="135"/>
        <v>100.16827027243804</v>
      </c>
      <c r="EO115" s="2">
        <f t="shared" si="135"/>
        <v>99.395687055952038</v>
      </c>
      <c r="EQ115" s="2">
        <f t="shared" si="149"/>
        <v>108.21438231717906</v>
      </c>
      <c r="ER115" s="2">
        <f t="shared" si="149"/>
        <v>102.86129184525973</v>
      </c>
      <c r="ES115" s="2">
        <f t="shared" si="149"/>
        <v>115.14935617993468</v>
      </c>
      <c r="ET115" s="2">
        <f t="shared" si="149"/>
        <v>95.463220590399601</v>
      </c>
      <c r="EU115" s="2">
        <f t="shared" si="149"/>
        <v>93.030221714352194</v>
      </c>
      <c r="EV115" s="2">
        <f t="shared" si="149"/>
        <v>88.48643006232362</v>
      </c>
      <c r="EW115" s="2">
        <f t="shared" si="149"/>
        <v>88.469382056081358</v>
      </c>
      <c r="EX115" s="2">
        <f t="shared" si="149"/>
        <v>87.262630969064418</v>
      </c>
      <c r="EY115" s="2">
        <f t="shared" si="149"/>
        <v>88.603306210775969</v>
      </c>
      <c r="EZ115" s="2">
        <f t="shared" si="149"/>
        <v>90.112234107987291</v>
      </c>
      <c r="FA115" s="2">
        <f t="shared" si="149"/>
        <v>91.972977934269466</v>
      </c>
      <c r="FB115" s="2">
        <f t="shared" si="149"/>
        <v>94.166283447684407</v>
      </c>
      <c r="FC115" s="2">
        <f t="shared" si="149"/>
        <v>95.406660130906403</v>
      </c>
      <c r="FD115" s="2">
        <f t="shared" si="149"/>
        <v>99.869384959973914</v>
      </c>
      <c r="FE115" s="2">
        <f t="shared" si="149"/>
        <v>99.570321418598482</v>
      </c>
      <c r="FG115" s="2">
        <f t="shared" si="150"/>
        <v>0.98916419053217053</v>
      </c>
      <c r="FH115" s="2">
        <f t="shared" si="150"/>
        <v>0.98915720418933084</v>
      </c>
      <c r="FI115" s="2">
        <f t="shared" si="150"/>
        <v>0.98708611200928775</v>
      </c>
      <c r="FJ115" s="2">
        <f t="shared" si="150"/>
        <v>0.9893328783171812</v>
      </c>
      <c r="FK115" s="2">
        <f t="shared" si="150"/>
        <v>0.98676406677703299</v>
      </c>
      <c r="FL115" s="2">
        <f t="shared" si="150"/>
        <v>0.98779682639764665</v>
      </c>
      <c r="FM115" s="2">
        <f t="shared" si="150"/>
        <v>0.98748237284552332</v>
      </c>
      <c r="FN115" s="2">
        <f t="shared" si="150"/>
        <v>0.98751816756583644</v>
      </c>
      <c r="FO115" s="2">
        <f t="shared" si="150"/>
        <v>0.98740818139933828</v>
      </c>
      <c r="FP115" s="2">
        <f t="shared" si="150"/>
        <v>0.9836760277616301</v>
      </c>
      <c r="FQ115" s="2">
        <f t="shared" si="150"/>
        <v>0.98740457173311003</v>
      </c>
      <c r="FR115" s="2">
        <f t="shared" si="150"/>
        <v>0.98687466777465294</v>
      </c>
      <c r="FS115" s="2">
        <f t="shared" si="150"/>
        <v>0.98711229478118634</v>
      </c>
      <c r="FT115" s="2">
        <f t="shared" si="150"/>
        <v>0.98661669201239688</v>
      </c>
      <c r="FU115" s="2">
        <f t="shared" si="150"/>
        <v>0.98437763195694294</v>
      </c>
      <c r="FW115" s="2">
        <f t="shared" si="141"/>
        <v>6.1496266360074889E-3</v>
      </c>
      <c r="FX115" s="2">
        <f t="shared" si="141"/>
        <v>8.158708268720654E-3</v>
      </c>
      <c r="FY115" s="2">
        <f t="shared" si="141"/>
        <v>9.2239803346203606E-3</v>
      </c>
      <c r="FZ115" s="2">
        <f t="shared" si="141"/>
        <v>7.7878074596099836E-3</v>
      </c>
      <c r="GA115" s="2">
        <f t="shared" si="141"/>
        <v>9.4956518329780189E-3</v>
      </c>
      <c r="GB115" s="2">
        <f t="shared" si="141"/>
        <v>8.0428709817738416E-3</v>
      </c>
      <c r="GC115" s="2">
        <f t="shared" si="141"/>
        <v>8.0758292520374704E-3</v>
      </c>
      <c r="GD115" s="2">
        <f t="shared" si="141"/>
        <v>1.0168691778694849E-2</v>
      </c>
      <c r="GE115" s="2">
        <f t="shared" si="141"/>
        <v>1.1295834531009588E-2</v>
      </c>
      <c r="GF115" s="2">
        <f t="shared" si="141"/>
        <v>9.9357413473828669E-3</v>
      </c>
      <c r="GG115" s="2">
        <f t="shared" si="141"/>
        <v>8.7910154258488346E-3</v>
      </c>
      <c r="GH115" s="2">
        <f t="shared" si="141"/>
        <v>7.196748943721242E-3</v>
      </c>
      <c r="GI115" s="2">
        <f t="shared" si="141"/>
        <v>6.2567642504818225E-3</v>
      </c>
      <c r="GJ115" s="2">
        <f t="shared" si="141"/>
        <v>5.1190100924954057E-3</v>
      </c>
      <c r="GK115" s="2">
        <f t="shared" si="141"/>
        <v>4.4248222315375644E-3</v>
      </c>
      <c r="GM115" s="86">
        <f t="shared" si="142"/>
        <v>8.0717264972148613E-23</v>
      </c>
      <c r="GN115" s="86">
        <f t="shared" si="142"/>
        <v>7.8073776017492247E-34</v>
      </c>
      <c r="GO115" s="86">
        <f t="shared" si="142"/>
        <v>6.4780272745540648E-28</v>
      </c>
      <c r="GP115" s="86">
        <f t="shared" si="142"/>
        <v>9.9124977776495139E-48</v>
      </c>
      <c r="GQ115" s="86">
        <f t="shared" si="142"/>
        <v>1.4925499914014006E-36</v>
      </c>
      <c r="GR115" s="86">
        <f t="shared" si="142"/>
        <v>1.9727596371494966E-50</v>
      </c>
      <c r="GS115" s="86">
        <f t="shared" si="142"/>
        <v>5.6018348582082401E-52</v>
      </c>
      <c r="GT115" s="86">
        <f t="shared" si="142"/>
        <v>7.3950726480667301E-57</v>
      </c>
      <c r="GU115" s="86">
        <f t="shared" si="142"/>
        <v>4.5645335327293712E-54</v>
      </c>
      <c r="GV115" s="86">
        <f t="shared" si="142"/>
        <v>5.2906122133985437E-30</v>
      </c>
      <c r="GW115" s="86">
        <f t="shared" si="142"/>
        <v>2.8240785977058158E-52</v>
      </c>
      <c r="GX115" s="86">
        <f t="shared" si="142"/>
        <v>1.3993231935703289E-57</v>
      </c>
      <c r="GY115" s="86">
        <f t="shared" si="142"/>
        <v>2.2177616036921922E-46</v>
      </c>
      <c r="GZ115" s="86">
        <f t="shared" si="142"/>
        <v>1.3198838013572416E-23</v>
      </c>
      <c r="HA115" s="86">
        <f t="shared" si="142"/>
        <v>3.3491210362922307E-42</v>
      </c>
      <c r="HC115" s="86">
        <f t="shared" si="73"/>
        <v>2.6451943488825587E-3</v>
      </c>
      <c r="HD115" s="86">
        <f t="shared" si="73"/>
        <v>7.0838050350028193E-4</v>
      </c>
      <c r="HE115" s="86">
        <f t="shared" si="73"/>
        <v>1.0171481117976174E-4</v>
      </c>
      <c r="HF115" s="86">
        <f t="shared" si="73"/>
        <v>2.2567227603913838E-5</v>
      </c>
      <c r="HG115" s="86">
        <f t="shared" si="73"/>
        <v>1.3070830886568731E-5</v>
      </c>
      <c r="HH115" s="86">
        <f t="shared" si="73"/>
        <v>3.3644500311818503E-7</v>
      </c>
      <c r="HI115" s="86">
        <f t="shared" si="138"/>
        <v>2.3149038386226187E-10</v>
      </c>
      <c r="HJ115" s="86">
        <f t="shared" si="138"/>
        <v>1.1014534993035505E-13</v>
      </c>
      <c r="HK115" s="86">
        <f t="shared" si="138"/>
        <v>6.6484396697812729E-7</v>
      </c>
      <c r="HL115" s="86">
        <f t="shared" si="138"/>
        <v>8.4834921704523016E-6</v>
      </c>
      <c r="HM115" s="86">
        <f t="shared" si="138"/>
        <v>4.5721321212979155E-7</v>
      </c>
      <c r="HN115" s="86">
        <f t="shared" si="138"/>
        <v>3.9282858703454064E-6</v>
      </c>
      <c r="HO115" s="86">
        <f t="shared" si="138"/>
        <v>4.8379940123029289E-4</v>
      </c>
      <c r="HP115" s="86">
        <f t="shared" si="138"/>
        <v>9.5102023043638993E-4</v>
      </c>
      <c r="HQ115" s="86">
        <f t="shared" si="138"/>
        <v>2.935273528600778E-5</v>
      </c>
      <c r="HS115" s="86">
        <f t="shared" si="143"/>
        <v>4.1461865877316297E-9</v>
      </c>
      <c r="HT115" s="86">
        <f t="shared" si="143"/>
        <v>2.1849948289916068E-8</v>
      </c>
      <c r="HU115" s="86">
        <f t="shared" si="143"/>
        <v>2.0512653006501621E-8</v>
      </c>
      <c r="HV115" s="86">
        <f t="shared" si="143"/>
        <v>8.7258570185032451E-9</v>
      </c>
      <c r="HW115" s="86">
        <f t="shared" si="143"/>
        <v>9.3828754807210392E-10</v>
      </c>
      <c r="HX115" s="86">
        <f t="shared" si="143"/>
        <v>2.3187581340114226E-11</v>
      </c>
      <c r="HY115" s="86">
        <f t="shared" si="143"/>
        <v>1.4005097324524782E-9</v>
      </c>
      <c r="HZ115" s="86">
        <f t="shared" si="143"/>
        <v>2.8877065816083173E-9</v>
      </c>
      <c r="IA115" s="86">
        <f t="shared" si="143"/>
        <v>2.5247838553765503E-9</v>
      </c>
      <c r="IB115" s="86">
        <f t="shared" si="143"/>
        <v>2.5524116666533963E-11</v>
      </c>
      <c r="IC115" s="86">
        <f t="shared" si="143"/>
        <v>2.6539694790915003E-10</v>
      </c>
      <c r="ID115" s="86">
        <f t="shared" si="143"/>
        <v>2.4892479389697822E-11</v>
      </c>
      <c r="IE115" s="86">
        <f t="shared" si="143"/>
        <v>2.2948817356056949E-11</v>
      </c>
      <c r="IF115" s="86">
        <f t="shared" si="143"/>
        <v>8.1577785009880565E-7</v>
      </c>
      <c r="IG115" s="86">
        <f t="shared" si="143"/>
        <v>1.7010990667741171E-5</v>
      </c>
      <c r="II115" s="86">
        <f t="shared" si="144"/>
        <v>3.9476018188565278E-53</v>
      </c>
      <c r="IJ115" s="86">
        <f t="shared" si="144"/>
        <v>1.4546357454455556E-48</v>
      </c>
      <c r="IK115" s="86">
        <f t="shared" si="144"/>
        <v>3.0007535258721593E-60</v>
      </c>
      <c r="IL115" s="86">
        <f t="shared" si="144"/>
        <v>7.8271271829037004E-56</v>
      </c>
      <c r="IM115" s="86">
        <f t="shared" si="144"/>
        <v>1.5113679694230486E-64</v>
      </c>
      <c r="IN115" s="86">
        <f t="shared" si="144"/>
        <v>1.5445153869486481E-72</v>
      </c>
      <c r="IO115" s="86">
        <f t="shared" si="144"/>
        <v>5.4271582678116002E-61</v>
      </c>
      <c r="IP115" s="86">
        <f t="shared" si="144"/>
        <v>2.0894799490156833E-58</v>
      </c>
      <c r="IQ115" s="86">
        <f t="shared" si="144"/>
        <v>1.8131058834853781E-61</v>
      </c>
      <c r="IR115" s="86">
        <f t="shared" si="144"/>
        <v>2.129023033098333E-72</v>
      </c>
      <c r="IS115" s="86">
        <f t="shared" si="144"/>
        <v>4.1722728057864975E-66</v>
      </c>
      <c r="IT115" s="86">
        <f t="shared" si="144"/>
        <v>3.3356994979133251E-71</v>
      </c>
      <c r="IU115" s="86">
        <f t="shared" si="144"/>
        <v>1.2481029842106174E-68</v>
      </c>
      <c r="IV115" s="86">
        <f t="shared" si="144"/>
        <v>1.8488828267359943E-37</v>
      </c>
      <c r="IW115" s="86">
        <f t="shared" si="144"/>
        <v>2.2859581398818994E-31</v>
      </c>
      <c r="IY115" s="86">
        <f t="shared" si="145"/>
        <v>2.6451984950691463E-3</v>
      </c>
      <c r="IZ115" s="86">
        <f t="shared" si="145"/>
        <v>7.0840235344857185E-4</v>
      </c>
      <c r="JA115" s="86">
        <f t="shared" si="145"/>
        <v>1.0173532383276825E-4</v>
      </c>
      <c r="JB115" s="86">
        <f t="shared" si="145"/>
        <v>2.2575953460932342E-5</v>
      </c>
      <c r="JC115" s="86">
        <f t="shared" si="145"/>
        <v>1.3071769174116803E-5</v>
      </c>
      <c r="JD115" s="86">
        <f t="shared" si="145"/>
        <v>3.3646819069952512E-7</v>
      </c>
      <c r="JE115" s="86">
        <f t="shared" si="145"/>
        <v>1.63200011631474E-9</v>
      </c>
      <c r="JF115" s="86">
        <f t="shared" si="145"/>
        <v>2.8878167269582478E-9</v>
      </c>
      <c r="JG115" s="86">
        <f t="shared" si="145"/>
        <v>6.6736875083350381E-7</v>
      </c>
      <c r="JH115" s="86">
        <f t="shared" si="145"/>
        <v>8.4835176945689675E-6</v>
      </c>
      <c r="JI115" s="86">
        <f t="shared" si="145"/>
        <v>4.5747860907770069E-7</v>
      </c>
      <c r="JJ115" s="86">
        <f t="shared" si="145"/>
        <v>3.9283107628247958E-6</v>
      </c>
      <c r="JK115" s="86">
        <f t="shared" si="145"/>
        <v>4.8379942417911027E-4</v>
      </c>
      <c r="JL115" s="86">
        <f t="shared" si="145"/>
        <v>9.5183600828648875E-4</v>
      </c>
      <c r="JM115" s="86">
        <f t="shared" si="145"/>
        <v>4.6363725953748954E-5</v>
      </c>
    </row>
    <row r="116" spans="2:273" x14ac:dyDescent="0.25">
      <c r="B116" s="2">
        <v>89</v>
      </c>
      <c r="C116" s="37">
        <v>107.71</v>
      </c>
      <c r="D116" s="37">
        <v>101.333</v>
      </c>
      <c r="E116" s="37">
        <v>117.086</v>
      </c>
      <c r="F116" s="37">
        <v>93.983000000000004</v>
      </c>
      <c r="G116" s="37">
        <v>93.016999999999996</v>
      </c>
      <c r="H116" s="37">
        <v>88.492000000000004</v>
      </c>
      <c r="I116" s="37">
        <v>89.254000000000005</v>
      </c>
      <c r="J116" s="37">
        <v>87.135999999999996</v>
      </c>
      <c r="K116" s="37">
        <v>89.677999999999997</v>
      </c>
      <c r="L116" s="37">
        <v>88.167000000000002</v>
      </c>
      <c r="M116" s="37">
        <v>90.930999999999997</v>
      </c>
      <c r="N116" s="37">
        <v>93.879000000000005</v>
      </c>
      <c r="O116" s="37">
        <v>93.741</v>
      </c>
      <c r="P116" s="37">
        <v>97.983000000000004</v>
      </c>
      <c r="Q116" s="37">
        <v>98.41</v>
      </c>
      <c r="S116" s="4">
        <f t="shared" si="146"/>
        <v>108.65320547250242</v>
      </c>
      <c r="T116" s="4">
        <f t="shared" si="146"/>
        <v>103.32007437633548</v>
      </c>
      <c r="U116" s="4">
        <f t="shared" si="146"/>
        <v>115.92772722122189</v>
      </c>
      <c r="V116" s="4">
        <f t="shared" si="146"/>
        <v>95.700349755819715</v>
      </c>
      <c r="W116" s="4">
        <f t="shared" si="146"/>
        <v>93.649286644692779</v>
      </c>
      <c r="X116" s="4">
        <f t="shared" si="146"/>
        <v>88.83309204701645</v>
      </c>
      <c r="Y116" s="4">
        <f t="shared" si="146"/>
        <v>88.616731493564487</v>
      </c>
      <c r="Z116" s="4">
        <f t="shared" si="146"/>
        <v>87.527256823033198</v>
      </c>
      <c r="AA116" s="4">
        <f t="shared" si="146"/>
        <v>88.624417962204831</v>
      </c>
      <c r="AB116" s="4">
        <f t="shared" si="146"/>
        <v>90.479610833673391</v>
      </c>
      <c r="AC116" s="4">
        <f t="shared" si="146"/>
        <v>91.885522049888763</v>
      </c>
      <c r="AD116" s="4">
        <f t="shared" si="146"/>
        <v>94.222249777722567</v>
      </c>
      <c r="AE116" s="4">
        <f t="shared" si="146"/>
        <v>95.936586931410957</v>
      </c>
      <c r="AF116" s="4">
        <f t="shared" si="146"/>
        <v>100.27336715080973</v>
      </c>
      <c r="AG116" s="4">
        <f t="shared" si="146"/>
        <v>99.462369538905079</v>
      </c>
      <c r="AI116" s="4">
        <f t="shared" si="147"/>
        <v>-0.94320547250242726</v>
      </c>
      <c r="AJ116" s="4">
        <f t="shared" si="147"/>
        <v>-1.9870743763354852</v>
      </c>
      <c r="AK116" s="4">
        <f t="shared" si="147"/>
        <v>1.1582727787781124</v>
      </c>
      <c r="AL116" s="4">
        <f t="shared" si="147"/>
        <v>-1.7173497558197113</v>
      </c>
      <c r="AM116" s="4">
        <f t="shared" si="147"/>
        <v>-0.63228664469278328</v>
      </c>
      <c r="AN116" s="4">
        <f t="shared" si="147"/>
        <v>-0.34109204701644558</v>
      </c>
      <c r="AO116" s="4">
        <f t="shared" si="147"/>
        <v>0.63726850643551813</v>
      </c>
      <c r="AP116" s="4">
        <f t="shared" si="147"/>
        <v>-0.39125682303320275</v>
      </c>
      <c r="AQ116" s="4">
        <f t="shared" si="147"/>
        <v>1.0535820377951666</v>
      </c>
      <c r="AR116" s="4">
        <f t="shared" si="147"/>
        <v>-2.3126108336733893</v>
      </c>
      <c r="AS116" s="4">
        <f t="shared" si="147"/>
        <v>-0.95452204988876588</v>
      </c>
      <c r="AT116" s="4">
        <f t="shared" si="147"/>
        <v>-0.34324977772256204</v>
      </c>
      <c r="AU116" s="4">
        <f t="shared" si="147"/>
        <v>-2.1955869314109577</v>
      </c>
      <c r="AV116" s="4">
        <f t="shared" si="147"/>
        <v>-2.290367150809729</v>
      </c>
      <c r="AW116" s="4">
        <f t="shared" si="147"/>
        <v>-1.0523695389050829</v>
      </c>
      <c r="AY116" s="2">
        <f t="shared" si="139"/>
        <v>108.63218848309461</v>
      </c>
      <c r="AZ116" s="2">
        <f t="shared" si="139"/>
        <v>103.31587591519738</v>
      </c>
      <c r="BA116" s="2">
        <f t="shared" si="139"/>
        <v>115.92745859657109</v>
      </c>
      <c r="BB116" s="2">
        <f t="shared" si="139"/>
        <v>95.70029545268298</v>
      </c>
      <c r="BC116" s="2">
        <f t="shared" si="139"/>
        <v>93.649263148805701</v>
      </c>
      <c r="BD116" s="2">
        <f t="shared" si="139"/>
        <v>88.83309178422283</v>
      </c>
      <c r="BE116" s="2">
        <f t="shared" si="139"/>
        <v>88.616730471139078</v>
      </c>
      <c r="BF116" s="2">
        <f t="shared" si="139"/>
        <v>87.527254337689342</v>
      </c>
      <c r="BG116" s="2">
        <f t="shared" si="139"/>
        <v>88.624414733151767</v>
      </c>
      <c r="BH116" s="2">
        <f t="shared" si="139"/>
        <v>90.479600177409395</v>
      </c>
      <c r="BI116" s="2">
        <f t="shared" si="139"/>
        <v>91.885521347978397</v>
      </c>
      <c r="BJ116" s="2">
        <f t="shared" si="139"/>
        <v>94.222244969092515</v>
      </c>
      <c r="BK116" s="2">
        <f t="shared" si="139"/>
        <v>95.93445868746312</v>
      </c>
      <c r="BL116" s="2">
        <f t="shared" si="139"/>
        <v>100.26839315903634</v>
      </c>
      <c r="BM116" s="2">
        <f t="shared" si="139"/>
        <v>99.445366566354096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107.71</v>
      </c>
      <c r="CF116" s="2">
        <f t="shared" si="140"/>
        <v>101.333</v>
      </c>
      <c r="CG116" s="2">
        <f t="shared" si="140"/>
        <v>117.086</v>
      </c>
      <c r="CH116" s="2">
        <f t="shared" si="140"/>
        <v>93.983000000000004</v>
      </c>
      <c r="CI116" s="2">
        <f t="shared" si="140"/>
        <v>93.016999999999996</v>
      </c>
      <c r="CJ116" s="2">
        <f t="shared" si="140"/>
        <v>88.492000000000004</v>
      </c>
      <c r="CK116" s="2">
        <f t="shared" si="140"/>
        <v>89.254000000000005</v>
      </c>
      <c r="CL116" s="2">
        <f t="shared" si="140"/>
        <v>87.135999999999996</v>
      </c>
      <c r="CM116" s="2">
        <f t="shared" si="140"/>
        <v>89.677999999999997</v>
      </c>
      <c r="CN116" s="2">
        <f t="shared" si="140"/>
        <v>88.167000000000002</v>
      </c>
      <c r="CO116" s="2">
        <f t="shared" si="140"/>
        <v>90.930999999999997</v>
      </c>
      <c r="CP116" s="2">
        <f t="shared" si="140"/>
        <v>93.879000000000005</v>
      </c>
      <c r="CQ116" s="2">
        <f t="shared" si="140"/>
        <v>93.741</v>
      </c>
      <c r="CR116" s="2">
        <f t="shared" si="140"/>
        <v>97.983000000000004</v>
      </c>
      <c r="CS116" s="2">
        <f t="shared" si="140"/>
        <v>98.41</v>
      </c>
      <c r="CU116" s="2">
        <f t="shared" si="110"/>
        <v>107.71</v>
      </c>
      <c r="CV116" s="2">
        <f t="shared" si="111"/>
        <v>101.333</v>
      </c>
      <c r="CW116" s="2">
        <f t="shared" si="112"/>
        <v>117.086</v>
      </c>
      <c r="CX116" s="2">
        <f t="shared" si="113"/>
        <v>93.983000000000004</v>
      </c>
      <c r="CY116" s="2">
        <f t="shared" si="114"/>
        <v>93.016999999999996</v>
      </c>
      <c r="CZ116" s="2">
        <f t="shared" si="115"/>
        <v>88.492000000000004</v>
      </c>
      <c r="DA116" s="2">
        <f t="shared" si="116"/>
        <v>89.254000000000005</v>
      </c>
      <c r="DB116" s="2">
        <f t="shared" si="117"/>
        <v>87.135999999999996</v>
      </c>
      <c r="DC116" s="2">
        <f t="shared" si="118"/>
        <v>89.677999999999997</v>
      </c>
      <c r="DD116" s="2">
        <f t="shared" si="119"/>
        <v>88.167000000000002</v>
      </c>
      <c r="DE116" s="2">
        <f t="shared" si="120"/>
        <v>90.930999999999997</v>
      </c>
      <c r="DF116" s="2">
        <f t="shared" si="121"/>
        <v>93.879000000000005</v>
      </c>
      <c r="DG116" s="2">
        <f t="shared" si="122"/>
        <v>93.741</v>
      </c>
      <c r="DH116" s="2">
        <f t="shared" si="123"/>
        <v>97.983000000000004</v>
      </c>
      <c r="DI116" s="2">
        <f t="shared" si="124"/>
        <v>98.41</v>
      </c>
      <c r="DK116" s="2">
        <f t="shared" si="148"/>
        <v>126.85940350877196</v>
      </c>
      <c r="DL116" s="2">
        <f t="shared" si="148"/>
        <v>126.90870782726046</v>
      </c>
      <c r="DM116" s="2">
        <f t="shared" si="148"/>
        <v>143.27244746716696</v>
      </c>
      <c r="DN116" s="2">
        <f t="shared" si="148"/>
        <v>117.74594264507424</v>
      </c>
      <c r="DO116" s="2">
        <f t="shared" si="148"/>
        <v>126.63319938359412</v>
      </c>
      <c r="DP116" s="2">
        <f t="shared" si="148"/>
        <v>107.01845112570355</v>
      </c>
      <c r="DQ116" s="2">
        <f t="shared" si="148"/>
        <v>110.19326986062717</v>
      </c>
      <c r="DR116" s="2">
        <f t="shared" si="148"/>
        <v>109.75759487179485</v>
      </c>
      <c r="DS116" s="2">
        <f t="shared" si="148"/>
        <v>109.65410931174092</v>
      </c>
      <c r="DT116" s="2">
        <f t="shared" si="148"/>
        <v>116.2611705882353</v>
      </c>
      <c r="DU116" s="2">
        <f t="shared" si="148"/>
        <v>109.13983919860625</v>
      </c>
      <c r="DV116" s="2">
        <f t="shared" si="148"/>
        <v>115.74099624765482</v>
      </c>
      <c r="DW116" s="2">
        <f t="shared" si="148"/>
        <v>115.03036097560974</v>
      </c>
      <c r="DX116" s="2">
        <f t="shared" si="148"/>
        <v>121.69485260969472</v>
      </c>
      <c r="DY116" s="2">
        <f t="shared" si="148"/>
        <v>110.3935943977591</v>
      </c>
      <c r="EA116" s="2">
        <f t="shared" si="94"/>
        <v>108.4530104684368</v>
      </c>
      <c r="EB116" s="2">
        <f t="shared" si="94"/>
        <v>103.08361781946071</v>
      </c>
      <c r="EC116" s="2">
        <f t="shared" si="94"/>
        <v>115.60826002984317</v>
      </c>
      <c r="ED116" s="2">
        <f t="shared" si="94"/>
        <v>95.485049486025972</v>
      </c>
      <c r="EE116" s="2">
        <f t="shared" ref="EE116:EL147" si="151">CI$228*$B116+CI$229</f>
        <v>93.249476185449083</v>
      </c>
      <c r="EF116" s="2">
        <f t="shared" si="151"/>
        <v>88.630631331931468</v>
      </c>
      <c r="EG116" s="2">
        <f t="shared" si="151"/>
        <v>88.367551559280855</v>
      </c>
      <c r="EH116" s="2">
        <f t="shared" si="151"/>
        <v>87.272507693708462</v>
      </c>
      <c r="EI116" s="2">
        <f t="shared" si="151"/>
        <v>88.378566593268005</v>
      </c>
      <c r="EJ116" s="2">
        <f t="shared" si="151"/>
        <v>90.09081873115197</v>
      </c>
      <c r="EK116" s="2">
        <f t="shared" si="151"/>
        <v>91.683357522715539</v>
      </c>
      <c r="EL116" s="2">
        <f t="shared" si="151"/>
        <v>93.960834760607241</v>
      </c>
      <c r="EM116" s="2">
        <f t="shared" si="135"/>
        <v>95.710065983602632</v>
      </c>
      <c r="EN116" s="2">
        <f t="shared" si="135"/>
        <v>100.00490038232228</v>
      </c>
      <c r="EO116" s="2">
        <f t="shared" si="135"/>
        <v>99.286219216703444</v>
      </c>
      <c r="EQ116" s="2">
        <f t="shared" si="149"/>
        <v>108.02349583116204</v>
      </c>
      <c r="ER116" s="2">
        <f t="shared" si="149"/>
        <v>102.68455039956412</v>
      </c>
      <c r="ES116" s="2">
        <f t="shared" si="149"/>
        <v>114.91651938542509</v>
      </c>
      <c r="ET116" s="2">
        <f t="shared" si="149"/>
        <v>95.306528927868584</v>
      </c>
      <c r="EU116" s="2">
        <f t="shared" si="149"/>
        <v>92.896828056658563</v>
      </c>
      <c r="EV116" s="2">
        <f t="shared" si="149"/>
        <v>88.357661071260594</v>
      </c>
      <c r="EW116" s="2">
        <f t="shared" si="149"/>
        <v>88.337844916301734</v>
      </c>
      <c r="EX116" s="2">
        <f t="shared" si="149"/>
        <v>87.138268857328129</v>
      </c>
      <c r="EY116" s="2">
        <f t="shared" si="149"/>
        <v>88.47971845810487</v>
      </c>
      <c r="EZ116" s="2">
        <f t="shared" si="149"/>
        <v>89.96276320524774</v>
      </c>
      <c r="FA116" s="2">
        <f t="shared" si="149"/>
        <v>91.830364446073446</v>
      </c>
      <c r="FB116" s="2">
        <f t="shared" si="149"/>
        <v>94.010359118875385</v>
      </c>
      <c r="FC116" s="2">
        <f t="shared" si="149"/>
        <v>95.279719757370657</v>
      </c>
      <c r="FD116" s="2">
        <f t="shared" si="149"/>
        <v>99.726675507660545</v>
      </c>
      <c r="FE116" s="2">
        <f t="shared" si="149"/>
        <v>99.425238901034675</v>
      </c>
      <c r="FG116" s="2">
        <f t="shared" si="150"/>
        <v>0.99010819312932874</v>
      </c>
      <c r="FH116" s="2">
        <f t="shared" si="150"/>
        <v>0.99010180933776892</v>
      </c>
      <c r="FI116" s="2">
        <f t="shared" si="150"/>
        <v>0.98820899626699366</v>
      </c>
      <c r="FJ116" s="2">
        <f t="shared" si="150"/>
        <v>0.99026232971003392</v>
      </c>
      <c r="FK116" s="2">
        <f t="shared" si="150"/>
        <v>0.98791461056167473</v>
      </c>
      <c r="FL116" s="2">
        <f t="shared" si="150"/>
        <v>0.98885861036638945</v>
      </c>
      <c r="FM116" s="2">
        <f t="shared" si="150"/>
        <v>0.98857120049510505</v>
      </c>
      <c r="FN116" s="2">
        <f t="shared" si="150"/>
        <v>0.98860391759564592</v>
      </c>
      <c r="FO116" s="2">
        <f t="shared" si="150"/>
        <v>0.98850338735116605</v>
      </c>
      <c r="FP116" s="2">
        <f t="shared" si="150"/>
        <v>0.9850909460167574</v>
      </c>
      <c r="FQ116" s="2">
        <f t="shared" si="150"/>
        <v>0.98850008798842737</v>
      </c>
      <c r="FR116" s="2">
        <f t="shared" si="150"/>
        <v>0.98801571424492451</v>
      </c>
      <c r="FS116" s="2">
        <f t="shared" si="150"/>
        <v>0.98823292954270214</v>
      </c>
      <c r="FT116" s="2">
        <f t="shared" si="150"/>
        <v>0.98777988781539472</v>
      </c>
      <c r="FU116" s="2">
        <f t="shared" si="150"/>
        <v>0.9857326190800465</v>
      </c>
      <c r="FW116" s="2">
        <f t="shared" si="141"/>
        <v>6.7389332787709689E-3</v>
      </c>
      <c r="FX116" s="2">
        <f t="shared" si="141"/>
        <v>8.9388096534494393E-3</v>
      </c>
      <c r="FY116" s="2">
        <f t="shared" si="141"/>
        <v>1.0104900836109224E-2</v>
      </c>
      <c r="FZ116" s="2">
        <f t="shared" si="141"/>
        <v>8.5327499626880066E-3</v>
      </c>
      <c r="GA116" s="2">
        <f t="shared" si="141"/>
        <v>1.0402245452971026E-2</v>
      </c>
      <c r="GB116" s="2">
        <f t="shared" si="141"/>
        <v>8.8119948955080549E-3</v>
      </c>
      <c r="GC116" s="2">
        <f t="shared" si="141"/>
        <v>8.8480767873575002E-3</v>
      </c>
      <c r="GD116" s="2">
        <f t="shared" si="141"/>
        <v>1.1138820999880752E-2</v>
      </c>
      <c r="GE116" s="2">
        <f t="shared" si="141"/>
        <v>1.2372153076549311E-2</v>
      </c>
      <c r="GF116" s="2">
        <f t="shared" si="141"/>
        <v>1.0883890643881228E-2</v>
      </c>
      <c r="GG116" s="2">
        <f t="shared" si="141"/>
        <v>9.6309882973651933E-3</v>
      </c>
      <c r="GH116" s="2">
        <f t="shared" si="141"/>
        <v>7.8856030941873208E-3</v>
      </c>
      <c r="GI116" s="2">
        <f t="shared" si="141"/>
        <v>6.856266853029213E-3</v>
      </c>
      <c r="GJ116" s="2">
        <f t="shared" si="141"/>
        <v>5.6101122700677108E-3</v>
      </c>
      <c r="GK116" s="2">
        <f t="shared" si="141"/>
        <v>4.8496507882629771E-3</v>
      </c>
      <c r="GM116" s="86">
        <f t="shared" si="142"/>
        <v>2.2215062474664242E-24</v>
      </c>
      <c r="GN116" s="86">
        <f t="shared" si="142"/>
        <v>3.4098697294918006E-36</v>
      </c>
      <c r="GO116" s="86">
        <f t="shared" si="142"/>
        <v>8.6228830778549099E-30</v>
      </c>
      <c r="GP116" s="86">
        <f t="shared" si="142"/>
        <v>4.2496113662770851E-51</v>
      </c>
      <c r="GQ116" s="86">
        <f t="shared" si="142"/>
        <v>5.8688816833640513E-39</v>
      </c>
      <c r="GR116" s="86">
        <f t="shared" si="142"/>
        <v>7.0678062789552864E-54</v>
      </c>
      <c r="GS116" s="86">
        <f t="shared" si="142"/>
        <v>1.4521539092539478E-55</v>
      </c>
      <c r="GT116" s="86">
        <f t="shared" si="142"/>
        <v>1.2024839903774348E-60</v>
      </c>
      <c r="GU116" s="86">
        <f t="shared" si="142"/>
        <v>1.0909793318742571E-57</v>
      </c>
      <c r="GV116" s="86">
        <f t="shared" si="142"/>
        <v>5.0597130171904965E-32</v>
      </c>
      <c r="GW116" s="86">
        <f t="shared" si="142"/>
        <v>7.3629624381998046E-56</v>
      </c>
      <c r="GX116" s="86">
        <f t="shared" si="142"/>
        <v>1.3755749103468217E-61</v>
      </c>
      <c r="GY116" s="86">
        <f t="shared" si="142"/>
        <v>1.4012882554506414E-49</v>
      </c>
      <c r="GZ116" s="86">
        <f t="shared" si="142"/>
        <v>3.7037674763106612E-25</v>
      </c>
      <c r="HA116" s="86">
        <f t="shared" si="142"/>
        <v>4.509473193815152E-45</v>
      </c>
      <c r="HC116" s="86">
        <f t="shared" si="73"/>
        <v>5.8062501463229861E-4</v>
      </c>
      <c r="HD116" s="86">
        <f t="shared" si="73"/>
        <v>1.0861788925051859E-4</v>
      </c>
      <c r="HE116" s="86">
        <f t="shared" si="73"/>
        <v>1.064801685608521E-5</v>
      </c>
      <c r="HF116" s="86">
        <f t="shared" si="73"/>
        <v>1.5683649463326074E-6</v>
      </c>
      <c r="HG116" s="86">
        <f t="shared" si="73"/>
        <v>1.2499059632442843E-6</v>
      </c>
      <c r="HH116" s="86">
        <f t="shared" si="73"/>
        <v>1.3395483655561831E-8</v>
      </c>
      <c r="HI116" s="86">
        <f t="shared" si="138"/>
        <v>1.3322346079041337E-12</v>
      </c>
      <c r="HJ116" s="86">
        <f t="shared" si="138"/>
        <v>2.4549423581809481E-16</v>
      </c>
      <c r="HK116" s="86">
        <f t="shared" si="138"/>
        <v>4.7439187733474505E-8</v>
      </c>
      <c r="HL116" s="86">
        <f t="shared" si="138"/>
        <v>7.2388884686761421E-7</v>
      </c>
      <c r="HM116" s="86">
        <f t="shared" si="138"/>
        <v>2.0883238683723095E-8</v>
      </c>
      <c r="HN116" s="86">
        <f t="shared" si="138"/>
        <v>2.219417985411361E-7</v>
      </c>
      <c r="HO116" s="86">
        <f t="shared" si="138"/>
        <v>6.5825812200450911E-5</v>
      </c>
      <c r="HP116" s="86">
        <f t="shared" si="138"/>
        <v>1.9182831891422446E-4</v>
      </c>
      <c r="HQ116" s="86">
        <f t="shared" si="138"/>
        <v>2.3059151259199027E-6</v>
      </c>
      <c r="HS116" s="86">
        <f t="shared" si="143"/>
        <v>1.4190909597122153E-8</v>
      </c>
      <c r="HT116" s="86">
        <f t="shared" si="143"/>
        <v>7.1567067766774709E-8</v>
      </c>
      <c r="HU116" s="86">
        <f t="shared" si="143"/>
        <v>7.9959047455523394E-8</v>
      </c>
      <c r="HV116" s="86">
        <f t="shared" si="143"/>
        <v>3.1876636136725065E-8</v>
      </c>
      <c r="HW116" s="86">
        <f t="shared" si="143"/>
        <v>4.3866384909356502E-9</v>
      </c>
      <c r="HX116" s="86">
        <f t="shared" si="143"/>
        <v>1.2971434846467725E-10</v>
      </c>
      <c r="HY116" s="86">
        <f t="shared" si="143"/>
        <v>5.8762903528024547E-9</v>
      </c>
      <c r="HZ116" s="86">
        <f t="shared" si="143"/>
        <v>1.2251355640488737E-8</v>
      </c>
      <c r="IA116" s="86">
        <f t="shared" si="143"/>
        <v>1.1577739005722497E-8</v>
      </c>
      <c r="IB116" s="86">
        <f t="shared" si="143"/>
        <v>1.5356516045761453E-10</v>
      </c>
      <c r="IC116" s="86">
        <f t="shared" si="143"/>
        <v>1.2937095680460087E-9</v>
      </c>
      <c r="ID116" s="86">
        <f t="shared" si="143"/>
        <v>1.3158459194167693E-10</v>
      </c>
      <c r="IE116" s="86">
        <f t="shared" si="143"/>
        <v>1.1282450031387626E-10</v>
      </c>
      <c r="IF116" s="86">
        <f t="shared" si="143"/>
        <v>1.8619223523619928E-6</v>
      </c>
      <c r="IG116" s="86">
        <f t="shared" si="143"/>
        <v>3.1189140439353996E-5</v>
      </c>
      <c r="II116" s="86">
        <f t="shared" si="144"/>
        <v>2.748753889930345E-51</v>
      </c>
      <c r="IJ116" s="86">
        <f t="shared" si="144"/>
        <v>8.7300281816412685E-47</v>
      </c>
      <c r="IK116" s="86">
        <f t="shared" si="144"/>
        <v>5.7014260759041412E-58</v>
      </c>
      <c r="IL116" s="86">
        <f t="shared" si="144"/>
        <v>8.4581322256426065E-54</v>
      </c>
      <c r="IM116" s="86">
        <f t="shared" si="144"/>
        <v>4.3693491971816319E-62</v>
      </c>
      <c r="IN116" s="86">
        <f t="shared" si="144"/>
        <v>7.3593889620694698E-70</v>
      </c>
      <c r="IO116" s="86">
        <f t="shared" si="144"/>
        <v>9.5166061908785883E-59</v>
      </c>
      <c r="IP116" s="86">
        <f t="shared" si="144"/>
        <v>3.7512634506020037E-56</v>
      </c>
      <c r="IQ116" s="86">
        <f t="shared" si="144"/>
        <v>4.8969465621642807E-59</v>
      </c>
      <c r="IR116" s="86">
        <f t="shared" si="144"/>
        <v>1.3292004643569532E-69</v>
      </c>
      <c r="IS116" s="86">
        <f t="shared" si="144"/>
        <v>1.2626040873980873E-63</v>
      </c>
      <c r="IT116" s="86">
        <f t="shared" si="144"/>
        <v>1.2349560609804663E-68</v>
      </c>
      <c r="IU116" s="86">
        <f t="shared" si="144"/>
        <v>3.173686381963531E-66</v>
      </c>
      <c r="IV116" s="86">
        <f t="shared" si="144"/>
        <v>3.2022541880518351E-36</v>
      </c>
      <c r="IW116" s="86">
        <f t="shared" si="144"/>
        <v>2.2924849418009391E-30</v>
      </c>
      <c r="IY116" s="86">
        <f t="shared" si="145"/>
        <v>5.8063920554189577E-4</v>
      </c>
      <c r="IZ116" s="86">
        <f t="shared" si="145"/>
        <v>1.0868945631828537E-4</v>
      </c>
      <c r="JA116" s="86">
        <f t="shared" si="145"/>
        <v>1.0727975903540732E-5</v>
      </c>
      <c r="JB116" s="86">
        <f t="shared" si="145"/>
        <v>1.6002415824693325E-6</v>
      </c>
      <c r="JC116" s="86">
        <f t="shared" si="145"/>
        <v>1.2542926017352199E-6</v>
      </c>
      <c r="JD116" s="86">
        <f t="shared" si="145"/>
        <v>1.3525198004026509E-8</v>
      </c>
      <c r="JE116" s="86">
        <f t="shared" si="145"/>
        <v>5.8776225874103585E-9</v>
      </c>
      <c r="JF116" s="86">
        <f t="shared" si="145"/>
        <v>1.2251355885982972E-8</v>
      </c>
      <c r="JG116" s="86">
        <f t="shared" si="145"/>
        <v>5.9016926739196999E-8</v>
      </c>
      <c r="JH116" s="86">
        <f t="shared" si="145"/>
        <v>7.2404241202807181E-7</v>
      </c>
      <c r="JI116" s="86">
        <f t="shared" si="145"/>
        <v>2.2176948251769103E-8</v>
      </c>
      <c r="JJ116" s="86">
        <f t="shared" si="145"/>
        <v>2.2207338313307779E-7</v>
      </c>
      <c r="JK116" s="86">
        <f t="shared" si="145"/>
        <v>6.5825925024951223E-5</v>
      </c>
      <c r="JL116" s="86">
        <f t="shared" si="145"/>
        <v>1.9369024126658646E-4</v>
      </c>
      <c r="JM116" s="86">
        <f t="shared" si="145"/>
        <v>3.3495055565273896E-5</v>
      </c>
    </row>
    <row r="117" spans="2:273" x14ac:dyDescent="0.25">
      <c r="B117" s="2">
        <v>90</v>
      </c>
      <c r="C117" s="37">
        <v>106.29</v>
      </c>
      <c r="D117" s="37">
        <v>103.14</v>
      </c>
      <c r="E117" s="37">
        <v>112.70699999999999</v>
      </c>
      <c r="F117" s="37">
        <v>95.084999999999994</v>
      </c>
      <c r="G117" s="37">
        <v>92.694999999999993</v>
      </c>
      <c r="H117" s="37">
        <v>89.203000000000003</v>
      </c>
      <c r="I117" s="37">
        <v>88.034000000000006</v>
      </c>
      <c r="J117" s="37">
        <v>86.153000000000006</v>
      </c>
      <c r="K117" s="37">
        <v>86.39</v>
      </c>
      <c r="L117" s="37">
        <v>89.533000000000001</v>
      </c>
      <c r="M117" s="37">
        <v>93.085999999999999</v>
      </c>
      <c r="N117" s="37">
        <v>93.19</v>
      </c>
      <c r="O117" s="37">
        <v>94.397000000000006</v>
      </c>
      <c r="P117" s="37">
        <v>99</v>
      </c>
      <c r="Q117" s="37">
        <v>98.623000000000005</v>
      </c>
      <c r="S117" s="4">
        <f t="shared" si="146"/>
        <v>108.39366623260406</v>
      </c>
      <c r="T117" s="4">
        <f t="shared" si="146"/>
        <v>103.07913436334789</v>
      </c>
      <c r="U117" s="4">
        <f t="shared" si="146"/>
        <v>115.60961608161733</v>
      </c>
      <c r="V117" s="4">
        <f t="shared" si="146"/>
        <v>95.509647559081799</v>
      </c>
      <c r="W117" s="4">
        <f t="shared" si="146"/>
        <v>93.451501496409008</v>
      </c>
      <c r="X117" s="4">
        <f t="shared" si="146"/>
        <v>88.661567554861222</v>
      </c>
      <c r="Y117" s="4">
        <f t="shared" si="146"/>
        <v>88.462932707206804</v>
      </c>
      <c r="Z117" s="4">
        <f t="shared" si="146"/>
        <v>87.363053035211195</v>
      </c>
      <c r="AA117" s="4">
        <f t="shared" si="146"/>
        <v>88.493569913314516</v>
      </c>
      <c r="AB117" s="4">
        <f t="shared" si="146"/>
        <v>90.288352992793463</v>
      </c>
      <c r="AC117" s="4">
        <f t="shared" si="146"/>
        <v>91.742462061895097</v>
      </c>
      <c r="AD117" s="4">
        <f t="shared" si="146"/>
        <v>94.050844664102257</v>
      </c>
      <c r="AE117" s="4">
        <f t="shared" si="146"/>
        <v>95.756623438545319</v>
      </c>
      <c r="AF117" s="4">
        <f t="shared" si="146"/>
        <v>100.08721978416139</v>
      </c>
      <c r="AG117" s="4">
        <f t="shared" si="146"/>
        <v>99.353867712475761</v>
      </c>
      <c r="AI117" s="4">
        <f t="shared" si="147"/>
        <v>-2.1036662326040556</v>
      </c>
      <c r="AJ117" s="4">
        <f t="shared" si="147"/>
        <v>6.0865636652110311E-2</v>
      </c>
      <c r="AK117" s="4">
        <f t="shared" si="147"/>
        <v>-2.9026160816173388</v>
      </c>
      <c r="AL117" s="4">
        <f t="shared" si="147"/>
        <v>-0.42464755908180507</v>
      </c>
      <c r="AM117" s="4">
        <f t="shared" si="147"/>
        <v>-0.75650149640901532</v>
      </c>
      <c r="AN117" s="4">
        <f t="shared" si="147"/>
        <v>0.5414324451387813</v>
      </c>
      <c r="AO117" s="4">
        <f t="shared" si="147"/>
        <v>-0.42893270720679766</v>
      </c>
      <c r="AP117" s="4">
        <f t="shared" si="147"/>
        <v>-1.2100530352111889</v>
      </c>
      <c r="AQ117" s="4">
        <f t="shared" si="147"/>
        <v>-2.1035699133145158</v>
      </c>
      <c r="AR117" s="4">
        <f t="shared" si="147"/>
        <v>-0.75535299279346191</v>
      </c>
      <c r="AS117" s="4">
        <f t="shared" si="147"/>
        <v>1.3435379381049017</v>
      </c>
      <c r="AT117" s="4">
        <f t="shared" si="147"/>
        <v>-0.86084466410225957</v>
      </c>
      <c r="AU117" s="4">
        <f t="shared" si="147"/>
        <v>-1.359623438545313</v>
      </c>
      <c r="AV117" s="4">
        <f t="shared" si="147"/>
        <v>-1.0872197841613911</v>
      </c>
      <c r="AW117" s="4">
        <f t="shared" si="147"/>
        <v>-0.73086771247575655</v>
      </c>
      <c r="AY117" s="2">
        <f t="shared" si="139"/>
        <v>108.39053179358029</v>
      </c>
      <c r="AZ117" s="2">
        <f t="shared" si="139"/>
        <v>103.07871630181744</v>
      </c>
      <c r="BA117" s="2">
        <f t="shared" si="139"/>
        <v>115.6095887801925</v>
      </c>
      <c r="BB117" s="2">
        <f t="shared" si="139"/>
        <v>95.509634381835824</v>
      </c>
      <c r="BC117" s="2">
        <f t="shared" si="139"/>
        <v>93.451497780609657</v>
      </c>
      <c r="BD117" s="2">
        <f t="shared" si="139"/>
        <v>88.661567421469186</v>
      </c>
      <c r="BE117" s="2">
        <f t="shared" si="139"/>
        <v>88.462928798142514</v>
      </c>
      <c r="BF117" s="2">
        <f t="shared" si="139"/>
        <v>87.363043473293061</v>
      </c>
      <c r="BG117" s="2">
        <f t="shared" si="139"/>
        <v>88.493558839586655</v>
      </c>
      <c r="BH117" s="2">
        <f t="shared" si="139"/>
        <v>90.288352266221978</v>
      </c>
      <c r="BI117" s="2">
        <f t="shared" si="139"/>
        <v>91.742460550688961</v>
      </c>
      <c r="BJ117" s="2">
        <f t="shared" si="139"/>
        <v>94.050844313979255</v>
      </c>
      <c r="BK117" s="2">
        <f t="shared" si="139"/>
        <v>95.756446789213555</v>
      </c>
      <c r="BL117" s="2">
        <f t="shared" si="139"/>
        <v>100.08528443780195</v>
      </c>
      <c r="BM117" s="2">
        <f t="shared" si="139"/>
        <v>99.324199747307205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106.29</v>
      </c>
      <c r="CF117" s="2">
        <f t="shared" si="140"/>
        <v>103.14</v>
      </c>
      <c r="CG117" s="2">
        <f t="shared" si="140"/>
        <v>112.70699999999999</v>
      </c>
      <c r="CH117" s="2">
        <f t="shared" si="140"/>
        <v>95.084999999999994</v>
      </c>
      <c r="CI117" s="2">
        <f t="shared" si="140"/>
        <v>92.694999999999993</v>
      </c>
      <c r="CJ117" s="2">
        <f t="shared" si="140"/>
        <v>89.203000000000003</v>
      </c>
      <c r="CK117" s="2">
        <f t="shared" si="140"/>
        <v>88.034000000000006</v>
      </c>
      <c r="CL117" s="2">
        <f t="shared" si="140"/>
        <v>86.153000000000006</v>
      </c>
      <c r="CM117" s="2">
        <f t="shared" si="140"/>
        <v>86.39</v>
      </c>
      <c r="CN117" s="2">
        <f t="shared" si="140"/>
        <v>89.533000000000001</v>
      </c>
      <c r="CO117" s="2">
        <f t="shared" si="140"/>
        <v>93.085999999999999</v>
      </c>
      <c r="CP117" s="2">
        <f t="shared" si="140"/>
        <v>93.19</v>
      </c>
      <c r="CQ117" s="2">
        <f t="shared" si="140"/>
        <v>94.397000000000006</v>
      </c>
      <c r="CR117" s="2">
        <f t="shared" si="140"/>
        <v>99</v>
      </c>
      <c r="CS117" s="2">
        <f t="shared" si="140"/>
        <v>98.623000000000005</v>
      </c>
      <c r="CU117" s="2">
        <f t="shared" si="110"/>
        <v>106.29</v>
      </c>
      <c r="CV117" s="2">
        <f t="shared" si="111"/>
        <v>103.14</v>
      </c>
      <c r="CW117" s="2">
        <f t="shared" si="112"/>
        <v>112.70699999999999</v>
      </c>
      <c r="CX117" s="2">
        <f t="shared" si="113"/>
        <v>95.084999999999994</v>
      </c>
      <c r="CY117" s="2">
        <f t="shared" si="114"/>
        <v>92.694999999999993</v>
      </c>
      <c r="CZ117" s="2">
        <f t="shared" si="115"/>
        <v>89.203000000000003</v>
      </c>
      <c r="DA117" s="2">
        <f t="shared" si="116"/>
        <v>88.034000000000006</v>
      </c>
      <c r="DB117" s="2">
        <f t="shared" si="117"/>
        <v>86.153000000000006</v>
      </c>
      <c r="DC117" s="2">
        <f t="shared" si="118"/>
        <v>86.39</v>
      </c>
      <c r="DD117" s="2">
        <f t="shared" si="119"/>
        <v>89.533000000000001</v>
      </c>
      <c r="DE117" s="2">
        <f t="shared" si="120"/>
        <v>93.085999999999999</v>
      </c>
      <c r="DF117" s="2">
        <f t="shared" si="121"/>
        <v>93.19</v>
      </c>
      <c r="DG117" s="2">
        <f t="shared" si="122"/>
        <v>94.397000000000006</v>
      </c>
      <c r="DH117" s="2">
        <f t="shared" si="123"/>
        <v>99</v>
      </c>
      <c r="DI117" s="2">
        <f t="shared" si="124"/>
        <v>98.623000000000005</v>
      </c>
      <c r="DK117" s="2">
        <f t="shared" si="148"/>
        <v>126.96882172739544</v>
      </c>
      <c r="DL117" s="2">
        <f t="shared" si="148"/>
        <v>127.05937361673415</v>
      </c>
      <c r="DM117" s="2">
        <f t="shared" si="148"/>
        <v>143.55763611632267</v>
      </c>
      <c r="DN117" s="2">
        <f t="shared" si="148"/>
        <v>117.90665134952768</v>
      </c>
      <c r="DO117" s="2">
        <f t="shared" si="148"/>
        <v>126.9345395922238</v>
      </c>
      <c r="DP117" s="2">
        <f t="shared" si="148"/>
        <v>107.09154934333958</v>
      </c>
      <c r="DQ117" s="2">
        <f t="shared" si="148"/>
        <v>110.3106707317073</v>
      </c>
      <c r="DR117" s="2">
        <f t="shared" si="148"/>
        <v>109.86811794871792</v>
      </c>
      <c r="DS117" s="2">
        <f t="shared" si="148"/>
        <v>109.73672064777331</v>
      </c>
      <c r="DT117" s="2">
        <f t="shared" si="148"/>
        <v>116.43863361344538</v>
      </c>
      <c r="DU117" s="2">
        <f t="shared" si="148"/>
        <v>109.19064634146341</v>
      </c>
      <c r="DV117" s="2">
        <f t="shared" si="148"/>
        <v>115.85002757973737</v>
      </c>
      <c r="DW117" s="2">
        <f t="shared" si="148"/>
        <v>115.12043902439022</v>
      </c>
      <c r="DX117" s="2">
        <f t="shared" si="148"/>
        <v>121.83133931502353</v>
      </c>
      <c r="DY117" s="2">
        <f t="shared" si="148"/>
        <v>110.45205770308124</v>
      </c>
      <c r="EA117" s="2">
        <f t="shared" ref="EA117:EK159" si="152">CE$228*$B117+CE$229</f>
        <v>108.22417225898569</v>
      </c>
      <c r="EB117" s="2">
        <f t="shared" si="152"/>
        <v>102.86358839390385</v>
      </c>
      <c r="EC117" s="2">
        <f t="shared" si="152"/>
        <v>115.31249897238096</v>
      </c>
      <c r="ED117" s="2">
        <f t="shared" si="152"/>
        <v>95.31028705624577</v>
      </c>
      <c r="EE117" s="2">
        <f t="shared" si="151"/>
        <v>93.081598545497172</v>
      </c>
      <c r="EF117" s="2">
        <f t="shared" si="151"/>
        <v>88.474585468211728</v>
      </c>
      <c r="EG117" s="2">
        <f t="shared" si="151"/>
        <v>88.232832793322657</v>
      </c>
      <c r="EH117" s="2">
        <f t="shared" si="151"/>
        <v>87.12784878448511</v>
      </c>
      <c r="EI117" s="2">
        <f t="shared" si="151"/>
        <v>88.26701273075156</v>
      </c>
      <c r="EJ117" s="2">
        <f t="shared" si="151"/>
        <v>89.928795678642842</v>
      </c>
      <c r="EK117" s="2">
        <f t="shared" si="151"/>
        <v>91.55592873856628</v>
      </c>
      <c r="EL117" s="2">
        <f t="shared" si="151"/>
        <v>93.809299338263912</v>
      </c>
      <c r="EM117" s="2">
        <f t="shared" si="135"/>
        <v>95.549174267836733</v>
      </c>
      <c r="EN117" s="2">
        <f t="shared" si="135"/>
        <v>99.841530492206516</v>
      </c>
      <c r="EO117" s="2">
        <f t="shared" si="135"/>
        <v>99.176751377454835</v>
      </c>
      <c r="EQ117" s="2">
        <f t="shared" si="149"/>
        <v>107.83260934514502</v>
      </c>
      <c r="ER117" s="2">
        <f t="shared" si="149"/>
        <v>102.50780895386852</v>
      </c>
      <c r="ES117" s="2">
        <f t="shared" si="149"/>
        <v>114.68368259091551</v>
      </c>
      <c r="ET117" s="2">
        <f t="shared" si="149"/>
        <v>95.149837265337567</v>
      </c>
      <c r="EU117" s="2">
        <f t="shared" si="149"/>
        <v>92.763434398964932</v>
      </c>
      <c r="EV117" s="2">
        <f t="shared" si="149"/>
        <v>88.228892080197568</v>
      </c>
      <c r="EW117" s="2">
        <f t="shared" si="149"/>
        <v>88.20630777652211</v>
      </c>
      <c r="EX117" s="2">
        <f t="shared" si="149"/>
        <v>87.013906745591839</v>
      </c>
      <c r="EY117" s="2">
        <f t="shared" si="149"/>
        <v>88.35613070543377</v>
      </c>
      <c r="EZ117" s="2">
        <f t="shared" si="149"/>
        <v>89.813292302508174</v>
      </c>
      <c r="FA117" s="2">
        <f t="shared" si="149"/>
        <v>91.687750957877427</v>
      </c>
      <c r="FB117" s="2">
        <f t="shared" si="149"/>
        <v>93.854434790066378</v>
      </c>
      <c r="FC117" s="2">
        <f t="shared" si="149"/>
        <v>95.152779383834911</v>
      </c>
      <c r="FD117" s="2">
        <f t="shared" si="149"/>
        <v>99.583966055347176</v>
      </c>
      <c r="FE117" s="2">
        <f t="shared" si="149"/>
        <v>99.280156383470882</v>
      </c>
      <c r="FG117" s="2">
        <f t="shared" si="150"/>
        <v>0.99097070607046855</v>
      </c>
      <c r="FH117" s="2">
        <f t="shared" si="150"/>
        <v>0.99096487383208343</v>
      </c>
      <c r="FI117" s="2">
        <f t="shared" si="150"/>
        <v>0.98923530863099562</v>
      </c>
      <c r="FJ117" s="2">
        <f t="shared" si="150"/>
        <v>0.99111152341487208</v>
      </c>
      <c r="FK117" s="2">
        <f t="shared" si="150"/>
        <v>0.98896626074064586</v>
      </c>
      <c r="FL117" s="2">
        <f t="shared" si="150"/>
        <v>0.98982896100022433</v>
      </c>
      <c r="FM117" s="2">
        <f t="shared" si="150"/>
        <v>0.98956631875154788</v>
      </c>
      <c r="FN117" s="2">
        <f t="shared" si="150"/>
        <v>0.98959621711787593</v>
      </c>
      <c r="FO117" s="2">
        <f t="shared" si="150"/>
        <v>0.98950434748458305</v>
      </c>
      <c r="FP117" s="2">
        <f t="shared" si="150"/>
        <v>0.98638492042283565</v>
      </c>
      <c r="FQ117" s="2">
        <f t="shared" si="150"/>
        <v>0.9895013323320937</v>
      </c>
      <c r="FR117" s="2">
        <f t="shared" si="150"/>
        <v>0.98905866399017228</v>
      </c>
      <c r="FS117" s="2">
        <f t="shared" si="150"/>
        <v>0.98925718135335361</v>
      </c>
      <c r="FT117" s="2">
        <f t="shared" si="150"/>
        <v>0.98884312894431137</v>
      </c>
      <c r="FU117" s="2">
        <f t="shared" si="150"/>
        <v>0.98697163847410319</v>
      </c>
      <c r="FW117" s="2">
        <f t="shared" si="141"/>
        <v>7.3842924329325411E-3</v>
      </c>
      <c r="FX117" s="2">
        <f t="shared" si="141"/>
        <v>9.7927646020263062E-3</v>
      </c>
      <c r="FY117" s="2">
        <f t="shared" si="141"/>
        <v>1.1069012232124326E-2</v>
      </c>
      <c r="FZ117" s="2">
        <f t="shared" si="141"/>
        <v>9.3482785569283227E-3</v>
      </c>
      <c r="GA117" s="2">
        <f t="shared" si="141"/>
        <v>1.1394400025590546E-2</v>
      </c>
      <c r="GB117" s="2">
        <f t="shared" si="141"/>
        <v>9.653952811067297E-3</v>
      </c>
      <c r="GC117" s="2">
        <f t="shared" si="141"/>
        <v>9.6934484968742886E-3</v>
      </c>
      <c r="GD117" s="2">
        <f t="shared" si="141"/>
        <v>1.2200363195843228E-2</v>
      </c>
      <c r="GE117" s="2">
        <f t="shared" si="141"/>
        <v>1.354962267537085E-2</v>
      </c>
      <c r="GF117" s="2">
        <f t="shared" si="141"/>
        <v>1.1921430585039921E-2</v>
      </c>
      <c r="GG117" s="2">
        <f t="shared" si="141"/>
        <v>1.0550365482783725E-2</v>
      </c>
      <c r="GH117" s="2">
        <f t="shared" si="141"/>
        <v>8.6398187791824673E-3</v>
      </c>
      <c r="GI117" s="2">
        <f t="shared" si="141"/>
        <v>7.5127775572469959E-3</v>
      </c>
      <c r="GJ117" s="2">
        <f t="shared" si="141"/>
        <v>6.1480381348123607E-3</v>
      </c>
      <c r="GK117" s="2">
        <f t="shared" si="141"/>
        <v>5.3150495133211257E-3</v>
      </c>
      <c r="GM117" s="86">
        <f t="shared" si="142"/>
        <v>5.3943617535576028E-26</v>
      </c>
      <c r="GN117" s="86">
        <f t="shared" si="142"/>
        <v>1.2313154499968012E-38</v>
      </c>
      <c r="GO117" s="86">
        <f t="shared" si="142"/>
        <v>9.9111660195891948E-32</v>
      </c>
      <c r="GP117" s="86">
        <f t="shared" si="142"/>
        <v>1.3881447410349692E-54</v>
      </c>
      <c r="GQ117" s="86">
        <f t="shared" si="142"/>
        <v>1.9222375965313546E-41</v>
      </c>
      <c r="GR117" s="86">
        <f t="shared" si="142"/>
        <v>1.9344442339118743E-57</v>
      </c>
      <c r="GS117" s="86">
        <f t="shared" si="142"/>
        <v>2.8373672986566254E-59</v>
      </c>
      <c r="GT117" s="86">
        <f t="shared" si="142"/>
        <v>1.4656797709293186E-64</v>
      </c>
      <c r="GU117" s="86">
        <f t="shared" si="142"/>
        <v>1.9763281817944239E-61</v>
      </c>
      <c r="GV117" s="86">
        <f t="shared" si="142"/>
        <v>4.132425449512589E-34</v>
      </c>
      <c r="GW117" s="86">
        <f t="shared" si="142"/>
        <v>1.4498006205521569E-59</v>
      </c>
      <c r="GX117" s="86">
        <f t="shared" si="142"/>
        <v>9.8401607600386993E-66</v>
      </c>
      <c r="GY117" s="86">
        <f t="shared" si="142"/>
        <v>6.8760829624997367E-53</v>
      </c>
      <c r="GZ117" s="86">
        <f t="shared" si="142"/>
        <v>9.2210670142957658E-27</v>
      </c>
      <c r="HA117" s="86">
        <f t="shared" si="142"/>
        <v>4.8516571671456048E-48</v>
      </c>
      <c r="HC117" s="86">
        <f t="shared" si="73"/>
        <v>1.0439685838455867E-4</v>
      </c>
      <c r="HD117" s="86">
        <f t="shared" si="73"/>
        <v>1.3043328419270862E-5</v>
      </c>
      <c r="HE117" s="86">
        <f t="shared" si="73"/>
        <v>8.4742995802871989E-7</v>
      </c>
      <c r="HF117" s="86">
        <f t="shared" si="73"/>
        <v>7.8699070790076134E-8</v>
      </c>
      <c r="HG117" s="86">
        <f t="shared" si="73"/>
        <v>9.3891346973125357E-8</v>
      </c>
      <c r="HH117" s="86">
        <f t="shared" si="73"/>
        <v>3.8056563539761073E-10</v>
      </c>
      <c r="HI117" s="86">
        <f t="shared" si="138"/>
        <v>4.3403527439034233E-15</v>
      </c>
      <c r="HJ117" s="86">
        <f t="shared" si="138"/>
        <v>3.0247190181851717E-19</v>
      </c>
      <c r="HK117" s="86">
        <f t="shared" si="138"/>
        <v>2.663501522437848E-9</v>
      </c>
      <c r="HL117" s="86">
        <f t="shared" si="138"/>
        <v>4.7913537075488294E-8</v>
      </c>
      <c r="HM117" s="86">
        <f t="shared" si="138"/>
        <v>6.9474685971850524E-10</v>
      </c>
      <c r="HN117" s="86">
        <f t="shared" si="138"/>
        <v>9.0775608610907815E-9</v>
      </c>
      <c r="HO117" s="86">
        <f t="shared" si="138"/>
        <v>6.9026108031342726E-6</v>
      </c>
      <c r="HP117" s="86">
        <f t="shared" si="138"/>
        <v>3.2093132887245437E-5</v>
      </c>
      <c r="HQ117" s="86">
        <f t="shared" si="138"/>
        <v>1.3391072204590456E-7</v>
      </c>
      <c r="HS117" s="86">
        <f t="shared" si="143"/>
        <v>4.6582479901170049E-8</v>
      </c>
      <c r="HT117" s="86">
        <f t="shared" si="143"/>
        <v>2.2462998676043587E-7</v>
      </c>
      <c r="HU117" s="86">
        <f t="shared" si="143"/>
        <v>2.9467542465529879E-7</v>
      </c>
      <c r="HV117" s="86">
        <f t="shared" si="143"/>
        <v>1.1095239029527816E-7</v>
      </c>
      <c r="HW117" s="86">
        <f t="shared" si="143"/>
        <v>1.9289547222582157E-8</v>
      </c>
      <c r="HX117" s="86">
        <f t="shared" si="143"/>
        <v>6.8025183884993691E-10</v>
      </c>
      <c r="HY117" s="86">
        <f t="shared" si="143"/>
        <v>2.3361859654923571E-8</v>
      </c>
      <c r="HZ117" s="86">
        <f t="shared" si="143"/>
        <v>4.9104044506545411E-8</v>
      </c>
      <c r="IA117" s="86">
        <f t="shared" si="143"/>
        <v>4.9858012864690103E-8</v>
      </c>
      <c r="IB117" s="86">
        <f t="shared" si="143"/>
        <v>8.609716987613142E-10</v>
      </c>
      <c r="IC117" s="86">
        <f t="shared" si="143"/>
        <v>5.9342127181678653E-9</v>
      </c>
      <c r="ID117" s="86">
        <f t="shared" si="143"/>
        <v>6.5472380081632217E-10</v>
      </c>
      <c r="IE117" s="86">
        <f t="shared" si="143"/>
        <v>5.2495551119776122E-10</v>
      </c>
      <c r="IF117" s="86">
        <f t="shared" si="143"/>
        <v>4.1411942766514397E-6</v>
      </c>
      <c r="IG117" s="86">
        <f t="shared" si="143"/>
        <v>5.6177731915093929E-5</v>
      </c>
      <c r="II117" s="86">
        <f t="shared" si="144"/>
        <v>1.7723286921636917E-49</v>
      </c>
      <c r="IJ117" s="86">
        <f t="shared" si="144"/>
        <v>4.8434111480835907E-45</v>
      </c>
      <c r="IK117" s="86">
        <f t="shared" si="144"/>
        <v>9.7668401425814389E-56</v>
      </c>
      <c r="IL117" s="86">
        <f t="shared" si="144"/>
        <v>8.3608863386781861E-52</v>
      </c>
      <c r="IM117" s="86">
        <f t="shared" si="144"/>
        <v>1.1286204331369104E-59</v>
      </c>
      <c r="IN117" s="86">
        <f t="shared" si="144"/>
        <v>3.1152411199054036E-67</v>
      </c>
      <c r="IO117" s="86">
        <f t="shared" si="144"/>
        <v>1.5112599754486172E-56</v>
      </c>
      <c r="IP117" s="86">
        <f t="shared" si="144"/>
        <v>6.0654745882948877E-54</v>
      </c>
      <c r="IQ117" s="86">
        <f t="shared" si="144"/>
        <v>1.1781549539567732E-56</v>
      </c>
      <c r="IR117" s="86">
        <f t="shared" si="144"/>
        <v>7.2918550736170097E-67</v>
      </c>
      <c r="IS117" s="86">
        <f t="shared" si="144"/>
        <v>3.4171455248917472E-61</v>
      </c>
      <c r="IT117" s="86">
        <f t="shared" si="144"/>
        <v>4.092197261721568E-66</v>
      </c>
      <c r="IU117" s="86">
        <f t="shared" si="144"/>
        <v>7.2954677039579698E-64</v>
      </c>
      <c r="IV117" s="86">
        <f t="shared" si="144"/>
        <v>5.2775198877450095E-35</v>
      </c>
      <c r="IW117" s="86">
        <f t="shared" si="144"/>
        <v>2.2111715284105136E-29</v>
      </c>
      <c r="IY117" s="86">
        <f t="shared" si="145"/>
        <v>1.0444344086445984E-4</v>
      </c>
      <c r="IZ117" s="86">
        <f t="shared" si="145"/>
        <v>1.3267958406031299E-5</v>
      </c>
      <c r="JA117" s="86">
        <f t="shared" si="145"/>
        <v>1.1421053826840188E-6</v>
      </c>
      <c r="JB117" s="86">
        <f t="shared" si="145"/>
        <v>1.8965146108535431E-7</v>
      </c>
      <c r="JC117" s="86">
        <f t="shared" si="145"/>
        <v>1.1318089419570752E-7</v>
      </c>
      <c r="JD117" s="86">
        <f t="shared" si="145"/>
        <v>1.0608174742475476E-9</v>
      </c>
      <c r="JE117" s="86">
        <f t="shared" si="145"/>
        <v>2.3361863995276316E-8</v>
      </c>
      <c r="JF117" s="86">
        <f t="shared" si="145"/>
        <v>4.9104044506847881E-8</v>
      </c>
      <c r="JG117" s="86">
        <f t="shared" si="145"/>
        <v>5.2521514387127947E-8</v>
      </c>
      <c r="JH117" s="86">
        <f t="shared" si="145"/>
        <v>4.877450877424961E-8</v>
      </c>
      <c r="JI117" s="86">
        <f t="shared" si="145"/>
        <v>6.6289595778863707E-9</v>
      </c>
      <c r="JJ117" s="86">
        <f t="shared" si="145"/>
        <v>9.7322846619071041E-9</v>
      </c>
      <c r="JK117" s="86">
        <f t="shared" si="145"/>
        <v>6.9031357586454708E-6</v>
      </c>
      <c r="JL117" s="86">
        <f t="shared" si="145"/>
        <v>3.6234327163896877E-5</v>
      </c>
      <c r="JM117" s="86">
        <f t="shared" si="145"/>
        <v>5.6311642637139836E-5</v>
      </c>
    </row>
    <row r="118" spans="2:273" x14ac:dyDescent="0.25">
      <c r="B118" s="2">
        <v>91</v>
      </c>
      <c r="C118" s="37">
        <v>111.67700000000001</v>
      </c>
      <c r="D118" s="37">
        <v>102.702</v>
      </c>
      <c r="E118" s="37">
        <v>114.431</v>
      </c>
      <c r="F118" s="37">
        <v>95.153000000000006</v>
      </c>
      <c r="G118" s="37">
        <v>92.305000000000007</v>
      </c>
      <c r="H118" s="37">
        <v>88.305000000000007</v>
      </c>
      <c r="I118" s="37">
        <v>88.474999999999994</v>
      </c>
      <c r="J118" s="37">
        <v>86.373000000000005</v>
      </c>
      <c r="K118" s="37">
        <v>90.644000000000005</v>
      </c>
      <c r="L118" s="37">
        <v>89.35</v>
      </c>
      <c r="M118" s="37">
        <v>91.120999999999995</v>
      </c>
      <c r="N118" s="37">
        <v>92.259</v>
      </c>
      <c r="O118" s="37">
        <v>94.947999999999993</v>
      </c>
      <c r="P118" s="37">
        <v>98.8</v>
      </c>
      <c r="Q118" s="37">
        <v>100.328</v>
      </c>
      <c r="S118" s="4">
        <f t="shared" si="146"/>
        <v>108.15011962594244</v>
      </c>
      <c r="T118" s="4">
        <f t="shared" si="146"/>
        <v>102.84283689422013</v>
      </c>
      <c r="U118" s="4">
        <f t="shared" si="146"/>
        <v>115.29318286476263</v>
      </c>
      <c r="V118" s="4">
        <f t="shared" si="146"/>
        <v>95.320141877264689</v>
      </c>
      <c r="W118" s="4">
        <f t="shared" si="146"/>
        <v>93.255906057346948</v>
      </c>
      <c r="X118" s="4">
        <f t="shared" si="146"/>
        <v>88.491205280685747</v>
      </c>
      <c r="Y118" s="4">
        <f t="shared" si="146"/>
        <v>88.310559165184145</v>
      </c>
      <c r="Z118" s="4">
        <f t="shared" si="146"/>
        <v>87.200362416110949</v>
      </c>
      <c r="AA118" s="4">
        <f t="shared" si="146"/>
        <v>88.3642068452464</v>
      </c>
      <c r="AB118" s="4">
        <f t="shared" si="146"/>
        <v>90.099220212020072</v>
      </c>
      <c r="AC118" s="4">
        <f t="shared" si="146"/>
        <v>91.600569022694799</v>
      </c>
      <c r="AD118" s="4">
        <f t="shared" si="146"/>
        <v>93.880901047802539</v>
      </c>
      <c r="AE118" s="4">
        <f t="shared" si="146"/>
        <v>95.579704280669006</v>
      </c>
      <c r="AF118" s="4">
        <f t="shared" si="146"/>
        <v>99.906537299619941</v>
      </c>
      <c r="AG118" s="4">
        <f t="shared" si="146"/>
        <v>99.254697736235414</v>
      </c>
      <c r="AI118" s="4">
        <f t="shared" si="147"/>
        <v>3.5268803740575692</v>
      </c>
      <c r="AJ118" s="4">
        <f t="shared" si="147"/>
        <v>-0.14083689422012924</v>
      </c>
      <c r="AK118" s="4">
        <f t="shared" si="147"/>
        <v>-0.86218286476263017</v>
      </c>
      <c r="AL118" s="4">
        <f t="shared" si="147"/>
        <v>-0.1671418772646831</v>
      </c>
      <c r="AM118" s="4">
        <f t="shared" si="147"/>
        <v>-0.95090605734694122</v>
      </c>
      <c r="AN118" s="4">
        <f t="shared" si="147"/>
        <v>-0.1862052806857406</v>
      </c>
      <c r="AO118" s="4">
        <f t="shared" si="147"/>
        <v>0.16444083481584926</v>
      </c>
      <c r="AP118" s="4">
        <f t="shared" si="147"/>
        <v>-0.82736241611094385</v>
      </c>
      <c r="AQ118" s="4">
        <f t="shared" si="147"/>
        <v>2.2797931547536052</v>
      </c>
      <c r="AR118" s="4">
        <f t="shared" si="147"/>
        <v>-0.74922021202007727</v>
      </c>
      <c r="AS118" s="4">
        <f t="shared" si="147"/>
        <v>-0.47956902269480395</v>
      </c>
      <c r="AT118" s="4">
        <f t="shared" si="147"/>
        <v>-1.6219010478025382</v>
      </c>
      <c r="AU118" s="4">
        <f t="shared" si="147"/>
        <v>-0.63170428066901252</v>
      </c>
      <c r="AV118" s="4">
        <f t="shared" si="147"/>
        <v>-1.1065372996199443</v>
      </c>
      <c r="AW118" s="4">
        <f t="shared" si="147"/>
        <v>1.0733022637645888</v>
      </c>
      <c r="AY118" s="2">
        <f t="shared" si="139"/>
        <v>108.14974212513576</v>
      </c>
      <c r="AZ118" s="2">
        <f t="shared" si="139"/>
        <v>102.84279886742505</v>
      </c>
      <c r="BA118" s="2">
        <f t="shared" si="139"/>
        <v>115.29314590004135</v>
      </c>
      <c r="BB118" s="2">
        <f t="shared" si="139"/>
        <v>95.320106362601379</v>
      </c>
      <c r="BC118" s="2">
        <f t="shared" si="139"/>
        <v>93.255896320132436</v>
      </c>
      <c r="BD118" s="2">
        <f t="shared" si="139"/>
        <v>88.491204674014796</v>
      </c>
      <c r="BE118" s="2">
        <f t="shared" si="139"/>
        <v>88.3105450233368</v>
      </c>
      <c r="BF118" s="2">
        <f t="shared" si="139"/>
        <v>87.200327715304795</v>
      </c>
      <c r="BG118" s="2">
        <f t="shared" si="139"/>
        <v>88.364164103155787</v>
      </c>
      <c r="BH118" s="2">
        <f t="shared" si="139"/>
        <v>90.099219055677167</v>
      </c>
      <c r="BI118" s="2">
        <f t="shared" si="139"/>
        <v>91.600562800791366</v>
      </c>
      <c r="BJ118" s="2">
        <f t="shared" si="139"/>
        <v>93.880900130024571</v>
      </c>
      <c r="BK118" s="2">
        <f t="shared" si="139"/>
        <v>95.579692473329288</v>
      </c>
      <c r="BL118" s="2">
        <f t="shared" si="139"/>
        <v>99.903588921422227</v>
      </c>
      <c r="BM118" s="2">
        <f t="shared" si="139"/>
        <v>99.203803080704489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111.67700000000001</v>
      </c>
      <c r="CF118" s="2">
        <f t="shared" si="140"/>
        <v>102.702</v>
      </c>
      <c r="CG118" s="2">
        <f t="shared" si="140"/>
        <v>114.431</v>
      </c>
      <c r="CH118" s="2">
        <f t="shared" si="140"/>
        <v>95.153000000000006</v>
      </c>
      <c r="CI118" s="2">
        <f t="shared" si="140"/>
        <v>92.305000000000007</v>
      </c>
      <c r="CJ118" s="2">
        <f t="shared" si="140"/>
        <v>88.305000000000007</v>
      </c>
      <c r="CK118" s="2">
        <f t="shared" si="140"/>
        <v>88.474999999999994</v>
      </c>
      <c r="CL118" s="2">
        <f t="shared" si="140"/>
        <v>86.373000000000005</v>
      </c>
      <c r="CM118" s="2">
        <f t="shared" si="140"/>
        <v>90.644000000000005</v>
      </c>
      <c r="CN118" s="2">
        <f t="shared" si="140"/>
        <v>89.35</v>
      </c>
      <c r="CO118" s="2">
        <f t="shared" si="140"/>
        <v>91.120999999999995</v>
      </c>
      <c r="CP118" s="2">
        <f t="shared" si="140"/>
        <v>92.259</v>
      </c>
      <c r="CQ118" s="2">
        <f t="shared" si="140"/>
        <v>94.947999999999993</v>
      </c>
      <c r="CR118" s="2">
        <f t="shared" si="140"/>
        <v>98.8</v>
      </c>
      <c r="CS118" s="2">
        <f t="shared" si="140"/>
        <v>100.328</v>
      </c>
      <c r="CU118" s="2">
        <f t="shared" si="110"/>
        <v>111.67700000000001</v>
      </c>
      <c r="CV118" s="2">
        <f t="shared" si="111"/>
        <v>102.702</v>
      </c>
      <c r="CW118" s="2">
        <f t="shared" si="112"/>
        <v>114.431</v>
      </c>
      <c r="CX118" s="2">
        <f t="shared" si="113"/>
        <v>95.153000000000006</v>
      </c>
      <c r="CY118" s="2">
        <f t="shared" si="114"/>
        <v>92.305000000000007</v>
      </c>
      <c r="CZ118" s="2">
        <f t="shared" si="115"/>
        <v>88.305000000000007</v>
      </c>
      <c r="DA118" s="2">
        <f t="shared" si="116"/>
        <v>88.474999999999994</v>
      </c>
      <c r="DB118" s="2">
        <f t="shared" si="117"/>
        <v>86.373000000000005</v>
      </c>
      <c r="DC118" s="2">
        <f t="shared" si="118"/>
        <v>90.644000000000005</v>
      </c>
      <c r="DD118" s="2">
        <f t="shared" si="119"/>
        <v>89.35</v>
      </c>
      <c r="DE118" s="2">
        <f t="shared" si="120"/>
        <v>91.120999999999995</v>
      </c>
      <c r="DF118" s="2">
        <f t="shared" si="121"/>
        <v>92.259</v>
      </c>
      <c r="DG118" s="2">
        <f t="shared" si="122"/>
        <v>94.947999999999993</v>
      </c>
      <c r="DH118" s="2">
        <f t="shared" si="123"/>
        <v>98.8</v>
      </c>
      <c r="DI118" s="2">
        <f t="shared" si="124"/>
        <v>100.328</v>
      </c>
      <c r="DK118" s="2">
        <f t="shared" si="148"/>
        <v>127.07823994601893</v>
      </c>
      <c r="DL118" s="2">
        <f t="shared" si="148"/>
        <v>127.21003940620783</v>
      </c>
      <c r="DM118" s="2">
        <f t="shared" si="148"/>
        <v>143.84282476547841</v>
      </c>
      <c r="DN118" s="2">
        <f t="shared" si="148"/>
        <v>118.06736005398112</v>
      </c>
      <c r="DO118" s="2">
        <f t="shared" si="148"/>
        <v>127.23587980085348</v>
      </c>
      <c r="DP118" s="2">
        <f t="shared" si="148"/>
        <v>107.1646475609756</v>
      </c>
      <c r="DQ118" s="2">
        <f t="shared" si="148"/>
        <v>110.42807160278744</v>
      </c>
      <c r="DR118" s="2">
        <f t="shared" si="148"/>
        <v>109.978641025641</v>
      </c>
      <c r="DS118" s="2">
        <f t="shared" si="148"/>
        <v>109.8193319838057</v>
      </c>
      <c r="DT118" s="2">
        <f t="shared" si="148"/>
        <v>116.61609663865546</v>
      </c>
      <c r="DU118" s="2">
        <f t="shared" si="148"/>
        <v>109.24145348432054</v>
      </c>
      <c r="DV118" s="2">
        <f t="shared" si="148"/>
        <v>115.95905891181992</v>
      </c>
      <c r="DW118" s="2">
        <f t="shared" si="148"/>
        <v>115.21051707317072</v>
      </c>
      <c r="DX118" s="2">
        <f t="shared" si="148"/>
        <v>121.96782602035233</v>
      </c>
      <c r="DY118" s="2">
        <f t="shared" si="148"/>
        <v>110.51052100840337</v>
      </c>
      <c r="EA118" s="2">
        <f t="shared" si="152"/>
        <v>107.99533404953458</v>
      </c>
      <c r="EB118" s="2">
        <f t="shared" si="152"/>
        <v>102.64355896834701</v>
      </c>
      <c r="EC118" s="2">
        <f t="shared" si="152"/>
        <v>115.01673791491876</v>
      </c>
      <c r="ED118" s="2">
        <f t="shared" si="152"/>
        <v>95.135524626465582</v>
      </c>
      <c r="EE118" s="2">
        <f t="shared" si="151"/>
        <v>92.913720905545276</v>
      </c>
      <c r="EF118" s="2">
        <f t="shared" si="151"/>
        <v>88.318539604491974</v>
      </c>
      <c r="EG118" s="2">
        <f t="shared" si="151"/>
        <v>88.09811402736446</v>
      </c>
      <c r="EH118" s="2">
        <f t="shared" si="151"/>
        <v>86.983189875261772</v>
      </c>
      <c r="EI118" s="2">
        <f t="shared" si="151"/>
        <v>88.155458868235129</v>
      </c>
      <c r="EJ118" s="2">
        <f t="shared" si="151"/>
        <v>89.766772626133729</v>
      </c>
      <c r="EK118" s="2">
        <f t="shared" si="151"/>
        <v>91.428499954417006</v>
      </c>
      <c r="EL118" s="2">
        <f t="shared" si="151"/>
        <v>93.657763915920583</v>
      </c>
      <c r="EM118" s="2">
        <f t="shared" si="135"/>
        <v>95.388282552070834</v>
      </c>
      <c r="EN118" s="2">
        <f t="shared" si="135"/>
        <v>99.678160602090742</v>
      </c>
      <c r="EO118" s="2">
        <f t="shared" si="135"/>
        <v>99.067283538206226</v>
      </c>
      <c r="EQ118" s="2">
        <f t="shared" si="149"/>
        <v>107.641722859128</v>
      </c>
      <c r="ER118" s="2">
        <f t="shared" si="149"/>
        <v>102.33106750817291</v>
      </c>
      <c r="ES118" s="2">
        <f t="shared" si="149"/>
        <v>114.45084579640591</v>
      </c>
      <c r="ET118" s="2">
        <f t="shared" si="149"/>
        <v>94.99314560280655</v>
      </c>
      <c r="EU118" s="2">
        <f t="shared" si="149"/>
        <v>92.630040741271301</v>
      </c>
      <c r="EV118" s="2">
        <f t="shared" si="149"/>
        <v>88.100123089134541</v>
      </c>
      <c r="EW118" s="2">
        <f t="shared" si="149"/>
        <v>88.074770636742471</v>
      </c>
      <c r="EX118" s="2">
        <f t="shared" si="149"/>
        <v>86.889544633855564</v>
      </c>
      <c r="EY118" s="2">
        <f t="shared" si="149"/>
        <v>88.232542952762671</v>
      </c>
      <c r="EZ118" s="2">
        <f t="shared" si="149"/>
        <v>89.663821399768622</v>
      </c>
      <c r="FA118" s="2">
        <f t="shared" si="149"/>
        <v>91.545137469681393</v>
      </c>
      <c r="FB118" s="2">
        <f t="shared" si="149"/>
        <v>93.698510461257371</v>
      </c>
      <c r="FC118" s="2">
        <f t="shared" si="149"/>
        <v>95.025839010299165</v>
      </c>
      <c r="FD118" s="2">
        <f t="shared" si="149"/>
        <v>99.441256603033807</v>
      </c>
      <c r="FE118" s="2">
        <f t="shared" si="149"/>
        <v>99.135073865907074</v>
      </c>
      <c r="FG118" s="2">
        <f t="shared" si="150"/>
        <v>0.99175863846767554</v>
      </c>
      <c r="FH118" s="2">
        <f t="shared" si="150"/>
        <v>0.99175331093845076</v>
      </c>
      <c r="FI118" s="2">
        <f t="shared" si="150"/>
        <v>0.99017317705674479</v>
      </c>
      <c r="FJ118" s="2">
        <f t="shared" si="150"/>
        <v>0.9918872681258234</v>
      </c>
      <c r="FK118" s="2">
        <f t="shared" si="150"/>
        <v>0.98992733115176845</v>
      </c>
      <c r="FL118" s="2">
        <f t="shared" si="150"/>
        <v>0.99071559318666225</v>
      </c>
      <c r="FM118" s="2">
        <f t="shared" si="150"/>
        <v>0.99047562574709636</v>
      </c>
      <c r="FN118" s="2">
        <f t="shared" si="150"/>
        <v>0.99050294344451417</v>
      </c>
      <c r="FO118" s="2">
        <f t="shared" si="150"/>
        <v>0.99041900305412622</v>
      </c>
      <c r="FP118" s="2">
        <f t="shared" si="150"/>
        <v>0.98756800657460864</v>
      </c>
      <c r="FQ118" s="2">
        <f t="shared" si="150"/>
        <v>0.99041624811560136</v>
      </c>
      <c r="FR118" s="2">
        <f t="shared" si="150"/>
        <v>0.99001176710069472</v>
      </c>
      <c r="FS118" s="2">
        <f t="shared" si="150"/>
        <v>0.99019316302072047</v>
      </c>
      <c r="FT118" s="2">
        <f t="shared" si="150"/>
        <v>0.98981481403267046</v>
      </c>
      <c r="FU118" s="2">
        <f t="shared" si="150"/>
        <v>0.98810435644368055</v>
      </c>
      <c r="FW118" s="2">
        <f t="shared" si="141"/>
        <v>8.0909514650108674E-3</v>
      </c>
      <c r="FX118" s="2">
        <f t="shared" si="141"/>
        <v>1.0727417727711838E-2</v>
      </c>
      <c r="FY118" s="2">
        <f t="shared" si="141"/>
        <v>1.2123983141497801E-2</v>
      </c>
      <c r="FZ118" s="2">
        <f t="shared" si="141"/>
        <v>1.0240947247083153E-2</v>
      </c>
      <c r="GA118" s="2">
        <f t="shared" si="141"/>
        <v>1.2479991791932276E-2</v>
      </c>
      <c r="GB118" s="2">
        <f t="shared" si="141"/>
        <v>1.0575498787160622E-2</v>
      </c>
      <c r="GC118" s="2">
        <f t="shared" si="141"/>
        <v>1.061872422313672E-2</v>
      </c>
      <c r="GD118" s="2">
        <f t="shared" si="141"/>
        <v>1.3361704580574308E-2</v>
      </c>
      <c r="GE118" s="2">
        <f t="shared" si="141"/>
        <v>1.4837469648888142E-2</v>
      </c>
      <c r="GF118" s="2">
        <f t="shared" si="141"/>
        <v>1.3056571581529234E-2</v>
      </c>
      <c r="GG118" s="2">
        <f t="shared" si="141"/>
        <v>1.1556482598044166E-2</v>
      </c>
      <c r="GH118" s="2">
        <f t="shared" si="141"/>
        <v>9.4654829176158296E-3</v>
      </c>
      <c r="GI118" s="2">
        <f t="shared" si="141"/>
        <v>8.231630340057236E-3</v>
      </c>
      <c r="GJ118" s="2">
        <f t="shared" si="141"/>
        <v>6.737193586527389E-3</v>
      </c>
      <c r="GK118" s="2">
        <f t="shared" si="141"/>
        <v>5.8248489994904788E-3</v>
      </c>
      <c r="GM118" s="86">
        <f t="shared" si="142"/>
        <v>1.1556365326616042E-27</v>
      </c>
      <c r="GN118" s="86">
        <f t="shared" si="142"/>
        <v>3.6760024900326921E-41</v>
      </c>
      <c r="GO118" s="86">
        <f t="shared" si="142"/>
        <v>9.8363026149541605E-34</v>
      </c>
      <c r="GP118" s="86">
        <f t="shared" si="142"/>
        <v>3.4547400401033809E-58</v>
      </c>
      <c r="GQ118" s="86">
        <f t="shared" si="142"/>
        <v>5.2439320139978289E-44</v>
      </c>
      <c r="GR118" s="86">
        <f t="shared" si="142"/>
        <v>4.0444645301091623E-61</v>
      </c>
      <c r="GS118" s="86">
        <f t="shared" si="142"/>
        <v>4.1784054351833189E-63</v>
      </c>
      <c r="GT118" s="86">
        <f t="shared" si="142"/>
        <v>1.3390434428377919E-68</v>
      </c>
      <c r="GU118" s="86">
        <f t="shared" si="142"/>
        <v>2.713292066937564E-65</v>
      </c>
      <c r="GV118" s="86">
        <f t="shared" si="142"/>
        <v>2.8821327773708036E-36</v>
      </c>
      <c r="GW118" s="86">
        <f t="shared" si="142"/>
        <v>2.1558348119537352E-63</v>
      </c>
      <c r="GX118" s="86">
        <f t="shared" si="142"/>
        <v>5.1220343428668668E-70</v>
      </c>
      <c r="GY118" s="86">
        <f t="shared" si="142"/>
        <v>2.6201548941359034E-56</v>
      </c>
      <c r="GZ118" s="86">
        <f t="shared" si="142"/>
        <v>2.0366713499870322E-28</v>
      </c>
      <c r="HA118" s="86">
        <f t="shared" si="142"/>
        <v>4.1705574063556124E-51</v>
      </c>
      <c r="HC118" s="86">
        <f t="shared" si="73"/>
        <v>1.5355916850372246E-5</v>
      </c>
      <c r="HD118" s="86">
        <f t="shared" si="73"/>
        <v>1.2249964172207916E-6</v>
      </c>
      <c r="HE118" s="86">
        <f t="shared" si="73"/>
        <v>5.123324430797642E-8</v>
      </c>
      <c r="HF118" s="86">
        <f t="shared" si="73"/>
        <v>2.8482132492207262E-9</v>
      </c>
      <c r="HG118" s="86">
        <f t="shared" si="73"/>
        <v>5.539494408252951E-9</v>
      </c>
      <c r="HH118" s="86">
        <f t="shared" si="73"/>
        <v>7.712755750571591E-12</v>
      </c>
      <c r="HI118" s="86">
        <f t="shared" si="138"/>
        <v>7.9991135907330183E-18</v>
      </c>
      <c r="HJ118" s="86">
        <f t="shared" si="138"/>
        <v>2.0594418356699831E-22</v>
      </c>
      <c r="HK118" s="86">
        <f t="shared" si="138"/>
        <v>1.1766791234251851E-10</v>
      </c>
      <c r="HL118" s="86">
        <f t="shared" si="138"/>
        <v>2.4598162381447055E-9</v>
      </c>
      <c r="HM118" s="86">
        <f t="shared" si="138"/>
        <v>1.6830125235969199E-11</v>
      </c>
      <c r="HN118" s="86">
        <f t="shared" si="138"/>
        <v>2.6864176393144299E-10</v>
      </c>
      <c r="HO118" s="86">
        <f t="shared" si="138"/>
        <v>5.5724880356525848E-7</v>
      </c>
      <c r="HP118" s="86">
        <f t="shared" si="138"/>
        <v>4.4516533030819163E-6</v>
      </c>
      <c r="HQ118" s="86">
        <f t="shared" si="138"/>
        <v>5.7471873244149391E-9</v>
      </c>
      <c r="HS118" s="86">
        <f t="shared" si="143"/>
        <v>1.4666223734873281E-7</v>
      </c>
      <c r="HT118" s="86">
        <f t="shared" si="143"/>
        <v>6.7569683796136451E-7</v>
      </c>
      <c r="HU118" s="86">
        <f t="shared" si="143"/>
        <v>1.026854833276076E-6</v>
      </c>
      <c r="HV118" s="86">
        <f t="shared" si="143"/>
        <v>3.6799650428654885E-7</v>
      </c>
      <c r="HW118" s="86">
        <f t="shared" si="143"/>
        <v>7.9792049576299614E-8</v>
      </c>
      <c r="HX118" s="86">
        <f t="shared" si="143"/>
        <v>3.3446134861667513E-9</v>
      </c>
      <c r="HY118" s="86">
        <f t="shared" si="143"/>
        <v>8.8012276316486942E-8</v>
      </c>
      <c r="HZ118" s="86">
        <f t="shared" si="143"/>
        <v>1.8595317554368244E-7</v>
      </c>
      <c r="IA118" s="86">
        <f t="shared" si="143"/>
        <v>2.0165880644387671E-7</v>
      </c>
      <c r="IB118" s="86">
        <f t="shared" si="143"/>
        <v>4.4987488368258332E-9</v>
      </c>
      <c r="IC118" s="86">
        <f t="shared" si="143"/>
        <v>2.5616691392328801E-8</v>
      </c>
      <c r="ID118" s="86">
        <f t="shared" si="143"/>
        <v>3.0666805796390603E-9</v>
      </c>
      <c r="IE118" s="86">
        <f t="shared" si="143"/>
        <v>2.3118136696588787E-9</v>
      </c>
      <c r="IF118" s="86">
        <f t="shared" si="143"/>
        <v>8.976107031563305E-6</v>
      </c>
      <c r="IG118" s="86">
        <f t="shared" si="143"/>
        <v>9.9410134659221259E-5</v>
      </c>
      <c r="II118" s="86">
        <f t="shared" si="144"/>
        <v>1.0581905892169543E-47</v>
      </c>
      <c r="IJ118" s="86">
        <f t="shared" si="144"/>
        <v>2.4840918470513804E-43</v>
      </c>
      <c r="IK118" s="86">
        <f t="shared" si="144"/>
        <v>1.5085128177673034E-53</v>
      </c>
      <c r="IL118" s="86">
        <f t="shared" si="144"/>
        <v>7.5603538543888576E-50</v>
      </c>
      <c r="IM118" s="86">
        <f t="shared" si="144"/>
        <v>2.6047783169880981E-57</v>
      </c>
      <c r="IN118" s="86">
        <f t="shared" si="144"/>
        <v>1.1715163559176537E-64</v>
      </c>
      <c r="IO118" s="86">
        <f t="shared" si="144"/>
        <v>2.1734521950879192E-54</v>
      </c>
      <c r="IP118" s="86">
        <f t="shared" si="144"/>
        <v>8.8329804252019117E-52</v>
      </c>
      <c r="IQ118" s="86">
        <f t="shared" si="144"/>
        <v>2.525005246159037E-54</v>
      </c>
      <c r="IR118" s="86">
        <f t="shared" si="144"/>
        <v>3.5150405506048017E-64</v>
      </c>
      <c r="IS118" s="86">
        <f t="shared" si="144"/>
        <v>8.2711956156613248E-59</v>
      </c>
      <c r="IT118" s="86">
        <f t="shared" si="144"/>
        <v>1.2136907141863328E-63</v>
      </c>
      <c r="IU118" s="86">
        <f t="shared" si="144"/>
        <v>1.516083974364433E-61</v>
      </c>
      <c r="IV118" s="86">
        <f t="shared" si="144"/>
        <v>8.2763010927878816E-34</v>
      </c>
      <c r="IW118" s="86">
        <f t="shared" si="144"/>
        <v>2.0512581743448018E-28</v>
      </c>
      <c r="IY118" s="86">
        <f t="shared" si="145"/>
        <v>1.5502579087720981E-5</v>
      </c>
      <c r="IZ118" s="86">
        <f t="shared" si="145"/>
        <v>1.9006932551821562E-6</v>
      </c>
      <c r="JA118" s="86">
        <f t="shared" si="145"/>
        <v>1.0780880775840525E-6</v>
      </c>
      <c r="JB118" s="86">
        <f t="shared" si="145"/>
        <v>3.7084471753576958E-7</v>
      </c>
      <c r="JC118" s="86">
        <f t="shared" si="145"/>
        <v>8.5331543984552567E-8</v>
      </c>
      <c r="JD118" s="86">
        <f t="shared" si="145"/>
        <v>3.3523262419173227E-9</v>
      </c>
      <c r="JE118" s="86">
        <f t="shared" si="145"/>
        <v>8.8012276324486056E-8</v>
      </c>
      <c r="JF118" s="86">
        <f t="shared" si="145"/>
        <v>1.8595317554368265E-7</v>
      </c>
      <c r="JG118" s="86">
        <f t="shared" si="145"/>
        <v>2.0177647435621922E-7</v>
      </c>
      <c r="JH118" s="86">
        <f t="shared" si="145"/>
        <v>6.9585650749705387E-9</v>
      </c>
      <c r="JI118" s="86">
        <f t="shared" si="145"/>
        <v>2.5633521517564771E-8</v>
      </c>
      <c r="JJ118" s="86">
        <f t="shared" si="145"/>
        <v>3.3353223435705033E-9</v>
      </c>
      <c r="JK118" s="86">
        <f t="shared" si="145"/>
        <v>5.5956061723491737E-7</v>
      </c>
      <c r="JL118" s="86">
        <f t="shared" si="145"/>
        <v>1.3427760334645222E-5</v>
      </c>
      <c r="JM118" s="86">
        <f t="shared" si="145"/>
        <v>9.9415881846545679E-5</v>
      </c>
    </row>
    <row r="119" spans="2:273" x14ac:dyDescent="0.25">
      <c r="B119" s="2">
        <v>92</v>
      </c>
      <c r="C119" s="37">
        <v>108.113</v>
      </c>
      <c r="D119" s="37">
        <v>101.789</v>
      </c>
      <c r="E119" s="37">
        <v>114.983</v>
      </c>
      <c r="F119" s="37">
        <v>95.424000000000007</v>
      </c>
      <c r="G119" s="37">
        <v>94.271000000000001</v>
      </c>
      <c r="H119" s="37">
        <v>88</v>
      </c>
      <c r="I119" s="37">
        <v>88.084999999999994</v>
      </c>
      <c r="J119" s="37">
        <v>85.034000000000006</v>
      </c>
      <c r="K119" s="37">
        <v>86.846999999999994</v>
      </c>
      <c r="L119" s="37">
        <v>90.766999999999996</v>
      </c>
      <c r="M119" s="37">
        <v>90.259</v>
      </c>
      <c r="N119" s="37">
        <v>92.983000000000004</v>
      </c>
      <c r="O119" s="37">
        <v>95.155000000000001</v>
      </c>
      <c r="P119" s="37">
        <v>100.583</v>
      </c>
      <c r="Q119" s="37">
        <v>99.557000000000002</v>
      </c>
      <c r="S119" s="4">
        <f t="shared" si="146"/>
        <v>107.90981377567566</v>
      </c>
      <c r="T119" s="4">
        <f t="shared" si="146"/>
        <v>102.60807590015602</v>
      </c>
      <c r="U119" s="4">
        <f t="shared" si="146"/>
        <v>114.9781911796007</v>
      </c>
      <c r="V119" s="4">
        <f t="shared" si="146"/>
        <v>95.131750641107104</v>
      </c>
      <c r="W119" s="4">
        <f t="shared" si="146"/>
        <v>93.062363821414607</v>
      </c>
      <c r="X119" s="4">
        <f t="shared" si="146"/>
        <v>88.321933629251291</v>
      </c>
      <c r="Y119" s="4">
        <f t="shared" si="146"/>
        <v>88.15952911918545</v>
      </c>
      <c r="Z119" s="4">
        <f t="shared" si="146"/>
        <v>87.039128411074614</v>
      </c>
      <c r="AA119" s="4">
        <f t="shared" si="146"/>
        <v>88.236272859792649</v>
      </c>
      <c r="AB119" s="4">
        <f t="shared" si="146"/>
        <v>89.912069706045386</v>
      </c>
      <c r="AC119" s="4">
        <f t="shared" si="146"/>
        <v>91.459763950983799</v>
      </c>
      <c r="AD119" s="4">
        <f t="shared" si="146"/>
        <v>93.712314649109686</v>
      </c>
      <c r="AE119" s="4">
        <f t="shared" si="146"/>
        <v>95.404120422803331</v>
      </c>
      <c r="AF119" s="4">
        <f t="shared" si="146"/>
        <v>99.729120885493273</v>
      </c>
      <c r="AG119" s="4">
        <f t="shared" si="146"/>
        <v>99.169827121896247</v>
      </c>
      <c r="AI119" s="4">
        <f t="shared" si="147"/>
        <v>0.20318622432434097</v>
      </c>
      <c r="AJ119" s="4">
        <f t="shared" si="147"/>
        <v>-0.81907590015602239</v>
      </c>
      <c r="AK119" s="4">
        <f t="shared" si="147"/>
        <v>4.8088203993046363E-3</v>
      </c>
      <c r="AL119" s="4">
        <f t="shared" si="147"/>
        <v>0.29224935889290293</v>
      </c>
      <c r="AM119" s="4">
        <f t="shared" si="147"/>
        <v>1.2086361785853938</v>
      </c>
      <c r="AN119" s="4">
        <f t="shared" si="147"/>
        <v>-0.32193362925129065</v>
      </c>
      <c r="AO119" s="4">
        <f t="shared" si="147"/>
        <v>-7.4529119185456238E-2</v>
      </c>
      <c r="AP119" s="4">
        <f t="shared" si="147"/>
        <v>-2.0051284110746082</v>
      </c>
      <c r="AQ119" s="4">
        <f t="shared" si="147"/>
        <v>-1.3892728597926549</v>
      </c>
      <c r="AR119" s="4">
        <f t="shared" si="147"/>
        <v>0.85493029395460951</v>
      </c>
      <c r="AS119" s="4">
        <f t="shared" si="147"/>
        <v>-1.2007639509837986</v>
      </c>
      <c r="AT119" s="4">
        <f t="shared" si="147"/>
        <v>-0.72931464910968202</v>
      </c>
      <c r="AU119" s="4">
        <f t="shared" si="147"/>
        <v>-0.24912042280332969</v>
      </c>
      <c r="AV119" s="4">
        <f t="shared" si="147"/>
        <v>0.85387911450672505</v>
      </c>
      <c r="AW119" s="4">
        <f t="shared" si="147"/>
        <v>0.38717287810375467</v>
      </c>
      <c r="AY119" s="2">
        <f t="shared" si="139"/>
        <v>107.90977711947774</v>
      </c>
      <c r="AZ119" s="2">
        <f t="shared" si="139"/>
        <v>102.60805677385781</v>
      </c>
      <c r="BA119" s="2">
        <f t="shared" si="139"/>
        <v>114.97807728403971</v>
      </c>
      <c r="BB119" s="2">
        <f t="shared" si="139"/>
        <v>95.13164315661848</v>
      </c>
      <c r="BC119" s="2">
        <f t="shared" si="139"/>
        <v>93.062327788341634</v>
      </c>
      <c r="BD119" s="2">
        <f t="shared" si="139"/>
        <v>88.321930947942988</v>
      </c>
      <c r="BE119" s="2">
        <f t="shared" si="139"/>
        <v>88.159480711004576</v>
      </c>
      <c r="BF119" s="2">
        <f t="shared" si="139"/>
        <v>87.039009623760023</v>
      </c>
      <c r="BG119" s="2">
        <f t="shared" si="139"/>
        <v>88.236117891305682</v>
      </c>
      <c r="BH119" s="2">
        <f t="shared" si="139"/>
        <v>89.912064400609495</v>
      </c>
      <c r="BI119" s="2">
        <f t="shared" si="139"/>
        <v>91.459739740235605</v>
      </c>
      <c r="BJ119" s="2">
        <f t="shared" si="139"/>
        <v>93.712310776596397</v>
      </c>
      <c r="BK119" s="2">
        <f t="shared" si="139"/>
        <v>95.404116902973612</v>
      </c>
      <c r="BL119" s="2">
        <f t="shared" si="139"/>
        <v>99.723216607320339</v>
      </c>
      <c r="BM119" s="2">
        <f t="shared" si="139"/>
        <v>99.084122127863552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108.113</v>
      </c>
      <c r="CF119" s="2">
        <f t="shared" si="140"/>
        <v>101.789</v>
      </c>
      <c r="CG119" s="2">
        <f t="shared" si="140"/>
        <v>114.983</v>
      </c>
      <c r="CH119" s="2">
        <f t="shared" si="140"/>
        <v>95.424000000000007</v>
      </c>
      <c r="CI119" s="2">
        <f t="shared" si="140"/>
        <v>94.271000000000001</v>
      </c>
      <c r="CJ119" s="2">
        <f t="shared" si="140"/>
        <v>88</v>
      </c>
      <c r="CK119" s="2">
        <f t="shared" si="140"/>
        <v>88.084999999999994</v>
      </c>
      <c r="CL119" s="2">
        <f t="shared" si="140"/>
        <v>85.034000000000006</v>
      </c>
      <c r="CM119" s="2">
        <f t="shared" si="140"/>
        <v>86.846999999999994</v>
      </c>
      <c r="CN119" s="2">
        <f t="shared" si="140"/>
        <v>90.766999999999996</v>
      </c>
      <c r="CO119" s="2">
        <f t="shared" si="140"/>
        <v>90.259</v>
      </c>
      <c r="CP119" s="2">
        <f t="shared" si="140"/>
        <v>92.983000000000004</v>
      </c>
      <c r="CQ119" s="2">
        <f t="shared" si="140"/>
        <v>95.155000000000001</v>
      </c>
      <c r="CR119" s="2">
        <f t="shared" si="140"/>
        <v>100.583</v>
      </c>
      <c r="CS119" s="2">
        <f t="shared" si="140"/>
        <v>99.557000000000002</v>
      </c>
      <c r="CU119" s="2">
        <f t="shared" si="110"/>
        <v>108.113</v>
      </c>
      <c r="CV119" s="2">
        <f t="shared" si="111"/>
        <v>101.789</v>
      </c>
      <c r="CW119" s="2">
        <f t="shared" si="112"/>
        <v>114.983</v>
      </c>
      <c r="CX119" s="2">
        <f t="shared" si="113"/>
        <v>95.424000000000007</v>
      </c>
      <c r="CY119" s="2">
        <f t="shared" si="114"/>
        <v>94.271000000000001</v>
      </c>
      <c r="CZ119" s="2">
        <f t="shared" si="115"/>
        <v>88</v>
      </c>
      <c r="DA119" s="2">
        <f t="shared" si="116"/>
        <v>88.084999999999994</v>
      </c>
      <c r="DB119" s="2">
        <f t="shared" si="117"/>
        <v>85.034000000000006</v>
      </c>
      <c r="DC119" s="2">
        <f t="shared" si="118"/>
        <v>86.846999999999994</v>
      </c>
      <c r="DD119" s="2">
        <f t="shared" si="119"/>
        <v>90.766999999999996</v>
      </c>
      <c r="DE119" s="2">
        <f t="shared" si="120"/>
        <v>90.259</v>
      </c>
      <c r="DF119" s="2">
        <f t="shared" si="121"/>
        <v>92.983000000000004</v>
      </c>
      <c r="DG119" s="2">
        <f t="shared" si="122"/>
        <v>95.155000000000001</v>
      </c>
      <c r="DH119" s="2">
        <f t="shared" si="123"/>
        <v>100.583</v>
      </c>
      <c r="DI119" s="2">
        <f t="shared" si="124"/>
        <v>99.557000000000002</v>
      </c>
      <c r="DK119" s="2">
        <f t="shared" si="148"/>
        <v>127.1876581646424</v>
      </c>
      <c r="DL119" s="2">
        <f t="shared" si="148"/>
        <v>127.36070519568152</v>
      </c>
      <c r="DM119" s="2">
        <f t="shared" si="148"/>
        <v>144.12801341463413</v>
      </c>
      <c r="DN119" s="2">
        <f t="shared" si="148"/>
        <v>118.22806875843456</v>
      </c>
      <c r="DO119" s="2">
        <f t="shared" si="148"/>
        <v>127.53722000948316</v>
      </c>
      <c r="DP119" s="2">
        <f t="shared" si="148"/>
        <v>107.23774577861163</v>
      </c>
      <c r="DQ119" s="2">
        <f t="shared" si="148"/>
        <v>110.54547247386758</v>
      </c>
      <c r="DR119" s="2">
        <f t="shared" si="148"/>
        <v>110.08916410256408</v>
      </c>
      <c r="DS119" s="2">
        <f t="shared" si="148"/>
        <v>109.90194331983808</v>
      </c>
      <c r="DT119" s="2">
        <f t="shared" si="148"/>
        <v>116.79355966386555</v>
      </c>
      <c r="DU119" s="2">
        <f t="shared" si="148"/>
        <v>109.29226062717768</v>
      </c>
      <c r="DV119" s="2">
        <f t="shared" si="148"/>
        <v>116.06809024390247</v>
      </c>
      <c r="DW119" s="2">
        <f t="shared" si="148"/>
        <v>115.3005951219512</v>
      </c>
      <c r="DX119" s="2">
        <f t="shared" si="148"/>
        <v>122.10431272568114</v>
      </c>
      <c r="DY119" s="2">
        <f t="shared" si="148"/>
        <v>110.56898431372549</v>
      </c>
      <c r="EA119" s="2">
        <f t="shared" si="152"/>
        <v>107.76649584008346</v>
      </c>
      <c r="EB119" s="2">
        <f t="shared" si="152"/>
        <v>102.42352954279013</v>
      </c>
      <c r="EC119" s="2">
        <f t="shared" si="152"/>
        <v>114.72097685745655</v>
      </c>
      <c r="ED119" s="2">
        <f t="shared" si="152"/>
        <v>94.960762196685394</v>
      </c>
      <c r="EE119" s="2">
        <f t="shared" si="151"/>
        <v>92.745843265593365</v>
      </c>
      <c r="EF119" s="2">
        <f t="shared" si="151"/>
        <v>88.162493740772234</v>
      </c>
      <c r="EG119" s="2">
        <f t="shared" si="151"/>
        <v>87.963395261406262</v>
      </c>
      <c r="EH119" s="2">
        <f t="shared" si="151"/>
        <v>86.838530966038419</v>
      </c>
      <c r="EI119" s="2">
        <f t="shared" si="151"/>
        <v>88.043905005718699</v>
      </c>
      <c r="EJ119" s="2">
        <f t="shared" si="151"/>
        <v>89.604749573624602</v>
      </c>
      <c r="EK119" s="2">
        <f t="shared" si="151"/>
        <v>91.301071170267733</v>
      </c>
      <c r="EL119" s="2">
        <f t="shared" si="151"/>
        <v>93.506228493577268</v>
      </c>
      <c r="EM119" s="2">
        <f t="shared" si="135"/>
        <v>95.227390836304934</v>
      </c>
      <c r="EN119" s="2">
        <f t="shared" si="135"/>
        <v>99.514790711974982</v>
      </c>
      <c r="EO119" s="2">
        <f t="shared" si="135"/>
        <v>98.957815698957631</v>
      </c>
      <c r="EQ119" s="2">
        <f t="shared" si="149"/>
        <v>107.45083637311097</v>
      </c>
      <c r="ER119" s="2">
        <f t="shared" si="149"/>
        <v>102.15432606247731</v>
      </c>
      <c r="ES119" s="2">
        <f t="shared" si="149"/>
        <v>114.21800900189632</v>
      </c>
      <c r="ET119" s="2">
        <f t="shared" si="149"/>
        <v>94.836453940275533</v>
      </c>
      <c r="EU119" s="2">
        <f t="shared" si="149"/>
        <v>92.49664708357767</v>
      </c>
      <c r="EV119" s="2">
        <f t="shared" si="149"/>
        <v>87.971354098071515</v>
      </c>
      <c r="EW119" s="2">
        <f t="shared" si="149"/>
        <v>87.943233496962847</v>
      </c>
      <c r="EX119" s="2">
        <f t="shared" si="149"/>
        <v>86.765182522119275</v>
      </c>
      <c r="EY119" s="2">
        <f t="shared" si="149"/>
        <v>88.108955200091557</v>
      </c>
      <c r="EZ119" s="2">
        <f t="shared" si="149"/>
        <v>89.514350497029056</v>
      </c>
      <c r="FA119" s="2">
        <f t="shared" si="149"/>
        <v>91.402523981485373</v>
      </c>
      <c r="FB119" s="2">
        <f t="shared" si="149"/>
        <v>93.542586132448363</v>
      </c>
      <c r="FC119" s="2">
        <f t="shared" si="149"/>
        <v>94.898898636763406</v>
      </c>
      <c r="FD119" s="2">
        <f t="shared" si="149"/>
        <v>99.298547150720424</v>
      </c>
      <c r="FE119" s="2">
        <f t="shared" si="149"/>
        <v>98.989991348343281</v>
      </c>
      <c r="FG119" s="2">
        <f t="shared" si="150"/>
        <v>0.99247833461217427</v>
      </c>
      <c r="FH119" s="2">
        <f t="shared" si="150"/>
        <v>0.99247346879114884</v>
      </c>
      <c r="FI119" s="2">
        <f t="shared" si="150"/>
        <v>0.99103007507873087</v>
      </c>
      <c r="FJ119" s="2">
        <f t="shared" si="150"/>
        <v>0.99259581524648555</v>
      </c>
      <c r="FK119" s="2">
        <f t="shared" si="150"/>
        <v>0.99080546784701262</v>
      </c>
      <c r="FL119" s="2">
        <f t="shared" si="150"/>
        <v>0.99152559737955881</v>
      </c>
      <c r="FM119" s="2">
        <f t="shared" si="150"/>
        <v>0.99130638182875142</v>
      </c>
      <c r="FN119" s="2">
        <f t="shared" si="150"/>
        <v>0.99133133761542047</v>
      </c>
      <c r="FO119" s="2">
        <f t="shared" si="150"/>
        <v>0.99125465439835148</v>
      </c>
      <c r="FP119" s="2">
        <f t="shared" si="150"/>
        <v>0.98864947111714074</v>
      </c>
      <c r="FQ119" s="2">
        <f t="shared" si="150"/>
        <v>0.99125213762232955</v>
      </c>
      <c r="FR119" s="2">
        <f t="shared" si="150"/>
        <v>0.99088261045522752</v>
      </c>
      <c r="FS119" s="2">
        <f t="shared" si="150"/>
        <v>0.99104833402411618</v>
      </c>
      <c r="FT119" s="2">
        <f t="shared" si="150"/>
        <v>0.99070266785836936</v>
      </c>
      <c r="FU119" s="2">
        <f t="shared" si="150"/>
        <v>0.98913967676886694</v>
      </c>
      <c r="FW119" s="2">
        <f t="shared" si="141"/>
        <v>8.8646321320275494E-3</v>
      </c>
      <c r="FX119" s="2">
        <f t="shared" si="141"/>
        <v>1.1750218610640394E-2</v>
      </c>
      <c r="FY119" s="2">
        <f t="shared" si="141"/>
        <v>1.3278151710691048E-2</v>
      </c>
      <c r="FZ119" s="2">
        <f t="shared" si="141"/>
        <v>1.1217891771793064E-2</v>
      </c>
      <c r="GA119" s="2">
        <f t="shared" si="141"/>
        <v>1.3667582474911849E-2</v>
      </c>
      <c r="GB119" s="2">
        <f t="shared" si="141"/>
        <v>1.158398463548049E-2</v>
      </c>
      <c r="GC119" s="2">
        <f t="shared" si="141"/>
        <v>1.1631283618073735E-2</v>
      </c>
      <c r="GD119" s="2">
        <f t="shared" si="141"/>
        <v>1.4631955489596374E-2</v>
      </c>
      <c r="GE119" s="2">
        <f t="shared" si="141"/>
        <v>1.6245706352276193E-2</v>
      </c>
      <c r="GF119" s="2">
        <f t="shared" si="141"/>
        <v>1.4298234933959972E-2</v>
      </c>
      <c r="GG119" s="2">
        <f t="shared" si="141"/>
        <v>1.2657318932905148E-2</v>
      </c>
      <c r="GH119" s="2">
        <f t="shared" si="141"/>
        <v>1.0369226325780041E-2</v>
      </c>
      <c r="GI119" s="2">
        <f t="shared" si="141"/>
        <v>9.0186408269261505E-3</v>
      </c>
      <c r="GJ119" s="2">
        <f t="shared" si="141"/>
        <v>7.3823873759889091E-3</v>
      </c>
      <c r="GK119" s="2">
        <f t="shared" si="141"/>
        <v>6.3832327325691607E-3</v>
      </c>
      <c r="GM119" s="86">
        <f t="shared" si="142"/>
        <v>2.1840809288541222E-29</v>
      </c>
      <c r="GN119" s="86">
        <f t="shared" si="142"/>
        <v>9.0726415703541459E-44</v>
      </c>
      <c r="GO119" s="86">
        <f t="shared" si="142"/>
        <v>8.4284580568580155E-36</v>
      </c>
      <c r="GP119" s="86">
        <f t="shared" si="142"/>
        <v>6.5503931428383412E-62</v>
      </c>
      <c r="GQ119" s="86">
        <f t="shared" si="142"/>
        <v>1.1914628986949591E-46</v>
      </c>
      <c r="GR119" s="86">
        <f t="shared" si="142"/>
        <v>6.4591166307943404E-65</v>
      </c>
      <c r="GS119" s="86">
        <f t="shared" si="142"/>
        <v>4.6373639635358692E-67</v>
      </c>
      <c r="GT119" s="86">
        <f t="shared" si="142"/>
        <v>9.1689802042586519E-73</v>
      </c>
      <c r="GU119" s="86">
        <f t="shared" si="142"/>
        <v>2.822953029613376E-69</v>
      </c>
      <c r="GV119" s="86">
        <f t="shared" si="142"/>
        <v>1.7164292614291522E-38</v>
      </c>
      <c r="GW119" s="86">
        <f t="shared" si="142"/>
        <v>2.4207381857254091E-67</v>
      </c>
      <c r="GX119" s="86">
        <f t="shared" si="142"/>
        <v>1.9398932694398646E-74</v>
      </c>
      <c r="GY119" s="86">
        <f t="shared" si="142"/>
        <v>7.752794677802211E-60</v>
      </c>
      <c r="GZ119" s="86">
        <f t="shared" si="142"/>
        <v>3.9905975967301849E-30</v>
      </c>
      <c r="HA119" s="86">
        <f t="shared" si="142"/>
        <v>2.8642487551430081E-54</v>
      </c>
      <c r="HC119" s="86">
        <f t="shared" si="73"/>
        <v>1.8462573129130039E-6</v>
      </c>
      <c r="HD119" s="86">
        <f t="shared" si="73"/>
        <v>8.9898329592328768E-8</v>
      </c>
      <c r="HE119" s="86">
        <f t="shared" si="73"/>
        <v>2.3519389428592291E-9</v>
      </c>
      <c r="HF119" s="86">
        <f t="shared" si="73"/>
        <v>7.42957527251584E-11</v>
      </c>
      <c r="HG119" s="86">
        <f t="shared" si="73"/>
        <v>2.5667656637667828E-10</v>
      </c>
      <c r="HH119" s="86">
        <f t="shared" si="73"/>
        <v>1.1149256496246343E-13</v>
      </c>
      <c r="HI119" s="86">
        <f t="shared" si="138"/>
        <v>8.3357182532998159E-21</v>
      </c>
      <c r="HJ119" s="86">
        <f t="shared" si="138"/>
        <v>7.7473200450084436E-26</v>
      </c>
      <c r="HK119" s="86">
        <f t="shared" si="138"/>
        <v>4.0902947634590617E-12</v>
      </c>
      <c r="HL119" s="86">
        <f t="shared" si="138"/>
        <v>9.7950725852338452E-11</v>
      </c>
      <c r="HM119" s="86">
        <f t="shared" si="138"/>
        <v>2.9684261043390273E-13</v>
      </c>
      <c r="HN119" s="86">
        <f t="shared" si="138"/>
        <v>5.7509710539498475E-12</v>
      </c>
      <c r="HO119" s="86">
        <f t="shared" si="138"/>
        <v>3.46122409739676E-8</v>
      </c>
      <c r="HP119" s="86">
        <f t="shared" si="138"/>
        <v>5.1188372523800775E-7</v>
      </c>
      <c r="HQ119" s="86">
        <f t="shared" si="138"/>
        <v>1.8227936550699655E-10</v>
      </c>
      <c r="HS119" s="86">
        <f t="shared" si="143"/>
        <v>4.4292764579368262E-7</v>
      </c>
      <c r="HT119" s="86">
        <f t="shared" si="143"/>
        <v>1.9480828195735816E-6</v>
      </c>
      <c r="HU119" s="86">
        <f t="shared" si="143"/>
        <v>3.3839819234336871E-6</v>
      </c>
      <c r="HV119" s="86">
        <f t="shared" si="143"/>
        <v>1.1631645993654798E-6</v>
      </c>
      <c r="HW119" s="86">
        <f t="shared" si="143"/>
        <v>3.1053019125185637E-7</v>
      </c>
      <c r="HX119" s="86">
        <f t="shared" si="143"/>
        <v>1.5419384979093272E-8</v>
      </c>
      <c r="HY119" s="86">
        <f t="shared" si="143"/>
        <v>3.1423910926245833E-7</v>
      </c>
      <c r="HZ119" s="86">
        <f t="shared" si="143"/>
        <v>6.6542653413656397E-7</v>
      </c>
      <c r="IA119" s="86">
        <f t="shared" si="143"/>
        <v>7.6619067379246339E-7</v>
      </c>
      <c r="IB119" s="86">
        <f t="shared" si="143"/>
        <v>2.1910885457913542E-8</v>
      </c>
      <c r="IC119" s="86">
        <f t="shared" si="143"/>
        <v>1.0408067998469778E-7</v>
      </c>
      <c r="ID119" s="86">
        <f t="shared" si="143"/>
        <v>1.3523272332006305E-8</v>
      </c>
      <c r="IE119" s="86">
        <f t="shared" si="143"/>
        <v>9.6368090900021335E-9</v>
      </c>
      <c r="IF119" s="86">
        <f t="shared" si="143"/>
        <v>1.8961593544423731E-5</v>
      </c>
      <c r="IG119" s="86">
        <f t="shared" si="143"/>
        <v>1.7283148377634472E-4</v>
      </c>
      <c r="II119" s="86">
        <f t="shared" si="144"/>
        <v>5.8505992883085987E-46</v>
      </c>
      <c r="IJ119" s="86">
        <f t="shared" si="144"/>
        <v>1.1777992518251264E-41</v>
      </c>
      <c r="IK119" s="86">
        <f t="shared" si="144"/>
        <v>2.1007560994027469E-51</v>
      </c>
      <c r="IL119" s="86">
        <f t="shared" si="144"/>
        <v>6.253892731232001E-48</v>
      </c>
      <c r="IM119" s="86">
        <f t="shared" si="144"/>
        <v>5.3714664156097868E-55</v>
      </c>
      <c r="IN119" s="86">
        <f t="shared" si="144"/>
        <v>3.9139799494973527E-62</v>
      </c>
      <c r="IO119" s="86">
        <f t="shared" si="144"/>
        <v>2.8308807194670767E-52</v>
      </c>
      <c r="IP119" s="86">
        <f t="shared" si="144"/>
        <v>1.1585448877359883E-49</v>
      </c>
      <c r="IQ119" s="86">
        <f t="shared" si="144"/>
        <v>4.8207372663586837E-52</v>
      </c>
      <c r="IR119" s="86">
        <f t="shared" si="144"/>
        <v>1.4889332447047329E-61</v>
      </c>
      <c r="IS119" s="86">
        <f t="shared" si="144"/>
        <v>1.7905596760383879E-56</v>
      </c>
      <c r="IT119" s="86">
        <f t="shared" si="144"/>
        <v>3.2219011042845814E-61</v>
      </c>
      <c r="IU119" s="86">
        <f t="shared" si="144"/>
        <v>2.8482631613332744E-59</v>
      </c>
      <c r="IV119" s="86">
        <f t="shared" si="144"/>
        <v>1.235036875048114E-32</v>
      </c>
      <c r="IW119" s="86">
        <f t="shared" si="144"/>
        <v>1.8302255177766004E-27</v>
      </c>
      <c r="IY119" s="86">
        <f t="shared" si="145"/>
        <v>2.2891849587066863E-6</v>
      </c>
      <c r="IZ119" s="86">
        <f t="shared" si="145"/>
        <v>2.0379811491659104E-6</v>
      </c>
      <c r="JA119" s="86">
        <f t="shared" si="145"/>
        <v>3.3863338623765463E-6</v>
      </c>
      <c r="JB119" s="86">
        <f t="shared" si="145"/>
        <v>1.163238895118205E-6</v>
      </c>
      <c r="JC119" s="86">
        <f t="shared" si="145"/>
        <v>3.1078686781823304E-7</v>
      </c>
      <c r="JD119" s="86">
        <f t="shared" si="145"/>
        <v>1.5419496471658236E-8</v>
      </c>
      <c r="JE119" s="86">
        <f t="shared" si="145"/>
        <v>3.1423910926246664E-7</v>
      </c>
      <c r="JF119" s="86">
        <f t="shared" si="145"/>
        <v>6.6542653413656397E-7</v>
      </c>
      <c r="JG119" s="86">
        <f t="shared" si="145"/>
        <v>7.6619476408722685E-7</v>
      </c>
      <c r="JH119" s="86">
        <f t="shared" si="145"/>
        <v>2.2008836183765882E-8</v>
      </c>
      <c r="JI119" s="86">
        <f t="shared" si="145"/>
        <v>1.0408097682730821E-7</v>
      </c>
      <c r="JJ119" s="86">
        <f t="shared" si="145"/>
        <v>1.3529023303060255E-8</v>
      </c>
      <c r="JK119" s="86">
        <f t="shared" si="145"/>
        <v>4.4249050063969732E-8</v>
      </c>
      <c r="JL119" s="86">
        <f t="shared" si="145"/>
        <v>1.9473477269661737E-5</v>
      </c>
      <c r="JM119" s="86">
        <f t="shared" si="145"/>
        <v>1.7283166605571023E-4</v>
      </c>
    </row>
    <row r="120" spans="2:273" x14ac:dyDescent="0.25">
      <c r="B120" s="2">
        <v>93</v>
      </c>
      <c r="C120" s="37">
        <v>106.387</v>
      </c>
      <c r="D120" s="37">
        <v>101.947</v>
      </c>
      <c r="E120" s="37">
        <v>115.776</v>
      </c>
      <c r="F120" s="37">
        <v>96.119</v>
      </c>
      <c r="G120" s="37">
        <v>92.542000000000002</v>
      </c>
      <c r="H120" s="37">
        <v>88.067999999999998</v>
      </c>
      <c r="I120" s="37">
        <v>89.712000000000003</v>
      </c>
      <c r="J120" s="37">
        <v>86.186000000000007</v>
      </c>
      <c r="K120" s="37">
        <v>89.677999999999997</v>
      </c>
      <c r="L120" s="37">
        <v>90.016999999999996</v>
      </c>
      <c r="M120" s="37">
        <v>92.844999999999999</v>
      </c>
      <c r="N120" s="37">
        <v>93.155000000000001</v>
      </c>
      <c r="O120" s="37">
        <v>93.930999999999997</v>
      </c>
      <c r="P120" s="37">
        <v>98.783000000000001</v>
      </c>
      <c r="Q120" s="37">
        <v>97.41</v>
      </c>
      <c r="S120" s="4">
        <f t="shared" si="146"/>
        <v>107.67059974431854</v>
      </c>
      <c r="T120" s="4">
        <f t="shared" si="146"/>
        <v>102.37447395924498</v>
      </c>
      <c r="U120" s="4">
        <f t="shared" si="146"/>
        <v>114.66467087413268</v>
      </c>
      <c r="V120" s="4">
        <f t="shared" si="146"/>
        <v>94.94449076559593</v>
      </c>
      <c r="W120" s="4">
        <f t="shared" si="146"/>
        <v>92.870795628975955</v>
      </c>
      <c r="X120" s="4">
        <f t="shared" si="146"/>
        <v>88.153690106885406</v>
      </c>
      <c r="Y120" s="4">
        <f t="shared" si="146"/>
        <v>88.009800468309081</v>
      </c>
      <c r="Z120" s="4">
        <f t="shared" si="146"/>
        <v>86.87938248659033</v>
      </c>
      <c r="AA120" s="4">
        <f t="shared" si="146"/>
        <v>88.109841325296316</v>
      </c>
      <c r="AB120" s="4">
        <f t="shared" si="146"/>
        <v>89.726783190539706</v>
      </c>
      <c r="AC120" s="4">
        <f t="shared" si="146"/>
        <v>91.319996696595453</v>
      </c>
      <c r="AD120" s="4">
        <f t="shared" si="146"/>
        <v>93.544996058681122</v>
      </c>
      <c r="AE120" s="4">
        <f t="shared" si="146"/>
        <v>95.229658081175586</v>
      </c>
      <c r="AF120" s="4">
        <f t="shared" si="146"/>
        <v>99.555805906796195</v>
      </c>
      <c r="AG120" s="4">
        <f t="shared" si="146"/>
        <v>99.106772783332431</v>
      </c>
      <c r="AI120" s="4">
        <f t="shared" si="147"/>
        <v>-1.2835997443185363</v>
      </c>
      <c r="AJ120" s="4">
        <f t="shared" si="147"/>
        <v>-0.42747395924497766</v>
      </c>
      <c r="AK120" s="4">
        <f t="shared" si="147"/>
        <v>1.1113291258673144</v>
      </c>
      <c r="AL120" s="4">
        <f t="shared" si="147"/>
        <v>1.17450923440407</v>
      </c>
      <c r="AM120" s="4">
        <f t="shared" si="147"/>
        <v>-0.32879562897595349</v>
      </c>
      <c r="AN120" s="4">
        <f t="shared" si="147"/>
        <v>-8.5690106885408568E-2</v>
      </c>
      <c r="AO120" s="4">
        <f t="shared" si="147"/>
        <v>1.7021995316909226</v>
      </c>
      <c r="AP120" s="4">
        <f t="shared" si="147"/>
        <v>-0.69338248659032331</v>
      </c>
      <c r="AQ120" s="4">
        <f t="shared" si="147"/>
        <v>1.5681586747036818</v>
      </c>
      <c r="AR120" s="4">
        <f t="shared" si="147"/>
        <v>0.29021680946028994</v>
      </c>
      <c r="AS120" s="4">
        <f t="shared" si="147"/>
        <v>1.5250033034045458</v>
      </c>
      <c r="AT120" s="4">
        <f t="shared" si="147"/>
        <v>-0.38999605868112042</v>
      </c>
      <c r="AU120" s="4">
        <f t="shared" si="147"/>
        <v>-1.2986580811755886</v>
      </c>
      <c r="AV120" s="4">
        <f t="shared" si="147"/>
        <v>-0.77280590679619365</v>
      </c>
      <c r="AW120" s="4">
        <f t="shared" si="147"/>
        <v>-1.6967727833324346</v>
      </c>
      <c r="AY120" s="2">
        <f t="shared" si="139"/>
        <v>107.67059687818744</v>
      </c>
      <c r="AZ120" s="2">
        <f t="shared" si="139"/>
        <v>102.37442813520272</v>
      </c>
      <c r="BA120" s="2">
        <f t="shared" si="139"/>
        <v>114.66433286939169</v>
      </c>
      <c r="BB120" s="2">
        <f t="shared" si="139"/>
        <v>94.944180743757514</v>
      </c>
      <c r="BC120" s="2">
        <f t="shared" si="139"/>
        <v>92.870669718575428</v>
      </c>
      <c r="BD120" s="2">
        <f t="shared" si="139"/>
        <v>88.153679011807398</v>
      </c>
      <c r="BE120" s="2">
        <f t="shared" si="139"/>
        <v>88.009643681115946</v>
      </c>
      <c r="BF120" s="2">
        <f t="shared" si="139"/>
        <v>86.87899892389116</v>
      </c>
      <c r="BG120" s="2">
        <f t="shared" si="139"/>
        <v>88.109314562108054</v>
      </c>
      <c r="BH120" s="2">
        <f t="shared" si="139"/>
        <v>89.726760193924235</v>
      </c>
      <c r="BI120" s="2">
        <f t="shared" si="139"/>
        <v>91.319908174295861</v>
      </c>
      <c r="BJ120" s="2">
        <f t="shared" si="139"/>
        <v>93.544980645082418</v>
      </c>
      <c r="BK120" s="2">
        <f t="shared" si="139"/>
        <v>95.229646699314685</v>
      </c>
      <c r="BL120" s="2">
        <f t="shared" si="139"/>
        <v>99.544082848924447</v>
      </c>
      <c r="BM120" s="2">
        <f t="shared" si="139"/>
        <v>98.965104231066846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106.387</v>
      </c>
      <c r="CF120" s="2">
        <f t="shared" si="140"/>
        <v>101.947</v>
      </c>
      <c r="CG120" s="2">
        <f t="shared" si="140"/>
        <v>115.776</v>
      </c>
      <c r="CH120" s="2">
        <f t="shared" si="140"/>
        <v>96.119</v>
      </c>
      <c r="CI120" s="2">
        <f t="shared" si="140"/>
        <v>92.542000000000002</v>
      </c>
      <c r="CJ120" s="2">
        <f t="shared" si="140"/>
        <v>88.067999999999998</v>
      </c>
      <c r="CK120" s="2">
        <f t="shared" si="140"/>
        <v>89.712000000000003</v>
      </c>
      <c r="CL120" s="2">
        <f t="shared" si="140"/>
        <v>86.186000000000007</v>
      </c>
      <c r="CM120" s="2">
        <f t="shared" si="140"/>
        <v>89.677999999999997</v>
      </c>
      <c r="CN120" s="2">
        <f t="shared" si="140"/>
        <v>90.016999999999996</v>
      </c>
      <c r="CO120" s="2">
        <f t="shared" si="140"/>
        <v>92.844999999999999</v>
      </c>
      <c r="CP120" s="2">
        <f t="shared" si="140"/>
        <v>93.155000000000001</v>
      </c>
      <c r="CQ120" s="2">
        <f t="shared" si="140"/>
        <v>93.930999999999997</v>
      </c>
      <c r="CR120" s="2">
        <f t="shared" si="140"/>
        <v>98.783000000000001</v>
      </c>
      <c r="CS120" s="2">
        <f t="shared" si="140"/>
        <v>97.41</v>
      </c>
      <c r="CU120" s="2">
        <f t="shared" si="110"/>
        <v>106.387</v>
      </c>
      <c r="CV120" s="2">
        <f t="shared" si="111"/>
        <v>101.947</v>
      </c>
      <c r="CW120" s="2">
        <f t="shared" si="112"/>
        <v>115.776</v>
      </c>
      <c r="CX120" s="2">
        <f t="shared" si="113"/>
        <v>96.119</v>
      </c>
      <c r="CY120" s="2">
        <f t="shared" si="114"/>
        <v>92.542000000000002</v>
      </c>
      <c r="CZ120" s="2">
        <f t="shared" si="115"/>
        <v>88.067999999999998</v>
      </c>
      <c r="DA120" s="2">
        <f t="shared" si="116"/>
        <v>89.712000000000003</v>
      </c>
      <c r="DB120" s="2">
        <f t="shared" si="117"/>
        <v>86.186000000000007</v>
      </c>
      <c r="DC120" s="2">
        <f t="shared" si="118"/>
        <v>89.677999999999997</v>
      </c>
      <c r="DD120" s="2">
        <f t="shared" si="119"/>
        <v>90.016999999999996</v>
      </c>
      <c r="DE120" s="2">
        <f t="shared" si="120"/>
        <v>92.844999999999999</v>
      </c>
      <c r="DF120" s="2">
        <f t="shared" si="121"/>
        <v>93.155000000000001</v>
      </c>
      <c r="DG120" s="2">
        <f t="shared" si="122"/>
        <v>93.930999999999997</v>
      </c>
      <c r="DH120" s="2">
        <f t="shared" si="123"/>
        <v>98.783000000000001</v>
      </c>
      <c r="DI120" s="2">
        <f t="shared" si="124"/>
        <v>97.41</v>
      </c>
      <c r="DK120" s="2">
        <f t="shared" si="148"/>
        <v>127.29707638326589</v>
      </c>
      <c r="DL120" s="2">
        <f t="shared" si="148"/>
        <v>127.5113709851552</v>
      </c>
      <c r="DM120" s="2">
        <f t="shared" si="148"/>
        <v>144.41320206378984</v>
      </c>
      <c r="DN120" s="2">
        <f t="shared" si="148"/>
        <v>118.388777462888</v>
      </c>
      <c r="DO120" s="2">
        <f t="shared" si="148"/>
        <v>127.83856021811285</v>
      </c>
      <c r="DP120" s="2">
        <f t="shared" si="148"/>
        <v>107.31084399624764</v>
      </c>
      <c r="DQ120" s="2">
        <f t="shared" si="148"/>
        <v>110.66287334494773</v>
      </c>
      <c r="DR120" s="2">
        <f t="shared" si="148"/>
        <v>110.19968717948716</v>
      </c>
      <c r="DS120" s="2">
        <f t="shared" si="148"/>
        <v>109.98455465587047</v>
      </c>
      <c r="DT120" s="2">
        <f t="shared" si="148"/>
        <v>116.97102268907564</v>
      </c>
      <c r="DU120" s="2">
        <f t="shared" si="148"/>
        <v>109.34306777003482</v>
      </c>
      <c r="DV120" s="2">
        <f t="shared" si="148"/>
        <v>116.17712157598503</v>
      </c>
      <c r="DW120" s="2">
        <f t="shared" si="148"/>
        <v>115.39067317073169</v>
      </c>
      <c r="DX120" s="2">
        <f t="shared" si="148"/>
        <v>122.24079943100996</v>
      </c>
      <c r="DY120" s="2">
        <f t="shared" si="148"/>
        <v>110.62744761904763</v>
      </c>
      <c r="EA120" s="2">
        <f t="shared" si="152"/>
        <v>107.53765763063237</v>
      </c>
      <c r="EB120" s="2">
        <f t="shared" si="152"/>
        <v>102.20350011723329</v>
      </c>
      <c r="EC120" s="2">
        <f t="shared" si="152"/>
        <v>114.42521579999436</v>
      </c>
      <c r="ED120" s="2">
        <f t="shared" si="152"/>
        <v>94.785999766905206</v>
      </c>
      <c r="EE120" s="2">
        <f t="shared" si="151"/>
        <v>92.577965625641454</v>
      </c>
      <c r="EF120" s="2">
        <f t="shared" si="151"/>
        <v>88.006447877052494</v>
      </c>
      <c r="EG120" s="2">
        <f t="shared" si="151"/>
        <v>87.828676495448065</v>
      </c>
      <c r="EH120" s="2">
        <f t="shared" si="151"/>
        <v>86.693872056815081</v>
      </c>
      <c r="EI120" s="2">
        <f t="shared" si="151"/>
        <v>87.932351143202268</v>
      </c>
      <c r="EJ120" s="2">
        <f t="shared" si="151"/>
        <v>89.442726521115475</v>
      </c>
      <c r="EK120" s="2">
        <f t="shared" si="151"/>
        <v>91.173642386118459</v>
      </c>
      <c r="EL120" s="2">
        <f t="shared" si="151"/>
        <v>93.354693071233939</v>
      </c>
      <c r="EM120" s="2">
        <f t="shared" si="135"/>
        <v>95.066499120539035</v>
      </c>
      <c r="EN120" s="2">
        <f t="shared" si="135"/>
        <v>99.351420821859207</v>
      </c>
      <c r="EO120" s="2">
        <f t="shared" si="135"/>
        <v>98.848347859709023</v>
      </c>
      <c r="EQ120" s="2">
        <f t="shared" si="149"/>
        <v>107.25994988709394</v>
      </c>
      <c r="ER120" s="2">
        <f t="shared" si="149"/>
        <v>101.9775846167817</v>
      </c>
      <c r="ES120" s="2">
        <f t="shared" si="149"/>
        <v>113.98517220738673</v>
      </c>
      <c r="ET120" s="2">
        <f t="shared" si="149"/>
        <v>94.679762277744516</v>
      </c>
      <c r="EU120" s="2">
        <f t="shared" si="149"/>
        <v>92.363253425884039</v>
      </c>
      <c r="EV120" s="2">
        <f t="shared" si="149"/>
        <v>87.842585107008475</v>
      </c>
      <c r="EW120" s="2">
        <f t="shared" si="149"/>
        <v>87.811696357183209</v>
      </c>
      <c r="EX120" s="2">
        <f t="shared" si="149"/>
        <v>86.640820410382986</v>
      </c>
      <c r="EY120" s="2">
        <f t="shared" si="149"/>
        <v>87.985367447420458</v>
      </c>
      <c r="EZ120" s="2">
        <f t="shared" si="149"/>
        <v>89.364879594289505</v>
      </c>
      <c r="FA120" s="2">
        <f t="shared" si="149"/>
        <v>91.25991049328934</v>
      </c>
      <c r="FB120" s="2">
        <f t="shared" si="149"/>
        <v>93.386661803639356</v>
      </c>
      <c r="FC120" s="2">
        <f t="shared" si="149"/>
        <v>94.77195826322766</v>
      </c>
      <c r="FD120" s="2">
        <f t="shared" si="149"/>
        <v>99.155837698407055</v>
      </c>
      <c r="FE120" s="2">
        <f t="shared" si="149"/>
        <v>98.844908830779474</v>
      </c>
      <c r="FG120" s="2">
        <f t="shared" si="150"/>
        <v>0.99313561661559591</v>
      </c>
      <c r="FH120" s="2">
        <f t="shared" si="150"/>
        <v>0.99313117305240073</v>
      </c>
      <c r="FI120" s="2">
        <f t="shared" si="150"/>
        <v>0.99181286950037451</v>
      </c>
      <c r="FJ120" s="2">
        <f t="shared" si="150"/>
        <v>0.99324290107932789</v>
      </c>
      <c r="FK120" s="2">
        <f t="shared" si="150"/>
        <v>0.99160769748007804</v>
      </c>
      <c r="FL120" s="2">
        <f t="shared" si="150"/>
        <v>0.99226548566937223</v>
      </c>
      <c r="FM120" s="2">
        <f t="shared" si="150"/>
        <v>0.99206525635874387</v>
      </c>
      <c r="FN120" s="2">
        <f t="shared" si="150"/>
        <v>0.99208805111677167</v>
      </c>
      <c r="FO120" s="2">
        <f t="shared" si="150"/>
        <v>0.99201800790943817</v>
      </c>
      <c r="FP120" s="2">
        <f t="shared" si="150"/>
        <v>0.98963784569930324</v>
      </c>
      <c r="FQ120" s="2">
        <f t="shared" si="150"/>
        <v>0.99201570904534675</v>
      </c>
      <c r="FR120" s="2">
        <f t="shared" si="150"/>
        <v>0.99167816587145008</v>
      </c>
      <c r="FS120" s="2">
        <f t="shared" si="150"/>
        <v>0.99182954814676594</v>
      </c>
      <c r="FT120" s="2">
        <f t="shared" si="150"/>
        <v>0.99151379004304807</v>
      </c>
      <c r="FU120" s="2">
        <f t="shared" si="150"/>
        <v>0.99008579357058391</v>
      </c>
      <c r="FW120" s="2">
        <f t="shared" si="141"/>
        <v>9.7115700902910187E-3</v>
      </c>
      <c r="FX120" s="2">
        <f t="shared" si="141"/>
        <v>1.286926938927304E-2</v>
      </c>
      <c r="FY120" s="2">
        <f t="shared" si="141"/>
        <v>1.4540576599300428E-2</v>
      </c>
      <c r="FZ120" s="2">
        <f t="shared" si="141"/>
        <v>1.2286875870333076E-2</v>
      </c>
      <c r="GA120" s="2">
        <f t="shared" si="141"/>
        <v>1.4966471034276214E-2</v>
      </c>
      <c r="GB120" s="2">
        <f t="shared" si="141"/>
        <v>1.2687407106443676E-2</v>
      </c>
      <c r="GC120" s="2">
        <f t="shared" si="141"/>
        <v>1.2739153444908261E-2</v>
      </c>
      <c r="GD120" s="2">
        <f t="shared" si="141"/>
        <v>1.6021003876103196E-2</v>
      </c>
      <c r="GE120" s="2">
        <f t="shared" si="141"/>
        <v>1.7785187068656949E-2</v>
      </c>
      <c r="GF120" s="2">
        <f t="shared" si="141"/>
        <v>1.5656105752868424E-2</v>
      </c>
      <c r="GG120" s="2">
        <f t="shared" si="141"/>
        <v>1.3861547129835658E-2</v>
      </c>
      <c r="GH120" s="2">
        <f t="shared" si="141"/>
        <v>1.1358267717779319E-2</v>
      </c>
      <c r="GI120" s="2">
        <f t="shared" si="141"/>
        <v>9.8801462885626575E-3</v>
      </c>
      <c r="GJ120" s="2">
        <f t="shared" si="141"/>
        <v>8.0888655843443982E-3</v>
      </c>
      <c r="GK120" s="2">
        <f t="shared" si="141"/>
        <v>6.9947678349034596E-3</v>
      </c>
      <c r="GM120" s="86">
        <f t="shared" si="142"/>
        <v>3.6413357737368572E-31</v>
      </c>
      <c r="GN120" s="86">
        <f t="shared" si="142"/>
        <v>1.8510604477522016E-46</v>
      </c>
      <c r="GO120" s="86">
        <f t="shared" si="142"/>
        <v>6.2351886509851729E-38</v>
      </c>
      <c r="GP120" s="86">
        <f t="shared" si="142"/>
        <v>9.4616722033178769E-66</v>
      </c>
      <c r="GQ120" s="86">
        <f t="shared" si="142"/>
        <v>2.2545231580014373E-49</v>
      </c>
      <c r="GR120" s="86">
        <f t="shared" si="142"/>
        <v>7.8789513325835279E-69</v>
      </c>
      <c r="GS120" s="86">
        <f t="shared" si="142"/>
        <v>3.8785800752435297E-71</v>
      </c>
      <c r="GT120" s="86">
        <f t="shared" si="142"/>
        <v>4.7053855432622754E-77</v>
      </c>
      <c r="GU120" s="86">
        <f t="shared" si="142"/>
        <v>2.2256511054277737E-73</v>
      </c>
      <c r="GV120" s="86">
        <f t="shared" si="142"/>
        <v>8.7280301322836654E-41</v>
      </c>
      <c r="GW120" s="86">
        <f t="shared" si="142"/>
        <v>2.0524893183184911E-71</v>
      </c>
      <c r="GX120" s="86">
        <f t="shared" si="142"/>
        <v>5.3454343591772075E-79</v>
      </c>
      <c r="GY120" s="86">
        <f t="shared" si="142"/>
        <v>1.7811899781687414E-63</v>
      </c>
      <c r="GZ120" s="86">
        <f t="shared" si="142"/>
        <v>6.9359978163529945E-32</v>
      </c>
      <c r="HA120" s="86">
        <f t="shared" si="142"/>
        <v>1.5715030453242687E-57</v>
      </c>
      <c r="HC120" s="86">
        <f t="shared" si="73"/>
        <v>1.8134323579641539E-7</v>
      </c>
      <c r="HD120" s="86">
        <f t="shared" si="73"/>
        <v>5.1521856837381743E-9</v>
      </c>
      <c r="HE120" s="86">
        <f t="shared" si="73"/>
        <v>8.1965725803627443E-11</v>
      </c>
      <c r="HF120" s="86">
        <f t="shared" si="73"/>
        <v>1.3962761600816074E-12</v>
      </c>
      <c r="HG120" s="86">
        <f t="shared" si="73"/>
        <v>9.340510995354886E-12</v>
      </c>
      <c r="HH120" s="86">
        <f t="shared" si="73"/>
        <v>1.1495129088151703E-15</v>
      </c>
      <c r="HI120" s="86">
        <f t="shared" si="138"/>
        <v>4.9104515406731099E-24</v>
      </c>
      <c r="HJ120" s="86">
        <f t="shared" si="138"/>
        <v>1.6100504011090732E-29</v>
      </c>
      <c r="HK120" s="86">
        <f t="shared" si="138"/>
        <v>1.1187658859715883E-13</v>
      </c>
      <c r="HL120" s="86">
        <f t="shared" si="138"/>
        <v>3.0253745811822331E-12</v>
      </c>
      <c r="HM120" s="86">
        <f t="shared" si="138"/>
        <v>3.8116978296118035E-15</v>
      </c>
      <c r="HN120" s="86">
        <f t="shared" si="138"/>
        <v>8.9047283181927342E-14</v>
      </c>
      <c r="HO120" s="86">
        <f t="shared" si="138"/>
        <v>1.6535083248743733E-9</v>
      </c>
      <c r="HP120" s="86">
        <f t="shared" si="138"/>
        <v>4.8791942516684836E-8</v>
      </c>
      <c r="HQ120" s="86">
        <f t="shared" si="138"/>
        <v>4.2723151364152497E-12</v>
      </c>
      <c r="HS120" s="86">
        <f t="shared" si="143"/>
        <v>1.2832313861670588E-6</v>
      </c>
      <c r="HT120" s="86">
        <f t="shared" si="143"/>
        <v>5.3836922840913086E-6</v>
      </c>
      <c r="HU120" s="86">
        <f t="shared" si="143"/>
        <v>1.0548079386008919E-5</v>
      </c>
      <c r="HV120" s="86">
        <f t="shared" si="143"/>
        <v>3.5041427785644873E-6</v>
      </c>
      <c r="HW120" s="86">
        <f t="shared" si="143"/>
        <v>1.1371582326033193E-6</v>
      </c>
      <c r="HX120" s="86">
        <f t="shared" si="143"/>
        <v>6.6663671186913773E-8</v>
      </c>
      <c r="HY120" s="86">
        <f t="shared" si="143"/>
        <v>1.0634407510689116E-6</v>
      </c>
      <c r="HZ120" s="86">
        <f t="shared" si="143"/>
        <v>2.2504550687409535E-6</v>
      </c>
      <c r="IA120" s="86">
        <f t="shared" si="143"/>
        <v>2.7350702270901603E-6</v>
      </c>
      <c r="IB120" s="86">
        <f t="shared" si="143"/>
        <v>9.9485342265704353E-8</v>
      </c>
      <c r="IC120" s="86">
        <f t="shared" si="143"/>
        <v>3.9807425988540212E-7</v>
      </c>
      <c r="ID120" s="86">
        <f t="shared" si="143"/>
        <v>5.6149825855037465E-8</v>
      </c>
      <c r="IE120" s="86">
        <f t="shared" si="143"/>
        <v>3.802828067267071E-8</v>
      </c>
      <c r="IF120" s="86">
        <f t="shared" si="143"/>
        <v>3.9040402727004637E-5</v>
      </c>
      <c r="IG120" s="86">
        <f t="shared" si="143"/>
        <v>2.9523129579248319E-4</v>
      </c>
      <c r="II120" s="86">
        <f t="shared" si="144"/>
        <v>2.9954328024083592E-44</v>
      </c>
      <c r="IJ120" s="86">
        <f t="shared" si="144"/>
        <v>5.1626098010641698E-40</v>
      </c>
      <c r="IK120" s="86">
        <f t="shared" si="144"/>
        <v>2.6377995248151516E-49</v>
      </c>
      <c r="IL120" s="86">
        <f t="shared" si="144"/>
        <v>4.7324297477968839E-46</v>
      </c>
      <c r="IM120" s="86">
        <f t="shared" si="144"/>
        <v>9.8974247167534726E-53</v>
      </c>
      <c r="IN120" s="86">
        <f t="shared" si="144"/>
        <v>1.1617416819983478E-59</v>
      </c>
      <c r="IO120" s="86">
        <f t="shared" si="144"/>
        <v>3.3393409368132046E-50</v>
      </c>
      <c r="IP120" s="86">
        <f t="shared" si="144"/>
        <v>1.3686422421955463E-47</v>
      </c>
      <c r="IQ120" s="86">
        <f t="shared" si="144"/>
        <v>8.1990774898439625E-50</v>
      </c>
      <c r="IR120" s="86">
        <f t="shared" si="144"/>
        <v>5.5421847730399909E-59</v>
      </c>
      <c r="IS120" s="86">
        <f t="shared" si="144"/>
        <v>3.4668304137400951E-54</v>
      </c>
      <c r="IT120" s="86">
        <f t="shared" si="144"/>
        <v>7.6555387294066305E-59</v>
      </c>
      <c r="IU120" s="86">
        <f t="shared" si="144"/>
        <v>4.8375981456672293E-57</v>
      </c>
      <c r="IV120" s="86">
        <f t="shared" si="144"/>
        <v>1.753743135947242E-31</v>
      </c>
      <c r="IW120" s="86">
        <f t="shared" si="144"/>
        <v>1.5706519201068796E-26</v>
      </c>
      <c r="IY120" s="86">
        <f t="shared" si="145"/>
        <v>1.4645746219634742E-6</v>
      </c>
      <c r="IZ120" s="86">
        <f t="shared" si="145"/>
        <v>5.3888444697750464E-6</v>
      </c>
      <c r="JA120" s="86">
        <f t="shared" si="145"/>
        <v>1.0548161351734722E-5</v>
      </c>
      <c r="JB120" s="86">
        <f t="shared" si="145"/>
        <v>3.5041441748406476E-6</v>
      </c>
      <c r="JC120" s="86">
        <f t="shared" si="145"/>
        <v>1.1371675731143146E-6</v>
      </c>
      <c r="JD120" s="86">
        <f t="shared" si="145"/>
        <v>6.6663672336426685E-8</v>
      </c>
      <c r="JE120" s="86">
        <f t="shared" si="145"/>
        <v>1.0634407510689116E-6</v>
      </c>
      <c r="JF120" s="86">
        <f t="shared" si="145"/>
        <v>2.2504550687409535E-6</v>
      </c>
      <c r="JG120" s="86">
        <f t="shared" si="145"/>
        <v>2.7350703389667488E-6</v>
      </c>
      <c r="JH120" s="86">
        <f t="shared" si="145"/>
        <v>9.9488367640285537E-8</v>
      </c>
      <c r="JI120" s="86">
        <f t="shared" si="145"/>
        <v>3.9807426369709993E-7</v>
      </c>
      <c r="JJ120" s="86">
        <f t="shared" si="145"/>
        <v>5.6149914902320649E-8</v>
      </c>
      <c r="JK120" s="86">
        <f t="shared" si="145"/>
        <v>3.9681788997545087E-8</v>
      </c>
      <c r="JL120" s="86">
        <f t="shared" si="145"/>
        <v>3.9089194669521318E-5</v>
      </c>
      <c r="JM120" s="86">
        <f t="shared" si="145"/>
        <v>2.9523130006479833E-4</v>
      </c>
    </row>
    <row r="121" spans="2:273" x14ac:dyDescent="0.25">
      <c r="B121" s="2">
        <v>94</v>
      </c>
      <c r="C121" s="37">
        <v>106.5</v>
      </c>
      <c r="D121" s="37">
        <v>104.105</v>
      </c>
      <c r="E121" s="37">
        <v>113.10299999999999</v>
      </c>
      <c r="F121" s="37">
        <v>93.796999999999997</v>
      </c>
      <c r="G121" s="37">
        <v>92.203000000000003</v>
      </c>
      <c r="H121" s="37">
        <v>88.915000000000006</v>
      </c>
      <c r="I121" s="37">
        <v>86.338999999999999</v>
      </c>
      <c r="J121" s="37">
        <v>85.119</v>
      </c>
      <c r="K121" s="37">
        <v>88</v>
      </c>
      <c r="L121" s="37">
        <v>89.6</v>
      </c>
      <c r="M121" s="37">
        <v>89.414000000000001</v>
      </c>
      <c r="N121" s="37">
        <v>93.052000000000007</v>
      </c>
      <c r="O121" s="37">
        <v>95.155000000000001</v>
      </c>
      <c r="P121" s="37">
        <v>98.417000000000002</v>
      </c>
      <c r="Q121" s="37">
        <v>98.197000000000003</v>
      </c>
      <c r="S121" s="4">
        <f t="shared" si="146"/>
        <v>107.4321643090383</v>
      </c>
      <c r="T121" s="4">
        <f t="shared" si="146"/>
        <v>102.14197214146307</v>
      </c>
      <c r="U121" s="4">
        <f t="shared" si="146"/>
        <v>114.35281275986861</v>
      </c>
      <c r="V121" s="4">
        <f t="shared" si="146"/>
        <v>94.758510127393663</v>
      </c>
      <c r="W121" s="4">
        <f t="shared" si="146"/>
        <v>92.681221287118291</v>
      </c>
      <c r="X121" s="4">
        <f t="shared" si="146"/>
        <v>87.986429870551447</v>
      </c>
      <c r="Y121" s="4">
        <f t="shared" si="146"/>
        <v>87.861428230717664</v>
      </c>
      <c r="Z121" s="4">
        <f t="shared" si="146"/>
        <v>86.721380543628158</v>
      </c>
      <c r="AA121" s="4">
        <f t="shared" si="146"/>
        <v>87.985333672793629</v>
      </c>
      <c r="AB121" s="4">
        <f t="shared" si="146"/>
        <v>89.543278972149722</v>
      </c>
      <c r="AC121" s="4">
        <f t="shared" si="146"/>
        <v>91.181293858816204</v>
      </c>
      <c r="AD121" s="4">
        <f t="shared" si="146"/>
        <v>93.378877569218204</v>
      </c>
      <c r="AE121" s="4">
        <f t="shared" si="146"/>
        <v>95.056254582404577</v>
      </c>
      <c r="AF121" s="4">
        <f t="shared" si="146"/>
        <v>99.388786776448327</v>
      </c>
      <c r="AG121" s="4">
        <f t="shared" si="146"/>
        <v>99.076563981290604</v>
      </c>
      <c r="AI121" s="4">
        <f t="shared" si="147"/>
        <v>-0.93216430903829917</v>
      </c>
      <c r="AJ121" s="4">
        <f t="shared" si="147"/>
        <v>1.9630278585369325</v>
      </c>
      <c r="AK121" s="4">
        <f t="shared" si="147"/>
        <v>-1.2498127598686182</v>
      </c>
      <c r="AL121" s="4">
        <f t="shared" si="147"/>
        <v>-0.96151012739366593</v>
      </c>
      <c r="AM121" s="4">
        <f t="shared" si="147"/>
        <v>-0.47822128711828782</v>
      </c>
      <c r="AN121" s="4">
        <f t="shared" si="147"/>
        <v>0.9285701294485591</v>
      </c>
      <c r="AO121" s="4">
        <f t="shared" si="147"/>
        <v>-1.5224282307176651</v>
      </c>
      <c r="AP121" s="4">
        <f t="shared" si="147"/>
        <v>-1.6023805436281577</v>
      </c>
      <c r="AQ121" s="4">
        <f t="shared" si="147"/>
        <v>1.4666327206370511E-2</v>
      </c>
      <c r="AR121" s="4">
        <f t="shared" si="147"/>
        <v>5.6721027850272776E-2</v>
      </c>
      <c r="AS121" s="4">
        <f t="shared" si="147"/>
        <v>-1.7672938588162026</v>
      </c>
      <c r="AT121" s="4">
        <f t="shared" si="147"/>
        <v>-0.32687756921819755</v>
      </c>
      <c r="AU121" s="4">
        <f t="shared" si="147"/>
        <v>9.8745417595424101E-2</v>
      </c>
      <c r="AV121" s="4">
        <f t="shared" si="147"/>
        <v>-0.9717867764483259</v>
      </c>
      <c r="AW121" s="4">
        <f t="shared" si="147"/>
        <v>-0.87956398129060176</v>
      </c>
      <c r="AY121" s="2">
        <f t="shared" si="139"/>
        <v>107.4321641287695</v>
      </c>
      <c r="AZ121" s="2">
        <f t="shared" si="139"/>
        <v>102.14185608987977</v>
      </c>
      <c r="BA121" s="2">
        <f t="shared" si="139"/>
        <v>114.35186579350251</v>
      </c>
      <c r="BB121" s="2">
        <f t="shared" si="139"/>
        <v>94.75765929097355</v>
      </c>
      <c r="BC121" s="2">
        <f t="shared" si="139"/>
        <v>92.680808090970331</v>
      </c>
      <c r="BD121" s="2">
        <f t="shared" si="139"/>
        <v>87.986386891832069</v>
      </c>
      <c r="BE121" s="2">
        <f t="shared" si="139"/>
        <v>87.860947743992952</v>
      </c>
      <c r="BF121" s="2">
        <f t="shared" si="139"/>
        <v>86.720212287663884</v>
      </c>
      <c r="BG121" s="2">
        <f t="shared" si="139"/>
        <v>87.983655005950553</v>
      </c>
      <c r="BH121" s="2">
        <f t="shared" si="139"/>
        <v>89.54318621907359</v>
      </c>
      <c r="BI121" s="2">
        <f t="shared" si="139"/>
        <v>91.180989738201419</v>
      </c>
      <c r="BJ121" s="2">
        <f t="shared" si="139"/>
        <v>93.378819897186219</v>
      </c>
      <c r="BK121" s="2">
        <f t="shared" si="139"/>
        <v>95.056213852706705</v>
      </c>
      <c r="BL121" s="2">
        <f t="shared" si="139"/>
        <v>99.366108262408289</v>
      </c>
      <c r="BM121" s="2">
        <f t="shared" si="139"/>
        <v>98.846698436838253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106.5</v>
      </c>
      <c r="CF121" s="2">
        <f t="shared" si="140"/>
        <v>104.105</v>
      </c>
      <c r="CG121" s="2">
        <f t="shared" si="140"/>
        <v>113.10299999999999</v>
      </c>
      <c r="CH121" s="2">
        <f t="shared" si="140"/>
        <v>93.796999999999997</v>
      </c>
      <c r="CI121" s="2">
        <f t="shared" si="140"/>
        <v>92.203000000000003</v>
      </c>
      <c r="CJ121" s="2">
        <f t="shared" si="140"/>
        <v>88.915000000000006</v>
      </c>
      <c r="CK121" s="2">
        <f t="shared" si="140"/>
        <v>86.338999999999999</v>
      </c>
      <c r="CL121" s="2">
        <f t="shared" si="140"/>
        <v>85.119</v>
      </c>
      <c r="CM121" s="2">
        <f t="shared" si="140"/>
        <v>88</v>
      </c>
      <c r="CN121" s="2">
        <f t="shared" si="140"/>
        <v>89.6</v>
      </c>
      <c r="CO121" s="2">
        <f t="shared" si="140"/>
        <v>89.414000000000001</v>
      </c>
      <c r="CP121" s="2">
        <f t="shared" si="140"/>
        <v>93.052000000000007</v>
      </c>
      <c r="CQ121" s="2">
        <f t="shared" si="140"/>
        <v>95.155000000000001</v>
      </c>
      <c r="CR121" s="2">
        <f t="shared" si="140"/>
        <v>98.417000000000002</v>
      </c>
      <c r="CS121" s="2">
        <f t="shared" si="140"/>
        <v>98.197000000000003</v>
      </c>
      <c r="CU121" s="2">
        <f t="shared" si="110"/>
        <v>106.5</v>
      </c>
      <c r="CV121" s="2">
        <f t="shared" si="111"/>
        <v>104.105</v>
      </c>
      <c r="CW121" s="2">
        <f t="shared" si="112"/>
        <v>113.10299999999999</v>
      </c>
      <c r="CX121" s="2">
        <f t="shared" si="113"/>
        <v>93.796999999999997</v>
      </c>
      <c r="CY121" s="2">
        <f t="shared" si="114"/>
        <v>92.203000000000003</v>
      </c>
      <c r="CZ121" s="2">
        <f t="shared" si="115"/>
        <v>88.915000000000006</v>
      </c>
      <c r="DA121" s="2">
        <f t="shared" si="116"/>
        <v>86.338999999999999</v>
      </c>
      <c r="DB121" s="2">
        <f t="shared" si="117"/>
        <v>85.119</v>
      </c>
      <c r="DC121" s="2">
        <f t="shared" si="118"/>
        <v>88</v>
      </c>
      <c r="DD121" s="2">
        <f t="shared" si="119"/>
        <v>89.6</v>
      </c>
      <c r="DE121" s="2">
        <f t="shared" si="120"/>
        <v>89.414000000000001</v>
      </c>
      <c r="DF121" s="2">
        <f t="shared" si="121"/>
        <v>93.052000000000007</v>
      </c>
      <c r="DG121" s="2">
        <f t="shared" si="122"/>
        <v>95.155000000000001</v>
      </c>
      <c r="DH121" s="2">
        <f t="shared" si="123"/>
        <v>98.417000000000002</v>
      </c>
      <c r="DI121" s="2">
        <f t="shared" si="124"/>
        <v>98.197000000000003</v>
      </c>
      <c r="DK121" s="2">
        <f t="shared" si="148"/>
        <v>127.40649460188936</v>
      </c>
      <c r="DL121" s="2">
        <f t="shared" si="148"/>
        <v>127.66203677462889</v>
      </c>
      <c r="DM121" s="2">
        <f t="shared" si="148"/>
        <v>144.69839071294558</v>
      </c>
      <c r="DN121" s="2">
        <f t="shared" si="148"/>
        <v>118.54948616734144</v>
      </c>
      <c r="DO121" s="2">
        <f t="shared" si="148"/>
        <v>128.13990042674251</v>
      </c>
      <c r="DP121" s="2">
        <f t="shared" si="148"/>
        <v>107.38394221388367</v>
      </c>
      <c r="DQ121" s="2">
        <f t="shared" si="148"/>
        <v>110.78027421602786</v>
      </c>
      <c r="DR121" s="2">
        <f t="shared" si="148"/>
        <v>110.31021025641023</v>
      </c>
      <c r="DS121" s="2">
        <f t="shared" si="148"/>
        <v>110.06716599190287</v>
      </c>
      <c r="DT121" s="2">
        <f t="shared" si="148"/>
        <v>117.14848571428573</v>
      </c>
      <c r="DU121" s="2">
        <f t="shared" si="148"/>
        <v>109.39387491289197</v>
      </c>
      <c r="DV121" s="2">
        <f t="shared" si="148"/>
        <v>116.28615290806758</v>
      </c>
      <c r="DW121" s="2">
        <f t="shared" si="148"/>
        <v>115.48075121951217</v>
      </c>
      <c r="DX121" s="2">
        <f t="shared" si="148"/>
        <v>122.37728613633877</v>
      </c>
      <c r="DY121" s="2">
        <f t="shared" si="148"/>
        <v>110.68591092436975</v>
      </c>
      <c r="EA121" s="2">
        <f t="shared" si="152"/>
        <v>107.30881942118125</v>
      </c>
      <c r="EB121" s="2">
        <f t="shared" si="152"/>
        <v>101.98347069167643</v>
      </c>
      <c r="EC121" s="2">
        <f t="shared" si="152"/>
        <v>114.12945474253215</v>
      </c>
      <c r="ED121" s="2">
        <f t="shared" si="152"/>
        <v>94.611237337125004</v>
      </c>
      <c r="EE121" s="2">
        <f t="shared" si="151"/>
        <v>92.410087985689543</v>
      </c>
      <c r="EF121" s="2">
        <f t="shared" si="151"/>
        <v>87.85040201333274</v>
      </c>
      <c r="EG121" s="2">
        <f t="shared" si="151"/>
        <v>87.693957729489867</v>
      </c>
      <c r="EH121" s="2">
        <f t="shared" si="151"/>
        <v>86.549213147591729</v>
      </c>
      <c r="EI121" s="2">
        <f t="shared" si="151"/>
        <v>87.820797280685824</v>
      </c>
      <c r="EJ121" s="2">
        <f t="shared" si="151"/>
        <v>89.280703468606362</v>
      </c>
      <c r="EK121" s="2">
        <f t="shared" si="151"/>
        <v>91.0462136019692</v>
      </c>
      <c r="EL121" s="2">
        <f t="shared" si="151"/>
        <v>93.203157648890624</v>
      </c>
      <c r="EM121" s="2">
        <f t="shared" si="135"/>
        <v>94.905607404773136</v>
      </c>
      <c r="EN121" s="2">
        <f t="shared" si="135"/>
        <v>99.188050931743447</v>
      </c>
      <c r="EO121" s="2">
        <f t="shared" si="135"/>
        <v>98.738880020460428</v>
      </c>
      <c r="EQ121" s="2">
        <f t="shared" si="149"/>
        <v>107.06906340107692</v>
      </c>
      <c r="ER121" s="2">
        <f t="shared" si="149"/>
        <v>101.8008431710861</v>
      </c>
      <c r="ES121" s="2">
        <f t="shared" si="149"/>
        <v>113.75233541287713</v>
      </c>
      <c r="ET121" s="2">
        <f t="shared" si="149"/>
        <v>94.523070615213499</v>
      </c>
      <c r="EU121" s="2">
        <f t="shared" si="149"/>
        <v>92.229859768190394</v>
      </c>
      <c r="EV121" s="2">
        <f t="shared" si="149"/>
        <v>87.713816115945448</v>
      </c>
      <c r="EW121" s="2">
        <f t="shared" si="149"/>
        <v>87.680159217403585</v>
      </c>
      <c r="EX121" s="2">
        <f t="shared" si="149"/>
        <v>86.516458298646711</v>
      </c>
      <c r="EY121" s="2">
        <f t="shared" si="149"/>
        <v>87.861779694749359</v>
      </c>
      <c r="EZ121" s="2">
        <f t="shared" si="149"/>
        <v>89.215408691549953</v>
      </c>
      <c r="FA121" s="2">
        <f t="shared" si="149"/>
        <v>91.11729700509332</v>
      </c>
      <c r="FB121" s="2">
        <f t="shared" si="149"/>
        <v>93.230737474830349</v>
      </c>
      <c r="FC121" s="2">
        <f t="shared" si="149"/>
        <v>94.645017889691914</v>
      </c>
      <c r="FD121" s="2">
        <f t="shared" si="149"/>
        <v>99.013128246093686</v>
      </c>
      <c r="FE121" s="2">
        <f t="shared" si="149"/>
        <v>98.699826313215681</v>
      </c>
      <c r="FG121" s="2">
        <f t="shared" si="150"/>
        <v>0.99373582444018649</v>
      </c>
      <c r="FH121" s="2">
        <f t="shared" si="150"/>
        <v>0.99373176696091725</v>
      </c>
      <c r="FI121" s="2">
        <f t="shared" si="150"/>
        <v>0.99252786547425986</v>
      </c>
      <c r="FJ121" s="2">
        <f t="shared" si="150"/>
        <v>0.99383378641043962</v>
      </c>
      <c r="FK121" s="2">
        <f t="shared" si="150"/>
        <v>0.99234047309755324</v>
      </c>
      <c r="FL121" s="2">
        <f t="shared" si="150"/>
        <v>0.99294123522677868</v>
      </c>
      <c r="FM121" s="2">
        <f t="shared" si="150"/>
        <v>0.99275837189379246</v>
      </c>
      <c r="FN121" s="2">
        <f t="shared" si="150"/>
        <v>0.99277918997750381</v>
      </c>
      <c r="FO121" s="2">
        <f t="shared" si="150"/>
        <v>0.99271522038334226</v>
      </c>
      <c r="FP121" s="2">
        <f t="shared" si="150"/>
        <v>0.99054097862728285</v>
      </c>
      <c r="FQ121" s="2">
        <f t="shared" si="150"/>
        <v>0.99271312084585273</v>
      </c>
      <c r="FR121" s="2">
        <f t="shared" si="150"/>
        <v>0.99240483565513815</v>
      </c>
      <c r="FS121" s="2">
        <f t="shared" si="150"/>
        <v>0.99254309849740263</v>
      </c>
      <c r="FT121" s="2">
        <f t="shared" si="150"/>
        <v>0.99225470116223524</v>
      </c>
      <c r="FU121" s="2">
        <f t="shared" si="150"/>
        <v>0.99095024178222268</v>
      </c>
      <c r="FW121" s="2">
        <f t="shared" si="141"/>
        <v>1.0638557007649683E-2</v>
      </c>
      <c r="FX121" s="2">
        <f t="shared" si="141"/>
        <v>1.4093374896446544E-2</v>
      </c>
      <c r="FY121" s="2">
        <f t="shared" si="141"/>
        <v>1.592109032119636E-2</v>
      </c>
      <c r="FZ121" s="2">
        <f t="shared" si="141"/>
        <v>1.3456340134751523E-2</v>
      </c>
      <c r="GA121" s="2">
        <f t="shared" si="141"/>
        <v>1.6386747712476182E-2</v>
      </c>
      <c r="GB121" s="2">
        <f t="shared" si="141"/>
        <v>1.3894457633682307E-2</v>
      </c>
      <c r="GC121" s="2">
        <f t="shared" si="141"/>
        <v>1.395105743492393E-2</v>
      </c>
      <c r="GD121" s="2">
        <f t="shared" si="141"/>
        <v>1.7539570909404674E-2</v>
      </c>
      <c r="GE121" s="2">
        <f t="shared" si="141"/>
        <v>1.9467665603198465E-2</v>
      </c>
      <c r="GF121" s="2">
        <f t="shared" si="141"/>
        <v>1.7140688050744039E-2</v>
      </c>
      <c r="GG121" s="2">
        <f t="shared" si="141"/>
        <v>1.5178585307982096E-2</v>
      </c>
      <c r="GH121" s="2">
        <f t="shared" si="141"/>
        <v>1.2440460328813947E-2</v>
      </c>
      <c r="GI121" s="2">
        <f t="shared" si="141"/>
        <v>1.0823048248224195E-2</v>
      </c>
      <c r="GJ121" s="2">
        <f t="shared" si="141"/>
        <v>8.8623485753790456E-3</v>
      </c>
      <c r="GK121" s="2">
        <f t="shared" si="141"/>
        <v>7.6644381288300534E-3</v>
      </c>
      <c r="GM121" s="86">
        <f t="shared" si="142"/>
        <v>5.3552088504607503E-33</v>
      </c>
      <c r="GN121" s="86">
        <f t="shared" si="142"/>
        <v>3.1218696396832394E-49</v>
      </c>
      <c r="GO121" s="86">
        <f t="shared" si="142"/>
        <v>3.9821183692609331E-40</v>
      </c>
      <c r="GP121" s="86">
        <f t="shared" si="142"/>
        <v>1.0411065723656658E-69</v>
      </c>
      <c r="GQ121" s="86">
        <f t="shared" si="142"/>
        <v>3.5527008133300074E-52</v>
      </c>
      <c r="GR121" s="86">
        <f t="shared" si="142"/>
        <v>7.3404826714567513E-73</v>
      </c>
      <c r="GS121" s="86">
        <f t="shared" si="142"/>
        <v>2.4445140424868412E-75</v>
      </c>
      <c r="GT121" s="86">
        <f t="shared" si="142"/>
        <v>1.8096561236984177E-81</v>
      </c>
      <c r="GU121" s="86">
        <f t="shared" si="142"/>
        <v>1.3296440662165262E-77</v>
      </c>
      <c r="GV121" s="86">
        <f t="shared" si="142"/>
        <v>3.7893301783089149E-43</v>
      </c>
      <c r="GW121" s="86">
        <f t="shared" si="142"/>
        <v>1.3139904207766849E-75</v>
      </c>
      <c r="GX121" s="86">
        <f t="shared" si="142"/>
        <v>1.0716048641765838E-83</v>
      </c>
      <c r="GY121" s="86">
        <f t="shared" si="142"/>
        <v>3.1773123077513545E-67</v>
      </c>
      <c r="GZ121" s="86">
        <f t="shared" si="142"/>
        <v>1.0693320991730017E-33</v>
      </c>
      <c r="HA121" s="86">
        <f t="shared" si="142"/>
        <v>6.8878692461290764E-61</v>
      </c>
      <c r="HC121" s="86">
        <f t="shared" si="73"/>
        <v>1.4546539966479029E-8</v>
      </c>
      <c r="HD121" s="86">
        <f t="shared" si="73"/>
        <v>2.3051732753044232E-10</v>
      </c>
      <c r="HE121" s="86">
        <f t="shared" si="73"/>
        <v>2.1683450400682154E-12</v>
      </c>
      <c r="HF121" s="86">
        <f t="shared" si="73"/>
        <v>1.8901531363766482E-14</v>
      </c>
      <c r="HG121" s="86">
        <f t="shared" si="73"/>
        <v>2.6694499717548273E-13</v>
      </c>
      <c r="HH121" s="86">
        <f t="shared" si="73"/>
        <v>8.4526579420891125E-18</v>
      </c>
      <c r="HI121" s="86">
        <f t="shared" si="138"/>
        <v>1.6349873918384484E-27</v>
      </c>
      <c r="HJ121" s="86">
        <f t="shared" si="138"/>
        <v>1.8483037389358284E-33</v>
      </c>
      <c r="HK121" s="86">
        <f t="shared" si="138"/>
        <v>2.4076586501306969E-15</v>
      </c>
      <c r="HL121" s="86">
        <f t="shared" si="138"/>
        <v>7.24786347121703E-14</v>
      </c>
      <c r="HM121" s="86">
        <f t="shared" si="138"/>
        <v>3.5632497428871887E-17</v>
      </c>
      <c r="HN121" s="86">
        <f t="shared" si="138"/>
        <v>9.9721118586538817E-16</v>
      </c>
      <c r="HO121" s="86">
        <f t="shared" si="138"/>
        <v>6.0744415340679929E-11</v>
      </c>
      <c r="HP121" s="86">
        <f t="shared" si="138"/>
        <v>3.8553383796188206E-9</v>
      </c>
      <c r="HQ121" s="86">
        <f t="shared" si="138"/>
        <v>7.3999455453203787E-14</v>
      </c>
      <c r="HS121" s="86">
        <f t="shared" si="143"/>
        <v>3.566790782434329E-6</v>
      </c>
      <c r="HT121" s="86">
        <f t="shared" si="143"/>
        <v>1.4263324590187008E-5</v>
      </c>
      <c r="HU121" s="86">
        <f t="shared" si="143"/>
        <v>3.1104676945658951E-5</v>
      </c>
      <c r="HV121" s="86">
        <f t="shared" si="143"/>
        <v>1.0062915795710908E-5</v>
      </c>
      <c r="HW121" s="86">
        <f t="shared" si="143"/>
        <v>3.9190882995856711E-6</v>
      </c>
      <c r="HX121" s="86">
        <f t="shared" si="143"/>
        <v>2.7031816762425145E-7</v>
      </c>
      <c r="HY121" s="86">
        <f t="shared" si="143"/>
        <v>3.4116430194641761E-6</v>
      </c>
      <c r="HZ121" s="86">
        <f t="shared" si="143"/>
        <v>7.1942449723646407E-6</v>
      </c>
      <c r="IA121" s="86">
        <f t="shared" si="143"/>
        <v>9.1747806700416056E-6</v>
      </c>
      <c r="IB121" s="86">
        <f t="shared" si="143"/>
        <v>4.2117550206842105E-7</v>
      </c>
      <c r="IC121" s="86">
        <f t="shared" si="143"/>
        <v>1.4334144060151041E-6</v>
      </c>
      <c r="ID121" s="86">
        <f t="shared" si="143"/>
        <v>2.1954556645665565E-7</v>
      </c>
      <c r="IE121" s="86">
        <f t="shared" si="143"/>
        <v>1.4207597472811873E-7</v>
      </c>
      <c r="IF121" s="86">
        <f t="shared" si="143"/>
        <v>7.8349661764144925E-5</v>
      </c>
      <c r="IG121" s="86">
        <f t="shared" si="143"/>
        <v>4.9553295924062652E-4</v>
      </c>
      <c r="II121" s="86">
        <f t="shared" si="144"/>
        <v>1.4201945931034135E-42</v>
      </c>
      <c r="IJ121" s="86">
        <f t="shared" si="144"/>
        <v>2.0920364702544346E-38</v>
      </c>
      <c r="IK121" s="86">
        <f t="shared" si="144"/>
        <v>2.9864536752241283E-47</v>
      </c>
      <c r="IL121" s="86">
        <f t="shared" si="144"/>
        <v>3.2760515774169181E-44</v>
      </c>
      <c r="IM121" s="86">
        <f t="shared" si="144"/>
        <v>1.6295486098409426E-50</v>
      </c>
      <c r="IN121" s="86">
        <f t="shared" si="144"/>
        <v>3.0635777979201838E-57</v>
      </c>
      <c r="IO121" s="86">
        <f t="shared" si="144"/>
        <v>3.5675925982799917E-48</v>
      </c>
      <c r="IP121" s="86">
        <f t="shared" si="144"/>
        <v>1.4562884306903232E-45</v>
      </c>
      <c r="IQ121" s="86">
        <f t="shared" si="144"/>
        <v>1.2423001005902817E-47</v>
      </c>
      <c r="IR121" s="86">
        <f t="shared" si="144"/>
        <v>1.8128276479977883E-56</v>
      </c>
      <c r="IS121" s="86">
        <f t="shared" si="144"/>
        <v>6.0035449778677133E-52</v>
      </c>
      <c r="IT121" s="86">
        <f t="shared" si="144"/>
        <v>1.62819253315145E-56</v>
      </c>
      <c r="IU121" s="86">
        <f t="shared" si="144"/>
        <v>7.4281168333594087E-55</v>
      </c>
      <c r="IV121" s="86">
        <f t="shared" si="144"/>
        <v>2.3697357604494512E-30</v>
      </c>
      <c r="IW121" s="86">
        <f t="shared" si="144"/>
        <v>1.2964365694525088E-25</v>
      </c>
      <c r="IY121" s="86">
        <f t="shared" si="145"/>
        <v>3.5813373224008079E-6</v>
      </c>
      <c r="IZ121" s="86">
        <f t="shared" si="145"/>
        <v>1.4263555107514538E-5</v>
      </c>
      <c r="JA121" s="86">
        <f t="shared" si="145"/>
        <v>3.110467911400399E-5</v>
      </c>
      <c r="JB121" s="86">
        <f t="shared" si="145"/>
        <v>1.006291581461244E-5</v>
      </c>
      <c r="JC121" s="86">
        <f t="shared" si="145"/>
        <v>3.9190885665306684E-6</v>
      </c>
      <c r="JD121" s="86">
        <f t="shared" si="145"/>
        <v>2.7031816763270409E-7</v>
      </c>
      <c r="JE121" s="86">
        <f t="shared" si="145"/>
        <v>3.4116430194641761E-6</v>
      </c>
      <c r="JF121" s="86">
        <f t="shared" si="145"/>
        <v>7.1942449723646407E-6</v>
      </c>
      <c r="JG121" s="86">
        <f t="shared" si="145"/>
        <v>9.1747806724492646E-6</v>
      </c>
      <c r="JH121" s="86">
        <f t="shared" si="145"/>
        <v>4.2117557454705575E-7</v>
      </c>
      <c r="JI121" s="86">
        <f t="shared" si="145"/>
        <v>1.4334144060507367E-6</v>
      </c>
      <c r="JJ121" s="86">
        <f t="shared" si="145"/>
        <v>2.1954556745386682E-7</v>
      </c>
      <c r="JK121" s="86">
        <f t="shared" si="145"/>
        <v>1.4213671914345941E-7</v>
      </c>
      <c r="JL121" s="86">
        <f t="shared" si="145"/>
        <v>7.8353517102524551E-5</v>
      </c>
      <c r="JM121" s="86">
        <f t="shared" si="145"/>
        <v>4.9553295931462603E-4</v>
      </c>
    </row>
    <row r="122" spans="2:273" x14ac:dyDescent="0.25">
      <c r="B122" s="2">
        <v>95</v>
      </c>
      <c r="C122" s="37">
        <v>105.71</v>
      </c>
      <c r="D122" s="37">
        <v>100.93</v>
      </c>
      <c r="E122" s="37">
        <v>113.46599999999999</v>
      </c>
      <c r="F122" s="37">
        <v>95.067999999999998</v>
      </c>
      <c r="G122" s="37">
        <v>94.067999999999998</v>
      </c>
      <c r="H122" s="37">
        <v>87.677999999999997</v>
      </c>
      <c r="I122" s="37">
        <v>88.338999999999999</v>
      </c>
      <c r="J122" s="37">
        <v>88</v>
      </c>
      <c r="K122" s="37">
        <v>88.542000000000002</v>
      </c>
      <c r="L122" s="37">
        <v>87.683000000000007</v>
      </c>
      <c r="M122" s="37">
        <v>91.259</v>
      </c>
      <c r="N122" s="37">
        <v>93.034000000000006</v>
      </c>
      <c r="O122" s="37">
        <v>94.759</v>
      </c>
      <c r="P122" s="37">
        <v>97.582999999999998</v>
      </c>
      <c r="Q122" s="37">
        <v>97.197000000000003</v>
      </c>
      <c r="S122" s="4">
        <f t="shared" si="146"/>
        <v>107.19444438000379</v>
      </c>
      <c r="T122" s="4">
        <f t="shared" si="146"/>
        <v>101.91057065627204</v>
      </c>
      <c r="U122" s="4">
        <f t="shared" si="146"/>
        <v>114.0431369677906</v>
      </c>
      <c r="V122" s="4">
        <f t="shared" si="146"/>
        <v>94.574244888578235</v>
      </c>
      <c r="W122" s="4">
        <f t="shared" si="146"/>
        <v>92.493910640310958</v>
      </c>
      <c r="X122" s="4">
        <f t="shared" si="146"/>
        <v>87.820153620296921</v>
      </c>
      <c r="Y122" s="4">
        <f t="shared" si="146"/>
        <v>87.714705685203555</v>
      </c>
      <c r="Z122" s="4">
        <f t="shared" si="146"/>
        <v>86.56592951746255</v>
      </c>
      <c r="AA122" s="4">
        <f t="shared" si="146"/>
        <v>87.864061396686793</v>
      </c>
      <c r="AB122" s="4">
        <f t="shared" si="146"/>
        <v>89.361578048604102</v>
      </c>
      <c r="AC122" s="4">
        <f t="shared" si="146"/>
        <v>91.043892279728908</v>
      </c>
      <c r="AD122" s="4">
        <f t="shared" si="146"/>
        <v>93.213947040308227</v>
      </c>
      <c r="AE122" s="4">
        <f t="shared" si="146"/>
        <v>94.883893625785262</v>
      </c>
      <c r="AF122" s="4">
        <f t="shared" si="146"/>
        <v>99.231931889946765</v>
      </c>
      <c r="AG122" s="4">
        <f t="shared" si="146"/>
        <v>99.094961851343371</v>
      </c>
      <c r="AI122" s="4">
        <f t="shared" si="147"/>
        <v>-1.4844443800037936</v>
      </c>
      <c r="AJ122" s="4">
        <f t="shared" si="147"/>
        <v>-0.98057065627203599</v>
      </c>
      <c r="AK122" s="4">
        <f t="shared" si="147"/>
        <v>-0.57713696779060797</v>
      </c>
      <c r="AL122" s="4">
        <f t="shared" si="147"/>
        <v>0.49375511142176265</v>
      </c>
      <c r="AM122" s="4">
        <f t="shared" si="147"/>
        <v>1.5740893596890402</v>
      </c>
      <c r="AN122" s="4">
        <f t="shared" si="147"/>
        <v>-0.14215362029692358</v>
      </c>
      <c r="AO122" s="4">
        <f t="shared" si="147"/>
        <v>0.62429431479644393</v>
      </c>
      <c r="AP122" s="4">
        <f t="shared" si="147"/>
        <v>1.4340704825374502</v>
      </c>
      <c r="AQ122" s="4">
        <f t="shared" si="147"/>
        <v>0.67793860331320843</v>
      </c>
      <c r="AR122" s="4">
        <f t="shared" si="147"/>
        <v>-1.6785780486040949</v>
      </c>
      <c r="AS122" s="4">
        <f t="shared" si="147"/>
        <v>0.21510772027109226</v>
      </c>
      <c r="AT122" s="4">
        <f t="shared" si="147"/>
        <v>-0.17994704030822106</v>
      </c>
      <c r="AU122" s="4">
        <f t="shared" si="147"/>
        <v>-0.12489362578526197</v>
      </c>
      <c r="AV122" s="4">
        <f t="shared" si="147"/>
        <v>-1.6489318899467662</v>
      </c>
      <c r="AW122" s="4">
        <f t="shared" si="147"/>
        <v>-1.8979618513433678</v>
      </c>
      <c r="AY122" s="2">
        <f t="shared" si="139"/>
        <v>107.19444437089079</v>
      </c>
      <c r="AZ122" s="2">
        <f t="shared" si="139"/>
        <v>101.91028886309407</v>
      </c>
      <c r="BA122" s="2">
        <f t="shared" si="139"/>
        <v>114.04063292911741</v>
      </c>
      <c r="BB122" s="2">
        <f t="shared" si="139"/>
        <v>94.572023108536087</v>
      </c>
      <c r="BC122" s="2">
        <f t="shared" si="139"/>
        <v>92.49263724398412</v>
      </c>
      <c r="BD122" s="2">
        <f t="shared" si="139"/>
        <v>87.819997767038316</v>
      </c>
      <c r="BE122" s="2">
        <f t="shared" si="139"/>
        <v>87.713312430349006</v>
      </c>
      <c r="BF122" s="2">
        <f t="shared" si="139"/>
        <v>86.562573117594823</v>
      </c>
      <c r="BG122" s="2">
        <f t="shared" si="139"/>
        <v>87.85904619037936</v>
      </c>
      <c r="BH122" s="2">
        <f t="shared" si="139"/>
        <v>89.361229971134605</v>
      </c>
      <c r="BI122" s="2">
        <f t="shared" si="139"/>
        <v>91.042910560368142</v>
      </c>
      <c r="BJ122" s="2">
        <f t="shared" si="139"/>
        <v>93.213744192201233</v>
      </c>
      <c r="BK122" s="2">
        <f t="shared" si="139"/>
        <v>94.883755628904368</v>
      </c>
      <c r="BL122" s="2">
        <f t="shared" si="139"/>
        <v>99.189218616353017</v>
      </c>
      <c r="BM122" s="2">
        <f t="shared" si="139"/>
        <v>98.728855391783796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105.71</v>
      </c>
      <c r="CF122" s="2">
        <f t="shared" si="140"/>
        <v>100.93</v>
      </c>
      <c r="CG122" s="2">
        <f t="shared" si="140"/>
        <v>113.46599999999999</v>
      </c>
      <c r="CH122" s="2">
        <f t="shared" si="140"/>
        <v>95.067999999999998</v>
      </c>
      <c r="CI122" s="2">
        <f t="shared" si="140"/>
        <v>94.067999999999998</v>
      </c>
      <c r="CJ122" s="2">
        <f t="shared" si="140"/>
        <v>87.677999999999997</v>
      </c>
      <c r="CK122" s="2">
        <f t="shared" si="140"/>
        <v>88.338999999999999</v>
      </c>
      <c r="CL122" s="2">
        <f t="shared" si="140"/>
        <v>88</v>
      </c>
      <c r="CM122" s="2">
        <f t="shared" si="140"/>
        <v>88.542000000000002</v>
      </c>
      <c r="CN122" s="2">
        <f t="shared" si="140"/>
        <v>87.683000000000007</v>
      </c>
      <c r="CO122" s="2">
        <f t="shared" si="140"/>
        <v>91.259</v>
      </c>
      <c r="CP122" s="2">
        <f t="shared" si="140"/>
        <v>93.034000000000006</v>
      </c>
      <c r="CQ122" s="2">
        <f t="shared" si="140"/>
        <v>94.759</v>
      </c>
      <c r="CR122" s="2">
        <f t="shared" si="140"/>
        <v>97.582999999999998</v>
      </c>
      <c r="CS122" s="2">
        <f t="shared" si="140"/>
        <v>97.197000000000003</v>
      </c>
      <c r="CU122" s="2">
        <f t="shared" si="110"/>
        <v>105.71</v>
      </c>
      <c r="CV122" s="2">
        <f t="shared" si="111"/>
        <v>100.93</v>
      </c>
      <c r="CW122" s="2">
        <f t="shared" si="112"/>
        <v>113.46599999999999</v>
      </c>
      <c r="CX122" s="2">
        <f t="shared" si="113"/>
        <v>95.067999999999998</v>
      </c>
      <c r="CY122" s="2">
        <f t="shared" si="114"/>
        <v>94.067999999999998</v>
      </c>
      <c r="CZ122" s="2">
        <f t="shared" si="115"/>
        <v>87.677999999999997</v>
      </c>
      <c r="DA122" s="2">
        <f t="shared" si="116"/>
        <v>88.338999999999999</v>
      </c>
      <c r="DB122" s="2">
        <f t="shared" si="117"/>
        <v>88</v>
      </c>
      <c r="DC122" s="2">
        <f t="shared" si="118"/>
        <v>88.542000000000002</v>
      </c>
      <c r="DD122" s="2">
        <f t="shared" si="119"/>
        <v>87.683000000000007</v>
      </c>
      <c r="DE122" s="2">
        <f t="shared" si="120"/>
        <v>91.259</v>
      </c>
      <c r="DF122" s="2">
        <f t="shared" si="121"/>
        <v>93.034000000000006</v>
      </c>
      <c r="DG122" s="2">
        <f t="shared" si="122"/>
        <v>94.759</v>
      </c>
      <c r="DH122" s="2">
        <f t="shared" si="123"/>
        <v>97.582999999999998</v>
      </c>
      <c r="DI122" s="2">
        <f t="shared" si="124"/>
        <v>97.197000000000003</v>
      </c>
      <c r="DK122" s="2">
        <f t="shared" si="148"/>
        <v>127.51591282051285</v>
      </c>
      <c r="DL122" s="2">
        <f t="shared" si="148"/>
        <v>127.81270256410257</v>
      </c>
      <c r="DM122" s="2">
        <f t="shared" si="148"/>
        <v>144.9835793621013</v>
      </c>
      <c r="DN122" s="2">
        <f t="shared" si="148"/>
        <v>118.71019487179488</v>
      </c>
      <c r="DO122" s="2">
        <f t="shared" si="148"/>
        <v>128.4412406353722</v>
      </c>
      <c r="DP122" s="2">
        <f t="shared" si="148"/>
        <v>107.45704043151969</v>
      </c>
      <c r="DQ122" s="2">
        <f t="shared" si="148"/>
        <v>110.897675087108</v>
      </c>
      <c r="DR122" s="2">
        <f t="shared" si="148"/>
        <v>110.42073333333332</v>
      </c>
      <c r="DS122" s="2">
        <f t="shared" si="148"/>
        <v>110.14977732793525</v>
      </c>
      <c r="DT122" s="2">
        <f t="shared" si="148"/>
        <v>117.3259487394958</v>
      </c>
      <c r="DU122" s="2">
        <f t="shared" si="148"/>
        <v>109.44468205574911</v>
      </c>
      <c r="DV122" s="2">
        <f t="shared" si="148"/>
        <v>116.39518424015013</v>
      </c>
      <c r="DW122" s="2">
        <f t="shared" si="148"/>
        <v>115.57082926829267</v>
      </c>
      <c r="DX122" s="2">
        <f t="shared" si="148"/>
        <v>122.51377284166757</v>
      </c>
      <c r="DY122" s="2">
        <f t="shared" si="148"/>
        <v>110.74437422969189</v>
      </c>
      <c r="EA122" s="2">
        <f t="shared" si="152"/>
        <v>107.07998121173014</v>
      </c>
      <c r="EB122" s="2">
        <f t="shared" si="152"/>
        <v>101.76344126611957</v>
      </c>
      <c r="EC122" s="2">
        <f t="shared" si="152"/>
        <v>113.83369368506995</v>
      </c>
      <c r="ED122" s="2">
        <f t="shared" si="152"/>
        <v>94.436474907344817</v>
      </c>
      <c r="EE122" s="2">
        <f t="shared" si="151"/>
        <v>92.242210345737647</v>
      </c>
      <c r="EF122" s="2">
        <f t="shared" si="151"/>
        <v>87.694356149613</v>
      </c>
      <c r="EG122" s="2">
        <f t="shared" si="151"/>
        <v>87.559238963531669</v>
      </c>
      <c r="EH122" s="2">
        <f t="shared" si="151"/>
        <v>86.404554238368391</v>
      </c>
      <c r="EI122" s="2">
        <f t="shared" si="151"/>
        <v>87.709243418169393</v>
      </c>
      <c r="EJ122" s="2">
        <f t="shared" si="151"/>
        <v>89.118680416097249</v>
      </c>
      <c r="EK122" s="2">
        <f t="shared" si="151"/>
        <v>90.918784817819926</v>
      </c>
      <c r="EL122" s="2">
        <f t="shared" si="151"/>
        <v>93.051622226547295</v>
      </c>
      <c r="EM122" s="2">
        <f t="shared" si="135"/>
        <v>94.744715689007236</v>
      </c>
      <c r="EN122" s="2">
        <f t="shared" si="135"/>
        <v>99.024681041627673</v>
      </c>
      <c r="EO122" s="2">
        <f t="shared" si="135"/>
        <v>98.629412181211819</v>
      </c>
      <c r="EQ122" s="2">
        <f t="shared" si="149"/>
        <v>106.8781769150599</v>
      </c>
      <c r="ER122" s="2">
        <f t="shared" si="149"/>
        <v>101.62410172539049</v>
      </c>
      <c r="ES122" s="2">
        <f t="shared" si="149"/>
        <v>113.51949861836755</v>
      </c>
      <c r="ET122" s="2">
        <f t="shared" si="149"/>
        <v>94.366378952682481</v>
      </c>
      <c r="EU122" s="2">
        <f t="shared" si="149"/>
        <v>92.096466110496763</v>
      </c>
      <c r="EV122" s="2">
        <f t="shared" si="149"/>
        <v>87.585047124882422</v>
      </c>
      <c r="EW122" s="2">
        <f t="shared" si="149"/>
        <v>87.548622077623961</v>
      </c>
      <c r="EX122" s="2">
        <f t="shared" si="149"/>
        <v>86.392096186910422</v>
      </c>
      <c r="EY122" s="2">
        <f t="shared" si="149"/>
        <v>87.738191942078259</v>
      </c>
      <c r="EZ122" s="2">
        <f t="shared" si="149"/>
        <v>89.065937788810388</v>
      </c>
      <c r="FA122" s="2">
        <f t="shared" si="149"/>
        <v>90.974683516897286</v>
      </c>
      <c r="FB122" s="2">
        <f t="shared" si="149"/>
        <v>93.074813146021341</v>
      </c>
      <c r="FC122" s="2">
        <f t="shared" si="149"/>
        <v>94.518077516156168</v>
      </c>
      <c r="FD122" s="2">
        <f t="shared" si="149"/>
        <v>98.870418793780317</v>
      </c>
      <c r="FE122" s="2">
        <f t="shared" si="149"/>
        <v>98.554743795651873</v>
      </c>
      <c r="FG122" s="2">
        <f t="shared" si="150"/>
        <v>0.99428385336669467</v>
      </c>
      <c r="FH122" s="2">
        <f t="shared" si="150"/>
        <v>0.99428014881768101</v>
      </c>
      <c r="FI122" s="2">
        <f t="shared" si="150"/>
        <v>0.99318084895367453</v>
      </c>
      <c r="FJ122" s="2">
        <f t="shared" si="150"/>
        <v>0.9943732935429177</v>
      </c>
      <c r="FK122" s="2">
        <f t="shared" si="150"/>
        <v>0.99300971730225662</v>
      </c>
      <c r="FL122" s="2">
        <f t="shared" si="150"/>
        <v>0.99355832912615549</v>
      </c>
      <c r="FM122" s="2">
        <f t="shared" si="150"/>
        <v>0.99339134573865084</v>
      </c>
      <c r="FN122" s="2">
        <f t="shared" si="150"/>
        <v>0.9934103562405362</v>
      </c>
      <c r="FO122" s="2">
        <f t="shared" si="150"/>
        <v>0.99335194074333777</v>
      </c>
      <c r="FP122" s="2">
        <f t="shared" si="150"/>
        <v>0.99136608404480708</v>
      </c>
      <c r="FQ122" s="2">
        <f t="shared" si="150"/>
        <v>0.99335002348496859</v>
      </c>
      <c r="FR122" s="2">
        <f t="shared" si="150"/>
        <v>0.99306849552086485</v>
      </c>
      <c r="FS122" s="2">
        <f t="shared" si="150"/>
        <v>0.9931947599032267</v>
      </c>
      <c r="FT122" s="2">
        <f t="shared" si="150"/>
        <v>0.99293138622905641</v>
      </c>
      <c r="FU122" s="2">
        <f t="shared" si="150"/>
        <v>0.99173994509011265</v>
      </c>
      <c r="FW122" s="2">
        <f t="shared" si="141"/>
        <v>1.1652985303832183E-2</v>
      </c>
      <c r="FX122" s="2">
        <f t="shared" si="141"/>
        <v>1.5432095211888309E-2</v>
      </c>
      <c r="FY122" s="2">
        <f t="shared" si="141"/>
        <v>1.7430354707529686E-2</v>
      </c>
      <c r="FZ122" s="2">
        <f t="shared" si="141"/>
        <v>1.4735453352243634E-2</v>
      </c>
      <c r="GA122" s="2">
        <f t="shared" si="141"/>
        <v>1.7939350108237183E-2</v>
      </c>
      <c r="GB122" s="2">
        <f t="shared" si="141"/>
        <v>1.5214574519671257E-2</v>
      </c>
      <c r="GC122" s="2">
        <f t="shared" si="141"/>
        <v>1.5276468578499108E-2</v>
      </c>
      <c r="GD122" s="2">
        <f t="shared" si="141"/>
        <v>1.9199268335662458E-2</v>
      </c>
      <c r="GE122" s="2">
        <f t="shared" si="141"/>
        <v>2.1305854096470022E-2</v>
      </c>
      <c r="GF122" s="2">
        <f t="shared" si="141"/>
        <v>1.8763361693318999E-2</v>
      </c>
      <c r="GG122" s="2">
        <f t="shared" si="141"/>
        <v>1.6618651443274297E-2</v>
      </c>
      <c r="GH122" s="2">
        <f t="shared" si="141"/>
        <v>1.3624341114380529E-2</v>
      </c>
      <c r="GI122" s="2">
        <f t="shared" si="141"/>
        <v>1.1854857717776729E-2</v>
      </c>
      <c r="GJ122" s="2">
        <f t="shared" si="141"/>
        <v>9.709070497016305E-3</v>
      </c>
      <c r="GK122" s="2">
        <f t="shared" si="141"/>
        <v>8.3976796199713225E-3</v>
      </c>
      <c r="GM122" s="86">
        <f t="shared" si="142"/>
        <v>6.9469783248614794E-35</v>
      </c>
      <c r="GN122" s="86">
        <f t="shared" si="142"/>
        <v>4.3520692937089238E-52</v>
      </c>
      <c r="GO122" s="86">
        <f t="shared" si="142"/>
        <v>2.1954390335269046E-42</v>
      </c>
      <c r="GP122" s="86">
        <f t="shared" si="142"/>
        <v>8.7262693458322986E-74</v>
      </c>
      <c r="GQ122" s="86">
        <f t="shared" si="142"/>
        <v>4.662008240309344E-55</v>
      </c>
      <c r="GR122" s="86">
        <f t="shared" si="142"/>
        <v>5.2230132317465863E-77</v>
      </c>
      <c r="GS122" s="86">
        <f t="shared" si="142"/>
        <v>1.1609391390895791E-79</v>
      </c>
      <c r="GT122" s="86">
        <f t="shared" si="142"/>
        <v>5.2155977619830958E-86</v>
      </c>
      <c r="GU122" s="86">
        <f t="shared" si="142"/>
        <v>6.0189238211070157E-82</v>
      </c>
      <c r="GV122" s="86">
        <f t="shared" si="142"/>
        <v>1.4045715440312459E-45</v>
      </c>
      <c r="GW122" s="86">
        <f t="shared" si="142"/>
        <v>6.3512747817696288E-80</v>
      </c>
      <c r="GX122" s="86">
        <f t="shared" si="142"/>
        <v>1.5628286669218772E-88</v>
      </c>
      <c r="GY122" s="86">
        <f t="shared" si="142"/>
        <v>4.4003384585155166E-71</v>
      </c>
      <c r="GZ122" s="86">
        <f t="shared" si="142"/>
        <v>1.4622753960156317E-35</v>
      </c>
      <c r="HA122" s="86">
        <f t="shared" si="142"/>
        <v>2.4115646379076836E-64</v>
      </c>
      <c r="HC122" s="86">
        <f t="shared" si="73"/>
        <v>9.527641713521391E-10</v>
      </c>
      <c r="HD122" s="86">
        <f t="shared" si="73"/>
        <v>8.0500847950652241E-12</v>
      </c>
      <c r="HE122" s="86">
        <f t="shared" si="73"/>
        <v>4.354076180380085E-14</v>
      </c>
      <c r="HF122" s="86">
        <f t="shared" si="73"/>
        <v>1.842840523977648E-16</v>
      </c>
      <c r="HG122" s="86">
        <f t="shared" si="73"/>
        <v>5.9914037352567399E-15</v>
      </c>
      <c r="HH122" s="86">
        <f t="shared" si="73"/>
        <v>4.4325758000788367E-20</v>
      </c>
      <c r="HI122" s="86">
        <f t="shared" si="138"/>
        <v>3.076661885987792E-31</v>
      </c>
      <c r="HJ122" s="86">
        <f t="shared" si="138"/>
        <v>1.1719597822816354E-37</v>
      </c>
      <c r="HK122" s="86">
        <f t="shared" si="138"/>
        <v>4.0765143454881669E-17</v>
      </c>
      <c r="HL122" s="86">
        <f t="shared" si="138"/>
        <v>1.3467077810566795E-15</v>
      </c>
      <c r="HM122" s="86">
        <f t="shared" si="138"/>
        <v>2.424858912911404E-19</v>
      </c>
      <c r="HN122" s="86">
        <f t="shared" si="138"/>
        <v>8.0764693493909968E-18</v>
      </c>
      <c r="HO122" s="86">
        <f t="shared" si="138"/>
        <v>1.7159242489219733E-12</v>
      </c>
      <c r="HP122" s="86">
        <f t="shared" si="138"/>
        <v>2.5253972250312317E-10</v>
      </c>
      <c r="HQ122" s="86">
        <f t="shared" si="138"/>
        <v>9.4712634332035552E-16</v>
      </c>
      <c r="HS122" s="86">
        <f t="shared" si="143"/>
        <v>9.5125677646187836E-6</v>
      </c>
      <c r="HT122" s="86">
        <f t="shared" si="143"/>
        <v>3.6231321163543757E-5</v>
      </c>
      <c r="HU122" s="86">
        <f t="shared" si="143"/>
        <v>8.6790749402437106E-5</v>
      </c>
      <c r="HV122" s="86">
        <f t="shared" si="143"/>
        <v>2.7550633322735864E-5</v>
      </c>
      <c r="HW122" s="86">
        <f t="shared" si="143"/>
        <v>1.2713918679601232E-5</v>
      </c>
      <c r="HX122" s="86">
        <f t="shared" si="143"/>
        <v>1.0282422685441426E-6</v>
      </c>
      <c r="HY122" s="86">
        <f t="shared" si="143"/>
        <v>1.0377174379099509E-5</v>
      </c>
      <c r="HZ122" s="86">
        <f t="shared" si="143"/>
        <v>2.174321423901261E-5</v>
      </c>
      <c r="IA122" s="86">
        <f t="shared" si="143"/>
        <v>2.8927577631005696E-5</v>
      </c>
      <c r="IB122" s="86">
        <f t="shared" si="143"/>
        <v>1.6628582221445344E-6</v>
      </c>
      <c r="IC122" s="86">
        <f t="shared" si="143"/>
        <v>4.860354639965219E-6</v>
      </c>
      <c r="ID122" s="86">
        <f t="shared" si="143"/>
        <v>8.0848767051747977E-7</v>
      </c>
      <c r="IE122" s="86">
        <f t="shared" si="143"/>
        <v>5.0260622689973374E-7</v>
      </c>
      <c r="IF122" s="86">
        <f t="shared" si="143"/>
        <v>1.5327694570925756E-4</v>
      </c>
      <c r="IG122" s="86">
        <f t="shared" si="143"/>
        <v>8.1729424386560391E-4</v>
      </c>
      <c r="II122" s="86">
        <f t="shared" si="144"/>
        <v>6.235507700790371E-41</v>
      </c>
      <c r="IJ122" s="86">
        <f t="shared" si="144"/>
        <v>7.8375279557973344E-37</v>
      </c>
      <c r="IK122" s="86">
        <f t="shared" si="144"/>
        <v>3.0487828003251679E-45</v>
      </c>
      <c r="IL122" s="86">
        <f t="shared" si="144"/>
        <v>2.0747124564444506E-42</v>
      </c>
      <c r="IM122" s="86">
        <f t="shared" si="144"/>
        <v>2.397382277484776E-48</v>
      </c>
      <c r="IN122" s="86">
        <f t="shared" si="144"/>
        <v>7.1776906884949793E-55</v>
      </c>
      <c r="IO122" s="86">
        <f t="shared" si="144"/>
        <v>3.4520185180584855E-46</v>
      </c>
      <c r="IP122" s="86">
        <f t="shared" si="144"/>
        <v>1.3957085601436349E-43</v>
      </c>
      <c r="IQ122" s="86">
        <f t="shared" si="144"/>
        <v>1.6769046312372987E-45</v>
      </c>
      <c r="IR122" s="86">
        <f t="shared" si="144"/>
        <v>5.2108817814305292E-54</v>
      </c>
      <c r="IS122" s="86">
        <f t="shared" si="144"/>
        <v>9.2987145836568529E-50</v>
      </c>
      <c r="IT122" s="86">
        <f t="shared" si="144"/>
        <v>3.0996290237674396E-54</v>
      </c>
      <c r="IU122" s="86">
        <f t="shared" si="144"/>
        <v>1.0311782615276271E-52</v>
      </c>
      <c r="IV122" s="86">
        <f t="shared" si="144"/>
        <v>3.0471056046442159E-29</v>
      </c>
      <c r="IW122" s="86">
        <f t="shared" si="144"/>
        <v>1.0292568313523242E-24</v>
      </c>
      <c r="IY122" s="86">
        <f t="shared" si="145"/>
        <v>9.5135205287901356E-6</v>
      </c>
      <c r="IZ122" s="86">
        <f t="shared" si="145"/>
        <v>3.6231329213628553E-5</v>
      </c>
      <c r="JA122" s="86">
        <f t="shared" si="145"/>
        <v>8.6790749445977866E-5</v>
      </c>
      <c r="JB122" s="86">
        <f t="shared" si="145"/>
        <v>2.7550633322920148E-5</v>
      </c>
      <c r="JC122" s="86">
        <f t="shared" si="145"/>
        <v>1.2713918685592636E-5</v>
      </c>
      <c r="JD122" s="86">
        <f t="shared" si="145"/>
        <v>1.0282422685441869E-6</v>
      </c>
      <c r="JE122" s="86">
        <f t="shared" si="145"/>
        <v>1.0377174379099509E-5</v>
      </c>
      <c r="JF122" s="86">
        <f t="shared" si="145"/>
        <v>2.174321423901261E-5</v>
      </c>
      <c r="JG122" s="86">
        <f t="shared" si="145"/>
        <v>2.8927577631046462E-5</v>
      </c>
      <c r="JH122" s="86">
        <f t="shared" si="145"/>
        <v>1.6628582234912422E-6</v>
      </c>
      <c r="JI122" s="86">
        <f t="shared" si="145"/>
        <v>4.8603546399654613E-6</v>
      </c>
      <c r="JJ122" s="86">
        <f t="shared" si="145"/>
        <v>8.0848767052555623E-7</v>
      </c>
      <c r="JK122" s="86">
        <f t="shared" si="145"/>
        <v>5.0260794282398272E-7</v>
      </c>
      <c r="JL122" s="86">
        <f t="shared" si="145"/>
        <v>1.5327719824898006E-4</v>
      </c>
      <c r="JM122" s="86">
        <f t="shared" si="145"/>
        <v>8.1729424386655107E-4</v>
      </c>
    </row>
    <row r="123" spans="2:273" x14ac:dyDescent="0.25">
      <c r="B123" s="2">
        <v>96</v>
      </c>
      <c r="C123" s="37">
        <v>105.419</v>
      </c>
      <c r="D123" s="37">
        <v>101.684</v>
      </c>
      <c r="E123" s="37">
        <v>113.05200000000001</v>
      </c>
      <c r="F123" s="37">
        <v>95.102000000000004</v>
      </c>
      <c r="G123" s="37">
        <v>92.406999999999996</v>
      </c>
      <c r="H123" s="37">
        <v>87.084999999999994</v>
      </c>
      <c r="I123" s="37">
        <v>87.373000000000005</v>
      </c>
      <c r="J123" s="37">
        <v>85.525000000000006</v>
      </c>
      <c r="K123" s="37">
        <v>88.626999999999995</v>
      </c>
      <c r="L123" s="37">
        <v>87.966999999999999</v>
      </c>
      <c r="M123" s="37">
        <v>89.81</v>
      </c>
      <c r="N123" s="37">
        <v>92.724000000000004</v>
      </c>
      <c r="O123" s="37">
        <v>94.793000000000006</v>
      </c>
      <c r="P123" s="37">
        <v>99.033000000000001</v>
      </c>
      <c r="Q123" s="37">
        <v>100.08199999999999</v>
      </c>
      <c r="S123" s="4">
        <f t="shared" si="146"/>
        <v>106.95740600843332</v>
      </c>
      <c r="T123" s="4">
        <f t="shared" si="146"/>
        <v>101.68033469632491</v>
      </c>
      <c r="U123" s="4">
        <f t="shared" si="146"/>
        <v>113.73684466305133</v>
      </c>
      <c r="V123" s="4">
        <f t="shared" si="146"/>
        <v>94.392740786568368</v>
      </c>
      <c r="W123" s="4">
        <f t="shared" si="146"/>
        <v>92.309745141781164</v>
      </c>
      <c r="X123" s="4">
        <f t="shared" si="146"/>
        <v>87.654988943297255</v>
      </c>
      <c r="Y123" s="4">
        <f t="shared" si="146"/>
        <v>87.570485299467592</v>
      </c>
      <c r="Z123" s="4">
        <f t="shared" si="146"/>
        <v>86.415107119156673</v>
      </c>
      <c r="AA123" s="4">
        <f t="shared" si="146"/>
        <v>87.749447702938028</v>
      </c>
      <c r="AB123" s="4">
        <f t="shared" si="146"/>
        <v>89.182001818595921</v>
      </c>
      <c r="AC123" s="4">
        <f t="shared" si="146"/>
        <v>90.908578592043654</v>
      </c>
      <c r="AD123" s="4">
        <f t="shared" si="146"/>
        <v>93.050345096287018</v>
      </c>
      <c r="AE123" s="4">
        <f t="shared" si="146"/>
        <v>94.712656443836153</v>
      </c>
      <c r="AF123" s="4">
        <f t="shared" si="146"/>
        <v>99.091664998889897</v>
      </c>
      <c r="AG123" s="4">
        <f t="shared" si="146"/>
        <v>99.183893437507933</v>
      </c>
      <c r="AI123" s="4">
        <f t="shared" si="147"/>
        <v>-1.5384060084333271</v>
      </c>
      <c r="AJ123" s="4">
        <f t="shared" si="147"/>
        <v>3.665303675091991E-3</v>
      </c>
      <c r="AK123" s="4">
        <f t="shared" si="147"/>
        <v>-0.6848446630513223</v>
      </c>
      <c r="AL123" s="4">
        <f t="shared" si="147"/>
        <v>0.70925921343163623</v>
      </c>
      <c r="AM123" s="4">
        <f t="shared" si="147"/>
        <v>9.7254858218832396E-2</v>
      </c>
      <c r="AN123" s="4">
        <f t="shared" si="147"/>
        <v>-0.56998894329726113</v>
      </c>
      <c r="AO123" s="4">
        <f t="shared" si="147"/>
        <v>-0.19748529946758708</v>
      </c>
      <c r="AP123" s="4">
        <f t="shared" si="147"/>
        <v>-0.89010711915666718</v>
      </c>
      <c r="AQ123" s="4">
        <f t="shared" si="147"/>
        <v>0.87755229706196758</v>
      </c>
      <c r="AR123" s="4">
        <f t="shared" si="147"/>
        <v>-1.2150018185959226</v>
      </c>
      <c r="AS123" s="4">
        <f t="shared" si="147"/>
        <v>-1.0985785920436513</v>
      </c>
      <c r="AT123" s="4">
        <f t="shared" si="147"/>
        <v>-0.3263450962870138</v>
      </c>
      <c r="AU123" s="4">
        <f t="shared" si="147"/>
        <v>8.0343556163853691E-2</v>
      </c>
      <c r="AV123" s="4">
        <f t="shared" si="147"/>
        <v>-5.8664998889895514E-2</v>
      </c>
      <c r="AW123" s="4">
        <f t="shared" si="147"/>
        <v>0.89810656249206033</v>
      </c>
      <c r="AY123" s="2">
        <f t="shared" si="139"/>
        <v>106.9574060080633</v>
      </c>
      <c r="AZ123" s="2">
        <f t="shared" si="139"/>
        <v>101.67967982515029</v>
      </c>
      <c r="BA123" s="2">
        <f t="shared" si="139"/>
        <v>113.73059537474634</v>
      </c>
      <c r="BB123" s="2">
        <f t="shared" si="139"/>
        <v>94.387220598085008</v>
      </c>
      <c r="BC123" s="2">
        <f t="shared" si="139"/>
        <v>92.306059771789691</v>
      </c>
      <c r="BD123" s="2">
        <f t="shared" si="139"/>
        <v>87.654459868179458</v>
      </c>
      <c r="BE123" s="2">
        <f t="shared" si="139"/>
        <v>87.566662720648509</v>
      </c>
      <c r="BF123" s="2">
        <f t="shared" si="139"/>
        <v>86.406011336995476</v>
      </c>
      <c r="BG123" s="2">
        <f t="shared" si="139"/>
        <v>87.735400710882672</v>
      </c>
      <c r="BH123" s="2">
        <f t="shared" si="139"/>
        <v>89.180786455492338</v>
      </c>
      <c r="BI123" s="2">
        <f t="shared" si="139"/>
        <v>90.905600924707073</v>
      </c>
      <c r="BJ123" s="2">
        <f t="shared" si="139"/>
        <v>93.049674407647828</v>
      </c>
      <c r="BK123" s="2">
        <f t="shared" si="139"/>
        <v>94.712214475115587</v>
      </c>
      <c r="BL123" s="2">
        <f t="shared" si="139"/>
        <v>99.013344710064075</v>
      </c>
      <c r="BM123" s="2">
        <f t="shared" si="139"/>
        <v>98.611527214271135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105.419</v>
      </c>
      <c r="CF123" s="2">
        <f t="shared" si="140"/>
        <v>101.684</v>
      </c>
      <c r="CG123" s="2">
        <f t="shared" si="140"/>
        <v>113.05200000000001</v>
      </c>
      <c r="CH123" s="2">
        <f t="shared" si="140"/>
        <v>95.102000000000004</v>
      </c>
      <c r="CI123" s="2">
        <f t="shared" si="140"/>
        <v>92.406999999999996</v>
      </c>
      <c r="CJ123" s="2">
        <f t="shared" si="140"/>
        <v>87.084999999999994</v>
      </c>
      <c r="CK123" s="2">
        <f t="shared" si="140"/>
        <v>87.373000000000005</v>
      </c>
      <c r="CL123" s="2">
        <f t="shared" si="140"/>
        <v>85.525000000000006</v>
      </c>
      <c r="CM123" s="2">
        <f t="shared" si="140"/>
        <v>88.626999999999995</v>
      </c>
      <c r="CN123" s="2">
        <f t="shared" si="140"/>
        <v>87.966999999999999</v>
      </c>
      <c r="CO123" s="2">
        <f t="shared" si="140"/>
        <v>89.81</v>
      </c>
      <c r="CP123" s="2">
        <f t="shared" si="140"/>
        <v>92.724000000000004</v>
      </c>
      <c r="CQ123" s="2">
        <f t="shared" si="140"/>
        <v>94.793000000000006</v>
      </c>
      <c r="CR123" s="2">
        <f t="shared" si="140"/>
        <v>99.033000000000001</v>
      </c>
      <c r="CS123" s="2">
        <f t="shared" si="140"/>
        <v>100.08199999999999</v>
      </c>
      <c r="CU123" s="2">
        <f t="shared" si="110"/>
        <v>105.419</v>
      </c>
      <c r="CV123" s="2">
        <f t="shared" si="111"/>
        <v>101.684</v>
      </c>
      <c r="CW123" s="2">
        <f t="shared" si="112"/>
        <v>113.05200000000001</v>
      </c>
      <c r="CX123" s="2">
        <f t="shared" si="113"/>
        <v>95.102000000000004</v>
      </c>
      <c r="CY123" s="2">
        <f t="shared" si="114"/>
        <v>92.406999999999996</v>
      </c>
      <c r="CZ123" s="2">
        <f t="shared" si="115"/>
        <v>87.084999999999994</v>
      </c>
      <c r="DA123" s="2">
        <f t="shared" si="116"/>
        <v>87.373000000000005</v>
      </c>
      <c r="DB123" s="2">
        <f t="shared" si="117"/>
        <v>85.525000000000006</v>
      </c>
      <c r="DC123" s="2">
        <f t="shared" si="118"/>
        <v>88.626999999999995</v>
      </c>
      <c r="DD123" s="2">
        <f t="shared" si="119"/>
        <v>87.966999999999999</v>
      </c>
      <c r="DE123" s="2">
        <f t="shared" si="120"/>
        <v>89.81</v>
      </c>
      <c r="DF123" s="2">
        <f t="shared" si="121"/>
        <v>92.724000000000004</v>
      </c>
      <c r="DG123" s="2">
        <f t="shared" si="122"/>
        <v>94.793000000000006</v>
      </c>
      <c r="DH123" s="2">
        <f t="shared" si="123"/>
        <v>99.033000000000001</v>
      </c>
      <c r="DI123" s="2">
        <f t="shared" si="124"/>
        <v>100.08199999999999</v>
      </c>
      <c r="DK123" s="2">
        <f t="shared" si="148"/>
        <v>127.62533103913633</v>
      </c>
      <c r="DL123" s="2">
        <f t="shared" si="148"/>
        <v>127.96336835357624</v>
      </c>
      <c r="DM123" s="2">
        <f t="shared" si="148"/>
        <v>145.26876801125701</v>
      </c>
      <c r="DN123" s="2">
        <f t="shared" si="148"/>
        <v>118.87090357624832</v>
      </c>
      <c r="DO123" s="2">
        <f t="shared" si="148"/>
        <v>128.74258084400191</v>
      </c>
      <c r="DP123" s="2">
        <f t="shared" si="148"/>
        <v>107.53013864915572</v>
      </c>
      <c r="DQ123" s="2">
        <f t="shared" si="148"/>
        <v>111.01507595818813</v>
      </c>
      <c r="DR123" s="2">
        <f t="shared" si="148"/>
        <v>110.53125641025639</v>
      </c>
      <c r="DS123" s="2">
        <f t="shared" si="148"/>
        <v>110.23238866396764</v>
      </c>
      <c r="DT123" s="2">
        <f t="shared" si="148"/>
        <v>117.50341176470589</v>
      </c>
      <c r="DU123" s="2">
        <f t="shared" si="148"/>
        <v>109.49548919860625</v>
      </c>
      <c r="DV123" s="2">
        <f t="shared" si="148"/>
        <v>116.50421557223268</v>
      </c>
      <c r="DW123" s="2">
        <f t="shared" si="148"/>
        <v>115.66090731707315</v>
      </c>
      <c r="DX123" s="2">
        <f t="shared" si="148"/>
        <v>122.65025954699638</v>
      </c>
      <c r="DY123" s="2">
        <f t="shared" si="148"/>
        <v>110.80283753501401</v>
      </c>
      <c r="EA123" s="2">
        <f t="shared" si="152"/>
        <v>106.85114300227903</v>
      </c>
      <c r="EB123" s="2">
        <f t="shared" si="152"/>
        <v>101.54341184056271</v>
      </c>
      <c r="EC123" s="2">
        <f t="shared" si="152"/>
        <v>113.53793262760774</v>
      </c>
      <c r="ED123" s="2">
        <f t="shared" si="152"/>
        <v>94.261712477564629</v>
      </c>
      <c r="EE123" s="2">
        <f t="shared" si="151"/>
        <v>92.074332705785736</v>
      </c>
      <c r="EF123" s="2">
        <f t="shared" si="151"/>
        <v>87.53831028589326</v>
      </c>
      <c r="EG123" s="2">
        <f t="shared" si="151"/>
        <v>87.424520197573486</v>
      </c>
      <c r="EH123" s="2">
        <f t="shared" si="151"/>
        <v>86.259895329145039</v>
      </c>
      <c r="EI123" s="2">
        <f t="shared" si="151"/>
        <v>87.597689555652963</v>
      </c>
      <c r="EJ123" s="2">
        <f t="shared" si="151"/>
        <v>88.956657363588121</v>
      </c>
      <c r="EK123" s="2">
        <f t="shared" si="151"/>
        <v>90.791356033670652</v>
      </c>
      <c r="EL123" s="2">
        <f t="shared" si="151"/>
        <v>92.900086804203966</v>
      </c>
      <c r="EM123" s="2">
        <f t="shared" si="135"/>
        <v>94.583823973241337</v>
      </c>
      <c r="EN123" s="2">
        <f t="shared" si="135"/>
        <v>98.861311151511913</v>
      </c>
      <c r="EO123" s="2">
        <f t="shared" si="135"/>
        <v>98.519944341963225</v>
      </c>
      <c r="EQ123" s="2">
        <f t="shared" si="149"/>
        <v>106.68729042904287</v>
      </c>
      <c r="ER123" s="2">
        <f t="shared" si="149"/>
        <v>101.44736027969489</v>
      </c>
      <c r="ES123" s="2">
        <f t="shared" si="149"/>
        <v>113.28666182385795</v>
      </c>
      <c r="ET123" s="2">
        <f t="shared" si="149"/>
        <v>94.209687290151464</v>
      </c>
      <c r="EU123" s="2">
        <f t="shared" si="149"/>
        <v>91.963072452803132</v>
      </c>
      <c r="EV123" s="2">
        <f t="shared" si="149"/>
        <v>87.456278133819396</v>
      </c>
      <c r="EW123" s="2">
        <f t="shared" si="149"/>
        <v>87.417084937844322</v>
      </c>
      <c r="EX123" s="2">
        <f t="shared" si="149"/>
        <v>86.267734075174133</v>
      </c>
      <c r="EY123" s="2">
        <f t="shared" si="149"/>
        <v>87.61460418940716</v>
      </c>
      <c r="EZ123" s="2">
        <f t="shared" si="149"/>
        <v>88.916466886070836</v>
      </c>
      <c r="FA123" s="2">
        <f t="shared" si="149"/>
        <v>90.832070028701267</v>
      </c>
      <c r="FB123" s="2">
        <f t="shared" si="149"/>
        <v>92.918888817212334</v>
      </c>
      <c r="FC123" s="2">
        <f t="shared" si="149"/>
        <v>94.391137142620423</v>
      </c>
      <c r="FD123" s="2">
        <f t="shared" si="149"/>
        <v>98.727709341466948</v>
      </c>
      <c r="FE123" s="2">
        <f t="shared" si="149"/>
        <v>98.40966127808808</v>
      </c>
      <c r="FG123" s="2">
        <f t="shared" si="150"/>
        <v>0.99478418897226917</v>
      </c>
      <c r="FH123" s="2">
        <f t="shared" si="150"/>
        <v>0.99478080698116211</v>
      </c>
      <c r="FI123" s="2">
        <f t="shared" si="150"/>
        <v>0.99377712653567052</v>
      </c>
      <c r="FJ123" s="2">
        <f t="shared" si="150"/>
        <v>0.99486584085463425</v>
      </c>
      <c r="FK123" s="2">
        <f t="shared" si="150"/>
        <v>0.99362086279927297</v>
      </c>
      <c r="FL123" s="2">
        <f t="shared" si="150"/>
        <v>0.99412179458904415</v>
      </c>
      <c r="FM123" s="2">
        <f t="shared" si="150"/>
        <v>0.99396932890551237</v>
      </c>
      <c r="FN123" s="2">
        <f t="shared" si="150"/>
        <v>0.99398668684133629</v>
      </c>
      <c r="FO123" s="2">
        <f t="shared" si="150"/>
        <v>0.99393334916643827</v>
      </c>
      <c r="FP123" s="2">
        <f t="shared" si="150"/>
        <v>0.99211978853690796</v>
      </c>
      <c r="FQ123" s="2">
        <f t="shared" si="150"/>
        <v>0.99393159855826607</v>
      </c>
      <c r="FR123" s="2">
        <f t="shared" si="150"/>
        <v>0.99367453489814372</v>
      </c>
      <c r="FS123" s="2">
        <f t="shared" si="150"/>
        <v>0.99378982869521715</v>
      </c>
      <c r="FT123" s="2">
        <f t="shared" si="150"/>
        <v>0.99354933555743896</v>
      </c>
      <c r="FU123" s="2">
        <f t="shared" si="150"/>
        <v>0.99246126126864187</v>
      </c>
      <c r="FW123" s="2">
        <f t="shared" si="141"/>
        <v>1.2762895505467949E-2</v>
      </c>
      <c r="FX123" s="2">
        <f t="shared" si="141"/>
        <v>1.689580042724213E-2</v>
      </c>
      <c r="FY123" s="2">
        <f t="shared" si="141"/>
        <v>1.9079918159115208E-2</v>
      </c>
      <c r="FZ123" s="2">
        <f t="shared" si="141"/>
        <v>1.6134166174343507E-2</v>
      </c>
      <c r="GA123" s="2">
        <f t="shared" si="141"/>
        <v>1.9636120909861388E-2</v>
      </c>
      <c r="GB123" s="2">
        <f t="shared" si="141"/>
        <v>1.6657997371441968E-2</v>
      </c>
      <c r="GC123" s="2">
        <f t="shared" si="141"/>
        <v>1.6725663655708468E-2</v>
      </c>
      <c r="GD123" s="2">
        <f t="shared" si="141"/>
        <v>2.1012657140695872E-2</v>
      </c>
      <c r="GE123" s="2">
        <f t="shared" si="141"/>
        <v>2.3313482429541257E-2</v>
      </c>
      <c r="GF123" s="2">
        <f t="shared" si="141"/>
        <v>2.0536440782513297E-2</v>
      </c>
      <c r="GG123" s="2">
        <f t="shared" si="141"/>
        <v>1.8192819726508443E-2</v>
      </c>
      <c r="GH123" s="2">
        <f t="shared" si="141"/>
        <v>1.4919182421735693E-2</v>
      </c>
      <c r="GI123" s="2">
        <f t="shared" si="141"/>
        <v>1.2983743040833936E-2</v>
      </c>
      <c r="GJ123" s="2">
        <f t="shared" si="141"/>
        <v>1.0635821386173114E-2</v>
      </c>
      <c r="GK123" s="2">
        <f t="shared" si="141"/>
        <v>9.2004184870092959E-3</v>
      </c>
      <c r="GM123" s="86">
        <f t="shared" si="142"/>
        <v>7.9487817601644531E-37</v>
      </c>
      <c r="GN123" s="86">
        <f t="shared" si="142"/>
        <v>5.0146942516854088E-55</v>
      </c>
      <c r="GO123" s="86">
        <f t="shared" si="142"/>
        <v>1.044846139463408E-44</v>
      </c>
      <c r="GP123" s="86">
        <f t="shared" si="142"/>
        <v>5.5712001104927139E-78</v>
      </c>
      <c r="GQ123" s="86">
        <f t="shared" si="142"/>
        <v>5.0942483567437204E-58</v>
      </c>
      <c r="GR123" s="86">
        <f t="shared" si="142"/>
        <v>2.8381732831473411E-81</v>
      </c>
      <c r="GS123" s="86">
        <f t="shared" si="142"/>
        <v>4.1543593761456069E-84</v>
      </c>
      <c r="GT123" s="86">
        <f t="shared" si="142"/>
        <v>1.1264226073256574E-90</v>
      </c>
      <c r="GU123" s="86">
        <f t="shared" si="142"/>
        <v>2.0643779692498384E-86</v>
      </c>
      <c r="GV123" s="86">
        <f t="shared" si="142"/>
        <v>4.4446898233635355E-48</v>
      </c>
      <c r="GW123" s="86">
        <f t="shared" si="142"/>
        <v>2.3177565544778985E-84</v>
      </c>
      <c r="GX123" s="86">
        <f t="shared" si="142"/>
        <v>1.6580333242170545E-93</v>
      </c>
      <c r="GY123" s="86">
        <f t="shared" si="142"/>
        <v>4.7311771927123073E-75</v>
      </c>
      <c r="GZ123" s="86">
        <f t="shared" si="142"/>
        <v>1.7735377352467184E-37</v>
      </c>
      <c r="HA123" s="86">
        <f t="shared" si="142"/>
        <v>6.7443190897005145E-68</v>
      </c>
      <c r="HC123" s="86">
        <f t="shared" ref="HC123:HK153" si="153" xml:space="preserve"> _xlfn.NORM.DIST($B123, C$8, ABS(C$12), TRUE) * _xlfn.NORM.DIST(($B123 - C$8)*C$16, 0, ABS(C$12), TRUE) * 2</f>
        <v>5.0948994440963862E-11</v>
      </c>
      <c r="HD123" s="86">
        <f t="shared" si="153"/>
        <v>2.1939881169541148E-13</v>
      </c>
      <c r="HE123" s="86">
        <f t="shared" si="153"/>
        <v>6.6362484429345864E-16</v>
      </c>
      <c r="HF123" s="86">
        <f t="shared" si="153"/>
        <v>1.2939373313045041E-18</v>
      </c>
      <c r="HG123" s="86">
        <f t="shared" si="153"/>
        <v>1.0560046981139083E-16</v>
      </c>
      <c r="HH123" s="86">
        <f t="shared" si="153"/>
        <v>1.6575305672948749E-22</v>
      </c>
      <c r="HI123" s="86">
        <f t="shared" si="138"/>
        <v>3.2717572200326874E-35</v>
      </c>
      <c r="HJ123" s="86">
        <f t="shared" si="138"/>
        <v>4.1040384071551058E-42</v>
      </c>
      <c r="HK123" s="86">
        <f t="shared" si="138"/>
        <v>5.4296822684353838E-19</v>
      </c>
      <c r="HL123" s="86">
        <f t="shared" si="138"/>
        <v>1.9405406142327474E-17</v>
      </c>
      <c r="HM123" s="86">
        <f t="shared" si="138"/>
        <v>1.2011714010738634E-21</v>
      </c>
      <c r="HN123" s="86">
        <f t="shared" si="138"/>
        <v>4.7304132668406241E-20</v>
      </c>
      <c r="HO123" s="86">
        <f t="shared" si="138"/>
        <v>3.7270718285543324E-14</v>
      </c>
      <c r="HP123" s="86">
        <f t="shared" si="138"/>
        <v>1.3713772814736856E-11</v>
      </c>
      <c r="HQ123" s="86">
        <f t="shared" si="138"/>
        <v>8.9567664649802305E-18</v>
      </c>
      <c r="HS123" s="86">
        <f t="shared" si="143"/>
        <v>2.4345394299717925E-5</v>
      </c>
      <c r="HT123" s="86">
        <f t="shared" si="143"/>
        <v>8.82531139942667E-5</v>
      </c>
      <c r="HU123" s="86">
        <f t="shared" si="143"/>
        <v>2.2919822398257791E-4</v>
      </c>
      <c r="HV123" s="86">
        <f t="shared" si="143"/>
        <v>7.1924229416194617E-5</v>
      </c>
      <c r="HW123" s="86">
        <f t="shared" si="143"/>
        <v>3.8832624390202468E-5</v>
      </c>
      <c r="HX123" s="86">
        <f t="shared" si="143"/>
        <v>3.6696863986959949E-6</v>
      </c>
      <c r="HY123" s="86">
        <f t="shared" si="143"/>
        <v>2.9931970551957692E-5</v>
      </c>
      <c r="HZ123" s="86">
        <f t="shared" si="143"/>
        <v>6.2140275316008799E-5</v>
      </c>
      <c r="IA123" s="86">
        <f t="shared" si="143"/>
        <v>8.5747431577746404E-5</v>
      </c>
      <c r="IB123" s="86">
        <f t="shared" si="143"/>
        <v>6.1239206734399666E-6</v>
      </c>
      <c r="IC123" s="86">
        <f t="shared" si="143"/>
        <v>1.5521598295896701E-5</v>
      </c>
      <c r="ID123" s="86">
        <f t="shared" si="143"/>
        <v>2.8045612145874029E-6</v>
      </c>
      <c r="IE123" s="86">
        <f t="shared" si="143"/>
        <v>1.683786593143054E-6</v>
      </c>
      <c r="IF123" s="86">
        <f t="shared" si="143"/>
        <v>2.9232771411785837E-4</v>
      </c>
      <c r="IG123" s="86">
        <f t="shared" si="143"/>
        <v>1.3246685321367429E-3</v>
      </c>
      <c r="II123" s="86">
        <f t="shared" si="144"/>
        <v>2.5353534734079514E-39</v>
      </c>
      <c r="IJ123" s="86">
        <f t="shared" si="144"/>
        <v>2.7146092781774806E-35</v>
      </c>
      <c r="IK123" s="86">
        <f t="shared" si="144"/>
        <v>2.8064890077610754E-43</v>
      </c>
      <c r="IL123" s="86">
        <f t="shared" si="144"/>
        <v>1.2020265020736895E-40</v>
      </c>
      <c r="IM123" s="86">
        <f t="shared" si="144"/>
        <v>3.1516778225675384E-46</v>
      </c>
      <c r="IN123" s="86">
        <f t="shared" si="144"/>
        <v>1.4941207340677504E-52</v>
      </c>
      <c r="IO123" s="86">
        <f t="shared" si="144"/>
        <v>3.0252616103368044E-44</v>
      </c>
      <c r="IP123" s="86">
        <f t="shared" si="144"/>
        <v>1.2048753281663023E-41</v>
      </c>
      <c r="IQ123" s="86">
        <f t="shared" si="144"/>
        <v>2.0166083334203482E-43</v>
      </c>
      <c r="IR123" s="86">
        <f t="shared" si="144"/>
        <v>1.3163009894379498E-51</v>
      </c>
      <c r="IS123" s="86">
        <f t="shared" si="144"/>
        <v>1.2882116383666072E-47</v>
      </c>
      <c r="IT123" s="86">
        <f t="shared" si="144"/>
        <v>5.2819662651953289E-52</v>
      </c>
      <c r="IU123" s="86">
        <f t="shared" si="144"/>
        <v>1.2942021015545983E-50</v>
      </c>
      <c r="IV123" s="86">
        <f t="shared" si="144"/>
        <v>3.7285058638943133E-28</v>
      </c>
      <c r="IW123" s="86">
        <f t="shared" si="144"/>
        <v>7.8596438972901967E-24</v>
      </c>
      <c r="IY123" s="86">
        <f t="shared" si="145"/>
        <v>2.4345445248712365E-5</v>
      </c>
      <c r="IZ123" s="86">
        <f t="shared" si="145"/>
        <v>8.8253114213665513E-5</v>
      </c>
      <c r="JA123" s="86">
        <f t="shared" si="145"/>
        <v>2.2919822398324152E-4</v>
      </c>
      <c r="JB123" s="86">
        <f t="shared" si="145"/>
        <v>7.1924229416195904E-5</v>
      </c>
      <c r="JC123" s="86">
        <f t="shared" si="145"/>
        <v>3.883262439030807E-5</v>
      </c>
      <c r="JD123" s="86">
        <f t="shared" si="145"/>
        <v>3.6696863986959949E-6</v>
      </c>
      <c r="JE123" s="86">
        <f t="shared" si="145"/>
        <v>2.9931970551957692E-5</v>
      </c>
      <c r="JF123" s="86">
        <f t="shared" si="145"/>
        <v>6.2140275316008799E-5</v>
      </c>
      <c r="JG123" s="86">
        <f t="shared" si="145"/>
        <v>8.5747431577746946E-5</v>
      </c>
      <c r="JH123" s="86">
        <f t="shared" si="145"/>
        <v>6.1239206734593721E-6</v>
      </c>
      <c r="JI123" s="86">
        <f t="shared" si="145"/>
        <v>1.5521598295896701E-5</v>
      </c>
      <c r="JJ123" s="86">
        <f t="shared" si="145"/>
        <v>2.8045612145874503E-6</v>
      </c>
      <c r="JK123" s="86">
        <f t="shared" si="145"/>
        <v>1.6837866304137723E-6</v>
      </c>
      <c r="JL123" s="86">
        <f t="shared" si="145"/>
        <v>2.9232772783163117E-4</v>
      </c>
      <c r="JM123" s="86">
        <f t="shared" si="145"/>
        <v>1.3246685321367517E-3</v>
      </c>
    </row>
    <row r="124" spans="2:273" x14ac:dyDescent="0.25">
      <c r="B124" s="2">
        <v>97</v>
      </c>
      <c r="C124" s="37">
        <v>106.548</v>
      </c>
      <c r="D124" s="37">
        <v>101.789</v>
      </c>
      <c r="E124" s="37">
        <v>113.70699999999999</v>
      </c>
      <c r="F124" s="37">
        <v>94.424000000000007</v>
      </c>
      <c r="G124" s="37">
        <v>93.846999999999994</v>
      </c>
      <c r="H124" s="37">
        <v>85.763000000000005</v>
      </c>
      <c r="I124" s="37">
        <v>88.575999999999993</v>
      </c>
      <c r="J124" s="37">
        <v>87.373000000000005</v>
      </c>
      <c r="K124" s="37">
        <v>88.153000000000006</v>
      </c>
      <c r="L124" s="37">
        <v>89.417000000000002</v>
      </c>
      <c r="M124" s="37">
        <v>91.085999999999999</v>
      </c>
      <c r="N124" s="37">
        <v>94.241</v>
      </c>
      <c r="O124" s="37">
        <v>93.965999999999994</v>
      </c>
      <c r="P124" s="37">
        <v>99.417000000000002</v>
      </c>
      <c r="Q124" s="37">
        <v>98.885000000000005</v>
      </c>
      <c r="S124" s="4">
        <f t="shared" si="146"/>
        <v>106.72102046948685</v>
      </c>
      <c r="T124" s="4">
        <f t="shared" si="146"/>
        <v>101.45144404553733</v>
      </c>
      <c r="U124" s="4">
        <f t="shared" si="146"/>
        <v>113.43643793059739</v>
      </c>
      <c r="V124" s="4">
        <f t="shared" si="146"/>
        <v>94.216253792785452</v>
      </c>
      <c r="W124" s="4">
        <f t="shared" si="146"/>
        <v>92.131002606608988</v>
      </c>
      <c r="X124" s="4">
        <f t="shared" si="146"/>
        <v>87.491407729286138</v>
      </c>
      <c r="Y124" s="4">
        <f t="shared" si="146"/>
        <v>87.430852049417851</v>
      </c>
      <c r="Z124" s="4">
        <f t="shared" si="146"/>
        <v>86.273713501722384</v>
      </c>
      <c r="AA124" s="4">
        <f t="shared" si="146"/>
        <v>87.649520148819093</v>
      </c>
      <c r="AB124" s="4">
        <f t="shared" si="146"/>
        <v>89.005706336165346</v>
      </c>
      <c r="AC124" s="4">
        <f t="shared" si="146"/>
        <v>90.777481061685947</v>
      </c>
      <c r="AD124" s="4">
        <f t="shared" si="146"/>
        <v>92.888620917914423</v>
      </c>
      <c r="AE124" s="4">
        <f t="shared" si="146"/>
        <v>94.542875980201742</v>
      </c>
      <c r="AF124" s="4">
        <f t="shared" si="146"/>
        <v>98.978235559892681</v>
      </c>
      <c r="AG124" s="4">
        <f t="shared" si="146"/>
        <v>99.373029658595954</v>
      </c>
      <c r="AI124" s="4">
        <f t="shared" si="147"/>
        <v>-0.17302046948684335</v>
      </c>
      <c r="AJ124" s="4">
        <f t="shared" si="147"/>
        <v>0.3375559544626725</v>
      </c>
      <c r="AK124" s="4">
        <f t="shared" si="147"/>
        <v>0.27056206940260097</v>
      </c>
      <c r="AL124" s="4">
        <f t="shared" si="147"/>
        <v>0.20774620721455506</v>
      </c>
      <c r="AM124" s="4">
        <f t="shared" si="147"/>
        <v>1.7159973933910067</v>
      </c>
      <c r="AN124" s="4">
        <f t="shared" si="147"/>
        <v>-1.7284077292861326</v>
      </c>
      <c r="AO124" s="4">
        <f t="shared" si="147"/>
        <v>1.1451479505821425</v>
      </c>
      <c r="AP124" s="4">
        <f t="shared" si="147"/>
        <v>1.0992864982776211</v>
      </c>
      <c r="AQ124" s="4">
        <f t="shared" si="147"/>
        <v>0.50347985118091287</v>
      </c>
      <c r="AR124" s="4">
        <f t="shared" si="147"/>
        <v>0.41129366383465538</v>
      </c>
      <c r="AS124" s="4">
        <f t="shared" si="147"/>
        <v>0.30851893831405164</v>
      </c>
      <c r="AT124" s="4">
        <f t="shared" si="147"/>
        <v>1.3523790820855766</v>
      </c>
      <c r="AU124" s="4">
        <f t="shared" si="147"/>
        <v>-0.57687598020174846</v>
      </c>
      <c r="AV124" s="4">
        <f t="shared" si="147"/>
        <v>0.4387644401073203</v>
      </c>
      <c r="AW124" s="4">
        <f t="shared" si="147"/>
        <v>-0.48802965859594849</v>
      </c>
      <c r="AY124" s="2">
        <f t="shared" si="139"/>
        <v>106.72102046947478</v>
      </c>
      <c r="AZ124" s="2">
        <f t="shared" si="139"/>
        <v>101.44998755037693</v>
      </c>
      <c r="BA124" s="2">
        <f t="shared" si="139"/>
        <v>113.42171891021849</v>
      </c>
      <c r="BB124" s="2">
        <f t="shared" si="139"/>
        <v>94.203204196329708</v>
      </c>
      <c r="BC124" s="2">
        <f t="shared" si="139"/>
        <v>92.120986414970986</v>
      </c>
      <c r="BD124" s="2">
        <f t="shared" si="139"/>
        <v>87.489726383737292</v>
      </c>
      <c r="BE124" s="2">
        <f t="shared" si="139"/>
        <v>87.420928777000597</v>
      </c>
      <c r="BF124" s="2">
        <f t="shared" si="139"/>
        <v>86.250463189968428</v>
      </c>
      <c r="BG124" s="2">
        <f t="shared" si="139"/>
        <v>87.612636349772373</v>
      </c>
      <c r="BH124" s="2">
        <f t="shared" si="139"/>
        <v>89.001757971737504</v>
      </c>
      <c r="BI124" s="2">
        <f t="shared" si="139"/>
        <v>90.768994933940789</v>
      </c>
      <c r="BJ124" s="2">
        <f t="shared" si="139"/>
        <v>92.886536356870479</v>
      </c>
      <c r="BK124" s="2">
        <f t="shared" si="139"/>
        <v>94.54153793001106</v>
      </c>
      <c r="BL124" s="2">
        <f t="shared" si="139"/>
        <v>98.838422245461146</v>
      </c>
      <c r="BM124" s="2">
        <f t="shared" si="139"/>
        <v>98.494667344665601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106.548</v>
      </c>
      <c r="CF124" s="2">
        <f t="shared" si="140"/>
        <v>101.789</v>
      </c>
      <c r="CG124" s="2">
        <f t="shared" si="140"/>
        <v>113.70699999999999</v>
      </c>
      <c r="CH124" s="2">
        <f t="shared" si="140"/>
        <v>94.424000000000007</v>
      </c>
      <c r="CI124" s="2">
        <f t="shared" si="140"/>
        <v>93.846999999999994</v>
      </c>
      <c r="CJ124" s="2">
        <f t="shared" si="140"/>
        <v>85.763000000000005</v>
      </c>
      <c r="CK124" s="2">
        <f t="shared" si="140"/>
        <v>88.575999999999993</v>
      </c>
      <c r="CL124" s="2">
        <f t="shared" si="140"/>
        <v>87.373000000000005</v>
      </c>
      <c r="CM124" s="2">
        <f t="shared" si="140"/>
        <v>88.153000000000006</v>
      </c>
      <c r="CN124" s="2">
        <f t="shared" si="140"/>
        <v>89.417000000000002</v>
      </c>
      <c r="CO124" s="2">
        <f t="shared" si="140"/>
        <v>91.085999999999999</v>
      </c>
      <c r="CP124" s="2">
        <f t="shared" si="140"/>
        <v>94.241</v>
      </c>
      <c r="CQ124" s="2">
        <f t="shared" si="140"/>
        <v>93.965999999999994</v>
      </c>
      <c r="CR124" s="2">
        <f t="shared" si="140"/>
        <v>99.417000000000002</v>
      </c>
      <c r="CS124" s="2">
        <f t="shared" si="140"/>
        <v>98.885000000000005</v>
      </c>
      <c r="CU124" s="2">
        <f t="shared" si="110"/>
        <v>106.548</v>
      </c>
      <c r="CV124" s="2">
        <f t="shared" si="111"/>
        <v>101.789</v>
      </c>
      <c r="CW124" s="2">
        <f t="shared" si="112"/>
        <v>113.70699999999999</v>
      </c>
      <c r="CX124" s="2">
        <f t="shared" si="113"/>
        <v>94.424000000000007</v>
      </c>
      <c r="CY124" s="2">
        <f t="shared" si="114"/>
        <v>93.846999999999994</v>
      </c>
      <c r="CZ124" s="2">
        <f t="shared" si="115"/>
        <v>85.763000000000005</v>
      </c>
      <c r="DA124" s="2">
        <f t="shared" si="116"/>
        <v>88.575999999999993</v>
      </c>
      <c r="DB124" s="2">
        <f t="shared" si="117"/>
        <v>87.373000000000005</v>
      </c>
      <c r="DC124" s="2">
        <f t="shared" si="118"/>
        <v>88.153000000000006</v>
      </c>
      <c r="DD124" s="2">
        <f t="shared" si="119"/>
        <v>89.417000000000002</v>
      </c>
      <c r="DE124" s="2">
        <f t="shared" si="120"/>
        <v>91.085999999999999</v>
      </c>
      <c r="DF124" s="2">
        <f t="shared" si="121"/>
        <v>94.241</v>
      </c>
      <c r="DG124" s="2">
        <f t="shared" si="122"/>
        <v>93.965999999999994</v>
      </c>
      <c r="DH124" s="2">
        <f t="shared" si="123"/>
        <v>99.417000000000002</v>
      </c>
      <c r="DI124" s="2">
        <f t="shared" si="124"/>
        <v>98.885000000000005</v>
      </c>
      <c r="DK124" s="2">
        <f t="shared" si="148"/>
        <v>127.73474925775982</v>
      </c>
      <c r="DL124" s="2">
        <f t="shared" si="148"/>
        <v>128.11403414304993</v>
      </c>
      <c r="DM124" s="2">
        <f t="shared" si="148"/>
        <v>145.55395666041272</v>
      </c>
      <c r="DN124" s="2">
        <f t="shared" si="148"/>
        <v>119.03161228070176</v>
      </c>
      <c r="DO124" s="2">
        <f t="shared" si="148"/>
        <v>129.04392105263156</v>
      </c>
      <c r="DP124" s="2">
        <f t="shared" si="148"/>
        <v>107.60323686679173</v>
      </c>
      <c r="DQ124" s="2">
        <f t="shared" si="148"/>
        <v>111.13247682926828</v>
      </c>
      <c r="DR124" s="2">
        <f t="shared" si="148"/>
        <v>110.64177948717946</v>
      </c>
      <c r="DS124" s="2">
        <f t="shared" si="148"/>
        <v>110.31500000000003</v>
      </c>
      <c r="DT124" s="2">
        <f t="shared" si="148"/>
        <v>117.68087478991598</v>
      </c>
      <c r="DU124" s="2">
        <f t="shared" si="148"/>
        <v>109.5462963414634</v>
      </c>
      <c r="DV124" s="2">
        <f t="shared" si="148"/>
        <v>116.61324690431523</v>
      </c>
      <c r="DW124" s="2">
        <f t="shared" si="148"/>
        <v>115.75098536585364</v>
      </c>
      <c r="DX124" s="2">
        <f t="shared" si="148"/>
        <v>122.7867462523252</v>
      </c>
      <c r="DY124" s="2">
        <f t="shared" si="148"/>
        <v>110.86130084033614</v>
      </c>
      <c r="EA124" s="2">
        <f t="shared" si="152"/>
        <v>106.62230479282792</v>
      </c>
      <c r="EB124" s="2">
        <f t="shared" si="152"/>
        <v>101.32338241500585</v>
      </c>
      <c r="EC124" s="2">
        <f t="shared" si="152"/>
        <v>113.24217157014554</v>
      </c>
      <c r="ED124" s="2">
        <f t="shared" si="152"/>
        <v>94.086950047784427</v>
      </c>
      <c r="EE124" s="2">
        <f t="shared" si="151"/>
        <v>91.906455065833825</v>
      </c>
      <c r="EF124" s="2">
        <f t="shared" si="151"/>
        <v>87.38226442217352</v>
      </c>
      <c r="EG124" s="2">
        <f t="shared" si="151"/>
        <v>87.289801431615288</v>
      </c>
      <c r="EH124" s="2">
        <f t="shared" si="151"/>
        <v>86.1152364199217</v>
      </c>
      <c r="EI124" s="2">
        <f t="shared" si="151"/>
        <v>87.486135693136518</v>
      </c>
      <c r="EJ124" s="2">
        <f t="shared" si="151"/>
        <v>88.794634311078994</v>
      </c>
      <c r="EK124" s="2">
        <f t="shared" si="151"/>
        <v>90.663927249521393</v>
      </c>
      <c r="EL124" s="2">
        <f t="shared" si="151"/>
        <v>92.748551381860636</v>
      </c>
      <c r="EM124" s="2">
        <f t="shared" si="135"/>
        <v>94.422932257475438</v>
      </c>
      <c r="EN124" s="2">
        <f t="shared" si="135"/>
        <v>98.697941261396153</v>
      </c>
      <c r="EO124" s="2">
        <f t="shared" si="135"/>
        <v>98.410476502714616</v>
      </c>
      <c r="EQ124" s="2">
        <f t="shared" si="149"/>
        <v>106.49640394302585</v>
      </c>
      <c r="ER124" s="2">
        <f t="shared" si="149"/>
        <v>101.27061883399928</v>
      </c>
      <c r="ES124" s="2">
        <f t="shared" si="149"/>
        <v>113.05382502934836</v>
      </c>
      <c r="ET124" s="2">
        <f t="shared" si="149"/>
        <v>94.052995627620447</v>
      </c>
      <c r="EU124" s="2">
        <f t="shared" si="149"/>
        <v>91.829678795109501</v>
      </c>
      <c r="EV124" s="2">
        <f t="shared" si="149"/>
        <v>87.327509142756355</v>
      </c>
      <c r="EW124" s="2">
        <f t="shared" si="149"/>
        <v>87.285547798064698</v>
      </c>
      <c r="EX124" s="2">
        <f t="shared" si="149"/>
        <v>86.143371963437858</v>
      </c>
      <c r="EY124" s="2">
        <f t="shared" si="149"/>
        <v>87.491016436736047</v>
      </c>
      <c r="EZ124" s="2">
        <f t="shared" si="149"/>
        <v>88.766995983331284</v>
      </c>
      <c r="FA124" s="2">
        <f t="shared" si="149"/>
        <v>90.689456540505233</v>
      </c>
      <c r="FB124" s="2">
        <f t="shared" si="149"/>
        <v>92.762964488403327</v>
      </c>
      <c r="FC124" s="2">
        <f t="shared" si="149"/>
        <v>94.264196769084677</v>
      </c>
      <c r="FD124" s="2">
        <f t="shared" si="149"/>
        <v>98.584999889153579</v>
      </c>
      <c r="FE124" s="2">
        <f t="shared" si="149"/>
        <v>98.264578760524273</v>
      </c>
      <c r="FG124" s="2">
        <f t="shared" si="150"/>
        <v>0.99524093970813043</v>
      </c>
      <c r="FH124" s="2">
        <f t="shared" si="150"/>
        <v>0.99523785246162422</v>
      </c>
      <c r="FI124" s="2">
        <f t="shared" si="150"/>
        <v>0.99432156274632044</v>
      </c>
      <c r="FJ124" s="2">
        <f t="shared" si="150"/>
        <v>0.99531547497260953</v>
      </c>
      <c r="FK124" s="2">
        <f t="shared" si="150"/>
        <v>0.99417889036788698</v>
      </c>
      <c r="FL124" s="2">
        <f t="shared" si="150"/>
        <v>0.99463623871343054</v>
      </c>
      <c r="FM124" s="2">
        <f t="shared" si="150"/>
        <v>0.99449704253862581</v>
      </c>
      <c r="FN124" s="2">
        <f t="shared" si="150"/>
        <v>0.99451288995393761</v>
      </c>
      <c r="FO124" s="2">
        <f t="shared" si="150"/>
        <v>0.99446419367047167</v>
      </c>
      <c r="FP124" s="2">
        <f t="shared" si="150"/>
        <v>0.99280817511066111</v>
      </c>
      <c r="FQ124" s="2">
        <f t="shared" si="150"/>
        <v>0.99446259539073056</v>
      </c>
      <c r="FR124" s="2">
        <f t="shared" si="150"/>
        <v>0.99422789466882433</v>
      </c>
      <c r="FS124" s="2">
        <f t="shared" si="150"/>
        <v>0.99433315993705595</v>
      </c>
      <c r="FT124" s="2">
        <f t="shared" si="150"/>
        <v>0.99411358304447273</v>
      </c>
      <c r="FU124" s="2">
        <f t="shared" si="150"/>
        <v>0.9931200248866594</v>
      </c>
      <c r="FW124" s="2">
        <f t="shared" si="141"/>
        <v>1.3977026154137874E-2</v>
      </c>
      <c r="FX124" s="2">
        <f t="shared" si="141"/>
        <v>1.8495727327209679E-2</v>
      </c>
      <c r="FY124" s="2">
        <f t="shared" si="141"/>
        <v>2.0882274236972542E-2</v>
      </c>
      <c r="FZ124" s="2">
        <f t="shared" si="141"/>
        <v>1.7663266865837347E-2</v>
      </c>
      <c r="GA124" s="2">
        <f t="shared" si="141"/>
        <v>2.1489866794641828E-2</v>
      </c>
      <c r="GB124" s="2">
        <f t="shared" si="141"/>
        <v>1.8235823505652105E-2</v>
      </c>
      <c r="GC124" s="2">
        <f t="shared" si="141"/>
        <v>1.8309779721329498E-2</v>
      </c>
      <c r="GD124" s="2">
        <f t="shared" si="141"/>
        <v>2.2993306911544206E-2</v>
      </c>
      <c r="GE124" s="2">
        <f t="shared" si="141"/>
        <v>2.5505357420389608E-2</v>
      </c>
      <c r="GF124" s="2">
        <f t="shared" si="141"/>
        <v>2.2473232906413537E-2</v>
      </c>
      <c r="GG124" s="2">
        <f t="shared" si="141"/>
        <v>1.9913078513380603E-2</v>
      </c>
      <c r="GH124" s="2">
        <f t="shared" si="141"/>
        <v>1.6335045959739166E-2</v>
      </c>
      <c r="GI124" s="2">
        <f t="shared" si="141"/>
        <v>1.4218580270928715E-2</v>
      </c>
      <c r="GJ124" s="2">
        <f t="shared" si="141"/>
        <v>1.164999190168167E-2</v>
      </c>
      <c r="GK124" s="2">
        <f t="shared" si="141"/>
        <v>1.0079111645960506E-2</v>
      </c>
      <c r="GM124" s="86">
        <f t="shared" si="142"/>
        <v>8.0218154996420984E-39</v>
      </c>
      <c r="GN124" s="86">
        <f t="shared" si="142"/>
        <v>4.775762018318475E-58</v>
      </c>
      <c r="GO124" s="86">
        <f t="shared" si="142"/>
        <v>4.2922950387475941E-47</v>
      </c>
      <c r="GP124" s="86">
        <f t="shared" si="142"/>
        <v>2.7091772198612778E-82</v>
      </c>
      <c r="GQ124" s="86">
        <f t="shared" si="142"/>
        <v>4.6351461422839444E-61</v>
      </c>
      <c r="GR124" s="86">
        <f t="shared" si="142"/>
        <v>1.1777696700836314E-85</v>
      </c>
      <c r="GS124" s="86">
        <f t="shared" si="142"/>
        <v>1.1201041172859372E-88</v>
      </c>
      <c r="GT124" s="86">
        <f t="shared" si="142"/>
        <v>1.8229353959062996E-95</v>
      </c>
      <c r="GU124" s="86">
        <f t="shared" si="142"/>
        <v>5.3645054658483731E-91</v>
      </c>
      <c r="GV124" s="86">
        <f t="shared" si="142"/>
        <v>1.2007087680760651E-50</v>
      </c>
      <c r="GW124" s="86">
        <f t="shared" si="142"/>
        <v>6.3855044836884276E-89</v>
      </c>
      <c r="GX124" s="86">
        <f t="shared" si="142"/>
        <v>1.2795640793221103E-98</v>
      </c>
      <c r="GY124" s="86">
        <f t="shared" si="142"/>
        <v>3.9490372640965594E-79</v>
      </c>
      <c r="GZ124" s="86">
        <f t="shared" si="142"/>
        <v>1.9077854785809587E-39</v>
      </c>
      <c r="HA124" s="86">
        <f t="shared" si="142"/>
        <v>1.5065545073313982E-71</v>
      </c>
      <c r="HC124" s="86">
        <f t="shared" si="153"/>
        <v>2.2242816104107353E-12</v>
      </c>
      <c r="HD124" s="86">
        <f t="shared" si="153"/>
        <v>4.6663720962403526E-15</v>
      </c>
      <c r="HE124" s="86">
        <f t="shared" si="153"/>
        <v>7.6769891538430768E-18</v>
      </c>
      <c r="HF124" s="86">
        <f t="shared" si="153"/>
        <v>6.5426208843396057E-21</v>
      </c>
      <c r="HG124" s="86">
        <f t="shared" si="153"/>
        <v>1.4614841724920861E-18</v>
      </c>
      <c r="HH124" s="86">
        <f t="shared" si="153"/>
        <v>4.4193214215942174E-25</v>
      </c>
      <c r="HI124" s="86">
        <f t="shared" si="138"/>
        <v>1.9659818451624954E-39</v>
      </c>
      <c r="HJ124" s="86">
        <f t="shared" si="138"/>
        <v>7.9362650361118083E-47</v>
      </c>
      <c r="HK124" s="86">
        <f t="shared" si="138"/>
        <v>5.6884437247386685E-21</v>
      </c>
      <c r="HL124" s="86">
        <f t="shared" si="138"/>
        <v>2.1681818718202827E-19</v>
      </c>
      <c r="HM124" s="86">
        <f t="shared" si="138"/>
        <v>4.330677137926299E-24</v>
      </c>
      <c r="HN124" s="86">
        <f t="shared" si="138"/>
        <v>2.0034759467736613E-22</v>
      </c>
      <c r="HO124" s="86">
        <f t="shared" si="138"/>
        <v>6.2244925111182029E-16</v>
      </c>
      <c r="HP124" s="86">
        <f t="shared" si="138"/>
        <v>6.1735859541002527E-13</v>
      </c>
      <c r="HQ124" s="86">
        <f t="shared" si="138"/>
        <v>6.2572978598476915E-20</v>
      </c>
      <c r="HS124" s="86">
        <f t="shared" si="143"/>
        <v>5.9798552520325139E-5</v>
      </c>
      <c r="HT124" s="86">
        <f t="shared" si="143"/>
        <v>2.0616802327552569E-4</v>
      </c>
      <c r="HU124" s="86">
        <f t="shared" si="143"/>
        <v>5.729740025726312E-4</v>
      </c>
      <c r="HV124" s="86">
        <f t="shared" si="143"/>
        <v>1.7907285264612627E-4</v>
      </c>
      <c r="HW124" s="86">
        <f t="shared" si="143"/>
        <v>1.1169631015784354E-4</v>
      </c>
      <c r="HX124" s="86">
        <f t="shared" si="143"/>
        <v>1.2290359358217321E-5</v>
      </c>
      <c r="HY124" s="86">
        <f t="shared" si="143"/>
        <v>8.188697790262824E-5</v>
      </c>
      <c r="HZ124" s="86">
        <f t="shared" si="143"/>
        <v>1.6796852490936657E-4</v>
      </c>
      <c r="IA124" s="86">
        <f t="shared" si="143"/>
        <v>2.3901997164546725E-4</v>
      </c>
      <c r="IB124" s="86">
        <f t="shared" si="143"/>
        <v>2.1042254730468614E-5</v>
      </c>
      <c r="IC124" s="86">
        <f t="shared" si="143"/>
        <v>4.6695000308849049E-5</v>
      </c>
      <c r="ID124" s="86">
        <f t="shared" si="143"/>
        <v>9.1659604767745297E-6</v>
      </c>
      <c r="IE124" s="86">
        <f t="shared" si="143"/>
        <v>5.3427343646706191E-6</v>
      </c>
      <c r="IF124" s="86">
        <f t="shared" si="143"/>
        <v>5.4357137256782107E-4</v>
      </c>
      <c r="IG124" s="86">
        <f t="shared" si="143"/>
        <v>2.1100281564191557E-3</v>
      </c>
      <c r="II124" s="86">
        <f t="shared" si="144"/>
        <v>9.5467468627990494E-38</v>
      </c>
      <c r="IJ124" s="86">
        <f t="shared" si="144"/>
        <v>8.6928648700097834E-34</v>
      </c>
      <c r="IK124" s="86">
        <f t="shared" si="144"/>
        <v>2.3295736825838278E-41</v>
      </c>
      <c r="IL124" s="86">
        <f t="shared" si="144"/>
        <v>6.3712986892152531E-39</v>
      </c>
      <c r="IM124" s="86">
        <f t="shared" si="144"/>
        <v>3.7024675300477788E-44</v>
      </c>
      <c r="IN124" s="86">
        <f t="shared" si="144"/>
        <v>2.7633824199046925E-50</v>
      </c>
      <c r="IO124" s="86">
        <f t="shared" si="144"/>
        <v>2.4013411483515635E-42</v>
      </c>
      <c r="IP124" s="86">
        <f t="shared" si="144"/>
        <v>9.3691534218122435E-40</v>
      </c>
      <c r="IQ124" s="86">
        <f t="shared" si="144"/>
        <v>2.160617671812701E-41</v>
      </c>
      <c r="IR124" s="86">
        <f t="shared" si="144"/>
        <v>2.9221282805483939E-49</v>
      </c>
      <c r="IS124" s="86">
        <f t="shared" si="144"/>
        <v>1.5962851128741894E-45</v>
      </c>
      <c r="IT124" s="86">
        <f t="shared" si="144"/>
        <v>8.0569741695090786E-50</v>
      </c>
      <c r="IU124" s="86">
        <f t="shared" si="144"/>
        <v>1.46855925375299E-48</v>
      </c>
      <c r="IV124" s="86">
        <f t="shared" si="144"/>
        <v>4.3415853588578427E-27</v>
      </c>
      <c r="IW124" s="86">
        <f t="shared" si="144"/>
        <v>5.7729045229337596E-23</v>
      </c>
      <c r="IY124" s="86">
        <f t="shared" si="145"/>
        <v>5.979855474460675E-5</v>
      </c>
      <c r="IZ124" s="86">
        <f t="shared" si="145"/>
        <v>2.0616802328019207E-4</v>
      </c>
      <c r="JA124" s="86">
        <f t="shared" si="145"/>
        <v>5.729740025726389E-4</v>
      </c>
      <c r="JB124" s="86">
        <f t="shared" si="145"/>
        <v>1.7907285264612627E-4</v>
      </c>
      <c r="JC124" s="86">
        <f t="shared" si="145"/>
        <v>1.11696310157845E-4</v>
      </c>
      <c r="JD124" s="86">
        <f t="shared" si="145"/>
        <v>1.2290359358217321E-5</v>
      </c>
      <c r="JE124" s="86">
        <f t="shared" si="145"/>
        <v>8.188697790262824E-5</v>
      </c>
      <c r="JF124" s="86">
        <f t="shared" si="145"/>
        <v>1.6796852490936657E-4</v>
      </c>
      <c r="JG124" s="86">
        <f t="shared" si="145"/>
        <v>2.3901997164546725E-4</v>
      </c>
      <c r="JH124" s="86">
        <f t="shared" si="145"/>
        <v>2.1042254730468831E-5</v>
      </c>
      <c r="JI124" s="86">
        <f t="shared" si="145"/>
        <v>4.6695000308849049E-5</v>
      </c>
      <c r="JJ124" s="86">
        <f t="shared" si="145"/>
        <v>9.1659604767745297E-6</v>
      </c>
      <c r="JK124" s="86">
        <f t="shared" si="145"/>
        <v>5.342734365293068E-6</v>
      </c>
      <c r="JL124" s="86">
        <f t="shared" si="145"/>
        <v>5.4357137318517966E-4</v>
      </c>
      <c r="JM124" s="86">
        <f t="shared" si="145"/>
        <v>2.1100281564191557E-3</v>
      </c>
    </row>
    <row r="125" spans="2:273" x14ac:dyDescent="0.25">
      <c r="B125" s="2">
        <v>98</v>
      </c>
      <c r="C125" s="37">
        <v>107.661</v>
      </c>
      <c r="D125" s="37">
        <v>101.649</v>
      </c>
      <c r="E125" s="37">
        <v>112.81</v>
      </c>
      <c r="F125" s="37">
        <v>92.78</v>
      </c>
      <c r="G125" s="37">
        <v>92.915000000000006</v>
      </c>
      <c r="H125" s="37">
        <v>87.864000000000004</v>
      </c>
      <c r="I125" s="37">
        <v>85.694999999999993</v>
      </c>
      <c r="J125" s="37">
        <v>86.016999999999996</v>
      </c>
      <c r="K125" s="37">
        <v>86.322000000000003</v>
      </c>
      <c r="L125" s="37">
        <v>89.667000000000002</v>
      </c>
      <c r="M125" s="37">
        <v>92.069000000000003</v>
      </c>
      <c r="N125" s="37">
        <v>93.447999999999993</v>
      </c>
      <c r="O125" s="37">
        <v>95.69</v>
      </c>
      <c r="P125" s="37">
        <v>98.716999999999999</v>
      </c>
      <c r="Q125" s="37">
        <v>100.672</v>
      </c>
      <c r="S125" s="4">
        <f t="shared" si="146"/>
        <v>106.48526232614864</v>
      </c>
      <c r="T125" s="4">
        <f t="shared" si="146"/>
        <v>101.22427597328372</v>
      </c>
      <c r="U125" s="4">
        <f t="shared" si="146"/>
        <v>113.14668855629085</v>
      </c>
      <c r="V125" s="4">
        <f t="shared" si="146"/>
        <v>94.049280749317631</v>
      </c>
      <c r="W125" s="4">
        <f t="shared" si="146"/>
        <v>91.962899030989334</v>
      </c>
      <c r="X125" s="4">
        <f t="shared" si="146"/>
        <v>87.330757245361042</v>
      </c>
      <c r="Y125" s="4">
        <f t="shared" si="146"/>
        <v>87.300419087507905</v>
      </c>
      <c r="Z125" s="4">
        <f t="shared" si="146"/>
        <v>86.151926891099563</v>
      </c>
      <c r="AA125" s="4">
        <f t="shared" si="146"/>
        <v>87.581461161705704</v>
      </c>
      <c r="AB125" s="4">
        <f t="shared" si="146"/>
        <v>88.835988412507348</v>
      </c>
      <c r="AC125" s="4">
        <f t="shared" si="146"/>
        <v>90.655753946919702</v>
      </c>
      <c r="AD125" s="4">
        <f t="shared" si="146"/>
        <v>92.730350968487755</v>
      </c>
      <c r="AE125" s="4">
        <f t="shared" si="146"/>
        <v>94.375507766363583</v>
      </c>
      <c r="AF125" s="4">
        <f t="shared" si="146"/>
        <v>98.907380130765276</v>
      </c>
      <c r="AG125" s="4">
        <f t="shared" si="146"/>
        <v>99.701372460411491</v>
      </c>
      <c r="AI125" s="4">
        <f t="shared" si="147"/>
        <v>1.1757376738513585</v>
      </c>
      <c r="AJ125" s="4">
        <f t="shared" si="147"/>
        <v>0.42472402671627663</v>
      </c>
      <c r="AK125" s="4">
        <f t="shared" si="147"/>
        <v>-0.33668855629085215</v>
      </c>
      <c r="AL125" s="4">
        <f t="shared" si="147"/>
        <v>-1.2692807493176304</v>
      </c>
      <c r="AM125" s="4">
        <f t="shared" si="147"/>
        <v>0.95210096901067232</v>
      </c>
      <c r="AN125" s="4">
        <f t="shared" si="147"/>
        <v>0.53324275463896242</v>
      </c>
      <c r="AO125" s="4">
        <f t="shared" si="147"/>
        <v>-1.6054190875079115</v>
      </c>
      <c r="AP125" s="4">
        <f t="shared" si="147"/>
        <v>-0.13492689109956757</v>
      </c>
      <c r="AQ125" s="4">
        <f t="shared" si="147"/>
        <v>-1.2594611617057012</v>
      </c>
      <c r="AR125" s="4">
        <f t="shared" si="147"/>
        <v>0.8310115874926538</v>
      </c>
      <c r="AS125" s="4">
        <f t="shared" si="147"/>
        <v>1.4132460530803002</v>
      </c>
      <c r="AT125" s="4">
        <f t="shared" si="147"/>
        <v>0.71764903151223791</v>
      </c>
      <c r="AU125" s="4">
        <f t="shared" si="147"/>
        <v>1.3144922336364147</v>
      </c>
      <c r="AV125" s="4">
        <f t="shared" si="147"/>
        <v>-0.19038013076527704</v>
      </c>
      <c r="AW125" s="4">
        <f t="shared" si="147"/>
        <v>0.97062753958850578</v>
      </c>
      <c r="AY125" s="2">
        <f t="shared" si="139"/>
        <v>106.48526232614833</v>
      </c>
      <c r="AZ125" s="2">
        <f t="shared" si="139"/>
        <v>101.22117588070286</v>
      </c>
      <c r="BA125" s="2">
        <f t="shared" si="139"/>
        <v>113.11397442600499</v>
      </c>
      <c r="BB125" s="2">
        <f t="shared" si="139"/>
        <v>94.019930317632074</v>
      </c>
      <c r="BC125" s="2">
        <f t="shared" si="139"/>
        <v>91.937335950720154</v>
      </c>
      <c r="BD125" s="2">
        <f t="shared" si="139"/>
        <v>87.325755375659341</v>
      </c>
      <c r="BE125" s="2">
        <f t="shared" si="139"/>
        <v>87.276045680171052</v>
      </c>
      <c r="BF125" s="2">
        <f t="shared" si="139"/>
        <v>86.095871053737525</v>
      </c>
      <c r="BG125" s="2">
        <f t="shared" si="139"/>
        <v>87.490675644819689</v>
      </c>
      <c r="BH125" s="2">
        <f t="shared" si="139"/>
        <v>88.824053889141297</v>
      </c>
      <c r="BI125" s="2">
        <f t="shared" si="139"/>
        <v>90.633030175415499</v>
      </c>
      <c r="BJ125" s="2">
        <f t="shared" si="139"/>
        <v>92.724260506515179</v>
      </c>
      <c r="BK125" s="2">
        <f t="shared" si="139"/>
        <v>94.371678541199415</v>
      </c>
      <c r="BL125" s="2">
        <f t="shared" si="139"/>
        <v>98.664391696742882</v>
      </c>
      <c r="BM125" s="2">
        <f t="shared" si="139"/>
        <v>98.378230376352022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107.661</v>
      </c>
      <c r="CF125" s="2">
        <f t="shared" si="140"/>
        <v>101.649</v>
      </c>
      <c r="CG125" s="2">
        <f t="shared" si="140"/>
        <v>112.81</v>
      </c>
      <c r="CH125" s="2">
        <f t="shared" si="140"/>
        <v>92.78</v>
      </c>
      <c r="CI125" s="2">
        <f t="shared" si="140"/>
        <v>92.915000000000006</v>
      </c>
      <c r="CJ125" s="2">
        <f t="shared" si="140"/>
        <v>87.864000000000004</v>
      </c>
      <c r="CK125" s="2">
        <f t="shared" si="140"/>
        <v>85.694999999999993</v>
      </c>
      <c r="CL125" s="2">
        <f t="shared" si="140"/>
        <v>86.016999999999996</v>
      </c>
      <c r="CM125" s="2">
        <f t="shared" si="140"/>
        <v>86.322000000000003</v>
      </c>
      <c r="CN125" s="2">
        <f t="shared" si="140"/>
        <v>89.667000000000002</v>
      </c>
      <c r="CO125" s="2">
        <f t="shared" si="140"/>
        <v>92.069000000000003</v>
      </c>
      <c r="CP125" s="2">
        <f t="shared" si="140"/>
        <v>93.447999999999993</v>
      </c>
      <c r="CQ125" s="2">
        <f t="shared" si="140"/>
        <v>95.69</v>
      </c>
      <c r="CR125" s="2">
        <f t="shared" si="140"/>
        <v>98.716999999999999</v>
      </c>
      <c r="CS125" s="2">
        <f t="shared" si="140"/>
        <v>100.672</v>
      </c>
      <c r="CU125" s="2">
        <f t="shared" si="110"/>
        <v>107.661</v>
      </c>
      <c r="CV125" s="2">
        <f t="shared" si="111"/>
        <v>101.649</v>
      </c>
      <c r="CW125" s="2">
        <f t="shared" si="112"/>
        <v>112.81</v>
      </c>
      <c r="CX125" s="2">
        <f t="shared" si="113"/>
        <v>92.78</v>
      </c>
      <c r="CY125" s="2">
        <f t="shared" si="114"/>
        <v>92.915000000000006</v>
      </c>
      <c r="CZ125" s="2">
        <f t="shared" si="115"/>
        <v>87.864000000000004</v>
      </c>
      <c r="DA125" s="2">
        <f t="shared" si="116"/>
        <v>85.694999999999993</v>
      </c>
      <c r="DB125" s="2">
        <f t="shared" si="117"/>
        <v>86.016999999999996</v>
      </c>
      <c r="DC125" s="2">
        <f t="shared" si="118"/>
        <v>86.322000000000003</v>
      </c>
      <c r="DD125" s="2">
        <f t="shared" si="119"/>
        <v>89.667000000000002</v>
      </c>
      <c r="DE125" s="2">
        <f t="shared" si="120"/>
        <v>92.069000000000003</v>
      </c>
      <c r="DF125" s="2">
        <f t="shared" si="121"/>
        <v>93.447999999999993</v>
      </c>
      <c r="DG125" s="2">
        <f t="shared" si="122"/>
        <v>95.69</v>
      </c>
      <c r="DH125" s="2">
        <f t="shared" si="123"/>
        <v>98.716999999999999</v>
      </c>
      <c r="DI125" s="2">
        <f t="shared" si="124"/>
        <v>100.672</v>
      </c>
      <c r="DK125" s="2">
        <f t="shared" si="148"/>
        <v>127.84416747638329</v>
      </c>
      <c r="DL125" s="2">
        <f t="shared" si="148"/>
        <v>128.26469993252363</v>
      </c>
      <c r="DM125" s="2">
        <f t="shared" si="148"/>
        <v>145.83914530956847</v>
      </c>
      <c r="DN125" s="2">
        <f t="shared" si="148"/>
        <v>119.19232098515521</v>
      </c>
      <c r="DO125" s="2">
        <f t="shared" si="148"/>
        <v>129.34526126126127</v>
      </c>
      <c r="DP125" s="2">
        <f t="shared" si="148"/>
        <v>107.67633508442776</v>
      </c>
      <c r="DQ125" s="2">
        <f t="shared" si="148"/>
        <v>111.24987770034842</v>
      </c>
      <c r="DR125" s="2">
        <f t="shared" si="148"/>
        <v>110.75230256410254</v>
      </c>
      <c r="DS125" s="2">
        <f t="shared" si="148"/>
        <v>110.39761133603241</v>
      </c>
      <c r="DT125" s="2">
        <f t="shared" si="148"/>
        <v>117.85833781512605</v>
      </c>
      <c r="DU125" s="2">
        <f t="shared" si="148"/>
        <v>109.59710348432054</v>
      </c>
      <c r="DV125" s="2">
        <f t="shared" si="148"/>
        <v>116.72227823639778</v>
      </c>
      <c r="DW125" s="2">
        <f t="shared" si="148"/>
        <v>115.84106341463414</v>
      </c>
      <c r="DX125" s="2">
        <f t="shared" si="148"/>
        <v>122.92323295765401</v>
      </c>
      <c r="DY125" s="2">
        <f t="shared" si="148"/>
        <v>110.91976414565826</v>
      </c>
      <c r="EA125" s="2">
        <f t="shared" si="152"/>
        <v>106.39346658337681</v>
      </c>
      <c r="EB125" s="2">
        <f t="shared" si="152"/>
        <v>101.10335298944899</v>
      </c>
      <c r="EC125" s="2">
        <f t="shared" si="152"/>
        <v>112.94641051268334</v>
      </c>
      <c r="ED125" s="2">
        <f t="shared" si="152"/>
        <v>93.912187618004239</v>
      </c>
      <c r="EE125" s="2">
        <f t="shared" si="151"/>
        <v>91.738577425881914</v>
      </c>
      <c r="EF125" s="2">
        <f t="shared" si="151"/>
        <v>87.226218558453766</v>
      </c>
      <c r="EG125" s="2">
        <f t="shared" si="151"/>
        <v>87.155082665657091</v>
      </c>
      <c r="EH125" s="2">
        <f t="shared" si="151"/>
        <v>85.970577510698348</v>
      </c>
      <c r="EI125" s="2">
        <f t="shared" si="151"/>
        <v>87.374581830620087</v>
      </c>
      <c r="EJ125" s="2">
        <f t="shared" si="151"/>
        <v>88.632611258569881</v>
      </c>
      <c r="EK125" s="2">
        <f t="shared" si="151"/>
        <v>90.536498465372119</v>
      </c>
      <c r="EL125" s="2">
        <f t="shared" si="151"/>
        <v>92.597015959517321</v>
      </c>
      <c r="EM125" s="2">
        <f t="shared" si="135"/>
        <v>94.262040541709538</v>
      </c>
      <c r="EN125" s="2">
        <f t="shared" si="135"/>
        <v>98.534571371280379</v>
      </c>
      <c r="EO125" s="2">
        <f t="shared" si="135"/>
        <v>98.301008663466021</v>
      </c>
      <c r="EQ125" s="2">
        <f t="shared" si="149"/>
        <v>106.30551745700883</v>
      </c>
      <c r="ER125" s="2">
        <f t="shared" si="149"/>
        <v>101.09387738830368</v>
      </c>
      <c r="ES125" s="2">
        <f t="shared" si="149"/>
        <v>112.82098823483878</v>
      </c>
      <c r="ET125" s="2">
        <f t="shared" si="149"/>
        <v>93.89630396508943</v>
      </c>
      <c r="EU125" s="2">
        <f t="shared" si="149"/>
        <v>91.69628513741587</v>
      </c>
      <c r="EV125" s="2">
        <f t="shared" si="149"/>
        <v>87.198740151693329</v>
      </c>
      <c r="EW125" s="2">
        <f t="shared" si="149"/>
        <v>87.15401065828506</v>
      </c>
      <c r="EX125" s="2">
        <f t="shared" si="149"/>
        <v>86.019009851701568</v>
      </c>
      <c r="EY125" s="2">
        <f t="shared" si="149"/>
        <v>87.367428684064947</v>
      </c>
      <c r="EZ125" s="2">
        <f t="shared" si="149"/>
        <v>88.617525080591719</v>
      </c>
      <c r="FA125" s="2">
        <f t="shared" si="149"/>
        <v>90.546843052309214</v>
      </c>
      <c r="FB125" s="2">
        <f t="shared" si="149"/>
        <v>92.607040159594305</v>
      </c>
      <c r="FC125" s="2">
        <f t="shared" si="149"/>
        <v>94.137256395548917</v>
      </c>
      <c r="FD125" s="2">
        <f t="shared" si="149"/>
        <v>98.44229043684021</v>
      </c>
      <c r="FE125" s="2">
        <f t="shared" si="149"/>
        <v>98.11949624296048</v>
      </c>
      <c r="FG125" s="2">
        <f t="shared" si="150"/>
        <v>0.99565786717912985</v>
      </c>
      <c r="FH125" s="2">
        <f t="shared" si="150"/>
        <v>0.99565504921656189</v>
      </c>
      <c r="FI125" s="2">
        <f t="shared" si="150"/>
        <v>0.99481861484195455</v>
      </c>
      <c r="FJ125" s="2">
        <f t="shared" si="150"/>
        <v>0.99572590066778721</v>
      </c>
      <c r="FK125" s="2">
        <f t="shared" si="150"/>
        <v>0.994688364327588</v>
      </c>
      <c r="FL125" s="2">
        <f t="shared" si="150"/>
        <v>0.99510588177386894</v>
      </c>
      <c r="FM125" s="2">
        <f t="shared" si="150"/>
        <v>0.99497881188437332</v>
      </c>
      <c r="FN125" s="2">
        <f t="shared" si="150"/>
        <v>0.99499327888521993</v>
      </c>
      <c r="FO125" s="2">
        <f t="shared" si="150"/>
        <v>0.99494882424088371</v>
      </c>
      <c r="FP125" s="2">
        <f t="shared" si="150"/>
        <v>0.9934368245514521</v>
      </c>
      <c r="FQ125" s="2">
        <f t="shared" si="150"/>
        <v>0.99494736517117732</v>
      </c>
      <c r="FR125" s="2">
        <f t="shared" si="150"/>
        <v>0.99473310240587598</v>
      </c>
      <c r="FS125" s="2">
        <f t="shared" si="150"/>
        <v>0.99482920217189696</v>
      </c>
      <c r="FT125" s="2">
        <f t="shared" si="150"/>
        <v>0.99462874193742479</v>
      </c>
      <c r="FU125" s="2">
        <f t="shared" si="150"/>
        <v>0.99372158740197047</v>
      </c>
      <c r="FW125" s="2">
        <f t="shared" si="141"/>
        <v>1.5304866145500551E-2</v>
      </c>
      <c r="FX125" s="2">
        <f t="shared" si="141"/>
        <v>2.0244037578864584E-2</v>
      </c>
      <c r="FY125" s="2">
        <f t="shared" si="141"/>
        <v>2.2850920998380323E-2</v>
      </c>
      <c r="FZ125" s="2">
        <f t="shared" si="141"/>
        <v>1.9334438784806163E-2</v>
      </c>
      <c r="GA125" s="2">
        <f t="shared" si="141"/>
        <v>2.3514417851545864E-2</v>
      </c>
      <c r="GB125" s="2">
        <f t="shared" si="141"/>
        <v>1.9960065933895564E-2</v>
      </c>
      <c r="GC125" s="2">
        <f t="shared" si="141"/>
        <v>2.0040872149807952E-2</v>
      </c>
      <c r="GD125" s="2">
        <f t="shared" si="141"/>
        <v>2.5155855124733478E-2</v>
      </c>
      <c r="GE125" s="2">
        <f t="shared" si="141"/>
        <v>2.7897420809500327E-2</v>
      </c>
      <c r="GF125" s="2">
        <f t="shared" si="141"/>
        <v>2.4588098529704828E-2</v>
      </c>
      <c r="GG125" s="2">
        <f t="shared" si="141"/>
        <v>2.1792389351316294E-2</v>
      </c>
      <c r="GH125" s="2">
        <f t="shared" si="141"/>
        <v>1.7882838807225587E-2</v>
      </c>
      <c r="GI125" s="2">
        <f t="shared" si="141"/>
        <v>1.5569005949865735E-2</v>
      </c>
      <c r="GJ125" s="2">
        <f t="shared" si="141"/>
        <v>1.2759620671992067E-2</v>
      </c>
      <c r="GK125" s="2">
        <f t="shared" si="141"/>
        <v>1.1040789931953223E-2</v>
      </c>
      <c r="GM125" s="86">
        <f t="shared" si="142"/>
        <v>7.1399587927165998E-41</v>
      </c>
      <c r="GN125" s="86">
        <f t="shared" si="142"/>
        <v>3.7590107515051391E-61</v>
      </c>
      <c r="GO125" s="86">
        <f t="shared" si="142"/>
        <v>1.5220077749349333E-49</v>
      </c>
      <c r="GP125" s="86">
        <f t="shared" si="142"/>
        <v>1.0034080131713626E-86</v>
      </c>
      <c r="GQ125" s="86">
        <f t="shared" si="142"/>
        <v>3.5116221487576603E-64</v>
      </c>
      <c r="GR125" s="86">
        <f t="shared" si="142"/>
        <v>3.7322370697658858E-90</v>
      </c>
      <c r="GS125" s="86">
        <f t="shared" si="142"/>
        <v>2.2753898894489479E-93</v>
      </c>
      <c r="GT125" s="86">
        <f t="shared" si="142"/>
        <v>2.210540666789541E-100</v>
      </c>
      <c r="GU125" s="86">
        <f t="shared" si="142"/>
        <v>1.0561478629963647E-95</v>
      </c>
      <c r="GV125" s="86">
        <f t="shared" si="142"/>
        <v>2.76895772120814E-53</v>
      </c>
      <c r="GW125" s="86">
        <f t="shared" si="142"/>
        <v>1.328087523447751E-93</v>
      </c>
      <c r="GX125" s="86">
        <f t="shared" si="142"/>
        <v>7.1829165543847547E-104</v>
      </c>
      <c r="GY125" s="86">
        <f t="shared" si="142"/>
        <v>2.5587946444716122E-83</v>
      </c>
      <c r="GZ125" s="86">
        <f t="shared" si="142"/>
        <v>1.8200398260396562E-41</v>
      </c>
      <c r="HA125" s="86">
        <f t="shared" si="142"/>
        <v>2.6879601405865415E-75</v>
      </c>
      <c r="HC125" s="86">
        <f t="shared" si="153"/>
        <v>7.9275293933864293E-14</v>
      </c>
      <c r="HD125" s="86">
        <f t="shared" si="153"/>
        <v>7.7449788361961658E-17</v>
      </c>
      <c r="HE125" s="86">
        <f t="shared" si="153"/>
        <v>6.7402174474356781E-20</v>
      </c>
      <c r="HF125" s="86">
        <f t="shared" si="153"/>
        <v>2.3822181293901715E-23</v>
      </c>
      <c r="HG125" s="86">
        <f t="shared" si="153"/>
        <v>1.5880423099639983E-20</v>
      </c>
      <c r="HH125" s="86">
        <f t="shared" si="153"/>
        <v>8.3999032687754714E-28</v>
      </c>
      <c r="HI125" s="86">
        <f t="shared" si="138"/>
        <v>6.6746800962766465E-44</v>
      </c>
      <c r="HJ125" s="86">
        <f t="shared" si="138"/>
        <v>8.4735910221989261E-52</v>
      </c>
      <c r="HK125" s="86">
        <f t="shared" si="138"/>
        <v>4.6868562526022362E-23</v>
      </c>
      <c r="HL125" s="86">
        <f t="shared" si="138"/>
        <v>1.8781026411810022E-21</v>
      </c>
      <c r="HM125" s="86">
        <f t="shared" si="138"/>
        <v>1.1362736915101585E-26</v>
      </c>
      <c r="HN125" s="86">
        <f t="shared" si="138"/>
        <v>6.1352130795744149E-25</v>
      </c>
      <c r="HO125" s="86">
        <f t="shared" si="138"/>
        <v>7.9926220788497353E-18</v>
      </c>
      <c r="HP125" s="86">
        <f t="shared" si="138"/>
        <v>2.3038228751170828E-14</v>
      </c>
      <c r="HQ125" s="86">
        <f t="shared" si="138"/>
        <v>3.2287029923220441E-22</v>
      </c>
      <c r="HS125" s="86">
        <f t="shared" si="143"/>
        <v>1.4098698515264006E-4</v>
      </c>
      <c r="HT125" s="86">
        <f t="shared" si="143"/>
        <v>4.6197837121138584E-4</v>
      </c>
      <c r="HU125" s="86">
        <f t="shared" si="143"/>
        <v>1.3562223237305253E-3</v>
      </c>
      <c r="HV125" s="86">
        <f t="shared" si="143"/>
        <v>4.2527720101405138E-4</v>
      </c>
      <c r="HW125" s="86">
        <f t="shared" si="143"/>
        <v>3.0263131870075679E-4</v>
      </c>
      <c r="HX125" s="86">
        <f t="shared" si="143"/>
        <v>3.8636848577523754E-5</v>
      </c>
      <c r="HY125" s="86">
        <f t="shared" si="143"/>
        <v>2.1252309871925388E-4</v>
      </c>
      <c r="HZ125" s="86">
        <f t="shared" si="143"/>
        <v>4.2952229710928596E-4</v>
      </c>
      <c r="IA125" s="86">
        <f t="shared" si="143"/>
        <v>6.2670628392024364E-4</v>
      </c>
      <c r="IB125" s="86">
        <f t="shared" si="143"/>
        <v>6.7477984902512267E-5</v>
      </c>
      <c r="IC125" s="86">
        <f t="shared" si="143"/>
        <v>1.3236455119006722E-4</v>
      </c>
      <c r="ID125" s="86">
        <f t="shared" si="143"/>
        <v>2.8229322793080649E-5</v>
      </c>
      <c r="IE125" s="86">
        <f t="shared" si="143"/>
        <v>1.6059433937744197E-5</v>
      </c>
      <c r="IF125" s="86">
        <f t="shared" si="143"/>
        <v>9.8555397686079984E-4</v>
      </c>
      <c r="IG125" s="86">
        <f t="shared" si="143"/>
        <v>3.303340526093536E-3</v>
      </c>
      <c r="II125" s="86">
        <f t="shared" si="144"/>
        <v>3.3291273552033483E-36</v>
      </c>
      <c r="IJ125" s="86">
        <f t="shared" si="144"/>
        <v>2.5736854029889971E-32</v>
      </c>
      <c r="IK125" s="86">
        <f t="shared" si="144"/>
        <v>1.7437193493659452E-39</v>
      </c>
      <c r="IL125" s="86">
        <f t="shared" si="144"/>
        <v>3.0896487292652421E-37</v>
      </c>
      <c r="IM125" s="86">
        <f t="shared" si="144"/>
        <v>3.886840387733154E-42</v>
      </c>
      <c r="IN125" s="86">
        <f t="shared" si="144"/>
        <v>4.5410938037157276E-48</v>
      </c>
      <c r="IO125" s="86">
        <f t="shared" si="144"/>
        <v>1.726456563924146E-40</v>
      </c>
      <c r="IP125" s="86">
        <f t="shared" si="144"/>
        <v>6.5626774954969865E-38</v>
      </c>
      <c r="IQ125" s="86">
        <f t="shared" si="144"/>
        <v>2.062481903739724E-39</v>
      </c>
      <c r="IR125" s="86">
        <f t="shared" si="144"/>
        <v>5.7010519811337583E-47</v>
      </c>
      <c r="IS125" s="86">
        <f t="shared" si="144"/>
        <v>1.7693066825140818E-43</v>
      </c>
      <c r="IT125" s="86">
        <f t="shared" si="144"/>
        <v>1.1001396616254778E-47</v>
      </c>
      <c r="IU125" s="86">
        <f t="shared" si="144"/>
        <v>1.5066419339444754E-46</v>
      </c>
      <c r="IV125" s="86">
        <f t="shared" si="144"/>
        <v>4.8109946663489171E-26</v>
      </c>
      <c r="IW125" s="86">
        <f t="shared" si="144"/>
        <v>4.0785366303753589E-22</v>
      </c>
      <c r="IY125" s="86">
        <f t="shared" si="145"/>
        <v>1.4098698523191535E-4</v>
      </c>
      <c r="IZ125" s="86">
        <f t="shared" si="145"/>
        <v>4.619783712114633E-4</v>
      </c>
      <c r="JA125" s="86">
        <f t="shared" si="145"/>
        <v>1.3562223237305253E-3</v>
      </c>
      <c r="JB125" s="86">
        <f t="shared" si="145"/>
        <v>4.2527720101405138E-4</v>
      </c>
      <c r="JC125" s="86">
        <f t="shared" si="145"/>
        <v>3.0263131870075679E-4</v>
      </c>
      <c r="JD125" s="86">
        <f t="shared" si="145"/>
        <v>3.8636848577523754E-5</v>
      </c>
      <c r="JE125" s="86">
        <f t="shared" si="145"/>
        <v>2.1252309871925388E-4</v>
      </c>
      <c r="JF125" s="86">
        <f t="shared" si="145"/>
        <v>4.2952229710928596E-4</v>
      </c>
      <c r="JG125" s="86">
        <f t="shared" si="145"/>
        <v>6.2670628392024364E-4</v>
      </c>
      <c r="JH125" s="86">
        <f t="shared" si="145"/>
        <v>6.7477984902512267E-5</v>
      </c>
      <c r="JI125" s="86">
        <f t="shared" si="145"/>
        <v>1.3236455119006722E-4</v>
      </c>
      <c r="JJ125" s="86">
        <f t="shared" si="145"/>
        <v>2.8229322793080649E-5</v>
      </c>
      <c r="JK125" s="86">
        <f t="shared" si="145"/>
        <v>1.605943393775219E-5</v>
      </c>
      <c r="JL125" s="86">
        <f t="shared" si="145"/>
        <v>9.8555397688383805E-4</v>
      </c>
      <c r="JM125" s="86">
        <f t="shared" si="145"/>
        <v>3.303340526093536E-3</v>
      </c>
    </row>
    <row r="126" spans="2:273" x14ac:dyDescent="0.25">
      <c r="B126" s="2">
        <v>99</v>
      </c>
      <c r="C126" s="37">
        <v>106.081</v>
      </c>
      <c r="D126" s="37">
        <v>99.825000000000003</v>
      </c>
      <c r="E126" s="37">
        <v>112.586</v>
      </c>
      <c r="F126" s="37">
        <v>94.153000000000006</v>
      </c>
      <c r="G126" s="37">
        <v>91.728999999999999</v>
      </c>
      <c r="H126" s="37">
        <v>88.712000000000003</v>
      </c>
      <c r="I126" s="37">
        <v>88.745999999999995</v>
      </c>
      <c r="J126" s="37">
        <v>88.203000000000003</v>
      </c>
      <c r="K126" s="37">
        <v>87.051000000000002</v>
      </c>
      <c r="L126" s="37">
        <v>88.466999999999999</v>
      </c>
      <c r="M126" s="37">
        <v>90.844999999999999</v>
      </c>
      <c r="N126" s="37">
        <v>92.706999999999994</v>
      </c>
      <c r="O126" s="37">
        <v>95.569000000000003</v>
      </c>
      <c r="P126" s="37">
        <v>98.233000000000004</v>
      </c>
      <c r="Q126" s="37">
        <v>100.47499999999999</v>
      </c>
      <c r="S126" s="4">
        <f t="shared" si="146"/>
        <v>106.25010940512486</v>
      </c>
      <c r="T126" s="4">
        <f t="shared" si="146"/>
        <v>100.99952827273523</v>
      </c>
      <c r="U126" s="4">
        <f t="shared" si="146"/>
        <v>112.87593466911406</v>
      </c>
      <c r="V126" s="4">
        <f t="shared" si="146"/>
        <v>93.900161323239331</v>
      </c>
      <c r="W126" s="4">
        <f t="shared" si="146"/>
        <v>91.816295327688067</v>
      </c>
      <c r="X126" s="4">
        <f t="shared" si="146"/>
        <v>87.176439253602595</v>
      </c>
      <c r="Y126" s="4">
        <f t="shared" si="146"/>
        <v>87.188592620734596</v>
      </c>
      <c r="Z126" s="4">
        <f t="shared" si="146"/>
        <v>86.069643690971233</v>
      </c>
      <c r="AA126" s="4">
        <f t="shared" si="146"/>
        <v>87.578886991470839</v>
      </c>
      <c r="AB126" s="4">
        <f t="shared" si="146"/>
        <v>88.681153184178214</v>
      </c>
      <c r="AC126" s="4">
        <f t="shared" si="146"/>
        <v>90.554817845637345</v>
      </c>
      <c r="AD126" s="4">
        <f t="shared" si="146"/>
        <v>92.579508895438977</v>
      </c>
      <c r="AE126" s="4">
        <f t="shared" si="146"/>
        <v>94.212952476565107</v>
      </c>
      <c r="AF126" s="4">
        <f t="shared" si="146"/>
        <v>98.902334168313516</v>
      </c>
      <c r="AG126" s="4">
        <f t="shared" si="146"/>
        <v>100.2186381320217</v>
      </c>
      <c r="AI126" s="4">
        <f t="shared" si="147"/>
        <v>-0.16910940512485695</v>
      </c>
      <c r="AJ126" s="4">
        <f t="shared" si="147"/>
        <v>-1.1745282727352304</v>
      </c>
      <c r="AK126" s="4">
        <f t="shared" si="147"/>
        <v>-0.28993466911406074</v>
      </c>
      <c r="AL126" s="4">
        <f t="shared" si="147"/>
        <v>0.25283867676067473</v>
      </c>
      <c r="AM126" s="4">
        <f t="shared" si="147"/>
        <v>-8.7295327688067914E-2</v>
      </c>
      <c r="AN126" s="4">
        <f t="shared" si="147"/>
        <v>1.5355607463974081</v>
      </c>
      <c r="AO126" s="4">
        <f t="shared" si="147"/>
        <v>1.5574073792653991</v>
      </c>
      <c r="AP126" s="4">
        <f t="shared" si="147"/>
        <v>2.1333563090287697</v>
      </c>
      <c r="AQ126" s="4">
        <f t="shared" si="147"/>
        <v>-0.52788699147083662</v>
      </c>
      <c r="AR126" s="4">
        <f t="shared" si="147"/>
        <v>-0.21415318417821538</v>
      </c>
      <c r="AS126" s="4">
        <f t="shared" si="147"/>
        <v>0.29018215436265393</v>
      </c>
      <c r="AT126" s="4">
        <f t="shared" si="147"/>
        <v>0.12749110456101675</v>
      </c>
      <c r="AU126" s="4">
        <f t="shared" si="147"/>
        <v>1.3560475234348957</v>
      </c>
      <c r="AV126" s="4">
        <f t="shared" si="147"/>
        <v>-0.66933416831351167</v>
      </c>
      <c r="AW126" s="4">
        <f t="shared" si="147"/>
        <v>0.25636186797829907</v>
      </c>
      <c r="AY126" s="2">
        <f t="shared" si="139"/>
        <v>106.25010940512486</v>
      </c>
      <c r="AZ126" s="2">
        <f t="shared" si="139"/>
        <v>100.99321399725403</v>
      </c>
      <c r="BA126" s="2">
        <f t="shared" si="139"/>
        <v>112.8073383337472</v>
      </c>
      <c r="BB126" s="2">
        <f t="shared" si="139"/>
        <v>93.837359298191785</v>
      </c>
      <c r="BC126" s="2">
        <f t="shared" si="139"/>
        <v>91.755035087597079</v>
      </c>
      <c r="BD126" s="2">
        <f t="shared" si="139"/>
        <v>87.162509706992751</v>
      </c>
      <c r="BE126" s="2">
        <f t="shared" si="139"/>
        <v>87.131953173753729</v>
      </c>
      <c r="BF126" s="2">
        <f t="shared" si="139"/>
        <v>85.942183265216372</v>
      </c>
      <c r="BG126" s="2">
        <f t="shared" si="139"/>
        <v>87.369445468917107</v>
      </c>
      <c r="BH126" s="2">
        <f t="shared" si="139"/>
        <v>88.64759041895536</v>
      </c>
      <c r="BI126" s="2">
        <f t="shared" si="139"/>
        <v>90.497647390548138</v>
      </c>
      <c r="BJ126" s="2">
        <f t="shared" si="139"/>
        <v>92.562781696229649</v>
      </c>
      <c r="BK126" s="2">
        <f t="shared" si="139"/>
        <v>94.2025937931285</v>
      </c>
      <c r="BL126" s="2">
        <f t="shared" si="139"/>
        <v>98.491198181395291</v>
      </c>
      <c r="BM126" s="2">
        <f t="shared" si="139"/>
        <v>98.262171869342694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106.081</v>
      </c>
      <c r="CF126" s="2">
        <f t="shared" si="140"/>
        <v>99.825000000000003</v>
      </c>
      <c r="CG126" s="2">
        <f t="shared" si="140"/>
        <v>112.586</v>
      </c>
      <c r="CH126" s="2">
        <f t="shared" si="140"/>
        <v>94.153000000000006</v>
      </c>
      <c r="CI126" s="2">
        <f t="shared" si="140"/>
        <v>91.728999999999999</v>
      </c>
      <c r="CJ126" s="2">
        <f t="shared" si="140"/>
        <v>88.712000000000003</v>
      </c>
      <c r="CK126" s="2">
        <f t="shared" si="140"/>
        <v>88.745999999999995</v>
      </c>
      <c r="CL126" s="2">
        <f t="shared" si="140"/>
        <v>88.203000000000003</v>
      </c>
      <c r="CM126" s="2">
        <f t="shared" si="140"/>
        <v>87.051000000000002</v>
      </c>
      <c r="CN126" s="2">
        <f t="shared" si="140"/>
        <v>88.466999999999999</v>
      </c>
      <c r="CO126" s="2">
        <f t="shared" si="140"/>
        <v>90.844999999999999</v>
      </c>
      <c r="CP126" s="2">
        <f t="shared" si="140"/>
        <v>92.706999999999994</v>
      </c>
      <c r="CQ126" s="2">
        <f t="shared" si="140"/>
        <v>95.569000000000003</v>
      </c>
      <c r="CR126" s="2">
        <f t="shared" si="140"/>
        <v>98.233000000000004</v>
      </c>
      <c r="CS126" s="2">
        <f t="shared" si="140"/>
        <v>100.47499999999999</v>
      </c>
      <c r="CU126" s="2">
        <f t="shared" si="110"/>
        <v>106.081</v>
      </c>
      <c r="CV126" s="2">
        <f t="shared" si="111"/>
        <v>99.825000000000003</v>
      </c>
      <c r="CW126" s="2">
        <f t="shared" si="112"/>
        <v>112.586</v>
      </c>
      <c r="CX126" s="2">
        <f t="shared" si="113"/>
        <v>94.153000000000006</v>
      </c>
      <c r="CY126" s="2">
        <f t="shared" si="114"/>
        <v>91.728999999999999</v>
      </c>
      <c r="CZ126" s="2">
        <f t="shared" si="115"/>
        <v>88.712000000000003</v>
      </c>
      <c r="DA126" s="2">
        <f t="shared" si="116"/>
        <v>88.745999999999995</v>
      </c>
      <c r="DB126" s="2">
        <f t="shared" si="117"/>
        <v>88.203000000000003</v>
      </c>
      <c r="DC126" s="2">
        <f t="shared" si="118"/>
        <v>87.051000000000002</v>
      </c>
      <c r="DD126" s="2">
        <f t="shared" si="119"/>
        <v>88.466999999999999</v>
      </c>
      <c r="DE126" s="2">
        <f t="shared" si="120"/>
        <v>90.844999999999999</v>
      </c>
      <c r="DF126" s="2">
        <f t="shared" si="121"/>
        <v>92.706999999999994</v>
      </c>
      <c r="DG126" s="2">
        <f t="shared" si="122"/>
        <v>95.569000000000003</v>
      </c>
      <c r="DH126" s="2">
        <f t="shared" si="123"/>
        <v>98.233000000000004</v>
      </c>
      <c r="DI126" s="2">
        <f t="shared" si="124"/>
        <v>100.47499999999999</v>
      </c>
      <c r="DK126" s="2">
        <f t="shared" si="148"/>
        <v>127.95358569500678</v>
      </c>
      <c r="DL126" s="2">
        <f t="shared" si="148"/>
        <v>128.41536572199729</v>
      </c>
      <c r="DM126" s="2">
        <f t="shared" si="148"/>
        <v>146.12433395872418</v>
      </c>
      <c r="DN126" s="2">
        <f t="shared" si="148"/>
        <v>119.35302968960865</v>
      </c>
      <c r="DO126" s="2">
        <f t="shared" si="148"/>
        <v>129.64660146989092</v>
      </c>
      <c r="DP126" s="2">
        <f t="shared" si="148"/>
        <v>107.74943330206378</v>
      </c>
      <c r="DQ126" s="2">
        <f t="shared" si="148"/>
        <v>111.36727857142856</v>
      </c>
      <c r="DR126" s="2">
        <f t="shared" si="148"/>
        <v>110.86282564102562</v>
      </c>
      <c r="DS126" s="2">
        <f t="shared" si="148"/>
        <v>110.4802226720648</v>
      </c>
      <c r="DT126" s="2">
        <f t="shared" si="148"/>
        <v>118.03580084033614</v>
      </c>
      <c r="DU126" s="2">
        <f t="shared" si="148"/>
        <v>109.64791062717768</v>
      </c>
      <c r="DV126" s="2">
        <f t="shared" si="148"/>
        <v>116.83130956848034</v>
      </c>
      <c r="DW126" s="2">
        <f t="shared" si="148"/>
        <v>115.93114146341462</v>
      </c>
      <c r="DX126" s="2">
        <f t="shared" si="148"/>
        <v>123.05971966298281</v>
      </c>
      <c r="DY126" s="2">
        <f t="shared" si="148"/>
        <v>110.9782274509804</v>
      </c>
      <c r="EA126" s="2">
        <f t="shared" si="152"/>
        <v>106.16462837392569</v>
      </c>
      <c r="EB126" s="2">
        <f t="shared" si="152"/>
        <v>100.88332356389213</v>
      </c>
      <c r="EC126" s="2">
        <f t="shared" si="152"/>
        <v>112.65064945522113</v>
      </c>
      <c r="ED126" s="2">
        <f t="shared" si="152"/>
        <v>93.737425188224051</v>
      </c>
      <c r="EE126" s="2">
        <f t="shared" si="151"/>
        <v>91.570699785930003</v>
      </c>
      <c r="EF126" s="2">
        <f t="shared" si="151"/>
        <v>87.070172694734026</v>
      </c>
      <c r="EG126" s="2">
        <f t="shared" si="151"/>
        <v>87.020363899698893</v>
      </c>
      <c r="EH126" s="2">
        <f t="shared" si="151"/>
        <v>85.82591860147501</v>
      </c>
      <c r="EI126" s="2">
        <f t="shared" si="151"/>
        <v>87.263027968103657</v>
      </c>
      <c r="EJ126" s="2">
        <f t="shared" si="151"/>
        <v>88.470588206060754</v>
      </c>
      <c r="EK126" s="2">
        <f t="shared" si="151"/>
        <v>90.409069681222846</v>
      </c>
      <c r="EL126" s="2">
        <f t="shared" si="151"/>
        <v>92.445480537173992</v>
      </c>
      <c r="EM126" s="2">
        <f t="shared" si="135"/>
        <v>94.101148825943625</v>
      </c>
      <c r="EN126" s="2">
        <f t="shared" si="135"/>
        <v>98.371201481164618</v>
      </c>
      <c r="EO126" s="2">
        <f t="shared" si="135"/>
        <v>98.191540824217412</v>
      </c>
      <c r="EQ126" s="2">
        <f t="shared" si="149"/>
        <v>106.11463097099181</v>
      </c>
      <c r="ER126" s="2">
        <f t="shared" si="149"/>
        <v>100.91713594260807</v>
      </c>
      <c r="ES126" s="2">
        <f t="shared" si="149"/>
        <v>112.58815144032918</v>
      </c>
      <c r="ET126" s="2">
        <f t="shared" si="149"/>
        <v>93.739612302558413</v>
      </c>
      <c r="EU126" s="2">
        <f t="shared" si="149"/>
        <v>91.562891479722225</v>
      </c>
      <c r="EV126" s="2">
        <f t="shared" si="149"/>
        <v>87.069971160630303</v>
      </c>
      <c r="EW126" s="2">
        <f t="shared" si="149"/>
        <v>87.022473518505436</v>
      </c>
      <c r="EX126" s="2">
        <f t="shared" si="149"/>
        <v>85.894647739965279</v>
      </c>
      <c r="EY126" s="2">
        <f t="shared" si="149"/>
        <v>87.243840931393848</v>
      </c>
      <c r="EZ126" s="2">
        <f t="shared" si="149"/>
        <v>88.468054177852167</v>
      </c>
      <c r="FA126" s="2">
        <f t="shared" si="149"/>
        <v>90.404229564113194</v>
      </c>
      <c r="FB126" s="2">
        <f t="shared" si="149"/>
        <v>92.451115830785298</v>
      </c>
      <c r="FC126" s="2">
        <f t="shared" si="149"/>
        <v>94.010316022013171</v>
      </c>
      <c r="FD126" s="2">
        <f t="shared" si="149"/>
        <v>98.299580984526841</v>
      </c>
      <c r="FE126" s="2">
        <f t="shared" si="149"/>
        <v>97.974413725396673</v>
      </c>
      <c r="FG126" s="2">
        <f t="shared" si="150"/>
        <v>0.99603841423552086</v>
      </c>
      <c r="FH126" s="2">
        <f t="shared" si="150"/>
        <v>0.99603584225754893</v>
      </c>
      <c r="FI126" s="2">
        <f t="shared" si="150"/>
        <v>0.99527236521719309</v>
      </c>
      <c r="FJ126" s="2">
        <f t="shared" si="150"/>
        <v>0.99610050858159294</v>
      </c>
      <c r="FK126" s="2">
        <f t="shared" si="150"/>
        <v>0.99515346558488083</v>
      </c>
      <c r="FL126" s="2">
        <f t="shared" si="150"/>
        <v>0.99553458819127294</v>
      </c>
      <c r="FM126" s="2">
        <f t="shared" si="150"/>
        <v>0.9954185979022574</v>
      </c>
      <c r="FN126" s="2">
        <f t="shared" si="150"/>
        <v>0.99543180361329586</v>
      </c>
      <c r="FO126" s="2">
        <f t="shared" si="150"/>
        <v>0.99539122459188478</v>
      </c>
      <c r="FP126" s="2">
        <f t="shared" si="150"/>
        <v>0.9940108541887035</v>
      </c>
      <c r="FQ126" s="2">
        <f t="shared" si="150"/>
        <v>0.99538989272069256</v>
      </c>
      <c r="FR126" s="2">
        <f t="shared" si="150"/>
        <v>0.9951943052017288</v>
      </c>
      <c r="FS126" s="2">
        <f t="shared" si="150"/>
        <v>0.99528202977810987</v>
      </c>
      <c r="FT126" s="2">
        <f t="shared" si="150"/>
        <v>0.99509903817018697</v>
      </c>
      <c r="FU126" s="2">
        <f t="shared" si="150"/>
        <v>0.9942708546919885</v>
      </c>
      <c r="FW126" s="2">
        <f t="shared" si="141"/>
        <v>1.6756709303113786E-2</v>
      </c>
      <c r="FX126" s="2">
        <f t="shared" si="141"/>
        <v>2.2153876887890615E-2</v>
      </c>
      <c r="FY126" s="2">
        <f t="shared" si="141"/>
        <v>2.5000420318919466E-2</v>
      </c>
      <c r="FZ126" s="2">
        <f t="shared" si="141"/>
        <v>2.1160319123318089E-2</v>
      </c>
      <c r="GA126" s="2">
        <f t="shared" si="141"/>
        <v>2.5724686708771885E-2</v>
      </c>
      <c r="GB126" s="2">
        <f t="shared" si="141"/>
        <v>2.1843712409417185E-2</v>
      </c>
      <c r="GC126" s="2">
        <f t="shared" si="141"/>
        <v>2.1931973714997759E-2</v>
      </c>
      <c r="GD126" s="2">
        <f t="shared" si="141"/>
        <v>2.7516065392102561E-2</v>
      </c>
      <c r="GE126" s="2">
        <f t="shared" si="141"/>
        <v>3.0506804799657932E-2</v>
      </c>
      <c r="GF126" s="2">
        <f t="shared" si="141"/>
        <v>2.6896509608337848E-2</v>
      </c>
      <c r="GG126" s="2">
        <f t="shared" si="141"/>
        <v>2.384474641481352E-2</v>
      </c>
      <c r="GH126" s="2">
        <f t="shared" si="141"/>
        <v>1.9574371095928744E-2</v>
      </c>
      <c r="GI126" s="2">
        <f t="shared" si="141"/>
        <v>1.7045472074064403E-2</v>
      </c>
      <c r="GJ126" s="2">
        <f t="shared" si="141"/>
        <v>1.3973444196157854E-2</v>
      </c>
      <c r="GK126" s="2">
        <f t="shared" si="141"/>
        <v>1.2093103908760018E-2</v>
      </c>
      <c r="GM126" s="86">
        <f t="shared" si="142"/>
        <v>5.6047239555691893E-43</v>
      </c>
      <c r="GN126" s="86">
        <f t="shared" si="142"/>
        <v>2.445239298406868E-64</v>
      </c>
      <c r="GO126" s="86">
        <f t="shared" si="142"/>
        <v>4.6582120946434418E-52</v>
      </c>
      <c r="GP126" s="86">
        <f t="shared" si="142"/>
        <v>2.8304359054410367E-91</v>
      </c>
      <c r="GQ126" s="86">
        <f t="shared" si="142"/>
        <v>2.2151291734249602E-67</v>
      </c>
      <c r="GR126" s="86">
        <f t="shared" si="142"/>
        <v>9.0313026307454236E-95</v>
      </c>
      <c r="GS126" s="86">
        <f t="shared" si="142"/>
        <v>3.4824185244012591E-98</v>
      </c>
      <c r="GT126" s="86">
        <f t="shared" si="142"/>
        <v>2.0084861300299852E-105</v>
      </c>
      <c r="GU126" s="86">
        <f t="shared" si="142"/>
        <v>1.5752877865215544E-100</v>
      </c>
      <c r="GV126" s="86">
        <f t="shared" si="142"/>
        <v>5.4508267714190318E-56</v>
      </c>
      <c r="GW126" s="86">
        <f t="shared" si="142"/>
        <v>2.0851969781076553E-98</v>
      </c>
      <c r="GX126" s="86">
        <f t="shared" si="142"/>
        <v>2.9328777629573122E-109</v>
      </c>
      <c r="GY126" s="86">
        <f t="shared" si="142"/>
        <v>1.2870231385408889E-87</v>
      </c>
      <c r="GZ126" s="86">
        <f t="shared" si="142"/>
        <v>1.5398557082732645E-43</v>
      </c>
      <c r="HA126" s="86">
        <f t="shared" si="142"/>
        <v>3.8303367114516353E-79</v>
      </c>
      <c r="HC126" s="86">
        <f t="shared" si="153"/>
        <v>2.3066004276940377E-15</v>
      </c>
      <c r="HD126" s="86">
        <f t="shared" si="153"/>
        <v>1.0030984506871081E-18</v>
      </c>
      <c r="HE126" s="86">
        <f t="shared" si="153"/>
        <v>4.4909047453957203E-22</v>
      </c>
      <c r="HF126" s="86">
        <f t="shared" si="153"/>
        <v>6.2456274232255525E-26</v>
      </c>
      <c r="HG126" s="86">
        <f t="shared" si="153"/>
        <v>1.3545970778600053E-22</v>
      </c>
      <c r="HH126" s="86">
        <f t="shared" si="153"/>
        <v>1.1380130004666311E-30</v>
      </c>
      <c r="HI126" s="86">
        <f t="shared" si="138"/>
        <v>1.2802153045330227E-48</v>
      </c>
      <c r="HJ126" s="86">
        <f t="shared" si="138"/>
        <v>4.9946145568191228E-57</v>
      </c>
      <c r="HK126" s="86">
        <f t="shared" si="138"/>
        <v>3.0364877102851574E-25</v>
      </c>
      <c r="HL126" s="86">
        <f t="shared" si="138"/>
        <v>1.2610007931418053E-23</v>
      </c>
      <c r="HM126" s="86">
        <f t="shared" si="138"/>
        <v>2.1693195618364983E-29</v>
      </c>
      <c r="HN126" s="86">
        <f t="shared" si="138"/>
        <v>1.3582480613412771E-27</v>
      </c>
      <c r="HO126" s="86">
        <f t="shared" si="138"/>
        <v>7.8903556723217454E-20</v>
      </c>
      <c r="HP126" s="86">
        <f t="shared" si="138"/>
        <v>7.1261577979063208E-16</v>
      </c>
      <c r="HQ126" s="86">
        <f t="shared" si="138"/>
        <v>1.2302144604420046E-24</v>
      </c>
      <c r="HS126" s="86">
        <f t="shared" si="143"/>
        <v>3.1911233730183065E-4</v>
      </c>
      <c r="HT126" s="86">
        <f t="shared" si="143"/>
        <v>9.9309408564775227E-4</v>
      </c>
      <c r="HU126" s="86">
        <f t="shared" si="143"/>
        <v>3.0398867998235679E-3</v>
      </c>
      <c r="HV126" s="86">
        <f t="shared" si="143"/>
        <v>9.6355145645312789E-4</v>
      </c>
      <c r="HW126" s="86">
        <f t="shared" si="143"/>
        <v>7.725541256831174E-4</v>
      </c>
      <c r="HX126" s="86">
        <f t="shared" si="143"/>
        <v>1.1403804288833785E-4</v>
      </c>
      <c r="HY126" s="86">
        <f t="shared" si="143"/>
        <v>5.2335828269747342E-4</v>
      </c>
      <c r="HZ126" s="86">
        <f t="shared" si="143"/>
        <v>1.0392955968546566E-3</v>
      </c>
      <c r="IA126" s="86">
        <f t="shared" si="143"/>
        <v>1.5460046931369655E-3</v>
      </c>
      <c r="IB126" s="86">
        <f t="shared" si="143"/>
        <v>2.020080226994184E-4</v>
      </c>
      <c r="IC126" s="86">
        <f t="shared" si="143"/>
        <v>3.5362883057506064E-4</v>
      </c>
      <c r="ID126" s="86">
        <f t="shared" si="143"/>
        <v>8.1946306375934786E-5</v>
      </c>
      <c r="IE126" s="86">
        <f t="shared" si="143"/>
        <v>4.5736978260934861E-5</v>
      </c>
      <c r="IF126" s="86">
        <f t="shared" si="143"/>
        <v>1.7425674938487115E-3</v>
      </c>
      <c r="IG126" s="86">
        <f t="shared" si="143"/>
        <v>5.0831978149104423E-3</v>
      </c>
      <c r="II126" s="86">
        <f t="shared" si="144"/>
        <v>1.0751570929336469E-34</v>
      </c>
      <c r="IJ126" s="86">
        <f t="shared" si="144"/>
        <v>7.0452282884342608E-31</v>
      </c>
      <c r="IK126" s="86">
        <f t="shared" si="144"/>
        <v>1.1769968180776234E-37</v>
      </c>
      <c r="IL126" s="86">
        <f t="shared" si="144"/>
        <v>1.3707792079233608E-35</v>
      </c>
      <c r="IM126" s="86">
        <f t="shared" si="144"/>
        <v>3.6464481190661214E-40</v>
      </c>
      <c r="IN126" s="86">
        <f t="shared" si="144"/>
        <v>6.6306279665624312E-46</v>
      </c>
      <c r="IO126" s="86">
        <f t="shared" si="144"/>
        <v>1.1242910120651202E-38</v>
      </c>
      <c r="IP126" s="86">
        <f t="shared" si="144"/>
        <v>4.1409184227106971E-36</v>
      </c>
      <c r="IQ126" s="86">
        <f t="shared" si="144"/>
        <v>1.7541706796184088E-37</v>
      </c>
      <c r="IR126" s="86">
        <f t="shared" si="144"/>
        <v>9.775405790899639E-45</v>
      </c>
      <c r="IS126" s="86">
        <f t="shared" si="144"/>
        <v>1.7541889903119658E-41</v>
      </c>
      <c r="IT126" s="86">
        <f t="shared" si="144"/>
        <v>1.3447230258872164E-45</v>
      </c>
      <c r="IU126" s="86">
        <f t="shared" si="144"/>
        <v>1.3975473824028322E-44</v>
      </c>
      <c r="IV126" s="86">
        <f t="shared" si="144"/>
        <v>5.0734298998235157E-25</v>
      </c>
      <c r="IW126" s="86">
        <f t="shared" si="144"/>
        <v>2.7716557606604918E-21</v>
      </c>
      <c r="IY126" s="86">
        <f t="shared" si="145"/>
        <v>3.1911233730413723E-4</v>
      </c>
      <c r="IZ126" s="86">
        <f t="shared" si="145"/>
        <v>9.9309408564775335E-4</v>
      </c>
      <c r="JA126" s="86">
        <f t="shared" si="145"/>
        <v>3.0398867998235679E-3</v>
      </c>
      <c r="JB126" s="86">
        <f t="shared" si="145"/>
        <v>9.6355145645312789E-4</v>
      </c>
      <c r="JC126" s="86">
        <f t="shared" si="145"/>
        <v>7.725541256831174E-4</v>
      </c>
      <c r="JD126" s="86">
        <f t="shared" si="145"/>
        <v>1.1403804288833785E-4</v>
      </c>
      <c r="JE126" s="86">
        <f t="shared" si="145"/>
        <v>5.2335828269747342E-4</v>
      </c>
      <c r="JF126" s="86">
        <f t="shared" si="145"/>
        <v>1.0392955968546566E-3</v>
      </c>
      <c r="JG126" s="86">
        <f t="shared" si="145"/>
        <v>1.5460046931369655E-3</v>
      </c>
      <c r="JH126" s="86">
        <f t="shared" si="145"/>
        <v>2.020080226994184E-4</v>
      </c>
      <c r="JI126" s="86">
        <f t="shared" si="145"/>
        <v>3.5362883057506064E-4</v>
      </c>
      <c r="JJ126" s="86">
        <f t="shared" si="145"/>
        <v>8.1946306375934786E-5</v>
      </c>
      <c r="JK126" s="86">
        <f t="shared" si="145"/>
        <v>4.5736978260934943E-5</v>
      </c>
      <c r="JL126" s="86">
        <f t="shared" si="145"/>
        <v>1.742567493849424E-3</v>
      </c>
      <c r="JM126" s="86">
        <f t="shared" si="145"/>
        <v>5.0831978149104423E-3</v>
      </c>
    </row>
    <row r="127" spans="2:273" x14ac:dyDescent="0.25">
      <c r="B127" s="2">
        <v>100</v>
      </c>
      <c r="C127" s="37">
        <v>108.48399999999999</v>
      </c>
      <c r="D127" s="37">
        <v>101.456</v>
      </c>
      <c r="E127" s="37">
        <v>112.60299999999999</v>
      </c>
      <c r="F127" s="37">
        <v>94.626999999999995</v>
      </c>
      <c r="G127" s="37">
        <v>92.102000000000004</v>
      </c>
      <c r="H127" s="37">
        <v>87.034000000000006</v>
      </c>
      <c r="I127" s="37">
        <v>87.763000000000005</v>
      </c>
      <c r="J127" s="37">
        <v>84.406999999999996</v>
      </c>
      <c r="K127" s="37">
        <v>88.813999999999993</v>
      </c>
      <c r="L127" s="37">
        <v>88.867000000000004</v>
      </c>
      <c r="M127" s="37">
        <v>91.585999999999999</v>
      </c>
      <c r="N127" s="37">
        <v>94.034000000000006</v>
      </c>
      <c r="O127" s="37">
        <v>94.534000000000006</v>
      </c>
      <c r="P127" s="37">
        <v>100.8</v>
      </c>
      <c r="Q127" s="37">
        <v>100.377</v>
      </c>
      <c r="S127" s="4">
        <f t="shared" si="146"/>
        <v>106.01554290489629</v>
      </c>
      <c r="T127" s="4">
        <f t="shared" si="146"/>
        <v>100.77838209101185</v>
      </c>
      <c r="U127" s="4">
        <f t="shared" si="146"/>
        <v>112.63743519279137</v>
      </c>
      <c r="V127" s="4">
        <f t="shared" si="146"/>
        <v>93.783279420423568</v>
      </c>
      <c r="W127" s="4">
        <f t="shared" si="146"/>
        <v>91.711843111787516</v>
      </c>
      <c r="X127" s="4">
        <f t="shared" si="146"/>
        <v>87.036269343194533</v>
      </c>
      <c r="Y127" s="4">
        <f t="shared" si="146"/>
        <v>87.11310958821872</v>
      </c>
      <c r="Z127" s="4">
        <f t="shared" si="146"/>
        <v>86.062635560729973</v>
      </c>
      <c r="AA127" s="4">
        <f t="shared" si="146"/>
        <v>87.701614557604827</v>
      </c>
      <c r="AB127" s="4">
        <f t="shared" si="146"/>
        <v>88.560100719563764</v>
      </c>
      <c r="AC127" s="4">
        <f t="shared" si="146"/>
        <v>90.497918063925596</v>
      </c>
      <c r="AD127" s="4">
        <f t="shared" si="146"/>
        <v>92.445222803492868</v>
      </c>
      <c r="AE127" s="4">
        <f t="shared" si="146"/>
        <v>94.060733933791951</v>
      </c>
      <c r="AF127" s="4">
        <f t="shared" si="146"/>
        <v>98.996040065912396</v>
      </c>
      <c r="AG127" s="4">
        <f t="shared" si="146"/>
        <v>100.98614078518504</v>
      </c>
      <c r="AI127" s="4">
        <f t="shared" si="147"/>
        <v>2.4684570951037017</v>
      </c>
      <c r="AJ127" s="4">
        <f t="shared" si="147"/>
        <v>0.67761790898815377</v>
      </c>
      <c r="AK127" s="4">
        <f t="shared" si="147"/>
        <v>-3.4435192791377744E-2</v>
      </c>
      <c r="AL127" s="4">
        <f t="shared" si="147"/>
        <v>0.8437205795764271</v>
      </c>
      <c r="AM127" s="4">
        <f t="shared" si="147"/>
        <v>0.39015688821248773</v>
      </c>
      <c r="AN127" s="4">
        <f t="shared" si="147"/>
        <v>-2.2693431945270959E-3</v>
      </c>
      <c r="AO127" s="4">
        <f t="shared" si="147"/>
        <v>0.64989041178128559</v>
      </c>
      <c r="AP127" s="4">
        <f t="shared" si="147"/>
        <v>-1.6556355607299764</v>
      </c>
      <c r="AQ127" s="4">
        <f t="shared" si="147"/>
        <v>1.1123854423951656</v>
      </c>
      <c r="AR127" s="4">
        <f t="shared" si="147"/>
        <v>0.30689928043624093</v>
      </c>
      <c r="AS127" s="4">
        <f t="shared" si="147"/>
        <v>1.0880819360744027</v>
      </c>
      <c r="AT127" s="4">
        <f t="shared" si="147"/>
        <v>1.588777196507138</v>
      </c>
      <c r="AU127" s="4">
        <f t="shared" si="147"/>
        <v>0.47326606620805478</v>
      </c>
      <c r="AV127" s="4">
        <f t="shared" si="147"/>
        <v>1.8039599340876009</v>
      </c>
      <c r="AW127" s="4">
        <f t="shared" si="147"/>
        <v>-0.60914078518504766</v>
      </c>
      <c r="AY127" s="2">
        <f t="shared" ref="AY127:BM143" si="154">IF(OR($B127 &lt; C$230, $B127 &gt; C$233), #N/A, ((1-FG127)*DK127) + (FG127 - FW127)*EA127 + (FW127*EQ127))</f>
        <v>106.01554290489629</v>
      </c>
      <c r="AZ127" s="2">
        <f t="shared" si="154"/>
        <v>100.76607650267509</v>
      </c>
      <c r="BA127" s="2">
        <f t="shared" si="154"/>
        <v>112.50179296421466</v>
      </c>
      <c r="BB127" s="2">
        <f t="shared" si="154"/>
        <v>93.655455344068699</v>
      </c>
      <c r="BC127" s="2">
        <f t="shared" si="154"/>
        <v>91.574018368843653</v>
      </c>
      <c r="BD127" s="2">
        <f t="shared" si="154"/>
        <v>86.99995698307383</v>
      </c>
      <c r="BE127" s="2">
        <f t="shared" si="154"/>
        <v>86.988595417077775</v>
      </c>
      <c r="BF127" s="2">
        <f t="shared" si="154"/>
        <v>85.789353963080259</v>
      </c>
      <c r="BG127" s="2">
        <f t="shared" si="154"/>
        <v>87.248876621767707</v>
      </c>
      <c r="BH127" s="2">
        <f t="shared" si="154"/>
        <v>88.472290387785407</v>
      </c>
      <c r="BI127" s="2">
        <f t="shared" si="154"/>
        <v>90.362790148787468</v>
      </c>
      <c r="BJ127" s="2">
        <f t="shared" si="154"/>
        <v>92.402038862441529</v>
      </c>
      <c r="BK127" s="2">
        <f t="shared" si="154"/>
        <v>94.03424604787557</v>
      </c>
      <c r="BL127" s="2">
        <f t="shared" si="154"/>
        <v>98.318791335555929</v>
      </c>
      <c r="BM127" s="2">
        <f t="shared" si="154"/>
        <v>98.146448147908146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108.48399999999999</v>
      </c>
      <c r="CF127" s="2">
        <f t="shared" si="155"/>
        <v>101.456</v>
      </c>
      <c r="CG127" s="2">
        <f t="shared" si="155"/>
        <v>112.60299999999999</v>
      </c>
      <c r="CH127" s="2">
        <f t="shared" si="155"/>
        <v>94.626999999999995</v>
      </c>
      <c r="CI127" s="2">
        <f t="shared" si="155"/>
        <v>92.102000000000004</v>
      </c>
      <c r="CJ127" s="2">
        <f t="shared" si="155"/>
        <v>87.034000000000006</v>
      </c>
      <c r="CK127" s="2">
        <f t="shared" si="155"/>
        <v>87.763000000000005</v>
      </c>
      <c r="CL127" s="2">
        <f t="shared" si="155"/>
        <v>84.406999999999996</v>
      </c>
      <c r="CM127" s="2">
        <f t="shared" si="155"/>
        <v>88.813999999999993</v>
      </c>
      <c r="CN127" s="2">
        <f t="shared" si="155"/>
        <v>88.867000000000004</v>
      </c>
      <c r="CO127" s="2">
        <f t="shared" si="155"/>
        <v>91.585999999999999</v>
      </c>
      <c r="CP127" s="2">
        <f t="shared" si="155"/>
        <v>94.034000000000006</v>
      </c>
      <c r="CQ127" s="2">
        <f t="shared" si="155"/>
        <v>94.534000000000006</v>
      </c>
      <c r="CR127" s="2">
        <f t="shared" si="155"/>
        <v>100.8</v>
      </c>
      <c r="CS127" s="2">
        <f t="shared" si="155"/>
        <v>100.377</v>
      </c>
      <c r="CU127" s="2">
        <f t="shared" si="110"/>
        <v>108.48399999999999</v>
      </c>
      <c r="CV127" s="2">
        <f t="shared" si="111"/>
        <v>101.456</v>
      </c>
      <c r="CW127" s="2">
        <f t="shared" si="112"/>
        <v>112.60299999999999</v>
      </c>
      <c r="CX127" s="2">
        <f t="shared" si="113"/>
        <v>94.626999999999995</v>
      </c>
      <c r="CY127" s="2">
        <f t="shared" si="114"/>
        <v>92.102000000000004</v>
      </c>
      <c r="CZ127" s="2">
        <f t="shared" si="115"/>
        <v>87.034000000000006</v>
      </c>
      <c r="DA127" s="2">
        <f t="shared" si="116"/>
        <v>87.763000000000005</v>
      </c>
      <c r="DB127" s="2">
        <f t="shared" si="117"/>
        <v>84.406999999999996</v>
      </c>
      <c r="DC127" s="2">
        <f t="shared" si="118"/>
        <v>88.813999999999993</v>
      </c>
      <c r="DD127" s="2">
        <f t="shared" si="119"/>
        <v>88.867000000000004</v>
      </c>
      <c r="DE127" s="2">
        <f t="shared" si="120"/>
        <v>91.585999999999999</v>
      </c>
      <c r="DF127" s="2">
        <f t="shared" si="121"/>
        <v>94.034000000000006</v>
      </c>
      <c r="DG127" s="2">
        <f t="shared" si="122"/>
        <v>94.534000000000006</v>
      </c>
      <c r="DH127" s="2">
        <f t="shared" si="123"/>
        <v>100.8</v>
      </c>
      <c r="DI127" s="2">
        <f t="shared" si="124"/>
        <v>100.377</v>
      </c>
      <c r="DK127" s="2">
        <f t="shared" si="148"/>
        <v>128.06300391363027</v>
      </c>
      <c r="DL127" s="2">
        <f t="shared" si="148"/>
        <v>128.56603151147098</v>
      </c>
      <c r="DM127" s="2">
        <f t="shared" si="148"/>
        <v>146.40952260787989</v>
      </c>
      <c r="DN127" s="2">
        <f t="shared" si="148"/>
        <v>119.51373839406209</v>
      </c>
      <c r="DO127" s="2">
        <f t="shared" si="148"/>
        <v>129.94794167852064</v>
      </c>
      <c r="DP127" s="2">
        <f t="shared" si="148"/>
        <v>107.82253151969981</v>
      </c>
      <c r="DQ127" s="2">
        <f t="shared" si="148"/>
        <v>111.48467944250869</v>
      </c>
      <c r="DR127" s="2">
        <f t="shared" si="148"/>
        <v>110.9733487179487</v>
      </c>
      <c r="DS127" s="2">
        <f t="shared" si="148"/>
        <v>110.5628340080972</v>
      </c>
      <c r="DT127" s="2">
        <f t="shared" si="148"/>
        <v>118.21326386554622</v>
      </c>
      <c r="DU127" s="2">
        <f t="shared" si="148"/>
        <v>109.69871777003483</v>
      </c>
      <c r="DV127" s="2">
        <f t="shared" si="148"/>
        <v>116.94034090056289</v>
      </c>
      <c r="DW127" s="2">
        <f t="shared" si="148"/>
        <v>116.0212195121951</v>
      </c>
      <c r="DX127" s="2">
        <f t="shared" si="148"/>
        <v>123.19620636831164</v>
      </c>
      <c r="DY127" s="2">
        <f t="shared" si="148"/>
        <v>111.03669075630253</v>
      </c>
      <c r="EA127" s="2">
        <f t="shared" si="152"/>
        <v>105.93579016447458</v>
      </c>
      <c r="EB127" s="2">
        <f t="shared" si="152"/>
        <v>100.66329413833527</v>
      </c>
      <c r="EC127" s="2">
        <f t="shared" si="152"/>
        <v>112.35488839775893</v>
      </c>
      <c r="ED127" s="2">
        <f t="shared" si="152"/>
        <v>93.562662758443864</v>
      </c>
      <c r="EE127" s="2">
        <f t="shared" si="151"/>
        <v>91.402822145978107</v>
      </c>
      <c r="EF127" s="2">
        <f t="shared" si="151"/>
        <v>86.914126831014286</v>
      </c>
      <c r="EG127" s="2">
        <f t="shared" si="151"/>
        <v>86.885645133740695</v>
      </c>
      <c r="EH127" s="2">
        <f t="shared" si="151"/>
        <v>85.681259692251658</v>
      </c>
      <c r="EI127" s="2">
        <f t="shared" si="151"/>
        <v>87.151474105587226</v>
      </c>
      <c r="EJ127" s="2">
        <f t="shared" si="151"/>
        <v>88.30856515355164</v>
      </c>
      <c r="EK127" s="2">
        <f t="shared" si="151"/>
        <v>90.281640897073586</v>
      </c>
      <c r="EL127" s="2">
        <f t="shared" si="151"/>
        <v>92.293945114830677</v>
      </c>
      <c r="EM127" s="2">
        <f t="shared" si="135"/>
        <v>93.940257110177726</v>
      </c>
      <c r="EN127" s="2">
        <f t="shared" si="135"/>
        <v>98.207831591048844</v>
      </c>
      <c r="EO127" s="2">
        <f t="shared" si="135"/>
        <v>98.082072984968818</v>
      </c>
      <c r="EQ127" s="2">
        <f t="shared" si="149"/>
        <v>105.92374448497479</v>
      </c>
      <c r="ER127" s="2">
        <f t="shared" si="149"/>
        <v>100.74039449691247</v>
      </c>
      <c r="ES127" s="2">
        <f t="shared" si="149"/>
        <v>112.35531464581959</v>
      </c>
      <c r="ET127" s="2">
        <f t="shared" si="149"/>
        <v>93.582920640027396</v>
      </c>
      <c r="EU127" s="2">
        <f t="shared" si="149"/>
        <v>91.429497822028594</v>
      </c>
      <c r="EV127" s="2">
        <f t="shared" si="149"/>
        <v>86.941202169567276</v>
      </c>
      <c r="EW127" s="2">
        <f t="shared" si="149"/>
        <v>86.890936378725812</v>
      </c>
      <c r="EX127" s="2">
        <f t="shared" si="149"/>
        <v>85.770285628229004</v>
      </c>
      <c r="EY127" s="2">
        <f t="shared" si="149"/>
        <v>87.120253178722749</v>
      </c>
      <c r="EZ127" s="2">
        <f t="shared" si="149"/>
        <v>88.318583275112616</v>
      </c>
      <c r="FA127" s="2">
        <f t="shared" si="149"/>
        <v>90.261616075917161</v>
      </c>
      <c r="FB127" s="2">
        <f t="shared" si="149"/>
        <v>92.295191501976291</v>
      </c>
      <c r="FC127" s="2">
        <f t="shared" si="149"/>
        <v>93.883375648477426</v>
      </c>
      <c r="FD127" s="2">
        <f t="shared" si="149"/>
        <v>98.156871532213472</v>
      </c>
      <c r="FE127" s="2">
        <f t="shared" si="149"/>
        <v>97.829331207832865</v>
      </c>
      <c r="FG127" s="2">
        <f t="shared" si="150"/>
        <v>0.99638573099213223</v>
      </c>
      <c r="FH127" s="2">
        <f t="shared" si="150"/>
        <v>0.99638338368366375</v>
      </c>
      <c r="FI127" s="2">
        <f t="shared" si="150"/>
        <v>0.99568655152260777</v>
      </c>
      <c r="FJ127" s="2">
        <f t="shared" si="150"/>
        <v>0.99644240090001968</v>
      </c>
      <c r="FK127" s="2">
        <f t="shared" si="150"/>
        <v>0.99557802236092163</v>
      </c>
      <c r="FL127" s="2">
        <f t="shared" si="150"/>
        <v>0.99592589528058018</v>
      </c>
      <c r="FM127" s="2">
        <f t="shared" si="150"/>
        <v>0.9958200266227718</v>
      </c>
      <c r="FN127" s="2">
        <f t="shared" si="150"/>
        <v>0.99583208007624657</v>
      </c>
      <c r="FO127" s="2">
        <f t="shared" si="150"/>
        <v>0.99579504166735267</v>
      </c>
      <c r="FP127" s="2">
        <f t="shared" si="150"/>
        <v>0.99453495413221904</v>
      </c>
      <c r="FQ127" s="2">
        <f t="shared" si="150"/>
        <v>0.99579382600048616</v>
      </c>
      <c r="FR127" s="2">
        <f t="shared" si="150"/>
        <v>0.99561530018718281</v>
      </c>
      <c r="FS127" s="2">
        <f t="shared" si="150"/>
        <v>0.99569537303705447</v>
      </c>
      <c r="FT127" s="2">
        <f t="shared" si="150"/>
        <v>0.99552834136780211</v>
      </c>
      <c r="FU127" s="2">
        <f t="shared" si="150"/>
        <v>0.99477232209236921</v>
      </c>
      <c r="FW127" s="2">
        <f t="shared" ref="FW127:GK143" si="156">POWER(10,($B127-C$232)/C$229)/(1+POWER(10,($B127-C$232)/C$229))</f>
        <v>1.8343710899748535E-2</v>
      </c>
      <c r="FX127" s="2">
        <f t="shared" si="156"/>
        <v>2.4239434422685797E-2</v>
      </c>
      <c r="FY127" s="2">
        <f t="shared" si="156"/>
        <v>2.7346456245929494E-2</v>
      </c>
      <c r="FZ127" s="2">
        <f t="shared" si="156"/>
        <v>2.3154558293305288E-2</v>
      </c>
      <c r="GA127" s="2">
        <f t="shared" si="156"/>
        <v>2.8136726343225685E-2</v>
      </c>
      <c r="GB127" s="2">
        <f t="shared" si="156"/>
        <v>2.3900784862604954E-2</v>
      </c>
      <c r="GC127" s="2">
        <f t="shared" si="156"/>
        <v>2.399715402455771E-2</v>
      </c>
      <c r="GD127" s="2">
        <f t="shared" si="156"/>
        <v>3.0090883467098622E-2</v>
      </c>
      <c r="GE127" s="2">
        <f t="shared" si="156"/>
        <v>3.3351883648857293E-2</v>
      </c>
      <c r="GF127" s="2">
        <f t="shared" si="156"/>
        <v>2.9415106292327312E-2</v>
      </c>
      <c r="GG127" s="2">
        <f t="shared" si="156"/>
        <v>2.608523550113475E-2</v>
      </c>
      <c r="GH127" s="2">
        <f t="shared" si="156"/>
        <v>2.1422414879102739E-2</v>
      </c>
      <c r="GI127" s="2">
        <f t="shared" si="156"/>
        <v>1.865930294251281E-2</v>
      </c>
      <c r="GJ127" s="2">
        <f t="shared" si="156"/>
        <v>1.5300949176338688E-2</v>
      </c>
      <c r="GK127" s="2">
        <f t="shared" si="156"/>
        <v>1.3244372274359845E-2</v>
      </c>
      <c r="GM127" s="86">
        <f t="shared" ref="GM127:HA143" si="157" xml:space="preserve"> _xlfn.NORM.DIST($B127, C$7, ABS(C$11), TRUE) * _xlfn.NORM.DIST(($B127 - C$7)*C$15, 0, ABS(C$11), TRUE) * 2</f>
        <v>3.8800185523973536E-45</v>
      </c>
      <c r="GN127" s="86">
        <f t="shared" si="157"/>
        <v>1.3145326420273655E-67</v>
      </c>
      <c r="GO127" s="86">
        <f t="shared" si="157"/>
        <v>1.2305033778179818E-54</v>
      </c>
      <c r="GP127" s="86">
        <f t="shared" si="157"/>
        <v>6.0806483556351719E-96</v>
      </c>
      <c r="GQ127" s="86">
        <f t="shared" si="157"/>
        <v>1.1633868958585005E-70</v>
      </c>
      <c r="GR127" s="86">
        <f t="shared" si="157"/>
        <v>1.6687446941645524E-99</v>
      </c>
      <c r="GS127" s="86">
        <f t="shared" si="157"/>
        <v>4.0153143050439767E-103</v>
      </c>
      <c r="GT127" s="86">
        <f t="shared" si="157"/>
        <v>1.3673165379215637E-110</v>
      </c>
      <c r="GU127" s="86">
        <f t="shared" si="157"/>
        <v>1.7800076362931338E-105</v>
      </c>
      <c r="GV127" s="86">
        <f t="shared" si="157"/>
        <v>9.1592925790851161E-59</v>
      </c>
      <c r="GW127" s="86">
        <f t="shared" si="157"/>
        <v>2.4713958321997492E-103</v>
      </c>
      <c r="GX127" s="86">
        <f t="shared" si="157"/>
        <v>8.710176935626677E-115</v>
      </c>
      <c r="GY127" s="86">
        <f t="shared" si="157"/>
        <v>5.0249259199497938E-92</v>
      </c>
      <c r="GZ127" s="86">
        <f t="shared" si="157"/>
        <v>1.1553498527564669E-45</v>
      </c>
      <c r="HA127" s="86">
        <f t="shared" si="157"/>
        <v>4.3592648336234553E-83</v>
      </c>
      <c r="HC127" s="86">
        <f t="shared" si="153"/>
        <v>5.4787729278298454E-17</v>
      </c>
      <c r="HD127" s="86">
        <f t="shared" si="153"/>
        <v>1.0137559819697194E-20</v>
      </c>
      <c r="HE127" s="86">
        <f t="shared" si="153"/>
        <v>2.2705108326724922E-24</v>
      </c>
      <c r="HF127" s="86">
        <f t="shared" si="153"/>
        <v>1.1789691995114592E-28</v>
      </c>
      <c r="HG127" s="86">
        <f t="shared" si="153"/>
        <v>9.0693094065911823E-25</v>
      </c>
      <c r="HH127" s="86">
        <f t="shared" si="153"/>
        <v>1.0987563055735295E-33</v>
      </c>
      <c r="HI127" s="86">
        <f t="shared" si="138"/>
        <v>1.3870151384781947E-53</v>
      </c>
      <c r="HJ127" s="86">
        <f t="shared" si="138"/>
        <v>1.6250045836472379E-62</v>
      </c>
      <c r="HK127" s="86">
        <f t="shared" si="138"/>
        <v>1.5466638887559693E-27</v>
      </c>
      <c r="HL127" s="86">
        <f t="shared" si="138"/>
        <v>6.5615248135446375E-26</v>
      </c>
      <c r="HM127" s="86">
        <f t="shared" si="138"/>
        <v>3.0130833442214718E-32</v>
      </c>
      <c r="HN127" s="86">
        <f t="shared" si="138"/>
        <v>2.1735493727489975E-30</v>
      </c>
      <c r="HO127" s="86">
        <f t="shared" si="138"/>
        <v>5.9880916774203975E-22</v>
      </c>
      <c r="HP127" s="86">
        <f t="shared" si="138"/>
        <v>1.8268771491443664E-17</v>
      </c>
      <c r="HQ127" s="86">
        <f t="shared" si="138"/>
        <v>3.4605831356783427E-27</v>
      </c>
      <c r="HS127" s="86">
        <f t="shared" ref="HS127:IG143" si="158" xml:space="preserve"> _xlfn.NORM.DIST($B127, C$9, ABS(C$13), TRUE) * _xlfn.NORM.DIST(($B127 - C$9)*C$17, 0, ABS(C$13), TRUE) * 2</f>
        <v>6.9349691621502783E-4</v>
      </c>
      <c r="HT127" s="86">
        <f t="shared" si="158"/>
        <v>2.0482078659597885E-3</v>
      </c>
      <c r="HU127" s="86">
        <f t="shared" si="158"/>
        <v>6.4523078490039904E-3</v>
      </c>
      <c r="HV127" s="86">
        <f t="shared" si="158"/>
        <v>2.0830302341216128E-3</v>
      </c>
      <c r="HW127" s="86">
        <f t="shared" si="158"/>
        <v>1.8585504638995102E-3</v>
      </c>
      <c r="HX127" s="86">
        <f t="shared" si="158"/>
        <v>3.1610051570691E-4</v>
      </c>
      <c r="HY127" s="86">
        <f t="shared" si="158"/>
        <v>1.2231399135290964E-3</v>
      </c>
      <c r="HZ127" s="86">
        <f t="shared" si="158"/>
        <v>2.3799015427705501E-3</v>
      </c>
      <c r="IA127" s="86">
        <f t="shared" si="158"/>
        <v>3.588691181619863E-3</v>
      </c>
      <c r="IB127" s="86">
        <f t="shared" si="158"/>
        <v>5.647359963226635E-4</v>
      </c>
      <c r="IC127" s="86">
        <f t="shared" si="158"/>
        <v>8.9064083136214617E-4</v>
      </c>
      <c r="ID127" s="86">
        <f t="shared" si="158"/>
        <v>2.2426890755415047E-4</v>
      </c>
      <c r="IE127" s="86">
        <f t="shared" si="158"/>
        <v>1.2344197753171539E-4</v>
      </c>
      <c r="IF127" s="86">
        <f t="shared" si="158"/>
        <v>3.0049486774295264E-3</v>
      </c>
      <c r="IG127" s="86">
        <f t="shared" si="158"/>
        <v>7.6891215183603279E-3</v>
      </c>
      <c r="II127" s="86">
        <f t="shared" ref="II127:IW143" si="159" xml:space="preserve"> _xlfn.NORM.DIST($B127, C$10, ABS(C$14), TRUE) * _xlfn.NORM.DIST(($B127 - C$10)*C$18, 0, ABS(C$14), TRUE) * 2</f>
        <v>3.2157988098433377E-33</v>
      </c>
      <c r="IJ127" s="86">
        <f t="shared" si="159"/>
        <v>1.7831690948785919E-29</v>
      </c>
      <c r="IK127" s="86">
        <f t="shared" si="159"/>
        <v>7.1644838993290343E-36</v>
      </c>
      <c r="IL127" s="86">
        <f t="shared" si="159"/>
        <v>5.5643428379287313E-34</v>
      </c>
      <c r="IM127" s="86">
        <f t="shared" si="159"/>
        <v>3.0572010122110067E-38</v>
      </c>
      <c r="IN127" s="86">
        <f t="shared" si="159"/>
        <v>8.6027007719750381E-44</v>
      </c>
      <c r="IO127" s="86">
        <f t="shared" si="159"/>
        <v>6.6318431828869068E-37</v>
      </c>
      <c r="IP127" s="86">
        <f t="shared" si="159"/>
        <v>2.3537509397957995E-34</v>
      </c>
      <c r="IQ127" s="86">
        <f t="shared" si="159"/>
        <v>1.3293448864742148E-35</v>
      </c>
      <c r="IR127" s="86">
        <f t="shared" si="159"/>
        <v>1.473167068610532E-42</v>
      </c>
      <c r="IS127" s="86">
        <f t="shared" si="159"/>
        <v>1.5557587478598883E-39</v>
      </c>
      <c r="IT127" s="86">
        <f t="shared" si="159"/>
        <v>1.4714223830395385E-43</v>
      </c>
      <c r="IU127" s="86">
        <f t="shared" si="159"/>
        <v>1.1721150154427959E-42</v>
      </c>
      <c r="IV127" s="86">
        <f t="shared" si="159"/>
        <v>5.0916247952646395E-24</v>
      </c>
      <c r="IW127" s="86">
        <f t="shared" si="159"/>
        <v>1.8117820955434863E-20</v>
      </c>
      <c r="IY127" s="86">
        <f t="shared" ref="IY127:JM143" si="160">GM127+HC127+HS127+II127</f>
        <v>6.9349691621508258E-4</v>
      </c>
      <c r="IZ127" s="86">
        <f t="shared" si="160"/>
        <v>2.0482078659597885E-3</v>
      </c>
      <c r="JA127" s="86">
        <f t="shared" si="160"/>
        <v>6.4523078490039904E-3</v>
      </c>
      <c r="JB127" s="86">
        <f t="shared" si="160"/>
        <v>2.0830302341216128E-3</v>
      </c>
      <c r="JC127" s="86">
        <f t="shared" si="160"/>
        <v>1.8585504638995102E-3</v>
      </c>
      <c r="JD127" s="86">
        <f t="shared" si="160"/>
        <v>3.1610051570691E-4</v>
      </c>
      <c r="JE127" s="86">
        <f t="shared" si="160"/>
        <v>1.2231399135290964E-3</v>
      </c>
      <c r="JF127" s="86">
        <f t="shared" si="160"/>
        <v>2.3799015427705501E-3</v>
      </c>
      <c r="JG127" s="86">
        <f t="shared" si="160"/>
        <v>3.588691181619863E-3</v>
      </c>
      <c r="JH127" s="86">
        <f t="shared" si="160"/>
        <v>5.647359963226635E-4</v>
      </c>
      <c r="JI127" s="86">
        <f t="shared" si="160"/>
        <v>8.9064083136214617E-4</v>
      </c>
      <c r="JJ127" s="86">
        <f t="shared" si="160"/>
        <v>2.2426890755415047E-4</v>
      </c>
      <c r="JK127" s="86">
        <f t="shared" si="160"/>
        <v>1.2344197753171539E-4</v>
      </c>
      <c r="JL127" s="86">
        <f t="shared" si="160"/>
        <v>3.0049486774295447E-3</v>
      </c>
      <c r="JM127" s="86">
        <f t="shared" si="160"/>
        <v>7.6891215183603279E-3</v>
      </c>
    </row>
    <row r="128" spans="2:273" x14ac:dyDescent="0.25">
      <c r="B128" s="2">
        <v>101</v>
      </c>
      <c r="C128" s="37">
        <v>105.968</v>
      </c>
      <c r="D128" s="37">
        <v>100.754</v>
      </c>
      <c r="E128" s="37">
        <v>111.31</v>
      </c>
      <c r="F128" s="37">
        <v>94.61</v>
      </c>
      <c r="G128" s="37">
        <v>92.102000000000004</v>
      </c>
      <c r="H128" s="37">
        <v>86.305000000000007</v>
      </c>
      <c r="I128" s="37">
        <v>89.575999999999993</v>
      </c>
      <c r="J128" s="37">
        <v>85.406999999999996</v>
      </c>
      <c r="K128" s="37">
        <v>86.745999999999995</v>
      </c>
      <c r="L128" s="37">
        <v>89.783000000000001</v>
      </c>
      <c r="M128" s="37">
        <v>89.430999999999997</v>
      </c>
      <c r="N128" s="37">
        <v>93.016999999999996</v>
      </c>
      <c r="O128" s="37">
        <v>94.965999999999994</v>
      </c>
      <c r="P128" s="37">
        <v>99.716999999999999</v>
      </c>
      <c r="Q128" s="37">
        <v>103.08199999999999</v>
      </c>
      <c r="S128" s="4">
        <f t="shared" si="146"/>
        <v>105.78154751486733</v>
      </c>
      <c r="T128" s="4">
        <f t="shared" si="146"/>
        <v>100.56268487383259</v>
      </c>
      <c r="U128" s="4">
        <f t="shared" si="146"/>
        <v>112.45008829259446</v>
      </c>
      <c r="V128" s="4">
        <f t="shared" si="146"/>
        <v>93.721598333399399</v>
      </c>
      <c r="W128" s="4">
        <f t="shared" si="146"/>
        <v>91.685244574741375</v>
      </c>
      <c r="X128" s="4">
        <f t="shared" si="146"/>
        <v>86.926672237065048</v>
      </c>
      <c r="Y128" s="4">
        <f t="shared" si="146"/>
        <v>87.104819182107107</v>
      </c>
      <c r="Z128" s="4">
        <f t="shared" si="146"/>
        <v>86.189639948361133</v>
      </c>
      <c r="AA128" s="4">
        <f t="shared" si="146"/>
        <v>88.045401745051024</v>
      </c>
      <c r="AB128" s="4">
        <f t="shared" si="146"/>
        <v>88.511781190937626</v>
      </c>
      <c r="AC128" s="4">
        <f t="shared" si="146"/>
        <v>90.528404509047263</v>
      </c>
      <c r="AD128" s="4">
        <f t="shared" si="146"/>
        <v>92.346765109202522</v>
      </c>
      <c r="AE128" s="4">
        <f t="shared" si="146"/>
        <v>93.93062388990208</v>
      </c>
      <c r="AF128" s="4">
        <f t="shared" si="146"/>
        <v>99.233234939328369</v>
      </c>
      <c r="AG128" s="4">
        <f t="shared" si="146"/>
        <v>102.07680666560809</v>
      </c>
      <c r="AI128" s="4">
        <f t="shared" si="147"/>
        <v>0.18645248513267632</v>
      </c>
      <c r="AJ128" s="4">
        <f t="shared" si="147"/>
        <v>0.1913151261674102</v>
      </c>
      <c r="AK128" s="4">
        <f t="shared" si="147"/>
        <v>-1.1400882925944558</v>
      </c>
      <c r="AL128" s="4">
        <f t="shared" si="147"/>
        <v>0.88840166660060049</v>
      </c>
      <c r="AM128" s="4">
        <f t="shared" si="147"/>
        <v>0.41675542525862852</v>
      </c>
      <c r="AN128" s="4">
        <f t="shared" si="147"/>
        <v>-0.6216722370650416</v>
      </c>
      <c r="AO128" s="4">
        <f t="shared" si="147"/>
        <v>2.4711808178928862</v>
      </c>
      <c r="AP128" s="4">
        <f t="shared" si="147"/>
        <v>-0.78263994836113682</v>
      </c>
      <c r="AQ128" s="4">
        <f t="shared" si="147"/>
        <v>-1.2994017450510285</v>
      </c>
      <c r="AR128" s="4">
        <f t="shared" si="147"/>
        <v>1.2712188090623755</v>
      </c>
      <c r="AS128" s="4">
        <f t="shared" si="147"/>
        <v>-1.0974045090472657</v>
      </c>
      <c r="AT128" s="4">
        <f t="shared" si="147"/>
        <v>0.67023489079747378</v>
      </c>
      <c r="AU128" s="4">
        <f t="shared" si="147"/>
        <v>1.0353761100979142</v>
      </c>
      <c r="AV128" s="4">
        <f t="shared" si="147"/>
        <v>0.4837650606716295</v>
      </c>
      <c r="AW128" s="4">
        <f t="shared" si="147"/>
        <v>1.0051933343919046</v>
      </c>
      <c r="AY128" s="2">
        <f t="shared" si="154"/>
        <v>105.78154751486733</v>
      </c>
      <c r="AZ128" s="2">
        <f t="shared" si="154"/>
        <v>100.53974351621228</v>
      </c>
      <c r="BA128" s="2">
        <f t="shared" si="154"/>
        <v>112.19732695766808</v>
      </c>
      <c r="BB128" s="2">
        <f t="shared" si="154"/>
        <v>93.47418648482396</v>
      </c>
      <c r="BC128" s="2">
        <f t="shared" si="154"/>
        <v>91.394228087222629</v>
      </c>
      <c r="BD128" s="2">
        <f t="shared" si="154"/>
        <v>86.838069507456183</v>
      </c>
      <c r="BE128" s="2">
        <f t="shared" si="154"/>
        <v>86.845920748026458</v>
      </c>
      <c r="BF128" s="2">
        <f t="shared" si="154"/>
        <v>85.637342946000032</v>
      </c>
      <c r="BG128" s="2">
        <f t="shared" si="154"/>
        <v>87.128903434430967</v>
      </c>
      <c r="BH128" s="2">
        <f t="shared" si="154"/>
        <v>88.298083015381721</v>
      </c>
      <c r="BI128" s="2">
        <f t="shared" si="154"/>
        <v>90.22840452679209</v>
      </c>
      <c r="BJ128" s="2">
        <f t="shared" si="154"/>
        <v>92.241974767661645</v>
      </c>
      <c r="BK128" s="2">
        <f t="shared" si="154"/>
        <v>93.866602500825479</v>
      </c>
      <c r="BL128" s="2">
        <f t="shared" si="154"/>
        <v>98.147125196253171</v>
      </c>
      <c r="BM128" s="2">
        <f t="shared" si="154"/>
        <v>98.03101608336398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105.968</v>
      </c>
      <c r="CF128" s="2">
        <f t="shared" si="155"/>
        <v>100.754</v>
      </c>
      <c r="CG128" s="2" t="str">
        <f t="shared" si="155"/>
        <v/>
      </c>
      <c r="CH128" s="2">
        <f t="shared" si="155"/>
        <v>94.61</v>
      </c>
      <c r="CI128" s="2">
        <f t="shared" si="155"/>
        <v>92.102000000000004</v>
      </c>
      <c r="CJ128" s="2">
        <f t="shared" si="155"/>
        <v>86.305000000000007</v>
      </c>
      <c r="CK128" s="2">
        <f t="shared" si="155"/>
        <v>89.575999999999993</v>
      </c>
      <c r="CL128" s="2">
        <f t="shared" si="155"/>
        <v>85.406999999999996</v>
      </c>
      <c r="CM128" s="2">
        <f t="shared" si="155"/>
        <v>86.745999999999995</v>
      </c>
      <c r="CN128" s="2">
        <f t="shared" si="155"/>
        <v>89.783000000000001</v>
      </c>
      <c r="CO128" s="2">
        <f t="shared" si="155"/>
        <v>89.430999999999997</v>
      </c>
      <c r="CP128" s="2">
        <f t="shared" si="155"/>
        <v>93.016999999999996</v>
      </c>
      <c r="CQ128" s="2">
        <f t="shared" si="155"/>
        <v>94.965999999999994</v>
      </c>
      <c r="CR128" s="2">
        <f t="shared" si="155"/>
        <v>99.716999999999999</v>
      </c>
      <c r="CS128" s="2" t="str">
        <f t="shared" si="155"/>
        <v/>
      </c>
      <c r="CU128" s="2">
        <f t="shared" si="110"/>
        <v>105.968</v>
      </c>
      <c r="CV128" s="2">
        <f t="shared" si="111"/>
        <v>100.754</v>
      </c>
      <c r="CW128" s="2" t="str">
        <f t="shared" si="112"/>
        <v/>
      </c>
      <c r="CX128" s="2">
        <f t="shared" si="113"/>
        <v>94.61</v>
      </c>
      <c r="CY128" s="2">
        <f t="shared" si="114"/>
        <v>92.102000000000004</v>
      </c>
      <c r="CZ128" s="2">
        <f t="shared" si="115"/>
        <v>86.305000000000007</v>
      </c>
      <c r="DA128" s="2">
        <f t="shared" si="116"/>
        <v>89.575999999999993</v>
      </c>
      <c r="DB128" s="2">
        <f t="shared" si="117"/>
        <v>85.406999999999996</v>
      </c>
      <c r="DC128" s="2">
        <f t="shared" si="118"/>
        <v>86.745999999999995</v>
      </c>
      <c r="DD128" s="2">
        <f t="shared" si="119"/>
        <v>89.783000000000001</v>
      </c>
      <c r="DE128" s="2">
        <f t="shared" si="120"/>
        <v>89.430999999999997</v>
      </c>
      <c r="DF128" s="2">
        <f t="shared" si="121"/>
        <v>93.016999999999996</v>
      </c>
      <c r="DG128" s="2">
        <f t="shared" si="122"/>
        <v>94.965999999999994</v>
      </c>
      <c r="DH128" s="2">
        <f t="shared" si="123"/>
        <v>99.716999999999999</v>
      </c>
      <c r="DI128" s="2" t="str">
        <f t="shared" si="124"/>
        <v/>
      </c>
      <c r="DK128" s="2">
        <f t="shared" si="148"/>
        <v>128.17242213225373</v>
      </c>
      <c r="DL128" s="2">
        <f t="shared" si="148"/>
        <v>128.71669730094467</v>
      </c>
      <c r="DM128" s="2">
        <f t="shared" si="148"/>
        <v>146.69471125703564</v>
      </c>
      <c r="DN128" s="2">
        <f t="shared" si="148"/>
        <v>119.67444709851553</v>
      </c>
      <c r="DO128" s="2">
        <f t="shared" si="148"/>
        <v>130.24928188715029</v>
      </c>
      <c r="DP128" s="2">
        <f t="shared" si="148"/>
        <v>107.89562973733582</v>
      </c>
      <c r="DQ128" s="2">
        <f t="shared" si="148"/>
        <v>111.60208031358883</v>
      </c>
      <c r="DR128" s="2">
        <f t="shared" si="148"/>
        <v>111.08387179487177</v>
      </c>
      <c r="DS128" s="2">
        <f t="shared" si="148"/>
        <v>110.64544534412958</v>
      </c>
      <c r="DT128" s="2">
        <f t="shared" si="148"/>
        <v>118.3907268907563</v>
      </c>
      <c r="DU128" s="2">
        <f t="shared" si="148"/>
        <v>109.74952491289197</v>
      </c>
      <c r="DV128" s="2">
        <f t="shared" si="148"/>
        <v>117.04937223264544</v>
      </c>
      <c r="DW128" s="2">
        <f t="shared" si="148"/>
        <v>116.1112975609756</v>
      </c>
      <c r="DX128" s="2">
        <f t="shared" si="148"/>
        <v>123.33269307364044</v>
      </c>
      <c r="DY128" s="2">
        <f t="shared" si="148"/>
        <v>111.09515406162465</v>
      </c>
      <c r="EA128" s="2">
        <f t="shared" si="152"/>
        <v>105.70695195502347</v>
      </c>
      <c r="EB128" s="2">
        <f t="shared" si="152"/>
        <v>100.44326471277842</v>
      </c>
      <c r="EC128" s="2">
        <f t="shared" si="152"/>
        <v>112.05912734029673</v>
      </c>
      <c r="ED128" s="2">
        <f t="shared" si="152"/>
        <v>93.387900328663676</v>
      </c>
      <c r="EE128" s="2">
        <f t="shared" si="151"/>
        <v>91.234944506026196</v>
      </c>
      <c r="EF128" s="2">
        <f t="shared" si="151"/>
        <v>86.758080967294532</v>
      </c>
      <c r="EG128" s="2">
        <f t="shared" si="151"/>
        <v>86.750926367782498</v>
      </c>
      <c r="EH128" s="2">
        <f t="shared" si="151"/>
        <v>85.536600783028319</v>
      </c>
      <c r="EI128" s="2">
        <f t="shared" si="151"/>
        <v>87.039920243070782</v>
      </c>
      <c r="EJ128" s="2">
        <f t="shared" si="151"/>
        <v>88.146542101042513</v>
      </c>
      <c r="EK128" s="2">
        <f t="shared" si="151"/>
        <v>90.154212112924313</v>
      </c>
      <c r="EL128" s="2">
        <f t="shared" si="151"/>
        <v>92.142409692487348</v>
      </c>
      <c r="EM128" s="2">
        <f t="shared" si="135"/>
        <v>93.779365394411826</v>
      </c>
      <c r="EN128" s="2">
        <f t="shared" si="135"/>
        <v>98.044461700933084</v>
      </c>
      <c r="EO128" s="2">
        <f t="shared" si="135"/>
        <v>97.972605145720209</v>
      </c>
      <c r="EQ128" s="2">
        <f t="shared" si="149"/>
        <v>105.73285799895777</v>
      </c>
      <c r="ER128" s="2">
        <f t="shared" si="149"/>
        <v>100.56365305121686</v>
      </c>
      <c r="ES128" s="2">
        <f t="shared" si="149"/>
        <v>112.12247785130999</v>
      </c>
      <c r="ET128" s="2">
        <f t="shared" si="149"/>
        <v>93.426228977496379</v>
      </c>
      <c r="EU128" s="2">
        <f t="shared" si="149"/>
        <v>91.296104164334963</v>
      </c>
      <c r="EV128" s="2">
        <f t="shared" si="149"/>
        <v>86.81243317850425</v>
      </c>
      <c r="EW128" s="2">
        <f t="shared" si="149"/>
        <v>86.759399238946173</v>
      </c>
      <c r="EX128" s="2">
        <f t="shared" si="149"/>
        <v>85.645923516492715</v>
      </c>
      <c r="EY128" s="2">
        <f t="shared" si="149"/>
        <v>86.996665426051649</v>
      </c>
      <c r="EZ128" s="2">
        <f t="shared" si="149"/>
        <v>88.16911237237305</v>
      </c>
      <c r="FA128" s="2">
        <f t="shared" si="149"/>
        <v>90.119002587721141</v>
      </c>
      <c r="FB128" s="2">
        <f t="shared" si="149"/>
        <v>92.139267173167283</v>
      </c>
      <c r="FC128" s="2">
        <f t="shared" si="149"/>
        <v>93.75643527494168</v>
      </c>
      <c r="FD128" s="2">
        <f t="shared" si="149"/>
        <v>98.014162079900103</v>
      </c>
      <c r="FE128" s="2">
        <f t="shared" si="149"/>
        <v>97.684248690269072</v>
      </c>
      <c r="FG128" s="2">
        <f t="shared" si="150"/>
        <v>0.99670269889233076</v>
      </c>
      <c r="FH128" s="2">
        <f t="shared" si="150"/>
        <v>0.99670055675887104</v>
      </c>
      <c r="FI128" s="2">
        <f t="shared" si="150"/>
        <v>0.99606459460279406</v>
      </c>
      <c r="FJ128" s="2">
        <f t="shared" si="150"/>
        <v>0.99675441509277651</v>
      </c>
      <c r="FK128" s="2">
        <f t="shared" si="150"/>
        <v>0.99596553870895832</v>
      </c>
      <c r="FL128" s="2">
        <f t="shared" si="150"/>
        <v>0.99628303989030564</v>
      </c>
      <c r="FM128" s="2">
        <f t="shared" si="150"/>
        <v>0.99618641636486549</v>
      </c>
      <c r="FN128" s="2">
        <f t="shared" si="150"/>
        <v>0.9961974173240723</v>
      </c>
      <c r="FO128" s="2">
        <f t="shared" si="150"/>
        <v>0.9961636129938638</v>
      </c>
      <c r="FP128" s="2">
        <f t="shared" si="150"/>
        <v>0.99501342106072832</v>
      </c>
      <c r="FQ128" s="2">
        <f t="shared" si="150"/>
        <v>0.9961625034715117</v>
      </c>
      <c r="FR128" s="2">
        <f t="shared" si="150"/>
        <v>0.99599956285050917</v>
      </c>
      <c r="FS128" s="2">
        <f t="shared" si="150"/>
        <v>0.99607264602380186</v>
      </c>
      <c r="FT128" s="2">
        <f t="shared" si="150"/>
        <v>0.99592019362716211</v>
      </c>
      <c r="FU128" s="2">
        <f t="shared" si="150"/>
        <v>0.99523010703302417</v>
      </c>
      <c r="FW128" s="2">
        <f t="shared" si="156"/>
        <v>2.0077945729296529E-2</v>
      </c>
      <c r="FX128" s="2">
        <f t="shared" si="156"/>
        <v>2.651600162221459E-2</v>
      </c>
      <c r="FY128" s="2">
        <f t="shared" si="156"/>
        <v>2.9905891203059143E-2</v>
      </c>
      <c r="FZ128" s="2">
        <f t="shared" si="156"/>
        <v>2.5331879171314735E-2</v>
      </c>
      <c r="GA128" s="2">
        <f t="shared" si="156"/>
        <v>3.0767785312987586E-2</v>
      </c>
      <c r="GB128" s="2">
        <f t="shared" si="156"/>
        <v>2.6146398372015791E-2</v>
      </c>
      <c r="GC128" s="2">
        <f t="shared" si="156"/>
        <v>2.6251578447005774E-2</v>
      </c>
      <c r="GD128" s="2">
        <f t="shared" si="156"/>
        <v>3.2898489553583606E-2</v>
      </c>
      <c r="GE128" s="2">
        <f t="shared" si="156"/>
        <v>3.6452319514790416E-2</v>
      </c>
      <c r="GF128" s="2">
        <f t="shared" si="156"/>
        <v>3.2161750328240583E-2</v>
      </c>
      <c r="GG128" s="2">
        <f t="shared" si="156"/>
        <v>2.8530091528900653E-2</v>
      </c>
      <c r="GH128" s="2">
        <f t="shared" si="156"/>
        <v>2.3440763548629642E-2</v>
      </c>
      <c r="GI128" s="2">
        <f t="shared" si="156"/>
        <v>2.0422753466404587E-2</v>
      </c>
      <c r="GJ128" s="2">
        <f t="shared" si="156"/>
        <v>1.6752427085672334E-2</v>
      </c>
      <c r="GK128" s="2">
        <f t="shared" si="156"/>
        <v>1.450363277788206E-2</v>
      </c>
      <c r="GM128" s="86">
        <f t="shared" si="157"/>
        <v>2.3687594334161442E-47</v>
      </c>
      <c r="GN128" s="86">
        <f t="shared" si="157"/>
        <v>5.8399602278159404E-71</v>
      </c>
      <c r="GO128" s="86">
        <f t="shared" si="157"/>
        <v>2.805398677248608E-57</v>
      </c>
      <c r="GP128" s="86">
        <f t="shared" si="157"/>
        <v>9.9484050525464039E-101</v>
      </c>
      <c r="GQ128" s="86">
        <f t="shared" si="157"/>
        <v>5.0871076677812609E-74</v>
      </c>
      <c r="GR128" s="86">
        <f t="shared" si="157"/>
        <v>2.3543701081115306E-104</v>
      </c>
      <c r="GS128" s="86">
        <f t="shared" si="157"/>
        <v>3.4878541822177606E-108</v>
      </c>
      <c r="GT128" s="86">
        <f t="shared" si="157"/>
        <v>6.974080059560628E-116</v>
      </c>
      <c r="GU128" s="86">
        <f t="shared" si="157"/>
        <v>1.5236954625847717E-110</v>
      </c>
      <c r="GV128" s="86">
        <f t="shared" si="157"/>
        <v>1.3137176973421122E-61</v>
      </c>
      <c r="GW128" s="86">
        <f t="shared" si="157"/>
        <v>2.2110537230962132E-108</v>
      </c>
      <c r="GX128" s="86">
        <f t="shared" si="157"/>
        <v>1.8814228757943598E-120</v>
      </c>
      <c r="GY128" s="86">
        <f t="shared" si="157"/>
        <v>1.5228321995838543E-96</v>
      </c>
      <c r="GZ128" s="86">
        <f t="shared" si="157"/>
        <v>7.6872119012990525E-48</v>
      </c>
      <c r="HA128" s="86">
        <f t="shared" si="157"/>
        <v>3.9622214432607425E-87</v>
      </c>
      <c r="HC128" s="86">
        <f t="shared" si="153"/>
        <v>1.0623204998975663E-18</v>
      </c>
      <c r="HD128" s="86">
        <f t="shared" si="153"/>
        <v>7.9940887300820913E-23</v>
      </c>
      <c r="HE128" s="86">
        <f t="shared" si="153"/>
        <v>8.7094165557172921E-27</v>
      </c>
      <c r="HF128" s="86">
        <f t="shared" si="153"/>
        <v>1.6022173859450037E-31</v>
      </c>
      <c r="HG128" s="86">
        <f t="shared" si="153"/>
        <v>4.7652860626963989E-27</v>
      </c>
      <c r="HH128" s="86">
        <f t="shared" si="153"/>
        <v>7.5589986975833171E-37</v>
      </c>
      <c r="HI128" s="86">
        <f t="shared" si="138"/>
        <v>8.4872297535916082E-59</v>
      </c>
      <c r="HJ128" s="86">
        <f t="shared" si="138"/>
        <v>2.9178364877722462E-68</v>
      </c>
      <c r="HK128" s="86">
        <f t="shared" si="138"/>
        <v>6.1928433554560423E-30</v>
      </c>
      <c r="HL128" s="86">
        <f t="shared" ref="HL128:HQ170" si="161" xml:space="preserve"> _xlfn.NORM.DIST($B128, L$8, ABS(L$12), TRUE) * _xlfn.NORM.DIST(($B128 - L$8)*L$16, 0, ABS(L$12), TRUE) * 2</f>
        <v>2.645519311961718E-28</v>
      </c>
      <c r="HM128" s="86">
        <f t="shared" si="161"/>
        <v>3.0442396671559372E-35</v>
      </c>
      <c r="HN128" s="86">
        <f t="shared" si="161"/>
        <v>2.5138236373465714E-33</v>
      </c>
      <c r="HO128" s="86">
        <f t="shared" si="161"/>
        <v>3.4931620140727385E-24</v>
      </c>
      <c r="HP128" s="86">
        <f t="shared" si="161"/>
        <v>3.8811133852999384E-19</v>
      </c>
      <c r="HQ128" s="86">
        <f t="shared" si="161"/>
        <v>7.1852307450210579E-30</v>
      </c>
      <c r="HS128" s="86">
        <f t="shared" si="158"/>
        <v>1.4472180648217442E-3</v>
      </c>
      <c r="HT128" s="86">
        <f t="shared" si="158"/>
        <v>4.0531535773279366E-3</v>
      </c>
      <c r="HU128" s="86">
        <f t="shared" si="158"/>
        <v>1.2966020110077036E-2</v>
      </c>
      <c r="HV128" s="86">
        <f t="shared" si="158"/>
        <v>4.2969352329366101E-3</v>
      </c>
      <c r="HW128" s="86">
        <f t="shared" si="158"/>
        <v>4.2140213587489646E-3</v>
      </c>
      <c r="HX128" s="86">
        <f t="shared" si="158"/>
        <v>8.2308162421625369E-4</v>
      </c>
      <c r="HY128" s="86">
        <f t="shared" si="158"/>
        <v>2.7132891360273259E-3</v>
      </c>
      <c r="HZ128" s="86">
        <f t="shared" si="158"/>
        <v>5.157844297812038E-3</v>
      </c>
      <c r="IA128" s="86">
        <f t="shared" si="158"/>
        <v>7.8383077575250731E-3</v>
      </c>
      <c r="IB128" s="86">
        <f t="shared" si="158"/>
        <v>1.4747353379933881E-3</v>
      </c>
      <c r="IC128" s="86">
        <f t="shared" si="158"/>
        <v>2.1150517292458089E-3</v>
      </c>
      <c r="ID128" s="86">
        <f t="shared" si="158"/>
        <v>5.7879605468813533E-4</v>
      </c>
      <c r="IE128" s="86">
        <f t="shared" si="158"/>
        <v>3.1579741851916007E-4</v>
      </c>
      <c r="IF128" s="86">
        <f t="shared" si="158"/>
        <v>5.0545331178807806E-3</v>
      </c>
      <c r="IG128" s="86">
        <f t="shared" si="158"/>
        <v>1.1434396378947083E-2</v>
      </c>
      <c r="II128" s="86">
        <f t="shared" si="159"/>
        <v>8.9082154444663711E-32</v>
      </c>
      <c r="IJ128" s="86">
        <f t="shared" si="159"/>
        <v>4.1731043283192897E-28</v>
      </c>
      <c r="IK128" s="86">
        <f t="shared" si="159"/>
        <v>3.9329523922872543E-34</v>
      </c>
      <c r="IL128" s="86">
        <f t="shared" si="159"/>
        <v>2.0666153003015797E-32</v>
      </c>
      <c r="IM128" s="86">
        <f t="shared" si="159"/>
        <v>2.2907212870513674E-36</v>
      </c>
      <c r="IN128" s="86">
        <f t="shared" si="159"/>
        <v>9.9177467555593649E-42</v>
      </c>
      <c r="IO128" s="86">
        <f t="shared" si="159"/>
        <v>3.5435135453470499E-35</v>
      </c>
      <c r="IP128" s="86">
        <f t="shared" si="159"/>
        <v>1.2052769071292869E-32</v>
      </c>
      <c r="IQ128" s="86">
        <f t="shared" si="159"/>
        <v>8.9764240782384119E-34</v>
      </c>
      <c r="IR128" s="86">
        <f t="shared" si="159"/>
        <v>1.9512862431380872E-40</v>
      </c>
      <c r="IS128" s="86">
        <f t="shared" si="159"/>
        <v>1.234279737665305E-37</v>
      </c>
      <c r="IT128" s="86">
        <f t="shared" si="159"/>
        <v>1.4413598534384557E-41</v>
      </c>
      <c r="IU128" s="86">
        <f t="shared" si="159"/>
        <v>8.888552126051527E-41</v>
      </c>
      <c r="IV128" s="86">
        <f t="shared" si="159"/>
        <v>4.8630330854171761E-23</v>
      </c>
      <c r="IW128" s="86">
        <f t="shared" si="159"/>
        <v>1.1392305288142458E-19</v>
      </c>
      <c r="IY128" s="86">
        <f t="shared" si="160"/>
        <v>1.4472180648217453E-3</v>
      </c>
      <c r="IZ128" s="86">
        <f t="shared" si="160"/>
        <v>4.0531535773279366E-3</v>
      </c>
      <c r="JA128" s="86">
        <f t="shared" si="160"/>
        <v>1.2966020110077036E-2</v>
      </c>
      <c r="JB128" s="86">
        <f t="shared" si="160"/>
        <v>4.2969352329366101E-3</v>
      </c>
      <c r="JC128" s="86">
        <f t="shared" si="160"/>
        <v>4.2140213587489646E-3</v>
      </c>
      <c r="JD128" s="86">
        <f t="shared" si="160"/>
        <v>8.2308162421625369E-4</v>
      </c>
      <c r="JE128" s="86">
        <f t="shared" si="160"/>
        <v>2.7132891360273259E-3</v>
      </c>
      <c r="JF128" s="86">
        <f t="shared" si="160"/>
        <v>5.157844297812038E-3</v>
      </c>
      <c r="JG128" s="86">
        <f t="shared" si="160"/>
        <v>7.8383077575250731E-3</v>
      </c>
      <c r="JH128" s="86">
        <f t="shared" si="160"/>
        <v>1.4747353379933881E-3</v>
      </c>
      <c r="JI128" s="86">
        <f t="shared" si="160"/>
        <v>2.1150517292458089E-3</v>
      </c>
      <c r="JJ128" s="86">
        <f t="shared" si="160"/>
        <v>5.7879605468813533E-4</v>
      </c>
      <c r="JK128" s="86">
        <f t="shared" si="160"/>
        <v>3.1579741851916007E-4</v>
      </c>
      <c r="JL128" s="86">
        <f t="shared" si="160"/>
        <v>5.0545331178807806E-3</v>
      </c>
      <c r="JM128" s="86">
        <f t="shared" si="160"/>
        <v>1.1434396378947083E-2</v>
      </c>
    </row>
    <row r="129" spans="2:273" x14ac:dyDescent="0.25">
      <c r="B129" s="2">
        <v>102</v>
      </c>
      <c r="C129" s="37">
        <v>105.871</v>
      </c>
      <c r="D129" s="37">
        <v>101.316</v>
      </c>
      <c r="E129" s="37">
        <v>114.086</v>
      </c>
      <c r="F129" s="37">
        <v>92.763000000000005</v>
      </c>
      <c r="G129" s="37">
        <v>92.575999999999993</v>
      </c>
      <c r="H129" s="37">
        <v>87.457999999999998</v>
      </c>
      <c r="I129" s="37">
        <v>87.084999999999994</v>
      </c>
      <c r="J129" s="37">
        <v>87.373000000000005</v>
      </c>
      <c r="K129" s="37">
        <v>87.406999999999996</v>
      </c>
      <c r="L129" s="37">
        <v>89.216999999999999</v>
      </c>
      <c r="M129" s="37">
        <v>91.552000000000007</v>
      </c>
      <c r="N129" s="37">
        <v>91.983000000000004</v>
      </c>
      <c r="O129" s="37">
        <v>95</v>
      </c>
      <c r="P129" s="37">
        <v>101.467</v>
      </c>
      <c r="Q129" s="37">
        <v>103.377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105.54811154117475</v>
      </c>
      <c r="T129" s="4">
        <f t="shared" si="162"/>
        <v>100.35510072237297</v>
      </c>
      <c r="U129" s="4">
        <f t="shared" si="162"/>
        <v>112.33730244555747</v>
      </c>
      <c r="V129" s="4">
        <f t="shared" si="162"/>
        <v>93.748732217354359</v>
      </c>
      <c r="W129" s="4">
        <f t="shared" si="162"/>
        <v>91.791973877196867</v>
      </c>
      <c r="X129" s="4">
        <f t="shared" si="162"/>
        <v>86.879141983984169</v>
      </c>
      <c r="Y129" s="4">
        <f t="shared" si="162"/>
        <v>87.212854181174222</v>
      </c>
      <c r="Z129" s="4">
        <f t="shared" si="162"/>
        <v>86.537582049800847</v>
      </c>
      <c r="AA129" s="4">
        <f t="shared" si="162"/>
        <v>88.745301074508191</v>
      </c>
      <c r="AB129" s="4">
        <f t="shared" si="162"/>
        <v>88.60849675560948</v>
      </c>
      <c r="AC129" s="4">
        <f t="shared" si="162"/>
        <v>90.71982254000315</v>
      </c>
      <c r="AD129" s="4">
        <f t="shared" si="162"/>
        <v>92.321517130632245</v>
      </c>
      <c r="AE129" s="4">
        <f t="shared" si="162"/>
        <v>93.845889110025382</v>
      </c>
      <c r="AF129" s="4">
        <f t="shared" si="162"/>
        <v>99.671908598193852</v>
      </c>
      <c r="AG129" s="4">
        <f t="shared" si="162"/>
        <v>103.57390596229098</v>
      </c>
      <c r="AI129" s="4">
        <f t="shared" ref="AI129:AW145" si="163">IF(OR($B129 &lt; C$230, $B129 &gt; C$233), 0, C129-S129)</f>
        <v>0.32288845882524697</v>
      </c>
      <c r="AJ129" s="4">
        <f t="shared" si="163"/>
        <v>0.96089927762703553</v>
      </c>
      <c r="AK129" s="4">
        <f t="shared" si="163"/>
        <v>1.7486975544425292</v>
      </c>
      <c r="AL129" s="4">
        <f t="shared" si="163"/>
        <v>-0.98573221735435368</v>
      </c>
      <c r="AM129" s="4">
        <f t="shared" si="163"/>
        <v>0.78402612280312667</v>
      </c>
      <c r="AN129" s="4">
        <f t="shared" si="163"/>
        <v>0.57885801601582898</v>
      </c>
      <c r="AO129" s="4">
        <f t="shared" si="163"/>
        <v>-0.12785418117422864</v>
      </c>
      <c r="AP129" s="4">
        <f t="shared" si="163"/>
        <v>0.8354179501991581</v>
      </c>
      <c r="AQ129" s="4">
        <f t="shared" si="163"/>
        <v>-1.3383010745081947</v>
      </c>
      <c r="AR129" s="4">
        <f t="shared" si="163"/>
        <v>0.60850324439051917</v>
      </c>
      <c r="AS129" s="4">
        <f t="shared" si="163"/>
        <v>0.83217745999685633</v>
      </c>
      <c r="AT129" s="4">
        <f t="shared" si="163"/>
        <v>-0.33851713063224054</v>
      </c>
      <c r="AU129" s="4">
        <f t="shared" si="163"/>
        <v>1.1541108899746177</v>
      </c>
      <c r="AV129" s="4">
        <f t="shared" si="163"/>
        <v>1.7950914018061468</v>
      </c>
      <c r="AW129" s="4">
        <f t="shared" si="163"/>
        <v>-0.19690596229098389</v>
      </c>
      <c r="AY129" s="2">
        <f t="shared" si="154"/>
        <v>105.54811154117475</v>
      </c>
      <c r="AZ129" s="2">
        <f t="shared" si="154"/>
        <v>100.31420078290137</v>
      </c>
      <c r="BA129" s="2">
        <f t="shared" si="154"/>
        <v>111.89393565029789</v>
      </c>
      <c r="BB129" s="2">
        <f t="shared" si="154"/>
        <v>93.293524534127499</v>
      </c>
      <c r="BC129" s="2">
        <f t="shared" si="154"/>
        <v>91.215614213353845</v>
      </c>
      <c r="BD129" s="2">
        <f t="shared" si="154"/>
        <v>86.676824253283428</v>
      </c>
      <c r="BE129" s="2">
        <f t="shared" si="154"/>
        <v>86.703881456599717</v>
      </c>
      <c r="BF129" s="2">
        <f t="shared" si="154"/>
        <v>85.486115547096546</v>
      </c>
      <c r="BG129" s="2">
        <f t="shared" si="154"/>
        <v>87.009463387481048</v>
      </c>
      <c r="BH129" s="2">
        <f t="shared" si="154"/>
        <v>88.12490369936711</v>
      </c>
      <c r="BI129" s="2">
        <f t="shared" si="154"/>
        <v>90.094438793432062</v>
      </c>
      <c r="BJ129" s="2">
        <f t="shared" si="154"/>
        <v>92.082535736425058</v>
      </c>
      <c r="BK129" s="2">
        <f t="shared" si="154"/>
        <v>93.699635152794471</v>
      </c>
      <c r="BL129" s="2">
        <f t="shared" si="154"/>
        <v>97.97615809259797</v>
      </c>
      <c r="BM129" s="2">
        <f t="shared" si="154"/>
        <v>97.915832862907223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105.871</v>
      </c>
      <c r="CF129" s="2">
        <f t="shared" si="155"/>
        <v>101.316</v>
      </c>
      <c r="CG129" s="2" t="str">
        <f t="shared" si="155"/>
        <v/>
      </c>
      <c r="CH129" s="2">
        <f t="shared" si="155"/>
        <v>92.763000000000005</v>
      </c>
      <c r="CI129" s="2">
        <f t="shared" si="155"/>
        <v>92.575999999999993</v>
      </c>
      <c r="CJ129" s="2">
        <f t="shared" si="155"/>
        <v>87.457999999999998</v>
      </c>
      <c r="CK129" s="2">
        <f t="shared" si="155"/>
        <v>87.084999999999994</v>
      </c>
      <c r="CL129" s="2" t="str">
        <f t="shared" si="155"/>
        <v/>
      </c>
      <c r="CM129" s="2" t="str">
        <f t="shared" si="155"/>
        <v/>
      </c>
      <c r="CN129" s="2">
        <f t="shared" si="155"/>
        <v>89.216999999999999</v>
      </c>
      <c r="CO129" s="2">
        <f t="shared" si="155"/>
        <v>91.552000000000007</v>
      </c>
      <c r="CP129" s="2">
        <f t="shared" si="155"/>
        <v>91.983000000000004</v>
      </c>
      <c r="CQ129" s="2">
        <f t="shared" si="155"/>
        <v>95</v>
      </c>
      <c r="CR129" s="2">
        <f t="shared" si="155"/>
        <v>101.467</v>
      </c>
      <c r="CS129" s="2" t="str">
        <f t="shared" si="155"/>
        <v/>
      </c>
      <c r="CU129" s="2">
        <f t="shared" si="110"/>
        <v>105.871</v>
      </c>
      <c r="CV129" s="2">
        <f t="shared" si="111"/>
        <v>101.316</v>
      </c>
      <c r="CW129" s="2" t="str">
        <f t="shared" si="112"/>
        <v/>
      </c>
      <c r="CX129" s="2">
        <f t="shared" si="113"/>
        <v>92.763000000000005</v>
      </c>
      <c r="CY129" s="2">
        <f t="shared" si="114"/>
        <v>92.575999999999993</v>
      </c>
      <c r="CZ129" s="2">
        <f t="shared" si="115"/>
        <v>87.457999999999998</v>
      </c>
      <c r="DA129" s="2">
        <f t="shared" si="116"/>
        <v>87.084999999999994</v>
      </c>
      <c r="DB129" s="2" t="str">
        <f t="shared" si="117"/>
        <v/>
      </c>
      <c r="DC129" s="2" t="str">
        <f t="shared" si="118"/>
        <v/>
      </c>
      <c r="DD129" s="2">
        <f t="shared" si="119"/>
        <v>89.216999999999999</v>
      </c>
      <c r="DE129" s="2">
        <f t="shared" si="120"/>
        <v>91.552000000000007</v>
      </c>
      <c r="DF129" s="2">
        <f t="shared" si="121"/>
        <v>91.983000000000004</v>
      </c>
      <c r="DG129" s="2">
        <f t="shared" si="122"/>
        <v>95</v>
      </c>
      <c r="DH129" s="2">
        <f t="shared" si="123"/>
        <v>101.467</v>
      </c>
      <c r="DI129" s="2" t="str">
        <f t="shared" si="124"/>
        <v/>
      </c>
      <c r="DK129" s="2">
        <f t="shared" ref="DK129:DY145" si="164">BO$228*$B129+BO$229</f>
        <v>128.28184035087722</v>
      </c>
      <c r="DL129" s="2">
        <f t="shared" si="164"/>
        <v>128.86736309041837</v>
      </c>
      <c r="DM129" s="2">
        <f t="shared" si="164"/>
        <v>146.97989990619135</v>
      </c>
      <c r="DN129" s="2">
        <f t="shared" si="164"/>
        <v>119.83515580296897</v>
      </c>
      <c r="DO129" s="2">
        <f t="shared" si="164"/>
        <v>130.55062209578</v>
      </c>
      <c r="DP129" s="2">
        <f t="shared" si="164"/>
        <v>107.96872795497185</v>
      </c>
      <c r="DQ129" s="2">
        <f t="shared" si="164"/>
        <v>111.71948118466898</v>
      </c>
      <c r="DR129" s="2">
        <f t="shared" si="164"/>
        <v>111.19439487179486</v>
      </c>
      <c r="DS129" s="2">
        <f t="shared" si="164"/>
        <v>110.72805668016197</v>
      </c>
      <c r="DT129" s="2">
        <f t="shared" si="164"/>
        <v>118.56818991596639</v>
      </c>
      <c r="DU129" s="2">
        <f t="shared" si="164"/>
        <v>109.80033205574911</v>
      </c>
      <c r="DV129" s="2">
        <f t="shared" si="164"/>
        <v>117.15840356472799</v>
      </c>
      <c r="DW129" s="2">
        <f t="shared" si="164"/>
        <v>116.20137560975608</v>
      </c>
      <c r="DX129" s="2">
        <f t="shared" si="164"/>
        <v>123.46917977896925</v>
      </c>
      <c r="DY129" s="2">
        <f t="shared" si="164"/>
        <v>111.15361736694679</v>
      </c>
      <c r="EA129" s="2">
        <f t="shared" si="152"/>
        <v>105.47811374557236</v>
      </c>
      <c r="EB129" s="2">
        <f t="shared" si="152"/>
        <v>100.22323528722156</v>
      </c>
      <c r="EC129" s="2">
        <f t="shared" si="152"/>
        <v>111.76336628283453</v>
      </c>
      <c r="ED129" s="2">
        <f t="shared" si="152"/>
        <v>93.213137898883474</v>
      </c>
      <c r="EE129" s="2">
        <f t="shared" si="151"/>
        <v>91.067066866074285</v>
      </c>
      <c r="EF129" s="2">
        <f t="shared" si="151"/>
        <v>86.602035103574792</v>
      </c>
      <c r="EG129" s="2">
        <f t="shared" si="151"/>
        <v>86.6162076018243</v>
      </c>
      <c r="EH129" s="2">
        <f t="shared" si="151"/>
        <v>85.391941873804967</v>
      </c>
      <c r="EI129" s="2">
        <f t="shared" si="151"/>
        <v>86.928366380554351</v>
      </c>
      <c r="EJ129" s="2">
        <f t="shared" si="151"/>
        <v>87.9845190485334</v>
      </c>
      <c r="EK129" s="2">
        <f t="shared" si="151"/>
        <v>90.026783328775039</v>
      </c>
      <c r="EL129" s="2">
        <f t="shared" si="151"/>
        <v>91.990874270144019</v>
      </c>
      <c r="EM129" s="2">
        <f t="shared" si="135"/>
        <v>93.618473678645927</v>
      </c>
      <c r="EN129" s="2">
        <f t="shared" si="135"/>
        <v>97.88109181081731</v>
      </c>
      <c r="EO129" s="2">
        <f t="shared" si="135"/>
        <v>97.8631373064716</v>
      </c>
      <c r="EQ129" s="2">
        <f t="shared" ref="EQ129:FE145" si="165">CU$228*$B129+CU$229</f>
        <v>105.54197151294073</v>
      </c>
      <c r="ER129" s="2">
        <f t="shared" si="165"/>
        <v>100.38691160552125</v>
      </c>
      <c r="ES129" s="2">
        <f t="shared" si="165"/>
        <v>111.8896410568004</v>
      </c>
      <c r="ET129" s="2">
        <f t="shared" si="165"/>
        <v>93.269537314965362</v>
      </c>
      <c r="EU129" s="2">
        <f t="shared" si="165"/>
        <v>91.162710506641332</v>
      </c>
      <c r="EV129" s="2">
        <f t="shared" si="165"/>
        <v>86.683664187441224</v>
      </c>
      <c r="EW129" s="2">
        <f t="shared" si="165"/>
        <v>86.627862099166549</v>
      </c>
      <c r="EX129" s="2">
        <f t="shared" si="165"/>
        <v>85.52156140475644</v>
      </c>
      <c r="EY129" s="2">
        <f t="shared" si="165"/>
        <v>86.87307767338055</v>
      </c>
      <c r="EZ129" s="2">
        <f t="shared" si="165"/>
        <v>88.019641469633498</v>
      </c>
      <c r="FA129" s="2">
        <f t="shared" si="165"/>
        <v>89.976389099525107</v>
      </c>
      <c r="FB129" s="2">
        <f t="shared" si="165"/>
        <v>91.983342844358276</v>
      </c>
      <c r="FC129" s="2">
        <f t="shared" si="165"/>
        <v>93.629494901405934</v>
      </c>
      <c r="FD129" s="2">
        <f t="shared" si="165"/>
        <v>97.871452627586734</v>
      </c>
      <c r="FE129" s="2">
        <f t="shared" si="165"/>
        <v>97.539166172705265</v>
      </c>
      <c r="FG129" s="2">
        <f t="shared" ref="FG129:FU145" si="166">POWER(10,($B129-C$231)/C$229)/(1+POWER(10,($B129-C$231)/C$229))</f>
        <v>0.99699195293424581</v>
      </c>
      <c r="FH129" s="2">
        <f t="shared" si="166"/>
        <v>0.99698999815083733</v>
      </c>
      <c r="FI129" s="2">
        <f t="shared" si="166"/>
        <v>0.99640962437028446</v>
      </c>
      <c r="FJ129" s="2">
        <f t="shared" si="166"/>
        <v>0.99703914583480924</v>
      </c>
      <c r="FK129" s="2">
        <f t="shared" si="166"/>
        <v>0.99631922093603464</v>
      </c>
      <c r="FL129" s="2">
        <f t="shared" si="166"/>
        <v>0.99660898305095114</v>
      </c>
      <c r="FM129" s="2">
        <f t="shared" si="166"/>
        <v>0.99652080292939282</v>
      </c>
      <c r="FN129" s="2">
        <f t="shared" si="166"/>
        <v>0.99653084265032499</v>
      </c>
      <c r="FO129" s="2">
        <f t="shared" si="166"/>
        <v>0.99649999200208583</v>
      </c>
      <c r="FP129" s="2">
        <f t="shared" si="166"/>
        <v>0.99545018965902221</v>
      </c>
      <c r="FQ129" s="2">
        <f t="shared" si="166"/>
        <v>0.99649897942207677</v>
      </c>
      <c r="FR129" s="2">
        <f t="shared" si="166"/>
        <v>0.99635027327155201</v>
      </c>
      <c r="FS129" s="2">
        <f t="shared" si="166"/>
        <v>0.99641697243630489</v>
      </c>
      <c r="FT129" s="2">
        <f t="shared" si="166"/>
        <v>0.99627783618782928</v>
      </c>
      <c r="FU129" s="2">
        <f t="shared" si="166"/>
        <v>0.99564797937337413</v>
      </c>
      <c r="FW129" s="2">
        <f t="shared" si="156"/>
        <v>2.1972467201166631E-2</v>
      </c>
      <c r="FX129" s="2">
        <f t="shared" si="156"/>
        <v>2.9000029288571347E-2</v>
      </c>
      <c r="FY129" s="2">
        <f t="shared" si="156"/>
        <v>3.2696818607050392E-2</v>
      </c>
      <c r="FZ129" s="2">
        <f t="shared" si="156"/>
        <v>2.7708135216418808E-2</v>
      </c>
      <c r="GA129" s="2">
        <f t="shared" si="156"/>
        <v>3.3636358884525631E-2</v>
      </c>
      <c r="GB129" s="2">
        <f t="shared" si="156"/>
        <v>2.8596818607607349E-2</v>
      </c>
      <c r="GC129" s="2">
        <f t="shared" si="156"/>
        <v>2.8711565457972207E-2</v>
      </c>
      <c r="GD129" s="2">
        <f t="shared" si="156"/>
        <v>3.5958345164046827E-2</v>
      </c>
      <c r="GE129" s="2">
        <f t="shared" si="156"/>
        <v>3.9829100414428137E-2</v>
      </c>
      <c r="GF129" s="2">
        <f t="shared" si="156"/>
        <v>3.5155573486577413E-2</v>
      </c>
      <c r="GG129" s="2">
        <f t="shared" si="156"/>
        <v>3.1196753241100918E-2</v>
      </c>
      <c r="GH129" s="2">
        <f t="shared" si="156"/>
        <v>2.5644290988814124E-2</v>
      </c>
      <c r="GI129" s="2">
        <f t="shared" si="156"/>
        <v>2.2349068384959474E-2</v>
      </c>
      <c r="GJ129" s="2">
        <f t="shared" si="156"/>
        <v>1.8339030684594238E-2</v>
      </c>
      <c r="GK129" s="2">
        <f t="shared" si="156"/>
        <v>1.5880695497488988E-2</v>
      </c>
      <c r="GM129" s="86">
        <f t="shared" si="157"/>
        <v>1.2752728575947925E-49</v>
      </c>
      <c r="GN129" s="86">
        <f t="shared" si="157"/>
        <v>2.1439968138976105E-74</v>
      </c>
      <c r="GO129" s="86">
        <f t="shared" si="157"/>
        <v>5.5200441056555314E-60</v>
      </c>
      <c r="GP129" s="86">
        <f t="shared" si="157"/>
        <v>1.2395132575521741E-105</v>
      </c>
      <c r="GQ129" s="86">
        <f t="shared" si="157"/>
        <v>1.8519445977974902E-77</v>
      </c>
      <c r="GR129" s="86">
        <f t="shared" si="157"/>
        <v>2.5362544210310714E-109</v>
      </c>
      <c r="GS129" s="86">
        <f t="shared" si="157"/>
        <v>2.282364295056009E-113</v>
      </c>
      <c r="GT129" s="86">
        <f t="shared" si="157"/>
        <v>2.6650845707337747E-121</v>
      </c>
      <c r="GU129" s="86">
        <f t="shared" si="157"/>
        <v>9.8804621538404475E-116</v>
      </c>
      <c r="GV129" s="86">
        <f t="shared" si="157"/>
        <v>1.6083134809066047E-64</v>
      </c>
      <c r="GW129" s="86">
        <f t="shared" si="157"/>
        <v>1.4931584056700583E-113</v>
      </c>
      <c r="GX129" s="86">
        <f t="shared" si="157"/>
        <v>2.9556962119606346E-126</v>
      </c>
      <c r="GY129" s="86">
        <f t="shared" si="157"/>
        <v>3.5821283491813708E-101</v>
      </c>
      <c r="GZ129" s="86">
        <f t="shared" si="157"/>
        <v>4.5355964011387259E-50</v>
      </c>
      <c r="HA129" s="86">
        <f t="shared" si="157"/>
        <v>2.8760825331644849E-91</v>
      </c>
      <c r="HC129" s="86">
        <f t="shared" si="153"/>
        <v>1.6813883718447898E-20</v>
      </c>
      <c r="HD129" s="86">
        <f t="shared" si="153"/>
        <v>4.9183976482194275E-25</v>
      </c>
      <c r="HE129" s="86">
        <f t="shared" si="153"/>
        <v>2.5343828607513674E-29</v>
      </c>
      <c r="HF129" s="86">
        <f t="shared" si="153"/>
        <v>1.5674320439770032E-34</v>
      </c>
      <c r="HG129" s="86">
        <f t="shared" si="153"/>
        <v>1.9646732450917428E-29</v>
      </c>
      <c r="HH129" s="86">
        <f t="shared" si="153"/>
        <v>3.7048125762249113E-40</v>
      </c>
      <c r="HI129" s="86">
        <f t="shared" si="153"/>
        <v>2.9327649730840221E-64</v>
      </c>
      <c r="HJ129" s="86">
        <f t="shared" si="153"/>
        <v>2.8910726796964794E-74</v>
      </c>
      <c r="HK129" s="86">
        <f t="shared" si="153"/>
        <v>1.9489153922572206E-32</v>
      </c>
      <c r="HL129" s="86">
        <f t="shared" si="161"/>
        <v>8.2634548643782812E-31</v>
      </c>
      <c r="HM129" s="86">
        <f t="shared" si="161"/>
        <v>2.2369765502517887E-38</v>
      </c>
      <c r="HN129" s="86">
        <f t="shared" si="161"/>
        <v>2.1009156275120092E-36</v>
      </c>
      <c r="HO129" s="86">
        <f t="shared" si="161"/>
        <v>1.5661562224078669E-26</v>
      </c>
      <c r="HP129" s="86">
        <f t="shared" si="161"/>
        <v>6.8318466992510273E-21</v>
      </c>
      <c r="HQ129" s="86">
        <f t="shared" si="161"/>
        <v>1.1009513934981698E-32</v>
      </c>
      <c r="HS129" s="86">
        <f t="shared" si="158"/>
        <v>2.9003190274974767E-3</v>
      </c>
      <c r="HT129" s="86">
        <f t="shared" si="158"/>
        <v>7.6952732280998158E-3</v>
      </c>
      <c r="HU129" s="86">
        <f t="shared" si="158"/>
        <v>2.4654182383457793E-2</v>
      </c>
      <c r="HV129" s="86">
        <f t="shared" si="158"/>
        <v>8.457307954736485E-3</v>
      </c>
      <c r="HW129" s="86">
        <f t="shared" si="158"/>
        <v>9.0044558323190138E-3</v>
      </c>
      <c r="HX129" s="86">
        <f t="shared" si="158"/>
        <v>2.0137158854708721E-3</v>
      </c>
      <c r="HY129" s="86">
        <f t="shared" si="158"/>
        <v>5.7130613985405575E-3</v>
      </c>
      <c r="HZ129" s="86">
        <f t="shared" si="158"/>
        <v>1.0577997391644632E-2</v>
      </c>
      <c r="IA129" s="86">
        <f t="shared" si="158"/>
        <v>1.6103407405576288E-2</v>
      </c>
      <c r="IB129" s="86">
        <f t="shared" si="158"/>
        <v>3.5979233655529189E-3</v>
      </c>
      <c r="IC129" s="86">
        <f t="shared" si="158"/>
        <v>4.7362955870790396E-3</v>
      </c>
      <c r="ID129" s="86">
        <f t="shared" si="158"/>
        <v>1.4089464009024472E-3</v>
      </c>
      <c r="IE129" s="86">
        <f t="shared" si="158"/>
        <v>7.6594050033632543E-4</v>
      </c>
      <c r="IF129" s="86">
        <f t="shared" si="158"/>
        <v>8.2944168185917367E-3</v>
      </c>
      <c r="IG129" s="86">
        <f t="shared" si="158"/>
        <v>1.6718254969677368E-2</v>
      </c>
      <c r="II129" s="86">
        <f t="shared" si="159"/>
        <v>2.2855329703106592E-30</v>
      </c>
      <c r="IJ129" s="86">
        <f t="shared" si="159"/>
        <v>9.0304059261349217E-27</v>
      </c>
      <c r="IK129" s="86">
        <f t="shared" si="159"/>
        <v>1.947111437877671E-32</v>
      </c>
      <c r="IL129" s="86">
        <f t="shared" si="159"/>
        <v>7.0229076810731183E-31</v>
      </c>
      <c r="IM129" s="86">
        <f t="shared" si="159"/>
        <v>1.5340146403545801E-34</v>
      </c>
      <c r="IN129" s="86">
        <f t="shared" si="159"/>
        <v>1.0160198970195306E-39</v>
      </c>
      <c r="IO129" s="86">
        <f t="shared" si="159"/>
        <v>1.7151062568110451E-33</v>
      </c>
      <c r="IP129" s="86">
        <f t="shared" si="159"/>
        <v>5.5602070775359936E-31</v>
      </c>
      <c r="IQ129" s="86">
        <f t="shared" si="159"/>
        <v>5.4011454206376969E-32</v>
      </c>
      <c r="IR129" s="86">
        <f t="shared" si="159"/>
        <v>2.2717326043717784E-38</v>
      </c>
      <c r="IS129" s="86">
        <f t="shared" si="159"/>
        <v>8.7600027156400906E-36</v>
      </c>
      <c r="IT129" s="86">
        <f t="shared" si="159"/>
        <v>1.2640081252441491E-39</v>
      </c>
      <c r="IU129" s="86">
        <f t="shared" si="159"/>
        <v>6.0948006733219165E-39</v>
      </c>
      <c r="IV129" s="86">
        <f t="shared" si="159"/>
        <v>4.4204129378243414E-22</v>
      </c>
      <c r="IW129" s="86">
        <f t="shared" si="159"/>
        <v>6.8907089765409275E-19</v>
      </c>
      <c r="IY129" s="86">
        <f t="shared" si="160"/>
        <v>2.9003190274974767E-3</v>
      </c>
      <c r="IZ129" s="86">
        <f t="shared" si="160"/>
        <v>7.6952732280998158E-3</v>
      </c>
      <c r="JA129" s="86">
        <f t="shared" si="160"/>
        <v>2.4654182383457793E-2</v>
      </c>
      <c r="JB129" s="86">
        <f t="shared" si="160"/>
        <v>8.457307954736485E-3</v>
      </c>
      <c r="JC129" s="86">
        <f t="shared" si="160"/>
        <v>9.0044558323190138E-3</v>
      </c>
      <c r="JD129" s="86">
        <f t="shared" si="160"/>
        <v>2.0137158854708721E-3</v>
      </c>
      <c r="JE129" s="86">
        <f t="shared" si="160"/>
        <v>5.7130613985405575E-3</v>
      </c>
      <c r="JF129" s="86">
        <f t="shared" si="160"/>
        <v>1.0577997391644632E-2</v>
      </c>
      <c r="JG129" s="86">
        <f t="shared" si="160"/>
        <v>1.6103407405576288E-2</v>
      </c>
      <c r="JH129" s="86">
        <f t="shared" si="160"/>
        <v>3.5979233655529189E-3</v>
      </c>
      <c r="JI129" s="86">
        <f t="shared" si="160"/>
        <v>4.7362955870790396E-3</v>
      </c>
      <c r="JJ129" s="86">
        <f t="shared" si="160"/>
        <v>1.4089464009024472E-3</v>
      </c>
      <c r="JK129" s="86">
        <f t="shared" si="160"/>
        <v>7.6594050033632543E-4</v>
      </c>
      <c r="JL129" s="86">
        <f t="shared" si="160"/>
        <v>8.2944168185917367E-3</v>
      </c>
      <c r="JM129" s="86">
        <f t="shared" si="160"/>
        <v>1.6718254969677368E-2</v>
      </c>
    </row>
    <row r="130" spans="2:273" x14ac:dyDescent="0.25">
      <c r="B130" s="2">
        <v>103</v>
      </c>
      <c r="C130" s="37">
        <v>104.855</v>
      </c>
      <c r="D130" s="37">
        <v>100.333</v>
      </c>
      <c r="E130" s="37">
        <v>112.517</v>
      </c>
      <c r="F130" s="37">
        <v>94.168999999999997</v>
      </c>
      <c r="G130" s="37">
        <v>91.558999999999997</v>
      </c>
      <c r="H130" s="37">
        <v>84.441000000000003</v>
      </c>
      <c r="I130" s="37">
        <v>85.78</v>
      </c>
      <c r="J130" s="37">
        <v>86.457999999999998</v>
      </c>
      <c r="K130" s="37">
        <v>89.254000000000005</v>
      </c>
      <c r="L130" s="37">
        <v>87.466999999999999</v>
      </c>
      <c r="M130" s="37">
        <v>92.016999999999996</v>
      </c>
      <c r="N130" s="37">
        <v>95.775999999999996</v>
      </c>
      <c r="O130" s="37">
        <v>95.465999999999994</v>
      </c>
      <c r="P130" s="37">
        <v>101.6</v>
      </c>
      <c r="Q130" s="37">
        <v>103.52500000000001</v>
      </c>
      <c r="S130" s="4">
        <f t="shared" si="162"/>
        <v>105.31522704073468</v>
      </c>
      <c r="T130" s="4">
        <f t="shared" si="162"/>
        <v>100.15913107513778</v>
      </c>
      <c r="U130" s="4">
        <f t="shared" si="162"/>
        <v>112.32248998903944</v>
      </c>
      <c r="V130" s="4">
        <f t="shared" si="162"/>
        <v>93.909021734589714</v>
      </c>
      <c r="W130" s="4">
        <f t="shared" si="162"/>
        <v>92.107740958214933</v>
      </c>
      <c r="X130" s="4">
        <f t="shared" si="162"/>
        <v>86.9483729260741</v>
      </c>
      <c r="Y130" s="4">
        <f t="shared" si="162"/>
        <v>87.507905463360686</v>
      </c>
      <c r="Z130" s="4">
        <f t="shared" si="162"/>
        <v>87.219492986574167</v>
      </c>
      <c r="AA130" s="4">
        <f t="shared" si="162"/>
        <v>89.961861618297462</v>
      </c>
      <c r="AB130" s="4">
        <f t="shared" si="162"/>
        <v>88.969659164676756</v>
      </c>
      <c r="AC130" s="4">
        <f t="shared" si="162"/>
        <v>91.184180253469307</v>
      </c>
      <c r="AD130" s="4">
        <f t="shared" si="162"/>
        <v>92.435752567255065</v>
      </c>
      <c r="AE130" s="4">
        <f t="shared" si="162"/>
        <v>93.849063615008347</v>
      </c>
      <c r="AF130" s="4">
        <f t="shared" si="162"/>
        <v>100.38343543293595</v>
      </c>
      <c r="AG130" s="4">
        <f t="shared" si="162"/>
        <v>105.56809704354775</v>
      </c>
      <c r="AI130" s="4">
        <f t="shared" si="163"/>
        <v>-0.46022704073467935</v>
      </c>
      <c r="AJ130" s="4">
        <f t="shared" si="163"/>
        <v>0.17386892486221939</v>
      </c>
      <c r="AK130" s="4">
        <f t="shared" si="163"/>
        <v>0.1945100109605562</v>
      </c>
      <c r="AL130" s="4">
        <f t="shared" si="163"/>
        <v>0.25997826541028246</v>
      </c>
      <c r="AM130" s="4">
        <f t="shared" si="163"/>
        <v>-0.5487409582149354</v>
      </c>
      <c r="AN130" s="4">
        <f t="shared" si="163"/>
        <v>-2.5073729260740976</v>
      </c>
      <c r="AO130" s="4">
        <f t="shared" si="163"/>
        <v>-1.7279054633606847</v>
      </c>
      <c r="AP130" s="4">
        <f t="shared" si="163"/>
        <v>-0.76149298657416864</v>
      </c>
      <c r="AQ130" s="4">
        <f t="shared" si="163"/>
        <v>-0.70786161829745708</v>
      </c>
      <c r="AR130" s="4">
        <f t="shared" si="163"/>
        <v>-1.5026591646767571</v>
      </c>
      <c r="AS130" s="4">
        <f t="shared" si="163"/>
        <v>0.83281974653068858</v>
      </c>
      <c r="AT130" s="4">
        <f t="shared" si="163"/>
        <v>3.3402474327449312</v>
      </c>
      <c r="AU130" s="4">
        <f t="shared" si="163"/>
        <v>1.6169363849916465</v>
      </c>
      <c r="AV130" s="4">
        <f t="shared" si="163"/>
        <v>1.2165645670640401</v>
      </c>
      <c r="AW130" s="4">
        <f t="shared" si="163"/>
        <v>-2.0430970435477462</v>
      </c>
      <c r="AY130" s="2">
        <f t="shared" si="154"/>
        <v>105.31522704073468</v>
      </c>
      <c r="AZ130" s="2">
        <f t="shared" si="154"/>
        <v>100.08943979746945</v>
      </c>
      <c r="BA130" s="2">
        <f t="shared" si="154"/>
        <v>111.59162145902027</v>
      </c>
      <c r="BB130" s="2">
        <f t="shared" si="154"/>
        <v>93.113445058252481</v>
      </c>
      <c r="BC130" s="2">
        <f t="shared" si="154"/>
        <v>91.038134338521431</v>
      </c>
      <c r="BD130" s="2">
        <f t="shared" si="154"/>
        <v>86.516202850326607</v>
      </c>
      <c r="BE130" s="2">
        <f t="shared" si="154"/>
        <v>86.562433569754191</v>
      </c>
      <c r="BF130" s="2">
        <f t="shared" si="154"/>
        <v>85.33564252407227</v>
      </c>
      <c r="BG130" s="2">
        <f t="shared" si="154"/>
        <v>86.890496743548582</v>
      </c>
      <c r="BH130" s="2">
        <f t="shared" si="154"/>
        <v>87.95269380866155</v>
      </c>
      <c r="BI130" s="2">
        <f t="shared" si="154"/>
        <v>89.960843101202443</v>
      </c>
      <c r="BJ130" s="2">
        <f t="shared" si="154"/>
        <v>91.923671398710709</v>
      </c>
      <c r="BK130" s="2">
        <f t="shared" si="154"/>
        <v>93.533320799721835</v>
      </c>
      <c r="BL130" s="2">
        <f t="shared" si="154"/>
        <v>97.805852547607344</v>
      </c>
      <c r="BM130" s="2">
        <f t="shared" si="154"/>
        <v>97.800855745218442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104.855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84.441000000000003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>
        <f t="shared" si="155"/>
        <v>87.466999999999999</v>
      </c>
      <c r="CO130" s="2" t="str">
        <f t="shared" si="155"/>
        <v/>
      </c>
      <c r="CP130" s="2">
        <f t="shared" si="155"/>
        <v>95.775999999999996</v>
      </c>
      <c r="CQ130" s="2">
        <f t="shared" si="155"/>
        <v>95.465999999999994</v>
      </c>
      <c r="CR130" s="2" t="str">
        <f t="shared" si="155"/>
        <v/>
      </c>
      <c r="CS130" s="2" t="str">
        <f t="shared" si="155"/>
        <v/>
      </c>
      <c r="CU130" s="2">
        <f t="shared" si="110"/>
        <v>104.855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84.441000000000003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>
        <f t="shared" si="119"/>
        <v>87.466999999999999</v>
      </c>
      <c r="DE130" s="2" t="str">
        <f t="shared" si="120"/>
        <v/>
      </c>
      <c r="DF130" s="2">
        <f t="shared" si="121"/>
        <v>95.775999999999996</v>
      </c>
      <c r="DG130" s="2">
        <f t="shared" si="122"/>
        <v>95.465999999999994</v>
      </c>
      <c r="DH130" s="2" t="str">
        <f t="shared" si="123"/>
        <v/>
      </c>
      <c r="DI130" s="2" t="str">
        <f t="shared" si="124"/>
        <v/>
      </c>
      <c r="DK130" s="2">
        <f t="shared" si="164"/>
        <v>128.39125856950071</v>
      </c>
      <c r="DL130" s="2">
        <f t="shared" si="164"/>
        <v>129.01802887989203</v>
      </c>
      <c r="DM130" s="2">
        <f t="shared" si="164"/>
        <v>147.26508855534706</v>
      </c>
      <c r="DN130" s="2">
        <f t="shared" si="164"/>
        <v>119.99586450742241</v>
      </c>
      <c r="DO130" s="2">
        <f t="shared" si="164"/>
        <v>130.85196230440965</v>
      </c>
      <c r="DP130" s="2">
        <f t="shared" si="164"/>
        <v>108.04182617260787</v>
      </c>
      <c r="DQ130" s="2">
        <f t="shared" si="164"/>
        <v>111.83688205574911</v>
      </c>
      <c r="DR130" s="2">
        <f t="shared" si="164"/>
        <v>111.30491794871793</v>
      </c>
      <c r="DS130" s="2">
        <f t="shared" si="164"/>
        <v>110.81066801619436</v>
      </c>
      <c r="DT130" s="2">
        <f t="shared" si="164"/>
        <v>118.74565294117647</v>
      </c>
      <c r="DU130" s="2">
        <f t="shared" si="164"/>
        <v>109.85113919860626</v>
      </c>
      <c r="DV130" s="2">
        <f t="shared" si="164"/>
        <v>117.26743489681054</v>
      </c>
      <c r="DW130" s="2">
        <f t="shared" si="164"/>
        <v>116.29145365853657</v>
      </c>
      <c r="DX130" s="2">
        <f t="shared" si="164"/>
        <v>123.60566648429806</v>
      </c>
      <c r="DY130" s="2">
        <f t="shared" si="164"/>
        <v>111.21208067226891</v>
      </c>
      <c r="EA130" s="2">
        <f t="shared" si="152"/>
        <v>105.24927553612125</v>
      </c>
      <c r="EB130" s="2">
        <f t="shared" si="152"/>
        <v>100.0032058616647</v>
      </c>
      <c r="EC130" s="2">
        <f t="shared" si="152"/>
        <v>111.46760522537232</v>
      </c>
      <c r="ED130" s="2">
        <f t="shared" si="152"/>
        <v>93.038375469103286</v>
      </c>
      <c r="EE130" s="2">
        <f t="shared" si="151"/>
        <v>90.899189226122388</v>
      </c>
      <c r="EF130" s="2">
        <f t="shared" si="151"/>
        <v>86.445989239855052</v>
      </c>
      <c r="EG130" s="2">
        <f t="shared" si="151"/>
        <v>86.481488835866102</v>
      </c>
      <c r="EH130" s="2">
        <f t="shared" si="151"/>
        <v>85.247282964581629</v>
      </c>
      <c r="EI130" s="2">
        <f t="shared" si="151"/>
        <v>86.816812518037921</v>
      </c>
      <c r="EJ130" s="2">
        <f t="shared" si="151"/>
        <v>87.822495996024273</v>
      </c>
      <c r="EK130" s="2">
        <f t="shared" si="151"/>
        <v>89.89935454462578</v>
      </c>
      <c r="EL130" s="2">
        <f t="shared" si="151"/>
        <v>91.839338847800704</v>
      </c>
      <c r="EM130" s="2">
        <f t="shared" si="135"/>
        <v>93.457581962880028</v>
      </c>
      <c r="EN130" s="2">
        <f t="shared" si="135"/>
        <v>97.71772192070155</v>
      </c>
      <c r="EO130" s="2">
        <f t="shared" si="135"/>
        <v>97.753669467223006</v>
      </c>
      <c r="EQ130" s="2">
        <f t="shared" si="165"/>
        <v>105.35108502692371</v>
      </c>
      <c r="ER130" s="2">
        <f t="shared" si="165"/>
        <v>100.21017015982565</v>
      </c>
      <c r="ES130" s="2">
        <f t="shared" si="165"/>
        <v>111.65680426229082</v>
      </c>
      <c r="ET130" s="2">
        <f t="shared" si="165"/>
        <v>93.112845652434345</v>
      </c>
      <c r="EU130" s="2">
        <f t="shared" si="165"/>
        <v>91.029316848947701</v>
      </c>
      <c r="EV130" s="2">
        <f t="shared" si="165"/>
        <v>86.554895196378183</v>
      </c>
      <c r="EW130" s="2">
        <f t="shared" si="165"/>
        <v>86.496324959386911</v>
      </c>
      <c r="EX130" s="2">
        <f t="shared" si="165"/>
        <v>85.397199293020151</v>
      </c>
      <c r="EY130" s="2">
        <f t="shared" si="165"/>
        <v>86.749489920709436</v>
      </c>
      <c r="EZ130" s="2">
        <f t="shared" si="165"/>
        <v>87.870170566893933</v>
      </c>
      <c r="FA130" s="2">
        <f t="shared" si="165"/>
        <v>89.833775611329088</v>
      </c>
      <c r="FB130" s="2">
        <f t="shared" si="165"/>
        <v>91.827418515549269</v>
      </c>
      <c r="FC130" s="2">
        <f t="shared" si="165"/>
        <v>93.502554527870188</v>
      </c>
      <c r="FD130" s="2">
        <f t="shared" si="165"/>
        <v>97.728743175273365</v>
      </c>
      <c r="FE130" s="2">
        <f t="shared" si="165"/>
        <v>97.394083655141472</v>
      </c>
      <c r="FG130" s="2">
        <f t="shared" si="166"/>
        <v>0.99725590217517546</v>
      </c>
      <c r="FH130" s="2">
        <f t="shared" si="166"/>
        <v>0.9972541184471182</v>
      </c>
      <c r="FI130" s="2">
        <f t="shared" si="166"/>
        <v>0.99672450373276023</v>
      </c>
      <c r="FJ130" s="2">
        <f t="shared" si="166"/>
        <v>0.99729896522571482</v>
      </c>
      <c r="FK130" s="2">
        <f t="shared" si="166"/>
        <v>0.99664200204609044</v>
      </c>
      <c r="FL130" s="2">
        <f t="shared" si="166"/>
        <v>0.99690643274990631</v>
      </c>
      <c r="FM130" s="2">
        <f t="shared" si="166"/>
        <v>0.99682596288619574</v>
      </c>
      <c r="FN130" s="2">
        <f t="shared" si="166"/>
        <v>0.99683512482107639</v>
      </c>
      <c r="FO130" s="2">
        <f t="shared" si="166"/>
        <v>0.99680697143416086</v>
      </c>
      <c r="FP130" s="2">
        <f t="shared" si="166"/>
        <v>0.99584886181028764</v>
      </c>
      <c r="FQ130" s="2">
        <f t="shared" si="166"/>
        <v>0.99680604738107437</v>
      </c>
      <c r="FR130" s="2">
        <f t="shared" si="166"/>
        <v>0.9966703403880961</v>
      </c>
      <c r="FS130" s="2">
        <f t="shared" si="166"/>
        <v>0.99673120948049665</v>
      </c>
      <c r="FT130" s="2">
        <f t="shared" si="166"/>
        <v>0.99660423410991894</v>
      </c>
      <c r="FU130" s="2">
        <f t="shared" si="166"/>
        <v>0.9960293895470067</v>
      </c>
      <c r="FW130" s="2">
        <f t="shared" si="156"/>
        <v>2.4041366773607093E-2</v>
      </c>
      <c r="FX130" s="2">
        <f t="shared" si="156"/>
        <v>3.1709181618164127E-2</v>
      </c>
      <c r="FY130" s="2">
        <f t="shared" si="156"/>
        <v>3.5738610165138053E-2</v>
      </c>
      <c r="FZ130" s="2">
        <f t="shared" si="156"/>
        <v>3.0300366245136143E-2</v>
      </c>
      <c r="GA130" s="2">
        <f t="shared" si="156"/>
        <v>3.6762234222630578E-2</v>
      </c>
      <c r="GB130" s="2">
        <f t="shared" si="156"/>
        <v>3.1269516440954076E-2</v>
      </c>
      <c r="GC130" s="2">
        <f t="shared" si="156"/>
        <v>3.1394641088826558E-2</v>
      </c>
      <c r="GD130" s="2">
        <f t="shared" si="156"/>
        <v>3.9291232444424812E-2</v>
      </c>
      <c r="GE130" s="2">
        <f t="shared" si="156"/>
        <v>4.3504567794383074E-2</v>
      </c>
      <c r="GF130" s="2">
        <f t="shared" si="156"/>
        <v>3.8417019018277487E-2</v>
      </c>
      <c r="GG130" s="2">
        <f t="shared" si="156"/>
        <v>3.4103913539422596E-2</v>
      </c>
      <c r="GH130" s="2">
        <f t="shared" si="156"/>
        <v>2.8049009451562523E-2</v>
      </c>
      <c r="GI130" s="2">
        <f t="shared" si="156"/>
        <v>2.4452541671584622E-2</v>
      </c>
      <c r="GJ130" s="2">
        <f t="shared" si="156"/>
        <v>2.0072832089044992E-2</v>
      </c>
      <c r="GK130" s="2">
        <f t="shared" si="156"/>
        <v>1.7386198247935442E-2</v>
      </c>
      <c r="GM130" s="86">
        <f t="shared" si="157"/>
        <v>6.0543641450264643E-52</v>
      </c>
      <c r="GN130" s="86">
        <f t="shared" si="157"/>
        <v>6.5043244425870092E-78</v>
      </c>
      <c r="GO130" s="86">
        <f t="shared" si="157"/>
        <v>9.3737952053941048E-63</v>
      </c>
      <c r="GP130" s="86">
        <f t="shared" si="157"/>
        <v>1.1760642438003252E-110</v>
      </c>
      <c r="GQ130" s="86">
        <f t="shared" si="157"/>
        <v>5.6128670535634811E-81</v>
      </c>
      <c r="GR130" s="86">
        <f t="shared" si="157"/>
        <v>2.086089212331969E-114</v>
      </c>
      <c r="GS130" s="86">
        <f t="shared" si="157"/>
        <v>1.1250919141152871E-118</v>
      </c>
      <c r="GT130" s="86">
        <f t="shared" si="157"/>
        <v>7.6301065947254525E-127</v>
      </c>
      <c r="GU130" s="86">
        <f t="shared" si="157"/>
        <v>4.853425033404868E-121</v>
      </c>
      <c r="GV130" s="86">
        <f t="shared" si="157"/>
        <v>1.6805702476836747E-67</v>
      </c>
      <c r="GW130" s="86">
        <f t="shared" si="157"/>
        <v>7.6111581762479859E-119</v>
      </c>
      <c r="GX130" s="86">
        <f t="shared" si="157"/>
        <v>3.3770342618049217E-132</v>
      </c>
      <c r="GY130" s="86">
        <f t="shared" si="157"/>
        <v>6.5401154133136763E-106</v>
      </c>
      <c r="GZ130" s="86">
        <f t="shared" si="157"/>
        <v>2.3730085106083118E-52</v>
      </c>
      <c r="HA130" s="86">
        <f t="shared" si="157"/>
        <v>1.6672080583452732E-95</v>
      </c>
      <c r="HC130" s="86">
        <f t="shared" si="153"/>
        <v>2.1721702942089251E-22</v>
      </c>
      <c r="HD130" s="86">
        <f t="shared" si="153"/>
        <v>2.3608355337747012E-27</v>
      </c>
      <c r="HE130" s="86">
        <f t="shared" si="153"/>
        <v>5.5938860478383092E-32</v>
      </c>
      <c r="HF130" s="86">
        <f t="shared" si="153"/>
        <v>1.1037143569899225E-37</v>
      </c>
      <c r="HG130" s="86">
        <f t="shared" si="153"/>
        <v>6.3550238862856565E-32</v>
      </c>
      <c r="HH130" s="86">
        <f t="shared" si="153"/>
        <v>1.2934270050398065E-43</v>
      </c>
      <c r="HI130" s="86">
        <f t="shared" si="153"/>
        <v>5.7221067202261708E-70</v>
      </c>
      <c r="HJ130" s="86">
        <f t="shared" si="153"/>
        <v>1.5804843577855425E-80</v>
      </c>
      <c r="HK130" s="86">
        <f t="shared" si="153"/>
        <v>4.820012391972506E-35</v>
      </c>
      <c r="HL130" s="86">
        <f t="shared" si="161"/>
        <v>1.9993566943045946E-33</v>
      </c>
      <c r="HM130" s="86">
        <f t="shared" si="161"/>
        <v>1.1953554054813353E-41</v>
      </c>
      <c r="HN130" s="86">
        <f t="shared" si="161"/>
        <v>1.2686051566914149E-39</v>
      </c>
      <c r="HO130" s="86">
        <f t="shared" si="161"/>
        <v>5.3961199991074282E-29</v>
      </c>
      <c r="HP130" s="86">
        <f t="shared" si="161"/>
        <v>9.9631233558245122E-23</v>
      </c>
      <c r="HQ130" s="86">
        <f t="shared" si="161"/>
        <v>1.2446629335460918E-35</v>
      </c>
      <c r="HS130" s="86">
        <f t="shared" si="158"/>
        <v>5.5818826976920749E-3</v>
      </c>
      <c r="HT130" s="86">
        <f t="shared" si="158"/>
        <v>1.4014493623064788E-2</v>
      </c>
      <c r="HU130" s="86">
        <f t="shared" si="158"/>
        <v>4.4313609071881074E-2</v>
      </c>
      <c r="HV130" s="86">
        <f t="shared" si="158"/>
        <v>1.5877987734659954E-2</v>
      </c>
      <c r="HW130" s="86">
        <f t="shared" si="158"/>
        <v>1.812505596289558E-2</v>
      </c>
      <c r="HX130" s="86">
        <f t="shared" si="158"/>
        <v>4.6295120854067447E-3</v>
      </c>
      <c r="HY130" s="86">
        <f t="shared" si="158"/>
        <v>1.1416181950116384E-2</v>
      </c>
      <c r="HZ130" s="86">
        <f t="shared" si="158"/>
        <v>2.0519585693781976E-2</v>
      </c>
      <c r="IA130" s="86">
        <f t="shared" si="158"/>
        <v>3.1093896470755143E-2</v>
      </c>
      <c r="IB130" s="86">
        <f t="shared" si="158"/>
        <v>8.2004999516261043E-3</v>
      </c>
      <c r="IC130" s="86">
        <f t="shared" si="158"/>
        <v>1.0000021676754175E-2</v>
      </c>
      <c r="ID130" s="86">
        <f t="shared" si="158"/>
        <v>3.2354796133407279E-3</v>
      </c>
      <c r="IE130" s="86">
        <f t="shared" si="158"/>
        <v>1.7615653586266408E-3</v>
      </c>
      <c r="IF130" s="86">
        <f t="shared" si="158"/>
        <v>1.3280742723213218E-2</v>
      </c>
      <c r="IG130" s="86">
        <f t="shared" si="158"/>
        <v>2.4035779177360654E-2</v>
      </c>
      <c r="II130" s="86">
        <f t="shared" si="159"/>
        <v>5.4311256229767143E-29</v>
      </c>
      <c r="IJ130" s="86">
        <f t="shared" si="159"/>
        <v>1.806963307308594E-25</v>
      </c>
      <c r="IK130" s="86">
        <f t="shared" si="159"/>
        <v>8.6939364815593267E-31</v>
      </c>
      <c r="IL130" s="86">
        <f t="shared" si="159"/>
        <v>2.1837293000155207E-29</v>
      </c>
      <c r="IM130" s="86">
        <f t="shared" si="159"/>
        <v>9.1814557824578759E-33</v>
      </c>
      <c r="IN130" s="86">
        <f t="shared" si="159"/>
        <v>9.2494591480627429E-38</v>
      </c>
      <c r="IO130" s="86">
        <f t="shared" si="159"/>
        <v>7.5200146791051743E-32</v>
      </c>
      <c r="IP130" s="86">
        <f t="shared" si="159"/>
        <v>2.3109432821183058E-29</v>
      </c>
      <c r="IQ130" s="86">
        <f t="shared" si="159"/>
        <v>2.896032399235233E-30</v>
      </c>
      <c r="IR130" s="86">
        <f t="shared" si="159"/>
        <v>2.3247560281580401E-36</v>
      </c>
      <c r="IS130" s="86">
        <f t="shared" si="159"/>
        <v>5.5619748057107171E-34</v>
      </c>
      <c r="IT130" s="86">
        <f t="shared" si="159"/>
        <v>9.9239000319010343E-38</v>
      </c>
      <c r="IU130" s="86">
        <f t="shared" si="159"/>
        <v>3.7789138851353986E-37</v>
      </c>
      <c r="IV130" s="86">
        <f t="shared" si="159"/>
        <v>3.8241286205128479E-21</v>
      </c>
      <c r="IW130" s="86">
        <f t="shared" si="159"/>
        <v>4.009322430661794E-18</v>
      </c>
      <c r="IY130" s="86">
        <f t="shared" si="160"/>
        <v>5.5818826976920749E-3</v>
      </c>
      <c r="IZ130" s="86">
        <f t="shared" si="160"/>
        <v>1.4014493623064788E-2</v>
      </c>
      <c r="JA130" s="86">
        <f t="shared" si="160"/>
        <v>4.4313609071881074E-2</v>
      </c>
      <c r="JB130" s="86">
        <f t="shared" si="160"/>
        <v>1.5877987734659954E-2</v>
      </c>
      <c r="JC130" s="86">
        <f t="shared" si="160"/>
        <v>1.812505596289558E-2</v>
      </c>
      <c r="JD130" s="86">
        <f t="shared" si="160"/>
        <v>4.6295120854067447E-3</v>
      </c>
      <c r="JE130" s="86">
        <f t="shared" si="160"/>
        <v>1.1416181950116384E-2</v>
      </c>
      <c r="JF130" s="86">
        <f t="shared" si="160"/>
        <v>2.0519585693781976E-2</v>
      </c>
      <c r="JG130" s="86">
        <f t="shared" si="160"/>
        <v>3.1093896470755143E-2</v>
      </c>
      <c r="JH130" s="86">
        <f t="shared" si="160"/>
        <v>8.2004999516261043E-3</v>
      </c>
      <c r="JI130" s="86">
        <f t="shared" si="160"/>
        <v>1.0000021676754175E-2</v>
      </c>
      <c r="JJ130" s="86">
        <f t="shared" si="160"/>
        <v>3.2354796133407279E-3</v>
      </c>
      <c r="JK130" s="86">
        <f t="shared" si="160"/>
        <v>1.7615653586266408E-3</v>
      </c>
      <c r="JL130" s="86">
        <f t="shared" si="160"/>
        <v>1.3280742723213218E-2</v>
      </c>
      <c r="JM130" s="86">
        <f t="shared" si="160"/>
        <v>2.4035779177360658E-2</v>
      </c>
    </row>
    <row r="131" spans="2:273" x14ac:dyDescent="0.25">
      <c r="B131" s="2">
        <v>104</v>
      </c>
      <c r="C131" s="37">
        <v>104.355</v>
      </c>
      <c r="D131" s="37">
        <v>98.385999999999996</v>
      </c>
      <c r="E131" s="37">
        <v>111.79300000000001</v>
      </c>
      <c r="F131" s="37">
        <v>90.983000000000004</v>
      </c>
      <c r="G131" s="37">
        <v>93.677999999999997</v>
      </c>
      <c r="H131" s="37">
        <v>87.881</v>
      </c>
      <c r="I131" s="37">
        <v>88.542000000000002</v>
      </c>
      <c r="J131" s="37">
        <v>87.915000000000006</v>
      </c>
      <c r="K131" s="37">
        <v>92.712000000000003</v>
      </c>
      <c r="L131" s="37">
        <v>91.332999999999998</v>
      </c>
      <c r="M131" s="37">
        <v>92.379000000000005</v>
      </c>
      <c r="N131" s="37">
        <v>93.171999999999997</v>
      </c>
      <c r="O131" s="37">
        <v>92.930999999999997</v>
      </c>
      <c r="P131" s="37">
        <v>101.633</v>
      </c>
      <c r="Q131" s="37">
        <v>108.04900000000001</v>
      </c>
      <c r="S131" s="4">
        <f t="shared" si="162"/>
        <v>105.08288996490808</v>
      </c>
      <c r="T131" s="4">
        <f t="shared" si="162"/>
        <v>99.978865369087373</v>
      </c>
      <c r="U131" s="4">
        <f t="shared" si="162"/>
        <v>112.4200924975402</v>
      </c>
      <c r="V131" s="4">
        <f t="shared" si="162"/>
        <v>94.253378294346632</v>
      </c>
      <c r="W131" s="4">
        <f t="shared" si="162"/>
        <v>92.718868203477797</v>
      </c>
      <c r="X131" s="4">
        <f t="shared" si="162"/>
        <v>87.219202088515146</v>
      </c>
      <c r="Y131" s="4">
        <f t="shared" si="162"/>
        <v>88.07948602137499</v>
      </c>
      <c r="Z131" s="4">
        <f t="shared" si="162"/>
        <v>88.357472600323632</v>
      </c>
      <c r="AA131" s="4">
        <f t="shared" si="162"/>
        <v>91.837762538829779</v>
      </c>
      <c r="AB131" s="4">
        <f t="shared" si="162"/>
        <v>89.766526634311091</v>
      </c>
      <c r="AC131" s="4">
        <f t="shared" si="162"/>
        <v>92.07074748622486</v>
      </c>
      <c r="AD131" s="4">
        <f t="shared" si="162"/>
        <v>92.795810383119147</v>
      </c>
      <c r="AE131" s="4">
        <f t="shared" si="162"/>
        <v>94.01164165733897</v>
      </c>
      <c r="AF131" s="4">
        <f t="shared" si="162"/>
        <v>101.4505606789684</v>
      </c>
      <c r="AG131" s="4">
        <f t="shared" si="162"/>
        <v>108.15246065091125</v>
      </c>
      <c r="AI131" s="4">
        <f t="shared" si="163"/>
        <v>-0.72788996490807278</v>
      </c>
      <c r="AJ131" s="4">
        <f t="shared" si="163"/>
        <v>-1.5928653690873773</v>
      </c>
      <c r="AK131" s="4">
        <f t="shared" si="163"/>
        <v>-0.6270924975401897</v>
      </c>
      <c r="AL131" s="4">
        <f t="shared" si="163"/>
        <v>-3.270378294346628</v>
      </c>
      <c r="AM131" s="4">
        <f t="shared" si="163"/>
        <v>0.95913179652220037</v>
      </c>
      <c r="AN131" s="4">
        <f t="shared" si="163"/>
        <v>0.66179791148485378</v>
      </c>
      <c r="AO131" s="4">
        <f t="shared" si="163"/>
        <v>0.46251397862501165</v>
      </c>
      <c r="AP131" s="4">
        <f t="shared" si="163"/>
        <v>-0.4424726003236259</v>
      </c>
      <c r="AQ131" s="4">
        <f t="shared" si="163"/>
        <v>0.87423746117022461</v>
      </c>
      <c r="AR131" s="4">
        <f t="shared" si="163"/>
        <v>1.5664733656889069</v>
      </c>
      <c r="AS131" s="4">
        <f t="shared" si="163"/>
        <v>0.30825251377514462</v>
      </c>
      <c r="AT131" s="4">
        <f t="shared" si="163"/>
        <v>0.37618961688085051</v>
      </c>
      <c r="AU131" s="4">
        <f t="shared" si="163"/>
        <v>-1.0806416573389725</v>
      </c>
      <c r="AV131" s="4">
        <f t="shared" si="163"/>
        <v>0.18243932103159466</v>
      </c>
      <c r="AW131" s="4">
        <f t="shared" si="163"/>
        <v>-0.10346065091124501</v>
      </c>
      <c r="AY131" s="2">
        <f t="shared" si="154"/>
        <v>105.08288996490808</v>
      </c>
      <c r="AZ131" s="2">
        <f t="shared" si="154"/>
        <v>99.865457942760813</v>
      </c>
      <c r="BA131" s="2">
        <f t="shared" si="154"/>
        <v>111.29039426541317</v>
      </c>
      <c r="BB131" s="2">
        <f t="shared" si="154"/>
        <v>92.933927352949397</v>
      </c>
      <c r="BC131" s="2">
        <f t="shared" si="154"/>
        <v>90.861753631907192</v>
      </c>
      <c r="BD131" s="2">
        <f t="shared" si="154"/>
        <v>86.356191587391166</v>
      </c>
      <c r="BE131" s="2">
        <f t="shared" si="154"/>
        <v>86.421536647796501</v>
      </c>
      <c r="BF131" s="2">
        <f t="shared" si="154"/>
        <v>85.185899963854553</v>
      </c>
      <c r="BG131" s="2">
        <f t="shared" si="154"/>
        <v>86.771946195121203</v>
      </c>
      <c r="BH131" s="2">
        <f t="shared" si="154"/>
        <v>87.781400486648067</v>
      </c>
      <c r="BI131" s="2">
        <f t="shared" si="154"/>
        <v>89.827569184696856</v>
      </c>
      <c r="BJ131" s="2">
        <f t="shared" si="154"/>
        <v>91.765334441469278</v>
      </c>
      <c r="BK131" s="2">
        <f t="shared" si="154"/>
        <v>93.367641040609016</v>
      </c>
      <c r="BL131" s="2">
        <f t="shared" si="154"/>
        <v>97.636175191969571</v>
      </c>
      <c r="BM131" s="2">
        <f t="shared" si="154"/>
        <v>97.686041803435657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>
        <f t="shared" si="155"/>
        <v>87.881</v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93.171999999999997</v>
      </c>
      <c r="CQ131" s="2">
        <f t="shared" si="155"/>
        <v>92.930999999999997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>
        <f t="shared" si="115"/>
        <v>87.881</v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93.171999999999997</v>
      </c>
      <c r="DG131" s="2">
        <f t="shared" si="122"/>
        <v>92.930999999999997</v>
      </c>
      <c r="DH131" s="2" t="str">
        <f t="shared" si="123"/>
        <v/>
      </c>
      <c r="DI131" s="2" t="str">
        <f t="shared" si="124"/>
        <v/>
      </c>
      <c r="DK131" s="2">
        <f t="shared" si="164"/>
        <v>128.5006767881242</v>
      </c>
      <c r="DL131" s="2">
        <f t="shared" si="164"/>
        <v>129.16869466936572</v>
      </c>
      <c r="DM131" s="2">
        <f t="shared" si="164"/>
        <v>147.55027720450281</v>
      </c>
      <c r="DN131" s="2">
        <f t="shared" si="164"/>
        <v>120.15657321187585</v>
      </c>
      <c r="DO131" s="2">
        <f t="shared" si="164"/>
        <v>131.15330251303936</v>
      </c>
      <c r="DP131" s="2">
        <f t="shared" si="164"/>
        <v>108.1149243902439</v>
      </c>
      <c r="DQ131" s="2">
        <f t="shared" si="164"/>
        <v>111.95428292682925</v>
      </c>
      <c r="DR131" s="2">
        <f t="shared" si="164"/>
        <v>111.415441025641</v>
      </c>
      <c r="DS131" s="2">
        <f t="shared" si="164"/>
        <v>110.89327935222676</v>
      </c>
      <c r="DT131" s="2">
        <f t="shared" si="164"/>
        <v>118.92311596638656</v>
      </c>
      <c r="DU131" s="2">
        <f t="shared" si="164"/>
        <v>109.9019463414634</v>
      </c>
      <c r="DV131" s="2">
        <f t="shared" si="164"/>
        <v>117.37646622889309</v>
      </c>
      <c r="DW131" s="2">
        <f t="shared" si="164"/>
        <v>116.38153170731705</v>
      </c>
      <c r="DX131" s="2">
        <f t="shared" si="164"/>
        <v>123.74215318962688</v>
      </c>
      <c r="DY131" s="2">
        <f t="shared" si="164"/>
        <v>111.27054397759105</v>
      </c>
      <c r="EA131" s="2">
        <f t="shared" si="152"/>
        <v>105.02043732667013</v>
      </c>
      <c r="EB131" s="2">
        <f t="shared" si="152"/>
        <v>99.783176436107851</v>
      </c>
      <c r="EC131" s="2">
        <f t="shared" si="152"/>
        <v>111.17184416791011</v>
      </c>
      <c r="ED131" s="2">
        <f t="shared" si="152"/>
        <v>92.863613039323099</v>
      </c>
      <c r="EE131" s="2">
        <f t="shared" si="151"/>
        <v>90.731311586170477</v>
      </c>
      <c r="EF131" s="2">
        <f t="shared" si="151"/>
        <v>86.289943376135312</v>
      </c>
      <c r="EG131" s="2">
        <f t="shared" si="151"/>
        <v>86.346770069907905</v>
      </c>
      <c r="EH131" s="2">
        <f t="shared" si="151"/>
        <v>85.102624055358277</v>
      </c>
      <c r="EI131" s="2">
        <f t="shared" si="151"/>
        <v>86.705258655521476</v>
      </c>
      <c r="EJ131" s="2">
        <f t="shared" si="151"/>
        <v>87.66047294351516</v>
      </c>
      <c r="EK131" s="2">
        <f t="shared" si="151"/>
        <v>89.771925760476506</v>
      </c>
      <c r="EL131" s="2">
        <f t="shared" si="151"/>
        <v>91.687803425457375</v>
      </c>
      <c r="EM131" s="2">
        <f t="shared" si="135"/>
        <v>93.296690247114128</v>
      </c>
      <c r="EN131" s="2">
        <f t="shared" si="135"/>
        <v>97.55435203058579</v>
      </c>
      <c r="EO131" s="2">
        <f t="shared" si="135"/>
        <v>97.644201627974397</v>
      </c>
      <c r="EQ131" s="2">
        <f t="shared" si="165"/>
        <v>105.16019854090669</v>
      </c>
      <c r="ER131" s="2">
        <f t="shared" si="165"/>
        <v>100.03342871413005</v>
      </c>
      <c r="ES131" s="2">
        <f t="shared" si="165"/>
        <v>111.42396746778122</v>
      </c>
      <c r="ET131" s="2">
        <f t="shared" si="165"/>
        <v>92.956153989903328</v>
      </c>
      <c r="EU131" s="2">
        <f t="shared" si="165"/>
        <v>90.89592319125407</v>
      </c>
      <c r="EV131" s="2">
        <f t="shared" si="165"/>
        <v>86.426126205315157</v>
      </c>
      <c r="EW131" s="2">
        <f t="shared" si="165"/>
        <v>86.364787819607287</v>
      </c>
      <c r="EX131" s="2">
        <f t="shared" si="165"/>
        <v>85.272837181283862</v>
      </c>
      <c r="EY131" s="2">
        <f t="shared" si="165"/>
        <v>86.625902168038337</v>
      </c>
      <c r="EZ131" s="2">
        <f t="shared" si="165"/>
        <v>87.720699664154381</v>
      </c>
      <c r="FA131" s="2">
        <f t="shared" si="165"/>
        <v>89.691162123133054</v>
      </c>
      <c r="FB131" s="2">
        <f t="shared" si="165"/>
        <v>91.671494186740262</v>
      </c>
      <c r="FC131" s="2">
        <f t="shared" si="165"/>
        <v>93.375614154334443</v>
      </c>
      <c r="FD131" s="2">
        <f t="shared" si="165"/>
        <v>97.586033722959996</v>
      </c>
      <c r="FE131" s="2">
        <f t="shared" si="165"/>
        <v>97.249001137577665</v>
      </c>
      <c r="FG131" s="2">
        <f t="shared" si="166"/>
        <v>0.99749674862729942</v>
      </c>
      <c r="FH131" s="2">
        <f t="shared" si="166"/>
        <v>0.99749512106186211</v>
      </c>
      <c r="FI131" s="2">
        <f t="shared" si="166"/>
        <v>0.99701185069097165</v>
      </c>
      <c r="FJ131" s="2">
        <f t="shared" si="166"/>
        <v>0.99753604141958607</v>
      </c>
      <c r="FK131" s="2">
        <f t="shared" si="166"/>
        <v>0.99693656432205913</v>
      </c>
      <c r="FL131" s="2">
        <f t="shared" si="166"/>
        <v>0.99717786494938876</v>
      </c>
      <c r="FM131" s="2">
        <f t="shared" si="166"/>
        <v>0.99710443507182489</v>
      </c>
      <c r="FN131" s="2">
        <f t="shared" si="166"/>
        <v>0.99711279551818088</v>
      </c>
      <c r="FO131" s="2">
        <f t="shared" si="166"/>
        <v>0.99708710495417407</v>
      </c>
      <c r="FP131" s="2">
        <f t="shared" si="166"/>
        <v>0.9962127336567248</v>
      </c>
      <c r="FQ131" s="2">
        <f t="shared" si="166"/>
        <v>0.99708626173393244</v>
      </c>
      <c r="FR131" s="2">
        <f t="shared" si="166"/>
        <v>0.99696242441204597</v>
      </c>
      <c r="FS131" s="2">
        <f t="shared" si="166"/>
        <v>0.99701796992870406</v>
      </c>
      <c r="FT131" s="2">
        <f t="shared" si="166"/>
        <v>0.99690209907668514</v>
      </c>
      <c r="FU131" s="2">
        <f t="shared" si="166"/>
        <v>0.99637749463084246</v>
      </c>
      <c r="FW131" s="2">
        <f t="shared" si="156"/>
        <v>2.6299832859930167E-2</v>
      </c>
      <c r="FX131" s="2">
        <f t="shared" si="156"/>
        <v>3.4662385544546322E-2</v>
      </c>
      <c r="FY131" s="2">
        <f t="shared" si="156"/>
        <v>3.9051955794116966E-2</v>
      </c>
      <c r="FZ131" s="2">
        <f t="shared" si="156"/>
        <v>3.3126850383719909E-2</v>
      </c>
      <c r="GA131" s="2">
        <f t="shared" si="156"/>
        <v>4.0166527472875684E-2</v>
      </c>
      <c r="GB131" s="2">
        <f t="shared" si="156"/>
        <v>3.4183218141717597E-2</v>
      </c>
      <c r="GC131" s="2">
        <f t="shared" si="156"/>
        <v>3.4319588883811716E-2</v>
      </c>
      <c r="GD131" s="2">
        <f t="shared" si="156"/>
        <v>4.2919283519768703E-2</v>
      </c>
      <c r="GE131" s="2">
        <f t="shared" si="156"/>
        <v>4.7502430810794777E-2</v>
      </c>
      <c r="GF131" s="2">
        <f t="shared" si="156"/>
        <v>4.196787378986002E-2</v>
      </c>
      <c r="GG131" s="2">
        <f t="shared" si="156"/>
        <v>3.7271563567642288E-2</v>
      </c>
      <c r="GH131" s="2">
        <f t="shared" si="156"/>
        <v>3.0672124902800569E-2</v>
      </c>
      <c r="GI131" s="2">
        <f t="shared" si="156"/>
        <v>2.674857522667573E-2</v>
      </c>
      <c r="GJ131" s="2">
        <f t="shared" si="156"/>
        <v>2.1966881862863608E-2</v>
      </c>
      <c r="GK131" s="2">
        <f t="shared" si="156"/>
        <v>1.9031663788342163E-2</v>
      </c>
      <c r="GM131" s="86">
        <f t="shared" si="157"/>
        <v>2.5345814385846686E-54</v>
      </c>
      <c r="GN131" s="86">
        <f t="shared" si="157"/>
        <v>1.6305455846944029E-81</v>
      </c>
      <c r="GO131" s="86">
        <f t="shared" si="157"/>
        <v>1.3737346183133005E-65</v>
      </c>
      <c r="GP131" s="86">
        <f t="shared" si="157"/>
        <v>8.4973180773912605E-116</v>
      </c>
      <c r="GQ131" s="86">
        <f t="shared" si="157"/>
        <v>1.416221955181069E-84</v>
      </c>
      <c r="GR131" s="86">
        <f t="shared" si="157"/>
        <v>1.3100395315767673E-119</v>
      </c>
      <c r="GS131" s="86">
        <f t="shared" si="157"/>
        <v>4.1778873916742702E-124</v>
      </c>
      <c r="GT131" s="86">
        <f t="shared" si="157"/>
        <v>1.6365745708842254E-132</v>
      </c>
      <c r="GU131" s="86">
        <f t="shared" si="157"/>
        <v>1.8059315804798736E-126</v>
      </c>
      <c r="GV131" s="86">
        <f t="shared" si="157"/>
        <v>1.4988200126984044E-70</v>
      </c>
      <c r="GW131" s="86">
        <f t="shared" si="157"/>
        <v>2.9283522549141491E-124</v>
      </c>
      <c r="GX131" s="86">
        <f t="shared" si="157"/>
        <v>2.8060963973973048E-138</v>
      </c>
      <c r="GY131" s="86">
        <f t="shared" si="157"/>
        <v>9.2677456992328022E-111</v>
      </c>
      <c r="GZ131" s="86">
        <f t="shared" si="157"/>
        <v>1.100913962340929E-54</v>
      </c>
      <c r="HA131" s="86">
        <f t="shared" si="157"/>
        <v>7.7178015673025028E-100</v>
      </c>
      <c r="HC131" s="86">
        <f t="shared" si="153"/>
        <v>2.2903476670089234E-24</v>
      </c>
      <c r="HD131" s="86">
        <f t="shared" si="153"/>
        <v>8.8401457692584825E-30</v>
      </c>
      <c r="HE131" s="86">
        <f t="shared" si="153"/>
        <v>9.3638526779322182E-35</v>
      </c>
      <c r="HF131" s="86">
        <f t="shared" si="153"/>
        <v>5.5934043206636025E-41</v>
      </c>
      <c r="HG131" s="86">
        <f t="shared" si="153"/>
        <v>1.6125472462204818E-34</v>
      </c>
      <c r="HH131" s="86">
        <f t="shared" si="153"/>
        <v>3.216110510705295E-47</v>
      </c>
      <c r="HI131" s="86">
        <f t="shared" si="153"/>
        <v>6.3029689497996289E-76</v>
      </c>
      <c r="HJ131" s="86">
        <f t="shared" si="153"/>
        <v>4.7665055158937372E-87</v>
      </c>
      <c r="HK131" s="86">
        <f t="shared" si="153"/>
        <v>9.3670728445036847E-38</v>
      </c>
      <c r="HL131" s="86">
        <f t="shared" si="161"/>
        <v>3.7465886436911158E-36</v>
      </c>
      <c r="HM131" s="86">
        <f t="shared" si="161"/>
        <v>4.6443832766934286E-45</v>
      </c>
      <c r="HN131" s="86">
        <f t="shared" si="161"/>
        <v>5.5338492107874411E-43</v>
      </c>
      <c r="HO131" s="86">
        <f t="shared" si="161"/>
        <v>1.4285692817090409E-31</v>
      </c>
      <c r="HP131" s="86">
        <f t="shared" si="161"/>
        <v>1.2035679299040216E-24</v>
      </c>
      <c r="HQ131" s="86">
        <f t="shared" si="161"/>
        <v>1.0380524903828872E-38</v>
      </c>
      <c r="HS131" s="86">
        <f t="shared" si="158"/>
        <v>1.0315428043081049E-2</v>
      </c>
      <c r="HT131" s="86">
        <f t="shared" si="158"/>
        <v>2.4472231438708057E-2</v>
      </c>
      <c r="HU131" s="86">
        <f t="shared" si="158"/>
        <v>7.5179832105208788E-2</v>
      </c>
      <c r="HV131" s="86">
        <f t="shared" si="158"/>
        <v>2.8418986312129618E-2</v>
      </c>
      <c r="HW131" s="86">
        <f t="shared" si="158"/>
        <v>3.4339118409318803E-2</v>
      </c>
      <c r="HX131" s="86">
        <f t="shared" si="158"/>
        <v>9.9999773325445025E-3</v>
      </c>
      <c r="HY131" s="86">
        <f t="shared" si="158"/>
        <v>2.1639801392418483E-2</v>
      </c>
      <c r="HZ131" s="86">
        <f t="shared" si="158"/>
        <v>3.7617312890123898E-2</v>
      </c>
      <c r="IA131" s="86">
        <f t="shared" si="158"/>
        <v>5.6350652179941702E-2</v>
      </c>
      <c r="IB131" s="86">
        <f t="shared" si="158"/>
        <v>1.7453913232386445E-2</v>
      </c>
      <c r="IC131" s="86">
        <f t="shared" si="158"/>
        <v>1.9897917222894367E-2</v>
      </c>
      <c r="ID131" s="86">
        <f t="shared" si="158"/>
        <v>7.0089508243751496E-3</v>
      </c>
      <c r="IE131" s="86">
        <f t="shared" si="158"/>
        <v>3.8420370243607087E-3</v>
      </c>
      <c r="IF131" s="86">
        <f t="shared" si="158"/>
        <v>2.0752395940702842E-2</v>
      </c>
      <c r="IG131" s="86">
        <f t="shared" si="158"/>
        <v>3.3983477150090854E-2</v>
      </c>
      <c r="II131" s="86">
        <f t="shared" si="159"/>
        <v>1.195388421155805E-27</v>
      </c>
      <c r="IJ131" s="86">
        <f t="shared" si="159"/>
        <v>3.3434803329624502E-24</v>
      </c>
      <c r="IK131" s="86">
        <f t="shared" si="159"/>
        <v>3.5011596852396892E-29</v>
      </c>
      <c r="IL131" s="86">
        <f t="shared" si="159"/>
        <v>6.2132517594141333E-28</v>
      </c>
      <c r="IM131" s="86">
        <f t="shared" si="159"/>
        <v>4.9117397978336615E-31</v>
      </c>
      <c r="IN131" s="86">
        <f t="shared" si="159"/>
        <v>7.4829074237837662E-36</v>
      </c>
      <c r="IO131" s="86">
        <f t="shared" si="159"/>
        <v>2.986975454476369E-30</v>
      </c>
      <c r="IP131" s="86">
        <f t="shared" si="159"/>
        <v>8.6536498166223231E-28</v>
      </c>
      <c r="IQ131" s="86">
        <f t="shared" si="159"/>
        <v>1.3838071471521458E-28</v>
      </c>
      <c r="IR131" s="86">
        <f t="shared" si="159"/>
        <v>2.0912190429703485E-34</v>
      </c>
      <c r="IS131" s="86">
        <f t="shared" si="159"/>
        <v>3.1593946337468024E-32</v>
      </c>
      <c r="IT131" s="86">
        <f t="shared" si="159"/>
        <v>6.9756323930146413E-36</v>
      </c>
      <c r="IU131" s="86">
        <f t="shared" si="159"/>
        <v>2.1186811233493748E-35</v>
      </c>
      <c r="IV131" s="86">
        <f t="shared" si="159"/>
        <v>3.1486619285275192E-20</v>
      </c>
      <c r="IW131" s="86">
        <f t="shared" si="159"/>
        <v>2.2440963179946991E-17</v>
      </c>
      <c r="IY131" s="86">
        <f t="shared" si="160"/>
        <v>1.0315428043081049E-2</v>
      </c>
      <c r="IZ131" s="86">
        <f t="shared" si="160"/>
        <v>2.4472231438708057E-2</v>
      </c>
      <c r="JA131" s="86">
        <f t="shared" si="160"/>
        <v>7.5179832105208788E-2</v>
      </c>
      <c r="JB131" s="86">
        <f t="shared" si="160"/>
        <v>2.8418986312129618E-2</v>
      </c>
      <c r="JC131" s="86">
        <f t="shared" si="160"/>
        <v>3.4339118409318803E-2</v>
      </c>
      <c r="JD131" s="86">
        <f t="shared" si="160"/>
        <v>9.9999773325445025E-3</v>
      </c>
      <c r="JE131" s="86">
        <f t="shared" si="160"/>
        <v>2.1639801392418483E-2</v>
      </c>
      <c r="JF131" s="86">
        <f t="shared" si="160"/>
        <v>3.7617312890123898E-2</v>
      </c>
      <c r="JG131" s="86">
        <f t="shared" si="160"/>
        <v>5.6350652179941702E-2</v>
      </c>
      <c r="JH131" s="86">
        <f t="shared" si="160"/>
        <v>1.7453913232386445E-2</v>
      </c>
      <c r="JI131" s="86">
        <f t="shared" si="160"/>
        <v>1.9897917222894367E-2</v>
      </c>
      <c r="JJ131" s="86">
        <f t="shared" si="160"/>
        <v>7.0089508243751496E-3</v>
      </c>
      <c r="JK131" s="86">
        <f t="shared" si="160"/>
        <v>3.8420370243607087E-3</v>
      </c>
      <c r="JL131" s="86">
        <f t="shared" si="160"/>
        <v>2.0752395940702842E-2</v>
      </c>
      <c r="JM131" s="86">
        <f t="shared" si="160"/>
        <v>3.3983477150090875E-2</v>
      </c>
    </row>
    <row r="132" spans="2:273" x14ac:dyDescent="0.25">
      <c r="B132" s="2">
        <v>105</v>
      </c>
      <c r="C132" s="37">
        <v>101.855</v>
      </c>
      <c r="D132" s="37">
        <v>99.491</v>
      </c>
      <c r="E132" s="37">
        <v>109.724</v>
      </c>
      <c r="F132" s="37">
        <v>93.186000000000007</v>
      </c>
      <c r="G132" s="37">
        <v>93.102000000000004</v>
      </c>
      <c r="H132" s="37">
        <v>86.948999999999998</v>
      </c>
      <c r="I132" s="37">
        <v>89.102000000000004</v>
      </c>
      <c r="J132" s="37">
        <v>89.338999999999999</v>
      </c>
      <c r="K132" s="37">
        <v>91.983000000000004</v>
      </c>
      <c r="L132" s="37">
        <v>89.6</v>
      </c>
      <c r="M132" s="37">
        <v>93.171999999999997</v>
      </c>
      <c r="N132" s="37">
        <v>92.414000000000001</v>
      </c>
      <c r="O132" s="37">
        <v>95.085999999999999</v>
      </c>
      <c r="P132" s="37">
        <v>100.75</v>
      </c>
      <c r="Q132" s="37">
        <v>111.246</v>
      </c>
      <c r="S132" s="4">
        <f t="shared" si="162"/>
        <v>104.85110031365575</v>
      </c>
      <c r="T132" s="4">
        <f t="shared" si="162"/>
        <v>99.81830699897796</v>
      </c>
      <c r="U132" s="4">
        <f t="shared" si="162"/>
        <v>112.62289556848701</v>
      </c>
      <c r="V132" s="4">
        <f t="shared" si="162"/>
        <v>94.82852872815667</v>
      </c>
      <c r="W132" s="4">
        <f t="shared" si="162"/>
        <v>93.696491262184253</v>
      </c>
      <c r="X132" s="4">
        <f t="shared" si="162"/>
        <v>87.806031439162368</v>
      </c>
      <c r="Y132" s="4">
        <f t="shared" si="162"/>
        <v>89.021722490460064</v>
      </c>
      <c r="Z132" s="4">
        <f t="shared" si="162"/>
        <v>90.043763584625665</v>
      </c>
      <c r="AA132" s="4">
        <f t="shared" si="162"/>
        <v>94.419420020916789</v>
      </c>
      <c r="AB132" s="4">
        <f t="shared" si="162"/>
        <v>91.201274274348435</v>
      </c>
      <c r="AC132" s="4">
        <f t="shared" si="162"/>
        <v>93.544025431799881</v>
      </c>
      <c r="AD132" s="4">
        <f t="shared" si="162"/>
        <v>93.553309122070829</v>
      </c>
      <c r="AE132" s="4">
        <f t="shared" si="162"/>
        <v>94.44297758089759</v>
      </c>
      <c r="AF132" s="4">
        <f t="shared" si="162"/>
        <v>102.96242374230332</v>
      </c>
      <c r="AG132" s="4">
        <f t="shared" si="162"/>
        <v>111.41537317898634</v>
      </c>
      <c r="AI132" s="4">
        <f t="shared" si="163"/>
        <v>-2.9961003136557451</v>
      </c>
      <c r="AJ132" s="4">
        <f t="shared" si="163"/>
        <v>-0.32730699897796001</v>
      </c>
      <c r="AK132" s="4">
        <f t="shared" si="163"/>
        <v>-2.8988955684870064</v>
      </c>
      <c r="AL132" s="4">
        <f t="shared" si="163"/>
        <v>-1.6425287281566625</v>
      </c>
      <c r="AM132" s="4">
        <f t="shared" si="163"/>
        <v>-0.59449126218424908</v>
      </c>
      <c r="AN132" s="4">
        <f t="shared" si="163"/>
        <v>-0.85703143916236968</v>
      </c>
      <c r="AO132" s="4">
        <f t="shared" si="163"/>
        <v>8.0277509539939729E-2</v>
      </c>
      <c r="AP132" s="4">
        <f t="shared" si="163"/>
        <v>-0.70476358462566679</v>
      </c>
      <c r="AQ132" s="4">
        <f t="shared" si="163"/>
        <v>-2.4364200209167848</v>
      </c>
      <c r="AR132" s="4">
        <f t="shared" si="163"/>
        <v>-1.6012742743484409</v>
      </c>
      <c r="AS132" s="4">
        <f t="shared" si="163"/>
        <v>-0.37202543179988368</v>
      </c>
      <c r="AT132" s="4">
        <f t="shared" si="163"/>
        <v>-1.1393091220708271</v>
      </c>
      <c r="AU132" s="4">
        <f t="shared" si="163"/>
        <v>0.64302241910240809</v>
      </c>
      <c r="AV132" s="4">
        <f t="shared" si="163"/>
        <v>-2.2124237423033151</v>
      </c>
      <c r="AW132" s="4">
        <f t="shared" si="163"/>
        <v>-0.16937317898634774</v>
      </c>
      <c r="AY132" s="2">
        <f t="shared" si="154"/>
        <v>104.85110031365575</v>
      </c>
      <c r="AZ132" s="2">
        <f t="shared" si="154"/>
        <v>99.642258641616408</v>
      </c>
      <c r="BA132" s="2">
        <f t="shared" si="154"/>
        <v>110.99027179794143</v>
      </c>
      <c r="BB132" s="2">
        <f t="shared" si="154"/>
        <v>92.754954428749627</v>
      </c>
      <c r="BC132" s="2">
        <f t="shared" si="154"/>
        <v>90.686444811142323</v>
      </c>
      <c r="BD132" s="2">
        <f t="shared" si="154"/>
        <v>86.19678142924414</v>
      </c>
      <c r="BE132" s="2">
        <f t="shared" si="154"/>
        <v>86.281153592375361</v>
      </c>
      <c r="BF132" s="2">
        <f t="shared" si="154"/>
        <v>85.036869199931729</v>
      </c>
      <c r="BG132" s="2">
        <f t="shared" si="154"/>
        <v>86.653756528662115</v>
      </c>
      <c r="BH132" s="2">
        <f t="shared" si="154"/>
        <v>87.610976464444363</v>
      </c>
      <c r="BI132" s="2">
        <f t="shared" si="154"/>
        <v>89.694570066924186</v>
      </c>
      <c r="BJ132" s="2">
        <f t="shared" si="154"/>
        <v>91.607480368728503</v>
      </c>
      <c r="BK132" s="2">
        <f t="shared" si="154"/>
        <v>93.202582303918703</v>
      </c>
      <c r="BL132" s="2">
        <f t="shared" si="154"/>
        <v>97.467096690711756</v>
      </c>
      <c r="BM132" s="2">
        <f t="shared" si="154"/>
        <v>97.571347656064987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95.085999999999999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95.085999999999999</v>
      </c>
      <c r="DH132" s="2" t="str">
        <f t="shared" si="123"/>
        <v/>
      </c>
      <c r="DI132" s="2" t="str">
        <f t="shared" si="124"/>
        <v/>
      </c>
      <c r="DK132" s="2">
        <f t="shared" si="164"/>
        <v>128.61009500674766</v>
      </c>
      <c r="DL132" s="2">
        <f t="shared" si="164"/>
        <v>129.31936045883941</v>
      </c>
      <c r="DM132" s="2">
        <f t="shared" si="164"/>
        <v>147.83546585365852</v>
      </c>
      <c r="DN132" s="2">
        <f t="shared" si="164"/>
        <v>120.31728191632929</v>
      </c>
      <c r="DO132" s="2">
        <f t="shared" si="164"/>
        <v>131.45464272166902</v>
      </c>
      <c r="DP132" s="2">
        <f t="shared" si="164"/>
        <v>108.18802260787992</v>
      </c>
      <c r="DQ132" s="2">
        <f t="shared" si="164"/>
        <v>112.0716837979094</v>
      </c>
      <c r="DR132" s="2">
        <f t="shared" si="164"/>
        <v>111.52596410256407</v>
      </c>
      <c r="DS132" s="2">
        <f t="shared" si="164"/>
        <v>110.97589068825914</v>
      </c>
      <c r="DT132" s="2">
        <f t="shared" si="164"/>
        <v>119.10057899159665</v>
      </c>
      <c r="DU132" s="2">
        <f t="shared" si="164"/>
        <v>109.95275348432054</v>
      </c>
      <c r="DV132" s="2">
        <f t="shared" si="164"/>
        <v>117.48549756097565</v>
      </c>
      <c r="DW132" s="2">
        <f t="shared" si="164"/>
        <v>116.47160975609755</v>
      </c>
      <c r="DX132" s="2">
        <f t="shared" si="164"/>
        <v>123.87863989495568</v>
      </c>
      <c r="DY132" s="2">
        <f t="shared" si="164"/>
        <v>111.32900728291317</v>
      </c>
      <c r="EA132" s="2">
        <f t="shared" si="152"/>
        <v>104.79159911721904</v>
      </c>
      <c r="EB132" s="2">
        <f t="shared" si="152"/>
        <v>99.563147010550978</v>
      </c>
      <c r="EC132" s="2">
        <f t="shared" si="152"/>
        <v>110.87608311044791</v>
      </c>
      <c r="ED132" s="2">
        <f t="shared" si="152"/>
        <v>92.688850609542897</v>
      </c>
      <c r="EE132" s="2">
        <f t="shared" si="151"/>
        <v>90.563433946218566</v>
      </c>
      <c r="EF132" s="2">
        <f t="shared" si="151"/>
        <v>86.133897512415558</v>
      </c>
      <c r="EG132" s="2">
        <f t="shared" si="151"/>
        <v>86.212051303949721</v>
      </c>
      <c r="EH132" s="2">
        <f t="shared" si="151"/>
        <v>84.957965146134939</v>
      </c>
      <c r="EI132" s="2">
        <f t="shared" si="151"/>
        <v>86.593704793005045</v>
      </c>
      <c r="EJ132" s="2">
        <f t="shared" si="151"/>
        <v>87.498449891006032</v>
      </c>
      <c r="EK132" s="2">
        <f t="shared" si="151"/>
        <v>89.644496976327233</v>
      </c>
      <c r="EL132" s="2">
        <f t="shared" si="151"/>
        <v>91.536268003114046</v>
      </c>
      <c r="EM132" s="2">
        <f t="shared" si="135"/>
        <v>93.135798531348229</v>
      </c>
      <c r="EN132" s="2">
        <f t="shared" si="135"/>
        <v>97.390982140470015</v>
      </c>
      <c r="EO132" s="2">
        <f t="shared" si="135"/>
        <v>97.534733788725802</v>
      </c>
      <c r="EQ132" s="2">
        <f t="shared" si="165"/>
        <v>104.96931205488967</v>
      </c>
      <c r="ER132" s="2">
        <f t="shared" si="165"/>
        <v>99.856687268434442</v>
      </c>
      <c r="ES132" s="2">
        <f t="shared" si="165"/>
        <v>111.19113067327163</v>
      </c>
      <c r="ET132" s="2">
        <f t="shared" si="165"/>
        <v>92.799462327372311</v>
      </c>
      <c r="EU132" s="2">
        <f t="shared" si="165"/>
        <v>90.762529533560425</v>
      </c>
      <c r="EV132" s="2">
        <f t="shared" si="165"/>
        <v>86.297357214252131</v>
      </c>
      <c r="EW132" s="2">
        <f t="shared" si="165"/>
        <v>86.233250679827648</v>
      </c>
      <c r="EX132" s="2">
        <f t="shared" si="165"/>
        <v>85.148475069547587</v>
      </c>
      <c r="EY132" s="2">
        <f t="shared" si="165"/>
        <v>86.502314415367238</v>
      </c>
      <c r="EZ132" s="2">
        <f t="shared" si="165"/>
        <v>87.571228761414829</v>
      </c>
      <c r="FA132" s="2">
        <f t="shared" si="165"/>
        <v>89.548548634937035</v>
      </c>
      <c r="FB132" s="2">
        <f t="shared" si="165"/>
        <v>91.515569857931254</v>
      </c>
      <c r="FC132" s="2">
        <f t="shared" si="165"/>
        <v>93.248673780798697</v>
      </c>
      <c r="FD132" s="2">
        <f t="shared" si="165"/>
        <v>97.443324270646627</v>
      </c>
      <c r="FE132" s="2">
        <f t="shared" si="165"/>
        <v>97.103918620013872</v>
      </c>
      <c r="FG132" s="2">
        <f t="shared" si="166"/>
        <v>0.99771650465409245</v>
      </c>
      <c r="FH132" s="2">
        <f t="shared" si="166"/>
        <v>0.99771501964245701</v>
      </c>
      <c r="FI132" s="2">
        <f t="shared" si="166"/>
        <v>0.99727405872312469</v>
      </c>
      <c r="FJ132" s="2">
        <f t="shared" si="166"/>
        <v>0.99775235577396759</v>
      </c>
      <c r="FK132" s="2">
        <f t="shared" si="166"/>
        <v>0.99720536016330052</v>
      </c>
      <c r="FL132" s="2">
        <f t="shared" si="166"/>
        <v>0.99742554296151009</v>
      </c>
      <c r="FM132" s="2">
        <f t="shared" si="166"/>
        <v>0.99735854041278937</v>
      </c>
      <c r="FN132" s="2">
        <f t="shared" si="166"/>
        <v>0.99736616911163656</v>
      </c>
      <c r="FO132" s="2">
        <f t="shared" si="166"/>
        <v>0.99734272707677329</v>
      </c>
      <c r="FP132" s="2">
        <f t="shared" si="166"/>
        <v>0.99654482064501126</v>
      </c>
      <c r="FQ132" s="2">
        <f t="shared" si="166"/>
        <v>0.99734195765635669</v>
      </c>
      <c r="FR132" s="2">
        <f t="shared" si="166"/>
        <v>0.99722895751157126</v>
      </c>
      <c r="FS132" s="2">
        <f t="shared" si="166"/>
        <v>0.99727964246708256</v>
      </c>
      <c r="FT132" s="2">
        <f t="shared" si="166"/>
        <v>0.99717391043838344</v>
      </c>
      <c r="FU132" s="2">
        <f t="shared" si="166"/>
        <v>0.99669518245617095</v>
      </c>
      <c r="FW132" s="2">
        <f t="shared" si="156"/>
        <v>2.8764208129523509E-2</v>
      </c>
      <c r="FX132" s="2">
        <f t="shared" si="156"/>
        <v>3.7879873450446459E-2</v>
      </c>
      <c r="FY132" s="2">
        <f t="shared" si="156"/>
        <v>4.2658893741383076E-2</v>
      </c>
      <c r="FZ132" s="2">
        <f t="shared" si="156"/>
        <v>3.6207150420333657E-2</v>
      </c>
      <c r="GA132" s="2">
        <f t="shared" si="156"/>
        <v>4.387171019558915E-2</v>
      </c>
      <c r="GB132" s="2">
        <f t="shared" si="156"/>
        <v>3.7357949269581477E-2</v>
      </c>
      <c r="GC132" s="2">
        <f t="shared" si="156"/>
        <v>3.7506493460207506E-2</v>
      </c>
      <c r="GD132" s="2">
        <f t="shared" si="156"/>
        <v>4.6865997022175601E-2</v>
      </c>
      <c r="GE132" s="2">
        <f t="shared" si="156"/>
        <v>5.1847763998118315E-2</v>
      </c>
      <c r="GF132" s="2">
        <f t="shared" si="156"/>
        <v>4.58312883610019E-2</v>
      </c>
      <c r="GG132" s="2">
        <f t="shared" si="156"/>
        <v>4.0721028318424807E-2</v>
      </c>
      <c r="GH132" s="2">
        <f t="shared" si="156"/>
        <v>3.3532088321855155E-2</v>
      </c>
      <c r="GI132" s="2">
        <f t="shared" si="156"/>
        <v>2.9253735735401472E-2</v>
      </c>
      <c r="GJ132" s="2">
        <f t="shared" si="156"/>
        <v>2.4035268451279339E-2</v>
      </c>
      <c r="GK132" s="2">
        <f t="shared" si="156"/>
        <v>2.0829558382587311E-2</v>
      </c>
      <c r="GM132" s="86">
        <f t="shared" si="157"/>
        <v>9.3563398546696714E-57</v>
      </c>
      <c r="GN132" s="86">
        <f t="shared" si="157"/>
        <v>3.3775826326819415E-85</v>
      </c>
      <c r="GO132" s="86">
        <f t="shared" si="157"/>
        <v>1.7373802823723558E-68</v>
      </c>
      <c r="GP132" s="86">
        <f t="shared" si="157"/>
        <v>4.6751247632644909E-121</v>
      </c>
      <c r="GQ132" s="86">
        <f t="shared" si="157"/>
        <v>2.9748044498702393E-88</v>
      </c>
      <c r="GR132" s="86">
        <f t="shared" si="157"/>
        <v>6.2811268006661939E-125</v>
      </c>
      <c r="GS132" s="86">
        <f t="shared" si="157"/>
        <v>1.1686410617769413E-129</v>
      </c>
      <c r="GT132" s="86">
        <f t="shared" si="157"/>
        <v>2.6297669062771224E-138</v>
      </c>
      <c r="GU132" s="86">
        <f t="shared" si="157"/>
        <v>5.0901048406679826E-132</v>
      </c>
      <c r="GV132" s="86">
        <f t="shared" si="157"/>
        <v>1.1408783744618268E-73</v>
      </c>
      <c r="GW132" s="86">
        <f t="shared" si="157"/>
        <v>8.5038132556539206E-130</v>
      </c>
      <c r="GX132" s="86">
        <f t="shared" si="157"/>
        <v>1.6957078102289965E-144</v>
      </c>
      <c r="GY132" s="86">
        <f t="shared" si="157"/>
        <v>1.0192886462750776E-115</v>
      </c>
      <c r="GZ132" s="86">
        <f t="shared" si="157"/>
        <v>4.5288417999181487E-57</v>
      </c>
      <c r="HA132" s="86">
        <f t="shared" si="157"/>
        <v>2.8530077285364624E-104</v>
      </c>
      <c r="HC132" s="86">
        <f t="shared" si="153"/>
        <v>1.9708589936738769E-26</v>
      </c>
      <c r="HD132" s="86">
        <f t="shared" si="153"/>
        <v>2.5820588927422698E-32</v>
      </c>
      <c r="HE132" s="86">
        <f t="shared" si="153"/>
        <v>1.1886082819052987E-37</v>
      </c>
      <c r="HF132" s="86">
        <f t="shared" si="153"/>
        <v>2.0398498485038209E-44</v>
      </c>
      <c r="HG132" s="86">
        <f t="shared" si="153"/>
        <v>3.2093972345697406E-37</v>
      </c>
      <c r="HH132" s="86">
        <f t="shared" si="153"/>
        <v>5.6947969292681691E-51</v>
      </c>
      <c r="HI132" s="86">
        <f t="shared" si="153"/>
        <v>3.9191443679001131E-82</v>
      </c>
      <c r="HJ132" s="86">
        <f t="shared" si="153"/>
        <v>7.9293696911511419E-94</v>
      </c>
      <c r="HK132" s="86">
        <f t="shared" si="153"/>
        <v>1.430254021906446E-40</v>
      </c>
      <c r="HL132" s="86">
        <f t="shared" si="161"/>
        <v>5.4368059715106722E-39</v>
      </c>
      <c r="HM132" s="86">
        <f t="shared" si="161"/>
        <v>1.3119020494654485E-48</v>
      </c>
      <c r="HN132" s="86">
        <f t="shared" si="161"/>
        <v>1.743629947101222E-46</v>
      </c>
      <c r="HO132" s="86">
        <f t="shared" si="161"/>
        <v>2.9056152609107856E-34</v>
      </c>
      <c r="HP132" s="86">
        <f t="shared" si="161"/>
        <v>1.2042266399058504E-26</v>
      </c>
      <c r="HQ132" s="86">
        <f t="shared" si="161"/>
        <v>6.3856621050932442E-42</v>
      </c>
      <c r="HS132" s="86">
        <f t="shared" si="158"/>
        <v>1.8299506861083215E-2</v>
      </c>
      <c r="HT132" s="86">
        <f t="shared" si="158"/>
        <v>4.0946955124890029E-2</v>
      </c>
      <c r="HU132" s="86">
        <f t="shared" si="158"/>
        <v>0.12015052562198621</v>
      </c>
      <c r="HV132" s="86">
        <f t="shared" si="158"/>
        <v>4.8448885664031022E-2</v>
      </c>
      <c r="HW132" s="86">
        <f t="shared" si="158"/>
        <v>6.1146535960346762E-2</v>
      </c>
      <c r="HX132" s="86">
        <f t="shared" si="158"/>
        <v>2.0284951865298419E-2</v>
      </c>
      <c r="HY132" s="86">
        <f t="shared" si="158"/>
        <v>3.8877803009258222E-2</v>
      </c>
      <c r="HZ132" s="86">
        <f t="shared" si="158"/>
        <v>6.5083512882368549E-2</v>
      </c>
      <c r="IA132" s="86">
        <f t="shared" si="158"/>
        <v>9.5658241328890864E-2</v>
      </c>
      <c r="IB132" s="86">
        <f t="shared" si="158"/>
        <v>3.4655660530813946E-2</v>
      </c>
      <c r="IC132" s="86">
        <f t="shared" si="158"/>
        <v>3.7278524942045609E-2</v>
      </c>
      <c r="ID132" s="86">
        <f t="shared" si="158"/>
        <v>1.4319115980364864E-2</v>
      </c>
      <c r="IE132" s="86">
        <f t="shared" si="158"/>
        <v>7.9462000841595999E-3</v>
      </c>
      <c r="IF132" s="86">
        <f t="shared" si="158"/>
        <v>3.1652410348513758E-2</v>
      </c>
      <c r="IG132" s="86">
        <f t="shared" si="158"/>
        <v>4.7258220613832023E-2</v>
      </c>
      <c r="II132" s="86">
        <f t="shared" si="159"/>
        <v>2.437008069510539E-26</v>
      </c>
      <c r="IJ132" s="86">
        <f t="shared" si="159"/>
        <v>5.7209681401107361E-23</v>
      </c>
      <c r="IK132" s="86">
        <f t="shared" si="159"/>
        <v>1.2717289372275173E-27</v>
      </c>
      <c r="IL132" s="86">
        <f t="shared" si="159"/>
        <v>1.6176778347225742E-26</v>
      </c>
      <c r="IM132" s="86">
        <f t="shared" si="159"/>
        <v>2.3486545411186544E-29</v>
      </c>
      <c r="IN132" s="86">
        <f t="shared" si="159"/>
        <v>5.3799772618197064E-34</v>
      </c>
      <c r="IO132" s="86">
        <f t="shared" si="159"/>
        <v>1.0748441764103074E-28</v>
      </c>
      <c r="IP132" s="86">
        <f t="shared" si="159"/>
        <v>2.9197101066126045E-26</v>
      </c>
      <c r="IQ132" s="86">
        <f t="shared" si="159"/>
        <v>5.8928216561606815E-27</v>
      </c>
      <c r="IR132" s="86">
        <f t="shared" si="159"/>
        <v>1.6536481706865864E-32</v>
      </c>
      <c r="IS132" s="86">
        <f t="shared" si="159"/>
        <v>1.6056317458042072E-30</v>
      </c>
      <c r="IT132" s="86">
        <f t="shared" si="159"/>
        <v>4.3900362519348724E-34</v>
      </c>
      <c r="IU132" s="86">
        <f t="shared" si="159"/>
        <v>1.0741582677024231E-33</v>
      </c>
      <c r="IV132" s="86">
        <f t="shared" si="159"/>
        <v>2.4674820114385426E-19</v>
      </c>
      <c r="IW132" s="86">
        <f t="shared" si="159"/>
        <v>1.2083274584371063E-16</v>
      </c>
      <c r="IY132" s="86">
        <f t="shared" si="160"/>
        <v>1.8299506861083215E-2</v>
      </c>
      <c r="IZ132" s="86">
        <f t="shared" si="160"/>
        <v>4.0946955124890029E-2</v>
      </c>
      <c r="JA132" s="86">
        <f t="shared" si="160"/>
        <v>0.12015052562198621</v>
      </c>
      <c r="JB132" s="86">
        <f t="shared" si="160"/>
        <v>4.8448885664031022E-2</v>
      </c>
      <c r="JC132" s="86">
        <f t="shared" si="160"/>
        <v>6.1146535960346762E-2</v>
      </c>
      <c r="JD132" s="86">
        <f t="shared" si="160"/>
        <v>2.0284951865298419E-2</v>
      </c>
      <c r="JE132" s="86">
        <f t="shared" si="160"/>
        <v>3.8877803009258222E-2</v>
      </c>
      <c r="JF132" s="86">
        <f t="shared" si="160"/>
        <v>6.5083512882368549E-2</v>
      </c>
      <c r="JG132" s="86">
        <f t="shared" si="160"/>
        <v>9.5658241328890864E-2</v>
      </c>
      <c r="JH132" s="86">
        <f t="shared" si="160"/>
        <v>3.4655660530813946E-2</v>
      </c>
      <c r="JI132" s="86">
        <f t="shared" si="160"/>
        <v>3.7278524942045609E-2</v>
      </c>
      <c r="JJ132" s="86">
        <f t="shared" si="160"/>
        <v>1.4319115980364864E-2</v>
      </c>
      <c r="JK132" s="86">
        <f t="shared" si="160"/>
        <v>7.9462000841595999E-3</v>
      </c>
      <c r="JL132" s="86">
        <f t="shared" si="160"/>
        <v>3.1652410348513758E-2</v>
      </c>
      <c r="JM132" s="86">
        <f t="shared" si="160"/>
        <v>4.7258220613832141E-2</v>
      </c>
    </row>
    <row r="133" spans="2:273" x14ac:dyDescent="0.25">
      <c r="B133" s="2">
        <v>106</v>
      </c>
      <c r="C133" s="37">
        <v>104.51600000000001</v>
      </c>
      <c r="D133" s="37">
        <v>100.596</v>
      </c>
      <c r="E133" s="37">
        <v>114.569</v>
      </c>
      <c r="F133" s="37">
        <v>95.864000000000004</v>
      </c>
      <c r="G133" s="37">
        <v>93.763000000000005</v>
      </c>
      <c r="H133" s="37">
        <v>87.507999999999996</v>
      </c>
      <c r="I133" s="37">
        <v>90.474999999999994</v>
      </c>
      <c r="J133" s="37">
        <v>91.406999999999996</v>
      </c>
      <c r="K133" s="37">
        <v>97.694999999999993</v>
      </c>
      <c r="L133" s="37">
        <v>95.35</v>
      </c>
      <c r="M133" s="37">
        <v>94.671999999999997</v>
      </c>
      <c r="N133" s="37">
        <v>93.861999999999995</v>
      </c>
      <c r="O133" s="37">
        <v>95.930999999999997</v>
      </c>
      <c r="P133" s="37">
        <v>104.617</v>
      </c>
      <c r="Q133" s="37">
        <v>114.82</v>
      </c>
      <c r="S133" s="4">
        <f t="shared" si="162"/>
        <v>104.61986230048517</v>
      </c>
      <c r="T133" s="4">
        <f t="shared" si="162"/>
        <v>99.680177603324651</v>
      </c>
      <c r="U133" s="4">
        <f t="shared" si="162"/>
        <v>112.88975560437059</v>
      </c>
      <c r="V133" s="4">
        <f t="shared" si="162"/>
        <v>95.658556169342575</v>
      </c>
      <c r="W133" s="4">
        <f t="shared" si="162"/>
        <v>95.053103822567749</v>
      </c>
      <c r="X133" s="4">
        <f t="shared" si="162"/>
        <v>88.835072128208822</v>
      </c>
      <c r="Y133" s="4">
        <f t="shared" si="162"/>
        <v>90.403108050947409</v>
      </c>
      <c r="Z133" s="4">
        <f t="shared" si="162"/>
        <v>92.280141031519022</v>
      </c>
      <c r="AA133" s="4">
        <f t="shared" si="162"/>
        <v>97.559090166808531</v>
      </c>
      <c r="AB133" s="4">
        <f t="shared" si="162"/>
        <v>93.441430840109675</v>
      </c>
      <c r="AC133" s="4">
        <f t="shared" si="162"/>
        <v>95.729992716896803</v>
      </c>
      <c r="AD133" s="4">
        <f t="shared" si="162"/>
        <v>94.893341066303876</v>
      </c>
      <c r="AE133" s="4">
        <f t="shared" si="162"/>
        <v>95.292452258915446</v>
      </c>
      <c r="AF133" s="4">
        <f t="shared" si="162"/>
        <v>105.00595515292036</v>
      </c>
      <c r="AG133" s="4">
        <f t="shared" si="162"/>
        <v>115.43132492792017</v>
      </c>
      <c r="AI133" s="4">
        <f t="shared" si="163"/>
        <v>-0.10386230048516154</v>
      </c>
      <c r="AJ133" s="4">
        <f t="shared" si="163"/>
        <v>0.91582239667535248</v>
      </c>
      <c r="AK133" s="4">
        <f t="shared" si="163"/>
        <v>1.6792443956294107</v>
      </c>
      <c r="AL133" s="4">
        <f t="shared" si="163"/>
        <v>0.20544383065742977</v>
      </c>
      <c r="AM133" s="4">
        <f t="shared" si="163"/>
        <v>-1.2901038225677439</v>
      </c>
      <c r="AN133" s="4">
        <f t="shared" si="163"/>
        <v>-1.327072128208826</v>
      </c>
      <c r="AO133" s="4">
        <f t="shared" si="163"/>
        <v>7.1891949052584891E-2</v>
      </c>
      <c r="AP133" s="4">
        <f t="shared" si="163"/>
        <v>-0.873141031519026</v>
      </c>
      <c r="AQ133" s="4">
        <f t="shared" si="163"/>
        <v>0.13590983319146233</v>
      </c>
      <c r="AR133" s="4">
        <f t="shared" si="163"/>
        <v>1.9085691598903196</v>
      </c>
      <c r="AS133" s="4">
        <f t="shared" si="163"/>
        <v>-1.0579927168968055</v>
      </c>
      <c r="AT133" s="4">
        <f t="shared" si="163"/>
        <v>-1.0313410663038809</v>
      </c>
      <c r="AU133" s="4">
        <f t="shared" si="163"/>
        <v>0.63854774108455103</v>
      </c>
      <c r="AV133" s="4">
        <f t="shared" si="163"/>
        <v>-0.38895515292036009</v>
      </c>
      <c r="AW133" s="4">
        <f t="shared" si="163"/>
        <v>-0.61132492792017956</v>
      </c>
      <c r="AY133" s="2">
        <f t="shared" si="154"/>
        <v>104.61986230048517</v>
      </c>
      <c r="AZ133" s="2">
        <f t="shared" si="154"/>
        <v>99.419851520153784</v>
      </c>
      <c r="BA133" s="2">
        <f t="shared" si="154"/>
        <v>110.69128000982359</v>
      </c>
      <c r="BB133" s="2">
        <f t="shared" si="154"/>
        <v>92.576513004282333</v>
      </c>
      <c r="BC133" s="2">
        <f t="shared" si="154"/>
        <v>90.512188123945165</v>
      </c>
      <c r="BD133" s="2">
        <f t="shared" si="154"/>
        <v>86.037968046601421</v>
      </c>
      <c r="BE133" s="2">
        <f t="shared" si="154"/>
        <v>86.141250465915178</v>
      </c>
      <c r="BF133" s="2">
        <f t="shared" si="154"/>
        <v>84.888536739866922</v>
      </c>
      <c r="BG133" s="2">
        <f t="shared" si="154"/>
        <v>86.535874306369834</v>
      </c>
      <c r="BH133" s="2">
        <f t="shared" si="154"/>
        <v>87.441379883982577</v>
      </c>
      <c r="BI133" s="2">
        <f t="shared" si="154"/>
        <v>89.561799774464546</v>
      </c>
      <c r="BJ133" s="2">
        <f t="shared" si="154"/>
        <v>91.450067270635344</v>
      </c>
      <c r="BK133" s="2">
        <f t="shared" si="154"/>
        <v>93.038135892141909</v>
      </c>
      <c r="BL133" s="2">
        <f t="shared" si="154"/>
        <v>97.298591683390455</v>
      </c>
      <c r="BM133" s="2">
        <f t="shared" si="154"/>
        <v>97.456729186426614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128.71951322537114</v>
      </c>
      <c r="DL133" s="2">
        <f t="shared" si="164"/>
        <v>129.4700262483131</v>
      </c>
      <c r="DM133" s="2">
        <f t="shared" si="164"/>
        <v>148.12065450281423</v>
      </c>
      <c r="DN133" s="2">
        <f t="shared" si="164"/>
        <v>120.47799062078273</v>
      </c>
      <c r="DO133" s="2">
        <f t="shared" si="164"/>
        <v>131.75598293029873</v>
      </c>
      <c r="DP133" s="2">
        <f t="shared" si="164"/>
        <v>108.26112082551595</v>
      </c>
      <c r="DQ133" s="2">
        <f t="shared" si="164"/>
        <v>112.18908466898954</v>
      </c>
      <c r="DR133" s="2">
        <f t="shared" si="164"/>
        <v>111.63648717948716</v>
      </c>
      <c r="DS133" s="2">
        <f t="shared" si="164"/>
        <v>111.05850202429153</v>
      </c>
      <c r="DT133" s="2">
        <f t="shared" si="164"/>
        <v>119.27804201680672</v>
      </c>
      <c r="DU133" s="2">
        <f t="shared" si="164"/>
        <v>110.00356062717769</v>
      </c>
      <c r="DV133" s="2">
        <f t="shared" si="164"/>
        <v>117.5945288930582</v>
      </c>
      <c r="DW133" s="2">
        <f t="shared" si="164"/>
        <v>116.56168780487803</v>
      </c>
      <c r="DX133" s="2">
        <f t="shared" si="164"/>
        <v>124.01512660028449</v>
      </c>
      <c r="DY133" s="2">
        <f t="shared" si="164"/>
        <v>111.3874705882353</v>
      </c>
      <c r="EA133" s="2">
        <f t="shared" si="152"/>
        <v>104.56276090776792</v>
      </c>
      <c r="EB133" s="2">
        <f t="shared" si="152"/>
        <v>99.343117584994133</v>
      </c>
      <c r="EC133" s="2">
        <f t="shared" si="152"/>
        <v>110.58032205298571</v>
      </c>
      <c r="ED133" s="2">
        <f t="shared" si="152"/>
        <v>92.514088179762709</v>
      </c>
      <c r="EE133" s="2">
        <f t="shared" si="151"/>
        <v>90.395556306266656</v>
      </c>
      <c r="EF133" s="2">
        <f t="shared" si="151"/>
        <v>85.977851648695818</v>
      </c>
      <c r="EG133" s="2">
        <f t="shared" si="151"/>
        <v>86.077332537991524</v>
      </c>
      <c r="EH133" s="2">
        <f t="shared" si="151"/>
        <v>84.813306236911586</v>
      </c>
      <c r="EI133" s="2">
        <f t="shared" si="151"/>
        <v>86.482150930488615</v>
      </c>
      <c r="EJ133" s="2">
        <f t="shared" si="151"/>
        <v>87.336426838496919</v>
      </c>
      <c r="EK133" s="2">
        <f t="shared" si="151"/>
        <v>89.517068192177959</v>
      </c>
      <c r="EL133" s="2">
        <f t="shared" si="151"/>
        <v>91.384732580770731</v>
      </c>
      <c r="EM133" s="2">
        <f t="shared" si="135"/>
        <v>92.97490681558233</v>
      </c>
      <c r="EN133" s="2">
        <f t="shared" si="135"/>
        <v>97.227612250354255</v>
      </c>
      <c r="EO133" s="2">
        <f t="shared" si="135"/>
        <v>97.425265949477193</v>
      </c>
      <c r="EQ133" s="2">
        <f t="shared" si="165"/>
        <v>104.77842556887265</v>
      </c>
      <c r="ER133" s="2">
        <f t="shared" si="165"/>
        <v>99.67994582273883</v>
      </c>
      <c r="ES133" s="2">
        <f t="shared" si="165"/>
        <v>110.95829387876205</v>
      </c>
      <c r="ET133" s="2">
        <f t="shared" si="165"/>
        <v>92.642770664841294</v>
      </c>
      <c r="EU133" s="2">
        <f t="shared" si="165"/>
        <v>90.629135875866794</v>
      </c>
      <c r="EV133" s="2">
        <f t="shared" si="165"/>
        <v>86.168588223189104</v>
      </c>
      <c r="EW133" s="2">
        <f t="shared" si="165"/>
        <v>86.101713540048024</v>
      </c>
      <c r="EX133" s="2">
        <f t="shared" si="165"/>
        <v>85.024112957811298</v>
      </c>
      <c r="EY133" s="2">
        <f t="shared" si="165"/>
        <v>86.378726662696138</v>
      </c>
      <c r="EZ133" s="2">
        <f t="shared" si="165"/>
        <v>87.421757858675264</v>
      </c>
      <c r="FA133" s="2">
        <f t="shared" si="165"/>
        <v>89.405935146741001</v>
      </c>
      <c r="FB133" s="2">
        <f t="shared" si="165"/>
        <v>91.359645529122247</v>
      </c>
      <c r="FC133" s="2">
        <f t="shared" si="165"/>
        <v>93.121733407262951</v>
      </c>
      <c r="FD133" s="2">
        <f t="shared" si="165"/>
        <v>97.300614818333258</v>
      </c>
      <c r="FE133" s="2">
        <f t="shared" si="165"/>
        <v>96.958836102450064</v>
      </c>
      <c r="FG133" s="2">
        <f t="shared" si="166"/>
        <v>0.99791700897244306</v>
      </c>
      <c r="FH133" s="2">
        <f t="shared" si="166"/>
        <v>0.99791565408115546</v>
      </c>
      <c r="FI133" s="2">
        <f t="shared" si="166"/>
        <v>0.99751331556861256</v>
      </c>
      <c r="FJ133" s="2">
        <f t="shared" si="166"/>
        <v>0.9979497186221209</v>
      </c>
      <c r="FK133" s="2">
        <f t="shared" si="166"/>
        <v>0.99745063129213318</v>
      </c>
      <c r="FL133" s="2">
        <f t="shared" si="166"/>
        <v>0.99765153529108408</v>
      </c>
      <c r="FM133" s="2">
        <f t="shared" si="166"/>
        <v>0.99759040018600764</v>
      </c>
      <c r="FN133" s="2">
        <f t="shared" si="166"/>
        <v>0.99759736087260209</v>
      </c>
      <c r="FO133" s="2">
        <f t="shared" si="166"/>
        <v>0.99757597152584976</v>
      </c>
      <c r="FP133" s="2">
        <f t="shared" si="166"/>
        <v>0.99684788067427399</v>
      </c>
      <c r="FQ133" s="2">
        <f t="shared" si="166"/>
        <v>0.99757526947778719</v>
      </c>
      <c r="FR133" s="2">
        <f t="shared" si="166"/>
        <v>0.9974721628726847</v>
      </c>
      <c r="FS133" s="2">
        <f t="shared" si="166"/>
        <v>0.99751841044487632</v>
      </c>
      <c r="FT133" s="2">
        <f t="shared" si="166"/>
        <v>0.99742193461154482</v>
      </c>
      <c r="FU133" s="2">
        <f t="shared" si="166"/>
        <v>0.9969850938790461</v>
      </c>
      <c r="FW133" s="2">
        <f t="shared" si="156"/>
        <v>3.1452043881493127E-2</v>
      </c>
      <c r="FX133" s="2">
        <f t="shared" si="156"/>
        <v>4.1383216957051848E-2</v>
      </c>
      <c r="FY133" s="2">
        <f t="shared" si="156"/>
        <v>4.6582828097328617E-2</v>
      </c>
      <c r="FZ133" s="2">
        <f t="shared" si="156"/>
        <v>3.9562152447287217E-2</v>
      </c>
      <c r="GA133" s="2">
        <f t="shared" si="156"/>
        <v>4.7901622210902925E-2</v>
      </c>
      <c r="GB133" s="2">
        <f t="shared" si="156"/>
        <v>4.0815070026583002E-2</v>
      </c>
      <c r="GC133" s="2">
        <f t="shared" si="156"/>
        <v>4.0976775420272026E-2</v>
      </c>
      <c r="GD133" s="2">
        <f t="shared" si="156"/>
        <v>5.1156238545910657E-2</v>
      </c>
      <c r="GE133" s="2">
        <f t="shared" si="156"/>
        <v>5.6566984574828207E-2</v>
      </c>
      <c r="GF133" s="2">
        <f t="shared" si="156"/>
        <v>5.003178185711598E-2</v>
      </c>
      <c r="GG133" s="2">
        <f t="shared" si="156"/>
        <v>4.4474991162288618E-2</v>
      </c>
      <c r="GH133" s="2">
        <f t="shared" si="156"/>
        <v>3.6648641132955725E-2</v>
      </c>
      <c r="GI133" s="2">
        <f t="shared" si="156"/>
        <v>3.1985808318526925E-2</v>
      </c>
      <c r="GJ133" s="2">
        <f t="shared" si="156"/>
        <v>2.6293177090033846E-2</v>
      </c>
      <c r="GK133" s="2">
        <f t="shared" si="156"/>
        <v>2.2793351123969911E-2</v>
      </c>
      <c r="GM133" s="86">
        <f t="shared" si="157"/>
        <v>3.0454967793588572E-59</v>
      </c>
      <c r="GN133" s="86">
        <f t="shared" si="157"/>
        <v>5.7811146364346796E-89</v>
      </c>
      <c r="GO133" s="86">
        <f t="shared" si="157"/>
        <v>1.8961924675213857E-71</v>
      </c>
      <c r="GP133" s="86">
        <f t="shared" si="157"/>
        <v>1.9586428576993295E-126</v>
      </c>
      <c r="GQ133" s="86">
        <f t="shared" si="157"/>
        <v>5.2018445026150836E-92</v>
      </c>
      <c r="GR133" s="86">
        <f t="shared" si="157"/>
        <v>2.2992339186894765E-130</v>
      </c>
      <c r="GS133" s="86">
        <f t="shared" si="157"/>
        <v>2.4623618817703638E-135</v>
      </c>
      <c r="GT133" s="86">
        <f t="shared" si="157"/>
        <v>3.165674391044142E-144</v>
      </c>
      <c r="GU133" s="86">
        <f t="shared" si="157"/>
        <v>1.0867153336327427E-137</v>
      </c>
      <c r="GV133" s="86">
        <f t="shared" si="157"/>
        <v>7.4116874348724238E-77</v>
      </c>
      <c r="GW133" s="86">
        <f t="shared" si="157"/>
        <v>1.8638574513657298E-135</v>
      </c>
      <c r="GX133" s="86">
        <f t="shared" si="157"/>
        <v>7.4519733357492053E-151</v>
      </c>
      <c r="GY133" s="86">
        <f t="shared" si="157"/>
        <v>8.7005207906501465E-121</v>
      </c>
      <c r="GZ133" s="86">
        <f t="shared" si="157"/>
        <v>1.6519302309660694E-59</v>
      </c>
      <c r="HA133" s="86">
        <f t="shared" si="157"/>
        <v>8.421871855755251E-109</v>
      </c>
      <c r="HC133" s="86">
        <f t="shared" si="153"/>
        <v>1.383945838056927E-28</v>
      </c>
      <c r="HD133" s="86">
        <f t="shared" si="153"/>
        <v>5.8822831065116293E-35</v>
      </c>
      <c r="HE133" s="86">
        <f t="shared" si="153"/>
        <v>1.1439660002566495E-40</v>
      </c>
      <c r="HF133" s="86">
        <f t="shared" si="153"/>
        <v>5.3527242174544283E-48</v>
      </c>
      <c r="HG133" s="86">
        <f t="shared" si="153"/>
        <v>5.0095897431202456E-40</v>
      </c>
      <c r="HH133" s="86">
        <f t="shared" si="153"/>
        <v>7.1801538934548726E-55</v>
      </c>
      <c r="HI133" s="86">
        <f t="shared" si="153"/>
        <v>1.375448538934012E-88</v>
      </c>
      <c r="HJ133" s="86">
        <f t="shared" si="153"/>
        <v>7.2754561066552154E-101</v>
      </c>
      <c r="HK133" s="86">
        <f t="shared" si="153"/>
        <v>1.7156683905579954E-43</v>
      </c>
      <c r="HL133" s="86">
        <f t="shared" si="161"/>
        <v>6.1089157244945229E-42</v>
      </c>
      <c r="HM133" s="86">
        <f t="shared" si="161"/>
        <v>2.6938210038676036E-52</v>
      </c>
      <c r="HN133" s="86">
        <f t="shared" si="161"/>
        <v>3.9678496469566838E-50</v>
      </c>
      <c r="HO133" s="86">
        <f t="shared" si="161"/>
        <v>4.5398153193237722E-37</v>
      </c>
      <c r="HP133" s="86">
        <f t="shared" si="161"/>
        <v>9.9783048146357746E-29</v>
      </c>
      <c r="HQ133" s="86">
        <f t="shared" si="161"/>
        <v>2.8970335772188928E-45</v>
      </c>
      <c r="HS133" s="86">
        <f t="shared" si="158"/>
        <v>3.1146878544050856E-2</v>
      </c>
      <c r="HT133" s="86">
        <f t="shared" si="158"/>
        <v>6.5585214046472301E-2</v>
      </c>
      <c r="HU133" s="86">
        <f t="shared" si="158"/>
        <v>0.18045915532808043</v>
      </c>
      <c r="HV133" s="86">
        <f t="shared" si="158"/>
        <v>7.8572695706223342E-2</v>
      </c>
      <c r="HW133" s="86">
        <f t="shared" si="158"/>
        <v>0.10213046874285174</v>
      </c>
      <c r="HX133" s="86">
        <f t="shared" si="158"/>
        <v>3.8602890324405954E-2</v>
      </c>
      <c r="HY133" s="86">
        <f t="shared" si="158"/>
        <v>6.6116204364540618E-2</v>
      </c>
      <c r="HZ133" s="86">
        <f t="shared" si="158"/>
        <v>0.10607342970423823</v>
      </c>
      <c r="IA133" s="86">
        <f t="shared" si="158"/>
        <v>0.15171559981164387</v>
      </c>
      <c r="IB133" s="86">
        <f t="shared" si="158"/>
        <v>6.4081749148094086E-2</v>
      </c>
      <c r="IC133" s="86">
        <f t="shared" si="158"/>
        <v>6.5661707676751613E-2</v>
      </c>
      <c r="ID133" s="86">
        <f t="shared" si="158"/>
        <v>2.7569918341561774E-2</v>
      </c>
      <c r="IE133" s="86">
        <f t="shared" si="158"/>
        <v>1.5579837262180041E-2</v>
      </c>
      <c r="IF133" s="86">
        <f t="shared" si="158"/>
        <v>4.7132622701049218E-2</v>
      </c>
      <c r="IG133" s="86">
        <f t="shared" si="158"/>
        <v>6.4647162360601362E-2</v>
      </c>
      <c r="II133" s="86">
        <f t="shared" si="159"/>
        <v>4.6019947912180088E-25</v>
      </c>
      <c r="IJ133" s="86">
        <f t="shared" si="159"/>
        <v>9.0526568939577167E-22</v>
      </c>
      <c r="IK133" s="86">
        <f t="shared" si="159"/>
        <v>4.166610237357928E-26</v>
      </c>
      <c r="IL133" s="86">
        <f t="shared" si="159"/>
        <v>3.8541934760756752E-25</v>
      </c>
      <c r="IM133" s="86">
        <f t="shared" si="159"/>
        <v>1.0038814946605449E-27</v>
      </c>
      <c r="IN133" s="86">
        <f t="shared" si="159"/>
        <v>3.4376677953051604E-32</v>
      </c>
      <c r="IO133" s="86">
        <f t="shared" si="159"/>
        <v>3.5041029587713164E-27</v>
      </c>
      <c r="IP133" s="86">
        <f t="shared" si="159"/>
        <v>8.8762670838369141E-25</v>
      </c>
      <c r="IQ133" s="86">
        <f t="shared" si="159"/>
        <v>2.2365004042822125E-25</v>
      </c>
      <c r="IR133" s="86">
        <f t="shared" si="159"/>
        <v>1.1495534995447263E-30</v>
      </c>
      <c r="IS133" s="86">
        <f t="shared" si="159"/>
        <v>7.3008530134005412E-29</v>
      </c>
      <c r="IT133" s="86">
        <f t="shared" si="159"/>
        <v>2.4737263449724587E-32</v>
      </c>
      <c r="IU133" s="86">
        <f t="shared" si="159"/>
        <v>4.9248035215703095E-32</v>
      </c>
      <c r="IV133" s="86">
        <f t="shared" si="159"/>
        <v>1.840465296740113E-18</v>
      </c>
      <c r="IW133" s="86">
        <f t="shared" si="159"/>
        <v>6.2590763555909548E-16</v>
      </c>
      <c r="IY133" s="86">
        <f t="shared" si="160"/>
        <v>3.1146878544050856E-2</v>
      </c>
      <c r="IZ133" s="86">
        <f t="shared" si="160"/>
        <v>6.5585214046472301E-2</v>
      </c>
      <c r="JA133" s="86">
        <f t="shared" si="160"/>
        <v>0.18045915532808043</v>
      </c>
      <c r="JB133" s="86">
        <f t="shared" si="160"/>
        <v>7.8572695706223342E-2</v>
      </c>
      <c r="JC133" s="86">
        <f t="shared" si="160"/>
        <v>0.10213046874285174</v>
      </c>
      <c r="JD133" s="86">
        <f t="shared" si="160"/>
        <v>3.8602890324405954E-2</v>
      </c>
      <c r="JE133" s="86">
        <f t="shared" si="160"/>
        <v>6.6116204364540618E-2</v>
      </c>
      <c r="JF133" s="86">
        <f t="shared" si="160"/>
        <v>0.10607342970423823</v>
      </c>
      <c r="JG133" s="86">
        <f t="shared" si="160"/>
        <v>0.15171559981164387</v>
      </c>
      <c r="JH133" s="86">
        <f t="shared" si="160"/>
        <v>6.4081749148094086E-2</v>
      </c>
      <c r="JI133" s="86">
        <f t="shared" si="160"/>
        <v>6.5661707676751613E-2</v>
      </c>
      <c r="JJ133" s="86">
        <f t="shared" si="160"/>
        <v>2.7569918341561774E-2</v>
      </c>
      <c r="JK133" s="86">
        <f t="shared" si="160"/>
        <v>1.5579837262180041E-2</v>
      </c>
      <c r="JL133" s="86">
        <f t="shared" si="160"/>
        <v>4.7132622701049218E-2</v>
      </c>
      <c r="JM133" s="86">
        <f t="shared" si="160"/>
        <v>6.4647162360601987E-2</v>
      </c>
    </row>
    <row r="134" spans="2:273" x14ac:dyDescent="0.25">
      <c r="B134" s="2">
        <v>107</v>
      </c>
      <c r="C134" s="37">
        <v>104.952</v>
      </c>
      <c r="D134" s="37">
        <v>100.491</v>
      </c>
      <c r="E134" s="37">
        <v>111.121</v>
      </c>
      <c r="F134" s="37">
        <v>95.728999999999999</v>
      </c>
      <c r="G134" s="37">
        <v>95.39</v>
      </c>
      <c r="H134" s="37">
        <v>91.948999999999998</v>
      </c>
      <c r="I134" s="37">
        <v>92.102000000000004</v>
      </c>
      <c r="J134" s="37">
        <v>95.135999999999996</v>
      </c>
      <c r="K134" s="37">
        <v>100.91500000000001</v>
      </c>
      <c r="L134" s="37">
        <v>95.85</v>
      </c>
      <c r="M134" s="37">
        <v>98.861999999999995</v>
      </c>
      <c r="N134" s="37">
        <v>97.155000000000001</v>
      </c>
      <c r="O134" s="37">
        <v>96.914000000000001</v>
      </c>
      <c r="P134" s="37">
        <v>107.95</v>
      </c>
      <c r="Q134" s="37">
        <v>118.557</v>
      </c>
      <c r="S134" s="4">
        <f t="shared" si="162"/>
        <v>104.38918452785332</v>
      </c>
      <c r="T134" s="4">
        <f t="shared" si="162"/>
        <v>99.564276288973261</v>
      </c>
      <c r="U134" s="4">
        <f t="shared" si="162"/>
        <v>113.14133967581009</v>
      </c>
      <c r="V134" s="4">
        <f t="shared" si="162"/>
        <v>96.721035231127416</v>
      </c>
      <c r="W134" s="4">
        <f t="shared" si="162"/>
        <v>96.691715808086457</v>
      </c>
      <c r="X134" s="4">
        <f t="shared" si="162"/>
        <v>90.400096311562308</v>
      </c>
      <c r="Y134" s="4">
        <f t="shared" si="162"/>
        <v>92.221058689043971</v>
      </c>
      <c r="Z134" s="4">
        <f t="shared" si="162"/>
        <v>94.911283334308933</v>
      </c>
      <c r="AA134" s="4">
        <f t="shared" si="162"/>
        <v>100.84472531925246</v>
      </c>
      <c r="AB134" s="4">
        <f t="shared" si="162"/>
        <v>96.503878435020155</v>
      </c>
      <c r="AC134" s="4">
        <f t="shared" si="162"/>
        <v>98.630109052868448</v>
      </c>
      <c r="AD134" s="4">
        <f t="shared" si="162"/>
        <v>96.992106629255773</v>
      </c>
      <c r="AE134" s="4">
        <f t="shared" si="162"/>
        <v>96.735539945492121</v>
      </c>
      <c r="AF134" s="4">
        <f t="shared" si="162"/>
        <v>107.6532059101643</v>
      </c>
      <c r="AG134" s="4">
        <f t="shared" si="162"/>
        <v>120.25008452482373</v>
      </c>
      <c r="AI134" s="4">
        <f t="shared" si="163"/>
        <v>0.56281547214668137</v>
      </c>
      <c r="AJ134" s="4">
        <f t="shared" si="163"/>
        <v>0.92672371102673878</v>
      </c>
      <c r="AK134" s="4">
        <f t="shared" si="163"/>
        <v>-2.0203396758100922</v>
      </c>
      <c r="AL134" s="4">
        <f t="shared" si="163"/>
        <v>-0.99203523112741721</v>
      </c>
      <c r="AM134" s="4">
        <f t="shared" si="163"/>
        <v>-1.3017158080864561</v>
      </c>
      <c r="AN134" s="4">
        <f t="shared" si="163"/>
        <v>1.5489036884376901</v>
      </c>
      <c r="AO134" s="4">
        <f t="shared" si="163"/>
        <v>-0.11905868904396755</v>
      </c>
      <c r="AP134" s="4">
        <f t="shared" si="163"/>
        <v>0.22471666569106219</v>
      </c>
      <c r="AQ134" s="4">
        <f t="shared" si="163"/>
        <v>7.0274680747544949E-2</v>
      </c>
      <c r="AR134" s="4">
        <f t="shared" si="163"/>
        <v>-0.65387843502016096</v>
      </c>
      <c r="AS134" s="4">
        <f t="shared" si="163"/>
        <v>0.23189094713154645</v>
      </c>
      <c r="AT134" s="4">
        <f t="shared" si="163"/>
        <v>0.1628933707442286</v>
      </c>
      <c r="AU134" s="4">
        <f t="shared" si="163"/>
        <v>0.17846005450788027</v>
      </c>
      <c r="AV134" s="4">
        <f t="shared" si="163"/>
        <v>0.29679408983569999</v>
      </c>
      <c r="AW134" s="4">
        <f t="shared" si="163"/>
        <v>-1.6930845248237318</v>
      </c>
      <c r="AY134" s="2">
        <f t="shared" si="154"/>
        <v>104.38918452785332</v>
      </c>
      <c r="AZ134" s="2">
        <f t="shared" si="154"/>
        <v>99.198252579291449</v>
      </c>
      <c r="BA134" s="2">
        <f t="shared" si="154"/>
        <v>110.39345344791445</v>
      </c>
      <c r="BB134" s="2">
        <f t="shared" si="154"/>
        <v>92.398593506689053</v>
      </c>
      <c r="BC134" s="2">
        <f t="shared" si="154"/>
        <v>90.338971337411266</v>
      </c>
      <c r="BD134" s="2">
        <f t="shared" si="154"/>
        <v>85.879751857037746</v>
      </c>
      <c r="BE134" s="2">
        <f t="shared" si="154"/>
        <v>86.001796322145793</v>
      </c>
      <c r="BF134" s="2">
        <f t="shared" si="154"/>
        <v>84.740894199728714</v>
      </c>
      <c r="BG134" s="2">
        <f t="shared" si="154"/>
        <v>86.418247567237302</v>
      </c>
      <c r="BH134" s="2">
        <f t="shared" si="154"/>
        <v>87.272574129946776</v>
      </c>
      <c r="BI134" s="2">
        <f t="shared" si="154"/>
        <v>89.429213062750108</v>
      </c>
      <c r="BJ134" s="2">
        <f t="shared" si="154"/>
        <v>91.293055601726948</v>
      </c>
      <c r="BK134" s="2">
        <f t="shared" si="154"/>
        <v>92.874298043680312</v>
      </c>
      <c r="BL134" s="2">
        <f t="shared" si="154"/>
        <v>97.130638738082368</v>
      </c>
      <c r="BM134" s="2">
        <f t="shared" si="154"/>
        <v>97.342141251349176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128.82893144399463</v>
      </c>
      <c r="DL134" s="2">
        <f t="shared" si="164"/>
        <v>129.62069203778677</v>
      </c>
      <c r="DM134" s="2">
        <f t="shared" si="164"/>
        <v>148.40584315196998</v>
      </c>
      <c r="DN134" s="2">
        <f t="shared" si="164"/>
        <v>120.63869932523617</v>
      </c>
      <c r="DO134" s="2">
        <f t="shared" si="164"/>
        <v>132.05732313892838</v>
      </c>
      <c r="DP134" s="2">
        <f t="shared" si="164"/>
        <v>108.33421904315196</v>
      </c>
      <c r="DQ134" s="2">
        <f t="shared" si="164"/>
        <v>112.30648554006967</v>
      </c>
      <c r="DR134" s="2">
        <f t="shared" si="164"/>
        <v>111.74701025641023</v>
      </c>
      <c r="DS134" s="2">
        <f t="shared" si="164"/>
        <v>111.14111336032391</v>
      </c>
      <c r="DT134" s="2">
        <f t="shared" si="164"/>
        <v>119.45550504201681</v>
      </c>
      <c r="DU134" s="2">
        <f t="shared" si="164"/>
        <v>110.05436777003483</v>
      </c>
      <c r="DV134" s="2">
        <f t="shared" si="164"/>
        <v>117.70356022514075</v>
      </c>
      <c r="DW134" s="2">
        <f t="shared" si="164"/>
        <v>116.65176585365852</v>
      </c>
      <c r="DX134" s="2">
        <f t="shared" si="164"/>
        <v>124.1516133056133</v>
      </c>
      <c r="DY134" s="2">
        <f t="shared" si="164"/>
        <v>111.44593389355742</v>
      </c>
      <c r="EA134" s="2">
        <f t="shared" si="152"/>
        <v>104.33392269831681</v>
      </c>
      <c r="EB134" s="2">
        <f t="shared" si="152"/>
        <v>99.123088159437273</v>
      </c>
      <c r="EC134" s="2">
        <f t="shared" si="152"/>
        <v>110.28456099552351</v>
      </c>
      <c r="ED134" s="2">
        <f t="shared" si="152"/>
        <v>92.339325749982521</v>
      </c>
      <c r="EE134" s="2">
        <f t="shared" si="151"/>
        <v>90.227678666314745</v>
      </c>
      <c r="EF134" s="2">
        <f t="shared" si="151"/>
        <v>85.821805784976078</v>
      </c>
      <c r="EG134" s="2">
        <f t="shared" si="151"/>
        <v>85.942613772033326</v>
      </c>
      <c r="EH134" s="2">
        <f t="shared" si="151"/>
        <v>84.668647327688248</v>
      </c>
      <c r="EI134" s="2">
        <f t="shared" si="151"/>
        <v>86.370597067972184</v>
      </c>
      <c r="EJ134" s="2">
        <f t="shared" si="151"/>
        <v>87.174403785987792</v>
      </c>
      <c r="EK134" s="2">
        <f t="shared" si="151"/>
        <v>89.3896394080287</v>
      </c>
      <c r="EL134" s="2">
        <f t="shared" si="151"/>
        <v>91.233197158427402</v>
      </c>
      <c r="EM134" s="2">
        <f t="shared" si="135"/>
        <v>92.81401509981643</v>
      </c>
      <c r="EN134" s="2">
        <f t="shared" si="135"/>
        <v>97.064242360238481</v>
      </c>
      <c r="EO134" s="2">
        <f t="shared" si="135"/>
        <v>97.315798110228599</v>
      </c>
      <c r="EQ134" s="2">
        <f t="shared" si="165"/>
        <v>104.58753908285563</v>
      </c>
      <c r="ER134" s="2">
        <f t="shared" si="165"/>
        <v>99.503204377043232</v>
      </c>
      <c r="ES134" s="2">
        <f t="shared" si="165"/>
        <v>110.72545708425245</v>
      </c>
      <c r="ET134" s="2">
        <f t="shared" si="165"/>
        <v>92.486079002310277</v>
      </c>
      <c r="EU134" s="2">
        <f t="shared" si="165"/>
        <v>90.495742218173163</v>
      </c>
      <c r="EV134" s="2">
        <f t="shared" si="165"/>
        <v>86.039819232126064</v>
      </c>
      <c r="EW134" s="2">
        <f t="shared" si="165"/>
        <v>85.9701764002684</v>
      </c>
      <c r="EX134" s="2">
        <f t="shared" si="165"/>
        <v>84.899750846075023</v>
      </c>
      <c r="EY134" s="2">
        <f t="shared" si="165"/>
        <v>86.255138910025039</v>
      </c>
      <c r="EZ134" s="2">
        <f t="shared" si="165"/>
        <v>87.272286955935712</v>
      </c>
      <c r="FA134" s="2">
        <f t="shared" si="165"/>
        <v>89.263321658544982</v>
      </c>
      <c r="FB134" s="2">
        <f t="shared" si="165"/>
        <v>91.203721200313225</v>
      </c>
      <c r="FC134" s="2">
        <f t="shared" si="165"/>
        <v>92.994793033727191</v>
      </c>
      <c r="FD134" s="2">
        <f t="shared" si="165"/>
        <v>97.157905366019889</v>
      </c>
      <c r="FE134" s="2">
        <f t="shared" si="165"/>
        <v>96.813753584886271</v>
      </c>
      <c r="FG134" s="2">
        <f t="shared" si="166"/>
        <v>0.9980999413606384</v>
      </c>
      <c r="FH134" s="2">
        <f t="shared" si="166"/>
        <v>0.99809870523187527</v>
      </c>
      <c r="FI134" s="2">
        <f t="shared" si="166"/>
        <v>0.99773162052019271</v>
      </c>
      <c r="FJ134" s="2">
        <f t="shared" si="166"/>
        <v>0.99812978376789074</v>
      </c>
      <c r="FK134" s="2">
        <f t="shared" si="166"/>
        <v>0.99767442643966175</v>
      </c>
      <c r="FL134" s="2">
        <f t="shared" si="166"/>
        <v>0.99785773205257799</v>
      </c>
      <c r="FM134" s="2">
        <f t="shared" si="166"/>
        <v>0.99780195282410089</v>
      </c>
      <c r="FN134" s="2">
        <f t="shared" si="166"/>
        <v>0.99780830373457319</v>
      </c>
      <c r="FO134" s="2">
        <f t="shared" si="166"/>
        <v>0.99778878813120009</v>
      </c>
      <c r="FP134" s="2">
        <f t="shared" si="166"/>
        <v>0.99712443546345964</v>
      </c>
      <c r="FQ134" s="2">
        <f t="shared" si="166"/>
        <v>0.99778814758250389</v>
      </c>
      <c r="FR134" s="2">
        <f t="shared" si="166"/>
        <v>0.99769407225008433</v>
      </c>
      <c r="FS134" s="2">
        <f t="shared" si="166"/>
        <v>0.99773626913450986</v>
      </c>
      <c r="FT134" s="2">
        <f t="shared" si="166"/>
        <v>0.9976482429443343</v>
      </c>
      <c r="FU134" s="2">
        <f t="shared" si="166"/>
        <v>0.99724964332601918</v>
      </c>
      <c r="FW134" s="2">
        <f t="shared" si="156"/>
        <v>3.4382149891037946E-2</v>
      </c>
      <c r="FX134" s="2">
        <f t="shared" si="156"/>
        <v>4.5195349117539481E-2</v>
      </c>
      <c r="FY134" s="2">
        <f t="shared" si="156"/>
        <v>5.0848530473347558E-2</v>
      </c>
      <c r="FZ134" s="2">
        <f t="shared" si="156"/>
        <v>4.3214094318072542E-2</v>
      </c>
      <c r="GA134" s="2">
        <f t="shared" si="156"/>
        <v>5.2281467493420539E-2</v>
      </c>
      <c r="GB134" s="2">
        <f t="shared" si="156"/>
        <v>4.4577299458398174E-2</v>
      </c>
      <c r="GC134" s="2">
        <f t="shared" si="156"/>
        <v>4.4753214985980047E-2</v>
      </c>
      <c r="GD134" s="2">
        <f t="shared" si="156"/>
        <v>5.5816221344274559E-2</v>
      </c>
      <c r="GE134" s="2">
        <f t="shared" si="156"/>
        <v>6.1687805205662451E-2</v>
      </c>
      <c r="GF134" s="2">
        <f t="shared" si="156"/>
        <v>5.4595228061490968E-2</v>
      </c>
      <c r="GG134" s="2">
        <f t="shared" si="156"/>
        <v>4.8557504294176768E-2</v>
      </c>
      <c r="GH134" s="2">
        <f t="shared" si="156"/>
        <v>4.0042852611019294E-2</v>
      </c>
      <c r="GI134" s="2">
        <f t="shared" si="156"/>
        <v>3.4963845320096755E-2</v>
      </c>
      <c r="GJ134" s="2">
        <f t="shared" si="156"/>
        <v>2.8756947112660896E-2</v>
      </c>
      <c r="GK134" s="2">
        <f t="shared" si="156"/>
        <v>2.4937573269669309E-2</v>
      </c>
      <c r="GM134" s="86">
        <f t="shared" si="157"/>
        <v>8.7408508799694401E-62</v>
      </c>
      <c r="GN134" s="86">
        <f t="shared" si="157"/>
        <v>8.1759951692519779E-93</v>
      </c>
      <c r="GO134" s="86">
        <f t="shared" si="157"/>
        <v>1.785898693534724E-74</v>
      </c>
      <c r="GP134" s="86">
        <f t="shared" si="157"/>
        <v>6.2482566215729551E-132</v>
      </c>
      <c r="GQ134" s="86">
        <f t="shared" si="157"/>
        <v>7.5721637555110292E-96</v>
      </c>
      <c r="GR134" s="86">
        <f t="shared" si="157"/>
        <v>6.4255834614605896E-136</v>
      </c>
      <c r="GS134" s="86">
        <f t="shared" si="157"/>
        <v>3.9080505644674367E-141</v>
      </c>
      <c r="GT134" s="86">
        <f t="shared" si="157"/>
        <v>2.854792624264604E-150</v>
      </c>
      <c r="GU134" s="86">
        <f t="shared" si="157"/>
        <v>1.757357852233573E-143</v>
      </c>
      <c r="GV134" s="86">
        <f t="shared" si="157"/>
        <v>4.1093594349849869E-80</v>
      </c>
      <c r="GW134" s="86">
        <f t="shared" si="157"/>
        <v>3.083270248600503E-141</v>
      </c>
      <c r="GX134" s="86">
        <f t="shared" si="157"/>
        <v>2.3815215973943285E-157</v>
      </c>
      <c r="GY134" s="86">
        <f t="shared" si="157"/>
        <v>5.7638078065059494E-126</v>
      </c>
      <c r="GZ134" s="86">
        <f t="shared" si="157"/>
        <v>5.3426739788940325E-62</v>
      </c>
      <c r="HA134" s="86">
        <f t="shared" si="157"/>
        <v>1.9851897989974621E-113</v>
      </c>
      <c r="HC134" s="86">
        <f t="shared" si="153"/>
        <v>7.9296498238164556E-31</v>
      </c>
      <c r="HD134" s="86">
        <f t="shared" si="153"/>
        <v>1.0451018581102768E-37</v>
      </c>
      <c r="HE134" s="86">
        <f t="shared" si="153"/>
        <v>8.3469621984453392E-44</v>
      </c>
      <c r="HF134" s="86">
        <f t="shared" si="153"/>
        <v>1.0105565389055908E-51</v>
      </c>
      <c r="HG134" s="86">
        <f t="shared" si="153"/>
        <v>6.1320370563897479E-43</v>
      </c>
      <c r="HH134" s="86">
        <f t="shared" si="153"/>
        <v>6.4454355864852419E-59</v>
      </c>
      <c r="HI134" s="86">
        <f t="shared" si="153"/>
        <v>2.7243222782602873E-95</v>
      </c>
      <c r="HJ134" s="86">
        <f t="shared" si="153"/>
        <v>3.6814868191114534E-108</v>
      </c>
      <c r="HK134" s="86">
        <f t="shared" si="153"/>
        <v>1.6166864281305337E-46</v>
      </c>
      <c r="HL134" s="86">
        <f t="shared" si="161"/>
        <v>5.3143752931921441E-45</v>
      </c>
      <c r="HM134" s="86">
        <f t="shared" si="161"/>
        <v>4.0205556449301521E-56</v>
      </c>
      <c r="HN134" s="86">
        <f t="shared" si="161"/>
        <v>6.5205211282693559E-54</v>
      </c>
      <c r="HO134" s="86">
        <f t="shared" si="161"/>
        <v>5.4481730480863162E-40</v>
      </c>
      <c r="HP134" s="86">
        <f t="shared" si="161"/>
        <v>6.8464990306533257E-31</v>
      </c>
      <c r="HQ134" s="86">
        <f t="shared" si="161"/>
        <v>9.6919268194511688E-49</v>
      </c>
      <c r="HS134" s="86">
        <f t="shared" si="158"/>
        <v>5.0824871551055834E-2</v>
      </c>
      <c r="HT134" s="86">
        <f t="shared" si="158"/>
        <v>0.10043521116007048</v>
      </c>
      <c r="HU134" s="86">
        <f t="shared" si="158"/>
        <v>0.25405605418448346</v>
      </c>
      <c r="HV134" s="86">
        <f t="shared" si="158"/>
        <v>0.12102284767845252</v>
      </c>
      <c r="HW134" s="86">
        <f t="shared" si="158"/>
        <v>0.15960219533799885</v>
      </c>
      <c r="HX134" s="86">
        <f t="shared" si="158"/>
        <v>6.880564752684451E-2</v>
      </c>
      <c r="HY134" s="86">
        <f t="shared" si="158"/>
        <v>0.10624660686375825</v>
      </c>
      <c r="HZ134" s="86">
        <f t="shared" si="158"/>
        <v>0.1624765266576309</v>
      </c>
      <c r="IA134" s="86">
        <f t="shared" si="158"/>
        <v>0.22414673606983079</v>
      </c>
      <c r="IB134" s="86">
        <f t="shared" si="158"/>
        <v>0.11007432555777588</v>
      </c>
      <c r="IC134" s="86">
        <f t="shared" si="158"/>
        <v>0.10851109347852628</v>
      </c>
      <c r="ID134" s="86">
        <f t="shared" si="158"/>
        <v>4.996855415013602E-2</v>
      </c>
      <c r="IE134" s="86">
        <f t="shared" si="158"/>
        <v>2.8939584958276462E-2</v>
      </c>
      <c r="IF134" s="86">
        <f t="shared" si="158"/>
        <v>6.8530087110773977E-2</v>
      </c>
      <c r="IG134" s="86">
        <f t="shared" si="158"/>
        <v>8.7006356932268047E-2</v>
      </c>
      <c r="II134" s="86">
        <f t="shared" si="159"/>
        <v>8.0498838608207406E-24</v>
      </c>
      <c r="IJ134" s="86">
        <f t="shared" si="159"/>
        <v>1.3247478860497826E-20</v>
      </c>
      <c r="IK134" s="86">
        <f t="shared" si="159"/>
        <v>1.2313925489176887E-24</v>
      </c>
      <c r="IL134" s="86">
        <f t="shared" si="159"/>
        <v>8.4034892419931409E-24</v>
      </c>
      <c r="IM134" s="86">
        <f t="shared" si="159"/>
        <v>3.8357133202106834E-26</v>
      </c>
      <c r="IN134" s="86">
        <f t="shared" si="159"/>
        <v>1.9522680995344188E-30</v>
      </c>
      <c r="IO134" s="86">
        <f t="shared" si="159"/>
        <v>1.035007155922494E-25</v>
      </c>
      <c r="IP134" s="86">
        <f t="shared" si="159"/>
        <v>2.4315999398209227E-23</v>
      </c>
      <c r="IQ134" s="86">
        <f t="shared" si="159"/>
        <v>7.5654780343776286E-24</v>
      </c>
      <c r="IR134" s="86">
        <f t="shared" si="159"/>
        <v>7.0255517965155738E-29</v>
      </c>
      <c r="IS134" s="86">
        <f t="shared" si="159"/>
        <v>2.9703424878413136E-27</v>
      </c>
      <c r="IT134" s="86">
        <f t="shared" si="159"/>
        <v>1.2481049353954564E-30</v>
      </c>
      <c r="IU134" s="86">
        <f t="shared" si="159"/>
        <v>2.0419370511638104E-30</v>
      </c>
      <c r="IV134" s="86">
        <f t="shared" si="159"/>
        <v>1.3066491677343989E-17</v>
      </c>
      <c r="IW134" s="86">
        <f t="shared" si="159"/>
        <v>3.1190962420339757E-15</v>
      </c>
      <c r="IY134" s="86">
        <f t="shared" si="160"/>
        <v>5.0824871551055834E-2</v>
      </c>
      <c r="IZ134" s="86">
        <f t="shared" si="160"/>
        <v>0.10043521116007048</v>
      </c>
      <c r="JA134" s="86">
        <f t="shared" si="160"/>
        <v>0.25405605418448346</v>
      </c>
      <c r="JB134" s="86">
        <f t="shared" si="160"/>
        <v>0.12102284767845252</v>
      </c>
      <c r="JC134" s="86">
        <f t="shared" si="160"/>
        <v>0.15960219533799885</v>
      </c>
      <c r="JD134" s="86">
        <f t="shared" si="160"/>
        <v>6.880564752684451E-2</v>
      </c>
      <c r="JE134" s="86">
        <f t="shared" si="160"/>
        <v>0.10624660686375825</v>
      </c>
      <c r="JF134" s="86">
        <f t="shared" si="160"/>
        <v>0.1624765266576309</v>
      </c>
      <c r="JG134" s="86">
        <f t="shared" si="160"/>
        <v>0.22414673606983079</v>
      </c>
      <c r="JH134" s="86">
        <f t="shared" si="160"/>
        <v>0.11007432555777588</v>
      </c>
      <c r="JI134" s="86">
        <f t="shared" si="160"/>
        <v>0.10851109347852628</v>
      </c>
      <c r="JJ134" s="86">
        <f t="shared" si="160"/>
        <v>4.996855415013602E-2</v>
      </c>
      <c r="JK134" s="86">
        <f t="shared" si="160"/>
        <v>2.8939584958276462E-2</v>
      </c>
      <c r="JL134" s="86">
        <f t="shared" si="160"/>
        <v>6.8530087110773991E-2</v>
      </c>
      <c r="JM134" s="86">
        <f t="shared" si="160"/>
        <v>8.700635693227117E-2</v>
      </c>
    </row>
    <row r="135" spans="2:273" x14ac:dyDescent="0.25">
      <c r="B135" s="2">
        <v>108</v>
      </c>
      <c r="C135" s="37">
        <v>102.565</v>
      </c>
      <c r="D135" s="37">
        <v>101.404</v>
      </c>
      <c r="E135" s="37">
        <v>114.586</v>
      </c>
      <c r="F135" s="37">
        <v>97.441000000000003</v>
      </c>
      <c r="G135" s="37">
        <v>100.203</v>
      </c>
      <c r="H135" s="37">
        <v>92.084999999999994</v>
      </c>
      <c r="I135" s="37">
        <v>93.254000000000005</v>
      </c>
      <c r="J135" s="37">
        <v>97.948999999999998</v>
      </c>
      <c r="K135" s="37">
        <v>104.15300000000001</v>
      </c>
      <c r="L135" s="37">
        <v>101.4</v>
      </c>
      <c r="M135" s="37">
        <v>100.19</v>
      </c>
      <c r="N135" s="37">
        <v>100.39700000000001</v>
      </c>
      <c r="O135" s="37">
        <v>99.741</v>
      </c>
      <c r="P135" s="37">
        <v>111</v>
      </c>
      <c r="Q135" s="37">
        <v>125.148</v>
      </c>
      <c r="S135" s="4">
        <f t="shared" si="162"/>
        <v>104.15908017196985</v>
      </c>
      <c r="T135" s="4">
        <f t="shared" si="162"/>
        <v>99.465766088351486</v>
      </c>
      <c r="U135" s="4">
        <f t="shared" si="162"/>
        <v>113.27185306328755</v>
      </c>
      <c r="V135" s="4">
        <f t="shared" si="162"/>
        <v>97.925364563892217</v>
      </c>
      <c r="W135" s="4">
        <f t="shared" si="162"/>
        <v>98.373994077760017</v>
      </c>
      <c r="X135" s="4">
        <f t="shared" si="162"/>
        <v>92.491680799107286</v>
      </c>
      <c r="Y135" s="4">
        <f t="shared" si="162"/>
        <v>94.353044241673103</v>
      </c>
      <c r="Z135" s="4">
        <f t="shared" si="162"/>
        <v>97.587004825926229</v>
      </c>
      <c r="AA135" s="4">
        <f t="shared" si="162"/>
        <v>103.6262491347551</v>
      </c>
      <c r="AB135" s="4">
        <f t="shared" si="162"/>
        <v>100.12006891913634</v>
      </c>
      <c r="AC135" s="4">
        <f t="shared" si="162"/>
        <v>102.02630842495169</v>
      </c>
      <c r="AD135" s="4">
        <f t="shared" si="162"/>
        <v>99.935872585306626</v>
      </c>
      <c r="AE135" s="4">
        <f t="shared" si="162"/>
        <v>98.933287941486611</v>
      </c>
      <c r="AF135" s="4">
        <f t="shared" si="162"/>
        <v>110.94419764603246</v>
      </c>
      <c r="AG135" s="4">
        <f t="shared" si="162"/>
        <v>125.88479469128663</v>
      </c>
      <c r="AI135" s="4">
        <f t="shared" si="163"/>
        <v>-1.5940801719698499</v>
      </c>
      <c r="AJ135" s="4">
        <f t="shared" si="163"/>
        <v>1.9382339116485099</v>
      </c>
      <c r="AK135" s="4">
        <f t="shared" si="163"/>
        <v>1.3141469367124472</v>
      </c>
      <c r="AL135" s="4">
        <f t="shared" si="163"/>
        <v>-0.48436456389221405</v>
      </c>
      <c r="AM135" s="4">
        <f t="shared" si="163"/>
        <v>1.8290059222399861</v>
      </c>
      <c r="AN135" s="4">
        <f t="shared" si="163"/>
        <v>-0.40668079910729205</v>
      </c>
      <c r="AO135" s="4">
        <f t="shared" si="163"/>
        <v>-1.0990442416730986</v>
      </c>
      <c r="AP135" s="4">
        <f t="shared" si="163"/>
        <v>0.36199517407376902</v>
      </c>
      <c r="AQ135" s="4">
        <f t="shared" si="163"/>
        <v>0.52675086524490666</v>
      </c>
      <c r="AR135" s="4">
        <f t="shared" si="163"/>
        <v>1.2799310808636619</v>
      </c>
      <c r="AS135" s="4">
        <f t="shared" si="163"/>
        <v>-1.8363084249516959</v>
      </c>
      <c r="AT135" s="4">
        <f t="shared" si="163"/>
        <v>0.46112741469337948</v>
      </c>
      <c r="AU135" s="4">
        <f t="shared" si="163"/>
        <v>0.80771205851338834</v>
      </c>
      <c r="AV135" s="4">
        <f t="shared" si="163"/>
        <v>5.5802353967536078E-2</v>
      </c>
      <c r="AW135" s="4">
        <f t="shared" si="163"/>
        <v>-0.736794691286633</v>
      </c>
      <c r="AY135" s="2">
        <f t="shared" si="154"/>
        <v>104.15908017196985</v>
      </c>
      <c r="AZ135" s="2">
        <f t="shared" si="154"/>
        <v>98.97748437012568</v>
      </c>
      <c r="BA135" s="2">
        <f t="shared" si="154"/>
        <v>110.09683560580247</v>
      </c>
      <c r="BB135" s="2">
        <f t="shared" si="154"/>
        <v>92.221190077678983</v>
      </c>
      <c r="BC135" s="2">
        <f t="shared" si="154"/>
        <v>90.166789730230875</v>
      </c>
      <c r="BD135" s="2">
        <f t="shared" si="154"/>
        <v>85.722138073925535</v>
      </c>
      <c r="BE135" s="2">
        <f t="shared" si="154"/>
        <v>85.86276304720981</v>
      </c>
      <c r="BF135" s="2">
        <f t="shared" si="154"/>
        <v>84.593938241378169</v>
      </c>
      <c r="BG135" s="2">
        <f t="shared" si="154"/>
        <v>86.300825549469835</v>
      </c>
      <c r="BH135" s="2">
        <f t="shared" si="154"/>
        <v>87.104527668966526</v>
      </c>
      <c r="BI135" s="2">
        <f t="shared" si="154"/>
        <v>89.296765153123133</v>
      </c>
      <c r="BJ135" s="2">
        <f t="shared" si="154"/>
        <v>91.136407968698549</v>
      </c>
      <c r="BK135" s="2">
        <f t="shared" si="154"/>
        <v>92.711070010561528</v>
      </c>
      <c r="BL135" s="2">
        <f t="shared" si="154"/>
        <v>96.963220319096308</v>
      </c>
      <c r="BM135" s="2">
        <f t="shared" si="154"/>
        <v>97.227537380028991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128.93834966261812</v>
      </c>
      <c r="DL135" s="2">
        <f t="shared" si="164"/>
        <v>129.77135782726046</v>
      </c>
      <c r="DM135" s="2">
        <f t="shared" si="164"/>
        <v>148.69103180112569</v>
      </c>
      <c r="DN135" s="2">
        <f t="shared" si="164"/>
        <v>120.79940802968962</v>
      </c>
      <c r="DO135" s="2">
        <f t="shared" si="164"/>
        <v>132.35866334755809</v>
      </c>
      <c r="DP135" s="2">
        <f t="shared" si="164"/>
        <v>108.40731726078798</v>
      </c>
      <c r="DQ135" s="2">
        <f t="shared" si="164"/>
        <v>112.42388641114981</v>
      </c>
      <c r="DR135" s="2">
        <f t="shared" si="164"/>
        <v>111.85753333333331</v>
      </c>
      <c r="DS135" s="2">
        <f t="shared" si="164"/>
        <v>111.2237246963563</v>
      </c>
      <c r="DT135" s="2">
        <f t="shared" si="164"/>
        <v>119.6329680672269</v>
      </c>
      <c r="DU135" s="2">
        <f t="shared" si="164"/>
        <v>110.10517491289197</v>
      </c>
      <c r="DV135" s="2">
        <f t="shared" si="164"/>
        <v>117.8125915572233</v>
      </c>
      <c r="DW135" s="2">
        <f t="shared" si="164"/>
        <v>116.741843902439</v>
      </c>
      <c r="DX135" s="2">
        <f t="shared" si="164"/>
        <v>124.28810001094212</v>
      </c>
      <c r="DY135" s="2">
        <f t="shared" si="164"/>
        <v>111.50439719887956</v>
      </c>
      <c r="EA135" s="2">
        <f t="shared" si="152"/>
        <v>104.1050844888657</v>
      </c>
      <c r="EB135" s="2">
        <f t="shared" si="152"/>
        <v>98.903058733880414</v>
      </c>
      <c r="EC135" s="2">
        <f t="shared" si="152"/>
        <v>109.98879993806131</v>
      </c>
      <c r="ED135" s="2">
        <f t="shared" si="152"/>
        <v>92.164563320202319</v>
      </c>
      <c r="EE135" s="2">
        <f t="shared" si="151"/>
        <v>90.059801026362848</v>
      </c>
      <c r="EF135" s="2">
        <f t="shared" si="151"/>
        <v>85.665759921256324</v>
      </c>
      <c r="EG135" s="2">
        <f t="shared" si="151"/>
        <v>85.807895006075128</v>
      </c>
      <c r="EH135" s="2">
        <f t="shared" si="151"/>
        <v>84.523988418464896</v>
      </c>
      <c r="EI135" s="2">
        <f t="shared" si="151"/>
        <v>86.25904320545574</v>
      </c>
      <c r="EJ135" s="2">
        <f t="shared" si="151"/>
        <v>87.012380733478679</v>
      </c>
      <c r="EK135" s="2">
        <f t="shared" si="151"/>
        <v>89.262210623879426</v>
      </c>
      <c r="EL135" s="2">
        <f t="shared" si="151"/>
        <v>91.081661736084072</v>
      </c>
      <c r="EM135" s="2">
        <f t="shared" si="135"/>
        <v>92.653123384050531</v>
      </c>
      <c r="EN135" s="2">
        <f t="shared" si="135"/>
        <v>96.900872470122721</v>
      </c>
      <c r="EO135" s="2">
        <f t="shared" si="135"/>
        <v>97.20633027097999</v>
      </c>
      <c r="EQ135" s="2">
        <f t="shared" si="165"/>
        <v>104.39665259683861</v>
      </c>
      <c r="ER135" s="2">
        <f t="shared" si="165"/>
        <v>99.326462931347635</v>
      </c>
      <c r="ES135" s="2">
        <f t="shared" si="165"/>
        <v>110.49262028974286</v>
      </c>
      <c r="ET135" s="2">
        <f t="shared" si="165"/>
        <v>92.329387339779259</v>
      </c>
      <c r="EU135" s="2">
        <f t="shared" si="165"/>
        <v>90.362348560479532</v>
      </c>
      <c r="EV135" s="2">
        <f t="shared" si="165"/>
        <v>85.911050241063037</v>
      </c>
      <c r="EW135" s="2">
        <f t="shared" si="165"/>
        <v>85.838639260488762</v>
      </c>
      <c r="EX135" s="2">
        <f t="shared" si="165"/>
        <v>84.775388734338733</v>
      </c>
      <c r="EY135" s="2">
        <f t="shared" si="165"/>
        <v>86.131551157353925</v>
      </c>
      <c r="EZ135" s="2">
        <f t="shared" si="165"/>
        <v>87.122816053196146</v>
      </c>
      <c r="FA135" s="2">
        <f t="shared" si="165"/>
        <v>89.120708170348962</v>
      </c>
      <c r="FB135" s="2">
        <f t="shared" si="165"/>
        <v>91.047796871504232</v>
      </c>
      <c r="FC135" s="2">
        <f t="shared" si="165"/>
        <v>92.867852660191446</v>
      </c>
      <c r="FD135" s="2">
        <f t="shared" si="165"/>
        <v>97.015195913706521</v>
      </c>
      <c r="FE135" s="2">
        <f t="shared" si="165"/>
        <v>96.668671067322464</v>
      </c>
      <c r="FG135" s="2">
        <f t="shared" si="166"/>
        <v>0.99826683616724921</v>
      </c>
      <c r="FH135" s="2">
        <f t="shared" si="166"/>
        <v>0.99826570842724571</v>
      </c>
      <c r="FI135" s="2">
        <f t="shared" si="166"/>
        <v>0.99793080032927384</v>
      </c>
      <c r="FJ135" s="2">
        <f t="shared" si="166"/>
        <v>0.99829406179730773</v>
      </c>
      <c r="FK135" s="2">
        <f t="shared" si="166"/>
        <v>0.9978786176168184</v>
      </c>
      <c r="FL135" s="2">
        <f t="shared" si="166"/>
        <v>0.9980458600628842</v>
      </c>
      <c r="FM135" s="2">
        <f t="shared" si="166"/>
        <v>0.99799496936856635</v>
      </c>
      <c r="FN135" s="2">
        <f t="shared" si="166"/>
        <v>0.99800076370560253</v>
      </c>
      <c r="FO135" s="2">
        <f t="shared" si="166"/>
        <v>0.99798295836652362</v>
      </c>
      <c r="FP135" s="2">
        <f t="shared" si="166"/>
        <v>0.99737679025278625</v>
      </c>
      <c r="FQ135" s="2">
        <f t="shared" si="166"/>
        <v>0.99798237395174805</v>
      </c>
      <c r="FR135" s="2">
        <f t="shared" si="166"/>
        <v>0.99789654211275236</v>
      </c>
      <c r="FS135" s="2">
        <f t="shared" si="166"/>
        <v>0.99793504160707269</v>
      </c>
      <c r="FT135" s="2">
        <f t="shared" si="166"/>
        <v>0.99785472815446585</v>
      </c>
      <c r="FU135" s="2">
        <f t="shared" si="166"/>
        <v>0.99749103772841274</v>
      </c>
      <c r="FW135" s="2">
        <f t="shared" si="156"/>
        <v>3.7574637816336354E-2</v>
      </c>
      <c r="FX135" s="2">
        <f t="shared" si="156"/>
        <v>4.9340571934172489E-2</v>
      </c>
      <c r="FY135" s="2">
        <f t="shared" si="156"/>
        <v>5.5482122189891486E-2</v>
      </c>
      <c r="FZ135" s="2">
        <f t="shared" si="156"/>
        <v>4.7186581049013167E-2</v>
      </c>
      <c r="GA135" s="2">
        <f t="shared" si="156"/>
        <v>5.7037789323236249E-2</v>
      </c>
      <c r="GB135" s="2">
        <f t="shared" si="156"/>
        <v>4.8668725489177493E-2</v>
      </c>
      <c r="GC135" s="2">
        <f t="shared" si="156"/>
        <v>4.8859961322537768E-2</v>
      </c>
      <c r="GD135" s="2">
        <f t="shared" si="156"/>
        <v>6.0873463152739289E-2</v>
      </c>
      <c r="GE135" s="2">
        <f t="shared" si="156"/>
        <v>6.723915763512596E-2</v>
      </c>
      <c r="GF135" s="2">
        <f t="shared" si="156"/>
        <v>5.9548818719807196E-2</v>
      </c>
      <c r="GG135" s="2">
        <f t="shared" si="156"/>
        <v>5.2993981669563366E-2</v>
      </c>
      <c r="GH135" s="2">
        <f t="shared" si="156"/>
        <v>4.3737146734153985E-2</v>
      </c>
      <c r="GI135" s="2">
        <f t="shared" si="156"/>
        <v>3.8208208256956297E-2</v>
      </c>
      <c r="GJ135" s="2">
        <f t="shared" si="156"/>
        <v>3.1444126334503671E-2</v>
      </c>
      <c r="GK135" s="2">
        <f t="shared" si="156"/>
        <v>2.7277876636298857E-2</v>
      </c>
      <c r="GM135" s="86">
        <f t="shared" si="157"/>
        <v>2.2119954823099177E-64</v>
      </c>
      <c r="GN135" s="86">
        <f t="shared" si="157"/>
        <v>9.5539853201368728E-97</v>
      </c>
      <c r="GO135" s="86">
        <f t="shared" si="157"/>
        <v>1.4514765124517467E-77</v>
      </c>
      <c r="GP135" s="86">
        <f t="shared" si="157"/>
        <v>1.5177331845345313E-137</v>
      </c>
      <c r="GQ135" s="86">
        <f t="shared" si="157"/>
        <v>9.1756883137662695E-100</v>
      </c>
      <c r="GR135" s="86">
        <f t="shared" si="157"/>
        <v>1.3709376449903854E-141</v>
      </c>
      <c r="GS135" s="86">
        <f t="shared" si="157"/>
        <v>4.6719458274839598E-147</v>
      </c>
      <c r="GT135" s="86">
        <f t="shared" si="157"/>
        <v>1.9285660888478179E-156</v>
      </c>
      <c r="GU135" s="86">
        <f t="shared" si="157"/>
        <v>2.1525446827822523E-149</v>
      </c>
      <c r="GV135" s="86">
        <f t="shared" si="157"/>
        <v>1.944475056473378E-83</v>
      </c>
      <c r="GW135" s="86">
        <f t="shared" si="157"/>
        <v>3.8494818592940965E-147</v>
      </c>
      <c r="GX135" s="86">
        <f t="shared" si="157"/>
        <v>5.5346783966522188E-164</v>
      </c>
      <c r="GY135" s="86">
        <f t="shared" si="157"/>
        <v>2.9633411445729608E-131</v>
      </c>
      <c r="GZ135" s="86">
        <f t="shared" si="157"/>
        <v>1.5320756624387654E-64</v>
      </c>
      <c r="HA135" s="86">
        <f t="shared" si="157"/>
        <v>3.736586822331237E-118</v>
      </c>
      <c r="HC135" s="86">
        <f t="shared" si="153"/>
        <v>3.7069993619984991E-33</v>
      </c>
      <c r="HD135" s="86">
        <f t="shared" si="153"/>
        <v>1.4479877290028643E-40</v>
      </c>
      <c r="HE135" s="86">
        <f t="shared" si="153"/>
        <v>4.6167833965330922E-47</v>
      </c>
      <c r="HF135" s="86">
        <f t="shared" si="153"/>
        <v>1.3725007125838087E-55</v>
      </c>
      <c r="HG135" s="86">
        <f t="shared" si="153"/>
        <v>5.8856119890185192E-46</v>
      </c>
      <c r="HH135" s="86">
        <f t="shared" si="153"/>
        <v>4.1190109621342935E-63</v>
      </c>
      <c r="HI135" s="86">
        <f t="shared" si="153"/>
        <v>3.0450304544519475E-102</v>
      </c>
      <c r="HJ135" s="86">
        <f t="shared" si="153"/>
        <v>1.027282899367731E-115</v>
      </c>
      <c r="HK135" s="86">
        <f t="shared" si="153"/>
        <v>1.1966179445509267E-49</v>
      </c>
      <c r="HL135" s="86">
        <f t="shared" si="161"/>
        <v>3.5790503497950419E-48</v>
      </c>
      <c r="HM135" s="86">
        <f t="shared" si="161"/>
        <v>4.3612763434792098E-60</v>
      </c>
      <c r="HN135" s="86">
        <f t="shared" si="161"/>
        <v>7.737351260774932E-58</v>
      </c>
      <c r="HO135" s="86">
        <f t="shared" si="161"/>
        <v>5.0214507158481567E-43</v>
      </c>
      <c r="HP135" s="86">
        <f t="shared" si="161"/>
        <v>3.8895550242520152E-33</v>
      </c>
      <c r="HQ135" s="86">
        <f t="shared" si="161"/>
        <v>2.3907224810634638E-52</v>
      </c>
      <c r="HS135" s="86">
        <f t="shared" si="158"/>
        <v>7.9426790669881078E-2</v>
      </c>
      <c r="HT135" s="86">
        <f t="shared" si="158"/>
        <v>0.14682909241343028</v>
      </c>
      <c r="HU135" s="86">
        <f t="shared" si="158"/>
        <v>0.33438056621671985</v>
      </c>
      <c r="HV135" s="86">
        <f t="shared" si="158"/>
        <v>0.1767017839608695</v>
      </c>
      <c r="HW135" s="86">
        <f t="shared" si="158"/>
        <v>0.23268501814465284</v>
      </c>
      <c r="HX135" s="86">
        <f t="shared" si="158"/>
        <v>0.1146022174778869</v>
      </c>
      <c r="HY135" s="86">
        <f t="shared" si="158"/>
        <v>0.16098850617273849</v>
      </c>
      <c r="HZ135" s="86">
        <f t="shared" si="158"/>
        <v>0.23328820826364538</v>
      </c>
      <c r="IA135" s="86">
        <f t="shared" si="158"/>
        <v>0.30752315229057775</v>
      </c>
      <c r="IB135" s="86">
        <f t="shared" si="158"/>
        <v>0.17508489562612112</v>
      </c>
      <c r="IC135" s="86">
        <f t="shared" si="158"/>
        <v>0.16781599995083094</v>
      </c>
      <c r="ID135" s="86">
        <f t="shared" si="158"/>
        <v>8.5101603003844353E-2</v>
      </c>
      <c r="IE135" s="86">
        <f t="shared" si="158"/>
        <v>5.0872190569118708E-2</v>
      </c>
      <c r="IF135" s="86">
        <f t="shared" si="158"/>
        <v>9.7297796900305156E-2</v>
      </c>
      <c r="IG135" s="86">
        <f t="shared" si="158"/>
        <v>0.11522559698728194</v>
      </c>
      <c r="II135" s="86">
        <f t="shared" si="159"/>
        <v>1.3043708760975392E-22</v>
      </c>
      <c r="IJ135" s="86">
        <f t="shared" si="159"/>
        <v>1.7929004760454354E-19</v>
      </c>
      <c r="IK135" s="86">
        <f t="shared" si="159"/>
        <v>3.2828889023261874E-23</v>
      </c>
      <c r="IL135" s="86">
        <f t="shared" si="159"/>
        <v>1.6768238732657292E-22</v>
      </c>
      <c r="IM135" s="86">
        <f t="shared" si="159"/>
        <v>1.3101843737004587E-24</v>
      </c>
      <c r="IN135" s="86">
        <f t="shared" si="159"/>
        <v>9.8543319782006535E-29</v>
      </c>
      <c r="IO135" s="86">
        <f t="shared" si="159"/>
        <v>2.769897227637399E-24</v>
      </c>
      <c r="IP135" s="86">
        <f t="shared" si="159"/>
        <v>6.0027039455257316E-22</v>
      </c>
      <c r="IQ135" s="86">
        <f t="shared" si="159"/>
        <v>2.2811324240112819E-22</v>
      </c>
      <c r="IR135" s="86">
        <f t="shared" si="159"/>
        <v>3.7750377647846778E-27</v>
      </c>
      <c r="IS135" s="86">
        <f t="shared" si="159"/>
        <v>1.0813485590661055E-25</v>
      </c>
      <c r="IT135" s="86">
        <f t="shared" si="159"/>
        <v>5.6387721212070015E-29</v>
      </c>
      <c r="IU135" s="86">
        <f t="shared" si="159"/>
        <v>7.6567501487934146E-29</v>
      </c>
      <c r="IV135" s="86">
        <f t="shared" si="159"/>
        <v>8.8300061187699859E-17</v>
      </c>
      <c r="IW135" s="86">
        <f t="shared" si="159"/>
        <v>1.4953794341923385E-14</v>
      </c>
      <c r="IY135" s="86">
        <f t="shared" si="160"/>
        <v>7.9426790669881078E-2</v>
      </c>
      <c r="IZ135" s="86">
        <f t="shared" si="160"/>
        <v>0.14682909241343028</v>
      </c>
      <c r="JA135" s="86">
        <f t="shared" si="160"/>
        <v>0.33438056621671985</v>
      </c>
      <c r="JB135" s="86">
        <f t="shared" si="160"/>
        <v>0.1767017839608695</v>
      </c>
      <c r="JC135" s="86">
        <f t="shared" si="160"/>
        <v>0.23268501814465284</v>
      </c>
      <c r="JD135" s="86">
        <f t="shared" si="160"/>
        <v>0.1146022174778869</v>
      </c>
      <c r="JE135" s="86">
        <f t="shared" si="160"/>
        <v>0.16098850617273849</v>
      </c>
      <c r="JF135" s="86">
        <f t="shared" si="160"/>
        <v>0.23328820826364538</v>
      </c>
      <c r="JG135" s="86">
        <f t="shared" si="160"/>
        <v>0.30752315229057775</v>
      </c>
      <c r="JH135" s="86">
        <f t="shared" si="160"/>
        <v>0.17508489562612112</v>
      </c>
      <c r="JI135" s="86">
        <f t="shared" si="160"/>
        <v>0.16781599995083094</v>
      </c>
      <c r="JJ135" s="86">
        <f t="shared" si="160"/>
        <v>8.5101603003844353E-2</v>
      </c>
      <c r="JK135" s="86">
        <f t="shared" si="160"/>
        <v>5.0872190569118708E-2</v>
      </c>
      <c r="JL135" s="86">
        <f t="shared" si="160"/>
        <v>9.7297796900305239E-2</v>
      </c>
      <c r="JM135" s="86">
        <f t="shared" si="160"/>
        <v>0.1152255969872969</v>
      </c>
    </row>
    <row r="136" spans="2:273" x14ac:dyDescent="0.25">
      <c r="B136" s="2">
        <v>109</v>
      </c>
      <c r="C136" s="37">
        <v>102.694</v>
      </c>
      <c r="D136" s="37">
        <v>99.596000000000004</v>
      </c>
      <c r="E136" s="37">
        <v>114.5</v>
      </c>
      <c r="F136" s="37">
        <v>100.797</v>
      </c>
      <c r="G136" s="37">
        <v>99.153000000000006</v>
      </c>
      <c r="H136" s="37">
        <v>96.168999999999997</v>
      </c>
      <c r="I136" s="37">
        <v>95.22</v>
      </c>
      <c r="J136" s="37">
        <v>99.542000000000002</v>
      </c>
      <c r="K136" s="37">
        <v>104.441</v>
      </c>
      <c r="L136" s="37">
        <v>102.7</v>
      </c>
      <c r="M136" s="37">
        <v>106.55200000000001</v>
      </c>
      <c r="N136" s="37">
        <v>103.983</v>
      </c>
      <c r="O136" s="37">
        <v>102.44799999999999</v>
      </c>
      <c r="P136" s="37">
        <v>113.15</v>
      </c>
      <c r="Q136" s="37">
        <v>131.18</v>
      </c>
      <c r="S136" s="4">
        <f t="shared" si="162"/>
        <v>103.92956717512484</v>
      </c>
      <c r="T136" s="4">
        <f t="shared" si="162"/>
        <v>99.374091966658227</v>
      </c>
      <c r="U136" s="4">
        <f t="shared" si="162"/>
        <v>113.17883271877966</v>
      </c>
      <c r="V136" s="4">
        <f t="shared" si="162"/>
        <v>99.105811118173207</v>
      </c>
      <c r="W136" s="4">
        <f t="shared" si="162"/>
        <v>99.742447686664391</v>
      </c>
      <c r="X136" s="4">
        <f t="shared" si="162"/>
        <v>94.92123733554881</v>
      </c>
      <c r="Y136" s="4">
        <f t="shared" si="162"/>
        <v>96.529151033675646</v>
      </c>
      <c r="Z136" s="4">
        <f t="shared" si="162"/>
        <v>99.79669660817251</v>
      </c>
      <c r="AA136" s="4">
        <f t="shared" si="162"/>
        <v>105.18417174939583</v>
      </c>
      <c r="AB136" s="4">
        <f t="shared" si="162"/>
        <v>103.66570276686541</v>
      </c>
      <c r="AC136" s="4">
        <f t="shared" si="162"/>
        <v>105.43014436911525</v>
      </c>
      <c r="AD136" s="4">
        <f t="shared" si="162"/>
        <v>103.61249532335654</v>
      </c>
      <c r="AE136" s="4">
        <f t="shared" si="162"/>
        <v>101.9600628868196</v>
      </c>
      <c r="AF136" s="4">
        <f t="shared" si="162"/>
        <v>114.86439146086451</v>
      </c>
      <c r="AG136" s="4">
        <f t="shared" si="162"/>
        <v>132.29928295402783</v>
      </c>
      <c r="AI136" s="4">
        <f t="shared" si="163"/>
        <v>-1.2355671751248423</v>
      </c>
      <c r="AJ136" s="4">
        <f t="shared" si="163"/>
        <v>0.22190803334177645</v>
      </c>
      <c r="AK136" s="4">
        <f t="shared" si="163"/>
        <v>1.3211672812203403</v>
      </c>
      <c r="AL136" s="4">
        <f t="shared" si="163"/>
        <v>1.6911888818267897</v>
      </c>
      <c r="AM136" s="4">
        <f t="shared" si="163"/>
        <v>-0.58944768666438563</v>
      </c>
      <c r="AN136" s="4">
        <f t="shared" si="163"/>
        <v>1.2477626644511872</v>
      </c>
      <c r="AO136" s="4">
        <f t="shared" si="163"/>
        <v>-1.3091510336756471</v>
      </c>
      <c r="AP136" s="4">
        <f t="shared" si="163"/>
        <v>-0.25469660817250883</v>
      </c>
      <c r="AQ136" s="4">
        <f t="shared" si="163"/>
        <v>-0.74317174939582742</v>
      </c>
      <c r="AR136" s="4">
        <f t="shared" si="163"/>
        <v>-0.96570276686540524</v>
      </c>
      <c r="AS136" s="4">
        <f t="shared" si="163"/>
        <v>1.1218556308847525</v>
      </c>
      <c r="AT136" s="4">
        <f t="shared" si="163"/>
        <v>0.37050467664346343</v>
      </c>
      <c r="AU136" s="4">
        <f t="shared" si="163"/>
        <v>0.48793711318039357</v>
      </c>
      <c r="AV136" s="4">
        <f t="shared" si="163"/>
        <v>-1.7143914608645048</v>
      </c>
      <c r="AW136" s="4">
        <f t="shared" si="163"/>
        <v>-1.119282954027824</v>
      </c>
      <c r="AY136" s="2">
        <f t="shared" si="154"/>
        <v>103.92956717512484</v>
      </c>
      <c r="AZ136" s="2">
        <f t="shared" si="154"/>
        <v>98.757576167382737</v>
      </c>
      <c r="BA136" s="2">
        <f t="shared" si="154"/>
        <v>109.80147925194038</v>
      </c>
      <c r="BB136" s="2">
        <f t="shared" si="154"/>
        <v>92.044300583176522</v>
      </c>
      <c r="BC136" s="2">
        <f t="shared" si="154"/>
        <v>89.995646081724956</v>
      </c>
      <c r="BD136" s="2">
        <f t="shared" si="154"/>
        <v>85.565136759664711</v>
      </c>
      <c r="BE136" s="2">
        <f t="shared" si="154"/>
        <v>85.724125210662919</v>
      </c>
      <c r="BF136" s="2">
        <f t="shared" si="154"/>
        <v>84.447670507699215</v>
      </c>
      <c r="BG136" s="2">
        <f t="shared" si="154"/>
        <v>86.183558436775868</v>
      </c>
      <c r="BH136" s="2">
        <f t="shared" si="154"/>
        <v>86.9372138938067</v>
      </c>
      <c r="BI136" s="2">
        <f t="shared" si="154"/>
        <v>89.164411483763729</v>
      </c>
      <c r="BJ136" s="2">
        <f t="shared" si="154"/>
        <v>90.980088927949623</v>
      </c>
      <c r="BK136" s="2">
        <f t="shared" si="154"/>
        <v>92.548458149789511</v>
      </c>
      <c r="BL136" s="2">
        <f t="shared" si="154"/>
        <v>96.796322767946776</v>
      </c>
      <c r="BM136" s="2">
        <f t="shared" si="154"/>
        <v>97.112869464271412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129.04776788124158</v>
      </c>
      <c r="DL136" s="2">
        <f t="shared" si="164"/>
        <v>129.92202361673415</v>
      </c>
      <c r="DM136" s="2">
        <f t="shared" si="164"/>
        <v>148.9762204502814</v>
      </c>
      <c r="DN136" s="2">
        <f t="shared" si="164"/>
        <v>120.96011673414306</v>
      </c>
      <c r="DO136" s="2">
        <f t="shared" si="164"/>
        <v>132.66000355618775</v>
      </c>
      <c r="DP136" s="2">
        <f t="shared" si="164"/>
        <v>108.48041547842401</v>
      </c>
      <c r="DQ136" s="2">
        <f t="shared" si="164"/>
        <v>112.54128728222994</v>
      </c>
      <c r="DR136" s="2">
        <f t="shared" si="164"/>
        <v>111.96805641025639</v>
      </c>
      <c r="DS136" s="2">
        <f t="shared" si="164"/>
        <v>111.30633603238869</v>
      </c>
      <c r="DT136" s="2">
        <f t="shared" si="164"/>
        <v>119.81043109243697</v>
      </c>
      <c r="DU136" s="2">
        <f t="shared" si="164"/>
        <v>110.15598205574912</v>
      </c>
      <c r="DV136" s="2">
        <f t="shared" si="164"/>
        <v>117.92162288930585</v>
      </c>
      <c r="DW136" s="2">
        <f t="shared" si="164"/>
        <v>116.8319219512195</v>
      </c>
      <c r="DX136" s="2">
        <f t="shared" si="164"/>
        <v>124.42458671627092</v>
      </c>
      <c r="DY136" s="2">
        <f t="shared" si="164"/>
        <v>111.56286050420168</v>
      </c>
      <c r="EA136" s="2">
        <f t="shared" si="152"/>
        <v>103.87624627941459</v>
      </c>
      <c r="EB136" s="2">
        <f t="shared" si="152"/>
        <v>98.683029308323555</v>
      </c>
      <c r="EC136" s="2">
        <f t="shared" si="152"/>
        <v>109.69303888059909</v>
      </c>
      <c r="ED136" s="2">
        <f t="shared" si="152"/>
        <v>91.989800890422131</v>
      </c>
      <c r="EE136" s="2">
        <f t="shared" si="151"/>
        <v>89.891923386410937</v>
      </c>
      <c r="EF136" s="2">
        <f t="shared" si="151"/>
        <v>85.509714057536584</v>
      </c>
      <c r="EG136" s="2">
        <f t="shared" si="151"/>
        <v>85.673176240116931</v>
      </c>
      <c r="EH136" s="2">
        <f t="shared" si="151"/>
        <v>84.379329509241558</v>
      </c>
      <c r="EI136" s="2">
        <f t="shared" si="151"/>
        <v>86.147489342939309</v>
      </c>
      <c r="EJ136" s="2">
        <f t="shared" si="151"/>
        <v>86.850357680969552</v>
      </c>
      <c r="EK136" s="2">
        <f t="shared" si="151"/>
        <v>89.134781839730152</v>
      </c>
      <c r="EL136" s="2">
        <f t="shared" si="151"/>
        <v>90.930126313740757</v>
      </c>
      <c r="EM136" s="2">
        <f t="shared" si="135"/>
        <v>92.492231668284631</v>
      </c>
      <c r="EN136" s="2">
        <f t="shared" si="135"/>
        <v>96.737502580006947</v>
      </c>
      <c r="EO136" s="2">
        <f t="shared" si="135"/>
        <v>97.096862431731395</v>
      </c>
      <c r="EQ136" s="2">
        <f t="shared" si="165"/>
        <v>104.20576611082159</v>
      </c>
      <c r="ER136" s="2">
        <f t="shared" si="165"/>
        <v>99.149721485652023</v>
      </c>
      <c r="ES136" s="2">
        <f t="shared" si="165"/>
        <v>110.25978349523326</v>
      </c>
      <c r="ET136" s="2">
        <f t="shared" si="165"/>
        <v>92.172695677248242</v>
      </c>
      <c r="EU136" s="2">
        <f t="shared" si="165"/>
        <v>90.228954902785901</v>
      </c>
      <c r="EV136" s="2">
        <f t="shared" si="165"/>
        <v>85.782281250000011</v>
      </c>
      <c r="EW136" s="2">
        <f t="shared" si="165"/>
        <v>85.707102120709138</v>
      </c>
      <c r="EX136" s="2">
        <f t="shared" si="165"/>
        <v>84.651026622602444</v>
      </c>
      <c r="EY136" s="2">
        <f t="shared" si="165"/>
        <v>86.007963404682826</v>
      </c>
      <c r="EZ136" s="2">
        <f t="shared" si="165"/>
        <v>86.973345150456595</v>
      </c>
      <c r="FA136" s="2">
        <f t="shared" si="165"/>
        <v>88.978094682152928</v>
      </c>
      <c r="FB136" s="2">
        <f t="shared" si="165"/>
        <v>90.891872542695211</v>
      </c>
      <c r="FC136" s="2">
        <f t="shared" si="165"/>
        <v>92.7409122866557</v>
      </c>
      <c r="FD136" s="2">
        <f t="shared" si="165"/>
        <v>96.872486461393152</v>
      </c>
      <c r="FE136" s="2">
        <f t="shared" si="165"/>
        <v>96.523588549758671</v>
      </c>
      <c r="FG136" s="2">
        <f t="shared" si="166"/>
        <v>0.99841909471067847</v>
      </c>
      <c r="FH136" s="2">
        <f t="shared" si="166"/>
        <v>0.99841806588570237</v>
      </c>
      <c r="FI136" s="2">
        <f t="shared" si="166"/>
        <v>0.99811252382411264</v>
      </c>
      <c r="FJ136" s="2">
        <f t="shared" si="166"/>
        <v>0.99844393229577677</v>
      </c>
      <c r="FK136" s="2">
        <f t="shared" si="166"/>
        <v>0.9980649150717692</v>
      </c>
      <c r="FL136" s="2">
        <f t="shared" si="166"/>
        <v>0.99821749670653148</v>
      </c>
      <c r="FM136" s="2">
        <f t="shared" si="166"/>
        <v>0.99817106766889008</v>
      </c>
      <c r="FN136" s="2">
        <f t="shared" si="166"/>
        <v>0.99817635402946425</v>
      </c>
      <c r="FO136" s="2">
        <f t="shared" si="166"/>
        <v>0.99816010962714119</v>
      </c>
      <c r="FP136" s="2">
        <f t="shared" si="166"/>
        <v>0.9976070519506689</v>
      </c>
      <c r="FQ136" s="2">
        <f t="shared" si="166"/>
        <v>0.99815957644526465</v>
      </c>
      <c r="FR136" s="2">
        <f t="shared" si="166"/>
        <v>0.99808126848500622</v>
      </c>
      <c r="FS136" s="2">
        <f t="shared" si="166"/>
        <v>0.99811639332288304</v>
      </c>
      <c r="FT136" s="2">
        <f t="shared" si="166"/>
        <v>0.99804311944142432</v>
      </c>
      <c r="FU136" s="2">
        <f t="shared" si="166"/>
        <v>0.99771129395463354</v>
      </c>
      <c r="FW136" s="2">
        <f t="shared" si="156"/>
        <v>4.1050955907267483E-2</v>
      </c>
      <c r="FX136" s="2">
        <f t="shared" si="156"/>
        <v>5.3844545692192929E-2</v>
      </c>
      <c r="FY136" s="2">
        <f t="shared" si="156"/>
        <v>6.0511032888398583E-2</v>
      </c>
      <c r="FZ136" s="2">
        <f t="shared" si="156"/>
        <v>5.1504583877372105E-2</v>
      </c>
      <c r="GA136" s="2">
        <f t="shared" si="156"/>
        <v>6.2198420472910458E-2</v>
      </c>
      <c r="GB136" s="2">
        <f t="shared" si="156"/>
        <v>5.311479735062781E-2</v>
      </c>
      <c r="GC136" s="2">
        <f t="shared" si="156"/>
        <v>5.3322524092095931E-2</v>
      </c>
      <c r="GD136" s="2">
        <f t="shared" si="156"/>
        <v>6.6356714612782086E-2</v>
      </c>
      <c r="GE136" s="2">
        <f t="shared" si="156"/>
        <v>7.3251082252462685E-2</v>
      </c>
      <c r="GF136" s="2">
        <f t="shared" si="156"/>
        <v>6.4920999632494106E-2</v>
      </c>
      <c r="GG136" s="2">
        <f t="shared" si="156"/>
        <v>5.7811170569795414E-2</v>
      </c>
      <c r="GH136" s="2">
        <f t="shared" si="156"/>
        <v>4.775531555679087E-2</v>
      </c>
      <c r="GI136" s="2">
        <f t="shared" si="156"/>
        <v>4.174060060237663E-2</v>
      </c>
      <c r="GJ136" s="2">
        <f t="shared" si="156"/>
        <v>3.437352091440217E-2</v>
      </c>
      <c r="GK136" s="2">
        <f t="shared" si="156"/>
        <v>2.9831089882999984E-2</v>
      </c>
      <c r="GM136" s="86">
        <f t="shared" si="157"/>
        <v>4.9356206909569898E-67</v>
      </c>
      <c r="GN136" s="86">
        <f t="shared" si="157"/>
        <v>9.2243417522984225E-101</v>
      </c>
      <c r="GO136" s="86">
        <f t="shared" si="157"/>
        <v>1.0179686340375335E-80</v>
      </c>
      <c r="GP136" s="86">
        <f t="shared" si="157"/>
        <v>2.8070936656568063E-143</v>
      </c>
      <c r="GQ136" s="86">
        <f t="shared" si="157"/>
        <v>9.2556328611235091E-104</v>
      </c>
      <c r="GR136" s="86">
        <f t="shared" si="157"/>
        <v>2.2330114553909579E-147</v>
      </c>
      <c r="GS136" s="86">
        <f t="shared" si="157"/>
        <v>4.2068499555997728E-153</v>
      </c>
      <c r="GT136" s="86">
        <f t="shared" si="157"/>
        <v>9.75975420962259E-163</v>
      </c>
      <c r="GU136" s="86">
        <f t="shared" si="157"/>
        <v>1.9970290370864077E-155</v>
      </c>
      <c r="GV136" s="86">
        <f t="shared" si="157"/>
        <v>7.8522523460693203E-87</v>
      </c>
      <c r="GW136" s="86">
        <f t="shared" si="157"/>
        <v>3.6272468190554885E-153</v>
      </c>
      <c r="GX136" s="86">
        <f t="shared" si="157"/>
        <v>9.3535628820649441E-171</v>
      </c>
      <c r="GY136" s="86">
        <f t="shared" si="157"/>
        <v>1.1823715439517819E-136</v>
      </c>
      <c r="GZ136" s="86">
        <f t="shared" si="157"/>
        <v>3.895371952028419E-67</v>
      </c>
      <c r="HA136" s="86">
        <f t="shared" si="157"/>
        <v>5.6159102230986646E-123</v>
      </c>
      <c r="HC136" s="86">
        <f t="shared" si="153"/>
        <v>1.4137996173915577E-35</v>
      </c>
      <c r="HD136" s="86">
        <f t="shared" si="153"/>
        <v>1.5643245335722495E-43</v>
      </c>
      <c r="HE136" s="86">
        <f t="shared" si="153"/>
        <v>1.9355524308322296E-50</v>
      </c>
      <c r="HF136" s="86">
        <f t="shared" si="153"/>
        <v>1.3408830302708622E-59</v>
      </c>
      <c r="HG136" s="86">
        <f t="shared" si="153"/>
        <v>4.4292149617899497E-49</v>
      </c>
      <c r="HH136" s="86">
        <f t="shared" si="153"/>
        <v>1.8737810756672647E-67</v>
      </c>
      <c r="HI136" s="86">
        <f t="shared" si="153"/>
        <v>1.9204611202345888E-109</v>
      </c>
      <c r="HJ136" s="86">
        <f t="shared" si="153"/>
        <v>1.5806163219788259E-123</v>
      </c>
      <c r="HK136" s="86">
        <f t="shared" si="153"/>
        <v>6.9564994174798769E-53</v>
      </c>
      <c r="HL136" s="86">
        <f t="shared" si="161"/>
        <v>1.8658405113864556E-51</v>
      </c>
      <c r="HM136" s="86">
        <f t="shared" si="161"/>
        <v>3.4380740706118341E-64</v>
      </c>
      <c r="HN136" s="86">
        <f t="shared" si="161"/>
        <v>6.6289687617921502E-62</v>
      </c>
      <c r="HO136" s="86">
        <f t="shared" si="161"/>
        <v>3.5541017502611801E-46</v>
      </c>
      <c r="HP136" s="86">
        <f t="shared" si="161"/>
        <v>1.829410042476096E-35</v>
      </c>
      <c r="HQ136" s="86">
        <f t="shared" si="161"/>
        <v>4.3477927632553518E-56</v>
      </c>
      <c r="HS136" s="86">
        <f t="shared" si="158"/>
        <v>0.11871736156653515</v>
      </c>
      <c r="HT136" s="86">
        <f t="shared" si="158"/>
        <v>0.20457723061583083</v>
      </c>
      <c r="HU136" s="86">
        <f t="shared" si="158"/>
        <v>0.41046208163300563</v>
      </c>
      <c r="HV136" s="86">
        <f t="shared" si="158"/>
        <v>0.24405556736616568</v>
      </c>
      <c r="HW136" s="86">
        <f t="shared" si="158"/>
        <v>0.31553431996721876</v>
      </c>
      <c r="HX136" s="86">
        <f t="shared" si="158"/>
        <v>0.17786693569024473</v>
      </c>
      <c r="HY136" s="86">
        <f t="shared" si="158"/>
        <v>0.22945939316940059</v>
      </c>
      <c r="HZ136" s="86">
        <f t="shared" si="158"/>
        <v>0.3131481161522639</v>
      </c>
      <c r="IA136" s="86">
        <f t="shared" si="158"/>
        <v>0.39064880125932661</v>
      </c>
      <c r="IB136" s="86">
        <f t="shared" si="158"/>
        <v>0.25695745936951259</v>
      </c>
      <c r="IC136" s="86">
        <f t="shared" si="158"/>
        <v>0.24218098599653537</v>
      </c>
      <c r="ID136" s="86">
        <f t="shared" si="158"/>
        <v>0.13588109827302416</v>
      </c>
      <c r="IE136" s="86">
        <f t="shared" si="158"/>
        <v>8.4499358802353389E-2</v>
      </c>
      <c r="IF136" s="86">
        <f t="shared" si="158"/>
        <v>0.13485903384303749</v>
      </c>
      <c r="IG136" s="86">
        <f t="shared" si="158"/>
        <v>0.15017468789077745</v>
      </c>
      <c r="II136" s="86">
        <f t="shared" si="159"/>
        <v>1.9579188073824348E-21</v>
      </c>
      <c r="IJ136" s="86">
        <f t="shared" si="159"/>
        <v>2.2441924428462838E-18</v>
      </c>
      <c r="IK136" s="86">
        <f t="shared" si="159"/>
        <v>7.8955704820881557E-22</v>
      </c>
      <c r="IL136" s="86">
        <f t="shared" si="159"/>
        <v>3.0622069814714876E-21</v>
      </c>
      <c r="IM136" s="86">
        <f t="shared" si="159"/>
        <v>4.0009647955106149E-23</v>
      </c>
      <c r="IN136" s="86">
        <f t="shared" si="159"/>
        <v>4.4212864079313579E-27</v>
      </c>
      <c r="IO136" s="86">
        <f t="shared" si="159"/>
        <v>6.7167221958617585E-23</v>
      </c>
      <c r="IP136" s="86">
        <f t="shared" si="159"/>
        <v>1.3354187077806777E-20</v>
      </c>
      <c r="IQ136" s="86">
        <f t="shared" si="159"/>
        <v>6.1310862586442885E-21</v>
      </c>
      <c r="IR136" s="86">
        <f t="shared" si="159"/>
        <v>1.7835199140641422E-25</v>
      </c>
      <c r="IS136" s="86">
        <f t="shared" si="159"/>
        <v>3.522681876409082E-24</v>
      </c>
      <c r="IT136" s="86">
        <f t="shared" si="159"/>
        <v>2.281242003458422E-27</v>
      </c>
      <c r="IU136" s="86">
        <f t="shared" si="159"/>
        <v>2.5966428894961895E-27</v>
      </c>
      <c r="IV136" s="86">
        <f t="shared" si="159"/>
        <v>5.6799894665343387E-16</v>
      </c>
      <c r="IW136" s="86">
        <f t="shared" si="159"/>
        <v>6.8974743481298534E-14</v>
      </c>
      <c r="IY136" s="86">
        <f t="shared" si="160"/>
        <v>0.11871736156653515</v>
      </c>
      <c r="IZ136" s="86">
        <f t="shared" si="160"/>
        <v>0.20457723061583083</v>
      </c>
      <c r="JA136" s="86">
        <f t="shared" si="160"/>
        <v>0.41046208163300563</v>
      </c>
      <c r="JB136" s="86">
        <f t="shared" si="160"/>
        <v>0.24405556736616568</v>
      </c>
      <c r="JC136" s="86">
        <f t="shared" si="160"/>
        <v>0.31553431996721876</v>
      </c>
      <c r="JD136" s="86">
        <f t="shared" si="160"/>
        <v>0.17786693569024473</v>
      </c>
      <c r="JE136" s="86">
        <f t="shared" si="160"/>
        <v>0.22945939316940059</v>
      </c>
      <c r="JF136" s="86">
        <f t="shared" si="160"/>
        <v>0.3131481161522639</v>
      </c>
      <c r="JG136" s="86">
        <f t="shared" si="160"/>
        <v>0.39064880125932661</v>
      </c>
      <c r="JH136" s="86">
        <f t="shared" si="160"/>
        <v>0.25695745936951259</v>
      </c>
      <c r="JI136" s="86">
        <f t="shared" si="160"/>
        <v>0.24218098599653537</v>
      </c>
      <c r="JJ136" s="86">
        <f t="shared" si="160"/>
        <v>0.13588109827302416</v>
      </c>
      <c r="JK136" s="86">
        <f t="shared" si="160"/>
        <v>8.4499358802353389E-2</v>
      </c>
      <c r="JL136" s="86">
        <f t="shared" si="160"/>
        <v>0.13485903384303805</v>
      </c>
      <c r="JM136" s="86">
        <f t="shared" si="160"/>
        <v>0.15017468789084643</v>
      </c>
    </row>
    <row r="137" spans="2:273" x14ac:dyDescent="0.25">
      <c r="B137" s="2">
        <v>110</v>
      </c>
      <c r="C137" s="37">
        <v>103.081</v>
      </c>
      <c r="D137" s="37">
        <v>99.332999999999998</v>
      </c>
      <c r="E137" s="37">
        <v>113.155</v>
      </c>
      <c r="F137" s="37">
        <v>100.119</v>
      </c>
      <c r="G137" s="37">
        <v>100.64400000000001</v>
      </c>
      <c r="H137" s="37">
        <v>97.102000000000004</v>
      </c>
      <c r="I137" s="37">
        <v>100.017</v>
      </c>
      <c r="J137" s="37">
        <v>101.52500000000001</v>
      </c>
      <c r="K137" s="37">
        <v>106.797</v>
      </c>
      <c r="L137" s="37">
        <v>105.017</v>
      </c>
      <c r="M137" s="37">
        <v>108.121</v>
      </c>
      <c r="N137" s="37">
        <v>107.46599999999999</v>
      </c>
      <c r="O137" s="37">
        <v>106.121</v>
      </c>
      <c r="P137" s="37">
        <v>119.35</v>
      </c>
      <c r="Q137" s="37">
        <v>141.37700000000001</v>
      </c>
      <c r="S137" s="4">
        <f t="shared" si="162"/>
        <v>103.70066844273413</v>
      </c>
      <c r="T137" s="4">
        <f t="shared" si="162"/>
        <v>99.273398234687235</v>
      </c>
      <c r="U137" s="4">
        <f t="shared" si="162"/>
        <v>112.80173596089072</v>
      </c>
      <c r="V137" s="4">
        <f t="shared" si="162"/>
        <v>100.04189794499663</v>
      </c>
      <c r="W137" s="4">
        <f t="shared" si="162"/>
        <v>100.41645275911274</v>
      </c>
      <c r="X137" s="4">
        <f t="shared" si="162"/>
        <v>97.287075631375473</v>
      </c>
      <c r="Y137" s="4">
        <f t="shared" si="162"/>
        <v>98.356473504498041</v>
      </c>
      <c r="Z137" s="4">
        <f t="shared" si="162"/>
        <v>100.99860972383303</v>
      </c>
      <c r="AA137" s="4">
        <f t="shared" si="162"/>
        <v>105.00485289776329</v>
      </c>
      <c r="AB137" s="4">
        <f t="shared" si="162"/>
        <v>106.25932828252016</v>
      </c>
      <c r="AC137" s="4">
        <f t="shared" si="162"/>
        <v>108.14137771704141</v>
      </c>
      <c r="AD137" s="4">
        <f t="shared" si="162"/>
        <v>107.6191865294365</v>
      </c>
      <c r="AE137" s="4">
        <f t="shared" si="162"/>
        <v>105.71014170074432</v>
      </c>
      <c r="AF137" s="4">
        <f t="shared" si="162"/>
        <v>119.31508725210035</v>
      </c>
      <c r="AG137" s="4">
        <f t="shared" si="162"/>
        <v>139.39338679315057</v>
      </c>
      <c r="AI137" s="4">
        <f t="shared" si="163"/>
        <v>-0.61966844273412391</v>
      </c>
      <c r="AJ137" s="4">
        <f t="shared" si="163"/>
        <v>5.9601765312763177E-2</v>
      </c>
      <c r="AK137" s="4">
        <f t="shared" si="163"/>
        <v>0.35326403910927695</v>
      </c>
      <c r="AL137" s="4">
        <f t="shared" si="163"/>
        <v>7.7102055003365422E-2</v>
      </c>
      <c r="AM137" s="4">
        <f t="shared" si="163"/>
        <v>0.22754724088726164</v>
      </c>
      <c r="AN137" s="4">
        <f t="shared" si="163"/>
        <v>-0.18507563137546867</v>
      </c>
      <c r="AO137" s="4">
        <f t="shared" si="163"/>
        <v>1.660526495501955</v>
      </c>
      <c r="AP137" s="4">
        <f t="shared" si="163"/>
        <v>0.52639027616697831</v>
      </c>
      <c r="AQ137" s="4">
        <f t="shared" si="163"/>
        <v>1.7921471022367115</v>
      </c>
      <c r="AR137" s="4">
        <f t="shared" si="163"/>
        <v>-1.2423282825201625</v>
      </c>
      <c r="AS137" s="4">
        <f t="shared" si="163"/>
        <v>-2.037771704141278E-2</v>
      </c>
      <c r="AT137" s="4">
        <f t="shared" si="163"/>
        <v>-0.15318652943651045</v>
      </c>
      <c r="AU137" s="4">
        <f t="shared" si="163"/>
        <v>0.41085829925567907</v>
      </c>
      <c r="AV137" s="4">
        <f t="shared" si="163"/>
        <v>3.4912747899639385E-2</v>
      </c>
      <c r="AW137" s="4">
        <f t="shared" si="163"/>
        <v>1.9836132068494408</v>
      </c>
      <c r="AY137" s="2">
        <f t="shared" si="154"/>
        <v>103.70066844273413</v>
      </c>
      <c r="AZ137" s="2">
        <f t="shared" si="154"/>
        <v>98.538564133638246</v>
      </c>
      <c r="BA137" s="2">
        <f t="shared" si="154"/>
        <v>109.50744672105316</v>
      </c>
      <c r="BB137" s="2">
        <f t="shared" si="154"/>
        <v>91.867926623867973</v>
      </c>
      <c r="BC137" s="2">
        <f t="shared" si="154"/>
        <v>89.825550650117989</v>
      </c>
      <c r="BD137" s="2">
        <f t="shared" si="154"/>
        <v>85.40876287852987</v>
      </c>
      <c r="BE137" s="2">
        <f t="shared" si="154"/>
        <v>85.5858599255222</v>
      </c>
      <c r="BF137" s="2">
        <f t="shared" si="154"/>
        <v>84.302097549963392</v>
      </c>
      <c r="BG137" s="2">
        <f t="shared" si="154"/>
        <v>86.066397131539915</v>
      </c>
      <c r="BH137" s="2">
        <f t="shared" si="154"/>
        <v>86.770610969633125</v>
      </c>
      <c r="BI137" s="2">
        <f t="shared" si="154"/>
        <v>89.032107477092467</v>
      </c>
      <c r="BJ137" s="2">
        <f t="shared" si="154"/>
        <v>90.824064793239401</v>
      </c>
      <c r="BK137" s="2">
        <f t="shared" si="154"/>
        <v>92.386474025317781</v>
      </c>
      <c r="BL137" s="2">
        <f t="shared" si="154"/>
        <v>96.629936296713964</v>
      </c>
      <c r="BM137" s="2">
        <f t="shared" si="154"/>
        <v>96.998087441739486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129.15718609986507</v>
      </c>
      <c r="DL137" s="2">
        <f t="shared" si="164"/>
        <v>130.07268940620781</v>
      </c>
      <c r="DM137" s="2">
        <f t="shared" si="164"/>
        <v>149.26140909943712</v>
      </c>
      <c r="DN137" s="2">
        <f t="shared" si="164"/>
        <v>121.1208254385965</v>
      </c>
      <c r="DO137" s="2">
        <f t="shared" si="164"/>
        <v>132.96134376481746</v>
      </c>
      <c r="DP137" s="2">
        <f t="shared" si="164"/>
        <v>108.55351369606002</v>
      </c>
      <c r="DQ137" s="2">
        <f t="shared" si="164"/>
        <v>112.6586881533101</v>
      </c>
      <c r="DR137" s="2">
        <f t="shared" si="164"/>
        <v>112.07857948717947</v>
      </c>
      <c r="DS137" s="2">
        <f t="shared" si="164"/>
        <v>111.38894736842109</v>
      </c>
      <c r="DT137" s="2">
        <f t="shared" si="164"/>
        <v>119.98789411764706</v>
      </c>
      <c r="DU137" s="2">
        <f t="shared" si="164"/>
        <v>110.20678919860626</v>
      </c>
      <c r="DV137" s="2">
        <f t="shared" si="164"/>
        <v>118.0306542213884</v>
      </c>
      <c r="DW137" s="2">
        <f t="shared" si="164"/>
        <v>116.92199999999998</v>
      </c>
      <c r="DX137" s="2">
        <f t="shared" si="164"/>
        <v>124.56107342159973</v>
      </c>
      <c r="DY137" s="2">
        <f t="shared" si="164"/>
        <v>111.62132380952382</v>
      </c>
      <c r="EA137" s="2">
        <f t="shared" si="152"/>
        <v>103.64740806996348</v>
      </c>
      <c r="EB137" s="2">
        <f t="shared" si="152"/>
        <v>98.462999882766695</v>
      </c>
      <c r="EC137" s="2">
        <f t="shared" si="152"/>
        <v>109.3972778231369</v>
      </c>
      <c r="ED137" s="2">
        <f t="shared" si="152"/>
        <v>91.815038460641944</v>
      </c>
      <c r="EE137" s="2">
        <f t="shared" si="151"/>
        <v>89.724045746459026</v>
      </c>
      <c r="EF137" s="2">
        <f t="shared" si="151"/>
        <v>85.353668193816844</v>
      </c>
      <c r="EG137" s="2">
        <f t="shared" si="151"/>
        <v>85.538457474158733</v>
      </c>
      <c r="EH137" s="2">
        <f t="shared" si="151"/>
        <v>84.234670600018205</v>
      </c>
      <c r="EI137" s="2">
        <f t="shared" si="151"/>
        <v>86.035935480422879</v>
      </c>
      <c r="EJ137" s="2">
        <f t="shared" si="151"/>
        <v>86.688334628460439</v>
      </c>
      <c r="EK137" s="2">
        <f t="shared" si="151"/>
        <v>89.007353055580893</v>
      </c>
      <c r="EL137" s="2">
        <f t="shared" si="151"/>
        <v>90.778590891397428</v>
      </c>
      <c r="EM137" s="2">
        <f t="shared" si="135"/>
        <v>92.331339952518732</v>
      </c>
      <c r="EN137" s="2">
        <f t="shared" si="135"/>
        <v>96.574132689891186</v>
      </c>
      <c r="EO137" s="2">
        <f t="shared" si="135"/>
        <v>96.987394592482786</v>
      </c>
      <c r="EQ137" s="2">
        <f t="shared" si="165"/>
        <v>104.01487962480456</v>
      </c>
      <c r="ER137" s="2">
        <f t="shared" si="165"/>
        <v>98.972980039956411</v>
      </c>
      <c r="ES137" s="2">
        <f t="shared" si="165"/>
        <v>110.02694670072367</v>
      </c>
      <c r="ET137" s="2">
        <f t="shared" si="165"/>
        <v>92.016004014717225</v>
      </c>
      <c r="EU137" s="2">
        <f t="shared" si="165"/>
        <v>90.095561245092256</v>
      </c>
      <c r="EV137" s="2">
        <f t="shared" si="165"/>
        <v>85.653512258936985</v>
      </c>
      <c r="EW137" s="2">
        <f t="shared" si="165"/>
        <v>85.575564980929499</v>
      </c>
      <c r="EX137" s="2">
        <f t="shared" si="165"/>
        <v>84.526664510866169</v>
      </c>
      <c r="EY137" s="2">
        <f t="shared" si="165"/>
        <v>85.884375652011727</v>
      </c>
      <c r="EZ137" s="2">
        <f t="shared" si="165"/>
        <v>86.823874247717043</v>
      </c>
      <c r="FA137" s="2">
        <f t="shared" si="165"/>
        <v>88.835481193956909</v>
      </c>
      <c r="FB137" s="2">
        <f t="shared" si="165"/>
        <v>90.735948213886203</v>
      </c>
      <c r="FC137" s="2">
        <f t="shared" si="165"/>
        <v>92.613971913119954</v>
      </c>
      <c r="FD137" s="2">
        <f t="shared" si="165"/>
        <v>96.729777009079783</v>
      </c>
      <c r="FE137" s="2">
        <f t="shared" si="165"/>
        <v>96.378506032194863</v>
      </c>
      <c r="FG137" s="2">
        <f t="shared" si="166"/>
        <v>0.99855799665383072</v>
      </c>
      <c r="FH137" s="2">
        <f t="shared" si="166"/>
        <v>0.99855705809312167</v>
      </c>
      <c r="FI137" s="2">
        <f t="shared" si="166"/>
        <v>0.99827831533557554</v>
      </c>
      <c r="FJ137" s="2">
        <f t="shared" si="166"/>
        <v>0.99858065505439542</v>
      </c>
      <c r="FK137" s="2">
        <f t="shared" si="166"/>
        <v>0.99823488102975255</v>
      </c>
      <c r="FL137" s="2">
        <f t="shared" si="166"/>
        <v>0.99837408266471928</v>
      </c>
      <c r="FM137" s="2">
        <f t="shared" si="166"/>
        <v>0.99833172542045612</v>
      </c>
      <c r="FN137" s="2">
        <f t="shared" si="166"/>
        <v>0.9983365481884523</v>
      </c>
      <c r="FO137" s="2">
        <f t="shared" si="166"/>
        <v>0.99832172834063981</v>
      </c>
      <c r="FP137" s="2">
        <f t="shared" si="166"/>
        <v>0.99781714583343073</v>
      </c>
      <c r="FQ137" s="2">
        <f t="shared" si="166"/>
        <v>0.99832124191548388</v>
      </c>
      <c r="FR137" s="2">
        <f t="shared" si="166"/>
        <v>0.99824980057858692</v>
      </c>
      <c r="FS137" s="2">
        <f t="shared" si="166"/>
        <v>0.99828184553166976</v>
      </c>
      <c r="FT137" s="2">
        <f t="shared" si="166"/>
        <v>0.99821499636969313</v>
      </c>
      <c r="FU137" s="2">
        <f t="shared" si="166"/>
        <v>0.99791225484564328</v>
      </c>
      <c r="FW137" s="2">
        <f t="shared" si="156"/>
        <v>4.483391237894551E-2</v>
      </c>
      <c r="FX137" s="2">
        <f t="shared" si="156"/>
        <v>5.8734256171521865E-2</v>
      </c>
      <c r="FY137" s="2">
        <f t="shared" si="156"/>
        <v>6.5963931068694637E-2</v>
      </c>
      <c r="FZ137" s="2">
        <f t="shared" si="156"/>
        <v>5.6194419256843667E-2</v>
      </c>
      <c r="GA137" s="2">
        <f t="shared" si="156"/>
        <v>6.7792403808641738E-2</v>
      </c>
      <c r="GB137" s="2">
        <f t="shared" si="156"/>
        <v>5.7942296533774022E-2</v>
      </c>
      <c r="GC137" s="2">
        <f t="shared" si="156"/>
        <v>5.8167743346791659E-2</v>
      </c>
      <c r="GD137" s="2">
        <f t="shared" si="156"/>
        <v>7.2295854406559612E-2</v>
      </c>
      <c r="GE137" s="2">
        <f t="shared" si="156"/>
        <v>7.9754578378281413E-2</v>
      </c>
      <c r="GF137" s="2">
        <f t="shared" si="156"/>
        <v>7.0741374731633846E-2</v>
      </c>
      <c r="GG137" s="2">
        <f t="shared" si="156"/>
        <v>6.3037097511705761E-2</v>
      </c>
      <c r="GH137" s="2">
        <f t="shared" si="156"/>
        <v>5.2122515756929368E-2</v>
      </c>
      <c r="GI137" s="2">
        <f t="shared" si="156"/>
        <v>4.5584088692130841E-2</v>
      </c>
      <c r="GJ137" s="2">
        <f t="shared" si="156"/>
        <v>3.7565238782761357E-2</v>
      </c>
      <c r="GK137" s="2">
        <f t="shared" si="156"/>
        <v>3.2615271250924026E-2</v>
      </c>
      <c r="GM137" s="86">
        <f t="shared" si="157"/>
        <v>9.7099917817969737E-70</v>
      </c>
      <c r="GN137" s="86">
        <f t="shared" si="157"/>
        <v>7.3584361308328228E-105</v>
      </c>
      <c r="GO137" s="86">
        <f t="shared" si="157"/>
        <v>6.1605972641592665E-84</v>
      </c>
      <c r="GP137" s="86">
        <f t="shared" si="157"/>
        <v>3.9530808874443288E-149</v>
      </c>
      <c r="GQ137" s="86">
        <f t="shared" si="157"/>
        <v>7.7716923892411376E-108</v>
      </c>
      <c r="GR137" s="86">
        <f t="shared" si="157"/>
        <v>2.776675697918827E-153</v>
      </c>
      <c r="GS137" s="86">
        <f t="shared" si="157"/>
        <v>2.8531892279856753E-159</v>
      </c>
      <c r="GT137" s="86">
        <f t="shared" si="157"/>
        <v>3.6998218093432895E-169</v>
      </c>
      <c r="GU137" s="86">
        <f t="shared" si="157"/>
        <v>1.4032980557207809E-161</v>
      </c>
      <c r="GV137" s="86">
        <f t="shared" si="157"/>
        <v>2.7060922735205908E-90</v>
      </c>
      <c r="GW137" s="86">
        <f t="shared" si="157"/>
        <v>2.5794605887099894E-159</v>
      </c>
      <c r="GX137" s="86">
        <f t="shared" si="157"/>
        <v>1.1494794457771715E-177</v>
      </c>
      <c r="GY137" s="86">
        <f t="shared" si="157"/>
        <v>3.6611636790165715E-142</v>
      </c>
      <c r="GZ137" s="86">
        <f t="shared" si="157"/>
        <v>8.781280926794114E-70</v>
      </c>
      <c r="HA137" s="86">
        <f t="shared" si="157"/>
        <v>6.7395378600745965E-128</v>
      </c>
      <c r="HC137" s="86">
        <f t="shared" si="153"/>
        <v>4.3986046487862586E-38</v>
      </c>
      <c r="HD137" s="86">
        <f t="shared" si="153"/>
        <v>1.3176760968444739E-46</v>
      </c>
      <c r="HE137" s="86">
        <f t="shared" si="153"/>
        <v>6.1501700652433178E-54</v>
      </c>
      <c r="HF137" s="86">
        <f t="shared" si="153"/>
        <v>9.4223401652559287E-64</v>
      </c>
      <c r="HG137" s="86">
        <f t="shared" si="153"/>
        <v>2.6132292877956428E-52</v>
      </c>
      <c r="HH137" s="86">
        <f t="shared" si="153"/>
        <v>6.0673149480662701E-72</v>
      </c>
      <c r="HI137" s="86">
        <f t="shared" si="153"/>
        <v>6.8338472951028552E-117</v>
      </c>
      <c r="HJ137" s="86">
        <f t="shared" si="153"/>
        <v>1.3409155042565903E-131</v>
      </c>
      <c r="HK137" s="86">
        <f t="shared" si="153"/>
        <v>3.1761620150457081E-56</v>
      </c>
      <c r="HL137" s="86">
        <f t="shared" si="161"/>
        <v>7.5290368634608418E-55</v>
      </c>
      <c r="HM137" s="86">
        <f t="shared" si="161"/>
        <v>1.9695101040089013E-68</v>
      </c>
      <c r="HN137" s="86">
        <f t="shared" si="161"/>
        <v>4.1002251398212686E-66</v>
      </c>
      <c r="HO137" s="86">
        <f t="shared" si="161"/>
        <v>1.9315825737813523E-49</v>
      </c>
      <c r="HP137" s="86">
        <f t="shared" si="161"/>
        <v>7.1230459063732643E-38</v>
      </c>
      <c r="HQ137" s="86">
        <f t="shared" si="161"/>
        <v>5.8289654837940948E-60</v>
      </c>
      <c r="HS137" s="86">
        <f t="shared" si="158"/>
        <v>0.16945428750502564</v>
      </c>
      <c r="HT137" s="86">
        <f t="shared" si="158"/>
        <v>0.2711822957287604</v>
      </c>
      <c r="HU137" s="86">
        <f t="shared" si="158"/>
        <v>0.46900055416920322</v>
      </c>
      <c r="HV137" s="86">
        <f t="shared" si="158"/>
        <v>0.3181992153368628</v>
      </c>
      <c r="HW137" s="86">
        <f t="shared" si="158"/>
        <v>0.39687797347221909</v>
      </c>
      <c r="HX137" s="86">
        <f t="shared" si="158"/>
        <v>0.25642313971146158</v>
      </c>
      <c r="HY137" s="86">
        <f t="shared" si="158"/>
        <v>0.30688429109715465</v>
      </c>
      <c r="HZ137" s="86">
        <f t="shared" si="158"/>
        <v>0.3919848287014463</v>
      </c>
      <c r="IA137" s="86">
        <f t="shared" si="158"/>
        <v>0.45832831916738531</v>
      </c>
      <c r="IB137" s="86">
        <f t="shared" si="158"/>
        <v>0.34669111351264414</v>
      </c>
      <c r="IC137" s="86">
        <f t="shared" si="158"/>
        <v>0.32517448379173708</v>
      </c>
      <c r="ID137" s="86">
        <f t="shared" si="158"/>
        <v>0.20285278795001427</v>
      </c>
      <c r="IE137" s="86">
        <f t="shared" si="158"/>
        <v>0.13235531694443292</v>
      </c>
      <c r="IF137" s="86">
        <f t="shared" si="158"/>
        <v>0.18233096447361008</v>
      </c>
      <c r="IG137" s="86">
        <f t="shared" si="158"/>
        <v>0.1926175513505223</v>
      </c>
      <c r="II137" s="86">
        <f t="shared" si="159"/>
        <v>2.7226062893625799E-20</v>
      </c>
      <c r="IJ137" s="86">
        <f t="shared" si="159"/>
        <v>2.59812466461044E-17</v>
      </c>
      <c r="IK137" s="86">
        <f t="shared" si="159"/>
        <v>1.7131717488415536E-20</v>
      </c>
      <c r="IL137" s="86">
        <f t="shared" si="159"/>
        <v>5.1182208124780917E-20</v>
      </c>
      <c r="IM137" s="86">
        <f t="shared" si="159"/>
        <v>1.0923646972827091E-21</v>
      </c>
      <c r="IN137" s="86">
        <f t="shared" si="159"/>
        <v>1.7633026761326725E-25</v>
      </c>
      <c r="IO137" s="86">
        <f t="shared" si="159"/>
        <v>1.4758594279339351E-21</v>
      </c>
      <c r="IP137" s="86">
        <f t="shared" si="159"/>
        <v>2.6774841820407295E-19</v>
      </c>
      <c r="IQ137" s="86">
        <f t="shared" si="159"/>
        <v>1.4690073476079303E-19</v>
      </c>
      <c r="IR137" s="86">
        <f t="shared" si="159"/>
        <v>7.4093198880123524E-24</v>
      </c>
      <c r="IS137" s="86">
        <f t="shared" si="159"/>
        <v>1.0269591662200755E-22</v>
      </c>
      <c r="IT137" s="86">
        <f t="shared" si="159"/>
        <v>8.2647975636086045E-26</v>
      </c>
      <c r="IU137" s="86">
        <f t="shared" si="159"/>
        <v>7.96459351933824E-26</v>
      </c>
      <c r="IV137" s="86">
        <f t="shared" si="159"/>
        <v>3.4780313442167191E-15</v>
      </c>
      <c r="IW137" s="86">
        <f t="shared" si="159"/>
        <v>3.0609600214081632E-13</v>
      </c>
      <c r="IY137" s="86">
        <f t="shared" si="160"/>
        <v>0.16945428750502564</v>
      </c>
      <c r="IZ137" s="86">
        <f t="shared" si="160"/>
        <v>0.2711822957287604</v>
      </c>
      <c r="JA137" s="86">
        <f t="shared" si="160"/>
        <v>0.46900055416920322</v>
      </c>
      <c r="JB137" s="86">
        <f t="shared" si="160"/>
        <v>0.3181992153368628</v>
      </c>
      <c r="JC137" s="86">
        <f t="shared" si="160"/>
        <v>0.39687797347221909</v>
      </c>
      <c r="JD137" s="86">
        <f t="shared" si="160"/>
        <v>0.25642313971146158</v>
      </c>
      <c r="JE137" s="86">
        <f t="shared" si="160"/>
        <v>0.30688429109715465</v>
      </c>
      <c r="JF137" s="86">
        <f t="shared" si="160"/>
        <v>0.3919848287014463</v>
      </c>
      <c r="JG137" s="86">
        <f t="shared" si="160"/>
        <v>0.45832831916738531</v>
      </c>
      <c r="JH137" s="86">
        <f t="shared" si="160"/>
        <v>0.34669111351264414</v>
      </c>
      <c r="JI137" s="86">
        <f t="shared" si="160"/>
        <v>0.32517448379173708</v>
      </c>
      <c r="JJ137" s="86">
        <f t="shared" si="160"/>
        <v>0.20285278795001427</v>
      </c>
      <c r="JK137" s="86">
        <f t="shared" si="160"/>
        <v>0.13235531694443292</v>
      </c>
      <c r="JL137" s="86">
        <f t="shared" si="160"/>
        <v>0.18233096447361355</v>
      </c>
      <c r="JM137" s="86">
        <f t="shared" si="160"/>
        <v>0.19261755135082839</v>
      </c>
    </row>
    <row r="138" spans="2:273" x14ac:dyDescent="0.25">
      <c r="B138" s="2">
        <v>111</v>
      </c>
      <c r="C138" s="37">
        <v>103.194</v>
      </c>
      <c r="D138" s="37">
        <v>101.649</v>
      </c>
      <c r="E138" s="37">
        <v>111.94799999999999</v>
      </c>
      <c r="F138" s="37">
        <v>101.254</v>
      </c>
      <c r="G138" s="37">
        <v>100.22</v>
      </c>
      <c r="H138" s="37">
        <v>100.458</v>
      </c>
      <c r="I138" s="37">
        <v>98.644000000000005</v>
      </c>
      <c r="J138" s="37">
        <v>101.864</v>
      </c>
      <c r="K138" s="37">
        <v>103.068</v>
      </c>
      <c r="L138" s="37">
        <v>108.533</v>
      </c>
      <c r="M138" s="37">
        <v>107.724</v>
      </c>
      <c r="N138" s="37">
        <v>111.379</v>
      </c>
      <c r="O138" s="37">
        <v>110.224</v>
      </c>
      <c r="P138" s="37">
        <v>125.083</v>
      </c>
      <c r="Q138" s="37">
        <v>149.672</v>
      </c>
      <c r="S138" s="4">
        <f t="shared" si="162"/>
        <v>103.47241204123647</v>
      </c>
      <c r="T138" s="4">
        <f t="shared" si="162"/>
        <v>99.145053793513569</v>
      </c>
      <c r="U138" s="4">
        <f t="shared" si="162"/>
        <v>112.15035436340206</v>
      </c>
      <c r="V138" s="4">
        <f t="shared" si="162"/>
        <v>100.51005797652455</v>
      </c>
      <c r="W138" s="4">
        <f t="shared" si="162"/>
        <v>100.13815922637598</v>
      </c>
      <c r="X138" s="4">
        <f t="shared" si="162"/>
        <v>99.037177387714337</v>
      </c>
      <c r="Y138" s="4">
        <f t="shared" si="162"/>
        <v>99.411716436256299</v>
      </c>
      <c r="Z138" s="4">
        <f t="shared" si="162"/>
        <v>100.81316140256385</v>
      </c>
      <c r="AA138" s="4">
        <f t="shared" si="162"/>
        <v>103.0287473820576</v>
      </c>
      <c r="AB138" s="4">
        <f t="shared" si="162"/>
        <v>107.06715881114947</v>
      </c>
      <c r="AC138" s="4">
        <f t="shared" si="162"/>
        <v>109.44557896354205</v>
      </c>
      <c r="AD138" s="4">
        <f t="shared" si="162"/>
        <v>111.25826873038325</v>
      </c>
      <c r="AE138" s="4">
        <f t="shared" si="162"/>
        <v>109.81848128871411</v>
      </c>
      <c r="AF138" s="4">
        <f t="shared" si="162"/>
        <v>124.07595430606528</v>
      </c>
      <c r="AG138" s="4">
        <f t="shared" si="162"/>
        <v>146.98178957012271</v>
      </c>
      <c r="AI138" s="4">
        <f t="shared" si="163"/>
        <v>-0.27841204123646435</v>
      </c>
      <c r="AJ138" s="4">
        <f t="shared" si="163"/>
        <v>2.5039462064864324</v>
      </c>
      <c r="AK138" s="4">
        <f t="shared" si="163"/>
        <v>-0.20235436340206547</v>
      </c>
      <c r="AL138" s="4">
        <f t="shared" si="163"/>
        <v>0.74394202347545502</v>
      </c>
      <c r="AM138" s="4">
        <f t="shared" si="163"/>
        <v>8.18407736240232E-2</v>
      </c>
      <c r="AN138" s="4">
        <f t="shared" si="163"/>
        <v>1.4208226122856615</v>
      </c>
      <c r="AO138" s="4">
        <f t="shared" si="163"/>
        <v>-0.76771643625629338</v>
      </c>
      <c r="AP138" s="4">
        <f t="shared" si="163"/>
        <v>1.0508385974361545</v>
      </c>
      <c r="AQ138" s="4">
        <f t="shared" si="163"/>
        <v>3.9252617942395318E-2</v>
      </c>
      <c r="AR138" s="4">
        <f t="shared" si="163"/>
        <v>1.4658411888505327</v>
      </c>
      <c r="AS138" s="4">
        <f t="shared" si="163"/>
        <v>-1.7215789635420435</v>
      </c>
      <c r="AT138" s="4">
        <f t="shared" si="163"/>
        <v>0.12073126961675484</v>
      </c>
      <c r="AU138" s="4">
        <f t="shared" si="163"/>
        <v>0.40551871128589312</v>
      </c>
      <c r="AV138" s="4">
        <f t="shared" si="163"/>
        <v>1.0070456939347139</v>
      </c>
      <c r="AW138" s="4">
        <f t="shared" si="163"/>
        <v>2.6902104298772826</v>
      </c>
      <c r="AY138" s="2">
        <f t="shared" si="154"/>
        <v>103.47241204123647</v>
      </c>
      <c r="AZ138" s="2">
        <f t="shared" si="154"/>
        <v>98.320491465314802</v>
      </c>
      <c r="BA138" s="2">
        <f t="shared" si="154"/>
        <v>109.21481015432063</v>
      </c>
      <c r="BB138" s="2">
        <f t="shared" si="154"/>
        <v>91.692073543254253</v>
      </c>
      <c r="BC138" s="2">
        <f t="shared" si="154"/>
        <v>89.656521130917483</v>
      </c>
      <c r="BD138" s="2">
        <f t="shared" si="154"/>
        <v>85.253036343434573</v>
      </c>
      <c r="BE138" s="2">
        <f t="shared" si="154"/>
        <v>85.44794671635853</v>
      </c>
      <c r="BF138" s="2">
        <f t="shared" si="154"/>
        <v>84.157230740597129</v>
      </c>
      <c r="BG138" s="2">
        <f t="shared" si="154"/>
        <v>85.949293058402674</v>
      </c>
      <c r="BH138" s="2">
        <f t="shared" si="154"/>
        <v>86.604701678768521</v>
      </c>
      <c r="BI138" s="2">
        <f t="shared" si="154"/>
        <v>88.899808326826786</v>
      </c>
      <c r="BJ138" s="2">
        <f t="shared" si="154"/>
        <v>90.668303453866613</v>
      </c>
      <c r="BK138" s="2">
        <f t="shared" si="154"/>
        <v>92.225134516708209</v>
      </c>
      <c r="BL138" s="2">
        <f t="shared" si="154"/>
        <v>96.464054992454123</v>
      </c>
      <c r="BM138" s="2">
        <f t="shared" si="154"/>
        <v>96.883138974361472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129.26660431848856</v>
      </c>
      <c r="DL138" s="2">
        <f t="shared" si="164"/>
        <v>130.22335519568151</v>
      </c>
      <c r="DM138" s="2">
        <f t="shared" si="164"/>
        <v>149.54659774859286</v>
      </c>
      <c r="DN138" s="2">
        <f t="shared" si="164"/>
        <v>121.28153414304995</v>
      </c>
      <c r="DO138" s="2">
        <f t="shared" si="164"/>
        <v>133.26268397344711</v>
      </c>
      <c r="DP138" s="2">
        <f t="shared" si="164"/>
        <v>108.62661191369605</v>
      </c>
      <c r="DQ138" s="2">
        <f t="shared" si="164"/>
        <v>112.77608902439023</v>
      </c>
      <c r="DR138" s="2">
        <f t="shared" si="164"/>
        <v>112.18910256410254</v>
      </c>
      <c r="DS138" s="2">
        <f t="shared" si="164"/>
        <v>111.47155870445347</v>
      </c>
      <c r="DT138" s="2">
        <f t="shared" si="164"/>
        <v>120.16535714285715</v>
      </c>
      <c r="DU138" s="2">
        <f t="shared" si="164"/>
        <v>110.2575963414634</v>
      </c>
      <c r="DV138" s="2">
        <f t="shared" si="164"/>
        <v>118.13968555347095</v>
      </c>
      <c r="DW138" s="2">
        <f t="shared" si="164"/>
        <v>117.01207804878047</v>
      </c>
      <c r="DX138" s="2">
        <f t="shared" si="164"/>
        <v>124.69756012692855</v>
      </c>
      <c r="DY138" s="2">
        <f t="shared" si="164"/>
        <v>111.67978711484594</v>
      </c>
      <c r="EA138" s="2">
        <f t="shared" si="152"/>
        <v>103.41856986051236</v>
      </c>
      <c r="EB138" s="2">
        <f t="shared" si="152"/>
        <v>98.242970457209836</v>
      </c>
      <c r="EC138" s="2">
        <f t="shared" si="152"/>
        <v>109.10151676567469</v>
      </c>
      <c r="ED138" s="2">
        <f t="shared" si="152"/>
        <v>91.640276030861756</v>
      </c>
      <c r="EE138" s="2">
        <f t="shared" si="151"/>
        <v>89.55616810650713</v>
      </c>
      <c r="EF138" s="2">
        <f t="shared" si="151"/>
        <v>85.19762233009709</v>
      </c>
      <c r="EG138" s="2">
        <f t="shared" si="151"/>
        <v>85.403738708200535</v>
      </c>
      <c r="EH138" s="2">
        <f t="shared" si="151"/>
        <v>84.090011690794867</v>
      </c>
      <c r="EI138" s="2">
        <f t="shared" si="151"/>
        <v>85.924381617906448</v>
      </c>
      <c r="EJ138" s="2">
        <f t="shared" si="151"/>
        <v>86.526311575951311</v>
      </c>
      <c r="EK138" s="2">
        <f t="shared" si="151"/>
        <v>88.879924271431619</v>
      </c>
      <c r="EL138" s="2">
        <f t="shared" si="151"/>
        <v>90.627055469054099</v>
      </c>
      <c r="EM138" s="2">
        <f t="shared" si="135"/>
        <v>92.170448236752833</v>
      </c>
      <c r="EN138" s="2">
        <f t="shared" si="135"/>
        <v>96.410762799775426</v>
      </c>
      <c r="EO138" s="2">
        <f t="shared" si="135"/>
        <v>96.877926753234192</v>
      </c>
      <c r="EQ138" s="2">
        <f t="shared" si="165"/>
        <v>103.82399313878753</v>
      </c>
      <c r="ER138" s="2">
        <f t="shared" si="165"/>
        <v>98.796238594260814</v>
      </c>
      <c r="ES138" s="2">
        <f t="shared" si="165"/>
        <v>109.79410990621409</v>
      </c>
      <c r="ET138" s="2">
        <f t="shared" si="165"/>
        <v>91.859312352186208</v>
      </c>
      <c r="EU138" s="2">
        <f t="shared" si="165"/>
        <v>89.962167587398625</v>
      </c>
      <c r="EV138" s="2">
        <f t="shared" si="165"/>
        <v>85.524743267873959</v>
      </c>
      <c r="EW138" s="2">
        <f t="shared" si="165"/>
        <v>85.444027841149875</v>
      </c>
      <c r="EX138" s="2">
        <f t="shared" si="165"/>
        <v>84.40230239912988</v>
      </c>
      <c r="EY138" s="2">
        <f t="shared" si="165"/>
        <v>85.760787899340627</v>
      </c>
      <c r="EZ138" s="2">
        <f t="shared" si="165"/>
        <v>86.674403344977492</v>
      </c>
      <c r="FA138" s="2">
        <f t="shared" si="165"/>
        <v>88.692867705760875</v>
      </c>
      <c r="FB138" s="2">
        <f t="shared" si="165"/>
        <v>90.580023885077196</v>
      </c>
      <c r="FC138" s="2">
        <f t="shared" si="165"/>
        <v>92.487031539584208</v>
      </c>
      <c r="FD138" s="2">
        <f t="shared" si="165"/>
        <v>96.587067556766414</v>
      </c>
      <c r="FE138" s="2">
        <f t="shared" si="165"/>
        <v>96.233423514631056</v>
      </c>
      <c r="FG138" s="2">
        <f t="shared" si="166"/>
        <v>0.99868471043309248</v>
      </c>
      <c r="FH138" s="2">
        <f t="shared" si="166"/>
        <v>0.99868385423822625</v>
      </c>
      <c r="FI138" s="2">
        <f t="shared" si="166"/>
        <v>0.99842956701984609</v>
      </c>
      <c r="FJ138" s="2">
        <f t="shared" si="166"/>
        <v>0.99870538034369682</v>
      </c>
      <c r="FK138" s="2">
        <f t="shared" si="166"/>
        <v>0.99838994230616906</v>
      </c>
      <c r="FL138" s="2">
        <f t="shared" si="166"/>
        <v>0.99851693359424742</v>
      </c>
      <c r="FM138" s="2">
        <f t="shared" si="166"/>
        <v>0.99847829212881389</v>
      </c>
      <c r="FN138" s="2">
        <f t="shared" si="166"/>
        <v>0.99848269183520721</v>
      </c>
      <c r="FO138" s="2">
        <f t="shared" si="166"/>
        <v>0.99846917199834551</v>
      </c>
      <c r="FP138" s="2">
        <f t="shared" si="166"/>
        <v>0.99800883090047288</v>
      </c>
      <c r="FQ138" s="2">
        <f t="shared" si="166"/>
        <v>0.99846872824226285</v>
      </c>
      <c r="FR138" s="2">
        <f t="shared" si="166"/>
        <v>0.99840355330611608</v>
      </c>
      <c r="FS138" s="2">
        <f t="shared" si="166"/>
        <v>0.99843278757163512</v>
      </c>
      <c r="FT138" s="2">
        <f t="shared" si="166"/>
        <v>0.99837180161445083</v>
      </c>
      <c r="FU138" s="2">
        <f t="shared" si="166"/>
        <v>0.99809560395387165</v>
      </c>
      <c r="FW138" s="2">
        <f t="shared" si="156"/>
        <v>4.8947684407515367E-2</v>
      </c>
      <c r="FX138" s="2">
        <f t="shared" si="156"/>
        <v>6.4037955376189531E-2</v>
      </c>
      <c r="FY138" s="2">
        <f t="shared" si="156"/>
        <v>7.1870621685040603E-2</v>
      </c>
      <c r="FZ138" s="2">
        <f t="shared" si="156"/>
        <v>6.1283703642095136E-2</v>
      </c>
      <c r="GA138" s="2">
        <f t="shared" si="156"/>
        <v>7.3849878335834312E-2</v>
      </c>
      <c r="GB138" s="2">
        <f t="shared" si="156"/>
        <v>6.3179281967634573E-2</v>
      </c>
      <c r="GC138" s="2">
        <f t="shared" si="156"/>
        <v>6.3423733446884234E-2</v>
      </c>
      <c r="GD138" s="2">
        <f t="shared" si="156"/>
        <v>7.872174592703364E-2</v>
      </c>
      <c r="GE138" s="2">
        <f t="shared" si="156"/>
        <v>8.6781409919292452E-2</v>
      </c>
      <c r="GF138" s="2">
        <f t="shared" si="156"/>
        <v>7.7040573030028453E-2</v>
      </c>
      <c r="GG138" s="2">
        <f t="shared" si="156"/>
        <v>6.8700983821458103E-2</v>
      </c>
      <c r="GH138" s="2">
        <f t="shared" si="156"/>
        <v>5.6865244579315931E-2</v>
      </c>
      <c r="GI138" s="2">
        <f t="shared" si="156"/>
        <v>4.9763107631480896E-2</v>
      </c>
      <c r="GJ138" s="2">
        <f t="shared" si="156"/>
        <v>4.1040724378346598E-2</v>
      </c>
      <c r="GK138" s="2">
        <f t="shared" si="156"/>
        <v>3.5649756036161342E-2</v>
      </c>
      <c r="GM138" s="86">
        <f t="shared" si="157"/>
        <v>1.6842573792046114E-72</v>
      </c>
      <c r="GN138" s="86">
        <f t="shared" si="157"/>
        <v>4.849845298510836E-109</v>
      </c>
      <c r="GO138" s="86">
        <f t="shared" si="157"/>
        <v>3.2171294619086494E-87</v>
      </c>
      <c r="GP138" s="86">
        <f t="shared" si="157"/>
        <v>4.238621986147349E-155</v>
      </c>
      <c r="GQ138" s="86">
        <f t="shared" si="157"/>
        <v>5.4320116600856317E-112</v>
      </c>
      <c r="GR138" s="86">
        <f t="shared" si="157"/>
        <v>2.6358068627657981E-159</v>
      </c>
      <c r="GS138" s="86">
        <f t="shared" si="157"/>
        <v>1.4575102264896587E-165</v>
      </c>
      <c r="GT138" s="86">
        <f t="shared" si="157"/>
        <v>1.0506398679333937E-175</v>
      </c>
      <c r="GU138" s="86">
        <f t="shared" si="157"/>
        <v>7.4686534110826111E-168</v>
      </c>
      <c r="GV138" s="86">
        <f t="shared" si="157"/>
        <v>7.958673808243607E-94</v>
      </c>
      <c r="GW138" s="86">
        <f t="shared" si="157"/>
        <v>1.3843658259455074E-165</v>
      </c>
      <c r="GX138" s="86">
        <f t="shared" si="157"/>
        <v>1.0272067989531322E-184</v>
      </c>
      <c r="GY138" s="86">
        <f t="shared" si="157"/>
        <v>8.7977234305448376E-148</v>
      </c>
      <c r="GZ138" s="86">
        <f t="shared" si="157"/>
        <v>1.7550943391846546E-72</v>
      </c>
      <c r="HA138" s="86">
        <f t="shared" si="157"/>
        <v>6.4580026789543892E-133</v>
      </c>
      <c r="HC138" s="86">
        <f t="shared" si="153"/>
        <v>1.1162733615592591E-40</v>
      </c>
      <c r="HD138" s="86">
        <f t="shared" si="153"/>
        <v>8.653198724550163E-50</v>
      </c>
      <c r="HE138" s="86">
        <f t="shared" si="153"/>
        <v>1.4809889376315054E-57</v>
      </c>
      <c r="HF138" s="86">
        <f t="shared" si="153"/>
        <v>4.7619238681471239E-68</v>
      </c>
      <c r="HG138" s="86">
        <f t="shared" si="153"/>
        <v>1.2086880540153641E-55</v>
      </c>
      <c r="HH138" s="86">
        <f t="shared" si="153"/>
        <v>1.3982849499534336E-76</v>
      </c>
      <c r="HI138" s="86">
        <f t="shared" si="153"/>
        <v>1.3719528770434118E-124</v>
      </c>
      <c r="HJ138" s="86">
        <f t="shared" si="153"/>
        <v>6.2717200679367543E-140</v>
      </c>
      <c r="HK138" s="86">
        <f t="shared" si="153"/>
        <v>1.1388456949710599E-59</v>
      </c>
      <c r="HL138" s="86">
        <f t="shared" si="161"/>
        <v>2.3514331772253662E-58</v>
      </c>
      <c r="HM138" s="86">
        <f t="shared" si="161"/>
        <v>8.1980925874808485E-73</v>
      </c>
      <c r="HN138" s="86">
        <f t="shared" si="161"/>
        <v>1.8308182301399537E-70</v>
      </c>
      <c r="HO138" s="86">
        <f t="shared" si="161"/>
        <v>8.0601548445091336E-53</v>
      </c>
      <c r="HP138" s="86">
        <f t="shared" si="161"/>
        <v>2.2957840056145073E-40</v>
      </c>
      <c r="HQ138" s="86">
        <f t="shared" si="161"/>
        <v>5.7605387143594608E-64</v>
      </c>
      <c r="HS138" s="86">
        <f t="shared" si="158"/>
        <v>0.23060003964529716</v>
      </c>
      <c r="HT138" s="86">
        <f t="shared" si="158"/>
        <v>0.34141404452594259</v>
      </c>
      <c r="HU138" s="86">
        <f t="shared" si="158"/>
        <v>0.49813838347277284</v>
      </c>
      <c r="HV138" s="86">
        <f t="shared" si="158"/>
        <v>0.39086107018711547</v>
      </c>
      <c r="HW138" s="86">
        <f t="shared" si="158"/>
        <v>0.46193572307851938</v>
      </c>
      <c r="HX138" s="86">
        <f t="shared" si="158"/>
        <v>0.34228993848915118</v>
      </c>
      <c r="HY138" s="86">
        <f t="shared" si="158"/>
        <v>0.38422618028898897</v>
      </c>
      <c r="HZ138" s="86">
        <f t="shared" si="158"/>
        <v>0.45659139412823752</v>
      </c>
      <c r="IA138" s="86">
        <f t="shared" si="158"/>
        <v>0.49575668634353798</v>
      </c>
      <c r="IB138" s="86">
        <f t="shared" si="158"/>
        <v>0.42861459099368487</v>
      </c>
      <c r="IC138" s="86">
        <f t="shared" si="158"/>
        <v>0.40511557205250992</v>
      </c>
      <c r="ID138" s="86">
        <f t="shared" si="158"/>
        <v>0.2823180368180418</v>
      </c>
      <c r="IE138" s="86">
        <f t="shared" si="158"/>
        <v>0.19504000411148914</v>
      </c>
      <c r="IF138" s="86">
        <f t="shared" si="158"/>
        <v>0.24003885331065403</v>
      </c>
      <c r="IG138" s="86">
        <f t="shared" si="158"/>
        <v>0.24305781198709064</v>
      </c>
      <c r="II138" s="86">
        <f t="shared" si="159"/>
        <v>3.5074078053731007E-19</v>
      </c>
      <c r="IJ138" s="86">
        <f t="shared" si="159"/>
        <v>2.7820849669292889E-16</v>
      </c>
      <c r="IK138" s="86">
        <f t="shared" si="159"/>
        <v>3.3537540653451395E-19</v>
      </c>
      <c r="IL138" s="86">
        <f t="shared" si="159"/>
        <v>7.8299536768723768E-19</v>
      </c>
      <c r="IM138" s="86">
        <f t="shared" si="159"/>
        <v>2.6666537849163933E-20</v>
      </c>
      <c r="IN138" s="86">
        <f t="shared" si="159"/>
        <v>6.2515299053564567E-24</v>
      </c>
      <c r="IO138" s="86">
        <f t="shared" si="159"/>
        <v>2.9386479863637207E-20</v>
      </c>
      <c r="IP138" s="86">
        <f t="shared" si="159"/>
        <v>4.8383646947037459E-18</v>
      </c>
      <c r="IQ138" s="86">
        <f t="shared" si="159"/>
        <v>3.1378862363796122E-18</v>
      </c>
      <c r="IR138" s="86">
        <f t="shared" si="159"/>
        <v>2.7067737428452735E-22</v>
      </c>
      <c r="IS138" s="86">
        <f t="shared" si="159"/>
        <v>2.6793502270276233E-21</v>
      </c>
      <c r="IT138" s="86">
        <f t="shared" si="159"/>
        <v>2.6815696264471798E-24</v>
      </c>
      <c r="IU138" s="86">
        <f t="shared" si="159"/>
        <v>2.2096206384664806E-24</v>
      </c>
      <c r="IV138" s="86">
        <f t="shared" si="159"/>
        <v>2.0273790551941566E-14</v>
      </c>
      <c r="IW138" s="86">
        <f t="shared" si="159"/>
        <v>1.3069766685278895E-12</v>
      </c>
      <c r="IY138" s="86">
        <f t="shared" si="160"/>
        <v>0.23060003964529716</v>
      </c>
      <c r="IZ138" s="86">
        <f t="shared" si="160"/>
        <v>0.34141404452594287</v>
      </c>
      <c r="JA138" s="86">
        <f t="shared" si="160"/>
        <v>0.49813838347277284</v>
      </c>
      <c r="JB138" s="86">
        <f t="shared" si="160"/>
        <v>0.39086107018711547</v>
      </c>
      <c r="JC138" s="86">
        <f t="shared" si="160"/>
        <v>0.46193572307851938</v>
      </c>
      <c r="JD138" s="86">
        <f t="shared" si="160"/>
        <v>0.34228993848915118</v>
      </c>
      <c r="JE138" s="86">
        <f t="shared" si="160"/>
        <v>0.38422618028898897</v>
      </c>
      <c r="JF138" s="86">
        <f t="shared" si="160"/>
        <v>0.45659139412823752</v>
      </c>
      <c r="JG138" s="86">
        <f t="shared" si="160"/>
        <v>0.49575668634353798</v>
      </c>
      <c r="JH138" s="86">
        <f t="shared" si="160"/>
        <v>0.42861459099368487</v>
      </c>
      <c r="JI138" s="86">
        <f t="shared" si="160"/>
        <v>0.40511557205250992</v>
      </c>
      <c r="JJ138" s="86">
        <f t="shared" si="160"/>
        <v>0.2823180368180418</v>
      </c>
      <c r="JK138" s="86">
        <f t="shared" si="160"/>
        <v>0.19504000411148914</v>
      </c>
      <c r="JL138" s="86">
        <f t="shared" si="160"/>
        <v>0.24003885331067429</v>
      </c>
      <c r="JM138" s="86">
        <f t="shared" si="160"/>
        <v>0.24305781198839763</v>
      </c>
    </row>
    <row r="139" spans="2:273" x14ac:dyDescent="0.25">
      <c r="B139" s="2">
        <v>112</v>
      </c>
      <c r="C139" s="37">
        <v>105.581</v>
      </c>
      <c r="D139" s="37">
        <v>97.052999999999997</v>
      </c>
      <c r="E139" s="37">
        <v>111.914</v>
      </c>
      <c r="F139" s="37">
        <v>101.22</v>
      </c>
      <c r="G139" s="37">
        <v>99.661000000000001</v>
      </c>
      <c r="H139" s="37">
        <v>99.474999999999994</v>
      </c>
      <c r="I139" s="37">
        <v>98.864000000000004</v>
      </c>
      <c r="J139" s="37">
        <v>98.728999999999999</v>
      </c>
      <c r="K139" s="37">
        <v>99.542000000000002</v>
      </c>
      <c r="L139" s="37">
        <v>102.717</v>
      </c>
      <c r="M139" s="37">
        <v>110.517</v>
      </c>
      <c r="N139" s="37">
        <v>112.483</v>
      </c>
      <c r="O139" s="37">
        <v>112.86199999999999</v>
      </c>
      <c r="P139" s="37">
        <v>130.233</v>
      </c>
      <c r="Q139" s="37">
        <v>157.59</v>
      </c>
      <c r="S139" s="4">
        <f t="shared" si="162"/>
        <v>103.24483139178666</v>
      </c>
      <c r="T139" s="4">
        <f t="shared" si="162"/>
        <v>98.972100290482629</v>
      </c>
      <c r="U139" s="4">
        <f t="shared" si="162"/>
        <v>111.30538821450706</v>
      </c>
      <c r="V139" s="4">
        <f t="shared" si="162"/>
        <v>100.35385847790971</v>
      </c>
      <c r="W139" s="4">
        <f t="shared" si="162"/>
        <v>98.896578763798288</v>
      </c>
      <c r="X139" s="4">
        <f t="shared" si="162"/>
        <v>99.645622906585785</v>
      </c>
      <c r="Y139" s="4">
        <f t="shared" si="162"/>
        <v>99.382300366954865</v>
      </c>
      <c r="Z139" s="4">
        <f t="shared" si="162"/>
        <v>99.191889341810736</v>
      </c>
      <c r="AA139" s="4">
        <f t="shared" si="162"/>
        <v>99.712343272010742</v>
      </c>
      <c r="AB139" s="4">
        <f t="shared" si="162"/>
        <v>105.69708246955973</v>
      </c>
      <c r="AC139" s="4">
        <f t="shared" si="162"/>
        <v>108.89387201949116</v>
      </c>
      <c r="AD139" s="4">
        <f t="shared" si="162"/>
        <v>113.68285701262516</v>
      </c>
      <c r="AE139" s="4">
        <f t="shared" si="162"/>
        <v>113.65205600907633</v>
      </c>
      <c r="AF139" s="4">
        <f t="shared" si="162"/>
        <v>128.76565094777868</v>
      </c>
      <c r="AG139" s="4">
        <f t="shared" si="162"/>
        <v>154.7579400474815</v>
      </c>
      <c r="AI139" s="4">
        <f t="shared" si="163"/>
        <v>2.3361686082133417</v>
      </c>
      <c r="AJ139" s="4">
        <f t="shared" si="163"/>
        <v>-1.919100290482632</v>
      </c>
      <c r="AK139" s="4">
        <f t="shared" si="163"/>
        <v>0.60861178549293982</v>
      </c>
      <c r="AL139" s="4">
        <f t="shared" si="163"/>
        <v>0.86614152209028816</v>
      </c>
      <c r="AM139" s="4">
        <f t="shared" si="163"/>
        <v>0.76442123620171287</v>
      </c>
      <c r="AN139" s="4">
        <f t="shared" si="163"/>
        <v>-0.17062290658579116</v>
      </c>
      <c r="AO139" s="4">
        <f t="shared" si="163"/>
        <v>-0.51830036695486115</v>
      </c>
      <c r="AP139" s="4">
        <f t="shared" si="163"/>
        <v>-0.46288934181073671</v>
      </c>
      <c r="AQ139" s="4">
        <f t="shared" si="163"/>
        <v>-0.17034327201074007</v>
      </c>
      <c r="AR139" s="4">
        <f t="shared" si="163"/>
        <v>-2.9800824695597328</v>
      </c>
      <c r="AS139" s="4">
        <f t="shared" si="163"/>
        <v>1.6231279805088406</v>
      </c>
      <c r="AT139" s="4">
        <f t="shared" si="163"/>
        <v>-1.1998570126251593</v>
      </c>
      <c r="AU139" s="4">
        <f t="shared" si="163"/>
        <v>-0.79005600907633777</v>
      </c>
      <c r="AV139" s="4">
        <f t="shared" si="163"/>
        <v>1.4673490522213228</v>
      </c>
      <c r="AW139" s="4">
        <f t="shared" si="163"/>
        <v>2.832059952518506</v>
      </c>
      <c r="AY139" s="2">
        <f t="shared" si="154"/>
        <v>103.24483139178666</v>
      </c>
      <c r="AZ139" s="2">
        <f t="shared" si="154"/>
        <v>98.103408509660241</v>
      </c>
      <c r="BA139" s="2">
        <f t="shared" si="154"/>
        <v>108.92365167096409</v>
      </c>
      <c r="BB139" s="2">
        <f t="shared" si="154"/>
        <v>91.516750429063237</v>
      </c>
      <c r="BC139" s="2">
        <f t="shared" si="154"/>
        <v>89.488582584679065</v>
      </c>
      <c r="BD139" s="2">
        <f t="shared" si="154"/>
        <v>85.097982049803107</v>
      </c>
      <c r="BE139" s="2">
        <f t="shared" si="154"/>
        <v>85.310367394272461</v>
      </c>
      <c r="BF139" s="2">
        <f t="shared" si="154"/>
        <v>84.013086163694553</v>
      </c>
      <c r="BG139" s="2">
        <f t="shared" si="154"/>
        <v>85.832198002283448</v>
      </c>
      <c r="BH139" s="2">
        <f t="shared" si="154"/>
        <v>86.43947325969981</v>
      </c>
      <c r="BI139" s="2">
        <f t="shared" si="154"/>
        <v>88.767468808496389</v>
      </c>
      <c r="BJ139" s="2">
        <f t="shared" si="154"/>
        <v>90.512774203901685</v>
      </c>
      <c r="BK139" s="2">
        <f t="shared" si="154"/>
        <v>92.064461929494627</v>
      </c>
      <c r="BL139" s="2">
        <f t="shared" si="154"/>
        <v>96.298676830808958</v>
      </c>
      <c r="BM139" s="2">
        <f t="shared" si="154"/>
        <v>96.767969124703413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129.37602253711205</v>
      </c>
      <c r="DL139" s="2">
        <f t="shared" si="164"/>
        <v>130.3740209851552</v>
      </c>
      <c r="DM139" s="2">
        <f t="shared" si="164"/>
        <v>149.83178639774857</v>
      </c>
      <c r="DN139" s="2">
        <f t="shared" si="164"/>
        <v>121.44224284750339</v>
      </c>
      <c r="DO139" s="2">
        <f t="shared" si="164"/>
        <v>133.56402418207682</v>
      </c>
      <c r="DP139" s="2">
        <f t="shared" si="164"/>
        <v>108.69971013133207</v>
      </c>
      <c r="DQ139" s="2">
        <f t="shared" si="164"/>
        <v>112.89348989547037</v>
      </c>
      <c r="DR139" s="2">
        <f t="shared" si="164"/>
        <v>112.29962564102561</v>
      </c>
      <c r="DS139" s="2">
        <f t="shared" si="164"/>
        <v>111.55417004048586</v>
      </c>
      <c r="DT139" s="2">
        <f t="shared" si="164"/>
        <v>120.34282016806723</v>
      </c>
      <c r="DU139" s="2">
        <f t="shared" si="164"/>
        <v>110.30840348432054</v>
      </c>
      <c r="DV139" s="2">
        <f t="shared" si="164"/>
        <v>118.24871688555351</v>
      </c>
      <c r="DW139" s="2">
        <f t="shared" si="164"/>
        <v>117.10215609756096</v>
      </c>
      <c r="DX139" s="2">
        <f t="shared" si="164"/>
        <v>124.83404683225736</v>
      </c>
      <c r="DY139" s="2">
        <f t="shared" si="164"/>
        <v>111.73825042016807</v>
      </c>
      <c r="EA139" s="2">
        <f t="shared" si="152"/>
        <v>103.18973165106127</v>
      </c>
      <c r="EB139" s="2">
        <f t="shared" si="152"/>
        <v>98.022941031652977</v>
      </c>
      <c r="EC139" s="2">
        <f t="shared" si="152"/>
        <v>108.80575570821249</v>
      </c>
      <c r="ED139" s="2">
        <f t="shared" si="152"/>
        <v>91.465513601081568</v>
      </c>
      <c r="EE139" s="2">
        <f t="shared" si="151"/>
        <v>89.388290466555219</v>
      </c>
      <c r="EF139" s="2">
        <f t="shared" si="151"/>
        <v>85.04157646637735</v>
      </c>
      <c r="EG139" s="2">
        <f t="shared" si="151"/>
        <v>85.269019942242338</v>
      </c>
      <c r="EH139" s="2">
        <f t="shared" si="151"/>
        <v>83.945352781571529</v>
      </c>
      <c r="EI139" s="2">
        <f t="shared" si="151"/>
        <v>85.812827755390003</v>
      </c>
      <c r="EJ139" s="2">
        <f t="shared" si="151"/>
        <v>86.364288523442184</v>
      </c>
      <c r="EK139" s="2">
        <f t="shared" si="151"/>
        <v>88.752495487282346</v>
      </c>
      <c r="EL139" s="2">
        <f t="shared" si="151"/>
        <v>90.475520046710784</v>
      </c>
      <c r="EM139" s="2">
        <f t="shared" si="135"/>
        <v>92.009556520986933</v>
      </c>
      <c r="EN139" s="2">
        <f t="shared" si="135"/>
        <v>96.247392909659652</v>
      </c>
      <c r="EO139" s="2">
        <f t="shared" si="135"/>
        <v>96.768458913985583</v>
      </c>
      <c r="EQ139" s="2">
        <f t="shared" si="165"/>
        <v>103.63310665277051</v>
      </c>
      <c r="ER139" s="2">
        <f t="shared" si="165"/>
        <v>98.619497148565216</v>
      </c>
      <c r="ES139" s="2">
        <f t="shared" si="165"/>
        <v>109.56127311170449</v>
      </c>
      <c r="ET139" s="2">
        <f t="shared" si="165"/>
        <v>91.702620689655191</v>
      </c>
      <c r="EU139" s="2">
        <f t="shared" si="165"/>
        <v>89.828773929704994</v>
      </c>
      <c r="EV139" s="2">
        <f t="shared" si="165"/>
        <v>85.395974276810932</v>
      </c>
      <c r="EW139" s="2">
        <f t="shared" si="165"/>
        <v>85.312490701370251</v>
      </c>
      <c r="EX139" s="2">
        <f t="shared" si="165"/>
        <v>84.277940287393591</v>
      </c>
      <c r="EY139" s="2">
        <f t="shared" si="165"/>
        <v>85.637200146669528</v>
      </c>
      <c r="EZ139" s="2">
        <f t="shared" si="165"/>
        <v>86.524932442237926</v>
      </c>
      <c r="FA139" s="2">
        <f t="shared" si="165"/>
        <v>88.550254217564856</v>
      </c>
      <c r="FB139" s="2">
        <f t="shared" si="165"/>
        <v>90.424099556268189</v>
      </c>
      <c r="FC139" s="2">
        <f t="shared" si="165"/>
        <v>92.360091166048463</v>
      </c>
      <c r="FD139" s="2">
        <f t="shared" si="165"/>
        <v>96.444358104453045</v>
      </c>
      <c r="FE139" s="2">
        <f t="shared" si="165"/>
        <v>96.088340997067263</v>
      </c>
      <c r="FG139" s="2">
        <f t="shared" si="166"/>
        <v>0.99880030281566379</v>
      </c>
      <c r="FH139" s="2">
        <f t="shared" si="166"/>
        <v>0.99879952177583553</v>
      </c>
      <c r="FI139" s="2">
        <f t="shared" si="166"/>
        <v>0.99856755016215226</v>
      </c>
      <c r="FJ139" s="2">
        <f t="shared" si="166"/>
        <v>0.99881915832798496</v>
      </c>
      <c r="FK139" s="2">
        <f t="shared" si="166"/>
        <v>0.9985314018784297</v>
      </c>
      <c r="FL139" s="2">
        <f t="shared" si="166"/>
        <v>0.99864725083713335</v>
      </c>
      <c r="FM139" s="2">
        <f t="shared" si="166"/>
        <v>0.99861200008256401</v>
      </c>
      <c r="FN139" s="2">
        <f t="shared" si="166"/>
        <v>0.99861601373566566</v>
      </c>
      <c r="FO139" s="2">
        <f t="shared" si="166"/>
        <v>0.99860368019023016</v>
      </c>
      <c r="FP139" s="2">
        <f t="shared" si="166"/>
        <v>0.99818371398257333</v>
      </c>
      <c r="FQ139" s="2">
        <f t="shared" si="166"/>
        <v>0.99860327537080884</v>
      </c>
      <c r="FR139" s="2">
        <f t="shared" si="166"/>
        <v>0.99854381876093856</v>
      </c>
      <c r="FS139" s="2">
        <f t="shared" si="166"/>
        <v>0.99857048815135308</v>
      </c>
      <c r="FT139" s="2">
        <f t="shared" si="166"/>
        <v>0.99851485265589146</v>
      </c>
      <c r="FU139" s="2">
        <f t="shared" si="166"/>
        <v>0.9982628790807363</v>
      </c>
      <c r="FW139" s="2">
        <f t="shared" si="156"/>
        <v>5.3417809280809296E-2</v>
      </c>
      <c r="FX139" s="2">
        <f t="shared" si="156"/>
        <v>6.9785071034633883E-2</v>
      </c>
      <c r="FY139" s="2">
        <f t="shared" si="156"/>
        <v>7.8261905641820881E-2</v>
      </c>
      <c r="FZ139" s="2">
        <f t="shared" si="156"/>
        <v>6.6801279506475061E-2</v>
      </c>
      <c r="GA139" s="2">
        <f t="shared" si="156"/>
        <v>8.0401925459360299E-2</v>
      </c>
      <c r="GB139" s="2">
        <f t="shared" si="156"/>
        <v>6.8855004735096828E-2</v>
      </c>
      <c r="GC139" s="2">
        <f t="shared" si="156"/>
        <v>6.9119796297775843E-2</v>
      </c>
      <c r="GD139" s="2">
        <f t="shared" si="156"/>
        <v>8.5666050141985514E-2</v>
      </c>
      <c r="GE139" s="2">
        <f t="shared" si="156"/>
        <v>9.4363861069757415E-2</v>
      </c>
      <c r="GF139" s="2">
        <f t="shared" si="156"/>
        <v>8.3850073129254785E-2</v>
      </c>
      <c r="GG139" s="2">
        <f t="shared" si="156"/>
        <v>7.4833125855745128E-2</v>
      </c>
      <c r="GH139" s="2">
        <f t="shared" si="156"/>
        <v>6.2011290968766029E-2</v>
      </c>
      <c r="GI139" s="2">
        <f t="shared" si="156"/>
        <v>5.4303448654236246E-2</v>
      </c>
      <c r="GJ139" s="2">
        <f t="shared" si="156"/>
        <v>4.4822782057894049E-2</v>
      </c>
      <c r="GK139" s="2">
        <f t="shared" si="156"/>
        <v>3.8955196746808841E-2</v>
      </c>
      <c r="GM139" s="86">
        <f t="shared" si="157"/>
        <v>2.575751329753699E-75</v>
      </c>
      <c r="GN139" s="86">
        <f t="shared" si="157"/>
        <v>2.6409232068705264E-113</v>
      </c>
      <c r="GO139" s="86">
        <f t="shared" si="157"/>
        <v>1.4496567923504648E-90</v>
      </c>
      <c r="GP139" s="86">
        <f t="shared" si="157"/>
        <v>3.4603269881122681E-161</v>
      </c>
      <c r="GQ139" s="86">
        <f t="shared" si="157"/>
        <v>3.1603511566648452E-116</v>
      </c>
      <c r="GR139" s="86">
        <f t="shared" si="157"/>
        <v>1.9100725675779413E-165</v>
      </c>
      <c r="GS139" s="86">
        <f t="shared" si="157"/>
        <v>5.6078149079517026E-172</v>
      </c>
      <c r="GT139" s="86">
        <f t="shared" si="157"/>
        <v>2.2348687056755075E-182</v>
      </c>
      <c r="GU139" s="86">
        <f t="shared" si="157"/>
        <v>3.0106161835565896E-174</v>
      </c>
      <c r="GV139" s="86">
        <f t="shared" si="157"/>
        <v>1.9974789416231432E-97</v>
      </c>
      <c r="GW139" s="86">
        <f t="shared" si="157"/>
        <v>5.6070785648866423E-172</v>
      </c>
      <c r="GX139" s="86">
        <f t="shared" si="157"/>
        <v>6.6748355354917747E-192</v>
      </c>
      <c r="GY139" s="86">
        <f t="shared" si="157"/>
        <v>1.6405934270294668E-153</v>
      </c>
      <c r="GZ139" s="86">
        <f t="shared" si="157"/>
        <v>3.1100725505070206E-75</v>
      </c>
      <c r="HA139" s="86">
        <f t="shared" si="157"/>
        <v>4.9410370426414208E-138</v>
      </c>
      <c r="HC139" s="86">
        <f t="shared" si="153"/>
        <v>2.3105945618888966E-43</v>
      </c>
      <c r="HD139" s="86">
        <f t="shared" si="153"/>
        <v>4.429957851685536E-53</v>
      </c>
      <c r="HE139" s="86">
        <f t="shared" si="153"/>
        <v>2.702513414219549E-61</v>
      </c>
      <c r="HF139" s="86">
        <f t="shared" si="153"/>
        <v>1.7307365122546914E-72</v>
      </c>
      <c r="HG139" s="86">
        <f t="shared" si="153"/>
        <v>4.3823783365998315E-59</v>
      </c>
      <c r="HH139" s="86">
        <f t="shared" si="153"/>
        <v>2.2934468873189123E-81</v>
      </c>
      <c r="HI139" s="86">
        <f t="shared" si="153"/>
        <v>1.5538118738254325E-132</v>
      </c>
      <c r="HJ139" s="86">
        <f t="shared" si="153"/>
        <v>1.6171729873506082E-148</v>
      </c>
      <c r="HK139" s="86">
        <f t="shared" si="153"/>
        <v>3.2066637970576518E-63</v>
      </c>
      <c r="HL139" s="86">
        <f t="shared" si="161"/>
        <v>5.6836454763291427E-62</v>
      </c>
      <c r="HM139" s="86">
        <f t="shared" si="161"/>
        <v>2.4794306683945062E-77</v>
      </c>
      <c r="HN139" s="86">
        <f t="shared" si="161"/>
        <v>5.9010488101721662E-75</v>
      </c>
      <c r="HO139" s="86">
        <f t="shared" si="161"/>
        <v>2.5821847482408412E-56</v>
      </c>
      <c r="HP139" s="86">
        <f t="shared" si="161"/>
        <v>6.1245885313771714E-43</v>
      </c>
      <c r="HQ139" s="86">
        <f t="shared" si="161"/>
        <v>4.1961680064016021E-68</v>
      </c>
      <c r="HS139" s="86">
        <f t="shared" si="158"/>
        <v>0.29867572995271208</v>
      </c>
      <c r="HT139" s="86">
        <f t="shared" si="158"/>
        <v>0.40760785288544427</v>
      </c>
      <c r="HU139" s="86">
        <f t="shared" si="158"/>
        <v>0.49149471990796378</v>
      </c>
      <c r="HV139" s="86">
        <f t="shared" si="158"/>
        <v>0.45158124482556311</v>
      </c>
      <c r="HW139" s="86">
        <f t="shared" si="158"/>
        <v>0.49670126597045178</v>
      </c>
      <c r="HX139" s="86">
        <f t="shared" si="158"/>
        <v>0.42184231409670075</v>
      </c>
      <c r="HY139" s="86">
        <f t="shared" si="158"/>
        <v>0.44944210244816402</v>
      </c>
      <c r="HZ139" s="86">
        <f t="shared" si="158"/>
        <v>0.49414090237562852</v>
      </c>
      <c r="IA139" s="86">
        <f t="shared" si="158"/>
        <v>0.49391835645186061</v>
      </c>
      <c r="IB139" s="86">
        <f t="shared" si="158"/>
        <v>0.48430484632473514</v>
      </c>
      <c r="IC139" s="86">
        <f t="shared" si="158"/>
        <v>0.46725157997837397</v>
      </c>
      <c r="ID139" s="86">
        <f t="shared" si="158"/>
        <v>0.36525715931922881</v>
      </c>
      <c r="IE139" s="86">
        <f t="shared" si="158"/>
        <v>0.26971393163662039</v>
      </c>
      <c r="IF139" s="86">
        <f t="shared" si="158"/>
        <v>0.30675949923407347</v>
      </c>
      <c r="IG139" s="86">
        <f t="shared" si="158"/>
        <v>0.30143977522059956</v>
      </c>
      <c r="II139" s="86">
        <f t="shared" si="159"/>
        <v>4.1861387307528096E-18</v>
      </c>
      <c r="IJ139" s="86">
        <f t="shared" si="159"/>
        <v>2.7555292932109157E-15</v>
      </c>
      <c r="IK139" s="86">
        <f t="shared" si="159"/>
        <v>5.9237587905363947E-18</v>
      </c>
      <c r="IL139" s="86">
        <f t="shared" si="159"/>
        <v>1.0964108053483069E-17</v>
      </c>
      <c r="IM139" s="86">
        <f t="shared" si="159"/>
        <v>5.8208660691803101E-19</v>
      </c>
      <c r="IN139" s="86">
        <f t="shared" si="159"/>
        <v>1.9703927119321016E-22</v>
      </c>
      <c r="IO139" s="86">
        <f t="shared" si="159"/>
        <v>5.3025717036800717E-19</v>
      </c>
      <c r="IP139" s="86">
        <f t="shared" si="159"/>
        <v>7.8805298101075144E-17</v>
      </c>
      <c r="IQ139" s="86">
        <f t="shared" si="159"/>
        <v>5.9759068680123112E-17</v>
      </c>
      <c r="IR139" s="86">
        <f t="shared" si="159"/>
        <v>8.6962019852236569E-21</v>
      </c>
      <c r="IS139" s="86">
        <f t="shared" si="159"/>
        <v>6.2564452393532979E-20</v>
      </c>
      <c r="IT139" s="86">
        <f t="shared" si="159"/>
        <v>7.7922895126403902E-23</v>
      </c>
      <c r="IU139" s="86">
        <f t="shared" si="159"/>
        <v>5.5449112248617431E-23</v>
      </c>
      <c r="IV139" s="86">
        <f t="shared" si="159"/>
        <v>1.1250433409787767E-13</v>
      </c>
      <c r="IW139" s="86">
        <f t="shared" si="159"/>
        <v>5.3695190484326189E-12</v>
      </c>
      <c r="IY139" s="86">
        <f t="shared" si="160"/>
        <v>0.29867572995271208</v>
      </c>
      <c r="IZ139" s="86">
        <f t="shared" si="160"/>
        <v>0.40760785288544704</v>
      </c>
      <c r="JA139" s="86">
        <f t="shared" si="160"/>
        <v>0.49149471990796378</v>
      </c>
      <c r="JB139" s="86">
        <f t="shared" si="160"/>
        <v>0.45158124482556311</v>
      </c>
      <c r="JC139" s="86">
        <f t="shared" si="160"/>
        <v>0.49670126597045178</v>
      </c>
      <c r="JD139" s="86">
        <f t="shared" si="160"/>
        <v>0.42184231409670075</v>
      </c>
      <c r="JE139" s="86">
        <f t="shared" si="160"/>
        <v>0.44944210244816402</v>
      </c>
      <c r="JF139" s="86">
        <f t="shared" si="160"/>
        <v>0.49414090237562858</v>
      </c>
      <c r="JG139" s="86">
        <f t="shared" si="160"/>
        <v>0.49391835645186066</v>
      </c>
      <c r="JH139" s="86">
        <f t="shared" si="160"/>
        <v>0.48430484632473514</v>
      </c>
      <c r="JI139" s="86">
        <f t="shared" si="160"/>
        <v>0.46725157997837397</v>
      </c>
      <c r="JJ139" s="86">
        <f t="shared" si="160"/>
        <v>0.36525715931922881</v>
      </c>
      <c r="JK139" s="86">
        <f t="shared" si="160"/>
        <v>0.26971393163662039</v>
      </c>
      <c r="JL139" s="86">
        <f t="shared" si="160"/>
        <v>0.30675949923418599</v>
      </c>
      <c r="JM139" s="86">
        <f t="shared" si="160"/>
        <v>0.3014397752259691</v>
      </c>
    </row>
    <row r="140" spans="2:273" x14ac:dyDescent="0.25">
      <c r="B140" s="2">
        <v>113</v>
      </c>
      <c r="C140" s="37">
        <v>103.435</v>
      </c>
      <c r="D140" s="37">
        <v>100.42100000000001</v>
      </c>
      <c r="E140" s="37">
        <v>108.29300000000001</v>
      </c>
      <c r="F140" s="37">
        <v>99.338999999999999</v>
      </c>
      <c r="G140" s="37">
        <v>96.542000000000002</v>
      </c>
      <c r="H140" s="37">
        <v>98.355999999999995</v>
      </c>
      <c r="I140" s="37">
        <v>99.102000000000004</v>
      </c>
      <c r="J140" s="37">
        <v>95.983000000000004</v>
      </c>
      <c r="K140" s="37">
        <v>94.763000000000005</v>
      </c>
      <c r="L140" s="37">
        <v>103.617</v>
      </c>
      <c r="M140" s="37">
        <v>108.328</v>
      </c>
      <c r="N140" s="37">
        <v>115.328</v>
      </c>
      <c r="O140" s="37">
        <v>116.29300000000001</v>
      </c>
      <c r="P140" s="37">
        <v>132.417</v>
      </c>
      <c r="Q140" s="37">
        <v>164.59</v>
      </c>
      <c r="S140" s="4">
        <f t="shared" si="162"/>
        <v>103.01796545335863</v>
      </c>
      <c r="T140" s="4">
        <f t="shared" si="162"/>
        <v>98.744356881242439</v>
      </c>
      <c r="U140" s="4">
        <f t="shared" si="162"/>
        <v>110.38826059367911</v>
      </c>
      <c r="V140" s="4">
        <f t="shared" si="162"/>
        <v>99.544264471907809</v>
      </c>
      <c r="W140" s="4">
        <f t="shared" si="162"/>
        <v>96.950550400251316</v>
      </c>
      <c r="X140" s="4">
        <f t="shared" si="162"/>
        <v>98.839986828486772</v>
      </c>
      <c r="Y140" s="4">
        <f t="shared" si="162"/>
        <v>98.196057737344546</v>
      </c>
      <c r="Z140" s="4">
        <f t="shared" si="162"/>
        <v>96.46197641999629</v>
      </c>
      <c r="AA140" s="4">
        <f t="shared" si="162"/>
        <v>95.843588994992345</v>
      </c>
      <c r="AB140" s="4">
        <f t="shared" si="162"/>
        <v>102.43839165902014</v>
      </c>
      <c r="AC140" s="4">
        <f t="shared" si="162"/>
        <v>106.52305651119995</v>
      </c>
      <c r="AD140" s="4">
        <f t="shared" si="162"/>
        <v>114.18268575924563</v>
      </c>
      <c r="AE140" s="4">
        <f t="shared" si="162"/>
        <v>116.42214950200642</v>
      </c>
      <c r="AF140" s="4">
        <f t="shared" si="162"/>
        <v>132.82223122890619</v>
      </c>
      <c r="AG140" s="4">
        <f t="shared" si="162"/>
        <v>162.23630655585913</v>
      </c>
      <c r="AI140" s="4">
        <f t="shared" si="163"/>
        <v>0.41703454664137496</v>
      </c>
      <c r="AJ140" s="4">
        <f t="shared" si="163"/>
        <v>1.6766431187575677</v>
      </c>
      <c r="AK140" s="4">
        <f t="shared" si="163"/>
        <v>-2.0952605936791002</v>
      </c>
      <c r="AL140" s="4">
        <f t="shared" si="163"/>
        <v>-0.20526447190781028</v>
      </c>
      <c r="AM140" s="4">
        <f t="shared" si="163"/>
        <v>-0.40855040025131473</v>
      </c>
      <c r="AN140" s="4">
        <f t="shared" si="163"/>
        <v>-0.48398682848677765</v>
      </c>
      <c r="AO140" s="4">
        <f t="shared" si="163"/>
        <v>0.90594226265545785</v>
      </c>
      <c r="AP140" s="4">
        <f t="shared" si="163"/>
        <v>-0.47897641999628604</v>
      </c>
      <c r="AQ140" s="4">
        <f t="shared" si="163"/>
        <v>-1.0805889949923397</v>
      </c>
      <c r="AR140" s="4">
        <f t="shared" si="163"/>
        <v>1.1786083409798636</v>
      </c>
      <c r="AS140" s="4">
        <f t="shared" si="163"/>
        <v>1.8049434888000491</v>
      </c>
      <c r="AT140" s="4">
        <f t="shared" si="163"/>
        <v>1.1453142407543737</v>
      </c>
      <c r="AU140" s="4">
        <f t="shared" si="163"/>
        <v>-0.12914950200641329</v>
      </c>
      <c r="AV140" s="4">
        <f t="shared" si="163"/>
        <v>-0.40523122890618879</v>
      </c>
      <c r="AW140" s="4">
        <f t="shared" si="163"/>
        <v>2.3536934441408732</v>
      </c>
      <c r="AY140" s="2">
        <f t="shared" si="154"/>
        <v>103.01796545335863</v>
      </c>
      <c r="AZ140" s="2">
        <f t="shared" si="154"/>
        <v>97.887372840003266</v>
      </c>
      <c r="BA140" s="2">
        <f t="shared" si="154"/>
        <v>108.63406345095282</v>
      </c>
      <c r="BB140" s="2">
        <f t="shared" si="154"/>
        <v>91.34197010307939</v>
      </c>
      <c r="BC140" s="2">
        <f t="shared" si="154"/>
        <v>89.321767321846124</v>
      </c>
      <c r="BD140" s="2">
        <f t="shared" si="154"/>
        <v>84.943629888563606</v>
      </c>
      <c r="BE140" s="2">
        <f t="shared" si="154"/>
        <v>85.173105937437469</v>
      </c>
      <c r="BF140" s="2">
        <f t="shared" si="154"/>
        <v>83.869684474735422</v>
      </c>
      <c r="BG140" s="2">
        <f t="shared" si="154"/>
        <v>85.715063985348763</v>
      </c>
      <c r="BH140" s="2">
        <f t="shared" si="154"/>
        <v>86.274917235469417</v>
      </c>
      <c r="BI140" s="2">
        <f t="shared" si="154"/>
        <v>88.635043117880457</v>
      </c>
      <c r="BJ140" s="2">
        <f t="shared" si="154"/>
        <v>90.357447583140129</v>
      </c>
      <c r="BK140" s="2">
        <f t="shared" si="154"/>
        <v>91.904484101104913</v>
      </c>
      <c r="BL140" s="2">
        <f t="shared" si="154"/>
        <v>96.133803696384987</v>
      </c>
      <c r="BM140" s="2">
        <f t="shared" si="154"/>
        <v>96.652520033906598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129.48544075573551</v>
      </c>
      <c r="DL140" s="2">
        <f t="shared" si="164"/>
        <v>130.52468677462889</v>
      </c>
      <c r="DM140" s="2">
        <f t="shared" si="164"/>
        <v>150.11697504690429</v>
      </c>
      <c r="DN140" s="2">
        <f t="shared" si="164"/>
        <v>121.60295155195683</v>
      </c>
      <c r="DO140" s="2">
        <f t="shared" si="164"/>
        <v>133.86536439070647</v>
      </c>
      <c r="DP140" s="2">
        <f t="shared" si="164"/>
        <v>108.7728083489681</v>
      </c>
      <c r="DQ140" s="2">
        <f t="shared" si="164"/>
        <v>113.01089076655052</v>
      </c>
      <c r="DR140" s="2">
        <f t="shared" si="164"/>
        <v>112.4101487179487</v>
      </c>
      <c r="DS140" s="2">
        <f t="shared" si="164"/>
        <v>111.63678137651824</v>
      </c>
      <c r="DT140" s="2">
        <f t="shared" si="164"/>
        <v>120.52028319327732</v>
      </c>
      <c r="DU140" s="2">
        <f t="shared" si="164"/>
        <v>110.35921062717769</v>
      </c>
      <c r="DV140" s="2">
        <f t="shared" si="164"/>
        <v>118.35774821763606</v>
      </c>
      <c r="DW140" s="2">
        <f t="shared" si="164"/>
        <v>117.19223414634145</v>
      </c>
      <c r="DX140" s="2">
        <f t="shared" si="164"/>
        <v>124.97053353758616</v>
      </c>
      <c r="DY140" s="2">
        <f t="shared" si="164"/>
        <v>111.79671372549021</v>
      </c>
      <c r="EA140" s="2">
        <f t="shared" si="152"/>
        <v>102.96089344161015</v>
      </c>
      <c r="EB140" s="2">
        <f t="shared" si="152"/>
        <v>97.802911606096117</v>
      </c>
      <c r="EC140" s="2">
        <f t="shared" si="152"/>
        <v>108.50999465075029</v>
      </c>
      <c r="ED140" s="2">
        <f t="shared" si="152"/>
        <v>91.290751171301366</v>
      </c>
      <c r="EE140" s="2">
        <f t="shared" si="151"/>
        <v>89.220412826603308</v>
      </c>
      <c r="EF140" s="2">
        <f t="shared" si="151"/>
        <v>84.88553060265761</v>
      </c>
      <c r="EG140" s="2">
        <f t="shared" si="151"/>
        <v>85.13430117628414</v>
      </c>
      <c r="EH140" s="2">
        <f t="shared" si="151"/>
        <v>83.800693872348177</v>
      </c>
      <c r="EI140" s="2">
        <f t="shared" si="151"/>
        <v>85.701273892873573</v>
      </c>
      <c r="EJ140" s="2">
        <f t="shared" si="151"/>
        <v>86.202265470933071</v>
      </c>
      <c r="EK140" s="2">
        <f t="shared" si="151"/>
        <v>88.625066703133086</v>
      </c>
      <c r="EL140" s="2">
        <f t="shared" si="151"/>
        <v>90.323984624367455</v>
      </c>
      <c r="EM140" s="2">
        <f t="shared" si="135"/>
        <v>91.848664805221034</v>
      </c>
      <c r="EN140" s="2">
        <f t="shared" si="135"/>
        <v>96.084023019543892</v>
      </c>
      <c r="EO140" s="2">
        <f t="shared" si="135"/>
        <v>96.658991074736974</v>
      </c>
      <c r="EQ140" s="2">
        <f t="shared" si="165"/>
        <v>103.44222016675349</v>
      </c>
      <c r="ER140" s="2">
        <f t="shared" si="165"/>
        <v>98.442755702869604</v>
      </c>
      <c r="ES140" s="2">
        <f t="shared" si="165"/>
        <v>109.3284363171949</v>
      </c>
      <c r="ET140" s="2">
        <f t="shared" si="165"/>
        <v>91.545929027124174</v>
      </c>
      <c r="EU140" s="2">
        <f t="shared" si="165"/>
        <v>89.695380272011363</v>
      </c>
      <c r="EV140" s="2">
        <f t="shared" si="165"/>
        <v>85.267205285747892</v>
      </c>
      <c r="EW140" s="2">
        <f t="shared" si="165"/>
        <v>85.180953561590613</v>
      </c>
      <c r="EX140" s="2">
        <f t="shared" si="165"/>
        <v>84.153578175657316</v>
      </c>
      <c r="EY140" s="2">
        <f t="shared" si="165"/>
        <v>85.513612393998415</v>
      </c>
      <c r="EZ140" s="2">
        <f t="shared" si="165"/>
        <v>86.375461539498374</v>
      </c>
      <c r="FA140" s="2">
        <f t="shared" si="165"/>
        <v>88.407640729368822</v>
      </c>
      <c r="FB140" s="2">
        <f t="shared" si="165"/>
        <v>90.268175227459182</v>
      </c>
      <c r="FC140" s="2">
        <f t="shared" si="165"/>
        <v>92.233150792512717</v>
      </c>
      <c r="FD140" s="2">
        <f t="shared" si="165"/>
        <v>96.301648652139676</v>
      </c>
      <c r="FE140" s="2">
        <f t="shared" si="165"/>
        <v>95.94325847950347</v>
      </c>
      <c r="FG140" s="2">
        <f t="shared" si="166"/>
        <v>0.99890574765428197</v>
      </c>
      <c r="FH140" s="2">
        <f t="shared" si="166"/>
        <v>0.99890503518703488</v>
      </c>
      <c r="FI140" s="2">
        <f t="shared" si="166"/>
        <v>0.99869342554032736</v>
      </c>
      <c r="FJ140" s="2">
        <f t="shared" si="166"/>
        <v>0.9989229476884588</v>
      </c>
      <c r="FK140" s="2">
        <f t="shared" si="166"/>
        <v>0.998660449496795</v>
      </c>
      <c r="FL140" s="2">
        <f t="shared" si="166"/>
        <v>0.9987661312365137</v>
      </c>
      <c r="FM140" s="2">
        <f t="shared" si="166"/>
        <v>0.99873397441190048</v>
      </c>
      <c r="FN140" s="2">
        <f t="shared" si="166"/>
        <v>0.99873763580000996</v>
      </c>
      <c r="FO140" s="2">
        <f t="shared" si="166"/>
        <v>0.99872638472062536</v>
      </c>
      <c r="FP140" s="2">
        <f t="shared" si="166"/>
        <v>0.99834326269577867</v>
      </c>
      <c r="FQ140" s="2">
        <f t="shared" si="166"/>
        <v>0.99872601543017492</v>
      </c>
      <c r="FR140" s="2">
        <f t="shared" si="166"/>
        <v>0.9986717767431007</v>
      </c>
      <c r="FS140" s="2">
        <f t="shared" si="166"/>
        <v>0.99869610569320244</v>
      </c>
      <c r="FT140" s="2">
        <f t="shared" si="166"/>
        <v>0.99864535250303987</v>
      </c>
      <c r="FU140" s="2">
        <f t="shared" si="166"/>
        <v>0.99841548470266395</v>
      </c>
      <c r="FW140" s="2">
        <f t="shared" si="156"/>
        <v>5.8271153804169841E-2</v>
      </c>
      <c r="FX140" s="2">
        <f t="shared" si="156"/>
        <v>7.6006079801463344E-2</v>
      </c>
      <c r="FY140" s="2">
        <f t="shared" si="156"/>
        <v>8.516939585398571E-2</v>
      </c>
      <c r="FZ140" s="2">
        <f t="shared" si="156"/>
        <v>7.2777107677558656E-2</v>
      </c>
      <c r="GA140" s="2">
        <f t="shared" si="156"/>
        <v>8.7480370099606825E-2</v>
      </c>
      <c r="GB140" s="2">
        <f t="shared" si="156"/>
        <v>7.4999787301407148E-2</v>
      </c>
      <c r="GC140" s="2">
        <f t="shared" si="156"/>
        <v>7.5286298868272469E-2</v>
      </c>
      <c r="GD140" s="2">
        <f t="shared" si="156"/>
        <v>9.3160989311945386E-2</v>
      </c>
      <c r="GE140" s="2">
        <f t="shared" si="156"/>
        <v>0.10253443700304618</v>
      </c>
      <c r="GF140" s="2">
        <f t="shared" si="156"/>
        <v>9.1201979927471644E-2</v>
      </c>
      <c r="GG140" s="2">
        <f t="shared" si="156"/>
        <v>8.1464734610848522E-2</v>
      </c>
      <c r="GH140" s="2">
        <f t="shared" si="156"/>
        <v>6.7589657285151927E-2</v>
      </c>
      <c r="GI140" s="2">
        <f t="shared" si="156"/>
        <v>5.9232223953063677E-2</v>
      </c>
      <c r="GJ140" s="2">
        <f t="shared" si="156"/>
        <v>4.8935585137160439E-2</v>
      </c>
      <c r="GK140" s="2">
        <f t="shared" si="156"/>
        <v>4.255359353502533E-2</v>
      </c>
      <c r="GM140" s="86">
        <f t="shared" si="157"/>
        <v>3.4729539418034329E-78</v>
      </c>
      <c r="GN140" s="86">
        <f t="shared" si="157"/>
        <v>1.1881270146695142E-117</v>
      </c>
      <c r="GO140" s="86">
        <f t="shared" si="157"/>
        <v>5.6364645896909041E-94</v>
      </c>
      <c r="GP140" s="86">
        <f t="shared" si="157"/>
        <v>2.1508331503736917E-167</v>
      </c>
      <c r="GQ140" s="86">
        <f t="shared" si="157"/>
        <v>1.530501732712071E-120</v>
      </c>
      <c r="GR140" s="86">
        <f t="shared" si="157"/>
        <v>1.0566423264104074E-171</v>
      </c>
      <c r="GS140" s="86">
        <f t="shared" si="157"/>
        <v>1.6250647198178569E-178</v>
      </c>
      <c r="GT140" s="86">
        <f t="shared" si="157"/>
        <v>3.5609795753850015E-189</v>
      </c>
      <c r="GU140" s="86">
        <f t="shared" si="157"/>
        <v>9.1914363365910307E-181</v>
      </c>
      <c r="GV140" s="86">
        <f t="shared" si="157"/>
        <v>4.2782003265982644E-101</v>
      </c>
      <c r="GW140" s="86">
        <f t="shared" si="157"/>
        <v>1.7138790941184422E-178</v>
      </c>
      <c r="GX140" s="86">
        <f t="shared" si="157"/>
        <v>3.1538650220793961E-199</v>
      </c>
      <c r="GY140" s="86">
        <f t="shared" si="157"/>
        <v>2.3741328294873893E-159</v>
      </c>
      <c r="GZ140" s="86">
        <f t="shared" si="157"/>
        <v>4.8860980771641459E-78</v>
      </c>
      <c r="HA140" s="86">
        <f t="shared" si="157"/>
        <v>3.0184485749165214E-143</v>
      </c>
      <c r="HC140" s="86">
        <f t="shared" si="153"/>
        <v>3.9007280713932658E-46</v>
      </c>
      <c r="HD140" s="86">
        <f t="shared" si="153"/>
        <v>1.7678624130471648E-56</v>
      </c>
      <c r="HE140" s="86">
        <f t="shared" si="153"/>
        <v>3.736860493835165E-65</v>
      </c>
      <c r="HF140" s="86">
        <f t="shared" si="153"/>
        <v>4.5235145335504645E-77</v>
      </c>
      <c r="HG140" s="86">
        <f t="shared" si="153"/>
        <v>1.2454885948892192E-62</v>
      </c>
      <c r="HH140" s="86">
        <f t="shared" si="153"/>
        <v>2.6770124349623752E-86</v>
      </c>
      <c r="HI140" s="86">
        <f t="shared" si="153"/>
        <v>9.9269693760944746E-141</v>
      </c>
      <c r="HJ140" s="86">
        <f t="shared" si="153"/>
        <v>2.2987266445395041E-157</v>
      </c>
      <c r="HK140" s="86">
        <f t="shared" si="153"/>
        <v>7.0900005730868172E-67</v>
      </c>
      <c r="HL140" s="86">
        <f t="shared" si="161"/>
        <v>1.0631575572522112E-65</v>
      </c>
      <c r="HM140" s="86">
        <f t="shared" si="161"/>
        <v>5.448173776476892E-82</v>
      </c>
      <c r="HN140" s="86">
        <f t="shared" si="161"/>
        <v>1.3728810768198005E-79</v>
      </c>
      <c r="HO140" s="86">
        <f t="shared" si="161"/>
        <v>6.3506052717092217E-60</v>
      </c>
      <c r="HP140" s="86">
        <f t="shared" si="161"/>
        <v>1.3523094292349556E-45</v>
      </c>
      <c r="HQ140" s="86">
        <f t="shared" si="161"/>
        <v>2.2528526427014519E-72</v>
      </c>
      <c r="HS140" s="86">
        <f t="shared" si="158"/>
        <v>0.36760037015018121</v>
      </c>
      <c r="HT140" s="86">
        <f t="shared" si="158"/>
        <v>0.46087485456901328</v>
      </c>
      <c r="HU140" s="86">
        <f t="shared" si="158"/>
        <v>0.45053144996720818</v>
      </c>
      <c r="HV140" s="86">
        <f t="shared" si="158"/>
        <v>0.49011391437349439</v>
      </c>
      <c r="HW140" s="86">
        <f t="shared" si="158"/>
        <v>0.49298093179393687</v>
      </c>
      <c r="HX140" s="86">
        <f t="shared" si="158"/>
        <v>0.4788776751613536</v>
      </c>
      <c r="HY140" s="86">
        <f t="shared" si="158"/>
        <v>0.49043691627864211</v>
      </c>
      <c r="HZ140" s="86">
        <f t="shared" si="158"/>
        <v>0.49644216348057502</v>
      </c>
      <c r="IA140" s="86">
        <f t="shared" si="158"/>
        <v>0.45324937191611692</v>
      </c>
      <c r="IB140" s="86">
        <f t="shared" si="158"/>
        <v>0.49935653877320391</v>
      </c>
      <c r="IC140" s="86">
        <f t="shared" si="158"/>
        <v>0.49814048279761558</v>
      </c>
      <c r="ID140" s="86">
        <f t="shared" si="158"/>
        <v>0.4382050623706471</v>
      </c>
      <c r="IE140" s="86">
        <f t="shared" si="158"/>
        <v>0.34913957813341839</v>
      </c>
      <c r="IF140" s="86">
        <f t="shared" si="158"/>
        <v>0.37876625753334631</v>
      </c>
      <c r="IG140" s="86">
        <f t="shared" si="158"/>
        <v>0.36659570042035344</v>
      </c>
      <c r="II140" s="86">
        <f t="shared" si="159"/>
        <v>4.6289377002704049E-17</v>
      </c>
      <c r="IJ140" s="86">
        <f t="shared" si="159"/>
        <v>2.5245063184789628E-14</v>
      </c>
      <c r="IK140" s="86">
        <f t="shared" si="159"/>
        <v>9.4410838947099275E-17</v>
      </c>
      <c r="IL140" s="86">
        <f t="shared" si="159"/>
        <v>1.4053327181824381E-16</v>
      </c>
      <c r="IM140" s="86">
        <f t="shared" si="159"/>
        <v>1.1362045298369439E-17</v>
      </c>
      <c r="IN140" s="86">
        <f t="shared" si="159"/>
        <v>5.521451091616618E-21</v>
      </c>
      <c r="IO140" s="86">
        <f t="shared" si="159"/>
        <v>8.671283418338152E-18</v>
      </c>
      <c r="IP140" s="86">
        <f t="shared" si="159"/>
        <v>1.156962382687131E-15</v>
      </c>
      <c r="IQ140" s="86">
        <f t="shared" si="159"/>
        <v>1.014727511828073E-15</v>
      </c>
      <c r="IR140" s="86">
        <f t="shared" si="159"/>
        <v>2.4572143710342801E-19</v>
      </c>
      <c r="IS140" s="86">
        <f t="shared" si="159"/>
        <v>1.3075952264917571E-18</v>
      </c>
      <c r="IT140" s="86">
        <f t="shared" si="159"/>
        <v>2.0280768794131587E-21</v>
      </c>
      <c r="IU140" s="86">
        <f t="shared" si="159"/>
        <v>1.2586795982379711E-21</v>
      </c>
      <c r="IV140" s="86">
        <f t="shared" si="159"/>
        <v>5.9436757315562789E-13</v>
      </c>
      <c r="IW140" s="86">
        <f t="shared" si="159"/>
        <v>2.1226392763006198E-11</v>
      </c>
      <c r="IY140" s="86">
        <f t="shared" si="160"/>
        <v>0.36760037015018127</v>
      </c>
      <c r="IZ140" s="86">
        <f t="shared" si="160"/>
        <v>0.46087485456903854</v>
      </c>
      <c r="JA140" s="86">
        <f t="shared" si="160"/>
        <v>0.45053144996720829</v>
      </c>
      <c r="JB140" s="86">
        <f t="shared" si="160"/>
        <v>0.49011391437349455</v>
      </c>
      <c r="JC140" s="86">
        <f t="shared" si="160"/>
        <v>0.49298093179393687</v>
      </c>
      <c r="JD140" s="86">
        <f t="shared" si="160"/>
        <v>0.4788776751613536</v>
      </c>
      <c r="JE140" s="86">
        <f t="shared" si="160"/>
        <v>0.49043691627864211</v>
      </c>
      <c r="JF140" s="86">
        <f t="shared" si="160"/>
        <v>0.49644216348057618</v>
      </c>
      <c r="JG140" s="86">
        <f t="shared" si="160"/>
        <v>0.45324937191611792</v>
      </c>
      <c r="JH140" s="86">
        <f t="shared" si="160"/>
        <v>0.49935653877320391</v>
      </c>
      <c r="JI140" s="86">
        <f t="shared" si="160"/>
        <v>0.49814048279761558</v>
      </c>
      <c r="JJ140" s="86">
        <f t="shared" si="160"/>
        <v>0.4382050623706471</v>
      </c>
      <c r="JK140" s="86">
        <f t="shared" si="160"/>
        <v>0.34913957813341839</v>
      </c>
      <c r="JL140" s="86">
        <f t="shared" si="160"/>
        <v>0.37876625753394066</v>
      </c>
      <c r="JM140" s="86">
        <f t="shared" si="160"/>
        <v>0.36659570044157985</v>
      </c>
    </row>
    <row r="141" spans="2:273" x14ac:dyDescent="0.25">
      <c r="B141" s="2">
        <v>114</v>
      </c>
      <c r="C141" s="37">
        <v>102.952</v>
      </c>
      <c r="D141" s="37">
        <v>98.034999999999997</v>
      </c>
      <c r="E141" s="37">
        <v>111.121</v>
      </c>
      <c r="F141" s="37">
        <v>97.948999999999998</v>
      </c>
      <c r="G141" s="37">
        <v>95.796999999999997</v>
      </c>
      <c r="H141" s="37">
        <v>96.932000000000002</v>
      </c>
      <c r="I141" s="37">
        <v>98.644000000000005</v>
      </c>
      <c r="J141" s="37">
        <v>92.897999999999996</v>
      </c>
      <c r="K141" s="37">
        <v>92.915000000000006</v>
      </c>
      <c r="L141" s="37">
        <v>100.7</v>
      </c>
      <c r="M141" s="37">
        <v>101.63800000000001</v>
      </c>
      <c r="N141" s="37">
        <v>112.96599999999999</v>
      </c>
      <c r="O141" s="37">
        <v>116.46599999999999</v>
      </c>
      <c r="P141" s="37">
        <v>136.15</v>
      </c>
      <c r="Q141" s="37">
        <v>170.09800000000001</v>
      </c>
      <c r="S141" s="4">
        <f t="shared" si="162"/>
        <v>102.7918588874129</v>
      </c>
      <c r="T141" s="4">
        <f t="shared" si="162"/>
        <v>98.462158316399325</v>
      </c>
      <c r="U141" s="4">
        <f t="shared" si="162"/>
        <v>109.51594173761353</v>
      </c>
      <c r="V141" s="4">
        <f t="shared" si="162"/>
        <v>98.198936681018324</v>
      </c>
      <c r="W141" s="4">
        <f t="shared" si="162"/>
        <v>94.725606769528625</v>
      </c>
      <c r="X141" s="4">
        <f t="shared" si="162"/>
        <v>96.751121419311232</v>
      </c>
      <c r="Y141" s="4">
        <f t="shared" si="162"/>
        <v>96.067823306207458</v>
      </c>
      <c r="Z141" s="4">
        <f t="shared" si="162"/>
        <v>93.207085291621425</v>
      </c>
      <c r="AA141" s="4">
        <f t="shared" si="162"/>
        <v>92.213586312417107</v>
      </c>
      <c r="AB141" s="4">
        <f t="shared" si="162"/>
        <v>98.156306200304414</v>
      </c>
      <c r="AC141" s="4">
        <f t="shared" si="162"/>
        <v>102.8729065328517</v>
      </c>
      <c r="AD141" s="4">
        <f t="shared" si="162"/>
        <v>112.49270187183937</v>
      </c>
      <c r="AE141" s="4">
        <f t="shared" si="162"/>
        <v>117.41732120662098</v>
      </c>
      <c r="AF141" s="4">
        <f t="shared" si="162"/>
        <v>135.54339648864726</v>
      </c>
      <c r="AG141" s="4">
        <f t="shared" si="162"/>
        <v>168.68511673714721</v>
      </c>
      <c r="AI141" s="4">
        <f t="shared" si="163"/>
        <v>0.16014111258709818</v>
      </c>
      <c r="AJ141" s="4">
        <f t="shared" si="163"/>
        <v>-0.42715831639932844</v>
      </c>
      <c r="AK141" s="4">
        <f t="shared" si="163"/>
        <v>1.6050582623864642</v>
      </c>
      <c r="AL141" s="4">
        <f t="shared" si="163"/>
        <v>-0.24993668101832611</v>
      </c>
      <c r="AM141" s="4">
        <f t="shared" si="163"/>
        <v>1.0713932304713722</v>
      </c>
      <c r="AN141" s="4">
        <f t="shared" si="163"/>
        <v>0.18087858068876983</v>
      </c>
      <c r="AO141" s="4">
        <f t="shared" si="163"/>
        <v>2.5761766937925472</v>
      </c>
      <c r="AP141" s="4">
        <f t="shared" si="163"/>
        <v>-0.30908529162142884</v>
      </c>
      <c r="AQ141" s="4">
        <f t="shared" si="163"/>
        <v>0.70141368758289957</v>
      </c>
      <c r="AR141" s="4">
        <f t="shared" si="163"/>
        <v>2.5436937996955891</v>
      </c>
      <c r="AS141" s="4">
        <f t="shared" si="163"/>
        <v>-1.2349065328516957</v>
      </c>
      <c r="AT141" s="4">
        <f t="shared" si="163"/>
        <v>0.47329812816062145</v>
      </c>
      <c r="AU141" s="4">
        <f t="shared" si="163"/>
        <v>-0.95132120662098885</v>
      </c>
      <c r="AV141" s="4">
        <f t="shared" si="163"/>
        <v>0.60660351135274482</v>
      </c>
      <c r="AW141" s="4">
        <f t="shared" si="163"/>
        <v>1.4128832628528016</v>
      </c>
      <c r="AY141" s="2">
        <f t="shared" si="154"/>
        <v>102.7918588874129</v>
      </c>
      <c r="AZ141" s="2">
        <f t="shared" si="154"/>
        <v>97.672449274630523</v>
      </c>
      <c r="BA141" s="2">
        <f t="shared" si="154"/>
        <v>108.34614770570177</v>
      </c>
      <c r="BB141" s="2">
        <f t="shared" si="154"/>
        <v>91.167749093625659</v>
      </c>
      <c r="BC141" s="2">
        <f t="shared" si="154"/>
        <v>89.156114730833494</v>
      </c>
      <c r="BD141" s="2">
        <f t="shared" si="154"/>
        <v>84.790014729066726</v>
      </c>
      <c r="BE141" s="2">
        <f t="shared" si="154"/>
        <v>85.036148375742115</v>
      </c>
      <c r="BF141" s="2">
        <f t="shared" si="154"/>
        <v>83.72705072017331</v>
      </c>
      <c r="BG141" s="2">
        <f t="shared" si="154"/>
        <v>85.597843187820658</v>
      </c>
      <c r="BH141" s="2">
        <f t="shared" si="154"/>
        <v>86.111029226007986</v>
      </c>
      <c r="BI141" s="2">
        <f t="shared" si="154"/>
        <v>88.502484742494332</v>
      </c>
      <c r="BJ141" s="2">
        <f t="shared" si="154"/>
        <v>90.202295230609877</v>
      </c>
      <c r="BK141" s="2">
        <f t="shared" si="154"/>
        <v>91.745234494912523</v>
      </c>
      <c r="BL141" s="2">
        <f t="shared" si="154"/>
        <v>95.969441406826633</v>
      </c>
      <c r="BM141" s="2">
        <f t="shared" si="154"/>
        <v>96.536730605729289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129.594858974359</v>
      </c>
      <c r="DL141" s="2">
        <f t="shared" si="164"/>
        <v>130.67535256410255</v>
      </c>
      <c r="DM141" s="2">
        <f t="shared" si="164"/>
        <v>150.40216369606003</v>
      </c>
      <c r="DN141" s="2">
        <f t="shared" si="164"/>
        <v>121.76366025641028</v>
      </c>
      <c r="DO141" s="2">
        <f t="shared" si="164"/>
        <v>134.16670459933619</v>
      </c>
      <c r="DP141" s="2">
        <f t="shared" si="164"/>
        <v>108.84590656660411</v>
      </c>
      <c r="DQ141" s="2">
        <f t="shared" si="164"/>
        <v>113.12829163763065</v>
      </c>
      <c r="DR141" s="2">
        <f t="shared" si="164"/>
        <v>112.52067179487177</v>
      </c>
      <c r="DS141" s="2">
        <f t="shared" si="164"/>
        <v>111.71939271255064</v>
      </c>
      <c r="DT141" s="2">
        <f t="shared" si="164"/>
        <v>120.6977462184874</v>
      </c>
      <c r="DU141" s="2">
        <f t="shared" si="164"/>
        <v>110.41001777003483</v>
      </c>
      <c r="DV141" s="2">
        <f t="shared" si="164"/>
        <v>118.46677954971861</v>
      </c>
      <c r="DW141" s="2">
        <f t="shared" si="164"/>
        <v>117.28231219512193</v>
      </c>
      <c r="DX141" s="2">
        <f t="shared" si="164"/>
        <v>125.10702024291497</v>
      </c>
      <c r="DY141" s="2">
        <f t="shared" si="164"/>
        <v>111.85517703081233</v>
      </c>
      <c r="EA141" s="2">
        <f t="shared" si="152"/>
        <v>102.73205523215904</v>
      </c>
      <c r="EB141" s="2">
        <f t="shared" si="152"/>
        <v>97.582882180539258</v>
      </c>
      <c r="EC141" s="2">
        <f t="shared" si="152"/>
        <v>108.21423359328809</v>
      </c>
      <c r="ED141" s="2">
        <f t="shared" si="152"/>
        <v>91.115988741521178</v>
      </c>
      <c r="EE141" s="2">
        <f t="shared" si="151"/>
        <v>89.052535186651397</v>
      </c>
      <c r="EF141" s="2">
        <f t="shared" si="151"/>
        <v>84.729484738937856</v>
      </c>
      <c r="EG141" s="2">
        <f t="shared" si="151"/>
        <v>84.999582410325957</v>
      </c>
      <c r="EH141" s="2">
        <f t="shared" si="151"/>
        <v>83.656034963124824</v>
      </c>
      <c r="EI141" s="2">
        <f t="shared" si="151"/>
        <v>85.589720030357142</v>
      </c>
      <c r="EJ141" s="2">
        <f t="shared" si="151"/>
        <v>86.040242418423958</v>
      </c>
      <c r="EK141" s="2">
        <f t="shared" si="151"/>
        <v>88.497637918983813</v>
      </c>
      <c r="EL141" s="2">
        <f t="shared" si="151"/>
        <v>90.172449202024126</v>
      </c>
      <c r="EM141" s="2">
        <f t="shared" si="135"/>
        <v>91.687773089455135</v>
      </c>
      <c r="EN141" s="2">
        <f t="shared" si="135"/>
        <v>95.920653129428118</v>
      </c>
      <c r="EO141" s="2">
        <f t="shared" si="135"/>
        <v>96.54952323548838</v>
      </c>
      <c r="EQ141" s="2">
        <f t="shared" si="165"/>
        <v>103.25133368073647</v>
      </c>
      <c r="ER141" s="2">
        <f t="shared" si="165"/>
        <v>98.266014257173993</v>
      </c>
      <c r="ES141" s="2">
        <f t="shared" si="165"/>
        <v>109.09559952268532</v>
      </c>
      <c r="ET141" s="2">
        <f t="shared" si="165"/>
        <v>91.389237364593157</v>
      </c>
      <c r="EU141" s="2">
        <f t="shared" si="165"/>
        <v>89.561986614317732</v>
      </c>
      <c r="EV141" s="2">
        <f t="shared" si="165"/>
        <v>85.138436294684865</v>
      </c>
      <c r="EW141" s="2">
        <f t="shared" si="165"/>
        <v>85.049416421810989</v>
      </c>
      <c r="EX141" s="2">
        <f t="shared" si="165"/>
        <v>84.029216063921027</v>
      </c>
      <c r="EY141" s="2">
        <f t="shared" si="165"/>
        <v>85.390024641327315</v>
      </c>
      <c r="EZ141" s="2">
        <f t="shared" si="165"/>
        <v>86.225990636758809</v>
      </c>
      <c r="FA141" s="2">
        <f t="shared" si="165"/>
        <v>88.265027241172803</v>
      </c>
      <c r="FB141" s="2">
        <f t="shared" si="165"/>
        <v>90.112250898650174</v>
      </c>
      <c r="FC141" s="2">
        <f t="shared" si="165"/>
        <v>92.106210418976957</v>
      </c>
      <c r="FD141" s="2">
        <f t="shared" si="165"/>
        <v>96.158939199826307</v>
      </c>
      <c r="FE141" s="2">
        <f t="shared" si="165"/>
        <v>95.798175961939663</v>
      </c>
      <c r="FG141" s="2">
        <f t="shared" si="166"/>
        <v>0.99900193390356984</v>
      </c>
      <c r="FH141" s="2">
        <f t="shared" si="166"/>
        <v>0.99900128400053478</v>
      </c>
      <c r="FI141" s="2">
        <f t="shared" si="166"/>
        <v>0.99880825292187714</v>
      </c>
      <c r="FJ141" s="2">
        <f t="shared" si="166"/>
        <v>0.99901762351855417</v>
      </c>
      <c r="FK141" s="2">
        <f t="shared" si="166"/>
        <v>0.99877817140925607</v>
      </c>
      <c r="FL141" s="2">
        <f t="shared" si="166"/>
        <v>0.99887457612937791</v>
      </c>
      <c r="FM141" s="2">
        <f t="shared" si="166"/>
        <v>0.99884524230475236</v>
      </c>
      <c r="FN141" s="2">
        <f t="shared" si="166"/>
        <v>0.99884858227339979</v>
      </c>
      <c r="FO141" s="2">
        <f t="shared" si="166"/>
        <v>0.99883831887701335</v>
      </c>
      <c r="FP141" s="2">
        <f t="shared" si="166"/>
        <v>0.99848881732804451</v>
      </c>
      <c r="FQ141" s="2">
        <f t="shared" si="166"/>
        <v>0.99883798200461016</v>
      </c>
      <c r="FR141" s="2">
        <f t="shared" si="166"/>
        <v>0.99878850440604239</v>
      </c>
      <c r="FS141" s="2">
        <f t="shared" si="166"/>
        <v>0.99881069781189202</v>
      </c>
      <c r="FT141" s="2">
        <f t="shared" si="166"/>
        <v>0.99876439952273666</v>
      </c>
      <c r="FU141" s="2">
        <f t="shared" si="166"/>
        <v>0.99855470337020091</v>
      </c>
      <c r="FW141" s="2">
        <f t="shared" si="156"/>
        <v>6.3535857638774937E-2</v>
      </c>
      <c r="FX141" s="2">
        <f t="shared" si="156"/>
        <v>8.2732338870372027E-2</v>
      </c>
      <c r="FY141" s="2">
        <f t="shared" si="156"/>
        <v>9.2625284525658588E-2</v>
      </c>
      <c r="FZ141" s="2">
        <f t="shared" si="156"/>
        <v>7.9242120797385199E-2</v>
      </c>
      <c r="GA141" s="2">
        <f t="shared" si="156"/>
        <v>9.5117531357187174E-2</v>
      </c>
      <c r="GB141" s="2">
        <f t="shared" si="156"/>
        <v>8.1644861991090945E-2</v>
      </c>
      <c r="GC141" s="2">
        <f t="shared" si="156"/>
        <v>8.1954509718073248E-2</v>
      </c>
      <c r="GD141" s="2">
        <f t="shared" si="156"/>
        <v>0.10123905644715261</v>
      </c>
      <c r="GE141" s="2">
        <f t="shared" si="156"/>
        <v>0.11132550505654</v>
      </c>
      <c r="GF141" s="2">
        <f t="shared" si="156"/>
        <v>9.9128748330378311E-2</v>
      </c>
      <c r="GG141" s="2">
        <f t="shared" si="156"/>
        <v>8.8627729355452295E-2</v>
      </c>
      <c r="GH141" s="2">
        <f t="shared" si="156"/>
        <v>7.3630446641135675E-2</v>
      </c>
      <c r="GI141" s="2">
        <f t="shared" si="156"/>
        <v>6.4577804581359033E-2</v>
      </c>
      <c r="GJ141" s="2">
        <f t="shared" si="156"/>
        <v>5.3404667097227791E-2</v>
      </c>
      <c r="GK141" s="2">
        <f t="shared" si="156"/>
        <v>4.6468312104776172E-2</v>
      </c>
      <c r="GM141" s="86">
        <f t="shared" si="157"/>
        <v>4.1284574887114602E-81</v>
      </c>
      <c r="GN141" s="86">
        <f t="shared" si="157"/>
        <v>4.4161438697729654E-122</v>
      </c>
      <c r="GO141" s="86">
        <f t="shared" si="157"/>
        <v>1.8909829965523196E-97</v>
      </c>
      <c r="GP141" s="86">
        <f t="shared" si="157"/>
        <v>1.017858587100109E-173</v>
      </c>
      <c r="GQ141" s="86">
        <f t="shared" si="157"/>
        <v>6.1695108863844094E-125</v>
      </c>
      <c r="GR141" s="86">
        <f t="shared" si="157"/>
        <v>4.46213100992441E-178</v>
      </c>
      <c r="GS141" s="86">
        <f t="shared" si="157"/>
        <v>3.5468010205594737E-185</v>
      </c>
      <c r="GT141" s="86">
        <f t="shared" si="157"/>
        <v>4.2501166878931929E-196</v>
      </c>
      <c r="GU141" s="86">
        <f t="shared" si="157"/>
        <v>2.1253027185283593E-187</v>
      </c>
      <c r="GV141" s="86">
        <f t="shared" si="157"/>
        <v>7.8193698624352471E-105</v>
      </c>
      <c r="GW141" s="86">
        <f t="shared" si="157"/>
        <v>3.9534458128958014E-185</v>
      </c>
      <c r="GX141" s="86">
        <f t="shared" si="157"/>
        <v>1.0835767197088176E-206</v>
      </c>
      <c r="GY141" s="86">
        <f t="shared" si="157"/>
        <v>2.66610139977351E-165</v>
      </c>
      <c r="GZ141" s="86">
        <f t="shared" si="157"/>
        <v>6.8056546390469444E-81</v>
      </c>
      <c r="HA141" s="86">
        <f t="shared" si="157"/>
        <v>1.4722771119648586E-148</v>
      </c>
      <c r="HC141" s="86">
        <f t="shared" si="153"/>
        <v>5.3704378389771396E-49</v>
      </c>
      <c r="HD141" s="86">
        <f t="shared" si="153"/>
        <v>5.4991628003948711E-60</v>
      </c>
      <c r="HE141" s="86">
        <f t="shared" si="153"/>
        <v>3.9151013485915215E-69</v>
      </c>
      <c r="HF141" s="86">
        <f t="shared" si="153"/>
        <v>8.5014233377899885E-82</v>
      </c>
      <c r="HG141" s="86">
        <f t="shared" si="153"/>
        <v>2.7744781430886872E-66</v>
      </c>
      <c r="HH141" s="86">
        <f t="shared" si="153"/>
        <v>2.2236057303295889E-91</v>
      </c>
      <c r="HI141" s="86">
        <f t="shared" si="153"/>
        <v>3.5774197226603037E-149</v>
      </c>
      <c r="HJ141" s="86">
        <f t="shared" si="153"/>
        <v>1.8011823412098013E-166</v>
      </c>
      <c r="HK141" s="86">
        <f t="shared" si="153"/>
        <v>1.2309012307742233E-70</v>
      </c>
      <c r="HL141" s="86">
        <f t="shared" si="161"/>
        <v>1.5389407399145327E-69</v>
      </c>
      <c r="HM141" s="86">
        <f t="shared" si="161"/>
        <v>8.6973542640117415E-87</v>
      </c>
      <c r="HN141" s="86">
        <f t="shared" si="161"/>
        <v>2.3053239872354487E-84</v>
      </c>
      <c r="HO141" s="86">
        <f t="shared" si="161"/>
        <v>1.1989456780933004E-63</v>
      </c>
      <c r="HP141" s="86">
        <f t="shared" si="161"/>
        <v>2.4711751721033764E-48</v>
      </c>
      <c r="HQ141" s="86">
        <f t="shared" si="161"/>
        <v>8.9140965168371105E-77</v>
      </c>
      <c r="HS141" s="86">
        <f t="shared" si="158"/>
        <v>0.42931092238225571</v>
      </c>
      <c r="HT141" s="86">
        <f t="shared" si="158"/>
        <v>0.49304915354014139</v>
      </c>
      <c r="HU141" s="86">
        <f t="shared" si="158"/>
        <v>0.38400676550144802</v>
      </c>
      <c r="HV141" s="86">
        <f t="shared" si="158"/>
        <v>0.49932311731304629</v>
      </c>
      <c r="HW141" s="86">
        <f t="shared" si="158"/>
        <v>0.45165379328708394</v>
      </c>
      <c r="HX141" s="86">
        <f t="shared" si="158"/>
        <v>0.49999786589833306</v>
      </c>
      <c r="HY141" s="86">
        <f t="shared" si="158"/>
        <v>0.49880573894267755</v>
      </c>
      <c r="HZ141" s="86">
        <f t="shared" si="158"/>
        <v>0.46296139749991999</v>
      </c>
      <c r="IA141" s="86">
        <f t="shared" si="158"/>
        <v>0.38346165434847024</v>
      </c>
      <c r="IB141" s="86">
        <f t="shared" si="158"/>
        <v>0.46962428630706926</v>
      </c>
      <c r="IC141" s="86">
        <f t="shared" si="158"/>
        <v>0.49052099009301303</v>
      </c>
      <c r="ID141" s="86">
        <f t="shared" si="158"/>
        <v>0.48656517240246749</v>
      </c>
      <c r="IE141" s="86">
        <f t="shared" si="158"/>
        <v>0.42212305477159473</v>
      </c>
      <c r="IF141" s="86">
        <f t="shared" si="158"/>
        <v>0.449042981340459</v>
      </c>
      <c r="IG141" s="86">
        <f t="shared" si="158"/>
        <v>0.43538339699811524</v>
      </c>
      <c r="II141" s="86">
        <f t="shared" si="159"/>
        <v>4.7424561331832404E-16</v>
      </c>
      <c r="IJ141" s="86">
        <f t="shared" si="159"/>
        <v>2.1394181305613329E-13</v>
      </c>
      <c r="IK141" s="86">
        <f t="shared" si="159"/>
        <v>1.3577697430284875E-15</v>
      </c>
      <c r="IL141" s="86">
        <f t="shared" si="159"/>
        <v>1.6488974897865826E-15</v>
      </c>
      <c r="IM141" s="86">
        <f t="shared" si="159"/>
        <v>1.983346802448574E-16</v>
      </c>
      <c r="IN141" s="86">
        <f t="shared" si="159"/>
        <v>1.3756733718531657E-19</v>
      </c>
      <c r="IO141" s="86">
        <f t="shared" si="159"/>
        <v>1.2851653704470661E-16</v>
      </c>
      <c r="IP141" s="86">
        <f t="shared" si="159"/>
        <v>1.531123459201678E-14</v>
      </c>
      <c r="IQ141" s="86">
        <f t="shared" si="159"/>
        <v>1.5363763031282687E-14</v>
      </c>
      <c r="IR141" s="86">
        <f t="shared" si="159"/>
        <v>6.1069477134674559E-18</v>
      </c>
      <c r="IS141" s="86">
        <f t="shared" si="159"/>
        <v>2.4462003664489894E-17</v>
      </c>
      <c r="IT141" s="86">
        <f t="shared" si="159"/>
        <v>4.7279410053017784E-20</v>
      </c>
      <c r="IU141" s="86">
        <f t="shared" si="159"/>
        <v>2.5846462781806516E-20</v>
      </c>
      <c r="IV141" s="86">
        <f t="shared" si="159"/>
        <v>2.9895978240150529E-12</v>
      </c>
      <c r="IW141" s="86">
        <f t="shared" si="159"/>
        <v>8.074346329868401E-11</v>
      </c>
      <c r="IY141" s="86">
        <f t="shared" si="160"/>
        <v>0.42931092238225621</v>
      </c>
      <c r="IZ141" s="86">
        <f t="shared" si="160"/>
        <v>0.49304915354035533</v>
      </c>
      <c r="JA141" s="86">
        <f t="shared" si="160"/>
        <v>0.38400676550144935</v>
      </c>
      <c r="JB141" s="86">
        <f t="shared" si="160"/>
        <v>0.49932311731304796</v>
      </c>
      <c r="JC141" s="86">
        <f t="shared" si="160"/>
        <v>0.45165379328708416</v>
      </c>
      <c r="JD141" s="86">
        <f t="shared" si="160"/>
        <v>0.49999786589833306</v>
      </c>
      <c r="JE141" s="86">
        <f t="shared" si="160"/>
        <v>0.49880573894267766</v>
      </c>
      <c r="JF141" s="86">
        <f t="shared" si="160"/>
        <v>0.46296139749993531</v>
      </c>
      <c r="JG141" s="86">
        <f t="shared" si="160"/>
        <v>0.38346165434848561</v>
      </c>
      <c r="JH141" s="86">
        <f t="shared" si="160"/>
        <v>0.46962428630706926</v>
      </c>
      <c r="JI141" s="86">
        <f t="shared" si="160"/>
        <v>0.49052099009301303</v>
      </c>
      <c r="JJ141" s="86">
        <f t="shared" si="160"/>
        <v>0.48656517240246749</v>
      </c>
      <c r="JK141" s="86">
        <f t="shared" si="160"/>
        <v>0.42212305477159473</v>
      </c>
      <c r="JL141" s="86">
        <f t="shared" si="160"/>
        <v>0.44904298134344861</v>
      </c>
      <c r="JM141" s="86">
        <f t="shared" si="160"/>
        <v>0.4353833970788587</v>
      </c>
    </row>
    <row r="142" spans="2:273" x14ac:dyDescent="0.25">
      <c r="B142" s="2">
        <v>115</v>
      </c>
      <c r="C142" s="37">
        <v>101.21</v>
      </c>
      <c r="D142" s="37">
        <v>97.456000000000003</v>
      </c>
      <c r="E142" s="37">
        <v>106.10299999999999</v>
      </c>
      <c r="F142" s="37">
        <v>95.932000000000002</v>
      </c>
      <c r="G142" s="37">
        <v>91.051000000000002</v>
      </c>
      <c r="H142" s="37">
        <v>93.119</v>
      </c>
      <c r="I142" s="37">
        <v>93.677999999999997</v>
      </c>
      <c r="J142" s="37">
        <v>90.186000000000007</v>
      </c>
      <c r="K142" s="37">
        <v>88.948999999999998</v>
      </c>
      <c r="L142" s="37">
        <v>95.266999999999996</v>
      </c>
      <c r="M142" s="37">
        <v>99</v>
      </c>
      <c r="N142" s="37">
        <v>108.069</v>
      </c>
      <c r="O142" s="37">
        <v>114.89700000000001</v>
      </c>
      <c r="P142" s="37">
        <v>135.94999999999999</v>
      </c>
      <c r="Q142" s="37">
        <v>170.57400000000001</v>
      </c>
      <c r="S142" s="4">
        <f t="shared" si="162"/>
        <v>102.5665621947016</v>
      </c>
      <c r="T142" s="4">
        <f t="shared" si="162"/>
        <v>98.136906431257273</v>
      </c>
      <c r="U142" s="4">
        <f t="shared" si="162"/>
        <v>108.76472509258294</v>
      </c>
      <c r="V142" s="4">
        <f t="shared" si="162"/>
        <v>96.546666276314426</v>
      </c>
      <c r="W142" s="4">
        <f t="shared" si="162"/>
        <v>92.641611194837012</v>
      </c>
      <c r="X142" s="4">
        <f t="shared" si="162"/>
        <v>93.87716820150402</v>
      </c>
      <c r="Y142" s="4">
        <f t="shared" si="162"/>
        <v>93.427909653932247</v>
      </c>
      <c r="Z142" s="4">
        <f t="shared" si="162"/>
        <v>90.044165578121621</v>
      </c>
      <c r="AA142" s="4">
        <f t="shared" si="162"/>
        <v>89.338242265151123</v>
      </c>
      <c r="AB142" s="4">
        <f t="shared" si="162"/>
        <v>93.886870598153806</v>
      </c>
      <c r="AC142" s="4">
        <f t="shared" si="162"/>
        <v>98.769880371549604</v>
      </c>
      <c r="AD142" s="4">
        <f t="shared" si="162"/>
        <v>108.94696752290537</v>
      </c>
      <c r="AE142" s="4">
        <f t="shared" si="162"/>
        <v>116.27588834779519</v>
      </c>
      <c r="AF142" s="4">
        <f t="shared" si="162"/>
        <v>136.22591855417474</v>
      </c>
      <c r="AG142" s="4">
        <f t="shared" si="162"/>
        <v>173.10350324268938</v>
      </c>
      <c r="AI142" s="4">
        <f t="shared" si="163"/>
        <v>-1.3565621947016098</v>
      </c>
      <c r="AJ142" s="4">
        <f t="shared" si="163"/>
        <v>-0.68090643125727013</v>
      </c>
      <c r="AK142" s="4">
        <f t="shared" si="163"/>
        <v>-2.661725092582941</v>
      </c>
      <c r="AL142" s="4">
        <f t="shared" si="163"/>
        <v>-0.6146662763144235</v>
      </c>
      <c r="AM142" s="4">
        <f t="shared" si="163"/>
        <v>-1.5906111948370096</v>
      </c>
      <c r="AN142" s="4">
        <f t="shared" si="163"/>
        <v>-0.75816820150402009</v>
      </c>
      <c r="AO142" s="4">
        <f t="shared" si="163"/>
        <v>0.2500903460677506</v>
      </c>
      <c r="AP142" s="4">
        <f t="shared" si="163"/>
        <v>0.1418344218783858</v>
      </c>
      <c r="AQ142" s="4">
        <f t="shared" si="163"/>
        <v>-0.38924226515112537</v>
      </c>
      <c r="AR142" s="4">
        <f t="shared" si="163"/>
        <v>1.3801294018461903</v>
      </c>
      <c r="AS142" s="4">
        <f t="shared" si="163"/>
        <v>0.23011962845039591</v>
      </c>
      <c r="AT142" s="4">
        <f t="shared" si="163"/>
        <v>-0.87796752290536517</v>
      </c>
      <c r="AU142" s="4">
        <f t="shared" si="163"/>
        <v>-1.3788883477951828</v>
      </c>
      <c r="AV142" s="4">
        <f t="shared" si="163"/>
        <v>-0.27591855417475131</v>
      </c>
      <c r="AW142" s="4">
        <f t="shared" si="163"/>
        <v>-2.5295032426893727</v>
      </c>
      <c r="AY142" s="2">
        <f t="shared" si="154"/>
        <v>102.5665621947016</v>
      </c>
      <c r="AZ142" s="2">
        <f t="shared" si="154"/>
        <v>97.458709822705885</v>
      </c>
      <c r="BA142" s="2">
        <f t="shared" si="154"/>
        <v>108.06001651100699</v>
      </c>
      <c r="BB142" s="2">
        <f t="shared" si="154"/>
        <v>90.994107584106217</v>
      </c>
      <c r="BC142" s="2">
        <f t="shared" si="154"/>
        <v>88.991671034166302</v>
      </c>
      <c r="BD142" s="2">
        <f t="shared" si="154"/>
        <v>84.63717636152974</v>
      </c>
      <c r="BE142" s="2">
        <f t="shared" si="154"/>
        <v>84.899482677918428</v>
      </c>
      <c r="BF142" s="2">
        <f t="shared" si="154"/>
        <v>83.585214106926699</v>
      </c>
      <c r="BG142" s="2">
        <f t="shared" si="154"/>
        <v>85.480487917772621</v>
      </c>
      <c r="BH142" s="2">
        <f t="shared" si="154"/>
        <v>85.947808738478045</v>
      </c>
      <c r="BI142" s="2">
        <f t="shared" si="154"/>
        <v>88.369746371890059</v>
      </c>
      <c r="BJ142" s="2">
        <f t="shared" si="154"/>
        <v>90.04728975164241</v>
      </c>
      <c r="BK142" s="2">
        <f t="shared" si="154"/>
        <v>91.586752273601235</v>
      </c>
      <c r="BL142" s="2">
        <f t="shared" si="154"/>
        <v>95.805599736791024</v>
      </c>
      <c r="BM142" s="2">
        <f t="shared" si="154"/>
        <v>96.420536202324215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129.70427719298249</v>
      </c>
      <c r="DL142" s="2">
        <f t="shared" si="164"/>
        <v>130.82601835357625</v>
      </c>
      <c r="DM142" s="2">
        <f t="shared" si="164"/>
        <v>150.68735234521574</v>
      </c>
      <c r="DN142" s="2">
        <f t="shared" si="164"/>
        <v>121.92436896086372</v>
      </c>
      <c r="DO142" s="2">
        <f t="shared" si="164"/>
        <v>134.46804480796584</v>
      </c>
      <c r="DP142" s="2">
        <f t="shared" si="164"/>
        <v>108.91900478424014</v>
      </c>
      <c r="DQ142" s="2">
        <f t="shared" si="164"/>
        <v>113.24569250871079</v>
      </c>
      <c r="DR142" s="2">
        <f t="shared" si="164"/>
        <v>112.63119487179485</v>
      </c>
      <c r="DS142" s="2">
        <f t="shared" si="164"/>
        <v>111.80200404858303</v>
      </c>
      <c r="DT142" s="2">
        <f t="shared" si="164"/>
        <v>120.87520924369748</v>
      </c>
      <c r="DU142" s="2">
        <f t="shared" si="164"/>
        <v>110.46082491289197</v>
      </c>
      <c r="DV142" s="2">
        <f t="shared" si="164"/>
        <v>118.57581088180116</v>
      </c>
      <c r="DW142" s="2">
        <f t="shared" si="164"/>
        <v>117.37239024390243</v>
      </c>
      <c r="DX142" s="2">
        <f t="shared" si="164"/>
        <v>125.24350694824379</v>
      </c>
      <c r="DY142" s="2">
        <f t="shared" si="164"/>
        <v>111.91364033613446</v>
      </c>
      <c r="EA142" s="2">
        <f t="shared" si="152"/>
        <v>102.50321702270793</v>
      </c>
      <c r="EB142" s="2">
        <f t="shared" si="152"/>
        <v>97.362852754982413</v>
      </c>
      <c r="EC142" s="2">
        <f t="shared" si="152"/>
        <v>107.91847253582588</v>
      </c>
      <c r="ED142" s="2">
        <f t="shared" si="152"/>
        <v>90.941226311740991</v>
      </c>
      <c r="EE142" s="2">
        <f t="shared" si="151"/>
        <v>88.884657546699486</v>
      </c>
      <c r="EF142" s="2">
        <f t="shared" si="151"/>
        <v>84.573438875218116</v>
      </c>
      <c r="EG142" s="2">
        <f t="shared" si="151"/>
        <v>84.864863644367759</v>
      </c>
      <c r="EH142" s="2">
        <f t="shared" si="151"/>
        <v>83.511376053901486</v>
      </c>
      <c r="EI142" s="2">
        <f t="shared" si="151"/>
        <v>85.478166167840698</v>
      </c>
      <c r="EJ142" s="2">
        <f t="shared" si="151"/>
        <v>85.878219365914831</v>
      </c>
      <c r="EK142" s="2">
        <f t="shared" si="151"/>
        <v>88.370209134834539</v>
      </c>
      <c r="EL142" s="2">
        <f t="shared" si="151"/>
        <v>90.020913779680811</v>
      </c>
      <c r="EM142" s="2">
        <f t="shared" si="135"/>
        <v>91.526881373689235</v>
      </c>
      <c r="EN142" s="2">
        <f t="shared" si="135"/>
        <v>95.757283239312358</v>
      </c>
      <c r="EO142" s="2">
        <f t="shared" si="135"/>
        <v>96.440055396239785</v>
      </c>
      <c r="EQ142" s="2">
        <f t="shared" si="165"/>
        <v>103.06044719471944</v>
      </c>
      <c r="ER142" s="2">
        <f t="shared" si="165"/>
        <v>98.089272811478395</v>
      </c>
      <c r="ES142" s="2">
        <f t="shared" si="165"/>
        <v>108.86276272817572</v>
      </c>
      <c r="ET142" s="2">
        <f t="shared" si="165"/>
        <v>91.23254570206214</v>
      </c>
      <c r="EU142" s="2">
        <f t="shared" si="165"/>
        <v>89.428592956624101</v>
      </c>
      <c r="EV142" s="2">
        <f t="shared" si="165"/>
        <v>85.009667303621839</v>
      </c>
      <c r="EW142" s="2">
        <f t="shared" si="165"/>
        <v>84.91787928203135</v>
      </c>
      <c r="EX142" s="2">
        <f t="shared" si="165"/>
        <v>83.904853952184737</v>
      </c>
      <c r="EY142" s="2">
        <f t="shared" si="165"/>
        <v>85.266436888656216</v>
      </c>
      <c r="EZ142" s="2">
        <f t="shared" si="165"/>
        <v>86.076519734019257</v>
      </c>
      <c r="FA142" s="2">
        <f t="shared" si="165"/>
        <v>88.122413752976769</v>
      </c>
      <c r="FB142" s="2">
        <f t="shared" si="165"/>
        <v>89.956326569841167</v>
      </c>
      <c r="FC142" s="2">
        <f t="shared" si="165"/>
        <v>91.979270045441211</v>
      </c>
      <c r="FD142" s="2">
        <f t="shared" si="165"/>
        <v>96.016229747512938</v>
      </c>
      <c r="FE142" s="2">
        <f t="shared" si="165"/>
        <v>95.653093444375855</v>
      </c>
      <c r="FG142" s="2">
        <f t="shared" si="166"/>
        <v>0.99908967295765327</v>
      </c>
      <c r="FH142" s="2">
        <f t="shared" si="166"/>
        <v>0.99908908013488917</v>
      </c>
      <c r="FI142" s="2">
        <f t="shared" si="166"/>
        <v>0.99891299976323944</v>
      </c>
      <c r="FJ142" s="2">
        <f t="shared" si="166"/>
        <v>0.99910398455037774</v>
      </c>
      <c r="FK142" s="2">
        <f t="shared" si="166"/>
        <v>0.99888555927047795</v>
      </c>
      <c r="FL142" s="2">
        <f t="shared" si="166"/>
        <v>0.99897349958181447</v>
      </c>
      <c r="FM142" s="2">
        <f t="shared" si="166"/>
        <v>0.99894674144754714</v>
      </c>
      <c r="FN142" s="2">
        <f t="shared" si="166"/>
        <v>0.99894978815335822</v>
      </c>
      <c r="FO142" s="2">
        <f t="shared" si="166"/>
        <v>0.99894042591922882</v>
      </c>
      <c r="FP142" s="2">
        <f t="shared" si="166"/>
        <v>0.99862160174049053</v>
      </c>
      <c r="FQ142" s="2">
        <f t="shared" si="166"/>
        <v>0.99894011862511933</v>
      </c>
      <c r="FR142" s="2">
        <f t="shared" si="166"/>
        <v>0.99889498509356878</v>
      </c>
      <c r="FS142" s="2">
        <f t="shared" si="166"/>
        <v>0.99891522999665805</v>
      </c>
      <c r="FT142" s="2">
        <f t="shared" si="166"/>
        <v>0.99887299644441707</v>
      </c>
      <c r="FU142" s="2">
        <f t="shared" si="166"/>
        <v>0.99868170615953444</v>
      </c>
      <c r="FW142" s="2">
        <f t="shared" si="156"/>
        <v>6.9241245858751077E-2</v>
      </c>
      <c r="FX142" s="2">
        <f t="shared" si="156"/>
        <v>8.999587063382028E-2</v>
      </c>
      <c r="FY142" s="2">
        <f t="shared" si="156"/>
        <v>0.10066205650805701</v>
      </c>
      <c r="FZ142" s="2">
        <f t="shared" si="156"/>
        <v>8.6228032559264284E-2</v>
      </c>
      <c r="GA142" s="2">
        <f t="shared" si="156"/>
        <v>0.10334591770937414</v>
      </c>
      <c r="GB142" s="2">
        <f t="shared" si="156"/>
        <v>8.882216334876035E-2</v>
      </c>
      <c r="GC142" s="2">
        <f t="shared" si="156"/>
        <v>8.9156389169505995E-2</v>
      </c>
      <c r="GD142" s="2">
        <f t="shared" si="156"/>
        <v>0.10993266589894279</v>
      </c>
      <c r="GE142" s="2">
        <f t="shared" si="156"/>
        <v>0.12076887283331691</v>
      </c>
      <c r="GF142" s="2">
        <f t="shared" si="156"/>
        <v>0.10766284920042489</v>
      </c>
      <c r="GG142" s="2">
        <f t="shared" si="156"/>
        <v>9.6354480007950202E-2</v>
      </c>
      <c r="GH142" s="2">
        <f t="shared" si="156"/>
        <v>8.0164710640081613E-2</v>
      </c>
      <c r="GI142" s="2">
        <f t="shared" si="156"/>
        <v>7.03697266450342E-2</v>
      </c>
      <c r="GJ142" s="2">
        <f t="shared" si="156"/>
        <v>5.8256891057584824E-2</v>
      </c>
      <c r="GK142" s="2">
        <f t="shared" si="156"/>
        <v>5.0724085881412313E-2</v>
      </c>
      <c r="GM142" s="86">
        <f t="shared" si="157"/>
        <v>4.3267790474595296E-84</v>
      </c>
      <c r="GN142" s="86">
        <f t="shared" si="157"/>
        <v>1.3560982685516115E-126</v>
      </c>
      <c r="GO142" s="86">
        <f t="shared" si="157"/>
        <v>5.4739691159421791E-101</v>
      </c>
      <c r="GP142" s="86">
        <f t="shared" si="157"/>
        <v>3.6673609057918328E-180</v>
      </c>
      <c r="GQ142" s="86">
        <f t="shared" si="157"/>
        <v>2.0700505129491637E-129</v>
      </c>
      <c r="GR142" s="86">
        <f t="shared" si="157"/>
        <v>1.4384257145782457E-184</v>
      </c>
      <c r="GS142" s="86">
        <f t="shared" si="157"/>
        <v>5.8302437471794782E-192</v>
      </c>
      <c r="GT142" s="86">
        <f t="shared" si="157"/>
        <v>3.7996271958783045E-203</v>
      </c>
      <c r="GU142" s="86">
        <f t="shared" si="157"/>
        <v>3.7218806574332505E-194</v>
      </c>
      <c r="GV142" s="86">
        <f t="shared" si="157"/>
        <v>1.2195756979456993E-108</v>
      </c>
      <c r="GW142" s="86">
        <f t="shared" si="157"/>
        <v>6.8820540205079145E-192</v>
      </c>
      <c r="GX142" s="86">
        <f t="shared" si="157"/>
        <v>2.7069781822931782E-214</v>
      </c>
      <c r="GY142" s="86">
        <f t="shared" si="157"/>
        <v>2.3233275763521279E-171</v>
      </c>
      <c r="GZ142" s="86">
        <f t="shared" si="157"/>
        <v>8.4040466460104531E-84</v>
      </c>
      <c r="HA142" s="86">
        <f t="shared" si="157"/>
        <v>5.7336354728398871E-154</v>
      </c>
      <c r="HC142" s="86">
        <f t="shared" si="153"/>
        <v>6.0296375531616513E-52</v>
      </c>
      <c r="HD142" s="86">
        <f t="shared" si="153"/>
        <v>1.3332738205811806E-63</v>
      </c>
      <c r="HE142" s="86">
        <f t="shared" si="153"/>
        <v>3.1077964421096927E-73</v>
      </c>
      <c r="HF142" s="86">
        <f t="shared" si="153"/>
        <v>1.1488258183415422E-86</v>
      </c>
      <c r="HG142" s="86">
        <f t="shared" si="153"/>
        <v>4.844107934933366E-70</v>
      </c>
      <c r="HH142" s="86">
        <f t="shared" si="153"/>
        <v>1.3142857315847687E-96</v>
      </c>
      <c r="HI142" s="86">
        <f t="shared" si="153"/>
        <v>7.2717020354538794E-158</v>
      </c>
      <c r="HJ142" s="86">
        <f t="shared" si="153"/>
        <v>7.7794296772038977E-176</v>
      </c>
      <c r="HK142" s="86">
        <f t="shared" si="153"/>
        <v>1.6778983550210618E-74</v>
      </c>
      <c r="HL142" s="86">
        <f t="shared" si="161"/>
        <v>1.7237686047922613E-73</v>
      </c>
      <c r="HM142" s="86">
        <f t="shared" si="161"/>
        <v>1.008648539612389E-91</v>
      </c>
      <c r="HN142" s="86">
        <f t="shared" si="161"/>
        <v>2.7938560926030105E-89</v>
      </c>
      <c r="HO142" s="86">
        <f t="shared" si="161"/>
        <v>1.737462870226577E-67</v>
      </c>
      <c r="HP142" s="86">
        <f t="shared" si="161"/>
        <v>3.7371146770627229E-51</v>
      </c>
      <c r="HQ142" s="86">
        <f t="shared" si="161"/>
        <v>2.5993405754787899E-81</v>
      </c>
      <c r="HS142" s="86">
        <f t="shared" si="158"/>
        <v>0.47522036122364403</v>
      </c>
      <c r="HT142" s="86">
        <f t="shared" si="158"/>
        <v>0.4987995744733732</v>
      </c>
      <c r="HU142" s="86">
        <f t="shared" si="158"/>
        <v>0.30480689189960858</v>
      </c>
      <c r="HV142" s="86">
        <f t="shared" si="158"/>
        <v>0.47742554448812552</v>
      </c>
      <c r="HW142" s="86">
        <f t="shared" si="158"/>
        <v>0.38231929576760265</v>
      </c>
      <c r="HX142" s="86">
        <f t="shared" si="158"/>
        <v>0.47989005863380579</v>
      </c>
      <c r="HY142" s="86">
        <f t="shared" si="158"/>
        <v>0.47275009213246005</v>
      </c>
      <c r="HZ142" s="86">
        <f t="shared" si="158"/>
        <v>0.40103098772133772</v>
      </c>
      <c r="IA142" s="86">
        <f t="shared" si="158"/>
        <v>0.299630301494204</v>
      </c>
      <c r="IB142" s="86">
        <f t="shared" si="158"/>
        <v>0.4031425836548897</v>
      </c>
      <c r="IC142" s="86">
        <f t="shared" si="158"/>
        <v>0.44619605724634293</v>
      </c>
      <c r="ID142" s="86">
        <f t="shared" si="158"/>
        <v>0.49943662787495896</v>
      </c>
      <c r="IE142" s="86">
        <f t="shared" si="158"/>
        <v>0.47582177230411915</v>
      </c>
      <c r="IF142" s="86">
        <f t="shared" si="158"/>
        <v>0.50737277779416057</v>
      </c>
      <c r="IG142" s="86">
        <f t="shared" si="158"/>
        <v>0.50171184730224094</v>
      </c>
      <c r="II142" s="86">
        <f t="shared" si="159"/>
        <v>4.5018665914544699E-15</v>
      </c>
      <c r="IJ142" s="86">
        <f t="shared" si="159"/>
        <v>1.6771493521383281E-12</v>
      </c>
      <c r="IK142" s="86">
        <f t="shared" si="159"/>
        <v>1.7620972386384314E-14</v>
      </c>
      <c r="IL142" s="86">
        <f t="shared" si="159"/>
        <v>1.7710562128336919E-14</v>
      </c>
      <c r="IM142" s="86">
        <f t="shared" si="159"/>
        <v>3.0962634915963229E-15</v>
      </c>
      <c r="IN142" s="86">
        <f t="shared" si="159"/>
        <v>3.0476640842844119E-18</v>
      </c>
      <c r="IO142" s="86">
        <f t="shared" si="159"/>
        <v>1.7263679425061309E-15</v>
      </c>
      <c r="IP142" s="86">
        <f t="shared" si="159"/>
        <v>1.8266106141397565E-13</v>
      </c>
      <c r="IQ142" s="86">
        <f t="shared" si="159"/>
        <v>2.0742871338891287E-13</v>
      </c>
      <c r="IR142" s="86">
        <f t="shared" si="159"/>
        <v>1.3350712724892256E-16</v>
      </c>
      <c r="IS142" s="86">
        <f t="shared" si="159"/>
        <v>4.096457243878209E-16</v>
      </c>
      <c r="IT142" s="86">
        <f t="shared" si="159"/>
        <v>9.8730959457563329E-19</v>
      </c>
      <c r="IU142" s="86">
        <f t="shared" si="159"/>
        <v>4.8014716528353867E-19</v>
      </c>
      <c r="IV142" s="86">
        <f t="shared" si="159"/>
        <v>1.431740011273352E-11</v>
      </c>
      <c r="IW142" s="86">
        <f t="shared" si="159"/>
        <v>2.9556117945232686E-10</v>
      </c>
      <c r="IY142" s="86">
        <f t="shared" si="160"/>
        <v>0.47522036122364852</v>
      </c>
      <c r="IZ142" s="86">
        <f t="shared" si="160"/>
        <v>0.49879957447505036</v>
      </c>
      <c r="JA142" s="86">
        <f t="shared" si="160"/>
        <v>0.30480689189962618</v>
      </c>
      <c r="JB142" s="86">
        <f t="shared" si="160"/>
        <v>0.47742554448814323</v>
      </c>
      <c r="JC142" s="86">
        <f t="shared" si="160"/>
        <v>0.38231929576760576</v>
      </c>
      <c r="JD142" s="86">
        <f t="shared" si="160"/>
        <v>0.47989005863380579</v>
      </c>
      <c r="JE142" s="86">
        <f t="shared" si="160"/>
        <v>0.47275009213246177</v>
      </c>
      <c r="JF142" s="86">
        <f t="shared" si="160"/>
        <v>0.4010309877215204</v>
      </c>
      <c r="JG142" s="86">
        <f t="shared" si="160"/>
        <v>0.29963030149441144</v>
      </c>
      <c r="JH142" s="86">
        <f t="shared" si="160"/>
        <v>0.40314258365488981</v>
      </c>
      <c r="JI142" s="86">
        <f t="shared" si="160"/>
        <v>0.44619605724634331</v>
      </c>
      <c r="JJ142" s="86">
        <f t="shared" si="160"/>
        <v>0.49943662787495896</v>
      </c>
      <c r="JK142" s="86">
        <f t="shared" si="160"/>
        <v>0.47582177230411915</v>
      </c>
      <c r="JL142" s="86">
        <f t="shared" si="160"/>
        <v>0.507372777808478</v>
      </c>
      <c r="JM142" s="86">
        <f t="shared" si="160"/>
        <v>0.50171184759780207</v>
      </c>
    </row>
    <row r="143" spans="2:273" x14ac:dyDescent="0.25">
      <c r="B143" s="2">
        <v>116</v>
      </c>
      <c r="C143" s="37">
        <v>101.306</v>
      </c>
      <c r="D143" s="37">
        <v>97.912000000000006</v>
      </c>
      <c r="E143" s="37">
        <v>108.431</v>
      </c>
      <c r="F143" s="37">
        <v>94.203000000000003</v>
      </c>
      <c r="G143" s="37">
        <v>91.492000000000004</v>
      </c>
      <c r="H143" s="37">
        <v>90.542000000000002</v>
      </c>
      <c r="I143" s="37">
        <v>89.084999999999994</v>
      </c>
      <c r="J143" s="37">
        <v>88.373000000000005</v>
      </c>
      <c r="K143" s="37">
        <v>86.254000000000005</v>
      </c>
      <c r="L143" s="37">
        <v>89.566999999999993</v>
      </c>
      <c r="M143" s="37">
        <v>94.585999999999999</v>
      </c>
      <c r="N143" s="37">
        <v>104.20699999999999</v>
      </c>
      <c r="O143" s="37">
        <v>114.89700000000001</v>
      </c>
      <c r="P143" s="37">
        <v>132.36699999999999</v>
      </c>
      <c r="Q143" s="37">
        <v>172.44300000000001</v>
      </c>
      <c r="S143" s="4">
        <f t="shared" si="162"/>
        <v>102.3421318131175</v>
      </c>
      <c r="T143" s="4">
        <f t="shared" si="162"/>
        <v>97.787908632121642</v>
      </c>
      <c r="U143" s="4">
        <f t="shared" si="162"/>
        <v>108.1585660924431</v>
      </c>
      <c r="V143" s="4">
        <f t="shared" si="162"/>
        <v>94.851536152969075</v>
      </c>
      <c r="W143" s="4">
        <f t="shared" si="162"/>
        <v>90.970186217062334</v>
      </c>
      <c r="X143" s="4">
        <f t="shared" si="162"/>
        <v>90.869057384268999</v>
      </c>
      <c r="Y143" s="4">
        <f t="shared" si="162"/>
        <v>90.764652022975653</v>
      </c>
      <c r="Z143" s="4">
        <f t="shared" si="162"/>
        <v>87.417334729095472</v>
      </c>
      <c r="AA143" s="4">
        <f t="shared" si="162"/>
        <v>87.366653719009392</v>
      </c>
      <c r="AB143" s="4">
        <f t="shared" si="162"/>
        <v>90.398029501181753</v>
      </c>
      <c r="AC143" s="4">
        <f t="shared" si="162"/>
        <v>94.997806053897961</v>
      </c>
      <c r="AD143" s="4">
        <f t="shared" si="162"/>
        <v>104.36387359066279</v>
      </c>
      <c r="AE143" s="4">
        <f t="shared" si="162"/>
        <v>113.16034885003853</v>
      </c>
      <c r="AF143" s="4">
        <f t="shared" si="162"/>
        <v>134.39933105103631</v>
      </c>
      <c r="AG143" s="4">
        <f t="shared" si="162"/>
        <v>174.33742934709636</v>
      </c>
      <c r="AI143" s="4">
        <f t="shared" si="163"/>
        <v>-1.0361318131175068</v>
      </c>
      <c r="AJ143" s="4">
        <f t="shared" si="163"/>
        <v>0.12409136787836417</v>
      </c>
      <c r="AK143" s="4">
        <f t="shared" si="163"/>
        <v>0.272433907556902</v>
      </c>
      <c r="AL143" s="4">
        <f t="shared" si="163"/>
        <v>-0.64853615296907208</v>
      </c>
      <c r="AM143" s="4">
        <f t="shared" si="163"/>
        <v>0.52181378293767011</v>
      </c>
      <c r="AN143" s="4">
        <f t="shared" si="163"/>
        <v>-0.327057384268997</v>
      </c>
      <c r="AO143" s="4">
        <f t="shared" si="163"/>
        <v>-1.6796520229756595</v>
      </c>
      <c r="AP143" s="4">
        <f t="shared" si="163"/>
        <v>0.95566527090453235</v>
      </c>
      <c r="AQ143" s="4">
        <f t="shared" si="163"/>
        <v>-1.112653719009387</v>
      </c>
      <c r="AR143" s="4">
        <f t="shared" si="163"/>
        <v>-0.83102950118176011</v>
      </c>
      <c r="AS143" s="4">
        <f t="shared" si="163"/>
        <v>-0.41180605389796199</v>
      </c>
      <c r="AT143" s="4">
        <f t="shared" si="163"/>
        <v>-0.15687359066279782</v>
      </c>
      <c r="AU143" s="4">
        <f t="shared" si="163"/>
        <v>1.7366511499614745</v>
      </c>
      <c r="AV143" s="4">
        <f t="shared" si="163"/>
        <v>-2.0323310510363228</v>
      </c>
      <c r="AW143" s="4">
        <f t="shared" si="163"/>
        <v>-1.8944293470963487</v>
      </c>
      <c r="AY143" s="2">
        <f t="shared" si="154"/>
        <v>102.3421318131175</v>
      </c>
      <c r="AZ143" s="2">
        <f t="shared" si="154"/>
        <v>97.246233538863891</v>
      </c>
      <c r="BA143" s="2">
        <f t="shared" si="154"/>
        <v>107.77579147425909</v>
      </c>
      <c r="BB143" s="2">
        <f t="shared" si="154"/>
        <v>90.82106933022952</v>
      </c>
      <c r="BC143" s="2">
        <f t="shared" si="154"/>
        <v>88.828488956403248</v>
      </c>
      <c r="BD143" s="2">
        <f t="shared" si="154"/>
        <v>84.485159387471768</v>
      </c>
      <c r="BE143" s="2">
        <f t="shared" si="154"/>
        <v>84.763098639413016</v>
      </c>
      <c r="BF143" s="2">
        <f t="shared" si="154"/>
        <v>83.444207711416283</v>
      </c>
      <c r="BG143" s="2">
        <f t="shared" si="154"/>
        <v>85.362950635126708</v>
      </c>
      <c r="BH143" s="2">
        <f t="shared" si="154"/>
        <v>85.785258929343783</v>
      </c>
      <c r="BI143" s="2">
        <f t="shared" si="154"/>
        <v>88.236779853098355</v>
      </c>
      <c r="BJ143" s="2">
        <f t="shared" si="154"/>
        <v>89.892404599706055</v>
      </c>
      <c r="BK143" s="2">
        <f t="shared" si="154"/>
        <v>91.429082341563273</v>
      </c>
      <c r="BL143" s="2">
        <f t="shared" si="154"/>
        <v>95.642292437243498</v>
      </c>
      <c r="BM143" s="2">
        <f t="shared" si="154"/>
        <v>96.303868358626005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129.81369541160598</v>
      </c>
      <c r="DL143" s="2">
        <f t="shared" si="164"/>
        <v>130.97668414304994</v>
      </c>
      <c r="DM143" s="2">
        <f t="shared" si="164"/>
        <v>150.97254099437146</v>
      </c>
      <c r="DN143" s="2">
        <f t="shared" si="164"/>
        <v>122.08507766531716</v>
      </c>
      <c r="DO143" s="2">
        <f t="shared" si="164"/>
        <v>134.76938501659555</v>
      </c>
      <c r="DP143" s="2">
        <f t="shared" si="164"/>
        <v>108.99210300187616</v>
      </c>
      <c r="DQ143" s="2">
        <f t="shared" si="164"/>
        <v>113.36309337979093</v>
      </c>
      <c r="DR143" s="2">
        <f t="shared" si="164"/>
        <v>112.74171794871793</v>
      </c>
      <c r="DS143" s="2">
        <f t="shared" si="164"/>
        <v>111.88461538461542</v>
      </c>
      <c r="DT143" s="2">
        <f t="shared" si="164"/>
        <v>121.05267226890757</v>
      </c>
      <c r="DU143" s="2">
        <f t="shared" si="164"/>
        <v>110.51163205574912</v>
      </c>
      <c r="DV143" s="2">
        <f t="shared" si="164"/>
        <v>118.68484221388371</v>
      </c>
      <c r="DW143" s="2">
        <f t="shared" si="164"/>
        <v>117.46246829268291</v>
      </c>
      <c r="DX143" s="2">
        <f t="shared" si="164"/>
        <v>125.3799936535726</v>
      </c>
      <c r="DY143" s="2">
        <f t="shared" si="164"/>
        <v>111.97210364145658</v>
      </c>
      <c r="EA143" s="2">
        <f t="shared" si="152"/>
        <v>102.27437881325682</v>
      </c>
      <c r="EB143" s="2">
        <f t="shared" si="152"/>
        <v>97.142823329425539</v>
      </c>
      <c r="EC143" s="2">
        <f t="shared" si="152"/>
        <v>107.62271147836367</v>
      </c>
      <c r="ED143" s="2">
        <f t="shared" si="152"/>
        <v>90.766463881960789</v>
      </c>
      <c r="EE143" s="2">
        <f t="shared" si="151"/>
        <v>88.71677990674759</v>
      </c>
      <c r="EF143" s="2">
        <f t="shared" si="151"/>
        <v>84.417393011498376</v>
      </c>
      <c r="EG143" s="2">
        <f t="shared" si="151"/>
        <v>84.730144878409561</v>
      </c>
      <c r="EH143" s="2">
        <f t="shared" si="151"/>
        <v>83.366717144678148</v>
      </c>
      <c r="EI143" s="2">
        <f t="shared" si="151"/>
        <v>85.366612305324267</v>
      </c>
      <c r="EJ143" s="2">
        <f t="shared" si="151"/>
        <v>85.716196313405703</v>
      </c>
      <c r="EK143" s="2">
        <f t="shared" si="151"/>
        <v>88.24278035068528</v>
      </c>
      <c r="EL143" s="2">
        <f t="shared" si="151"/>
        <v>89.869378357337482</v>
      </c>
      <c r="EM143" s="2">
        <f t="shared" si="135"/>
        <v>91.365989657923336</v>
      </c>
      <c r="EN143" s="2">
        <f t="shared" si="135"/>
        <v>95.593913349196583</v>
      </c>
      <c r="EO143" s="2">
        <f t="shared" si="135"/>
        <v>96.330587556991176</v>
      </c>
      <c r="EQ143" s="2">
        <f t="shared" si="165"/>
        <v>102.86956070870242</v>
      </c>
      <c r="ER143" s="2">
        <f t="shared" si="165"/>
        <v>97.912531365782797</v>
      </c>
      <c r="ES143" s="2">
        <f t="shared" si="165"/>
        <v>108.62992593366613</v>
      </c>
      <c r="ET143" s="2">
        <f t="shared" si="165"/>
        <v>91.075854039531123</v>
      </c>
      <c r="EU143" s="2">
        <f t="shared" si="165"/>
        <v>89.295199298930456</v>
      </c>
      <c r="EV143" s="2">
        <f t="shared" si="165"/>
        <v>84.880898312558813</v>
      </c>
      <c r="EW143" s="2">
        <f t="shared" si="165"/>
        <v>84.786342142251726</v>
      </c>
      <c r="EX143" s="2">
        <f t="shared" si="165"/>
        <v>83.780491840448462</v>
      </c>
      <c r="EY143" s="2">
        <f t="shared" si="165"/>
        <v>85.142849135985117</v>
      </c>
      <c r="EZ143" s="2">
        <f t="shared" si="165"/>
        <v>85.927048831279706</v>
      </c>
      <c r="FA143" s="2">
        <f t="shared" si="165"/>
        <v>87.979800264780749</v>
      </c>
      <c r="FB143" s="2">
        <f t="shared" si="165"/>
        <v>89.800402241032145</v>
      </c>
      <c r="FC143" s="2">
        <f t="shared" si="165"/>
        <v>91.852329671905466</v>
      </c>
      <c r="FD143" s="2">
        <f t="shared" si="165"/>
        <v>95.873520295199569</v>
      </c>
      <c r="FE143" s="2">
        <f t="shared" si="165"/>
        <v>95.508010926812062</v>
      </c>
      <c r="FG143" s="2">
        <f t="shared" si="166"/>
        <v>0.9991697053643237</v>
      </c>
      <c r="FH143" s="2">
        <f t="shared" si="166"/>
        <v>0.99916916461688576</v>
      </c>
      <c r="FI143" s="2">
        <f t="shared" si="166"/>
        <v>0.99900854917513282</v>
      </c>
      <c r="FJ143" s="2">
        <f t="shared" si="166"/>
        <v>0.99918275976678239</v>
      </c>
      <c r="FK143" s="2">
        <f t="shared" si="166"/>
        <v>0.99898351829997767</v>
      </c>
      <c r="FL143" s="2">
        <f t="shared" si="166"/>
        <v>0.99906373592778819</v>
      </c>
      <c r="FM143" s="2">
        <f t="shared" si="166"/>
        <v>0.99903932775289539</v>
      </c>
      <c r="FN143" s="2">
        <f t="shared" si="166"/>
        <v>0.99904210689596662</v>
      </c>
      <c r="FO143" s="2">
        <f t="shared" si="166"/>
        <v>0.99903356685167433</v>
      </c>
      <c r="FP143" s="2">
        <f t="shared" si="166"/>
        <v>0.9987427333599177</v>
      </c>
      <c r="FQ143" s="2">
        <f t="shared" si="166"/>
        <v>0.99903328654384371</v>
      </c>
      <c r="FR143" s="2">
        <f t="shared" si="166"/>
        <v>0.99899211643183672</v>
      </c>
      <c r="FS143" s="2">
        <f t="shared" si="166"/>
        <v>0.99901058356092165</v>
      </c>
      <c r="FT143" s="2">
        <f t="shared" si="166"/>
        <v>0.99897205860643579</v>
      </c>
      <c r="FU143" s="2">
        <f t="shared" si="166"/>
        <v>0.99879756225058902</v>
      </c>
      <c r="FW143" s="2">
        <f t="shared" si="156"/>
        <v>7.5417705683518299E-2</v>
      </c>
      <c r="FX143" s="2">
        <f t="shared" si="156"/>
        <v>9.7829095150670606E-2</v>
      </c>
      <c r="FY143" s="2">
        <f t="shared" si="156"/>
        <v>0.10931214408639787</v>
      </c>
      <c r="FZ143" s="2">
        <f t="shared" si="156"/>
        <v>9.3767097389893528E-2</v>
      </c>
      <c r="GA143" s="2">
        <f t="shared" si="156"/>
        <v>0.11219786231270824</v>
      </c>
      <c r="GB143" s="2">
        <f t="shared" si="156"/>
        <v>9.6564069109818657E-2</v>
      </c>
      <c r="GC143" s="2">
        <f t="shared" si="156"/>
        <v>9.6924327858944087E-2</v>
      </c>
      <c r="GD143" s="2">
        <f t="shared" si="156"/>
        <v>0.11927374134151643</v>
      </c>
      <c r="GE143" s="2">
        <f t="shared" si="156"/>
        <v>0.13089530098849203</v>
      </c>
      <c r="GF143" s="2">
        <f t="shared" si="156"/>
        <v>0.11683637354468064</v>
      </c>
      <c r="GG143" s="2">
        <f t="shared" si="156"/>
        <v>0.10467749331167257</v>
      </c>
      <c r="GH143" s="2">
        <f t="shared" si="156"/>
        <v>8.7224252157012197E-2</v>
      </c>
      <c r="GI143" s="2">
        <f t="shared" si="156"/>
        <v>7.6638560688161453E-2</v>
      </c>
      <c r="GJ143" s="2">
        <f t="shared" si="156"/>
        <v>6.3520393194481786E-2</v>
      </c>
      <c r="GK143" s="2">
        <f t="shared" si="156"/>
        <v>5.5346998799657904E-2</v>
      </c>
      <c r="GM143" s="86">
        <f t="shared" si="157"/>
        <v>3.9978309908431962E-87</v>
      </c>
      <c r="GN143" s="86">
        <f t="shared" si="157"/>
        <v>3.4403400950060412E-131</v>
      </c>
      <c r="GO143" s="86">
        <f t="shared" si="157"/>
        <v>1.3672434415006918E-104</v>
      </c>
      <c r="GP143" s="86">
        <f t="shared" si="157"/>
        <v>1.0060046436315929E-186</v>
      </c>
      <c r="GQ143" s="86">
        <f t="shared" si="157"/>
        <v>5.7812212573681664E-134</v>
      </c>
      <c r="GR143" s="86">
        <f t="shared" si="157"/>
        <v>3.5396333663753455E-191</v>
      </c>
      <c r="GS143" s="86">
        <f t="shared" si="157"/>
        <v>7.2179715318855715E-199</v>
      </c>
      <c r="GT143" s="86">
        <f t="shared" si="157"/>
        <v>2.5443977998417812E-210</v>
      </c>
      <c r="GU143" s="86">
        <f t="shared" si="157"/>
        <v>4.9363210791643762E-201</v>
      </c>
      <c r="GV143" s="86">
        <f t="shared" si="157"/>
        <v>1.6231813712529659E-112</v>
      </c>
      <c r="GW143" s="86">
        <f t="shared" si="157"/>
        <v>9.0406974307475073E-199</v>
      </c>
      <c r="GX143" s="86">
        <f t="shared" si="157"/>
        <v>4.9171466572546209E-222</v>
      </c>
      <c r="GY143" s="86">
        <f t="shared" si="157"/>
        <v>1.5710904504355904E-177</v>
      </c>
      <c r="GZ143" s="86">
        <f t="shared" si="157"/>
        <v>9.2005301319529326E-87</v>
      </c>
      <c r="HA143" s="86">
        <f t="shared" si="157"/>
        <v>1.7827902427059216E-159</v>
      </c>
      <c r="HC143" s="86">
        <f t="shared" si="153"/>
        <v>5.5203618462460619E-55</v>
      </c>
      <c r="HD143" s="86">
        <f t="shared" si="153"/>
        <v>2.5193828116235662E-67</v>
      </c>
      <c r="HE143" s="86">
        <f t="shared" si="153"/>
        <v>1.8690196625768668E-77</v>
      </c>
      <c r="HF143" s="86">
        <f t="shared" si="153"/>
        <v>1.1161995973389785E-91</v>
      </c>
      <c r="HG143" s="86">
        <f t="shared" si="153"/>
        <v>6.6285451646969993E-74</v>
      </c>
      <c r="HH143" s="86">
        <f t="shared" si="153"/>
        <v>5.5274783039930964E-102</v>
      </c>
      <c r="HI143" s="86">
        <f t="shared" si="153"/>
        <v>8.336716347672668E-167</v>
      </c>
      <c r="HJ143" s="86">
        <f t="shared" si="153"/>
        <v>1.8519931514779737E-185</v>
      </c>
      <c r="HK143" s="86">
        <f t="shared" si="153"/>
        <v>1.7957937647458305E-78</v>
      </c>
      <c r="HL143" s="86">
        <f t="shared" si="161"/>
        <v>1.493996945210923E-77</v>
      </c>
      <c r="HM143" s="86">
        <f t="shared" si="161"/>
        <v>8.4974771947680038E-97</v>
      </c>
      <c r="HN143" s="86">
        <f t="shared" si="161"/>
        <v>2.4435916325792593E-94</v>
      </c>
      <c r="HO143" s="86">
        <f t="shared" si="161"/>
        <v>1.9325928584158237E-71</v>
      </c>
      <c r="HP143" s="86">
        <f t="shared" si="161"/>
        <v>4.6768536876856246E-54</v>
      </c>
      <c r="HQ143" s="86">
        <f t="shared" si="161"/>
        <v>5.5855890801594181E-86</v>
      </c>
      <c r="HS143" s="86">
        <f t="shared" si="158"/>
        <v>0.49820190317684998</v>
      </c>
      <c r="HT143" s="86">
        <f t="shared" si="158"/>
        <v>0.47713456673013055</v>
      </c>
      <c r="HU143" s="86">
        <f t="shared" si="158"/>
        <v>0.22578035774206837</v>
      </c>
      <c r="HV143" s="86">
        <f t="shared" si="158"/>
        <v>0.42857793746701922</v>
      </c>
      <c r="HW143" s="86">
        <f t="shared" si="158"/>
        <v>0.2995330975456163</v>
      </c>
      <c r="HX143" s="86">
        <f t="shared" si="158"/>
        <v>0.4235813190606077</v>
      </c>
      <c r="HY143" s="86">
        <f t="shared" si="158"/>
        <v>0.41773329848128576</v>
      </c>
      <c r="HZ143" s="86">
        <f t="shared" si="158"/>
        <v>0.32313005106760717</v>
      </c>
      <c r="IA143" s="86">
        <f t="shared" si="158"/>
        <v>0.21677105596391738</v>
      </c>
      <c r="IB143" s="86">
        <f t="shared" si="158"/>
        <v>0.31647181908864092</v>
      </c>
      <c r="IC143" s="86">
        <f t="shared" si="158"/>
        <v>0.37530998719492281</v>
      </c>
      <c r="ID143" s="86">
        <f t="shared" si="158"/>
        <v>0.47375449349793897</v>
      </c>
      <c r="IE143" s="86">
        <f t="shared" si="158"/>
        <v>0.49945013772677849</v>
      </c>
      <c r="IF143" s="86">
        <f t="shared" si="158"/>
        <v>0.54204046073305268</v>
      </c>
      <c r="IG143" s="86">
        <f t="shared" si="158"/>
        <v>0.55611071218202246</v>
      </c>
      <c r="II143" s="86">
        <f t="shared" si="159"/>
        <v>3.9596888984479422E-14</v>
      </c>
      <c r="IJ143" s="86">
        <f t="shared" si="159"/>
        <v>1.2162182469789919E-11</v>
      </c>
      <c r="IK143" s="86">
        <f t="shared" si="159"/>
        <v>2.06371771652959E-13</v>
      </c>
      <c r="IL143" s="86">
        <f t="shared" si="159"/>
        <v>1.7414414517006143E-13</v>
      </c>
      <c r="IM143" s="86">
        <f t="shared" si="159"/>
        <v>4.3231055620521379E-14</v>
      </c>
      <c r="IN143" s="86">
        <f t="shared" si="159"/>
        <v>6.0039376129667009E-17</v>
      </c>
      <c r="IO143" s="86">
        <f t="shared" si="159"/>
        <v>2.1019610400000728E-14</v>
      </c>
      <c r="IP143" s="86">
        <f t="shared" si="159"/>
        <v>1.9644497905933369E-12</v>
      </c>
      <c r="IQ143" s="86">
        <f t="shared" si="159"/>
        <v>2.4973525174748172E-12</v>
      </c>
      <c r="IR143" s="86">
        <f t="shared" si="159"/>
        <v>2.5675180969651045E-15</v>
      </c>
      <c r="IS143" s="86">
        <f t="shared" si="159"/>
        <v>6.1410916917920429E-15</v>
      </c>
      <c r="IT143" s="86">
        <f t="shared" si="159"/>
        <v>1.8469434967555126E-17</v>
      </c>
      <c r="IU143" s="86">
        <f t="shared" si="159"/>
        <v>8.0696920280148408E-18</v>
      </c>
      <c r="IV143" s="86">
        <f t="shared" si="159"/>
        <v>6.5287950392757692E-11</v>
      </c>
      <c r="IW143" s="86">
        <f t="shared" si="159"/>
        <v>1.0411569894295969E-9</v>
      </c>
      <c r="IY143" s="86">
        <f t="shared" si="160"/>
        <v>0.49820190317688956</v>
      </c>
      <c r="IZ143" s="86">
        <f t="shared" si="160"/>
        <v>0.47713456674229271</v>
      </c>
      <c r="JA143" s="86">
        <f t="shared" si="160"/>
        <v>0.22578035774227473</v>
      </c>
      <c r="JB143" s="86">
        <f t="shared" si="160"/>
        <v>0.42857793746719336</v>
      </c>
      <c r="JC143" s="86">
        <f t="shared" si="160"/>
        <v>0.29953309754565954</v>
      </c>
      <c r="JD143" s="86">
        <f t="shared" si="160"/>
        <v>0.42358131906060775</v>
      </c>
      <c r="JE143" s="86">
        <f t="shared" si="160"/>
        <v>0.4177332984813068</v>
      </c>
      <c r="JF143" s="86">
        <f t="shared" si="160"/>
        <v>0.3231300510695716</v>
      </c>
      <c r="JG143" s="86">
        <f t="shared" si="160"/>
        <v>0.21677105596641474</v>
      </c>
      <c r="JH143" s="86">
        <f t="shared" si="160"/>
        <v>0.31647181908864347</v>
      </c>
      <c r="JI143" s="86">
        <f t="shared" si="160"/>
        <v>0.37530998719492897</v>
      </c>
      <c r="JJ143" s="86">
        <f t="shared" si="160"/>
        <v>0.47375449349793897</v>
      </c>
      <c r="JK143" s="86">
        <f t="shared" si="160"/>
        <v>0.49945013772677849</v>
      </c>
      <c r="JL143" s="86">
        <f t="shared" si="160"/>
        <v>0.54204046079834067</v>
      </c>
      <c r="JM143" s="86">
        <f t="shared" si="160"/>
        <v>0.5561107132231794</v>
      </c>
    </row>
    <row r="144" spans="2:273" x14ac:dyDescent="0.25">
      <c r="B144" s="2">
        <v>117</v>
      </c>
      <c r="C144" s="37">
        <v>102.79</v>
      </c>
      <c r="D144" s="37">
        <v>95.947000000000003</v>
      </c>
      <c r="E144" s="37">
        <v>107.621</v>
      </c>
      <c r="F144" s="37">
        <v>92.831000000000003</v>
      </c>
      <c r="G144" s="37">
        <v>86.424000000000007</v>
      </c>
      <c r="H144" s="37">
        <v>87.322000000000003</v>
      </c>
      <c r="I144" s="37">
        <v>87.745999999999995</v>
      </c>
      <c r="J144" s="37">
        <v>83.813999999999993</v>
      </c>
      <c r="K144" s="37">
        <v>87.016999999999996</v>
      </c>
      <c r="L144" s="37">
        <v>85.667000000000002</v>
      </c>
      <c r="M144" s="37">
        <v>92.447999999999993</v>
      </c>
      <c r="N144" s="37">
        <v>99.552000000000007</v>
      </c>
      <c r="O144" s="37">
        <v>109.379</v>
      </c>
      <c r="P144" s="37">
        <v>130.15</v>
      </c>
      <c r="Q144" s="37">
        <v>167.90199999999999</v>
      </c>
      <c r="S144" s="4">
        <f t="shared" si="162"/>
        <v>102.11863016377916</v>
      </c>
      <c r="T144" s="4">
        <f t="shared" si="162"/>
        <v>97.436724889194267</v>
      </c>
      <c r="U144" s="4">
        <f t="shared" si="162"/>
        <v>107.68075711611907</v>
      </c>
      <c r="V144" s="4">
        <f t="shared" si="162"/>
        <v>93.332535284160855</v>
      </c>
      <c r="W144" s="4">
        <f t="shared" si="162"/>
        <v>89.789399416795902</v>
      </c>
      <c r="X144" s="4">
        <f t="shared" si="162"/>
        <v>88.266893489467989</v>
      </c>
      <c r="Y144" s="4">
        <f t="shared" si="162"/>
        <v>88.462692145221624</v>
      </c>
      <c r="Z144" s="4">
        <f t="shared" si="162"/>
        <v>85.506186995755868</v>
      </c>
      <c r="AA144" s="4">
        <f t="shared" si="162"/>
        <v>86.170410916663599</v>
      </c>
      <c r="AB144" s="4">
        <f t="shared" si="162"/>
        <v>87.979472661906271</v>
      </c>
      <c r="AC144" s="4">
        <f t="shared" si="162"/>
        <v>92.041873666877649</v>
      </c>
      <c r="AD144" s="4">
        <f t="shared" si="162"/>
        <v>99.713452293313082</v>
      </c>
      <c r="AE144" s="4">
        <f t="shared" si="162"/>
        <v>108.72309189938883</v>
      </c>
      <c r="AF144" s="4">
        <f t="shared" si="162"/>
        <v>130.06817090707773</v>
      </c>
      <c r="AG144" s="4">
        <f t="shared" si="162"/>
        <v>171.40600554915665</v>
      </c>
      <c r="AI144" s="4">
        <f t="shared" si="163"/>
        <v>0.67136983622084756</v>
      </c>
      <c r="AJ144" s="4">
        <f t="shared" si="163"/>
        <v>-1.4897248891942638</v>
      </c>
      <c r="AK144" s="4">
        <f t="shared" si="163"/>
        <v>-5.9757116119072862E-2</v>
      </c>
      <c r="AL144" s="4">
        <f t="shared" si="163"/>
        <v>-0.5015352841608518</v>
      </c>
      <c r="AM144" s="4">
        <f t="shared" si="163"/>
        <v>-3.3653994167958956</v>
      </c>
      <c r="AN144" s="4">
        <f t="shared" si="163"/>
        <v>-0.94489348946798657</v>
      </c>
      <c r="AO144" s="4">
        <f t="shared" si="163"/>
        <v>-0.71669214522162861</v>
      </c>
      <c r="AP144" s="4">
        <f t="shared" si="163"/>
        <v>-1.6921869957558755</v>
      </c>
      <c r="AQ144" s="4">
        <f t="shared" si="163"/>
        <v>0.84658908333639715</v>
      </c>
      <c r="AR144" s="4">
        <f t="shared" si="163"/>
        <v>-2.3124726619062699</v>
      </c>
      <c r="AS144" s="4">
        <f t="shared" si="163"/>
        <v>0.40612633312234436</v>
      </c>
      <c r="AT144" s="4">
        <f t="shared" si="163"/>
        <v>-0.16145229331307576</v>
      </c>
      <c r="AU144" s="4">
        <f t="shared" si="163"/>
        <v>0.65590810061117111</v>
      </c>
      <c r="AV144" s="4">
        <f t="shared" si="163"/>
        <v>8.1829092922276914E-2</v>
      </c>
      <c r="AW144" s="4">
        <f t="shared" si="163"/>
        <v>-3.5040055491566591</v>
      </c>
      <c r="AY144" s="2">
        <f t="shared" ref="AY144:BM160" si="167">IF(OR($B144 &lt; C$230, $B144 &gt; C$233), #N/A, ((1-FG144)*DK144) + (FG144 - FW144)*EA144 + (FW144*EQ144))</f>
        <v>102.11863016377916</v>
      </c>
      <c r="AZ144" s="2">
        <f t="shared" si="167"/>
        <v>97.035106266583398</v>
      </c>
      <c r="BA144" s="2">
        <f t="shared" si="167"/>
        <v>107.49360320643061</v>
      </c>
      <c r="BB144" s="2">
        <f t="shared" si="167"/>
        <v>90.648661537822846</v>
      </c>
      <c r="BC144" s="2">
        <f t="shared" si="167"/>
        <v>88.666627286911066</v>
      </c>
      <c r="BD144" s="2">
        <f t="shared" si="167"/>
        <v>84.334013045619599</v>
      </c>
      <c r="BE144" s="2">
        <f t="shared" si="167"/>
        <v>84.626987769147988</v>
      </c>
      <c r="BF144" s="2">
        <f t="shared" si="167"/>
        <v>83.304068117742574</v>
      </c>
      <c r="BG144" s="2">
        <f t="shared" si="167"/>
        <v>85.245184034871855</v>
      </c>
      <c r="BH144" s="2">
        <f t="shared" si="167"/>
        <v>85.623386331712481</v>
      </c>
      <c r="BI144" s="2">
        <f t="shared" si="167"/>
        <v>88.103536197972659</v>
      </c>
      <c r="BJ144" s="2">
        <f t="shared" si="167"/>
        <v>89.737613974382953</v>
      </c>
      <c r="BK144" s="2">
        <f t="shared" si="167"/>
        <v>91.272275344549499</v>
      </c>
      <c r="BL144" s="2">
        <f t="shared" si="167"/>
        <v>95.479537244645726</v>
      </c>
      <c r="BM144" s="2">
        <f t="shared" si="167"/>
        <v>96.186654523610642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129.92311363022944</v>
      </c>
      <c r="DL144" s="2">
        <f t="shared" si="164"/>
        <v>131.12734993252363</v>
      </c>
      <c r="DM144" s="2">
        <f t="shared" si="164"/>
        <v>151.25772964352717</v>
      </c>
      <c r="DN144" s="2">
        <f t="shared" si="164"/>
        <v>122.2457863697706</v>
      </c>
      <c r="DO144" s="2">
        <f t="shared" si="164"/>
        <v>135.07072522522523</v>
      </c>
      <c r="DP144" s="2">
        <f t="shared" si="164"/>
        <v>109.06520121951219</v>
      </c>
      <c r="DQ144" s="2">
        <f t="shared" si="164"/>
        <v>113.48049425087106</v>
      </c>
      <c r="DR144" s="2">
        <f t="shared" si="164"/>
        <v>112.85224102564101</v>
      </c>
      <c r="DS144" s="2">
        <f t="shared" si="164"/>
        <v>111.9672267206478</v>
      </c>
      <c r="DT144" s="2">
        <f t="shared" si="164"/>
        <v>121.23013529411764</v>
      </c>
      <c r="DU144" s="2">
        <f t="shared" si="164"/>
        <v>110.56243919860626</v>
      </c>
      <c r="DV144" s="2">
        <f t="shared" si="164"/>
        <v>118.79387354596626</v>
      </c>
      <c r="DW144" s="2">
        <f t="shared" si="164"/>
        <v>117.5525463414634</v>
      </c>
      <c r="DX144" s="2">
        <f t="shared" si="164"/>
        <v>125.5164803589014</v>
      </c>
      <c r="DY144" s="2">
        <f t="shared" si="164"/>
        <v>112.03056694677872</v>
      </c>
      <c r="EA144" s="2">
        <f t="shared" si="152"/>
        <v>102.0455406038057</v>
      </c>
      <c r="EB144" s="2">
        <f t="shared" si="152"/>
        <v>96.922793903868694</v>
      </c>
      <c r="EC144" s="2">
        <f t="shared" si="152"/>
        <v>107.32695042090148</v>
      </c>
      <c r="ED144" s="2">
        <f t="shared" si="152"/>
        <v>90.591701452180601</v>
      </c>
      <c r="EE144" s="2">
        <f t="shared" si="151"/>
        <v>88.548902266795679</v>
      </c>
      <c r="EF144" s="2">
        <f t="shared" si="151"/>
        <v>84.261347147778636</v>
      </c>
      <c r="EG144" s="2">
        <f t="shared" si="151"/>
        <v>84.595426112451364</v>
      </c>
      <c r="EH144" s="2">
        <f t="shared" si="151"/>
        <v>83.222058235454796</v>
      </c>
      <c r="EI144" s="2">
        <f t="shared" si="151"/>
        <v>85.255058442807837</v>
      </c>
      <c r="EJ144" s="2">
        <f t="shared" si="151"/>
        <v>85.55417326089659</v>
      </c>
      <c r="EK144" s="2">
        <f t="shared" si="151"/>
        <v>88.115351566536006</v>
      </c>
      <c r="EL144" s="2">
        <f t="shared" si="151"/>
        <v>89.717842934994167</v>
      </c>
      <c r="EM144" s="2">
        <f t="shared" si="135"/>
        <v>91.205097942157437</v>
      </c>
      <c r="EN144" s="2">
        <f t="shared" si="135"/>
        <v>95.430543459080823</v>
      </c>
      <c r="EO144" s="2">
        <f t="shared" si="135"/>
        <v>96.221119717742567</v>
      </c>
      <c r="EQ144" s="2">
        <f t="shared" si="165"/>
        <v>102.6786742226854</v>
      </c>
      <c r="ER144" s="2">
        <f t="shared" si="165"/>
        <v>97.735789920087186</v>
      </c>
      <c r="ES144" s="2">
        <f t="shared" si="165"/>
        <v>108.39708913915653</v>
      </c>
      <c r="ET144" s="2">
        <f t="shared" si="165"/>
        <v>90.919162377000106</v>
      </c>
      <c r="EU144" s="2">
        <f t="shared" si="165"/>
        <v>89.161805641236825</v>
      </c>
      <c r="EV144" s="2">
        <f t="shared" si="165"/>
        <v>84.752129321495772</v>
      </c>
      <c r="EW144" s="2">
        <f t="shared" si="165"/>
        <v>84.654805002472102</v>
      </c>
      <c r="EX144" s="2">
        <f t="shared" si="165"/>
        <v>83.656129728712173</v>
      </c>
      <c r="EY144" s="2">
        <f t="shared" si="165"/>
        <v>85.019261383314017</v>
      </c>
      <c r="EZ144" s="2">
        <f t="shared" si="165"/>
        <v>85.77757792854014</v>
      </c>
      <c r="FA144" s="2">
        <f t="shared" si="165"/>
        <v>87.83718677658473</v>
      </c>
      <c r="FB144" s="2">
        <f t="shared" si="165"/>
        <v>89.644477912223152</v>
      </c>
      <c r="FC144" s="2">
        <f t="shared" si="165"/>
        <v>91.72538929836972</v>
      </c>
      <c r="FD144" s="2">
        <f t="shared" si="165"/>
        <v>95.7308108428862</v>
      </c>
      <c r="FE144" s="2">
        <f t="shared" si="165"/>
        <v>95.362928409248255</v>
      </c>
      <c r="FG144" s="2">
        <f t="shared" si="166"/>
        <v>0.99924270696690154</v>
      </c>
      <c r="FH144" s="2">
        <f t="shared" si="166"/>
        <v>0.99924221372728683</v>
      </c>
      <c r="FI144" s="2">
        <f t="shared" si="166"/>
        <v>0.99909570721330998</v>
      </c>
      <c r="FJ144" s="2">
        <f t="shared" si="166"/>
        <v>0.99925461444955321</v>
      </c>
      <c r="FK144" s="2">
        <f t="shared" si="166"/>
        <v>0.999072874750073</v>
      </c>
      <c r="FL144" s="2">
        <f t="shared" si="166"/>
        <v>0.99914604666803719</v>
      </c>
      <c r="FM144" s="2">
        <f t="shared" si="166"/>
        <v>0.99912378243200117</v>
      </c>
      <c r="FN144" s="2">
        <f t="shared" si="166"/>
        <v>0.99912631746853509</v>
      </c>
      <c r="FO144" s="2">
        <f t="shared" si="166"/>
        <v>0.99911852753663777</v>
      </c>
      <c r="FP144" s="2">
        <f t="shared" si="166"/>
        <v>0.99885323233415224</v>
      </c>
      <c r="FQ144" s="2">
        <f t="shared" si="166"/>
        <v>0.9991182718493683</v>
      </c>
      <c r="FR144" s="2">
        <f t="shared" si="166"/>
        <v>0.99908071773647444</v>
      </c>
      <c r="FS144" s="2">
        <f t="shared" si="166"/>
        <v>0.99909756291862661</v>
      </c>
      <c r="FT144" s="2">
        <f t="shared" si="166"/>
        <v>0.999062421505028</v>
      </c>
      <c r="FU144" s="2">
        <f t="shared" si="166"/>
        <v>0.99890324770086092</v>
      </c>
      <c r="FW144" s="2">
        <f t="shared" ref="FW144:GK160" si="169">POWER(10,($B144-C$232)/C$229)/(1+POWER(10,($B144-C$232)/C$229))</f>
        <v>8.2096522109869799E-2</v>
      </c>
      <c r="FX144" s="2">
        <f t="shared" si="169"/>
        <v>0.10626450556765944</v>
      </c>
      <c r="FY144" s="2">
        <f t="shared" si="169"/>
        <v>0.11860751937973485</v>
      </c>
      <c r="FZ144" s="2">
        <f t="shared" si="169"/>
        <v>0.10189181549049565</v>
      </c>
      <c r="GA144" s="2">
        <f t="shared" si="169"/>
        <v>0.12170509494421512</v>
      </c>
      <c r="GB144" s="2">
        <f t="shared" si="169"/>
        <v>0.10490308484705928</v>
      </c>
      <c r="GC144" s="2">
        <f t="shared" si="169"/>
        <v>0.1052908287559545</v>
      </c>
      <c r="GD144" s="2">
        <f t="shared" si="169"/>
        <v>0.12929323867533443</v>
      </c>
      <c r="GE144" s="2">
        <f t="shared" si="169"/>
        <v>0.14173395029325145</v>
      </c>
      <c r="GF144" s="2">
        <f t="shared" si="169"/>
        <v>0.12668057210576908</v>
      </c>
      <c r="GG144" s="2">
        <f t="shared" si="169"/>
        <v>0.1136290385054284</v>
      </c>
      <c r="GH144" s="2">
        <f t="shared" si="169"/>
        <v>9.4841377850019379E-2</v>
      </c>
      <c r="GI144" s="2">
        <f t="shared" si="169"/>
        <v>8.3415738967700589E-2</v>
      </c>
      <c r="GJ144" s="2">
        <f t="shared" si="169"/>
        <v>6.9224495391877305E-2</v>
      </c>
      <c r="GK144" s="2">
        <f t="shared" si="169"/>
        <v>6.0364444635751031E-2</v>
      </c>
      <c r="GM144" s="86">
        <f t="shared" ref="GM144:HA160" si="170" xml:space="preserve"> _xlfn.NORM.DIST($B144, C$7, ABS(C$11), TRUE) * _xlfn.NORM.DIST(($B144 - C$7)*C$15, 0, ABS(C$11), TRUE) * 2</f>
        <v>3.2565813750235243E-90</v>
      </c>
      <c r="GN144" s="86">
        <f t="shared" si="170"/>
        <v>7.2105568130075877E-136</v>
      </c>
      <c r="GO144" s="86">
        <f t="shared" si="170"/>
        <v>2.9465466008943893E-108</v>
      </c>
      <c r="GP144" s="86">
        <f t="shared" si="170"/>
        <v>2.100977376359202E-193</v>
      </c>
      <c r="GQ144" s="86">
        <f t="shared" si="170"/>
        <v>1.3438848776237473E-138</v>
      </c>
      <c r="GR144" s="86">
        <f t="shared" si="170"/>
        <v>6.6489033676656964E-198</v>
      </c>
      <c r="GS144" s="86">
        <f t="shared" si="170"/>
        <v>6.7300345641208129E-206</v>
      </c>
      <c r="GT144" s="86">
        <f t="shared" si="170"/>
        <v>1.2762281011424539E-217</v>
      </c>
      <c r="GU144" s="86">
        <f t="shared" si="170"/>
        <v>4.9583708045673079E-208</v>
      </c>
      <c r="GV144" s="86">
        <f t="shared" si="170"/>
        <v>1.8434943026452038E-116</v>
      </c>
      <c r="GW144" s="86">
        <f t="shared" si="170"/>
        <v>8.9623628366605354E-206</v>
      </c>
      <c r="GX144" s="86">
        <f t="shared" si="170"/>
        <v>6.4944136560294581E-230</v>
      </c>
      <c r="GY144" s="86">
        <f t="shared" si="170"/>
        <v>8.2441138475018995E-184</v>
      </c>
      <c r="GZ144" s="86">
        <f t="shared" si="170"/>
        <v>8.929731143988068E-90</v>
      </c>
      <c r="HA144" s="86">
        <f t="shared" si="170"/>
        <v>4.4258353066498615E-165</v>
      </c>
      <c r="HC144" s="86">
        <f t="shared" si="153"/>
        <v>4.121144280290283E-58</v>
      </c>
      <c r="HD144" s="86">
        <f t="shared" si="153"/>
        <v>3.7102244538761659E-71</v>
      </c>
      <c r="HE144" s="86">
        <f t="shared" si="153"/>
        <v>8.5154384228522199E-82</v>
      </c>
      <c r="HF144" s="86">
        <f t="shared" si="153"/>
        <v>7.7971281620617453E-97</v>
      </c>
      <c r="HG144" s="86">
        <f t="shared" si="153"/>
        <v>7.1084838872181949E-78</v>
      </c>
      <c r="HH144" s="86">
        <f t="shared" si="153"/>
        <v>1.6540617261586363E-107</v>
      </c>
      <c r="HI144" s="86">
        <f t="shared" si="153"/>
        <v>5.3904891958233365E-176</v>
      </c>
      <c r="HJ144" s="86">
        <f t="shared" si="153"/>
        <v>2.4300530791041167E-195</v>
      </c>
      <c r="HK144" s="86">
        <f t="shared" si="153"/>
        <v>1.5089672160354616E-82</v>
      </c>
      <c r="HL144" s="86">
        <f t="shared" si="161"/>
        <v>1.0018818312857322E-81</v>
      </c>
      <c r="HM144" s="86">
        <f t="shared" si="161"/>
        <v>5.2001998859148698E-102</v>
      </c>
      <c r="HN144" s="86">
        <f t="shared" si="161"/>
        <v>1.5423641777506787E-99</v>
      </c>
      <c r="HO144" s="86">
        <f t="shared" si="161"/>
        <v>1.6498827527580473E-75</v>
      </c>
      <c r="HP144" s="86">
        <f t="shared" si="161"/>
        <v>4.8432437424633907E-57</v>
      </c>
      <c r="HQ144" s="86">
        <f t="shared" si="161"/>
        <v>8.8445369176544384E-91</v>
      </c>
      <c r="HS144" s="86">
        <f t="shared" ref="HS144:IG160" si="171" xml:space="preserve"> _xlfn.NORM.DIST($B144, C$9, ABS(C$13), TRUE) * _xlfn.NORM.DIST(($B144 - C$9)*C$17, 0, ABS(C$13), TRUE) * 2</f>
        <v>0.49446565040580148</v>
      </c>
      <c r="HT144" s="86">
        <f t="shared" si="171"/>
        <v>0.43169377750218413</v>
      </c>
      <c r="HU144" s="86">
        <f t="shared" si="171"/>
        <v>0.15645378192052356</v>
      </c>
      <c r="HV144" s="86">
        <f t="shared" si="171"/>
        <v>0.36153347031275707</v>
      </c>
      <c r="HW144" s="86">
        <f t="shared" si="171"/>
        <v>0.2177180243177203</v>
      </c>
      <c r="HX144" s="86">
        <f t="shared" si="171"/>
        <v>0.34431560685158791</v>
      </c>
      <c r="HY144" s="86">
        <f t="shared" si="171"/>
        <v>0.34453601092091041</v>
      </c>
      <c r="HZ144" s="86">
        <f t="shared" si="171"/>
        <v>0.2426673920129914</v>
      </c>
      <c r="IA144" s="86">
        <f t="shared" si="171"/>
        <v>0.1456239994067754</v>
      </c>
      <c r="IB144" s="86">
        <f t="shared" si="171"/>
        <v>0.22781169173751861</v>
      </c>
      <c r="IC144" s="86">
        <f t="shared" si="171"/>
        <v>0.29243037849702525</v>
      </c>
      <c r="ID144" s="86">
        <f t="shared" si="171"/>
        <v>0.41552353530104325</v>
      </c>
      <c r="IE144" s="86">
        <f t="shared" si="171"/>
        <v>0.4879291646791209</v>
      </c>
      <c r="IF144" s="86">
        <f t="shared" si="171"/>
        <v>0.54324641407580398</v>
      </c>
      <c r="IG144" s="86">
        <f t="shared" si="171"/>
        <v>0.58684165840960945</v>
      </c>
      <c r="II144" s="86">
        <f t="shared" ref="II144:IW160" si="172" xml:space="preserve"> _xlfn.NORM.DIST($B144, C$10, ABS(C$14), TRUE) * _xlfn.NORM.DIST(($B144 - C$10)*C$18, 0, ABS(C$14), TRUE) * 2</f>
        <v>3.2271483218799293E-13</v>
      </c>
      <c r="IJ144" s="86">
        <f t="shared" si="172"/>
        <v>8.1586709720967449E-11</v>
      </c>
      <c r="IK144" s="86">
        <f t="shared" si="172"/>
        <v>2.1812295617072776E-12</v>
      </c>
      <c r="IL144" s="86">
        <f t="shared" si="172"/>
        <v>1.5675973448012625E-12</v>
      </c>
      <c r="IM144" s="86">
        <f t="shared" si="172"/>
        <v>5.3987198265776511E-13</v>
      </c>
      <c r="IN144" s="86">
        <f t="shared" si="172"/>
        <v>1.0518384056214225E-15</v>
      </c>
      <c r="IO144" s="86">
        <f t="shared" si="172"/>
        <v>2.3197906990091232E-13</v>
      </c>
      <c r="IP144" s="86">
        <f t="shared" si="172"/>
        <v>1.9046078954222584E-11</v>
      </c>
      <c r="IQ144" s="86">
        <f t="shared" si="172"/>
        <v>2.6812810587587143E-11</v>
      </c>
      <c r="IR144" s="86">
        <f t="shared" si="172"/>
        <v>4.3438841980906962E-14</v>
      </c>
      <c r="IS144" s="86">
        <f t="shared" si="172"/>
        <v>8.2418375675241168E-14</v>
      </c>
      <c r="IT144" s="86">
        <f t="shared" si="172"/>
        <v>3.0952613574252472E-16</v>
      </c>
      <c r="IU144" s="86">
        <f t="shared" si="172"/>
        <v>1.2270730539441267E-16</v>
      </c>
      <c r="IV144" s="86">
        <f t="shared" si="172"/>
        <v>2.8349479983659688E-10</v>
      </c>
      <c r="IW144" s="86">
        <f t="shared" si="172"/>
        <v>3.5296812471986264E-9</v>
      </c>
      <c r="IY144" s="86">
        <f t="shared" ref="IY144:JM160" si="173">GM144+HC144+HS144+II144</f>
        <v>0.49446565040612422</v>
      </c>
      <c r="IZ144" s="86">
        <f t="shared" si="173"/>
        <v>0.43169377758377087</v>
      </c>
      <c r="JA144" s="86">
        <f t="shared" si="173"/>
        <v>0.15645378192270479</v>
      </c>
      <c r="JB144" s="86">
        <f t="shared" si="173"/>
        <v>0.36153347031432465</v>
      </c>
      <c r="JC144" s="86">
        <f t="shared" si="173"/>
        <v>0.21771802431826018</v>
      </c>
      <c r="JD144" s="86">
        <f t="shared" si="173"/>
        <v>0.34431560685158896</v>
      </c>
      <c r="JE144" s="86">
        <f t="shared" si="173"/>
        <v>0.34453601092114239</v>
      </c>
      <c r="JF144" s="86">
        <f t="shared" si="173"/>
        <v>0.24266739203203747</v>
      </c>
      <c r="JG144" s="86">
        <f t="shared" si="173"/>
        <v>0.1456239994335882</v>
      </c>
      <c r="JH144" s="86">
        <f t="shared" si="173"/>
        <v>0.22781169173756205</v>
      </c>
      <c r="JI144" s="86">
        <f t="shared" si="173"/>
        <v>0.29243037849710768</v>
      </c>
      <c r="JJ144" s="86">
        <f t="shared" si="173"/>
        <v>0.41552353530104358</v>
      </c>
      <c r="JK144" s="86">
        <f t="shared" si="173"/>
        <v>0.48792916467912101</v>
      </c>
      <c r="JL144" s="86">
        <f t="shared" si="173"/>
        <v>0.54324641435929877</v>
      </c>
      <c r="JM144" s="86">
        <f t="shared" si="173"/>
        <v>0.58684166193929066</v>
      </c>
    </row>
    <row r="145" spans="2:273" x14ac:dyDescent="0.25">
      <c r="B145" s="2">
        <v>118</v>
      </c>
      <c r="C145" s="37">
        <v>103.532</v>
      </c>
      <c r="D145" s="37">
        <v>93.491</v>
      </c>
      <c r="E145" s="37">
        <v>103.69</v>
      </c>
      <c r="F145" s="37">
        <v>90.983000000000004</v>
      </c>
      <c r="G145" s="37">
        <v>89.406999999999996</v>
      </c>
      <c r="H145" s="37">
        <v>83.712000000000003</v>
      </c>
      <c r="I145" s="37">
        <v>84.168999999999997</v>
      </c>
      <c r="J145" s="37">
        <v>83.254000000000005</v>
      </c>
      <c r="K145" s="37">
        <v>83.474999999999994</v>
      </c>
      <c r="L145" s="37">
        <v>85.582999999999998</v>
      </c>
      <c r="M145" s="37">
        <v>89.085999999999999</v>
      </c>
      <c r="N145" s="37">
        <v>95.414000000000001</v>
      </c>
      <c r="O145" s="37">
        <v>105.81</v>
      </c>
      <c r="P145" s="37">
        <v>123.633</v>
      </c>
      <c r="Q145" s="37">
        <v>161.21299999999999</v>
      </c>
      <c r="S145" s="4">
        <f t="shared" si="162"/>
        <v>101.8961256308549</v>
      </c>
      <c r="T145" s="4">
        <f t="shared" si="162"/>
        <v>97.101396179908647</v>
      </c>
      <c r="U145" s="4">
        <f t="shared" si="162"/>
        <v>107.29584762824453</v>
      </c>
      <c r="V145" s="4">
        <f t="shared" si="162"/>
        <v>92.113626320246212</v>
      </c>
      <c r="W145" s="4">
        <f t="shared" si="162"/>
        <v>89.031068069893919</v>
      </c>
      <c r="X145" s="4">
        <f t="shared" si="162"/>
        <v>86.3387444013552</v>
      </c>
      <c r="Y145" s="4">
        <f t="shared" si="162"/>
        <v>86.713271035820057</v>
      </c>
      <c r="Z145" s="4">
        <f t="shared" si="162"/>
        <v>84.262671475563081</v>
      </c>
      <c r="AA145" s="4">
        <f t="shared" si="162"/>
        <v>85.506354898181471</v>
      </c>
      <c r="AB145" s="4">
        <f t="shared" si="162"/>
        <v>86.517683775401693</v>
      </c>
      <c r="AC145" s="4">
        <f t="shared" si="162"/>
        <v>90.021242583726945</v>
      </c>
      <c r="AD145" s="4">
        <f t="shared" si="162"/>
        <v>95.757454987486639</v>
      </c>
      <c r="AE145" s="4">
        <f t="shared" si="162"/>
        <v>103.86527862158906</v>
      </c>
      <c r="AF145" s="4">
        <f t="shared" si="162"/>
        <v>123.81908875932297</v>
      </c>
      <c r="AG145" s="4">
        <f t="shared" si="162"/>
        <v>163.97614878198141</v>
      </c>
      <c r="AI145" s="4">
        <f t="shared" si="163"/>
        <v>1.6358743691450996</v>
      </c>
      <c r="AJ145" s="4">
        <f t="shared" si="163"/>
        <v>-3.6103961799086477</v>
      </c>
      <c r="AK145" s="4">
        <f t="shared" si="163"/>
        <v>-3.6058476282445326</v>
      </c>
      <c r="AL145" s="4">
        <f t="shared" si="163"/>
        <v>-1.1306263202462077</v>
      </c>
      <c r="AM145" s="4">
        <f t="shared" si="163"/>
        <v>0.37593193010607706</v>
      </c>
      <c r="AN145" s="4">
        <f t="shared" si="163"/>
        <v>-2.6267444013551966</v>
      </c>
      <c r="AO145" s="4">
        <f t="shared" si="163"/>
        <v>-2.54427103582006</v>
      </c>
      <c r="AP145" s="4">
        <f t="shared" si="163"/>
        <v>-1.0086714755630766</v>
      </c>
      <c r="AQ145" s="4">
        <f t="shared" si="163"/>
        <v>-2.0313548981814762</v>
      </c>
      <c r="AR145" s="4">
        <f t="shared" si="163"/>
        <v>-0.93468377540169456</v>
      </c>
      <c r="AS145" s="4">
        <f t="shared" si="163"/>
        <v>-0.93524258372694646</v>
      </c>
      <c r="AT145" s="4">
        <f t="shared" si="163"/>
        <v>-0.34345498748663772</v>
      </c>
      <c r="AU145" s="4">
        <f t="shared" si="163"/>
        <v>1.9447213784109465</v>
      </c>
      <c r="AV145" s="4">
        <f t="shared" si="163"/>
        <v>-0.18608875932297053</v>
      </c>
      <c r="AW145" s="4">
        <f t="shared" si="163"/>
        <v>-2.763148781981414</v>
      </c>
      <c r="AY145" s="2">
        <f t="shared" si="167"/>
        <v>101.8961256308549</v>
      </c>
      <c r="AZ145" s="2">
        <f t="shared" si="167"/>
        <v>96.825420249356</v>
      </c>
      <c r="BA145" s="2">
        <f t="shared" si="167"/>
        <v>107.21359056874094</v>
      </c>
      <c r="BB145" s="2">
        <f t="shared" si="167"/>
        <v>90.476914692585993</v>
      </c>
      <c r="BC145" s="2">
        <f t="shared" si="167"/>
        <v>88.506150320479037</v>
      </c>
      <c r="BD145" s="2">
        <f t="shared" si="167"/>
        <v>84.183790960027309</v>
      </c>
      <c r="BE145" s="2">
        <f t="shared" si="167"/>
        <v>84.491143173243998</v>
      </c>
      <c r="BF145" s="2">
        <f t="shared" si="167"/>
        <v>83.16483497500198</v>
      </c>
      <c r="BG145" s="2">
        <f t="shared" si="167"/>
        <v>85.127141194007493</v>
      </c>
      <c r="BH145" s="2">
        <f t="shared" si="167"/>
        <v>85.462200541575001</v>
      </c>
      <c r="BI145" s="2">
        <f t="shared" si="167"/>
        <v>87.969965649435068</v>
      </c>
      <c r="BJ145" s="2">
        <f t="shared" si="167"/>
        <v>89.582892737039259</v>
      </c>
      <c r="BK145" s="2">
        <f t="shared" si="167"/>
        <v>91.116387613315609</v>
      </c>
      <c r="BL145" s="2">
        <f t="shared" si="167"/>
        <v>95.317355873709957</v>
      </c>
      <c r="BM145" s="2">
        <f t="shared" si="167"/>
        <v>96.068817838202165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130.03253184885293</v>
      </c>
      <c r="DL145" s="2">
        <f t="shared" si="164"/>
        <v>131.27801572199729</v>
      </c>
      <c r="DM145" s="2">
        <f t="shared" si="164"/>
        <v>151.54291829268291</v>
      </c>
      <c r="DN145" s="2">
        <f t="shared" si="164"/>
        <v>122.40649507422404</v>
      </c>
      <c r="DO145" s="2">
        <f t="shared" si="164"/>
        <v>135.37206543385491</v>
      </c>
      <c r="DP145" s="2">
        <f t="shared" si="164"/>
        <v>109.13829943714821</v>
      </c>
      <c r="DQ145" s="2">
        <f t="shared" si="164"/>
        <v>113.59789512195121</v>
      </c>
      <c r="DR145" s="2">
        <f t="shared" si="164"/>
        <v>112.96276410256408</v>
      </c>
      <c r="DS145" s="2">
        <f t="shared" si="164"/>
        <v>112.04983805668019</v>
      </c>
      <c r="DT145" s="2">
        <f t="shared" si="164"/>
        <v>121.40759831932773</v>
      </c>
      <c r="DU145" s="2">
        <f t="shared" si="164"/>
        <v>110.61324634146339</v>
      </c>
      <c r="DV145" s="2">
        <f t="shared" si="164"/>
        <v>118.90290487804882</v>
      </c>
      <c r="DW145" s="2">
        <f t="shared" si="164"/>
        <v>117.64262439024388</v>
      </c>
      <c r="DX145" s="2">
        <f t="shared" si="164"/>
        <v>125.65296706423021</v>
      </c>
      <c r="DY145" s="2">
        <f t="shared" si="164"/>
        <v>112.08903025210084</v>
      </c>
      <c r="EA145" s="2">
        <f t="shared" si="152"/>
        <v>101.81670239435459</v>
      </c>
      <c r="EB145" s="2">
        <f t="shared" si="152"/>
        <v>96.702764478311835</v>
      </c>
      <c r="EC145" s="2">
        <f t="shared" si="152"/>
        <v>107.03118936343927</v>
      </c>
      <c r="ED145" s="2">
        <f t="shared" si="152"/>
        <v>90.416939022400413</v>
      </c>
      <c r="EE145" s="2">
        <f t="shared" si="151"/>
        <v>88.381024626843768</v>
      </c>
      <c r="EF145" s="2">
        <f t="shared" si="151"/>
        <v>84.105301284058896</v>
      </c>
      <c r="EG145" s="2">
        <f t="shared" si="151"/>
        <v>84.460707346493166</v>
      </c>
      <c r="EH145" s="2">
        <f t="shared" si="151"/>
        <v>83.077399326231443</v>
      </c>
      <c r="EI145" s="2">
        <f t="shared" si="151"/>
        <v>85.143504580291392</v>
      </c>
      <c r="EJ145" s="2">
        <f t="shared" si="151"/>
        <v>85.392150208387477</v>
      </c>
      <c r="EK145" s="2">
        <f t="shared" si="151"/>
        <v>87.987922782386732</v>
      </c>
      <c r="EL145" s="2">
        <f t="shared" si="151"/>
        <v>89.566307512650837</v>
      </c>
      <c r="EM145" s="2">
        <f t="shared" si="135"/>
        <v>91.044206226391537</v>
      </c>
      <c r="EN145" s="2">
        <f t="shared" si="135"/>
        <v>95.267173568965063</v>
      </c>
      <c r="EO145" s="2">
        <f t="shared" si="135"/>
        <v>96.111651878493973</v>
      </c>
      <c r="EQ145" s="2">
        <f t="shared" si="165"/>
        <v>102.48778773666838</v>
      </c>
      <c r="ER145" s="2">
        <f t="shared" si="165"/>
        <v>97.559048474391574</v>
      </c>
      <c r="ES145" s="2">
        <f t="shared" si="165"/>
        <v>108.16425234464694</v>
      </c>
      <c r="ET145" s="2">
        <f t="shared" si="165"/>
        <v>90.762470714469089</v>
      </c>
      <c r="EU145" s="2">
        <f t="shared" si="165"/>
        <v>89.028411983543194</v>
      </c>
      <c r="EV145" s="2">
        <f t="shared" si="165"/>
        <v>84.623360330432746</v>
      </c>
      <c r="EW145" s="2">
        <f t="shared" si="165"/>
        <v>84.523267862692464</v>
      </c>
      <c r="EX145" s="2">
        <f t="shared" si="165"/>
        <v>83.531767616975884</v>
      </c>
      <c r="EY145" s="2">
        <f t="shared" si="165"/>
        <v>84.895673630642904</v>
      </c>
      <c r="EZ145" s="2">
        <f t="shared" si="165"/>
        <v>85.628107025800588</v>
      </c>
      <c r="FA145" s="2">
        <f t="shared" si="165"/>
        <v>87.694573288388696</v>
      </c>
      <c r="FB145" s="2">
        <f t="shared" si="165"/>
        <v>89.488553583414131</v>
      </c>
      <c r="FC145" s="2">
        <f t="shared" si="165"/>
        <v>91.598448924833974</v>
      </c>
      <c r="FD145" s="2">
        <f t="shared" si="165"/>
        <v>95.588101390572831</v>
      </c>
      <c r="FE145" s="2">
        <f t="shared" si="165"/>
        <v>95.217845891684462</v>
      </c>
      <c r="FG145" s="2">
        <f t="shared" si="166"/>
        <v>0.99930929452106776</v>
      </c>
      <c r="FH145" s="2">
        <f t="shared" si="166"/>
        <v>0.99930884462121838</v>
      </c>
      <c r="FI145" s="2">
        <f t="shared" si="166"/>
        <v>0.99917520954969108</v>
      </c>
      <c r="FJ145" s="2">
        <f t="shared" si="166"/>
        <v>0.99932015571032839</v>
      </c>
      <c r="FK145" s="2">
        <f t="shared" si="166"/>
        <v>0.99915438273973001</v>
      </c>
      <c r="FL145" s="2">
        <f t="shared" si="166"/>
        <v>0.99922112678147379</v>
      </c>
      <c r="FM145" s="2">
        <f t="shared" si="166"/>
        <v>0.99920081846533404</v>
      </c>
      <c r="FN145" s="2">
        <f t="shared" si="166"/>
        <v>0.99920313080215317</v>
      </c>
      <c r="FO145" s="2">
        <f t="shared" si="166"/>
        <v>0.99919602520251671</v>
      </c>
      <c r="FP145" s="2">
        <f t="shared" si="166"/>
        <v>0.99895402991687454</v>
      </c>
      <c r="FQ145" s="2">
        <f t="shared" si="166"/>
        <v>0.99919579197677377</v>
      </c>
      <c r="FR145" s="2">
        <f t="shared" si="166"/>
        <v>0.99916153679056841</v>
      </c>
      <c r="FS145" s="2">
        <f t="shared" si="166"/>
        <v>0.99917690224213562</v>
      </c>
      <c r="FT145" s="2">
        <f t="shared" si="166"/>
        <v>0.99914484770255763</v>
      </c>
      <c r="FU145" s="2">
        <f t="shared" si="166"/>
        <v>0.99899965347934228</v>
      </c>
      <c r="FW145" s="2">
        <f t="shared" si="169"/>
        <v>8.9309667078729449E-2</v>
      </c>
      <c r="FX145" s="2">
        <f t="shared" si="169"/>
        <v>0.1153342823484807</v>
      </c>
      <c r="FY145" s="2">
        <f t="shared" si="169"/>
        <v>0.1285792217823607</v>
      </c>
      <c r="FZ145" s="2">
        <f t="shared" si="169"/>
        <v>0.11063457868581771</v>
      </c>
      <c r="GA145" s="2">
        <f t="shared" si="169"/>
        <v>0.13189824850170889</v>
      </c>
      <c r="GB145" s="2">
        <f t="shared" si="169"/>
        <v>0.1138714680121321</v>
      </c>
      <c r="GC145" s="2">
        <f t="shared" si="169"/>
        <v>0.11428812840673917</v>
      </c>
      <c r="GD145" s="2">
        <f t="shared" si="169"/>
        <v>0.14002060313149595</v>
      </c>
      <c r="GE145" s="2">
        <f t="shared" si="169"/>
        <v>0.1533117649167382</v>
      </c>
      <c r="GF145" s="2">
        <f t="shared" si="169"/>
        <v>0.13722532914332383</v>
      </c>
      <c r="GG145" s="2">
        <f t="shared" si="169"/>
        <v>0.12324070920741942</v>
      </c>
      <c r="GH145" s="2">
        <f t="shared" si="169"/>
        <v>0.10304859537037291</v>
      </c>
      <c r="GI145" s="2">
        <f t="shared" si="169"/>
        <v>9.0733335255467548E-2</v>
      </c>
      <c r="GJ145" s="2">
        <f t="shared" si="169"/>
        <v>7.5399582082233685E-2</v>
      </c>
      <c r="GK145" s="2">
        <f t="shared" si="169"/>
        <v>6.5805058396427141E-2</v>
      </c>
      <c r="GM145" s="86">
        <f t="shared" si="170"/>
        <v>2.3386889866925857E-93</v>
      </c>
      <c r="GN145" s="86">
        <f t="shared" si="170"/>
        <v>1.2485002826477292E-140</v>
      </c>
      <c r="GO145" s="86">
        <f t="shared" si="170"/>
        <v>5.4789855697163454E-112</v>
      </c>
      <c r="GP145" s="86">
        <f t="shared" si="170"/>
        <v>3.3405118284042956E-200</v>
      </c>
      <c r="GQ145" s="86">
        <f t="shared" si="170"/>
        <v>2.6001834632136867E-143</v>
      </c>
      <c r="GR145" s="86">
        <f t="shared" si="170"/>
        <v>9.5336254324762582E-205</v>
      </c>
      <c r="GS145" s="86">
        <f t="shared" si="170"/>
        <v>4.7259428248861851E-213</v>
      </c>
      <c r="GT145" s="86">
        <f t="shared" si="170"/>
        <v>4.7947555791923052E-225</v>
      </c>
      <c r="GU145" s="86">
        <f t="shared" si="170"/>
        <v>3.7719403541582488E-215</v>
      </c>
      <c r="GV145" s="86">
        <f t="shared" si="170"/>
        <v>1.7866045536695646E-120</v>
      </c>
      <c r="GW145" s="86">
        <f t="shared" si="170"/>
        <v>6.7046366403898612E-213</v>
      </c>
      <c r="GX145" s="86">
        <f t="shared" si="170"/>
        <v>6.2367800657502475E-238</v>
      </c>
      <c r="GY145" s="86">
        <f t="shared" si="170"/>
        <v>3.3568672505358395E-190</v>
      </c>
      <c r="GZ145" s="86">
        <f t="shared" si="170"/>
        <v>7.6835260835878547E-93</v>
      </c>
      <c r="HA145" s="86">
        <f t="shared" si="170"/>
        <v>8.7722399772685861E-171</v>
      </c>
      <c r="HC145" s="86">
        <f t="shared" si="153"/>
        <v>2.5085500272444872E-61</v>
      </c>
      <c r="HD145" s="86">
        <f t="shared" si="153"/>
        <v>4.2581232704718746E-75</v>
      </c>
      <c r="HE145" s="86">
        <f t="shared" si="153"/>
        <v>2.9390952966058996E-86</v>
      </c>
      <c r="HF145" s="86">
        <f t="shared" si="153"/>
        <v>3.9157433400321508E-102</v>
      </c>
      <c r="HG145" s="86">
        <f t="shared" si="153"/>
        <v>5.9741193830283365E-82</v>
      </c>
      <c r="HH145" s="86">
        <f t="shared" si="153"/>
        <v>3.5216592774579932E-113</v>
      </c>
      <c r="HI145" s="86">
        <f t="shared" si="153"/>
        <v>1.9657053863915682E-185</v>
      </c>
      <c r="HJ145" s="86">
        <f t="shared" si="153"/>
        <v>1.7573627362038823E-205</v>
      </c>
      <c r="HK145" s="86">
        <f t="shared" si="153"/>
        <v>9.9545360561116824E-87</v>
      </c>
      <c r="HL145" s="86">
        <f t="shared" si="161"/>
        <v>5.1983207057625283E-86</v>
      </c>
      <c r="HM145" s="86">
        <f t="shared" si="161"/>
        <v>2.3116056527973336E-107</v>
      </c>
      <c r="HN145" s="86">
        <f t="shared" si="161"/>
        <v>7.0252467525856542E-105</v>
      </c>
      <c r="HO145" s="86">
        <f t="shared" si="161"/>
        <v>1.0810217276865523E-79</v>
      </c>
      <c r="HP145" s="86">
        <f t="shared" si="161"/>
        <v>4.1501738087685393E-60</v>
      </c>
      <c r="HQ145" s="86">
        <f t="shared" si="161"/>
        <v>1.0319614497956512E-95</v>
      </c>
      <c r="HS145" s="86">
        <f t="shared" si="171"/>
        <v>0.46462521259541889</v>
      </c>
      <c r="HT145" s="86">
        <f t="shared" si="171"/>
        <v>0.36970382038155608</v>
      </c>
      <c r="HU145" s="86">
        <f t="shared" si="171"/>
        <v>0.10168382494533584</v>
      </c>
      <c r="HV145" s="86">
        <f t="shared" si="171"/>
        <v>0.28698663323132734</v>
      </c>
      <c r="HW145" s="86">
        <f t="shared" si="171"/>
        <v>0.14722768764012059</v>
      </c>
      <c r="HX145" s="86">
        <f t="shared" si="171"/>
        <v>0.25832118996487158</v>
      </c>
      <c r="HY145" s="86">
        <f t="shared" si="171"/>
        <v>0.26569578254514709</v>
      </c>
      <c r="HZ145" s="86">
        <f t="shared" si="171"/>
        <v>0.17026746886042934</v>
      </c>
      <c r="IA145" s="86">
        <f t="shared" si="171"/>
        <v>9.111922791672325E-2</v>
      </c>
      <c r="IB145" s="86">
        <f t="shared" si="171"/>
        <v>0.15088464755043482</v>
      </c>
      <c r="IC145" s="86">
        <f t="shared" si="171"/>
        <v>0.21157395595926196</v>
      </c>
      <c r="ID145" s="86">
        <f t="shared" si="171"/>
        <v>0.33744264823072528</v>
      </c>
      <c r="IE145" s="86">
        <f t="shared" si="171"/>
        <v>0.44373714444655671</v>
      </c>
      <c r="IF145" s="86">
        <f t="shared" si="171"/>
        <v>0.5071115265590832</v>
      </c>
      <c r="IG145" s="86">
        <f t="shared" si="171"/>
        <v>0.58316991880157576</v>
      </c>
      <c r="II145" s="86">
        <f t="shared" si="172"/>
        <v>2.4371068501161895E-12</v>
      </c>
      <c r="IJ145" s="86">
        <f t="shared" si="172"/>
        <v>5.0628770473357012E-10</v>
      </c>
      <c r="IK145" s="86">
        <f t="shared" si="172"/>
        <v>2.0806223520254633E-11</v>
      </c>
      <c r="IL145" s="86">
        <f t="shared" si="172"/>
        <v>1.2918667389023247E-11</v>
      </c>
      <c r="IM145" s="86">
        <f t="shared" si="172"/>
        <v>6.0302735838664912E-12</v>
      </c>
      <c r="IN145" s="86">
        <f t="shared" si="172"/>
        <v>1.6388152866333766E-14</v>
      </c>
      <c r="IO145" s="86">
        <f t="shared" si="172"/>
        <v>2.3206982819554405E-12</v>
      </c>
      <c r="IP145" s="86">
        <f t="shared" si="172"/>
        <v>1.6647388158159315E-10</v>
      </c>
      <c r="IQ145" s="86">
        <f t="shared" si="172"/>
        <v>2.5672186969157472E-10</v>
      </c>
      <c r="IR145" s="86">
        <f t="shared" si="172"/>
        <v>6.4657858409161506E-13</v>
      </c>
      <c r="IS145" s="86">
        <f t="shared" si="172"/>
        <v>9.9028681182258814E-13</v>
      </c>
      <c r="IT145" s="86">
        <f t="shared" si="172"/>
        <v>4.6473728036480548E-15</v>
      </c>
      <c r="IU145" s="86">
        <f t="shared" si="172"/>
        <v>1.6882439853494085E-15</v>
      </c>
      <c r="IV145" s="86">
        <f t="shared" si="172"/>
        <v>1.1722712902551793E-9</v>
      </c>
      <c r="IW145" s="86">
        <f t="shared" si="172"/>
        <v>1.1516716255503533E-8</v>
      </c>
      <c r="IY145" s="86">
        <f t="shared" si="173"/>
        <v>0.464625212597856</v>
      </c>
      <c r="IZ145" s="86">
        <f t="shared" si="173"/>
        <v>0.36970382088784376</v>
      </c>
      <c r="JA145" s="86">
        <f t="shared" si="173"/>
        <v>0.10168382496614206</v>
      </c>
      <c r="JB145" s="86">
        <f t="shared" si="173"/>
        <v>0.286986633244246</v>
      </c>
      <c r="JC145" s="86">
        <f t="shared" si="173"/>
        <v>0.14722768764615088</v>
      </c>
      <c r="JD145" s="86">
        <f t="shared" si="173"/>
        <v>0.25832118996488795</v>
      </c>
      <c r="JE145" s="86">
        <f t="shared" si="173"/>
        <v>0.26569578254746778</v>
      </c>
      <c r="JF145" s="86">
        <f t="shared" si="173"/>
        <v>0.17026746902690323</v>
      </c>
      <c r="JG145" s="86">
        <f t="shared" si="173"/>
        <v>9.1119228173445116E-2</v>
      </c>
      <c r="JH145" s="86">
        <f t="shared" si="173"/>
        <v>0.15088464755108139</v>
      </c>
      <c r="JI145" s="86">
        <f t="shared" si="173"/>
        <v>0.21157395596025225</v>
      </c>
      <c r="JJ145" s="86">
        <f t="shared" si="173"/>
        <v>0.33744264823072995</v>
      </c>
      <c r="JK145" s="86">
        <f t="shared" si="173"/>
        <v>0.44373714444655837</v>
      </c>
      <c r="JL145" s="86">
        <f t="shared" si="173"/>
        <v>0.50711152773135448</v>
      </c>
      <c r="JM145" s="86">
        <f t="shared" si="173"/>
        <v>0.58316993031829201</v>
      </c>
    </row>
    <row r="146" spans="2:273" x14ac:dyDescent="0.25">
      <c r="B146" s="2">
        <v>119</v>
      </c>
      <c r="C146" s="37">
        <v>98.451999999999998</v>
      </c>
      <c r="D146" s="37">
        <v>93.018000000000001</v>
      </c>
      <c r="E146" s="37">
        <v>105.483</v>
      </c>
      <c r="F146" s="37">
        <v>90.813999999999993</v>
      </c>
      <c r="G146" s="37">
        <v>88.492000000000004</v>
      </c>
      <c r="H146" s="37">
        <v>83.254000000000005</v>
      </c>
      <c r="I146" s="37">
        <v>83.796999999999997</v>
      </c>
      <c r="J146" s="37">
        <v>82.22</v>
      </c>
      <c r="K146" s="37">
        <v>86.287999999999997</v>
      </c>
      <c r="L146" s="37">
        <v>83.1</v>
      </c>
      <c r="M146" s="37">
        <v>88.138000000000005</v>
      </c>
      <c r="N146" s="37">
        <v>95.034000000000006</v>
      </c>
      <c r="O146" s="37">
        <v>98.724000000000004</v>
      </c>
      <c r="P146" s="37">
        <v>118.217</v>
      </c>
      <c r="Q146" s="37">
        <v>154.148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101.67469245904886</v>
      </c>
      <c r="T146" s="4">
        <f t="shared" si="174"/>
        <v>96.79277857178532</v>
      </c>
      <c r="U146" s="4">
        <f t="shared" si="174"/>
        <v>106.96836006752682</v>
      </c>
      <c r="V146" s="4">
        <f t="shared" si="174"/>
        <v>91.218599183342917</v>
      </c>
      <c r="W146" s="4">
        <f t="shared" si="174"/>
        <v>88.565644982548548</v>
      </c>
      <c r="X146" s="4">
        <f t="shared" si="174"/>
        <v>85.082481503763034</v>
      </c>
      <c r="Y146" s="4">
        <f t="shared" si="174"/>
        <v>85.520524680532787</v>
      </c>
      <c r="Z146" s="4">
        <f t="shared" si="174"/>
        <v>83.518122985317689</v>
      </c>
      <c r="AA146" s="4">
        <f t="shared" si="174"/>
        <v>85.146546696469969</v>
      </c>
      <c r="AB146" s="4">
        <f t="shared" si="174"/>
        <v>85.715622546207371</v>
      </c>
      <c r="AC146" s="4">
        <f t="shared" si="174"/>
        <v>88.789632142768667</v>
      </c>
      <c r="AD146" s="4">
        <f t="shared" si="174"/>
        <v>92.851903559352763</v>
      </c>
      <c r="AE146" s="4">
        <f t="shared" si="174"/>
        <v>99.413986872262512</v>
      </c>
      <c r="AF146" s="4">
        <f t="shared" si="174"/>
        <v>116.68752227497998</v>
      </c>
      <c r="AG146" s="4">
        <f t="shared" si="174"/>
        <v>152.73920784285136</v>
      </c>
      <c r="AI146" s="4">
        <f t="shared" ref="AI146:AW162" si="175">IF(OR($B146 &lt; C$230, $B146 &gt; C$233), 0, C146-S146)</f>
        <v>-3.2226924590488579</v>
      </c>
      <c r="AJ146" s="4">
        <f t="shared" si="175"/>
        <v>-3.7747785717853191</v>
      </c>
      <c r="AK146" s="4">
        <f t="shared" si="175"/>
        <v>-1.4853600675268126</v>
      </c>
      <c r="AL146" s="4">
        <f t="shared" si="175"/>
        <v>-0.40459918334292411</v>
      </c>
      <c r="AM146" s="4">
        <f t="shared" si="175"/>
        <v>-7.364498254854368E-2</v>
      </c>
      <c r="AN146" s="4">
        <f t="shared" si="175"/>
        <v>-1.8284815037630295</v>
      </c>
      <c r="AO146" s="4">
        <f t="shared" si="175"/>
        <v>-1.7235246805327904</v>
      </c>
      <c r="AP146" s="4">
        <f t="shared" si="175"/>
        <v>-1.2981229853176899</v>
      </c>
      <c r="AQ146" s="4">
        <f t="shared" si="175"/>
        <v>1.1414533035300281</v>
      </c>
      <c r="AR146" s="4">
        <f t="shared" si="175"/>
        <v>-2.6156225462073763</v>
      </c>
      <c r="AS146" s="4">
        <f t="shared" si="175"/>
        <v>-0.65163214276866199</v>
      </c>
      <c r="AT146" s="4">
        <f t="shared" si="175"/>
        <v>2.1820964406472427</v>
      </c>
      <c r="AU146" s="4">
        <f t="shared" si="175"/>
        <v>-0.68998687226250865</v>
      </c>
      <c r="AV146" s="4">
        <f t="shared" si="175"/>
        <v>1.5294777250200156</v>
      </c>
      <c r="AW146" s="4">
        <f t="shared" si="175"/>
        <v>1.408792157148639</v>
      </c>
      <c r="AY146" s="2">
        <f t="shared" si="167"/>
        <v>101.67469245904886</v>
      </c>
      <c r="AZ146" s="2">
        <f t="shared" si="167"/>
        <v>96.617273588201485</v>
      </c>
      <c r="BA146" s="2">
        <f t="shared" si="167"/>
        <v>106.93589966458698</v>
      </c>
      <c r="BB146" s="2">
        <f t="shared" si="167"/>
        <v>90.30586233279044</v>
      </c>
      <c r="BC146" s="2">
        <f t="shared" si="167"/>
        <v>88.347127159452995</v>
      </c>
      <c r="BD146" s="2">
        <f t="shared" si="167"/>
        <v>84.034550796784217</v>
      </c>
      <c r="BE146" s="2">
        <f t="shared" si="167"/>
        <v>84.355559433748724</v>
      </c>
      <c r="BF146" s="2">
        <f t="shared" si="167"/>
        <v>83.02655046470899</v>
      </c>
      <c r="BG146" s="2">
        <f t="shared" si="167"/>
        <v>85.008775785804232</v>
      </c>
      <c r="BH146" s="2">
        <f t="shared" si="167"/>
        <v>85.301713856969556</v>
      </c>
      <c r="BI146" s="2">
        <f t="shared" si="167"/>
        <v>87.836017813584846</v>
      </c>
      <c r="BJ146" s="2">
        <f t="shared" si="167"/>
        <v>89.428216345874702</v>
      </c>
      <c r="BK146" s="2">
        <f t="shared" si="167"/>
        <v>90.961481036638162</v>
      </c>
      <c r="BL146" s="2">
        <f t="shared" si="167"/>
        <v>95.15577398647406</v>
      </c>
      <c r="BM146" s="2">
        <f t="shared" si="167"/>
        <v>95.950276961212708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130.14195006747642</v>
      </c>
      <c r="DL146" s="2">
        <f t="shared" si="176"/>
        <v>131.42868151147098</v>
      </c>
      <c r="DM146" s="2">
        <f t="shared" si="176"/>
        <v>151.82810694183863</v>
      </c>
      <c r="DN146" s="2">
        <f t="shared" si="176"/>
        <v>122.56720377867748</v>
      </c>
      <c r="DO146" s="2">
        <f t="shared" si="176"/>
        <v>135.6734056424846</v>
      </c>
      <c r="DP146" s="2">
        <f t="shared" si="176"/>
        <v>109.21139765478424</v>
      </c>
      <c r="DQ146" s="2">
        <f t="shared" si="176"/>
        <v>113.71529599303135</v>
      </c>
      <c r="DR146" s="2">
        <f t="shared" si="176"/>
        <v>113.07328717948715</v>
      </c>
      <c r="DS146" s="2">
        <f t="shared" si="176"/>
        <v>112.13244939271257</v>
      </c>
      <c r="DT146" s="2">
        <f t="shared" si="176"/>
        <v>121.58506134453782</v>
      </c>
      <c r="DU146" s="2">
        <f t="shared" si="176"/>
        <v>110.66405348432055</v>
      </c>
      <c r="DV146" s="2">
        <f t="shared" si="176"/>
        <v>119.01193621013137</v>
      </c>
      <c r="DW146" s="2">
        <f t="shared" si="176"/>
        <v>117.73270243902438</v>
      </c>
      <c r="DX146" s="2">
        <f t="shared" si="176"/>
        <v>125.78945376955903</v>
      </c>
      <c r="DY146" s="2">
        <f t="shared" si="176"/>
        <v>112.14749355742298</v>
      </c>
      <c r="EA146" s="2">
        <f t="shared" si="152"/>
        <v>101.58786418490348</v>
      </c>
      <c r="EB146" s="2">
        <f t="shared" si="152"/>
        <v>96.482735052754975</v>
      </c>
      <c r="EC146" s="2">
        <f t="shared" si="152"/>
        <v>106.73542830597707</v>
      </c>
      <c r="ED146" s="2">
        <f t="shared" si="152"/>
        <v>90.242176592620211</v>
      </c>
      <c r="EE146" s="2">
        <f t="shared" si="151"/>
        <v>88.213146986891857</v>
      </c>
      <c r="EF146" s="2">
        <f t="shared" si="151"/>
        <v>83.949255420339142</v>
      </c>
      <c r="EG146" s="2">
        <f t="shared" si="151"/>
        <v>84.325988580534968</v>
      </c>
      <c r="EH146" s="2">
        <f t="shared" si="151"/>
        <v>82.932740417008105</v>
      </c>
      <c r="EI146" s="2">
        <f t="shared" si="151"/>
        <v>85.031950717774961</v>
      </c>
      <c r="EJ146" s="2">
        <f t="shared" si="151"/>
        <v>85.23012715587835</v>
      </c>
      <c r="EK146" s="2">
        <f t="shared" si="151"/>
        <v>87.860493998237473</v>
      </c>
      <c r="EL146" s="2">
        <f t="shared" si="151"/>
        <v>89.414772090307508</v>
      </c>
      <c r="EM146" s="2">
        <f t="shared" si="135"/>
        <v>90.883314510625638</v>
      </c>
      <c r="EN146" s="2">
        <f t="shared" si="135"/>
        <v>95.103803678849289</v>
      </c>
      <c r="EO146" s="2">
        <f t="shared" si="135"/>
        <v>96.002184039245364</v>
      </c>
      <c r="EQ146" s="2">
        <f t="shared" ref="EQ146:FE162" si="177">CU$228*$B146+CU$229</f>
        <v>102.29690125065136</v>
      </c>
      <c r="ER146" s="2">
        <f t="shared" si="177"/>
        <v>97.382307028695976</v>
      </c>
      <c r="ES146" s="2">
        <f t="shared" si="177"/>
        <v>107.93141555013736</v>
      </c>
      <c r="ET146" s="2">
        <f t="shared" si="177"/>
        <v>90.605779051938072</v>
      </c>
      <c r="EU146" s="2">
        <f t="shared" si="177"/>
        <v>88.895018325849563</v>
      </c>
      <c r="EV146" s="2">
        <f t="shared" si="177"/>
        <v>84.49459133936972</v>
      </c>
      <c r="EW146" s="2">
        <f t="shared" si="177"/>
        <v>84.39173072291284</v>
      </c>
      <c r="EX146" s="2">
        <f t="shared" si="177"/>
        <v>83.407405505239609</v>
      </c>
      <c r="EY146" s="2">
        <f t="shared" si="177"/>
        <v>84.772085877971804</v>
      </c>
      <c r="EZ146" s="2">
        <f t="shared" si="177"/>
        <v>85.478636123061023</v>
      </c>
      <c r="FA146" s="2">
        <f t="shared" si="177"/>
        <v>87.551959800192662</v>
      </c>
      <c r="FB146" s="2">
        <f t="shared" si="177"/>
        <v>89.332629254605123</v>
      </c>
      <c r="FC146" s="2">
        <f t="shared" si="177"/>
        <v>91.471508551298228</v>
      </c>
      <c r="FD146" s="2">
        <f t="shared" si="177"/>
        <v>95.445391938259462</v>
      </c>
      <c r="FE146" s="2">
        <f t="shared" si="177"/>
        <v>95.072763374120655</v>
      </c>
      <c r="FG146" s="2">
        <f t="shared" ref="FG146:FU162" si="178">POWER(10,($B146-C$231)/C$229)/(1+POWER(10,($B146-C$231)/C$229))</f>
        <v>0.99937003083028997</v>
      </c>
      <c r="FH146" s="2">
        <f t="shared" si="178"/>
        <v>0.99936962046685662</v>
      </c>
      <c r="FI146" s="2">
        <f t="shared" si="178"/>
        <v>0.99924772757474056</v>
      </c>
      <c r="FJ146" s="2">
        <f t="shared" si="178"/>
        <v>0.99937993754727383</v>
      </c>
      <c r="FK146" s="2">
        <f t="shared" si="178"/>
        <v>0.9992287305062626</v>
      </c>
      <c r="FL146" s="2">
        <f t="shared" si="178"/>
        <v>0.99928961049752207</v>
      </c>
      <c r="FM146" s="2">
        <f t="shared" si="178"/>
        <v>0.99927108652107688</v>
      </c>
      <c r="FN146" s="2">
        <f t="shared" si="178"/>
        <v>0.99927319569351181</v>
      </c>
      <c r="FO146" s="2">
        <f t="shared" si="178"/>
        <v>0.99926671439671988</v>
      </c>
      <c r="FP146" s="2">
        <f t="shared" si="178"/>
        <v>0.99904597614388779</v>
      </c>
      <c r="FQ146" s="2">
        <f t="shared" si="178"/>
        <v>0.99926650166221276</v>
      </c>
      <c r="FR146" s="2">
        <f t="shared" si="178"/>
        <v>0.99923525604509655</v>
      </c>
      <c r="FS146" s="2">
        <f t="shared" si="178"/>
        <v>0.99924927155246057</v>
      </c>
      <c r="FT146" s="2">
        <f t="shared" si="178"/>
        <v>0.99922003314750296</v>
      </c>
      <c r="FU146" s="2">
        <f t="shared" si="178"/>
        <v>0.99908759282028692</v>
      </c>
      <c r="FW146" s="2">
        <f t="shared" si="169"/>
        <v>9.708953691650403E-2</v>
      </c>
      <c r="FX146" s="2">
        <f t="shared" si="169"/>
        <v>0.12506984326065548</v>
      </c>
      <c r="FY146" s="2">
        <f t="shared" si="169"/>
        <v>0.13925681958925581</v>
      </c>
      <c r="FZ146" s="2">
        <f t="shared" si="169"/>
        <v>0.1200272534203384</v>
      </c>
      <c r="GA146" s="2">
        <f t="shared" si="169"/>
        <v>0.14280629985715854</v>
      </c>
      <c r="GB146" s="2">
        <f t="shared" si="169"/>
        <v>0.12350078812220934</v>
      </c>
      <c r="GC146" s="2">
        <f t="shared" si="169"/>
        <v>0.12394775420823864</v>
      </c>
      <c r="GD146" s="2">
        <f t="shared" si="169"/>
        <v>0.15148316212154206</v>
      </c>
      <c r="GE146" s="2">
        <f t="shared" si="169"/>
        <v>0.16565279675145705</v>
      </c>
      <c r="GF146" s="2">
        <f t="shared" si="169"/>
        <v>0.14849857132402408</v>
      </c>
      <c r="GG146" s="2">
        <f t="shared" si="169"/>
        <v>0.1335429196906123</v>
      </c>
      <c r="GH146" s="2">
        <f t="shared" si="169"/>
        <v>0.11187825081936122</v>
      </c>
      <c r="GI146" s="2">
        <f t="shared" si="169"/>
        <v>9.8623791953611123E-2</v>
      </c>
      <c r="GJ146" s="2">
        <f t="shared" si="169"/>
        <v>8.2076936002140083E-2</v>
      </c>
      <c r="GK146" s="2">
        <f t="shared" si="169"/>
        <v>7.169861490737689E-2</v>
      </c>
      <c r="GM146" s="86">
        <f t="shared" si="170"/>
        <v>1.4806469544253415E-96</v>
      </c>
      <c r="GN146" s="86">
        <f t="shared" si="170"/>
        <v>1.7858967699447585E-145</v>
      </c>
      <c r="GO146" s="86">
        <f t="shared" si="170"/>
        <v>8.7902661354388895E-116</v>
      </c>
      <c r="GP146" s="86">
        <f t="shared" si="170"/>
        <v>4.0436200018389453E-207</v>
      </c>
      <c r="GQ146" s="86">
        <f t="shared" si="170"/>
        <v>4.1873687034206759E-148</v>
      </c>
      <c r="GR146" s="86">
        <f t="shared" si="170"/>
        <v>1.0434655743406315E-211</v>
      </c>
      <c r="GS146" s="86">
        <f t="shared" si="170"/>
        <v>2.4993338213340723E-220</v>
      </c>
      <c r="GT146" s="86">
        <f t="shared" si="170"/>
        <v>1.3492590813700264E-232</v>
      </c>
      <c r="GU146" s="86">
        <f t="shared" si="170"/>
        <v>2.1730846005593306E-222</v>
      </c>
      <c r="GV146" s="86">
        <f t="shared" si="170"/>
        <v>1.4774834142900191E-124</v>
      </c>
      <c r="GW146" s="86">
        <f t="shared" si="170"/>
        <v>3.784911633751362E-220</v>
      </c>
      <c r="GX146" s="86">
        <f t="shared" si="170"/>
        <v>4.3548195341689218E-246</v>
      </c>
      <c r="GY146" s="86">
        <f t="shared" si="170"/>
        <v>1.0606383557448289E-196</v>
      </c>
      <c r="GZ146" s="86">
        <f t="shared" si="170"/>
        <v>5.8610463452307283E-96</v>
      </c>
      <c r="HA146" s="86">
        <f t="shared" si="170"/>
        <v>1.3881668432674039E-176</v>
      </c>
      <c r="HC146" s="86">
        <f t="shared" si="153"/>
        <v>1.2449864022632585E-64</v>
      </c>
      <c r="HD146" s="86">
        <f t="shared" si="153"/>
        <v>3.8082951705854372E-79</v>
      </c>
      <c r="HE146" s="86">
        <f t="shared" si="153"/>
        <v>7.6845233461501359E-91</v>
      </c>
      <c r="HF146" s="86">
        <f t="shared" si="153"/>
        <v>1.4137203967657825E-107</v>
      </c>
      <c r="HG146" s="86">
        <f t="shared" si="153"/>
        <v>3.9345400199457178E-86</v>
      </c>
      <c r="HH146" s="86">
        <f t="shared" si="153"/>
        <v>5.3345611742461941E-119</v>
      </c>
      <c r="HI146" s="86">
        <f t="shared" si="153"/>
        <v>4.0424994105781885E-195</v>
      </c>
      <c r="HJ146" s="86">
        <f t="shared" si="153"/>
        <v>7.0042556475308912E-216</v>
      </c>
      <c r="HK146" s="86">
        <f t="shared" si="153"/>
        <v>5.1554493083847247E-91</v>
      </c>
      <c r="HL146" s="86">
        <f t="shared" si="161"/>
        <v>2.0867689303624378E-90</v>
      </c>
      <c r="HM146" s="86">
        <f t="shared" si="161"/>
        <v>7.4637339099471207E-113</v>
      </c>
      <c r="HN146" s="86">
        <f t="shared" si="161"/>
        <v>2.3090671615530831E-110</v>
      </c>
      <c r="HO146" s="86">
        <f t="shared" si="161"/>
        <v>5.4358399615467086E-84</v>
      </c>
      <c r="HP146" s="86">
        <f t="shared" si="161"/>
        <v>2.9425730698659566E-63</v>
      </c>
      <c r="HQ146" s="86">
        <f t="shared" si="161"/>
        <v>8.8719164793025216E-101</v>
      </c>
      <c r="HS146" s="86">
        <f t="shared" si="171"/>
        <v>0.41352504062134993</v>
      </c>
      <c r="HT146" s="86">
        <f t="shared" si="171"/>
        <v>0.30002694760862708</v>
      </c>
      <c r="HU146" s="86">
        <f t="shared" si="171"/>
        <v>6.2140570654443922E-2</v>
      </c>
      <c r="HV146" s="86">
        <f t="shared" si="171"/>
        <v>0.21474884312796397</v>
      </c>
      <c r="HW146" s="86">
        <f t="shared" si="171"/>
        <v>9.2898320740180201E-2</v>
      </c>
      <c r="HX146" s="86">
        <f t="shared" si="171"/>
        <v>0.17937700164072931</v>
      </c>
      <c r="HY146" s="86">
        <f t="shared" si="171"/>
        <v>0.19199066275705684</v>
      </c>
      <c r="HZ146" s="86">
        <f t="shared" si="171"/>
        <v>0.1119122794729687</v>
      </c>
      <c r="IA146" s="86">
        <f t="shared" si="171"/>
        <v>5.325942282697007E-2</v>
      </c>
      <c r="IB146" s="86">
        <f t="shared" si="171"/>
        <v>9.2280429599579203E-2</v>
      </c>
      <c r="IC146" s="86">
        <f t="shared" si="171"/>
        <v>0.14253384903384303</v>
      </c>
      <c r="ID146" s="86">
        <f t="shared" si="171"/>
        <v>0.25425151626848369</v>
      </c>
      <c r="IE146" s="86">
        <f t="shared" si="171"/>
        <v>0.37600403544853134</v>
      </c>
      <c r="IF146" s="86">
        <f t="shared" si="171"/>
        <v>0.43818711219718848</v>
      </c>
      <c r="IG146" s="86">
        <f t="shared" si="171"/>
        <v>0.54001957329154193</v>
      </c>
      <c r="II146" s="86">
        <f t="shared" si="172"/>
        <v>1.7054311433568856E-11</v>
      </c>
      <c r="IJ146" s="86">
        <f t="shared" si="172"/>
        <v>2.906330497927791E-9</v>
      </c>
      <c r="IK146" s="86">
        <f t="shared" si="172"/>
        <v>1.7911495699367471E-10</v>
      </c>
      <c r="IL146" s="86">
        <f t="shared" si="172"/>
        <v>9.7468392396380804E-11</v>
      </c>
      <c r="IM146" s="86">
        <f t="shared" si="172"/>
        <v>6.0248190828428338E-11</v>
      </c>
      <c r="IN146" s="86">
        <f t="shared" si="172"/>
        <v>2.2709120398779952E-13</v>
      </c>
      <c r="IO146" s="86">
        <f t="shared" si="172"/>
        <v>2.1044744068372679E-11</v>
      </c>
      <c r="IP146" s="86">
        <f t="shared" si="172"/>
        <v>1.3117900667415364E-9</v>
      </c>
      <c r="IQ146" s="86">
        <f t="shared" si="172"/>
        <v>2.1920108045569587E-9</v>
      </c>
      <c r="IR146" s="86">
        <f t="shared" si="172"/>
        <v>8.4675944468352005E-12</v>
      </c>
      <c r="IS146" s="86">
        <f t="shared" si="172"/>
        <v>1.0652937191164702E-11</v>
      </c>
      <c r="IT146" s="86">
        <f t="shared" si="172"/>
        <v>6.2517960295881969E-14</v>
      </c>
      <c r="IU146" s="86">
        <f t="shared" si="172"/>
        <v>2.1016968763460324E-14</v>
      </c>
      <c r="IV146" s="86">
        <f t="shared" si="172"/>
        <v>4.6164914052608737E-9</v>
      </c>
      <c r="IW146" s="86">
        <f t="shared" si="172"/>
        <v>3.616773157073346E-8</v>
      </c>
      <c r="IY146" s="86">
        <f t="shared" si="173"/>
        <v>0.41352504063840423</v>
      </c>
      <c r="IZ146" s="86">
        <f t="shared" si="173"/>
        <v>0.30002695051495759</v>
      </c>
      <c r="JA146" s="86">
        <f t="shared" si="173"/>
        <v>6.2140570833558881E-2</v>
      </c>
      <c r="JB146" s="86">
        <f t="shared" si="173"/>
        <v>0.21474884322543236</v>
      </c>
      <c r="JC146" s="86">
        <f t="shared" si="173"/>
        <v>9.2898320800428397E-2</v>
      </c>
      <c r="JD146" s="86">
        <f t="shared" si="173"/>
        <v>0.17937700164095641</v>
      </c>
      <c r="JE146" s="86">
        <f t="shared" si="173"/>
        <v>0.19199066277810159</v>
      </c>
      <c r="JF146" s="86">
        <f t="shared" si="173"/>
        <v>0.11191228078475876</v>
      </c>
      <c r="JG146" s="86">
        <f t="shared" si="173"/>
        <v>5.3259425018980872E-2</v>
      </c>
      <c r="JH146" s="86">
        <f t="shared" si="173"/>
        <v>9.2280429608046791E-2</v>
      </c>
      <c r="JI146" s="86">
        <f t="shared" si="173"/>
        <v>0.14253384904449598</v>
      </c>
      <c r="JJ146" s="86">
        <f t="shared" si="173"/>
        <v>0.2542515162685462</v>
      </c>
      <c r="JK146" s="86">
        <f t="shared" si="173"/>
        <v>0.37600403544855238</v>
      </c>
      <c r="JL146" s="86">
        <f t="shared" si="173"/>
        <v>0.43818711681367989</v>
      </c>
      <c r="JM146" s="86">
        <f t="shared" si="173"/>
        <v>0.54001960945927352</v>
      </c>
    </row>
    <row r="147" spans="2:273" x14ac:dyDescent="0.25">
      <c r="B147" s="2">
        <v>120</v>
      </c>
      <c r="C147" s="37">
        <v>100.581</v>
      </c>
      <c r="D147" s="37">
        <v>94.683999999999997</v>
      </c>
      <c r="E147" s="37">
        <v>105.983</v>
      </c>
      <c r="F147" s="37">
        <v>90.932000000000002</v>
      </c>
      <c r="G147" s="37">
        <v>85.728999999999999</v>
      </c>
      <c r="H147" s="37">
        <v>83.287999999999997</v>
      </c>
      <c r="I147" s="37">
        <v>82.965999999999994</v>
      </c>
      <c r="J147" s="37">
        <v>82.168999999999997</v>
      </c>
      <c r="K147" s="37">
        <v>85.322000000000003</v>
      </c>
      <c r="L147" s="37">
        <v>85.066999999999993</v>
      </c>
      <c r="M147" s="37">
        <v>85.483000000000004</v>
      </c>
      <c r="N147" s="37">
        <v>91.034000000000006</v>
      </c>
      <c r="O147" s="37">
        <v>95.430999999999997</v>
      </c>
      <c r="P147" s="37">
        <v>110.5</v>
      </c>
      <c r="Q147" s="37">
        <v>141.803</v>
      </c>
      <c r="S147" s="4">
        <f t="shared" si="174"/>
        <v>101.45441055132486</v>
      </c>
      <c r="T147" s="4">
        <f t="shared" si="174"/>
        <v>96.513933559910342</v>
      </c>
      <c r="U147" s="4">
        <f t="shared" si="174"/>
        <v>106.67217222001968</v>
      </c>
      <c r="V147" s="4">
        <f t="shared" si="174"/>
        <v>90.600410992765447</v>
      </c>
      <c r="W147" s="4">
        <f t="shared" si="174"/>
        <v>88.270524467179271</v>
      </c>
      <c r="X147" s="4">
        <f t="shared" si="174"/>
        <v>84.337803560119355</v>
      </c>
      <c r="Y147" s="4">
        <f t="shared" si="174"/>
        <v>84.772133096030814</v>
      </c>
      <c r="Z147" s="4">
        <f t="shared" si="174"/>
        <v>83.086707378323879</v>
      </c>
      <c r="AA147" s="4">
        <f t="shared" si="174"/>
        <v>84.934362683134594</v>
      </c>
      <c r="AB147" s="4">
        <f t="shared" si="174"/>
        <v>85.283798827924244</v>
      </c>
      <c r="AC147" s="4">
        <f t="shared" si="174"/>
        <v>88.096740609281241</v>
      </c>
      <c r="AD147" s="4">
        <f t="shared" si="174"/>
        <v>90.970923960169685</v>
      </c>
      <c r="AE147" s="4">
        <f t="shared" si="174"/>
        <v>95.882575883847622</v>
      </c>
      <c r="AF147" s="4">
        <f t="shared" si="174"/>
        <v>109.817227163293</v>
      </c>
      <c r="AG147" s="4">
        <f t="shared" si="174"/>
        <v>139.38707997937991</v>
      </c>
      <c r="AI147" s="4">
        <f t="shared" si="175"/>
        <v>-0.87341055132485224</v>
      </c>
      <c r="AJ147" s="4">
        <f t="shared" si="175"/>
        <v>-1.8299335599103443</v>
      </c>
      <c r="AK147" s="4">
        <f t="shared" si="175"/>
        <v>-0.68917222001967104</v>
      </c>
      <c r="AL147" s="4">
        <f t="shared" si="175"/>
        <v>0.33158900723455531</v>
      </c>
      <c r="AM147" s="4">
        <f t="shared" si="175"/>
        <v>-2.5415244671792721</v>
      </c>
      <c r="AN147" s="4">
        <f t="shared" si="175"/>
        <v>-1.0498035601193578</v>
      </c>
      <c r="AO147" s="4">
        <f t="shared" si="175"/>
        <v>-1.8061330960308197</v>
      </c>
      <c r="AP147" s="4">
        <f t="shared" si="175"/>
        <v>-0.91770737832388249</v>
      </c>
      <c r="AQ147" s="4">
        <f t="shared" si="175"/>
        <v>0.38763731686540837</v>
      </c>
      <c r="AR147" s="4">
        <f t="shared" si="175"/>
        <v>-0.21679882792425076</v>
      </c>
      <c r="AS147" s="4">
        <f t="shared" si="175"/>
        <v>-2.613740609281237</v>
      </c>
      <c r="AT147" s="4">
        <f t="shared" si="175"/>
        <v>6.3076039830320951E-2</v>
      </c>
      <c r="AU147" s="4">
        <f t="shared" si="175"/>
        <v>-0.45157588384762448</v>
      </c>
      <c r="AV147" s="4">
        <f t="shared" si="175"/>
        <v>0.68277283670700228</v>
      </c>
      <c r="AW147" s="4">
        <f t="shared" si="175"/>
        <v>2.4159200206200921</v>
      </c>
      <c r="AY147" s="2">
        <f t="shared" si="167"/>
        <v>101.45441055132486</v>
      </c>
      <c r="AZ147" s="2">
        <f t="shared" si="167"/>
        <v>96.410769524475299</v>
      </c>
      <c r="BA147" s="2">
        <f t="shared" si="167"/>
        <v>106.66068254964183</v>
      </c>
      <c r="BB147" s="2">
        <f t="shared" si="167"/>
        <v>90.135540755894368</v>
      </c>
      <c r="BC147" s="2">
        <f t="shared" si="167"/>
        <v>88.189630862723718</v>
      </c>
      <c r="BD147" s="2">
        <f t="shared" si="167"/>
        <v>83.886353815826155</v>
      </c>
      <c r="BE147" s="2">
        <f t="shared" si="167"/>
        <v>84.220232480448004</v>
      </c>
      <c r="BF147" s="2">
        <f t="shared" si="167"/>
        <v>82.889258670944528</v>
      </c>
      <c r="BG147" s="2">
        <f t="shared" si="167"/>
        <v>84.890042363610775</v>
      </c>
      <c r="BH147" s="2">
        <f t="shared" si="167"/>
        <v>85.141940864877768</v>
      </c>
      <c r="BI147" s="2">
        <f t="shared" si="167"/>
        <v>87.701641864238354</v>
      </c>
      <c r="BJ147" s="2">
        <f t="shared" si="167"/>
        <v>89.273560812120323</v>
      </c>
      <c r="BK147" s="2">
        <f t="shared" si="167"/>
        <v>90.807622847918253</v>
      </c>
      <c r="BL147" s="2">
        <f t="shared" si="167"/>
        <v>94.994821129545201</v>
      </c>
      <c r="BM147" s="2">
        <f t="shared" si="167"/>
        <v>95.830945956361361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130.2513682860999</v>
      </c>
      <c r="DL147" s="2">
        <f t="shared" si="176"/>
        <v>131.57934730094468</v>
      </c>
      <c r="DM147" s="2">
        <f t="shared" si="176"/>
        <v>152.11329559099434</v>
      </c>
      <c r="DN147" s="2">
        <f t="shared" si="176"/>
        <v>122.72791248313092</v>
      </c>
      <c r="DO147" s="2">
        <f t="shared" si="176"/>
        <v>135.97474585111428</v>
      </c>
      <c r="DP147" s="2">
        <f t="shared" si="176"/>
        <v>109.28449587242025</v>
      </c>
      <c r="DQ147" s="2">
        <f t="shared" si="176"/>
        <v>113.83269686411148</v>
      </c>
      <c r="DR147" s="2">
        <f t="shared" si="176"/>
        <v>113.18381025641024</v>
      </c>
      <c r="DS147" s="2">
        <f t="shared" si="176"/>
        <v>112.21506072874497</v>
      </c>
      <c r="DT147" s="2">
        <f t="shared" si="176"/>
        <v>121.76252436974789</v>
      </c>
      <c r="DU147" s="2">
        <f t="shared" si="176"/>
        <v>110.71486062717769</v>
      </c>
      <c r="DV147" s="2">
        <f t="shared" si="176"/>
        <v>119.12096754221392</v>
      </c>
      <c r="DW147" s="2">
        <f t="shared" si="176"/>
        <v>117.82278048780486</v>
      </c>
      <c r="DX147" s="2">
        <f t="shared" si="176"/>
        <v>125.92594047488784</v>
      </c>
      <c r="DY147" s="2">
        <f t="shared" si="176"/>
        <v>112.2059568627451</v>
      </c>
      <c r="EA147" s="2">
        <f t="shared" si="152"/>
        <v>101.35902597545237</v>
      </c>
      <c r="EB147" s="2">
        <f t="shared" si="152"/>
        <v>96.262705627198116</v>
      </c>
      <c r="EC147" s="2">
        <f t="shared" si="152"/>
        <v>106.43966724851487</v>
      </c>
      <c r="ED147" s="2">
        <f t="shared" si="152"/>
        <v>90.067414162840024</v>
      </c>
      <c r="EE147" s="2">
        <f t="shared" si="151"/>
        <v>88.045269346939961</v>
      </c>
      <c r="EF147" s="2">
        <f t="shared" si="151"/>
        <v>83.793209556619402</v>
      </c>
      <c r="EG147" s="2">
        <f t="shared" si="151"/>
        <v>84.191269814576771</v>
      </c>
      <c r="EH147" s="2">
        <f t="shared" si="151"/>
        <v>82.788081507784767</v>
      </c>
      <c r="EI147" s="2">
        <f t="shared" si="151"/>
        <v>84.920396855258531</v>
      </c>
      <c r="EJ147" s="2">
        <f t="shared" si="151"/>
        <v>85.068104103369222</v>
      </c>
      <c r="EK147" s="2">
        <f t="shared" si="151"/>
        <v>87.733065214088199</v>
      </c>
      <c r="EL147" s="2">
        <f t="shared" ref="EL147:EO210" si="179">CP$228*$B147+CP$229</f>
        <v>89.263236667964179</v>
      </c>
      <c r="EM147" s="2">
        <f t="shared" si="135"/>
        <v>90.722422794859739</v>
      </c>
      <c r="EN147" s="2">
        <f t="shared" si="135"/>
        <v>94.940433788733529</v>
      </c>
      <c r="EO147" s="2">
        <f t="shared" si="135"/>
        <v>95.892716199996769</v>
      </c>
      <c r="EQ147" s="2">
        <f t="shared" si="177"/>
        <v>102.10601476463432</v>
      </c>
      <c r="ER147" s="2">
        <f t="shared" si="177"/>
        <v>97.205565583000364</v>
      </c>
      <c r="ES147" s="2">
        <f t="shared" si="177"/>
        <v>107.69857875562776</v>
      </c>
      <c r="ET147" s="2">
        <f t="shared" si="177"/>
        <v>90.449087389407055</v>
      </c>
      <c r="EU147" s="2">
        <f t="shared" si="177"/>
        <v>88.761624668155932</v>
      </c>
      <c r="EV147" s="2">
        <f t="shared" si="177"/>
        <v>84.365822348306693</v>
      </c>
      <c r="EW147" s="2">
        <f t="shared" si="177"/>
        <v>84.260193583133201</v>
      </c>
      <c r="EX147" s="2">
        <f t="shared" si="177"/>
        <v>83.28304339350332</v>
      </c>
      <c r="EY147" s="2">
        <f t="shared" si="177"/>
        <v>84.648498125300705</v>
      </c>
      <c r="EZ147" s="2">
        <f t="shared" si="177"/>
        <v>85.329165220321471</v>
      </c>
      <c r="FA147" s="2">
        <f t="shared" si="177"/>
        <v>87.409346311996643</v>
      </c>
      <c r="FB147" s="2">
        <f t="shared" si="177"/>
        <v>89.176704925796116</v>
      </c>
      <c r="FC147" s="2">
        <f t="shared" si="177"/>
        <v>91.344568177762483</v>
      </c>
      <c r="FD147" s="2">
        <f t="shared" si="177"/>
        <v>95.302682485946093</v>
      </c>
      <c r="FE147" s="2">
        <f t="shared" si="177"/>
        <v>94.927680856556861</v>
      </c>
      <c r="FG147" s="2">
        <f t="shared" si="178"/>
        <v>0.99942542944005486</v>
      </c>
      <c r="FH147" s="2">
        <f t="shared" si="178"/>
        <v>0.99942505514264823</v>
      </c>
      <c r="FI147" s="2">
        <f t="shared" si="178"/>
        <v>0.99931387397808524</v>
      </c>
      <c r="FJ147" s="2">
        <f t="shared" si="178"/>
        <v>0.99943446546716497</v>
      </c>
      <c r="FK147" s="2">
        <f t="shared" si="178"/>
        <v>0.99929654612290653</v>
      </c>
      <c r="FL147" s="2">
        <f t="shared" si="178"/>
        <v>0.99935207657410052</v>
      </c>
      <c r="FM147" s="2">
        <f t="shared" si="178"/>
        <v>0.99933518036707492</v>
      </c>
      <c r="FN147" s="2">
        <f t="shared" si="178"/>
        <v>0.99933710420160871</v>
      </c>
      <c r="FO147" s="2">
        <f t="shared" si="178"/>
        <v>0.99933119242920809</v>
      </c>
      <c r="FP147" s="2">
        <f t="shared" si="178"/>
        <v>0.99912984685829642</v>
      </c>
      <c r="FQ147" s="2">
        <f t="shared" si="178"/>
        <v>0.99933099838798933</v>
      </c>
      <c r="FR147" s="2">
        <f t="shared" si="178"/>
        <v>0.99930249828947881</v>
      </c>
      <c r="FS147" s="2">
        <f t="shared" si="178"/>
        <v>0.99931528228874145</v>
      </c>
      <c r="FT147" s="2">
        <f t="shared" si="178"/>
        <v>0.99928861295466709</v>
      </c>
      <c r="FU147" s="2">
        <f t="shared" si="178"/>
        <v>0.99916780795220195</v>
      </c>
      <c r="FW147" s="2">
        <f t="shared" si="169"/>
        <v>0.10546863314937725</v>
      </c>
      <c r="FX147" s="2">
        <f t="shared" si="169"/>
        <v>0.13550132761680492</v>
      </c>
      <c r="FY147" s="2">
        <f t="shared" si="169"/>
        <v>0.15066780717647249</v>
      </c>
      <c r="FZ147" s="2">
        <f t="shared" si="169"/>
        <v>0.13010069855109119</v>
      </c>
      <c r="GA147" s="2">
        <f t="shared" si="169"/>
        <v>0.15445594725535311</v>
      </c>
      <c r="GB147" s="2">
        <f t="shared" si="169"/>
        <v>0.13382142131445829</v>
      </c>
      <c r="GC147" s="2">
        <f t="shared" si="169"/>
        <v>0.13430001601261354</v>
      </c>
      <c r="GD147" s="2">
        <f t="shared" si="169"/>
        <v>0.16370545818011184</v>
      </c>
      <c r="GE147" s="2">
        <f t="shared" si="169"/>
        <v>0.17877747901252081</v>
      </c>
      <c r="GF147" s="2">
        <f t="shared" si="169"/>
        <v>0.16052561530422774</v>
      </c>
      <c r="GG147" s="2">
        <f t="shared" si="169"/>
        <v>0.14456433568051608</v>
      </c>
      <c r="GH147" s="2">
        <f t="shared" si="169"/>
        <v>0.12136210294399709</v>
      </c>
      <c r="GI147" s="2">
        <f t="shared" si="169"/>
        <v>0.1071195897231737</v>
      </c>
      <c r="GJ147" s="2">
        <f t="shared" si="169"/>
        <v>8.9288527497712447E-2</v>
      </c>
      <c r="GK147" s="2">
        <f t="shared" si="169"/>
        <v>7.8075889448981597E-2</v>
      </c>
      <c r="GM147" s="86">
        <f t="shared" si="170"/>
        <v>8.2640851138335492E-100</v>
      </c>
      <c r="GN147" s="86">
        <f t="shared" si="170"/>
        <v>2.1104137135049574E-150</v>
      </c>
      <c r="GO147" s="86">
        <f t="shared" si="170"/>
        <v>1.2167876083822569E-119</v>
      </c>
      <c r="GP147" s="86">
        <f t="shared" si="170"/>
        <v>3.7263960286077487E-214</v>
      </c>
      <c r="GQ147" s="86">
        <f t="shared" si="170"/>
        <v>5.6126729819844897E-153</v>
      </c>
      <c r="GR147" s="86">
        <f t="shared" si="170"/>
        <v>8.7177821431585219E-219</v>
      </c>
      <c r="GS147" s="86">
        <f t="shared" si="170"/>
        <v>9.9545244597730481E-228</v>
      </c>
      <c r="GT147" s="86">
        <f t="shared" si="170"/>
        <v>2.8438780204970632E-240</v>
      </c>
      <c r="GU147" s="86">
        <f t="shared" si="170"/>
        <v>9.4813559195336456E-230</v>
      </c>
      <c r="GV147" s="86">
        <f t="shared" si="170"/>
        <v>1.0426059552173286E-128</v>
      </c>
      <c r="GW147" s="86">
        <f t="shared" si="170"/>
        <v>1.612352037762134E-227</v>
      </c>
      <c r="GX147" s="86">
        <f t="shared" si="170"/>
        <v>2.2108787318488765E-254</v>
      </c>
      <c r="GY147" s="86">
        <f t="shared" si="170"/>
        <v>2.6003946492463623E-203</v>
      </c>
      <c r="GZ147" s="86">
        <f t="shared" si="170"/>
        <v>3.9634929657962375E-99</v>
      </c>
      <c r="HA147" s="86">
        <f t="shared" si="170"/>
        <v>1.7538183364650723E-182</v>
      </c>
      <c r="HC147" s="86">
        <f t="shared" si="153"/>
        <v>5.0376374860512781E-68</v>
      </c>
      <c r="HD147" s="86">
        <f t="shared" si="153"/>
        <v>2.6541223986196319E-83</v>
      </c>
      <c r="HE147" s="86">
        <f t="shared" si="153"/>
        <v>1.5219528317020475E-95</v>
      </c>
      <c r="HF147" s="86">
        <f t="shared" si="153"/>
        <v>3.6691621608291799E-113</v>
      </c>
      <c r="HG147" s="86">
        <f t="shared" si="153"/>
        <v>2.0305949132720291E-90</v>
      </c>
      <c r="HH147" s="86">
        <f t="shared" si="153"/>
        <v>5.7489920564910555E-125</v>
      </c>
      <c r="HI147" s="86">
        <f t="shared" si="153"/>
        <v>4.6882219972374147E-205</v>
      </c>
      <c r="HJ147" s="86">
        <f t="shared" si="153"/>
        <v>1.5385236569022857E-226</v>
      </c>
      <c r="HK147" s="86">
        <f t="shared" si="153"/>
        <v>2.0960597602373682E-95</v>
      </c>
      <c r="HL147" s="86">
        <f t="shared" si="161"/>
        <v>6.4809164992209856E-95</v>
      </c>
      <c r="HM147" s="86">
        <f t="shared" si="161"/>
        <v>1.7503840343267093E-118</v>
      </c>
      <c r="HN147" s="86">
        <f t="shared" si="161"/>
        <v>5.4764238094876258E-116</v>
      </c>
      <c r="HO147" s="86">
        <f t="shared" si="161"/>
        <v>2.0976519649567961E-88</v>
      </c>
      <c r="HP147" s="86">
        <f t="shared" si="161"/>
        <v>1.7262514650905533E-66</v>
      </c>
      <c r="HQ147" s="86">
        <f t="shared" si="161"/>
        <v>5.6198096761365547E-106</v>
      </c>
      <c r="HS147" s="86">
        <f t="shared" si="171"/>
        <v>0.34889824723822194</v>
      </c>
      <c r="HT147" s="86">
        <f t="shared" si="171"/>
        <v>0.2310522773981816</v>
      </c>
      <c r="HU147" s="86">
        <f t="shared" si="171"/>
        <v>3.5786836474060307E-2</v>
      </c>
      <c r="HV147" s="86">
        <f t="shared" si="171"/>
        <v>0.15178236399472347</v>
      </c>
      <c r="HW147" s="86">
        <f t="shared" si="171"/>
        <v>5.4848928421548857E-2</v>
      </c>
      <c r="HX147" s="86">
        <f t="shared" si="171"/>
        <v>0.11564705457587648</v>
      </c>
      <c r="HY147" s="86">
        <f t="shared" si="171"/>
        <v>0.13030380477622019</v>
      </c>
      <c r="HZ147" s="86">
        <f t="shared" si="171"/>
        <v>6.9083512478337133E-2</v>
      </c>
      <c r="IA147" s="86">
        <f t="shared" si="171"/>
        <v>2.9152780525261223E-2</v>
      </c>
      <c r="IB147" s="86">
        <f t="shared" si="171"/>
        <v>5.2296036228124336E-2</v>
      </c>
      <c r="IC147" s="86">
        <f t="shared" si="171"/>
        <v>8.9670789588531613E-2</v>
      </c>
      <c r="ID147" s="86">
        <f t="shared" si="171"/>
        <v>0.17819909372631662</v>
      </c>
      <c r="IE147" s="86">
        <f t="shared" si="171"/>
        <v>0.29732036107213999</v>
      </c>
      <c r="IF147" s="86">
        <f t="shared" si="171"/>
        <v>0.34870236103108443</v>
      </c>
      <c r="IG147" s="86">
        <f t="shared" si="171"/>
        <v>0.46159816386016367</v>
      </c>
      <c r="II147" s="86">
        <f t="shared" si="172"/>
        <v>1.1058637529841393E-10</v>
      </c>
      <c r="IJ147" s="86">
        <f t="shared" si="172"/>
        <v>1.5433342203437064E-8</v>
      </c>
      <c r="IK147" s="86">
        <f t="shared" si="172"/>
        <v>1.3916140338956709E-9</v>
      </c>
      <c r="IL147" s="86">
        <f t="shared" si="172"/>
        <v>6.7324776745216079E-10</v>
      </c>
      <c r="IM147" s="86">
        <f t="shared" si="172"/>
        <v>5.3841380591404336E-10</v>
      </c>
      <c r="IN147" s="86">
        <f t="shared" si="172"/>
        <v>2.7988328899383941E-12</v>
      </c>
      <c r="IO147" s="86">
        <f t="shared" si="172"/>
        <v>1.7299325533608753E-10</v>
      </c>
      <c r="IP147" s="86">
        <f t="shared" si="172"/>
        <v>9.3187625126876347E-9</v>
      </c>
      <c r="IQ147" s="86">
        <f t="shared" si="172"/>
        <v>1.6690855680915255E-8</v>
      </c>
      <c r="IR147" s="86">
        <f t="shared" si="172"/>
        <v>9.7567557527122148E-11</v>
      </c>
      <c r="IS147" s="86">
        <f t="shared" si="172"/>
        <v>1.0260235219754013E-10</v>
      </c>
      <c r="IT147" s="86">
        <f t="shared" si="172"/>
        <v>7.5354044195222401E-13</v>
      </c>
      <c r="IU147" s="86">
        <f t="shared" si="172"/>
        <v>2.3675073828756985E-13</v>
      </c>
      <c r="IV147" s="86">
        <f t="shared" si="172"/>
        <v>1.7315249956206117E-8</v>
      </c>
      <c r="IW147" s="86">
        <f t="shared" si="172"/>
        <v>1.0933043731363469E-7</v>
      </c>
      <c r="IY147" s="86">
        <f t="shared" si="173"/>
        <v>0.34889824734880831</v>
      </c>
      <c r="IZ147" s="86">
        <f t="shared" si="173"/>
        <v>0.23105229283152381</v>
      </c>
      <c r="JA147" s="86">
        <f t="shared" si="173"/>
        <v>3.578683786567434E-2</v>
      </c>
      <c r="JB147" s="86">
        <f t="shared" si="173"/>
        <v>0.15178236466797124</v>
      </c>
      <c r="JC147" s="86">
        <f t="shared" si="173"/>
        <v>5.4848928959962663E-2</v>
      </c>
      <c r="JD147" s="86">
        <f t="shared" si="173"/>
        <v>0.11564705457867532</v>
      </c>
      <c r="JE147" s="86">
        <f t="shared" si="173"/>
        <v>0.13030380494921345</v>
      </c>
      <c r="JF147" s="86">
        <f t="shared" si="173"/>
        <v>6.9083521797099645E-2</v>
      </c>
      <c r="JG147" s="86">
        <f t="shared" si="173"/>
        <v>2.9152797216116903E-2</v>
      </c>
      <c r="JH147" s="86">
        <f t="shared" si="173"/>
        <v>5.2296036325691894E-2</v>
      </c>
      <c r="JI147" s="86">
        <f t="shared" si="173"/>
        <v>8.967078969113397E-2</v>
      </c>
      <c r="JJ147" s="86">
        <f t="shared" si="173"/>
        <v>0.17819909372707016</v>
      </c>
      <c r="JK147" s="86">
        <f t="shared" si="173"/>
        <v>0.29732036107237675</v>
      </c>
      <c r="JL147" s="86">
        <f t="shared" si="173"/>
        <v>0.34870237834633439</v>
      </c>
      <c r="JM147" s="86">
        <f t="shared" si="173"/>
        <v>0.46159827319060098</v>
      </c>
    </row>
    <row r="148" spans="2:273" x14ac:dyDescent="0.25">
      <c r="B148" s="2">
        <v>121</v>
      </c>
      <c r="C148" s="37">
        <v>101.194</v>
      </c>
      <c r="D148" s="37">
        <v>95.789000000000001</v>
      </c>
      <c r="E148" s="37">
        <v>103.517</v>
      </c>
      <c r="F148" s="37">
        <v>91.626999999999995</v>
      </c>
      <c r="G148" s="37">
        <v>87.39</v>
      </c>
      <c r="H148" s="37">
        <v>84.525000000000006</v>
      </c>
      <c r="I148" s="37">
        <v>84.051000000000002</v>
      </c>
      <c r="J148" s="37">
        <v>84.203000000000003</v>
      </c>
      <c r="K148" s="37">
        <v>81.051000000000002</v>
      </c>
      <c r="L148" s="37">
        <v>84.55</v>
      </c>
      <c r="M148" s="37">
        <v>86.483000000000004</v>
      </c>
      <c r="N148" s="37">
        <v>88.638000000000005</v>
      </c>
      <c r="O148" s="37">
        <v>89.897000000000006</v>
      </c>
      <c r="P148" s="37">
        <v>105.633</v>
      </c>
      <c r="Q148" s="37">
        <v>128.95099999999999</v>
      </c>
      <c r="S148" s="4">
        <f t="shared" si="174"/>
        <v>101.23536514846872</v>
      </c>
      <c r="T148" s="4">
        <f t="shared" si="174"/>
        <v>96.262008197826006</v>
      </c>
      <c r="U148" s="4">
        <f t="shared" si="174"/>
        <v>106.39174058308139</v>
      </c>
      <c r="V148" s="4">
        <f t="shared" si="174"/>
        <v>90.181990937206251</v>
      </c>
      <c r="W148" s="4">
        <f t="shared" si="174"/>
        <v>88.060338759660283</v>
      </c>
      <c r="X148" s="4">
        <f t="shared" si="174"/>
        <v>83.911296466170086</v>
      </c>
      <c r="Y148" s="4">
        <f t="shared" si="174"/>
        <v>84.321146702789378</v>
      </c>
      <c r="Z148" s="4">
        <f t="shared" si="174"/>
        <v>82.824080994821529</v>
      </c>
      <c r="AA148" s="4">
        <f t="shared" si="174"/>
        <v>84.783526231774431</v>
      </c>
      <c r="AB148" s="4">
        <f t="shared" si="174"/>
        <v>85.025332546506831</v>
      </c>
      <c r="AC148" s="4">
        <f t="shared" si="174"/>
        <v>87.712491363184967</v>
      </c>
      <c r="AD148" s="4">
        <f t="shared" si="174"/>
        <v>89.870075888572856</v>
      </c>
      <c r="AE148" s="4">
        <f t="shared" si="174"/>
        <v>93.409250957313716</v>
      </c>
      <c r="AF148" s="4">
        <f t="shared" si="174"/>
        <v>104.08553663579944</v>
      </c>
      <c r="AG148" s="4">
        <f t="shared" si="174"/>
        <v>126.08909189356314</v>
      </c>
      <c r="AI148" s="4">
        <f t="shared" si="175"/>
        <v>-4.1365148468713642E-2</v>
      </c>
      <c r="AJ148" s="4">
        <f t="shared" si="175"/>
        <v>-0.47300819782600456</v>
      </c>
      <c r="AK148" s="4">
        <f t="shared" si="175"/>
        <v>-2.8747405830813904</v>
      </c>
      <c r="AL148" s="4">
        <f t="shared" si="175"/>
        <v>1.4450090627937442</v>
      </c>
      <c r="AM148" s="4">
        <f t="shared" si="175"/>
        <v>-0.67033875966028234</v>
      </c>
      <c r="AN148" s="4">
        <f t="shared" si="175"/>
        <v>0.61370353382991993</v>
      </c>
      <c r="AO148" s="4">
        <f t="shared" si="175"/>
        <v>-0.27014670278937558</v>
      </c>
      <c r="AP148" s="4">
        <f t="shared" si="175"/>
        <v>1.3789190051784743</v>
      </c>
      <c r="AQ148" s="4">
        <f t="shared" si="175"/>
        <v>-3.732526231774429</v>
      </c>
      <c r="AR148" s="4">
        <f t="shared" si="175"/>
        <v>-0.47533254650683432</v>
      </c>
      <c r="AS148" s="4">
        <f t="shared" si="175"/>
        <v>-1.2294913631849624</v>
      </c>
      <c r="AT148" s="4">
        <f t="shared" si="175"/>
        <v>-1.2320758885728509</v>
      </c>
      <c r="AU148" s="4">
        <f t="shared" si="175"/>
        <v>-3.5122509573137108</v>
      </c>
      <c r="AV148" s="4">
        <f t="shared" si="175"/>
        <v>1.5474633642005529</v>
      </c>
      <c r="AW148" s="4">
        <f t="shared" si="175"/>
        <v>2.8619081064368572</v>
      </c>
      <c r="AY148" s="2">
        <f t="shared" si="167"/>
        <v>101.23536514846872</v>
      </c>
      <c r="AZ148" s="2">
        <f t="shared" si="167"/>
        <v>96.20601552840516</v>
      </c>
      <c r="BA148" s="2">
        <f t="shared" si="167"/>
        <v>106.388095637319</v>
      </c>
      <c r="BB148" s="2">
        <f t="shared" si="167"/>
        <v>89.965988650416236</v>
      </c>
      <c r="BC148" s="2">
        <f t="shared" si="167"/>
        <v>88.033737429711849</v>
      </c>
      <c r="BD148" s="2">
        <f t="shared" si="167"/>
        <v>83.739264305164028</v>
      </c>
      <c r="BE148" s="2">
        <f t="shared" si="167"/>
        <v>84.085159453950624</v>
      </c>
      <c r="BF148" s="2">
        <f t="shared" si="167"/>
        <v>82.753004848286466</v>
      </c>
      <c r="BG148" s="2">
        <f t="shared" si="167"/>
        <v>84.770896714574178</v>
      </c>
      <c r="BH148" s="2">
        <f t="shared" si="167"/>
        <v>84.982897971897827</v>
      </c>
      <c r="BI148" s="2">
        <f t="shared" si="167"/>
        <v>87.566786825627887</v>
      </c>
      <c r="BJ148" s="2">
        <f t="shared" si="167"/>
        <v>89.11890267916371</v>
      </c>
      <c r="BK148" s="2">
        <f t="shared" si="167"/>
        <v>90.654885308779555</v>
      </c>
      <c r="BL148" s="2">
        <f t="shared" si="167"/>
        <v>94.83453063051104</v>
      </c>
      <c r="BM148" s="2">
        <f t="shared" si="167"/>
        <v>95.710734255058355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130.36078650472336</v>
      </c>
      <c r="DL148" s="2">
        <f t="shared" si="176"/>
        <v>131.73001309041837</v>
      </c>
      <c r="DM148" s="2">
        <f t="shared" si="176"/>
        <v>152.39848424015008</v>
      </c>
      <c r="DN148" s="2">
        <f t="shared" si="176"/>
        <v>122.88862118758436</v>
      </c>
      <c r="DO148" s="2">
        <f t="shared" si="176"/>
        <v>136.27608605974396</v>
      </c>
      <c r="DP148" s="2">
        <f t="shared" si="176"/>
        <v>109.35759409005628</v>
      </c>
      <c r="DQ148" s="2">
        <f t="shared" si="176"/>
        <v>113.95009773519162</v>
      </c>
      <c r="DR148" s="2">
        <f t="shared" si="176"/>
        <v>113.29433333333331</v>
      </c>
      <c r="DS148" s="2">
        <f t="shared" si="176"/>
        <v>112.29767206477736</v>
      </c>
      <c r="DT148" s="2">
        <f t="shared" si="176"/>
        <v>121.93998739495798</v>
      </c>
      <c r="DU148" s="2">
        <f t="shared" si="176"/>
        <v>110.76566777003482</v>
      </c>
      <c r="DV148" s="2">
        <f t="shared" si="176"/>
        <v>119.22999887429647</v>
      </c>
      <c r="DW148" s="2">
        <f t="shared" si="176"/>
        <v>117.91285853658535</v>
      </c>
      <c r="DX148" s="2">
        <f t="shared" si="176"/>
        <v>126.06242718021664</v>
      </c>
      <c r="DY148" s="2">
        <f t="shared" si="176"/>
        <v>112.26442016806723</v>
      </c>
      <c r="EA148" s="2">
        <f t="shared" si="152"/>
        <v>101.13018776600126</v>
      </c>
      <c r="EB148" s="2">
        <f t="shared" si="152"/>
        <v>96.042676201641257</v>
      </c>
      <c r="EC148" s="2">
        <f t="shared" si="152"/>
        <v>106.14390619105265</v>
      </c>
      <c r="ED148" s="2">
        <f t="shared" si="152"/>
        <v>89.892651733059836</v>
      </c>
      <c r="EE148" s="2">
        <f t="shared" si="152"/>
        <v>87.87739170698805</v>
      </c>
      <c r="EF148" s="2">
        <f t="shared" si="152"/>
        <v>83.637163692899662</v>
      </c>
      <c r="EG148" s="2">
        <f t="shared" si="152"/>
        <v>84.056551048618573</v>
      </c>
      <c r="EH148" s="2">
        <f t="shared" si="152"/>
        <v>82.643422598561415</v>
      </c>
      <c r="EI148" s="2">
        <f t="shared" si="152"/>
        <v>84.8088429927421</v>
      </c>
      <c r="EJ148" s="2">
        <f t="shared" si="152"/>
        <v>84.906081050860109</v>
      </c>
      <c r="EK148" s="2">
        <f t="shared" si="152"/>
        <v>87.605636429938926</v>
      </c>
      <c r="EL148" s="2">
        <f t="shared" si="179"/>
        <v>89.111701245620864</v>
      </c>
      <c r="EM148" s="2">
        <f t="shared" si="135"/>
        <v>90.561531079093839</v>
      </c>
      <c r="EN148" s="2">
        <f t="shared" si="135"/>
        <v>94.777063898617754</v>
      </c>
      <c r="EO148" s="2">
        <f t="shared" si="135"/>
        <v>95.783248360748161</v>
      </c>
      <c r="EQ148" s="2">
        <f t="shared" si="177"/>
        <v>101.9151282786173</v>
      </c>
      <c r="ER148" s="2">
        <f t="shared" si="177"/>
        <v>97.028824137304767</v>
      </c>
      <c r="ES148" s="2">
        <f t="shared" si="177"/>
        <v>107.46574196111817</v>
      </c>
      <c r="ET148" s="2">
        <f t="shared" si="177"/>
        <v>90.292395726876038</v>
      </c>
      <c r="EU148" s="2">
        <f t="shared" si="177"/>
        <v>88.628231010462287</v>
      </c>
      <c r="EV148" s="2">
        <f t="shared" si="177"/>
        <v>84.237053357243667</v>
      </c>
      <c r="EW148" s="2">
        <f t="shared" si="177"/>
        <v>84.128656443353577</v>
      </c>
      <c r="EX148" s="2">
        <f t="shared" si="177"/>
        <v>83.158681281767045</v>
      </c>
      <c r="EY148" s="2">
        <f t="shared" si="177"/>
        <v>84.524910372629606</v>
      </c>
      <c r="EZ148" s="2">
        <f t="shared" si="177"/>
        <v>85.179694317581919</v>
      </c>
      <c r="FA148" s="2">
        <f t="shared" si="177"/>
        <v>87.266732823800623</v>
      </c>
      <c r="FB148" s="2">
        <f t="shared" si="177"/>
        <v>89.020780596987109</v>
      </c>
      <c r="FC148" s="2">
        <f t="shared" si="177"/>
        <v>91.217627804226737</v>
      </c>
      <c r="FD148" s="2">
        <f t="shared" si="177"/>
        <v>95.159973033632724</v>
      </c>
      <c r="FE148" s="2">
        <f t="shared" si="177"/>
        <v>94.782598338993054</v>
      </c>
      <c r="FG148" s="2">
        <f t="shared" si="178"/>
        <v>0.99947595892794461</v>
      </c>
      <c r="FH148" s="2">
        <f t="shared" si="178"/>
        <v>0.99947561753012282</v>
      </c>
      <c r="FI148" s="2">
        <f t="shared" si="178"/>
        <v>0.99937420785074327</v>
      </c>
      <c r="FJ148" s="2">
        <f t="shared" si="178"/>
        <v>0.99948420070938282</v>
      </c>
      <c r="FK148" s="2">
        <f t="shared" si="178"/>
        <v>0.99935840272659615</v>
      </c>
      <c r="FL148" s="2">
        <f t="shared" si="178"/>
        <v>0.99940905312248474</v>
      </c>
      <c r="FM148" s="2">
        <f t="shared" si="178"/>
        <v>0.99939364181846879</v>
      </c>
      <c r="FN148" s="2">
        <f t="shared" si="178"/>
        <v>0.99939539658141008</v>
      </c>
      <c r="FO148" s="2">
        <f t="shared" si="178"/>
        <v>0.9993900043490821</v>
      </c>
      <c r="FP148" s="2">
        <f t="shared" si="178"/>
        <v>0.99920635013782333</v>
      </c>
      <c r="FQ148" s="2">
        <f t="shared" si="178"/>
        <v>0.99938982736055415</v>
      </c>
      <c r="FR148" s="2">
        <f t="shared" si="178"/>
        <v>0.99936383183624755</v>
      </c>
      <c r="FS148" s="2">
        <f t="shared" si="178"/>
        <v>0.9993754924002638</v>
      </c>
      <c r="FT148" s="2">
        <f t="shared" si="178"/>
        <v>0.99935116669038038</v>
      </c>
      <c r="FU148" s="2">
        <f t="shared" si="178"/>
        <v>0.99924097625331876</v>
      </c>
      <c r="FW148" s="2">
        <f t="shared" si="169"/>
        <v>0.11447918246456028</v>
      </c>
      <c r="FX148" s="2">
        <f t="shared" si="169"/>
        <v>0.14665701531436312</v>
      </c>
      <c r="FY148" s="2">
        <f t="shared" si="169"/>
        <v>0.16283694187316661</v>
      </c>
      <c r="FZ148" s="2">
        <f t="shared" si="169"/>
        <v>0.14088421737342804</v>
      </c>
      <c r="GA148" s="2">
        <f t="shared" si="169"/>
        <v>0.16687092938662376</v>
      </c>
      <c r="GB148" s="2">
        <f t="shared" si="169"/>
        <v>0.14486197945723522</v>
      </c>
      <c r="GC148" s="2">
        <f t="shared" si="169"/>
        <v>0.14537343235124009</v>
      </c>
      <c r="GD148" s="2">
        <f t="shared" si="169"/>
        <v>0.17670852967574296</v>
      </c>
      <c r="GE148" s="2">
        <f t="shared" si="169"/>
        <v>0.19270186119865906</v>
      </c>
      <c r="GF148" s="2">
        <f t="shared" si="169"/>
        <v>0.17332846078720709</v>
      </c>
      <c r="GG148" s="2">
        <f t="shared" si="169"/>
        <v>0.15633124228798645</v>
      </c>
      <c r="GH148" s="2">
        <f t="shared" si="169"/>
        <v>0.13153083193576573</v>
      </c>
      <c r="GI148" s="2">
        <f t="shared" si="169"/>
        <v>0.11625285556819383</v>
      </c>
      <c r="GJ148" s="2">
        <f t="shared" si="169"/>
        <v>9.7066752119062585E-2</v>
      </c>
      <c r="GK148" s="2">
        <f t="shared" si="169"/>
        <v>8.4968475107374972E-2</v>
      </c>
      <c r="GM148" s="86">
        <f t="shared" si="170"/>
        <v>4.0662883989906303E-103</v>
      </c>
      <c r="GN148" s="86">
        <f t="shared" si="170"/>
        <v>2.0602422075329902E-155</v>
      </c>
      <c r="GO148" s="86">
        <f t="shared" si="170"/>
        <v>1.453230425441704E-123</v>
      </c>
      <c r="GP148" s="86">
        <f t="shared" si="170"/>
        <v>2.6143571111762762E-221</v>
      </c>
      <c r="GQ148" s="86">
        <f t="shared" si="170"/>
        <v>6.2616073427369746E-158</v>
      </c>
      <c r="GR148" s="86">
        <f t="shared" si="170"/>
        <v>5.559526610283979E-226</v>
      </c>
      <c r="GS148" s="86">
        <f t="shared" si="170"/>
        <v>2.9858861041522211E-235</v>
      </c>
      <c r="GT148" s="86">
        <f t="shared" si="170"/>
        <v>4.48961954523033E-248</v>
      </c>
      <c r="GU148" s="86">
        <f t="shared" si="170"/>
        <v>3.1328705589023415E-237</v>
      </c>
      <c r="GV148" s="86">
        <f t="shared" si="170"/>
        <v>6.2779415180373243E-133</v>
      </c>
      <c r="GW148" s="86">
        <f t="shared" si="170"/>
        <v>5.1830294980795222E-235</v>
      </c>
      <c r="GX148" s="86">
        <f t="shared" si="170"/>
        <v>8.1609495032252901E-263</v>
      </c>
      <c r="GY148" s="86">
        <f t="shared" si="170"/>
        <v>4.9470463309035743E-210</v>
      </c>
      <c r="GZ148" s="86">
        <f t="shared" si="170"/>
        <v>2.3761044353135469E-102</v>
      </c>
      <c r="HA148" s="86">
        <f t="shared" si="170"/>
        <v>1.7690307873206268E-188</v>
      </c>
      <c r="HC148" s="86">
        <f t="shared" si="153"/>
        <v>1.661860123472181E-71</v>
      </c>
      <c r="HD148" s="86">
        <f t="shared" si="153"/>
        <v>1.4413655284779792E-87</v>
      </c>
      <c r="HE148" s="86">
        <f t="shared" si="153"/>
        <v>2.2832421853754134E-100</v>
      </c>
      <c r="HF148" s="86">
        <f t="shared" si="153"/>
        <v>6.8455735733889705E-119</v>
      </c>
      <c r="HG148" s="86">
        <f t="shared" si="153"/>
        <v>8.2120005303322513E-95</v>
      </c>
      <c r="HH148" s="86">
        <f t="shared" si="153"/>
        <v>4.4077126783751875E-131</v>
      </c>
      <c r="HI148" s="86">
        <f t="shared" si="153"/>
        <v>3.0660517256505796E-215</v>
      </c>
      <c r="HJ148" s="86">
        <f t="shared" si="153"/>
        <v>1.8624113693602537E-237</v>
      </c>
      <c r="HK148" s="86">
        <f t="shared" si="153"/>
        <v>6.6899162691426233E-100</v>
      </c>
      <c r="HL148" s="86">
        <f t="shared" si="161"/>
        <v>1.5571709933330517E-99</v>
      </c>
      <c r="HM148" s="86">
        <f t="shared" si="161"/>
        <v>2.9814836500061467E-124</v>
      </c>
      <c r="HN148" s="86">
        <f t="shared" si="161"/>
        <v>9.37193552628361E-122</v>
      </c>
      <c r="HO148" s="86">
        <f t="shared" si="161"/>
        <v>6.211830517888466E-93</v>
      </c>
      <c r="HP148" s="86">
        <f t="shared" si="161"/>
        <v>8.3788155158594508E-70</v>
      </c>
      <c r="HQ148" s="86">
        <f t="shared" si="161"/>
        <v>2.622778987085112E-111</v>
      </c>
      <c r="HS148" s="86">
        <f t="shared" si="171"/>
        <v>0.27938672118922653</v>
      </c>
      <c r="HT148" s="86">
        <f t="shared" si="171"/>
        <v>0.1691254069723071</v>
      </c>
      <c r="HU148" s="86">
        <f t="shared" si="171"/>
        <v>1.9457021658070551E-2</v>
      </c>
      <c r="HV148" s="86">
        <f t="shared" si="171"/>
        <v>0.10153951371010142</v>
      </c>
      <c r="HW148" s="86">
        <f t="shared" si="171"/>
        <v>3.0375624115879983E-2</v>
      </c>
      <c r="HX148" s="86">
        <f t="shared" si="171"/>
        <v>6.944167228728558E-2</v>
      </c>
      <c r="HY148" s="86">
        <f t="shared" si="171"/>
        <v>8.3266021390117503E-2</v>
      </c>
      <c r="HZ148" s="86">
        <f t="shared" si="171"/>
        <v>4.0145482890651674E-2</v>
      </c>
      <c r="IA148" s="86">
        <f t="shared" si="171"/>
        <v>1.4972758069872001E-2</v>
      </c>
      <c r="IB148" s="86">
        <f t="shared" si="171"/>
        <v>2.7542640051903478E-2</v>
      </c>
      <c r="IC148" s="86">
        <f t="shared" si="171"/>
        <v>5.2826945133910341E-2</v>
      </c>
      <c r="ID148" s="86">
        <f t="shared" si="171"/>
        <v>0.11650919922361591</v>
      </c>
      <c r="IE148" s="86">
        <f t="shared" si="171"/>
        <v>0.21984137069612203</v>
      </c>
      <c r="IF148" s="86">
        <f t="shared" si="171"/>
        <v>0.25453742825024495</v>
      </c>
      <c r="IG148" s="86">
        <f t="shared" si="171"/>
        <v>0.36131599683774979</v>
      </c>
      <c r="II148" s="86">
        <f t="shared" si="172"/>
        <v>6.6447453102630222E-10</v>
      </c>
      <c r="IJ148" s="86">
        <f t="shared" si="172"/>
        <v>7.5812175205426471E-8</v>
      </c>
      <c r="IK148" s="86">
        <f t="shared" si="172"/>
        <v>9.7578017725177068E-9</v>
      </c>
      <c r="IL148" s="86">
        <f t="shared" si="172"/>
        <v>4.2574570057377472E-9</v>
      </c>
      <c r="IM148" s="86">
        <f t="shared" si="172"/>
        <v>4.3038104716516618E-9</v>
      </c>
      <c r="IN148" s="86">
        <f t="shared" si="172"/>
        <v>3.0681173793161352E-11</v>
      </c>
      <c r="IO148" s="86">
        <f t="shared" si="172"/>
        <v>1.2890709105255741E-9</v>
      </c>
      <c r="IP148" s="86">
        <f t="shared" si="172"/>
        <v>5.967922263807864E-8</v>
      </c>
      <c r="IQ148" s="86">
        <f t="shared" si="172"/>
        <v>1.1333518466590703E-7</v>
      </c>
      <c r="IR148" s="86">
        <f t="shared" si="172"/>
        <v>9.8914916136480957E-10</v>
      </c>
      <c r="IS148" s="86">
        <f t="shared" si="172"/>
        <v>8.8476515557096758E-10</v>
      </c>
      <c r="IT148" s="86">
        <f t="shared" si="172"/>
        <v>8.1381579202087285E-12</v>
      </c>
      <c r="IU148" s="86">
        <f t="shared" si="172"/>
        <v>2.4133050436768734E-12</v>
      </c>
      <c r="IV148" s="86">
        <f t="shared" si="172"/>
        <v>6.1860313454004243E-8</v>
      </c>
      <c r="IW148" s="86">
        <f t="shared" si="172"/>
        <v>3.1814010812509357E-7</v>
      </c>
      <c r="IY148" s="86">
        <f t="shared" si="173"/>
        <v>0.27938672185370106</v>
      </c>
      <c r="IZ148" s="86">
        <f t="shared" si="173"/>
        <v>0.16912548278448231</v>
      </c>
      <c r="JA148" s="86">
        <f t="shared" si="173"/>
        <v>1.9457031415872322E-2</v>
      </c>
      <c r="JB148" s="86">
        <f t="shared" si="173"/>
        <v>0.10153951796755843</v>
      </c>
      <c r="JC148" s="86">
        <f t="shared" si="173"/>
        <v>3.0375628419690454E-2</v>
      </c>
      <c r="JD148" s="86">
        <f t="shared" si="173"/>
        <v>6.944167231796676E-2</v>
      </c>
      <c r="JE148" s="86">
        <f t="shared" si="173"/>
        <v>8.3266022679188409E-2</v>
      </c>
      <c r="JF148" s="86">
        <f t="shared" si="173"/>
        <v>4.0145542569874314E-2</v>
      </c>
      <c r="JG148" s="86">
        <f t="shared" si="173"/>
        <v>1.4972871405056667E-2</v>
      </c>
      <c r="JH148" s="86">
        <f t="shared" si="173"/>
        <v>2.754264104105264E-2</v>
      </c>
      <c r="JI148" s="86">
        <f t="shared" si="173"/>
        <v>5.2826946018675498E-2</v>
      </c>
      <c r="JJ148" s="86">
        <f t="shared" si="173"/>
        <v>0.11650919923175407</v>
      </c>
      <c r="JK148" s="86">
        <f t="shared" si="173"/>
        <v>0.21984137069853532</v>
      </c>
      <c r="JL148" s="86">
        <f t="shared" si="173"/>
        <v>0.25453749011055837</v>
      </c>
      <c r="JM148" s="86">
        <f t="shared" si="173"/>
        <v>0.36131631497785793</v>
      </c>
    </row>
    <row r="149" spans="2:273" x14ac:dyDescent="0.25">
      <c r="B149" s="2">
        <v>122</v>
      </c>
      <c r="C149" s="37">
        <v>101.226</v>
      </c>
      <c r="D149" s="37">
        <v>95.491</v>
      </c>
      <c r="E149" s="37">
        <v>106.03400000000001</v>
      </c>
      <c r="F149" s="37">
        <v>88.694999999999993</v>
      </c>
      <c r="G149" s="37">
        <v>87.542000000000002</v>
      </c>
      <c r="H149" s="37">
        <v>83.983000000000004</v>
      </c>
      <c r="I149" s="37">
        <v>83.305000000000007</v>
      </c>
      <c r="J149" s="37">
        <v>82.558999999999997</v>
      </c>
      <c r="K149" s="37">
        <v>84.051000000000002</v>
      </c>
      <c r="L149" s="37">
        <v>85.983000000000004</v>
      </c>
      <c r="M149" s="37">
        <v>86.930999999999997</v>
      </c>
      <c r="N149" s="37">
        <v>89.620999999999995</v>
      </c>
      <c r="O149" s="37">
        <v>90.947999999999993</v>
      </c>
      <c r="P149" s="37">
        <v>98.4</v>
      </c>
      <c r="Q149" s="37">
        <v>118.34399999999999</v>
      </c>
      <c r="S149" s="4">
        <f t="shared" si="174"/>
        <v>101.01764637166586</v>
      </c>
      <c r="T149" s="4">
        <f t="shared" si="174"/>
        <v>96.031164310244051</v>
      </c>
      <c r="U149" s="4">
        <f t="shared" si="174"/>
        <v>106.11933472180499</v>
      </c>
      <c r="V149" s="4">
        <f t="shared" si="174"/>
        <v>89.888726819282113</v>
      </c>
      <c r="W149" s="4">
        <f t="shared" si="174"/>
        <v>87.887290591378786</v>
      </c>
      <c r="X149" s="4">
        <f t="shared" si="174"/>
        <v>83.651262500703595</v>
      </c>
      <c r="Y149" s="4">
        <f t="shared" si="174"/>
        <v>84.041320248127548</v>
      </c>
      <c r="Z149" s="4">
        <f t="shared" si="174"/>
        <v>82.640782105984499</v>
      </c>
      <c r="AA149" s="4">
        <f t="shared" si="174"/>
        <v>84.654577843036833</v>
      </c>
      <c r="AB149" s="4">
        <f t="shared" si="174"/>
        <v>84.835671097104665</v>
      </c>
      <c r="AC149" s="4">
        <f t="shared" si="174"/>
        <v>87.479179037806517</v>
      </c>
      <c r="AD149" s="4">
        <f t="shared" si="174"/>
        <v>89.260560687092038</v>
      </c>
      <c r="AE149" s="4">
        <f t="shared" si="174"/>
        <v>91.852557587952134</v>
      </c>
      <c r="AF149" s="4">
        <f t="shared" si="174"/>
        <v>99.887926285091268</v>
      </c>
      <c r="AG149" s="4">
        <f t="shared" si="174"/>
        <v>114.72066554534409</v>
      </c>
      <c r="AI149" s="4">
        <f t="shared" si="175"/>
        <v>0.2083536283341374</v>
      </c>
      <c r="AJ149" s="4">
        <f t="shared" si="175"/>
        <v>-0.54016431024405165</v>
      </c>
      <c r="AK149" s="4">
        <f t="shared" si="175"/>
        <v>-8.533472180498336E-2</v>
      </c>
      <c r="AL149" s="4">
        <f t="shared" si="175"/>
        <v>-1.1937268192821193</v>
      </c>
      <c r="AM149" s="4">
        <f t="shared" si="175"/>
        <v>-0.34529059137878448</v>
      </c>
      <c r="AN149" s="4">
        <f t="shared" si="175"/>
        <v>0.33173749929640906</v>
      </c>
      <c r="AO149" s="4">
        <f t="shared" si="175"/>
        <v>-0.73632024812754082</v>
      </c>
      <c r="AP149" s="4">
        <f t="shared" si="175"/>
        <v>-8.1782105984501641E-2</v>
      </c>
      <c r="AQ149" s="4">
        <f t="shared" si="175"/>
        <v>-0.60357784303683104</v>
      </c>
      <c r="AR149" s="4">
        <f t="shared" si="175"/>
        <v>1.1473289028953388</v>
      </c>
      <c r="AS149" s="4">
        <f t="shared" si="175"/>
        <v>-0.54817903780651989</v>
      </c>
      <c r="AT149" s="4">
        <f t="shared" si="175"/>
        <v>0.36043931290795683</v>
      </c>
      <c r="AU149" s="4">
        <f t="shared" si="175"/>
        <v>-0.90455758795214081</v>
      </c>
      <c r="AV149" s="4">
        <f t="shared" si="175"/>
        <v>-1.4879262850912625</v>
      </c>
      <c r="AW149" s="4">
        <f t="shared" si="175"/>
        <v>3.6233344546559039</v>
      </c>
      <c r="AY149" s="2">
        <f t="shared" si="167"/>
        <v>101.01764637166586</v>
      </c>
      <c r="AZ149" s="2">
        <f t="shared" si="167"/>
        <v>96.003122176636765</v>
      </c>
      <c r="BA149" s="2">
        <f t="shared" si="167"/>
        <v>106.1182977833999</v>
      </c>
      <c r="BB149" s="2">
        <f t="shared" si="167"/>
        <v>89.797246645291409</v>
      </c>
      <c r="BC149" s="2">
        <f t="shared" si="167"/>
        <v>87.879524611620297</v>
      </c>
      <c r="BD149" s="2">
        <f t="shared" si="167"/>
        <v>83.593348886459239</v>
      </c>
      <c r="BE149" s="2">
        <f t="shared" si="167"/>
        <v>83.950338558450483</v>
      </c>
      <c r="BF149" s="2">
        <f t="shared" si="167"/>
        <v>82.617834585873226</v>
      </c>
      <c r="BG149" s="2">
        <f t="shared" si="167"/>
        <v>84.651296281264848</v>
      </c>
      <c r="BH149" s="2">
        <f t="shared" si="167"/>
        <v>84.824602876480341</v>
      </c>
      <c r="BI149" s="2">
        <f t="shared" si="167"/>
        <v>87.431401937617395</v>
      </c>
      <c r="BJ149" s="2">
        <f t="shared" si="167"/>
        <v>88.964219026291318</v>
      </c>
      <c r="BK149" s="2">
        <f t="shared" si="167"/>
        <v>90.503345272756107</v>
      </c>
      <c r="BL149" s="2">
        <f t="shared" si="167"/>
        <v>94.674939443797314</v>
      </c>
      <c r="BM149" s="2">
        <f t="shared" si="167"/>
        <v>95.589546711174677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84.051000000000002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84.051000000000002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130.47020472334685</v>
      </c>
      <c r="DL149" s="2">
        <f t="shared" si="176"/>
        <v>131.88067887989203</v>
      </c>
      <c r="DM149" s="2">
        <f t="shared" si="176"/>
        <v>152.6836728893058</v>
      </c>
      <c r="DN149" s="2">
        <f t="shared" si="176"/>
        <v>123.0493298920378</v>
      </c>
      <c r="DO149" s="2">
        <f t="shared" si="176"/>
        <v>136.57742626837364</v>
      </c>
      <c r="DP149" s="2">
        <f t="shared" si="176"/>
        <v>109.4306923076923</v>
      </c>
      <c r="DQ149" s="2">
        <f t="shared" si="176"/>
        <v>114.06749860627177</v>
      </c>
      <c r="DR149" s="2">
        <f t="shared" si="176"/>
        <v>113.40485641025639</v>
      </c>
      <c r="DS149" s="2">
        <f t="shared" si="176"/>
        <v>112.38028340080974</v>
      </c>
      <c r="DT149" s="2">
        <f t="shared" si="176"/>
        <v>122.11745042016807</v>
      </c>
      <c r="DU149" s="2">
        <f t="shared" si="176"/>
        <v>110.81647491289198</v>
      </c>
      <c r="DV149" s="2">
        <f t="shared" si="176"/>
        <v>119.33903020637902</v>
      </c>
      <c r="DW149" s="2">
        <f t="shared" si="176"/>
        <v>118.00293658536583</v>
      </c>
      <c r="DX149" s="2">
        <f t="shared" si="176"/>
        <v>126.19891388554547</v>
      </c>
      <c r="DY149" s="2">
        <f t="shared" si="176"/>
        <v>112.32288347338937</v>
      </c>
      <c r="EA149" s="2">
        <f t="shared" si="152"/>
        <v>100.90134955655014</v>
      </c>
      <c r="EB149" s="2">
        <f t="shared" si="152"/>
        <v>95.822646776084397</v>
      </c>
      <c r="EC149" s="2">
        <f t="shared" si="152"/>
        <v>105.84814513359046</v>
      </c>
      <c r="ED149" s="2">
        <f t="shared" si="152"/>
        <v>89.717889303279648</v>
      </c>
      <c r="EE149" s="2">
        <f t="shared" si="152"/>
        <v>87.709514067036139</v>
      </c>
      <c r="EF149" s="2">
        <f t="shared" si="152"/>
        <v>83.481117829179908</v>
      </c>
      <c r="EG149" s="2">
        <f t="shared" si="152"/>
        <v>83.921832282660375</v>
      </c>
      <c r="EH149" s="2">
        <f t="shared" si="152"/>
        <v>82.498763689338062</v>
      </c>
      <c r="EI149" s="2">
        <f t="shared" si="152"/>
        <v>84.697289130225656</v>
      </c>
      <c r="EJ149" s="2">
        <f t="shared" si="152"/>
        <v>84.744057998350996</v>
      </c>
      <c r="EK149" s="2">
        <f t="shared" si="152"/>
        <v>87.478207645789666</v>
      </c>
      <c r="EL149" s="2">
        <f t="shared" si="179"/>
        <v>88.960165823277535</v>
      </c>
      <c r="EM149" s="2">
        <f t="shared" si="135"/>
        <v>90.40063936332794</v>
      </c>
      <c r="EN149" s="2">
        <f t="shared" si="135"/>
        <v>94.613694008501994</v>
      </c>
      <c r="EO149" s="2">
        <f t="shared" si="135"/>
        <v>95.673780521499566</v>
      </c>
      <c r="EQ149" s="2">
        <f t="shared" si="177"/>
        <v>101.72424179260028</v>
      </c>
      <c r="ER149" s="2">
        <f t="shared" si="177"/>
        <v>96.852082691609155</v>
      </c>
      <c r="ES149" s="2">
        <f t="shared" si="177"/>
        <v>107.23290516660857</v>
      </c>
      <c r="ET149" s="2">
        <f t="shared" si="177"/>
        <v>90.13570406434502</v>
      </c>
      <c r="EU149" s="2">
        <f t="shared" si="177"/>
        <v>88.494837352768656</v>
      </c>
      <c r="EV149" s="2">
        <f t="shared" si="177"/>
        <v>84.108284366180641</v>
      </c>
      <c r="EW149" s="2">
        <f t="shared" si="177"/>
        <v>83.997119303573953</v>
      </c>
      <c r="EX149" s="2">
        <f t="shared" si="177"/>
        <v>83.034319170030756</v>
      </c>
      <c r="EY149" s="2">
        <f t="shared" si="177"/>
        <v>84.401322619958506</v>
      </c>
      <c r="EZ149" s="2">
        <f t="shared" si="177"/>
        <v>85.030223414842368</v>
      </c>
      <c r="FA149" s="2">
        <f t="shared" si="177"/>
        <v>87.12411933560459</v>
      </c>
      <c r="FB149" s="2">
        <f t="shared" si="177"/>
        <v>88.864856268178102</v>
      </c>
      <c r="FC149" s="2">
        <f t="shared" si="177"/>
        <v>91.090687430690991</v>
      </c>
      <c r="FD149" s="2">
        <f t="shared" si="177"/>
        <v>95.017263581319355</v>
      </c>
      <c r="FE149" s="2">
        <f t="shared" si="177"/>
        <v>94.637515821429247</v>
      </c>
      <c r="FG149" s="2">
        <f t="shared" si="178"/>
        <v>0.99952204682362833</v>
      </c>
      <c r="FH149" s="2">
        <f t="shared" si="178"/>
        <v>0.99952173543638956</v>
      </c>
      <c r="FI149" s="2">
        <f t="shared" si="178"/>
        <v>0.99942923934894257</v>
      </c>
      <c r="FJ149" s="2">
        <f t="shared" si="178"/>
        <v>0.99952956410541116</v>
      </c>
      <c r="FK149" s="2">
        <f t="shared" si="178"/>
        <v>0.99941482329681963</v>
      </c>
      <c r="FL149" s="2">
        <f t="shared" si="178"/>
        <v>0.99946102201702758</v>
      </c>
      <c r="FM149" s="2">
        <f t="shared" si="178"/>
        <v>0.99944696525987797</v>
      </c>
      <c r="FN149" s="2">
        <f t="shared" si="178"/>
        <v>0.9994485657932356</v>
      </c>
      <c r="FO149" s="2">
        <f t="shared" si="178"/>
        <v>0.99944364749329184</v>
      </c>
      <c r="FP149" s="2">
        <f t="shared" si="178"/>
        <v>0.99927613217347988</v>
      </c>
      <c r="FQ149" s="2">
        <f t="shared" si="178"/>
        <v>0.9994434860605047</v>
      </c>
      <c r="FR149" s="2">
        <f t="shared" si="178"/>
        <v>0.99941977526040104</v>
      </c>
      <c r="FS149" s="2">
        <f t="shared" si="178"/>
        <v>0.99943041100092211</v>
      </c>
      <c r="FT149" s="2">
        <f t="shared" si="178"/>
        <v>0.99940822320397793</v>
      </c>
      <c r="FU149" s="2">
        <f t="shared" si="178"/>
        <v>0.99930771588090628</v>
      </c>
      <c r="FW149" s="2">
        <f t="shared" si="169"/>
        <v>0.1241526926507973</v>
      </c>
      <c r="FX149" s="2">
        <f t="shared" si="169"/>
        <v>0.15856268379792407</v>
      </c>
      <c r="FY149" s="2">
        <f t="shared" si="169"/>
        <v>0.17578552795491553</v>
      </c>
      <c r="FZ149" s="2">
        <f t="shared" si="169"/>
        <v>0.15240494562253515</v>
      </c>
      <c r="GA149" s="2">
        <f t="shared" si="169"/>
        <v>0.18007129471394581</v>
      </c>
      <c r="GB149" s="2">
        <f t="shared" si="169"/>
        <v>0.15664867650265366</v>
      </c>
      <c r="GC149" s="2">
        <f t="shared" si="169"/>
        <v>0.15719409408721702</v>
      </c>
      <c r="GD149" s="2">
        <f t="shared" si="169"/>
        <v>0.19050915075958672</v>
      </c>
      <c r="GE149" s="2">
        <f t="shared" si="169"/>
        <v>0.20743682168977096</v>
      </c>
      <c r="GF149" s="2">
        <f t="shared" si="169"/>
        <v>0.18692503952130898</v>
      </c>
      <c r="GG149" s="2">
        <f t="shared" si="169"/>
        <v>0.16886685470870705</v>
      </c>
      <c r="GH149" s="2">
        <f t="shared" si="169"/>
        <v>0.14241348255237563</v>
      </c>
      <c r="GI149" s="2">
        <f t="shared" si="169"/>
        <v>0.12605490645545545</v>
      </c>
      <c r="GJ149" s="2">
        <f t="shared" si="169"/>
        <v>0.1054441116007572</v>
      </c>
      <c r="GK149" s="2">
        <f t="shared" si="169"/>
        <v>9.2408551491854035E-2</v>
      </c>
      <c r="GM149" s="86">
        <f t="shared" si="170"/>
        <v>1.7638344402865703E-106</v>
      </c>
      <c r="GN149" s="86">
        <f t="shared" si="170"/>
        <v>1.6615158188810153E-160</v>
      </c>
      <c r="GO149" s="86">
        <f t="shared" si="170"/>
        <v>1.4974674301580211E-127</v>
      </c>
      <c r="GP149" s="86">
        <f t="shared" si="170"/>
        <v>1.3963494610492121E-228</v>
      </c>
      <c r="GQ149" s="86">
        <f t="shared" si="170"/>
        <v>5.8141453218608805E-163</v>
      </c>
      <c r="GR149" s="86">
        <f t="shared" si="170"/>
        <v>2.7062616767284627E-233</v>
      </c>
      <c r="GS149" s="86">
        <f t="shared" si="170"/>
        <v>6.7449484533352502E-243</v>
      </c>
      <c r="GT149" s="86">
        <f t="shared" si="170"/>
        <v>5.308691355660162E-256</v>
      </c>
      <c r="GU149" s="86">
        <f t="shared" si="170"/>
        <v>7.8395116140903645E-245</v>
      </c>
      <c r="GV149" s="86">
        <f t="shared" si="170"/>
        <v>3.2255966839742511E-137</v>
      </c>
      <c r="GW149" s="86">
        <f t="shared" si="170"/>
        <v>1.2572551348798541E-242</v>
      </c>
      <c r="GX149" s="86">
        <f t="shared" si="170"/>
        <v>2.190249777210323E-271</v>
      </c>
      <c r="GY149" s="86">
        <f t="shared" si="170"/>
        <v>7.3027034835984793E-217</v>
      </c>
      <c r="GZ149" s="86">
        <f t="shared" si="170"/>
        <v>1.2627977045607683E-105</v>
      </c>
      <c r="HA149" s="86">
        <f t="shared" si="170"/>
        <v>1.4245912692037066E-194</v>
      </c>
      <c r="HC149" s="86">
        <f t="shared" si="153"/>
        <v>4.4694405980418297E-75</v>
      </c>
      <c r="HD149" s="86">
        <f t="shared" si="153"/>
        <v>6.0992456455294821E-92</v>
      </c>
      <c r="HE149" s="86">
        <f t="shared" si="153"/>
        <v>2.5945131499112649E-105</v>
      </c>
      <c r="HF149" s="86">
        <f t="shared" si="153"/>
        <v>9.180764820496054E-125</v>
      </c>
      <c r="HG149" s="86">
        <f t="shared" si="153"/>
        <v>2.6023097079373066E-99</v>
      </c>
      <c r="HH149" s="86">
        <f t="shared" si="153"/>
        <v>2.4040928517678054E-137</v>
      </c>
      <c r="HI149" s="86">
        <f t="shared" si="153"/>
        <v>1.1307101670067322E-225</v>
      </c>
      <c r="HJ149" s="86">
        <f t="shared" si="153"/>
        <v>1.2424095553073857E-248</v>
      </c>
      <c r="HK149" s="86">
        <f t="shared" si="153"/>
        <v>1.6761258380251499E-104</v>
      </c>
      <c r="HL149" s="86">
        <f t="shared" si="161"/>
        <v>2.8944226430241792E-104</v>
      </c>
      <c r="HM149" s="86">
        <f t="shared" si="161"/>
        <v>3.6884288695171766E-130</v>
      </c>
      <c r="HN149" s="86">
        <f t="shared" si="161"/>
        <v>1.1572322417225283E-127</v>
      </c>
      <c r="HO149" s="86">
        <f t="shared" si="161"/>
        <v>1.4115983001121954E-97</v>
      </c>
      <c r="HP149" s="86">
        <f t="shared" si="161"/>
        <v>3.3647274769589684E-73</v>
      </c>
      <c r="HQ149" s="86">
        <f t="shared" si="161"/>
        <v>9.0182956304067839E-117</v>
      </c>
      <c r="HS149" s="86">
        <f t="shared" si="171"/>
        <v>0.21264182292482101</v>
      </c>
      <c r="HT149" s="86">
        <f t="shared" si="171"/>
        <v>0.11786971705029696</v>
      </c>
      <c r="HU149" s="86">
        <f t="shared" si="171"/>
        <v>1.000001916533309E-2</v>
      </c>
      <c r="HV149" s="86">
        <f t="shared" si="171"/>
        <v>6.4423162871895784E-2</v>
      </c>
      <c r="HW149" s="86">
        <f t="shared" si="171"/>
        <v>1.5808921032183346E-2</v>
      </c>
      <c r="HX149" s="86">
        <f t="shared" si="171"/>
        <v>3.8944733315493391E-2</v>
      </c>
      <c r="HY149" s="86">
        <f t="shared" si="171"/>
        <v>5.0210375190023124E-2</v>
      </c>
      <c r="HZ149" s="86">
        <f t="shared" si="171"/>
        <v>2.2003869764622673E-2</v>
      </c>
      <c r="IA149" s="86">
        <f t="shared" si="171"/>
        <v>7.2249734668514975E-3</v>
      </c>
      <c r="IB149" s="86">
        <f t="shared" si="171"/>
        <v>1.3511218869813808E-2</v>
      </c>
      <c r="IC149" s="86">
        <f t="shared" si="171"/>
        <v>2.9211826955145119E-2</v>
      </c>
      <c r="ID149" s="86">
        <f t="shared" si="171"/>
        <v>7.1262198490421355E-2</v>
      </c>
      <c r="IE149" s="86">
        <f t="shared" si="171"/>
        <v>0.15236237202561786</v>
      </c>
      <c r="IF149" s="86">
        <f t="shared" si="171"/>
        <v>0.1699179421589774</v>
      </c>
      <c r="IG149" s="86">
        <f t="shared" si="171"/>
        <v>0.25731287031430078</v>
      </c>
      <c r="II149" s="86">
        <f t="shared" si="172"/>
        <v>3.6996754110996897E-9</v>
      </c>
      <c r="IJ149" s="86">
        <f t="shared" si="172"/>
        <v>3.4449161682484764E-7</v>
      </c>
      <c r="IK149" s="86">
        <f t="shared" si="172"/>
        <v>6.1748553265142567E-8</v>
      </c>
      <c r="IL149" s="86">
        <f t="shared" si="172"/>
        <v>2.4648288198909828E-8</v>
      </c>
      <c r="IM149" s="86">
        <f t="shared" si="172"/>
        <v>3.0771642366932248E-8</v>
      </c>
      <c r="IN149" s="86">
        <f t="shared" si="172"/>
        <v>2.9915190542256496E-10</v>
      </c>
      <c r="IO149" s="86">
        <f t="shared" si="172"/>
        <v>8.7073231761748329E-9</v>
      </c>
      <c r="IP149" s="86">
        <f t="shared" si="172"/>
        <v>3.4455133030028372E-7</v>
      </c>
      <c r="IQ149" s="86">
        <f t="shared" si="172"/>
        <v>6.8627127453304819E-7</v>
      </c>
      <c r="IR149" s="86">
        <f t="shared" si="172"/>
        <v>8.8232239473549064E-9</v>
      </c>
      <c r="IS149" s="86">
        <f t="shared" si="172"/>
        <v>6.8309331061703524E-9</v>
      </c>
      <c r="IT149" s="86">
        <f t="shared" si="172"/>
        <v>7.8753899483319533E-11</v>
      </c>
      <c r="IU149" s="86">
        <f t="shared" si="172"/>
        <v>2.2260876622273943E-11</v>
      </c>
      <c r="IV149" s="86">
        <f t="shared" si="172"/>
        <v>2.1052185834254772E-7</v>
      </c>
      <c r="IW149" s="86">
        <f t="shared" si="172"/>
        <v>8.9122304528324664E-7</v>
      </c>
      <c r="IY149" s="86">
        <f t="shared" si="173"/>
        <v>0.21264182662449641</v>
      </c>
      <c r="IZ149" s="86">
        <f t="shared" si="173"/>
        <v>0.11787006154191379</v>
      </c>
      <c r="JA149" s="86">
        <f t="shared" si="173"/>
        <v>1.0000080913886355E-2</v>
      </c>
      <c r="JB149" s="86">
        <f t="shared" si="173"/>
        <v>6.4423187520183986E-2</v>
      </c>
      <c r="JC149" s="86">
        <f t="shared" si="173"/>
        <v>1.5808951803825712E-2</v>
      </c>
      <c r="JD149" s="86">
        <f t="shared" si="173"/>
        <v>3.8944733614645295E-2</v>
      </c>
      <c r="JE149" s="86">
        <f t="shared" si="173"/>
        <v>5.0210383897346299E-2</v>
      </c>
      <c r="JF149" s="86">
        <f t="shared" si="173"/>
        <v>2.2004214315952973E-2</v>
      </c>
      <c r="JG149" s="86">
        <f t="shared" si="173"/>
        <v>7.2256597381260305E-3</v>
      </c>
      <c r="JH149" s="86">
        <f t="shared" si="173"/>
        <v>1.3511227693037755E-2</v>
      </c>
      <c r="JI149" s="86">
        <f t="shared" si="173"/>
        <v>2.9211833786078226E-2</v>
      </c>
      <c r="JJ149" s="86">
        <f t="shared" si="173"/>
        <v>7.1262198569175261E-2</v>
      </c>
      <c r="JK149" s="86">
        <f t="shared" si="173"/>
        <v>0.15236237204787875</v>
      </c>
      <c r="JL149" s="86">
        <f t="shared" si="173"/>
        <v>0.16991815268083574</v>
      </c>
      <c r="JM149" s="86">
        <f t="shared" si="173"/>
        <v>0.25731376153734609</v>
      </c>
    </row>
    <row r="150" spans="2:273" x14ac:dyDescent="0.25">
      <c r="B150" s="2">
        <v>123</v>
      </c>
      <c r="C150" s="37">
        <v>100.09699999999999</v>
      </c>
      <c r="D150" s="37">
        <v>94.192999999999998</v>
      </c>
      <c r="E150" s="37">
        <v>106.345</v>
      </c>
      <c r="F150" s="37">
        <v>88.492000000000004</v>
      </c>
      <c r="G150" s="37">
        <v>84.796999999999997</v>
      </c>
      <c r="H150" s="37">
        <v>83.153000000000006</v>
      </c>
      <c r="I150" s="37">
        <v>81.61</v>
      </c>
      <c r="J150" s="37">
        <v>82.016999999999996</v>
      </c>
      <c r="K150" s="37">
        <v>83.406999999999996</v>
      </c>
      <c r="L150" s="37">
        <v>85.183000000000007</v>
      </c>
      <c r="M150" s="37">
        <v>85.655000000000001</v>
      </c>
      <c r="N150" s="37">
        <v>87</v>
      </c>
      <c r="O150" s="37">
        <v>90.034000000000006</v>
      </c>
      <c r="P150" s="37">
        <v>95.233000000000004</v>
      </c>
      <c r="Q150" s="37">
        <v>105</v>
      </c>
      <c r="S150" s="4">
        <f t="shared" si="174"/>
        <v>100.80134860959254</v>
      </c>
      <c r="T150" s="4">
        <f t="shared" si="174"/>
        <v>95.815181334383112</v>
      </c>
      <c r="U150" s="4">
        <f t="shared" si="174"/>
        <v>105.85171967906585</v>
      </c>
      <c r="V150" s="4">
        <f t="shared" si="174"/>
        <v>89.664649631518927</v>
      </c>
      <c r="W150" s="4">
        <f t="shared" si="174"/>
        <v>87.72909730136216</v>
      </c>
      <c r="X150" s="4">
        <f t="shared" si="174"/>
        <v>83.465881096297835</v>
      </c>
      <c r="Y150" s="4">
        <f t="shared" si="174"/>
        <v>83.847373822793401</v>
      </c>
      <c r="Z150" s="4">
        <f t="shared" si="174"/>
        <v>82.490620879867507</v>
      </c>
      <c r="AA150" s="4">
        <f t="shared" si="174"/>
        <v>84.532462123703738</v>
      </c>
      <c r="AB150" s="4">
        <f t="shared" si="174"/>
        <v>84.669600206073284</v>
      </c>
      <c r="AC150" s="4">
        <f t="shared" si="174"/>
        <v>87.309360969316074</v>
      </c>
      <c r="AD150" s="4">
        <f t="shared" si="174"/>
        <v>88.913582300676453</v>
      </c>
      <c r="AE150" s="4">
        <f t="shared" si="174"/>
        <v>90.94879374444551</v>
      </c>
      <c r="AF150" s="4">
        <f t="shared" si="174"/>
        <v>97.159479188529431</v>
      </c>
      <c r="AG150" s="4">
        <f t="shared" si="174"/>
        <v>106.28445478741318</v>
      </c>
      <c r="AI150" s="4">
        <f t="shared" si="175"/>
        <v>-0.70434860959254308</v>
      </c>
      <c r="AJ150" s="4">
        <f t="shared" si="175"/>
        <v>-1.6221813343831144</v>
      </c>
      <c r="AK150" s="4">
        <f t="shared" si="175"/>
        <v>0.4932803209341472</v>
      </c>
      <c r="AL150" s="4">
        <f t="shared" si="175"/>
        <v>-1.1726496315189223</v>
      </c>
      <c r="AM150" s="4">
        <f t="shared" si="175"/>
        <v>-2.9320973013621625</v>
      </c>
      <c r="AN150" s="4">
        <f t="shared" si="175"/>
        <v>-0.31288109629782923</v>
      </c>
      <c r="AO150" s="4">
        <f t="shared" si="175"/>
        <v>-2.2373738227934012</v>
      </c>
      <c r="AP150" s="4">
        <f t="shared" si="175"/>
        <v>-0.47362087986751078</v>
      </c>
      <c r="AQ150" s="4">
        <f t="shared" si="175"/>
        <v>-1.1254621237037412</v>
      </c>
      <c r="AR150" s="4">
        <f t="shared" si="175"/>
        <v>0.51339979392672319</v>
      </c>
      <c r="AS150" s="4">
        <f t="shared" si="175"/>
        <v>-1.6543609693160732</v>
      </c>
      <c r="AT150" s="4">
        <f t="shared" si="175"/>
        <v>-1.9135823006764525</v>
      </c>
      <c r="AU150" s="4">
        <f t="shared" si="175"/>
        <v>-0.91479374444550388</v>
      </c>
      <c r="AV150" s="4">
        <f t="shared" si="175"/>
        <v>-1.9264791885294272</v>
      </c>
      <c r="AW150" s="4">
        <f t="shared" si="175"/>
        <v>-1.284454787413182</v>
      </c>
      <c r="AY150" s="2">
        <f t="shared" si="167"/>
        <v>100.80134860959254</v>
      </c>
      <c r="AZ150" s="2">
        <f t="shared" si="167"/>
        <v>95.802201806489691</v>
      </c>
      <c r="BA150" s="2">
        <f t="shared" si="167"/>
        <v>105.85144804277664</v>
      </c>
      <c r="BB150" s="2">
        <f t="shared" si="167"/>
        <v>89.629356770429283</v>
      </c>
      <c r="BC150" s="2">
        <f t="shared" si="167"/>
        <v>87.727070547790277</v>
      </c>
      <c r="BD150" s="2">
        <f t="shared" si="167"/>
        <v>83.448675683455434</v>
      </c>
      <c r="BE150" s="2">
        <f t="shared" si="167"/>
        <v>83.815768902895414</v>
      </c>
      <c r="BF150" s="2">
        <f t="shared" si="167"/>
        <v>82.483792870134849</v>
      </c>
      <c r="BG150" s="2">
        <f t="shared" si="167"/>
        <v>84.531200646323072</v>
      </c>
      <c r="BH150" s="2">
        <f t="shared" si="167"/>
        <v>84.667073982788281</v>
      </c>
      <c r="BI150" s="2">
        <f t="shared" si="167"/>
        <v>87.295437105825442</v>
      </c>
      <c r="BJ150" s="2">
        <f t="shared" si="167"/>
        <v>88.809487498523836</v>
      </c>
      <c r="BK150" s="2">
        <f t="shared" si="167"/>
        <v>90.353083612534306</v>
      </c>
      <c r="BL150" s="2">
        <f t="shared" si="167"/>
        <v>94.516087935729772</v>
      </c>
      <c r="BM150" s="2">
        <f t="shared" si="167"/>
        <v>95.467283765322591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106.345</v>
      </c>
      <c r="CH150" s="2" t="str">
        <f t="shared" si="168"/>
        <v/>
      </c>
      <c r="CI150" s="2">
        <f t="shared" si="168"/>
        <v>84.796999999999997</v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83.406999999999996</v>
      </c>
      <c r="CN150" s="2">
        <f t="shared" si="168"/>
        <v>85.183000000000007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106.345</v>
      </c>
      <c r="CX150" s="2" t="str">
        <f t="shared" si="113"/>
        <v/>
      </c>
      <c r="CY150" s="2">
        <f t="shared" si="114"/>
        <v>84.796999999999997</v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83.406999999999996</v>
      </c>
      <c r="DD150" s="2">
        <f t="shared" si="119"/>
        <v>85.183000000000007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130.57962294197034</v>
      </c>
      <c r="DL150" s="2">
        <f t="shared" si="176"/>
        <v>132.03134466936572</v>
      </c>
      <c r="DM150" s="2">
        <f t="shared" si="176"/>
        <v>152.96886153846151</v>
      </c>
      <c r="DN150" s="2">
        <f t="shared" si="176"/>
        <v>123.21003859649124</v>
      </c>
      <c r="DO150" s="2">
        <f t="shared" si="176"/>
        <v>136.87876647700332</v>
      </c>
      <c r="DP150" s="2">
        <f t="shared" si="176"/>
        <v>109.50379052532833</v>
      </c>
      <c r="DQ150" s="2">
        <f t="shared" si="176"/>
        <v>114.18489947735191</v>
      </c>
      <c r="DR150" s="2">
        <f t="shared" si="176"/>
        <v>113.51537948717947</v>
      </c>
      <c r="DS150" s="2">
        <f t="shared" si="176"/>
        <v>112.46289473684213</v>
      </c>
      <c r="DT150" s="2">
        <f t="shared" si="176"/>
        <v>122.29491344537816</v>
      </c>
      <c r="DU150" s="2">
        <f t="shared" si="176"/>
        <v>110.86728205574911</v>
      </c>
      <c r="DV150" s="2">
        <f t="shared" si="176"/>
        <v>119.44806153846157</v>
      </c>
      <c r="DW150" s="2">
        <f t="shared" si="176"/>
        <v>118.09301463414633</v>
      </c>
      <c r="DX150" s="2">
        <f t="shared" si="176"/>
        <v>126.33540059087427</v>
      </c>
      <c r="DY150" s="2">
        <f t="shared" si="176"/>
        <v>112.38134677871149</v>
      </c>
      <c r="EA150" s="2">
        <f t="shared" si="152"/>
        <v>100.67251134709903</v>
      </c>
      <c r="EB150" s="2">
        <f t="shared" si="152"/>
        <v>95.602617350527538</v>
      </c>
      <c r="EC150" s="2">
        <f t="shared" si="152"/>
        <v>105.55238407612825</v>
      </c>
      <c r="ED150" s="2">
        <f t="shared" si="152"/>
        <v>89.543126873499446</v>
      </c>
      <c r="EE150" s="2">
        <f t="shared" si="152"/>
        <v>87.541636427084228</v>
      </c>
      <c r="EF150" s="2">
        <f t="shared" si="152"/>
        <v>83.325071965460168</v>
      </c>
      <c r="EG150" s="2">
        <f t="shared" si="152"/>
        <v>83.787113516702192</v>
      </c>
      <c r="EH150" s="2">
        <f t="shared" si="152"/>
        <v>82.354104780114724</v>
      </c>
      <c r="EI150" s="2">
        <f t="shared" si="152"/>
        <v>84.585735267709225</v>
      </c>
      <c r="EJ150" s="2">
        <f t="shared" si="152"/>
        <v>84.582034945841869</v>
      </c>
      <c r="EK150" s="2">
        <f t="shared" si="152"/>
        <v>87.350778861640393</v>
      </c>
      <c r="EL150" s="2">
        <f t="shared" si="179"/>
        <v>88.80863040093422</v>
      </c>
      <c r="EM150" s="2">
        <f t="shared" si="135"/>
        <v>90.239747647562041</v>
      </c>
      <c r="EN150" s="2">
        <f t="shared" si="135"/>
        <v>94.45032411838622</v>
      </c>
      <c r="EO150" s="2">
        <f t="shared" si="135"/>
        <v>95.564312682250957</v>
      </c>
      <c r="EQ150" s="2">
        <f t="shared" si="177"/>
        <v>101.53335530658326</v>
      </c>
      <c r="ER150" s="2">
        <f t="shared" si="177"/>
        <v>96.675341245913557</v>
      </c>
      <c r="ES150" s="2">
        <f t="shared" si="177"/>
        <v>107.00006837209898</v>
      </c>
      <c r="ET150" s="2">
        <f t="shared" si="177"/>
        <v>89.979012401813989</v>
      </c>
      <c r="EU150" s="2">
        <f t="shared" si="177"/>
        <v>88.361443695075025</v>
      </c>
      <c r="EV150" s="2">
        <f t="shared" si="177"/>
        <v>83.9795153751176</v>
      </c>
      <c r="EW150" s="2">
        <f t="shared" si="177"/>
        <v>83.865582163794315</v>
      </c>
      <c r="EX150" s="2">
        <f t="shared" si="177"/>
        <v>82.909957058294466</v>
      </c>
      <c r="EY150" s="2">
        <f t="shared" si="177"/>
        <v>84.277734867287393</v>
      </c>
      <c r="EZ150" s="2">
        <f t="shared" si="177"/>
        <v>84.880752512102802</v>
      </c>
      <c r="FA150" s="2">
        <f t="shared" si="177"/>
        <v>86.98150584740857</v>
      </c>
      <c r="FB150" s="2">
        <f t="shared" si="177"/>
        <v>88.708931939369094</v>
      </c>
      <c r="FC150" s="2">
        <f t="shared" si="177"/>
        <v>90.963747057155231</v>
      </c>
      <c r="FD150" s="2">
        <f t="shared" si="177"/>
        <v>94.874554129005986</v>
      </c>
      <c r="FE150" s="2">
        <f t="shared" si="177"/>
        <v>94.492433303865454</v>
      </c>
      <c r="FG150" s="2">
        <f t="shared" si="178"/>
        <v>0.99956408319009427</v>
      </c>
      <c r="FH150" s="2">
        <f t="shared" si="178"/>
        <v>0.99956379917766192</v>
      </c>
      <c r="FI150" s="2">
        <f t="shared" si="178"/>
        <v>0.99947943395634031</v>
      </c>
      <c r="FJ150" s="2">
        <f t="shared" si="178"/>
        <v>0.99957093960470456</v>
      </c>
      <c r="FK150" s="2">
        <f t="shared" si="178"/>
        <v>0.99946628502320012</v>
      </c>
      <c r="FL150" s="2">
        <f t="shared" si="178"/>
        <v>0.99950842292469544</v>
      </c>
      <c r="FM150" s="2">
        <f t="shared" si="178"/>
        <v>0.99949560177791485</v>
      </c>
      <c r="FN150" s="2">
        <f t="shared" si="178"/>
        <v>0.99949706162355212</v>
      </c>
      <c r="FO150" s="2">
        <f t="shared" si="178"/>
        <v>0.99949257564343985</v>
      </c>
      <c r="FP150" s="2">
        <f t="shared" si="178"/>
        <v>0.99933978264504397</v>
      </c>
      <c r="FQ150" s="2">
        <f t="shared" si="178"/>
        <v>0.99949242840057051</v>
      </c>
      <c r="FR150" s="2">
        <f t="shared" si="178"/>
        <v>0.99947080173080582</v>
      </c>
      <c r="FS150" s="2">
        <f t="shared" si="178"/>
        <v>0.99948050262287125</v>
      </c>
      <c r="FT150" s="2">
        <f t="shared" si="178"/>
        <v>0.99946026504357977</v>
      </c>
      <c r="FU150" s="2">
        <f t="shared" si="178"/>
        <v>0.99936859091813635</v>
      </c>
      <c r="FW150" s="2">
        <f t="shared" si="169"/>
        <v>0.13451944285345113</v>
      </c>
      <c r="FX150" s="2">
        <f t="shared" si="169"/>
        <v>0.17124090918366788</v>
      </c>
      <c r="FY150" s="2">
        <f t="shared" si="169"/>
        <v>0.189530658953207</v>
      </c>
      <c r="FZ150" s="2">
        <f t="shared" si="169"/>
        <v>0.1646871800382369</v>
      </c>
      <c r="GA150" s="2">
        <f t="shared" si="169"/>
        <v>0.19407263353007387</v>
      </c>
      <c r="GB150" s="2">
        <f t="shared" si="169"/>
        <v>0.16920463779802941</v>
      </c>
      <c r="GC150" s="2">
        <f t="shared" si="169"/>
        <v>0.16978497136187945</v>
      </c>
      <c r="GD150" s="2">
        <f t="shared" si="169"/>
        <v>0.20511904616865506</v>
      </c>
      <c r="GE150" s="2">
        <f t="shared" si="169"/>
        <v>0.22298727858287704</v>
      </c>
      <c r="GF150" s="2">
        <f t="shared" si="169"/>
        <v>0.20132843477691409</v>
      </c>
      <c r="GG150" s="2">
        <f t="shared" si="169"/>
        <v>0.18219058084743503</v>
      </c>
      <c r="GH150" s="2">
        <f t="shared" si="169"/>
        <v>0.15403684366202047</v>
      </c>
      <c r="GI150" s="2">
        <f t="shared" si="169"/>
        <v>0.13655572714322717</v>
      </c>
      <c r="GJ150" s="2">
        <f t="shared" si="169"/>
        <v>0.11445283399986582</v>
      </c>
      <c r="GK150" s="2">
        <f t="shared" si="169"/>
        <v>0.10042859967043842</v>
      </c>
      <c r="GM150" s="86">
        <f t="shared" si="170"/>
        <v>6.7448143622391127E-110</v>
      </c>
      <c r="GN150" s="86">
        <f t="shared" si="170"/>
        <v>1.1069359098091932E-165</v>
      </c>
      <c r="GO150" s="86">
        <f t="shared" si="170"/>
        <v>1.3313122101728976E-131</v>
      </c>
      <c r="GP150" s="86">
        <f t="shared" si="170"/>
        <v>5.6777061264297566E-236</v>
      </c>
      <c r="GQ150" s="86">
        <f t="shared" si="170"/>
        <v>4.4933109097670253E-168</v>
      </c>
      <c r="GR150" s="86">
        <f t="shared" si="170"/>
        <v>1.0055377243622815E-240</v>
      </c>
      <c r="GS150" s="86">
        <f t="shared" si="170"/>
        <v>1.1474482277812112E-250</v>
      </c>
      <c r="GT150" s="86">
        <f t="shared" si="170"/>
        <v>4.7015530638885148E-264</v>
      </c>
      <c r="GU150" s="86">
        <f t="shared" si="170"/>
        <v>1.4856163043011239E-252</v>
      </c>
      <c r="GV150" s="86">
        <f t="shared" si="170"/>
        <v>1.4141485349870986E-141</v>
      </c>
      <c r="GW150" s="86">
        <f t="shared" si="170"/>
        <v>2.3013120147598763E-250</v>
      </c>
      <c r="GX150" s="86">
        <f t="shared" si="170"/>
        <v>4.2738585290416489E-280</v>
      </c>
      <c r="GY150" s="86">
        <f t="shared" si="170"/>
        <v>8.3646680068603452E-224</v>
      </c>
      <c r="GZ150" s="86">
        <f t="shared" si="170"/>
        <v>5.9494849178165564E-109</v>
      </c>
      <c r="HA150" s="86">
        <f t="shared" si="170"/>
        <v>9.1589502711517126E-201</v>
      </c>
      <c r="HC150" s="86">
        <f t="shared" si="153"/>
        <v>9.7991841969892728E-79</v>
      </c>
      <c r="HD150" s="86">
        <f t="shared" si="153"/>
        <v>2.0110084659668366E-96</v>
      </c>
      <c r="HE150" s="86">
        <f t="shared" si="153"/>
        <v>2.2330600917602922E-110</v>
      </c>
      <c r="HF150" s="86">
        <f t="shared" si="153"/>
        <v>8.850370429409823E-131</v>
      </c>
      <c r="HG150" s="86">
        <f t="shared" si="153"/>
        <v>6.4616308226659958E-104</v>
      </c>
      <c r="HH150" s="86">
        <f t="shared" si="153"/>
        <v>9.3281228347983104E-144</v>
      </c>
      <c r="HI150" s="86">
        <f t="shared" si="153"/>
        <v>2.3513209201881352E-236</v>
      </c>
      <c r="HJ150" s="86">
        <f t="shared" si="153"/>
        <v>4.5673148303156859E-260</v>
      </c>
      <c r="HK150" s="86">
        <f t="shared" si="153"/>
        <v>3.2964860146490922E-109</v>
      </c>
      <c r="HL150" s="86">
        <f t="shared" si="161"/>
        <v>4.1620004336039318E-109</v>
      </c>
      <c r="HM150" s="86">
        <f t="shared" si="161"/>
        <v>3.3139740417777799E-136</v>
      </c>
      <c r="HN150" s="86">
        <f t="shared" si="161"/>
        <v>1.031000485595798E-133</v>
      </c>
      <c r="HO150" s="86">
        <f t="shared" si="161"/>
        <v>2.4614725280388535E-102</v>
      </c>
      <c r="HP150" s="86">
        <f t="shared" si="161"/>
        <v>1.1178761873035294E-76</v>
      </c>
      <c r="HQ150" s="86">
        <f t="shared" si="161"/>
        <v>2.2845339463315553E-122</v>
      </c>
      <c r="HS150" s="86">
        <f t="shared" si="171"/>
        <v>0.15407285796588779</v>
      </c>
      <c r="HT150" s="86">
        <f t="shared" si="171"/>
        <v>7.8347841111185035E-2</v>
      </c>
      <c r="HU150" s="86">
        <f t="shared" si="171"/>
        <v>4.862472414913761E-3</v>
      </c>
      <c r="HV150" s="86">
        <f t="shared" si="171"/>
        <v>3.8834640585710199E-2</v>
      </c>
      <c r="HW150" s="86">
        <f t="shared" si="171"/>
        <v>7.7422821531000245E-3</v>
      </c>
      <c r="HX150" s="86">
        <f t="shared" si="171"/>
        <v>2.0446392168513291E-2</v>
      </c>
      <c r="HY150" s="86">
        <f t="shared" si="171"/>
        <v>2.8626837737780898E-2</v>
      </c>
      <c r="HZ150" s="86">
        <f t="shared" si="171"/>
        <v>1.13914818914188E-2</v>
      </c>
      <c r="IA150" s="86">
        <f t="shared" si="171"/>
        <v>3.2780471038930813E-3</v>
      </c>
      <c r="IB150" s="86">
        <f t="shared" si="171"/>
        <v>6.1827070460306064E-3</v>
      </c>
      <c r="IC150" s="86">
        <f t="shared" si="171"/>
        <v>1.5189980013757862E-2</v>
      </c>
      <c r="ID150" s="86">
        <f t="shared" si="171"/>
        <v>4.0880841597425853E-2</v>
      </c>
      <c r="IE150" s="86">
        <f t="shared" si="171"/>
        <v>9.9223356591807158E-2</v>
      </c>
      <c r="IF150" s="86">
        <f t="shared" si="171"/>
        <v>0.10350765198971383</v>
      </c>
      <c r="IG150" s="86">
        <f t="shared" si="171"/>
        <v>0.16587148155532991</v>
      </c>
      <c r="II150" s="86">
        <f t="shared" si="172"/>
        <v>1.9087763490619267E-8</v>
      </c>
      <c r="IJ150" s="86">
        <f t="shared" si="172"/>
        <v>1.4480303919620003E-6</v>
      </c>
      <c r="IK150" s="86">
        <f t="shared" si="172"/>
        <v>3.5264532906908297E-7</v>
      </c>
      <c r="IL150" s="86">
        <f t="shared" si="172"/>
        <v>1.3064121816485374E-7</v>
      </c>
      <c r="IM150" s="86">
        <f t="shared" si="172"/>
        <v>1.9678995906281706E-7</v>
      </c>
      <c r="IN150" s="86">
        <f t="shared" si="172"/>
        <v>2.5944024893912453E-9</v>
      </c>
      <c r="IO150" s="86">
        <f t="shared" si="172"/>
        <v>5.3314883000394516E-8</v>
      </c>
      <c r="IP150" s="86">
        <f t="shared" si="172"/>
        <v>1.7932804446511954E-6</v>
      </c>
      <c r="IQ150" s="86">
        <f t="shared" si="172"/>
        <v>3.7057125028162511E-6</v>
      </c>
      <c r="IR150" s="86">
        <f t="shared" si="172"/>
        <v>6.9246187851017536E-8</v>
      </c>
      <c r="IS150" s="86">
        <f t="shared" si="172"/>
        <v>4.7218114051921879E-8</v>
      </c>
      <c r="IT150" s="86">
        <f t="shared" si="172"/>
        <v>6.8288587266773814E-10</v>
      </c>
      <c r="IU150" s="86">
        <f t="shared" si="172"/>
        <v>1.8581766092855716E-10</v>
      </c>
      <c r="IV150" s="86">
        <f t="shared" si="172"/>
        <v>6.8252657301564562E-7</v>
      </c>
      <c r="IW150" s="86">
        <f t="shared" si="172"/>
        <v>2.4037054686698187E-6</v>
      </c>
      <c r="IY150" s="86">
        <f t="shared" si="173"/>
        <v>0.15407287705365127</v>
      </c>
      <c r="IZ150" s="86">
        <f t="shared" si="173"/>
        <v>7.8349289141577003E-2</v>
      </c>
      <c r="JA150" s="86">
        <f t="shared" si="173"/>
        <v>4.8628250602428301E-3</v>
      </c>
      <c r="JB150" s="86">
        <f t="shared" si="173"/>
        <v>3.8834771226928362E-2</v>
      </c>
      <c r="JC150" s="86">
        <f t="shared" si="173"/>
        <v>7.7424789430590871E-3</v>
      </c>
      <c r="JD150" s="86">
        <f t="shared" si="173"/>
        <v>2.0446394762915779E-2</v>
      </c>
      <c r="JE150" s="86">
        <f t="shared" si="173"/>
        <v>2.8626891052663899E-2</v>
      </c>
      <c r="JF150" s="86">
        <f t="shared" si="173"/>
        <v>1.1393275171863452E-2</v>
      </c>
      <c r="JG150" s="86">
        <f t="shared" si="173"/>
        <v>3.2817528163958977E-3</v>
      </c>
      <c r="JH150" s="86">
        <f t="shared" si="173"/>
        <v>6.182776292218457E-3</v>
      </c>
      <c r="JI150" s="86">
        <f t="shared" si="173"/>
        <v>1.5190027231871914E-2</v>
      </c>
      <c r="JJ150" s="86">
        <f t="shared" si="173"/>
        <v>4.0880842280311726E-2</v>
      </c>
      <c r="JK150" s="86">
        <f t="shared" si="173"/>
        <v>9.9223356777624824E-2</v>
      </c>
      <c r="JL150" s="86">
        <f t="shared" si="173"/>
        <v>0.10350833451628684</v>
      </c>
      <c r="JM150" s="86">
        <f t="shared" si="173"/>
        <v>0.16587388526079858</v>
      </c>
    </row>
    <row r="151" spans="2:273" x14ac:dyDescent="0.25">
      <c r="B151" s="2">
        <v>124</v>
      </c>
      <c r="C151" s="37">
        <v>99.822999999999993</v>
      </c>
      <c r="D151" s="37">
        <v>94.052999999999997</v>
      </c>
      <c r="E151" s="37">
        <v>105.13800000000001</v>
      </c>
      <c r="F151" s="37">
        <v>89.39</v>
      </c>
      <c r="G151" s="37">
        <v>86.677999999999997</v>
      </c>
      <c r="H151" s="37">
        <v>82.61</v>
      </c>
      <c r="I151" s="37">
        <v>82.864000000000004</v>
      </c>
      <c r="J151" s="37">
        <v>81.084999999999994</v>
      </c>
      <c r="K151" s="37">
        <v>83.813999999999993</v>
      </c>
      <c r="L151" s="37">
        <v>83.966999999999999</v>
      </c>
      <c r="M151" s="37">
        <v>87.052000000000007</v>
      </c>
      <c r="N151" s="37">
        <v>89.534000000000006</v>
      </c>
      <c r="O151" s="37">
        <v>87.016999999999996</v>
      </c>
      <c r="P151" s="37">
        <v>93.617000000000004</v>
      </c>
      <c r="Q151" s="37">
        <v>97.704999999999998</v>
      </c>
      <c r="S151" s="4">
        <f t="shared" si="174"/>
        <v>100.58656973280402</v>
      </c>
      <c r="T151" s="4">
        <f t="shared" si="174"/>
        <v>95.609029966975001</v>
      </c>
      <c r="U151" s="4">
        <f t="shared" si="174"/>
        <v>105.58780367222346</v>
      </c>
      <c r="V151" s="4">
        <f t="shared" si="174"/>
        <v>89.474793178436443</v>
      </c>
      <c r="W151" s="4">
        <f t="shared" si="174"/>
        <v>87.577008409301342</v>
      </c>
      <c r="X151" s="4">
        <f t="shared" si="174"/>
        <v>83.309822334751701</v>
      </c>
      <c r="Y151" s="4">
        <f t="shared" si="174"/>
        <v>83.691364961707677</v>
      </c>
      <c r="Z151" s="4">
        <f t="shared" si="174"/>
        <v>82.353617500087154</v>
      </c>
      <c r="AA151" s="4">
        <f t="shared" si="174"/>
        <v>84.413210304511168</v>
      </c>
      <c r="AB151" s="4">
        <f t="shared" si="174"/>
        <v>84.510907207296398</v>
      </c>
      <c r="AC151" s="4">
        <f t="shared" si="174"/>
        <v>87.162485938234624</v>
      </c>
      <c r="AD151" s="4">
        <f t="shared" si="174"/>
        <v>88.687212723935204</v>
      </c>
      <c r="AE151" s="4">
        <f t="shared" si="174"/>
        <v>90.440993876120316</v>
      </c>
      <c r="AF151" s="4">
        <f t="shared" si="174"/>
        <v>95.561252454659879</v>
      </c>
      <c r="AG151" s="4">
        <f t="shared" si="174"/>
        <v>100.81173781693045</v>
      </c>
      <c r="AI151" s="4">
        <f t="shared" si="175"/>
        <v>-0.7635697328040294</v>
      </c>
      <c r="AJ151" s="4">
        <f t="shared" si="175"/>
        <v>-1.5560299669750037</v>
      </c>
      <c r="AK151" s="4">
        <f t="shared" si="175"/>
        <v>-0.44980367222345308</v>
      </c>
      <c r="AL151" s="4">
        <f t="shared" si="175"/>
        <v>-8.4793178436441963E-2</v>
      </c>
      <c r="AM151" s="4">
        <f t="shared" si="175"/>
        <v>-0.89900840930134507</v>
      </c>
      <c r="AN151" s="4">
        <f t="shared" si="175"/>
        <v>-0.69982233475170119</v>
      </c>
      <c r="AO151" s="4">
        <f t="shared" si="175"/>
        <v>-0.82736496170767282</v>
      </c>
      <c r="AP151" s="4">
        <f t="shared" si="175"/>
        <v>-1.26861750008716</v>
      </c>
      <c r="AQ151" s="4">
        <f t="shared" si="175"/>
        <v>-0.59921030451117474</v>
      </c>
      <c r="AR151" s="4">
        <f t="shared" si="175"/>
        <v>-0.54390720729639952</v>
      </c>
      <c r="AS151" s="4">
        <f t="shared" si="175"/>
        <v>-0.11048593823461772</v>
      </c>
      <c r="AT151" s="4">
        <f t="shared" si="175"/>
        <v>0.84678727606480209</v>
      </c>
      <c r="AU151" s="4">
        <f t="shared" si="175"/>
        <v>-3.4239938761203206</v>
      </c>
      <c r="AV151" s="4">
        <f t="shared" si="175"/>
        <v>-1.9442524546598747</v>
      </c>
      <c r="AW151" s="4">
        <f t="shared" si="175"/>
        <v>-3.1067378169304476</v>
      </c>
      <c r="AY151" s="2">
        <f t="shared" si="167"/>
        <v>100.58656973280402</v>
      </c>
      <c r="AZ151" s="2">
        <f t="shared" si="167"/>
        <v>95.603366940818859</v>
      </c>
      <c r="BA151" s="2">
        <f t="shared" si="167"/>
        <v>105.58770310310385</v>
      </c>
      <c r="BB151" s="2">
        <f t="shared" si="167"/>
        <v>89.462361824382484</v>
      </c>
      <c r="BC151" s="2">
        <f t="shared" si="167"/>
        <v>87.576452232044034</v>
      </c>
      <c r="BD151" s="2">
        <f t="shared" si="167"/>
        <v>83.305313348446248</v>
      </c>
      <c r="BE151" s="2">
        <f t="shared" si="167"/>
        <v>83.681450329748742</v>
      </c>
      <c r="BF151" s="2">
        <f t="shared" si="167"/>
        <v>82.350923053769662</v>
      </c>
      <c r="BG151" s="2">
        <f t="shared" si="167"/>
        <v>84.410572071938816</v>
      </c>
      <c r="BH151" s="2">
        <f t="shared" si="167"/>
        <v>84.510329759050066</v>
      </c>
      <c r="BI151" s="2">
        <f t="shared" si="167"/>
        <v>87.158843436428441</v>
      </c>
      <c r="BJ151" s="2">
        <f t="shared" si="167"/>
        <v>88.654686363657461</v>
      </c>
      <c r="BK151" s="2">
        <f t="shared" si="167"/>
        <v>90.204184495452154</v>
      </c>
      <c r="BL151" s="2">
        <f t="shared" si="167"/>
        <v>94.358019598336412</v>
      </c>
      <c r="BM151" s="2">
        <f t="shared" si="167"/>
        <v>95.343841737108733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105.13800000000001</v>
      </c>
      <c r="CH151" s="2" t="str">
        <f t="shared" si="168"/>
        <v/>
      </c>
      <c r="CI151" s="2">
        <f t="shared" si="168"/>
        <v>86.677999999999997</v>
      </c>
      <c r="CJ151" s="2" t="str">
        <f t="shared" si="168"/>
        <v/>
      </c>
      <c r="CK151" s="2" t="str">
        <f t="shared" si="168"/>
        <v/>
      </c>
      <c r="CL151" s="2">
        <f t="shared" si="168"/>
        <v>81.084999999999994</v>
      </c>
      <c r="CM151" s="2">
        <f t="shared" si="168"/>
        <v>83.813999999999993</v>
      </c>
      <c r="CN151" s="2">
        <f t="shared" si="168"/>
        <v>83.966999999999999</v>
      </c>
      <c r="CO151" s="2">
        <f t="shared" si="168"/>
        <v>87.052000000000007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>
        <f t="shared" si="112"/>
        <v>105.13800000000001</v>
      </c>
      <c r="CX151" s="2" t="str">
        <f t="shared" si="113"/>
        <v/>
      </c>
      <c r="CY151" s="2">
        <f t="shared" si="114"/>
        <v>86.677999999999997</v>
      </c>
      <c r="CZ151" s="2" t="str">
        <f t="shared" si="115"/>
        <v/>
      </c>
      <c r="DA151" s="2" t="str">
        <f t="shared" si="116"/>
        <v/>
      </c>
      <c r="DB151" s="2">
        <f t="shared" si="117"/>
        <v>81.084999999999994</v>
      </c>
      <c r="DC151" s="2">
        <f t="shared" si="118"/>
        <v>83.813999999999993</v>
      </c>
      <c r="DD151" s="2">
        <f t="shared" si="119"/>
        <v>83.966999999999999</v>
      </c>
      <c r="DE151" s="2">
        <f t="shared" si="120"/>
        <v>87.052000000000007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130.68904116059383</v>
      </c>
      <c r="DL151" s="2">
        <f t="shared" si="176"/>
        <v>132.18201045883941</v>
      </c>
      <c r="DM151" s="2">
        <f t="shared" si="176"/>
        <v>153.25405018761722</v>
      </c>
      <c r="DN151" s="2">
        <f t="shared" si="176"/>
        <v>123.37074730094469</v>
      </c>
      <c r="DO151" s="2">
        <f t="shared" si="176"/>
        <v>137.18010668563301</v>
      </c>
      <c r="DP151" s="2">
        <f t="shared" si="176"/>
        <v>109.57688874296434</v>
      </c>
      <c r="DQ151" s="2">
        <f t="shared" si="176"/>
        <v>114.30230034843204</v>
      </c>
      <c r="DR151" s="2">
        <f t="shared" si="176"/>
        <v>113.62590256410255</v>
      </c>
      <c r="DS151" s="2">
        <f t="shared" si="176"/>
        <v>112.54550607287453</v>
      </c>
      <c r="DT151" s="2">
        <f t="shared" si="176"/>
        <v>122.47237647058824</v>
      </c>
      <c r="DU151" s="2">
        <f t="shared" si="176"/>
        <v>110.91808919860625</v>
      </c>
      <c r="DV151" s="2">
        <f t="shared" si="176"/>
        <v>119.55709287054412</v>
      </c>
      <c r="DW151" s="2">
        <f t="shared" si="176"/>
        <v>118.18309268292681</v>
      </c>
      <c r="DX151" s="2">
        <f t="shared" si="176"/>
        <v>126.47188729620308</v>
      </c>
      <c r="DY151" s="2">
        <f t="shared" si="176"/>
        <v>112.43981008403362</v>
      </c>
      <c r="EA151" s="2">
        <f t="shared" si="152"/>
        <v>100.44367313764792</v>
      </c>
      <c r="EB151" s="2">
        <f t="shared" si="152"/>
        <v>95.382587924970679</v>
      </c>
      <c r="EC151" s="2">
        <f t="shared" si="152"/>
        <v>105.25662301866605</v>
      </c>
      <c r="ED151" s="2">
        <f t="shared" si="152"/>
        <v>89.368364443719258</v>
      </c>
      <c r="EE151" s="2">
        <f t="shared" si="152"/>
        <v>87.373758787132317</v>
      </c>
      <c r="EF151" s="2">
        <f t="shared" si="152"/>
        <v>83.169026101740428</v>
      </c>
      <c r="EG151" s="2">
        <f t="shared" si="152"/>
        <v>83.65239475074398</v>
      </c>
      <c r="EH151" s="2">
        <f t="shared" si="152"/>
        <v>82.209445870891386</v>
      </c>
      <c r="EI151" s="2">
        <f t="shared" si="152"/>
        <v>84.474181405192795</v>
      </c>
      <c r="EJ151" s="2">
        <f t="shared" si="152"/>
        <v>84.420011893332742</v>
      </c>
      <c r="EK151" s="2">
        <f t="shared" si="152"/>
        <v>87.223350077491119</v>
      </c>
      <c r="EL151" s="2">
        <f t="shared" si="179"/>
        <v>88.657094978590891</v>
      </c>
      <c r="EM151" s="2">
        <f t="shared" si="135"/>
        <v>90.078855931796141</v>
      </c>
      <c r="EN151" s="2">
        <f t="shared" si="135"/>
        <v>94.28695422827046</v>
      </c>
      <c r="EO151" s="2">
        <f t="shared" si="135"/>
        <v>95.454844843002348</v>
      </c>
      <c r="EQ151" s="2">
        <f t="shared" si="177"/>
        <v>101.34246882056624</v>
      </c>
      <c r="ER151" s="2">
        <f t="shared" si="177"/>
        <v>96.498599800217946</v>
      </c>
      <c r="ES151" s="2">
        <f t="shared" si="177"/>
        <v>106.7672315775894</v>
      </c>
      <c r="ET151" s="2">
        <f t="shared" si="177"/>
        <v>89.822320739282972</v>
      </c>
      <c r="EU151" s="2">
        <f t="shared" si="177"/>
        <v>88.228050037381394</v>
      </c>
      <c r="EV151" s="2">
        <f t="shared" si="177"/>
        <v>83.850746384054574</v>
      </c>
      <c r="EW151" s="2">
        <f t="shared" si="177"/>
        <v>83.734045024014691</v>
      </c>
      <c r="EX151" s="2">
        <f t="shared" si="177"/>
        <v>82.785594946558192</v>
      </c>
      <c r="EY151" s="2">
        <f t="shared" si="177"/>
        <v>84.154147114616293</v>
      </c>
      <c r="EZ151" s="2">
        <f t="shared" si="177"/>
        <v>84.731281609363251</v>
      </c>
      <c r="FA151" s="2">
        <f t="shared" si="177"/>
        <v>86.838892359212537</v>
      </c>
      <c r="FB151" s="2">
        <f t="shared" si="177"/>
        <v>88.553007610560087</v>
      </c>
      <c r="FC151" s="2">
        <f t="shared" si="177"/>
        <v>90.836806683619486</v>
      </c>
      <c r="FD151" s="2">
        <f t="shared" si="177"/>
        <v>94.731844676692617</v>
      </c>
      <c r="FE151" s="2">
        <f t="shared" si="177"/>
        <v>94.347350786301661</v>
      </c>
      <c r="FG151" s="2">
        <f t="shared" si="178"/>
        <v>0.99960242389489762</v>
      </c>
      <c r="FH151" s="2">
        <f t="shared" si="178"/>
        <v>0.99960216485260311</v>
      </c>
      <c r="FI151" s="2">
        <f t="shared" si="178"/>
        <v>0.99952521637851233</v>
      </c>
      <c r="FJ151" s="2">
        <f t="shared" si="178"/>
        <v>0.99960867749528526</v>
      </c>
      <c r="FK151" s="2">
        <f t="shared" si="178"/>
        <v>0.99951322329644643</v>
      </c>
      <c r="FL151" s="2">
        <f t="shared" si="178"/>
        <v>0.99955165698655934</v>
      </c>
      <c r="FM151" s="2">
        <f t="shared" si="178"/>
        <v>0.99953996293693659</v>
      </c>
      <c r="FN151" s="2">
        <f t="shared" si="178"/>
        <v>0.99954129444999706</v>
      </c>
      <c r="FO151" s="2">
        <f t="shared" si="178"/>
        <v>0.99953720282376823</v>
      </c>
      <c r="FP151" s="2">
        <f t="shared" si="178"/>
        <v>0.99939783963526674</v>
      </c>
      <c r="FQ151" s="2">
        <f t="shared" si="178"/>
        <v>0.99953706852468149</v>
      </c>
      <c r="FR151" s="2">
        <f t="shared" si="178"/>
        <v>0.99951734296802375</v>
      </c>
      <c r="FS151" s="2">
        <f t="shared" si="178"/>
        <v>0.99952619110317154</v>
      </c>
      <c r="FT151" s="2">
        <f t="shared" si="178"/>
        <v>0.99950773249117497</v>
      </c>
      <c r="FU151" s="2">
        <f t="shared" si="178"/>
        <v>0.99942411607880022</v>
      </c>
      <c r="FW151" s="2">
        <f t="shared" si="169"/>
        <v>0.14560790847950816</v>
      </c>
      <c r="FX151" s="2">
        <f t="shared" si="169"/>
        <v>0.18471032139744981</v>
      </c>
      <c r="FY151" s="2">
        <f t="shared" si="169"/>
        <v>0.20408443360347528</v>
      </c>
      <c r="FZ151" s="2">
        <f t="shared" si="169"/>
        <v>0.17775165544748006</v>
      </c>
      <c r="GA151" s="2">
        <f t="shared" si="169"/>
        <v>0.20888528942983592</v>
      </c>
      <c r="GB151" s="2">
        <f t="shared" si="169"/>
        <v>0.18254916161256585</v>
      </c>
      <c r="GC151" s="2">
        <f t="shared" si="169"/>
        <v>0.18316517326083989</v>
      </c>
      <c r="GD151" s="2">
        <f t="shared" si="169"/>
        <v>0.22054410082078194</v>
      </c>
      <c r="GE151" s="2">
        <f t="shared" si="169"/>
        <v>0.23935142357803973</v>
      </c>
      <c r="GF151" s="2">
        <f t="shared" si="169"/>
        <v>0.21654609013717571</v>
      </c>
      <c r="GG151" s="2">
        <f t="shared" si="169"/>
        <v>0.1963172489792574</v>
      </c>
      <c r="GH151" s="2">
        <f t="shared" si="169"/>
        <v>0.166424769227557</v>
      </c>
      <c r="GI151" s="2">
        <f t="shared" si="169"/>
        <v>0.14778338299064395</v>
      </c>
      <c r="GJ151" s="2">
        <f t="shared" si="169"/>
        <v>0.12412442982031215</v>
      </c>
      <c r="GK151" s="2">
        <f t="shared" si="169"/>
        <v>0.10906105865515472</v>
      </c>
      <c r="GM151" s="86">
        <f t="shared" si="170"/>
        <v>2.2736897082830176E-113</v>
      </c>
      <c r="GN151" s="86">
        <f t="shared" si="170"/>
        <v>6.0921237790792775E-171</v>
      </c>
      <c r="GO151" s="86">
        <f t="shared" si="170"/>
        <v>1.0211714482140425E-135</v>
      </c>
      <c r="GP151" s="86">
        <f t="shared" si="170"/>
        <v>1.7575096492319122E-243</v>
      </c>
      <c r="GQ151" s="86">
        <f t="shared" si="170"/>
        <v>2.8901762185813365E-173</v>
      </c>
      <c r="GR151" s="86">
        <f t="shared" si="170"/>
        <v>2.8518071620575902E-248</v>
      </c>
      <c r="GS151" s="86">
        <f t="shared" si="170"/>
        <v>1.4700536632745613E-258</v>
      </c>
      <c r="GT151" s="86">
        <f t="shared" si="170"/>
        <v>3.1186587967055992E-272</v>
      </c>
      <c r="GU151" s="86">
        <f t="shared" si="170"/>
        <v>2.1320240342937959E-260</v>
      </c>
      <c r="GV151" s="86">
        <f t="shared" si="170"/>
        <v>5.2901593591643709E-146</v>
      </c>
      <c r="GW151" s="86">
        <f t="shared" si="170"/>
        <v>3.1786047543801882E-258</v>
      </c>
      <c r="GX151" s="86">
        <f t="shared" si="170"/>
        <v>6.0634068619432884E-289</v>
      </c>
      <c r="GY151" s="86">
        <f t="shared" si="170"/>
        <v>7.4342583222395825E-231</v>
      </c>
      <c r="GZ151" s="86">
        <f t="shared" si="170"/>
        <v>2.4848429076104978E-112</v>
      </c>
      <c r="HA151" s="86">
        <f t="shared" si="170"/>
        <v>4.701086664925223E-207</v>
      </c>
      <c r="HC151" s="86">
        <f t="shared" si="153"/>
        <v>1.7514290025067097E-82</v>
      </c>
      <c r="HD151" s="86">
        <f t="shared" si="153"/>
        <v>5.1662490001432045E-101</v>
      </c>
      <c r="HE151" s="86">
        <f t="shared" si="153"/>
        <v>1.4557069996244679E-115</v>
      </c>
      <c r="HF151" s="86">
        <f t="shared" si="153"/>
        <v>6.1326184893321458E-137</v>
      </c>
      <c r="HG151" s="86">
        <f t="shared" si="153"/>
        <v>1.2571526103116741E-108</v>
      </c>
      <c r="HH151" s="86">
        <f t="shared" si="153"/>
        <v>2.574730400822176E-150</v>
      </c>
      <c r="HI151" s="86">
        <f t="shared" si="153"/>
        <v>2.7570864581749767E-247</v>
      </c>
      <c r="HJ151" s="86">
        <f t="shared" si="153"/>
        <v>9.2523933241368656E-272</v>
      </c>
      <c r="HK151" s="86">
        <f t="shared" si="153"/>
        <v>5.0891465390146402E-114</v>
      </c>
      <c r="HL151" s="86">
        <f t="shared" si="161"/>
        <v>4.6296306693470484E-114</v>
      </c>
      <c r="HM151" s="86">
        <f t="shared" si="161"/>
        <v>2.1624449718342436E-142</v>
      </c>
      <c r="HN151" s="86">
        <f t="shared" si="161"/>
        <v>6.6272485068397445E-140</v>
      </c>
      <c r="HO151" s="86">
        <f t="shared" si="161"/>
        <v>3.2935107212374486E-107</v>
      </c>
      <c r="HP151" s="86">
        <f t="shared" si="161"/>
        <v>3.0725767049719514E-80</v>
      </c>
      <c r="HQ151" s="86">
        <f t="shared" si="161"/>
        <v>4.2635334660924917E-128</v>
      </c>
      <c r="HS151" s="86">
        <f t="shared" si="171"/>
        <v>0.10645411061286084</v>
      </c>
      <c r="HT151" s="86">
        <f t="shared" si="171"/>
        <v>4.9746552530787573E-2</v>
      </c>
      <c r="HU151" s="86">
        <f t="shared" si="171"/>
        <v>2.2378603300925205E-3</v>
      </c>
      <c r="HV151" s="86">
        <f t="shared" si="171"/>
        <v>2.2274466627079242E-2</v>
      </c>
      <c r="HW151" s="86">
        <f t="shared" si="171"/>
        <v>3.5707731083722176E-3</v>
      </c>
      <c r="HX151" s="86">
        <f t="shared" si="171"/>
        <v>1.0065720900389498E-2</v>
      </c>
      <c r="HY151" s="86">
        <f t="shared" si="171"/>
        <v>1.5454733756364537E-2</v>
      </c>
      <c r="HZ151" s="86">
        <f t="shared" si="171"/>
        <v>5.575509030070442E-3</v>
      </c>
      <c r="IA151" s="86">
        <f t="shared" si="171"/>
        <v>1.3988794743817017E-3</v>
      </c>
      <c r="IB151" s="86">
        <f t="shared" si="171"/>
        <v>2.6412332160590953E-3</v>
      </c>
      <c r="IC151" s="86">
        <f t="shared" si="171"/>
        <v>7.4370129002815409E-3</v>
      </c>
      <c r="ID151" s="86">
        <f t="shared" si="171"/>
        <v>2.2042517466282205E-2</v>
      </c>
      <c r="IE151" s="86">
        <f t="shared" si="171"/>
        <v>6.0864263975758399E-2</v>
      </c>
      <c r="IF151" s="86">
        <f t="shared" si="171"/>
        <v>5.7452214033995148E-2</v>
      </c>
      <c r="IG151" s="86">
        <f t="shared" si="171"/>
        <v>9.6409041704079337E-2</v>
      </c>
      <c r="II151" s="86">
        <f t="shared" si="172"/>
        <v>9.1253444480650777E-8</v>
      </c>
      <c r="IJ151" s="86">
        <f t="shared" si="172"/>
        <v>5.6303935220797316E-6</v>
      </c>
      <c r="IK151" s="86">
        <f t="shared" si="172"/>
        <v>1.8175392396910568E-6</v>
      </c>
      <c r="IL151" s="86">
        <f t="shared" si="172"/>
        <v>6.3390943074912757E-7</v>
      </c>
      <c r="IM151" s="86">
        <f t="shared" si="172"/>
        <v>1.1256561765484586E-6</v>
      </c>
      <c r="IN151" s="86">
        <f t="shared" si="172"/>
        <v>2.0012673406628927E-8</v>
      </c>
      <c r="IO151" s="86">
        <f t="shared" si="172"/>
        <v>2.9591255723091316E-7</v>
      </c>
      <c r="IP151" s="86">
        <f t="shared" si="172"/>
        <v>8.4141655831924747E-6</v>
      </c>
      <c r="IQ151" s="86">
        <f t="shared" si="172"/>
        <v>1.7844496561324158E-5</v>
      </c>
      <c r="IR151" s="86">
        <f t="shared" si="172"/>
        <v>4.7814607546986588E-7</v>
      </c>
      <c r="IS151" s="86">
        <f t="shared" si="172"/>
        <v>2.9221874212218201E-7</v>
      </c>
      <c r="IT151" s="86">
        <f t="shared" si="172"/>
        <v>5.3058308262819802E-9</v>
      </c>
      <c r="IU151" s="86">
        <f t="shared" si="172"/>
        <v>1.4036146202861594E-9</v>
      </c>
      <c r="IV151" s="86">
        <f t="shared" si="172"/>
        <v>2.1082100428205473E-6</v>
      </c>
      <c r="IW151" s="86">
        <f t="shared" si="172"/>
        <v>6.2422698265471494E-6</v>
      </c>
      <c r="IY151" s="86">
        <f t="shared" si="173"/>
        <v>0.10645420186630532</v>
      </c>
      <c r="IZ151" s="86">
        <f t="shared" si="173"/>
        <v>4.9752182924309656E-2</v>
      </c>
      <c r="JA151" s="86">
        <f t="shared" si="173"/>
        <v>2.2396778693322115E-3</v>
      </c>
      <c r="JB151" s="86">
        <f t="shared" si="173"/>
        <v>2.2275100536509992E-2</v>
      </c>
      <c r="JC151" s="86">
        <f t="shared" si="173"/>
        <v>3.5718987645487659E-3</v>
      </c>
      <c r="JD151" s="86">
        <f t="shared" si="173"/>
        <v>1.0065740913062905E-2</v>
      </c>
      <c r="JE151" s="86">
        <f t="shared" si="173"/>
        <v>1.5455029668921767E-2</v>
      </c>
      <c r="JF151" s="86">
        <f t="shared" si="173"/>
        <v>5.5839231956536341E-3</v>
      </c>
      <c r="JG151" s="86">
        <f t="shared" si="173"/>
        <v>1.4167239709430258E-3</v>
      </c>
      <c r="JH151" s="86">
        <f t="shared" si="173"/>
        <v>2.6417113621345651E-3</v>
      </c>
      <c r="JI151" s="86">
        <f t="shared" si="173"/>
        <v>7.4373051190236633E-3</v>
      </c>
      <c r="JJ151" s="86">
        <f t="shared" si="173"/>
        <v>2.2042522772113032E-2</v>
      </c>
      <c r="JK151" s="86">
        <f t="shared" si="173"/>
        <v>6.086426537937302E-2</v>
      </c>
      <c r="JL151" s="86">
        <f t="shared" si="173"/>
        <v>5.7454322244037966E-2</v>
      </c>
      <c r="JM151" s="86">
        <f t="shared" si="173"/>
        <v>9.6415283973905891E-2</v>
      </c>
    </row>
    <row r="152" spans="2:273" x14ac:dyDescent="0.25">
      <c r="B152" s="2">
        <v>125</v>
      </c>
      <c r="C152" s="37">
        <v>98.774000000000001</v>
      </c>
      <c r="D152" s="37">
        <v>93.772000000000006</v>
      </c>
      <c r="E152" s="37">
        <v>103.86199999999999</v>
      </c>
      <c r="F152" s="37">
        <v>89.168999999999997</v>
      </c>
      <c r="G152" s="37">
        <v>86.051000000000002</v>
      </c>
      <c r="H152" s="37">
        <v>82.897999999999996</v>
      </c>
      <c r="I152" s="37">
        <v>83.915000000000006</v>
      </c>
      <c r="J152" s="37">
        <v>83.864000000000004</v>
      </c>
      <c r="K152" s="37">
        <v>82.457999999999998</v>
      </c>
      <c r="L152" s="37">
        <v>84.016999999999996</v>
      </c>
      <c r="M152" s="37">
        <v>87.759</v>
      </c>
      <c r="N152" s="37">
        <v>89.414000000000001</v>
      </c>
      <c r="O152" s="37">
        <v>88.638000000000005</v>
      </c>
      <c r="P152" s="37">
        <v>92.466999999999999</v>
      </c>
      <c r="Q152" s="37">
        <v>96.671999999999997</v>
      </c>
      <c r="S152" s="4">
        <f t="shared" si="174"/>
        <v>100.37341012066932</v>
      </c>
      <c r="T152" s="4">
        <f t="shared" si="174"/>
        <v>95.409441603784231</v>
      </c>
      <c r="U152" s="4">
        <f t="shared" si="174"/>
        <v>105.32740405542658</v>
      </c>
      <c r="V152" s="4">
        <f t="shared" si="174"/>
        <v>89.300453577717931</v>
      </c>
      <c r="W152" s="4">
        <f t="shared" si="174"/>
        <v>87.42829442227648</v>
      </c>
      <c r="X152" s="4">
        <f t="shared" si="174"/>
        <v>83.16438548420517</v>
      </c>
      <c r="Y152" s="4">
        <f t="shared" si="174"/>
        <v>83.550331995580734</v>
      </c>
      <c r="Z152" s="4">
        <f t="shared" si="174"/>
        <v>82.223576742052813</v>
      </c>
      <c r="AA152" s="4">
        <f t="shared" si="174"/>
        <v>84.299358798966054</v>
      </c>
      <c r="AB152" s="4">
        <f t="shared" si="174"/>
        <v>84.354929837146628</v>
      </c>
      <c r="AC152" s="4">
        <f t="shared" si="174"/>
        <v>87.022629888068494</v>
      </c>
      <c r="AD152" s="4">
        <f t="shared" si="174"/>
        <v>88.508834180818226</v>
      </c>
      <c r="AE152" s="4">
        <f t="shared" si="174"/>
        <v>90.141411785520191</v>
      </c>
      <c r="AF152" s="4">
        <f t="shared" si="174"/>
        <v>94.692351788691695</v>
      </c>
      <c r="AG152" s="4">
        <f t="shared" si="174"/>
        <v>97.685012244395381</v>
      </c>
      <c r="AI152" s="4">
        <f t="shared" si="175"/>
        <v>-1.5994101206693188</v>
      </c>
      <c r="AJ152" s="4">
        <f t="shared" si="175"/>
        <v>-1.6374416037842252</v>
      </c>
      <c r="AK152" s="4">
        <f t="shared" si="175"/>
        <v>-1.465404055426589</v>
      </c>
      <c r="AL152" s="4">
        <f t="shared" si="175"/>
        <v>-0.13145357771793442</v>
      </c>
      <c r="AM152" s="4">
        <f t="shared" si="175"/>
        <v>-1.3772944222764778</v>
      </c>
      <c r="AN152" s="4">
        <f t="shared" si="175"/>
        <v>-0.26638548420517338</v>
      </c>
      <c r="AO152" s="4">
        <f t="shared" si="175"/>
        <v>0.36466800441927205</v>
      </c>
      <c r="AP152" s="4">
        <f t="shared" si="175"/>
        <v>1.6404232579471909</v>
      </c>
      <c r="AQ152" s="4">
        <f t="shared" si="175"/>
        <v>-1.8413587989660556</v>
      </c>
      <c r="AR152" s="4">
        <f t="shared" si="175"/>
        <v>-0.33792983714663194</v>
      </c>
      <c r="AS152" s="4">
        <f t="shared" si="175"/>
        <v>0.7363701119315067</v>
      </c>
      <c r="AT152" s="4">
        <f t="shared" si="175"/>
        <v>0.90516581918177508</v>
      </c>
      <c r="AU152" s="4">
        <f t="shared" si="175"/>
        <v>-1.5034117855201856</v>
      </c>
      <c r="AV152" s="4">
        <f t="shared" si="175"/>
        <v>-2.2253517886916967</v>
      </c>
      <c r="AW152" s="4">
        <f t="shared" si="175"/>
        <v>-1.0130122443953837</v>
      </c>
      <c r="AY152" s="2">
        <f t="shared" si="167"/>
        <v>100.37341012066932</v>
      </c>
      <c r="AZ152" s="2">
        <f t="shared" si="167"/>
        <v>95.406728485449094</v>
      </c>
      <c r="BA152" s="2">
        <f t="shared" si="167"/>
        <v>105.32721441463171</v>
      </c>
      <c r="BB152" s="2">
        <f t="shared" si="167"/>
        <v>89.296304648000117</v>
      </c>
      <c r="BC152" s="2">
        <f t="shared" si="167"/>
        <v>87.427743822357002</v>
      </c>
      <c r="BD152" s="2">
        <f t="shared" si="167"/>
        <v>83.163329946800189</v>
      </c>
      <c r="BE152" s="2">
        <f t="shared" si="167"/>
        <v>83.547383231123106</v>
      </c>
      <c r="BF152" s="2">
        <f t="shared" si="167"/>
        <v>82.219265744330514</v>
      </c>
      <c r="BG152" s="2">
        <f t="shared" si="167"/>
        <v>84.28937608236032</v>
      </c>
      <c r="BH152" s="2">
        <f t="shared" si="167"/>
        <v>84.354388046569412</v>
      </c>
      <c r="BI152" s="2">
        <f t="shared" si="167"/>
        <v>87.021573852147128</v>
      </c>
      <c r="BJ152" s="2">
        <f t="shared" si="167"/>
        <v>88.499794597089604</v>
      </c>
      <c r="BK152" s="2">
        <f t="shared" si="167"/>
        <v>90.056734494262855</v>
      </c>
      <c r="BL152" s="2">
        <f t="shared" si="167"/>
        <v>94.200780681608364</v>
      </c>
      <c r="BM152" s="2">
        <f t="shared" si="167"/>
        <v>95.219113264209042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>
        <f t="shared" si="168"/>
        <v>103.86199999999999</v>
      </c>
      <c r="CH152" s="2" t="str">
        <f t="shared" si="168"/>
        <v/>
      </c>
      <c r="CI152" s="2">
        <f t="shared" si="168"/>
        <v>86.051000000000002</v>
      </c>
      <c r="CJ152" s="2">
        <f t="shared" si="168"/>
        <v>82.897999999999996</v>
      </c>
      <c r="CK152" s="2">
        <f t="shared" si="168"/>
        <v>83.915000000000006</v>
      </c>
      <c r="CL152" s="2">
        <f t="shared" si="168"/>
        <v>83.864000000000004</v>
      </c>
      <c r="CM152" s="2">
        <f t="shared" si="168"/>
        <v>82.457999999999998</v>
      </c>
      <c r="CN152" s="2">
        <f t="shared" si="168"/>
        <v>84.016999999999996</v>
      </c>
      <c r="CO152" s="2">
        <f t="shared" si="168"/>
        <v>87.759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>
        <f t="shared" si="112"/>
        <v>103.86199999999999</v>
      </c>
      <c r="CX152" s="2" t="str">
        <f t="shared" si="113"/>
        <v/>
      </c>
      <c r="CY152" s="2">
        <f t="shared" si="114"/>
        <v>86.051000000000002</v>
      </c>
      <c r="CZ152" s="2">
        <f t="shared" si="115"/>
        <v>82.897999999999996</v>
      </c>
      <c r="DA152" s="2">
        <f t="shared" si="116"/>
        <v>83.915000000000006</v>
      </c>
      <c r="DB152" s="2">
        <f t="shared" si="117"/>
        <v>83.864000000000004</v>
      </c>
      <c r="DC152" s="2">
        <f t="shared" si="118"/>
        <v>82.457999999999998</v>
      </c>
      <c r="DD152" s="2">
        <f t="shared" si="119"/>
        <v>84.016999999999996</v>
      </c>
      <c r="DE152" s="2">
        <f t="shared" si="120"/>
        <v>87.759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130.79845937921729</v>
      </c>
      <c r="DL152" s="2">
        <f t="shared" si="176"/>
        <v>132.33267624831308</v>
      </c>
      <c r="DM152" s="2">
        <f t="shared" si="176"/>
        <v>153.53923883677297</v>
      </c>
      <c r="DN152" s="2">
        <f t="shared" si="176"/>
        <v>123.53145600539813</v>
      </c>
      <c r="DO152" s="2">
        <f t="shared" si="176"/>
        <v>137.48144689426269</v>
      </c>
      <c r="DP152" s="2">
        <f t="shared" si="176"/>
        <v>109.64998696060037</v>
      </c>
      <c r="DQ152" s="2">
        <f t="shared" si="176"/>
        <v>114.41970121951218</v>
      </c>
      <c r="DR152" s="2">
        <f t="shared" si="176"/>
        <v>113.73642564102562</v>
      </c>
      <c r="DS152" s="2">
        <f t="shared" si="176"/>
        <v>112.62811740890692</v>
      </c>
      <c r="DT152" s="2">
        <f t="shared" si="176"/>
        <v>122.64983949579832</v>
      </c>
      <c r="DU152" s="2">
        <f t="shared" si="176"/>
        <v>110.96889634146341</v>
      </c>
      <c r="DV152" s="2">
        <f t="shared" si="176"/>
        <v>119.66612420262668</v>
      </c>
      <c r="DW152" s="2">
        <f t="shared" si="176"/>
        <v>118.2731707317073</v>
      </c>
      <c r="DX152" s="2">
        <f t="shared" si="176"/>
        <v>126.6083740015319</v>
      </c>
      <c r="DY152" s="2">
        <f t="shared" si="176"/>
        <v>112.49827338935575</v>
      </c>
      <c r="EA152" s="2">
        <f t="shared" si="152"/>
        <v>100.21483492819682</v>
      </c>
      <c r="EB152" s="2">
        <f t="shared" si="152"/>
        <v>95.162558499413819</v>
      </c>
      <c r="EC152" s="2">
        <f t="shared" si="152"/>
        <v>104.96086196120385</v>
      </c>
      <c r="ED152" s="2">
        <f t="shared" si="152"/>
        <v>89.193602013939071</v>
      </c>
      <c r="EE152" s="2">
        <f t="shared" si="152"/>
        <v>87.20588114718042</v>
      </c>
      <c r="EF152" s="2">
        <f t="shared" si="152"/>
        <v>83.012980238020674</v>
      </c>
      <c r="EG152" s="2">
        <f t="shared" si="152"/>
        <v>83.517675984785797</v>
      </c>
      <c r="EH152" s="2">
        <f t="shared" si="152"/>
        <v>82.064786961668034</v>
      </c>
      <c r="EI152" s="2">
        <f t="shared" si="152"/>
        <v>84.362627542676364</v>
      </c>
      <c r="EJ152" s="2">
        <f t="shared" si="152"/>
        <v>84.257988840823629</v>
      </c>
      <c r="EK152" s="2">
        <f t="shared" si="152"/>
        <v>87.09592129334186</v>
      </c>
      <c r="EL152" s="2">
        <f t="shared" si="179"/>
        <v>88.505559556247562</v>
      </c>
      <c r="EM152" s="2">
        <f t="shared" si="135"/>
        <v>89.917964216030242</v>
      </c>
      <c r="EN152" s="2">
        <f t="shared" si="135"/>
        <v>94.1235843381547</v>
      </c>
      <c r="EO152" s="2">
        <f t="shared" si="135"/>
        <v>95.345377003753754</v>
      </c>
      <c r="EQ152" s="2">
        <f t="shared" si="177"/>
        <v>101.15158233454922</v>
      </c>
      <c r="ER152" s="2">
        <f t="shared" si="177"/>
        <v>96.321858354522348</v>
      </c>
      <c r="ES152" s="2">
        <f t="shared" si="177"/>
        <v>106.5343947830798</v>
      </c>
      <c r="ET152" s="2">
        <f t="shared" si="177"/>
        <v>89.665629076751955</v>
      </c>
      <c r="EU152" s="2">
        <f t="shared" si="177"/>
        <v>88.094656379687763</v>
      </c>
      <c r="EV152" s="2">
        <f t="shared" si="177"/>
        <v>83.721977392991548</v>
      </c>
      <c r="EW152" s="2">
        <f t="shared" si="177"/>
        <v>83.602507884235052</v>
      </c>
      <c r="EX152" s="2">
        <f t="shared" si="177"/>
        <v>82.661232834821902</v>
      </c>
      <c r="EY152" s="2">
        <f t="shared" si="177"/>
        <v>84.030559361945194</v>
      </c>
      <c r="EZ152" s="2">
        <f t="shared" si="177"/>
        <v>84.581810706623685</v>
      </c>
      <c r="FA152" s="2">
        <f t="shared" si="177"/>
        <v>86.696278871016517</v>
      </c>
      <c r="FB152" s="2">
        <f t="shared" si="177"/>
        <v>88.397083281751065</v>
      </c>
      <c r="FC152" s="2">
        <f t="shared" si="177"/>
        <v>90.70986631008374</v>
      </c>
      <c r="FD152" s="2">
        <f t="shared" si="177"/>
        <v>94.589135224379248</v>
      </c>
      <c r="FE152" s="2">
        <f t="shared" si="177"/>
        <v>94.202268268737853</v>
      </c>
      <c r="FG152" s="2">
        <f t="shared" si="178"/>
        <v>0.99963739359783998</v>
      </c>
      <c r="FH152" s="2">
        <f t="shared" si="178"/>
        <v>0.99963715733192415</v>
      </c>
      <c r="FI152" s="2">
        <f t="shared" si="178"/>
        <v>0.99956697410084594</v>
      </c>
      <c r="FJ152" s="2">
        <f t="shared" si="178"/>
        <v>0.99964309734509449</v>
      </c>
      <c r="FK152" s="2">
        <f t="shared" si="178"/>
        <v>0.99955603535453086</v>
      </c>
      <c r="FL152" s="2">
        <f t="shared" si="178"/>
        <v>0.99959109018077608</v>
      </c>
      <c r="FM152" s="2">
        <f t="shared" si="178"/>
        <v>0.9995804242282772</v>
      </c>
      <c r="FN152" s="2">
        <f t="shared" si="178"/>
        <v>0.99958163868079475</v>
      </c>
      <c r="FO152" s="2">
        <f t="shared" si="178"/>
        <v>0.99957790677073788</v>
      </c>
      <c r="FP152" s="2">
        <f t="shared" si="178"/>
        <v>0.99945079412143645</v>
      </c>
      <c r="FQ152" s="2">
        <f t="shared" si="178"/>
        <v>0.99957778427853783</v>
      </c>
      <c r="FR152" s="2">
        <f t="shared" si="178"/>
        <v>0.99955979286017105</v>
      </c>
      <c r="FS152" s="2">
        <f t="shared" si="178"/>
        <v>0.99956786313450285</v>
      </c>
      <c r="FT152" s="2">
        <f t="shared" si="178"/>
        <v>0.99955102724919109</v>
      </c>
      <c r="FU152" s="2">
        <f t="shared" si="178"/>
        <v>0.99947476100698496</v>
      </c>
      <c r="FW152" s="2">
        <f t="shared" si="169"/>
        <v>0.15744412361874632</v>
      </c>
      <c r="FX152" s="2">
        <f t="shared" si="169"/>
        <v>0.19898482719724439</v>
      </c>
      <c r="FY152" s="2">
        <f t="shared" si="169"/>
        <v>0.21945316506978937</v>
      </c>
      <c r="FZ152" s="2">
        <f t="shared" si="169"/>
        <v>0.1916147821456077</v>
      </c>
      <c r="GA152" s="2">
        <f t="shared" si="169"/>
        <v>0.22451357121077575</v>
      </c>
      <c r="GB152" s="2">
        <f t="shared" si="169"/>
        <v>0.19669694609937621</v>
      </c>
      <c r="GC152" s="2">
        <f t="shared" si="169"/>
        <v>0.19734917360500981</v>
      </c>
      <c r="GD152" s="2">
        <f t="shared" si="169"/>
        <v>0.23678358838567357</v>
      </c>
      <c r="GE152" s="2">
        <f t="shared" si="169"/>
        <v>0.25652000749605969</v>
      </c>
      <c r="GF152" s="2">
        <f t="shared" si="169"/>
        <v>0.2325790307305286</v>
      </c>
      <c r="GG152" s="2">
        <f t="shared" si="169"/>
        <v>0.21125631780251655</v>
      </c>
      <c r="GH152" s="2">
        <f t="shared" si="169"/>
        <v>0.17959744918248552</v>
      </c>
      <c r="GI152" s="2">
        <f t="shared" si="169"/>
        <v>0.15976337115212644</v>
      </c>
      <c r="GJ152" s="2">
        <f t="shared" si="169"/>
        <v>0.13448918245393229</v>
      </c>
      <c r="GK152" s="2">
        <f t="shared" si="169"/>
        <v>0.11833791959231367</v>
      </c>
      <c r="GM152" s="86">
        <f t="shared" si="170"/>
        <v>6.7567528850404758E-117</v>
      </c>
      <c r="GN152" s="86">
        <f t="shared" si="170"/>
        <v>2.7697452197650321E-176</v>
      </c>
      <c r="GO152" s="86">
        <f t="shared" si="170"/>
        <v>6.7578784726713636E-140</v>
      </c>
      <c r="GP152" s="86">
        <f t="shared" si="170"/>
        <v>4.1415714075332587E-251</v>
      </c>
      <c r="GQ152" s="86">
        <f t="shared" si="170"/>
        <v>1.5472351356560347E-178</v>
      </c>
      <c r="GR152" s="86">
        <f t="shared" si="170"/>
        <v>6.1735064011296506E-256</v>
      </c>
      <c r="GS152" s="86">
        <f t="shared" si="170"/>
        <v>1.4183245419929405E-266</v>
      </c>
      <c r="GT152" s="86">
        <f t="shared" si="170"/>
        <v>1.5494012810457398E-280</v>
      </c>
      <c r="GU152" s="86">
        <f t="shared" si="170"/>
        <v>2.3170860997342182E-268</v>
      </c>
      <c r="GV152" s="86">
        <f t="shared" si="170"/>
        <v>1.6886047114248796E-150</v>
      </c>
      <c r="GW152" s="86">
        <f t="shared" si="170"/>
        <v>3.3128611442763994E-266</v>
      </c>
      <c r="GX152" s="86">
        <f t="shared" si="170"/>
        <v>6.2543191407397294E-298</v>
      </c>
      <c r="GY152" s="86">
        <f t="shared" si="170"/>
        <v>5.1268095981373789E-238</v>
      </c>
      <c r="GZ152" s="86">
        <f t="shared" si="170"/>
        <v>9.2000312950470161E-116</v>
      </c>
      <c r="HA152" s="86">
        <f t="shared" si="170"/>
        <v>1.9263921579051443E-213</v>
      </c>
      <c r="HC152" s="86">
        <f t="shared" si="153"/>
        <v>2.5518178058634023E-86</v>
      </c>
      <c r="HD152" s="86">
        <f t="shared" si="153"/>
        <v>1.0340680954586484E-105</v>
      </c>
      <c r="HE152" s="86">
        <f t="shared" si="153"/>
        <v>7.1872992675442793E-121</v>
      </c>
      <c r="HF152" s="86">
        <f t="shared" si="153"/>
        <v>3.0543689569310292E-143</v>
      </c>
      <c r="HG152" s="86">
        <f t="shared" si="153"/>
        <v>1.9164027993052506E-113</v>
      </c>
      <c r="HH152" s="86">
        <f t="shared" si="153"/>
        <v>5.0553807563461029E-157</v>
      </c>
      <c r="HI152" s="86">
        <f t="shared" si="153"/>
        <v>1.8228734964511971E-258</v>
      </c>
      <c r="HJ152" s="86">
        <f t="shared" si="153"/>
        <v>1.0328442057764973E-283</v>
      </c>
      <c r="HK152" s="86">
        <f t="shared" si="153"/>
        <v>6.1670690159066581E-119</v>
      </c>
      <c r="HL152" s="86">
        <f t="shared" si="161"/>
        <v>3.9836834920580623E-119</v>
      </c>
      <c r="HM152" s="86">
        <f t="shared" si="161"/>
        <v>1.0247538176028871E-148</v>
      </c>
      <c r="HN152" s="86">
        <f t="shared" si="161"/>
        <v>3.073500933197837E-146</v>
      </c>
      <c r="HO152" s="86">
        <f t="shared" si="161"/>
        <v>3.3813653997578706E-112</v>
      </c>
      <c r="HP152" s="86">
        <f t="shared" si="161"/>
        <v>6.9866085369776813E-84</v>
      </c>
      <c r="HQ152" s="86">
        <f t="shared" si="161"/>
        <v>5.861785975701619E-134</v>
      </c>
      <c r="HS152" s="86">
        <f t="shared" si="171"/>
        <v>7.0252190061161984E-2</v>
      </c>
      <c r="HT152" s="86">
        <f t="shared" si="171"/>
        <v>3.0213106152905261E-2</v>
      </c>
      <c r="HU152" s="86">
        <f t="shared" si="171"/>
        <v>9.7496332967926742E-4</v>
      </c>
      <c r="HV152" s="86">
        <f t="shared" si="171"/>
        <v>1.2169950767057713E-2</v>
      </c>
      <c r="HW152" s="86">
        <f t="shared" si="171"/>
        <v>1.5514339647707341E-3</v>
      </c>
      <c r="HX152" s="86">
        <f t="shared" si="171"/>
        <v>4.6514053783192986E-3</v>
      </c>
      <c r="HY152" s="86">
        <f t="shared" si="171"/>
        <v>7.9088823242547627E-3</v>
      </c>
      <c r="HZ152" s="86">
        <f t="shared" si="171"/>
        <v>2.5812622207332359E-3</v>
      </c>
      <c r="IA152" s="86">
        <f t="shared" si="171"/>
        <v>5.6149196721183288E-4</v>
      </c>
      <c r="IB152" s="86">
        <f t="shared" si="171"/>
        <v>1.0536718868991504E-3</v>
      </c>
      <c r="IC152" s="86">
        <f t="shared" si="171"/>
        <v>3.4308631447874127E-3</v>
      </c>
      <c r="ID152" s="86">
        <f t="shared" si="171"/>
        <v>1.1188233517633348E-2</v>
      </c>
      <c r="IE152" s="86">
        <f t="shared" si="171"/>
        <v>3.5240775347990694E-2</v>
      </c>
      <c r="IF152" s="86">
        <f t="shared" si="171"/>
        <v>2.9029318346165043E-2</v>
      </c>
      <c r="IG152" s="86">
        <f t="shared" si="171"/>
        <v>5.0375739678443693E-2</v>
      </c>
      <c r="II152" s="86">
        <f t="shared" si="172"/>
        <v>4.0424369392282612E-7</v>
      </c>
      <c r="IJ152" s="86">
        <f t="shared" si="172"/>
        <v>2.025217668619849E-5</v>
      </c>
      <c r="IK152" s="86">
        <f t="shared" si="172"/>
        <v>8.4541284695079834E-6</v>
      </c>
      <c r="IL152" s="86">
        <f t="shared" si="172"/>
        <v>2.8159675631257213E-6</v>
      </c>
      <c r="IM152" s="86">
        <f t="shared" si="172"/>
        <v>5.7591933302648096E-6</v>
      </c>
      <c r="IN152" s="86">
        <f t="shared" si="172"/>
        <v>1.3730580522974885E-7</v>
      </c>
      <c r="IO152" s="86">
        <f t="shared" si="172"/>
        <v>1.4887677257383228E-6</v>
      </c>
      <c r="IP152" s="86">
        <f t="shared" si="172"/>
        <v>3.559271114436288E-5</v>
      </c>
      <c r="IQ152" s="86">
        <f t="shared" si="172"/>
        <v>7.6634824978364307E-5</v>
      </c>
      <c r="IR152" s="86">
        <f t="shared" si="172"/>
        <v>2.9048213544222932E-6</v>
      </c>
      <c r="IS152" s="86">
        <f t="shared" si="172"/>
        <v>1.619105694779319E-6</v>
      </c>
      <c r="IT152" s="86">
        <f t="shared" si="172"/>
        <v>3.6938860306278332E-8</v>
      </c>
      <c r="IU152" s="86">
        <f t="shared" si="172"/>
        <v>9.59451180518461E-9</v>
      </c>
      <c r="IV152" s="86">
        <f t="shared" si="172"/>
        <v>6.2045731839347683E-6</v>
      </c>
      <c r="IW152" s="86">
        <f t="shared" si="172"/>
        <v>1.5610377578103909E-5</v>
      </c>
      <c r="IY152" s="86">
        <f t="shared" si="173"/>
        <v>7.0252594304855906E-2</v>
      </c>
      <c r="IZ152" s="86">
        <f t="shared" si="173"/>
        <v>3.023335832959146E-2</v>
      </c>
      <c r="JA152" s="86">
        <f t="shared" si="173"/>
        <v>9.8341745814877531E-4</v>
      </c>
      <c r="JB152" s="86">
        <f t="shared" si="173"/>
        <v>1.2172766734620838E-2</v>
      </c>
      <c r="JC152" s="86">
        <f t="shared" si="173"/>
        <v>1.5571931581009988E-3</v>
      </c>
      <c r="JD152" s="86">
        <f t="shared" si="173"/>
        <v>4.6515426841245286E-3</v>
      </c>
      <c r="JE152" s="86">
        <f t="shared" si="173"/>
        <v>7.9103710919805007E-3</v>
      </c>
      <c r="JF152" s="86">
        <f t="shared" si="173"/>
        <v>2.6168549318775986E-3</v>
      </c>
      <c r="JG152" s="86">
        <f t="shared" si="173"/>
        <v>6.3812679219019716E-4</v>
      </c>
      <c r="JH152" s="86">
        <f t="shared" si="173"/>
        <v>1.0565767082535728E-3</v>
      </c>
      <c r="JI152" s="86">
        <f t="shared" si="173"/>
        <v>3.432482250482192E-3</v>
      </c>
      <c r="JJ152" s="86">
        <f t="shared" si="173"/>
        <v>1.1188270456493654E-2</v>
      </c>
      <c r="JK152" s="86">
        <f t="shared" si="173"/>
        <v>3.5240784942502497E-2</v>
      </c>
      <c r="JL152" s="86">
        <f t="shared" si="173"/>
        <v>2.9035522919348977E-2</v>
      </c>
      <c r="JM152" s="86">
        <f t="shared" si="173"/>
        <v>5.03913500560218E-2</v>
      </c>
    </row>
    <row r="153" spans="2:273" x14ac:dyDescent="0.25">
      <c r="B153" s="2">
        <v>126</v>
      </c>
      <c r="C153" s="37">
        <v>98.629000000000005</v>
      </c>
      <c r="D153" s="37">
        <v>92.912000000000006</v>
      </c>
      <c r="E153" s="37">
        <v>104.39700000000001</v>
      </c>
      <c r="F153" s="37">
        <v>89.338999999999999</v>
      </c>
      <c r="G153" s="37">
        <v>85.034000000000006</v>
      </c>
      <c r="H153" s="37">
        <v>83.507999999999996</v>
      </c>
      <c r="I153" s="37">
        <v>83.441000000000003</v>
      </c>
      <c r="J153" s="37">
        <v>82.119</v>
      </c>
      <c r="K153" s="37">
        <v>83.61</v>
      </c>
      <c r="L153" s="37">
        <v>84.667000000000002</v>
      </c>
      <c r="M153" s="37">
        <v>86.328000000000003</v>
      </c>
      <c r="N153" s="37">
        <v>86.241</v>
      </c>
      <c r="O153" s="37">
        <v>90.569000000000003</v>
      </c>
      <c r="P153" s="37">
        <v>92.632999999999996</v>
      </c>
      <c r="Q153" s="37">
        <v>93.918000000000006</v>
      </c>
      <c r="S153" s="4">
        <f t="shared" si="174"/>
        <v>100.16197148995863</v>
      </c>
      <c r="T153" s="4">
        <f t="shared" si="174"/>
        <v>95.214927176467995</v>
      </c>
      <c r="U153" s="4">
        <f t="shared" si="174"/>
        <v>105.07082276957421</v>
      </c>
      <c r="V153" s="4">
        <f t="shared" si="174"/>
        <v>89.133120495160739</v>
      </c>
      <c r="W153" s="4">
        <f t="shared" si="174"/>
        <v>87.282980509964347</v>
      </c>
      <c r="X153" s="4">
        <f t="shared" si="174"/>
        <v>83.023092203817669</v>
      </c>
      <c r="Y153" s="4">
        <f t="shared" si="174"/>
        <v>83.415000870280267</v>
      </c>
      <c r="Z153" s="4">
        <f t="shared" si="174"/>
        <v>82.102822019201426</v>
      </c>
      <c r="AA153" s="4">
        <f t="shared" si="174"/>
        <v>84.202773841527105</v>
      </c>
      <c r="AB153" s="4">
        <f t="shared" si="174"/>
        <v>84.2015438408976</v>
      </c>
      <c r="AC153" s="4">
        <f t="shared" si="174"/>
        <v>86.884822303514937</v>
      </c>
      <c r="AD153" s="4">
        <f t="shared" si="174"/>
        <v>88.347061310507712</v>
      </c>
      <c r="AE153" s="4">
        <f t="shared" si="174"/>
        <v>89.938046019783698</v>
      </c>
      <c r="AF153" s="4">
        <f t="shared" si="174"/>
        <v>94.227144315144145</v>
      </c>
      <c r="AG153" s="4">
        <f t="shared" si="174"/>
        <v>96.091835686073068</v>
      </c>
      <c r="AI153" s="4">
        <f t="shared" si="175"/>
        <v>-1.5329714899586264</v>
      </c>
      <c r="AJ153" s="4">
        <f t="shared" si="175"/>
        <v>-2.3029271764679891</v>
      </c>
      <c r="AK153" s="4">
        <f t="shared" si="175"/>
        <v>-0.67382276957420117</v>
      </c>
      <c r="AL153" s="4">
        <f t="shared" si="175"/>
        <v>0.20587950483925965</v>
      </c>
      <c r="AM153" s="4">
        <f t="shared" si="175"/>
        <v>-2.2489805099643405</v>
      </c>
      <c r="AN153" s="4">
        <f t="shared" si="175"/>
        <v>0.48490779618232693</v>
      </c>
      <c r="AO153" s="4">
        <f t="shared" si="175"/>
        <v>2.5999129719735947E-2</v>
      </c>
      <c r="AP153" s="4">
        <f t="shared" si="175"/>
        <v>1.6177980798573799E-2</v>
      </c>
      <c r="AQ153" s="4">
        <f t="shared" si="175"/>
        <v>-0.59277384152710511</v>
      </c>
      <c r="AR153" s="4">
        <f t="shared" si="175"/>
        <v>0.46545615910240201</v>
      </c>
      <c r="AS153" s="4">
        <f t="shared" si="175"/>
        <v>-0.55682230351493445</v>
      </c>
      <c r="AT153" s="4">
        <f t="shared" si="175"/>
        <v>-2.1060613105077124</v>
      </c>
      <c r="AU153" s="4">
        <f t="shared" si="175"/>
        <v>0.63095398021630444</v>
      </c>
      <c r="AV153" s="4">
        <f t="shared" si="175"/>
        <v>-1.594144315144149</v>
      </c>
      <c r="AW153" s="4">
        <f t="shared" si="175"/>
        <v>-2.1738356860730619</v>
      </c>
      <c r="AY153" s="2">
        <f t="shared" si="167"/>
        <v>100.16197148995863</v>
      </c>
      <c r="AZ153" s="2">
        <f t="shared" si="167"/>
        <v>95.212393711099182</v>
      </c>
      <c r="BA153" s="2">
        <f t="shared" si="167"/>
        <v>105.0701250523332</v>
      </c>
      <c r="BB153" s="2">
        <f t="shared" si="167"/>
        <v>89.131227306687464</v>
      </c>
      <c r="BC153" s="2">
        <f t="shared" si="167"/>
        <v>87.281014816871732</v>
      </c>
      <c r="BD153" s="2">
        <f t="shared" si="167"/>
        <v>83.022791705586016</v>
      </c>
      <c r="BE153" s="2">
        <f t="shared" si="167"/>
        <v>83.413568352796858</v>
      </c>
      <c r="BF153" s="2">
        <f t="shared" si="167"/>
        <v>82.08885763211164</v>
      </c>
      <c r="BG153" s="2">
        <f t="shared" si="167"/>
        <v>84.167582073880908</v>
      </c>
      <c r="BH153" s="2">
        <f t="shared" si="167"/>
        <v>84.199265329235345</v>
      </c>
      <c r="BI153" s="2">
        <f t="shared" si="167"/>
        <v>86.883583782032019</v>
      </c>
      <c r="BJ153" s="2">
        <f t="shared" si="167"/>
        <v>88.344791994288158</v>
      </c>
      <c r="BK153" s="2">
        <f t="shared" si="167"/>
        <v>89.910821523719221</v>
      </c>
      <c r="BL153" s="2">
        <f t="shared" si="167"/>
        <v>94.044419734642446</v>
      </c>
      <c r="BM153" s="2">
        <f t="shared" si="167"/>
        <v>95.092987906760385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>
        <f t="shared" si="168"/>
        <v>104.39700000000001</v>
      </c>
      <c r="CH153" s="2">
        <f t="shared" si="168"/>
        <v>89.338999999999999</v>
      </c>
      <c r="CI153" s="2">
        <f t="shared" si="168"/>
        <v>85.034000000000006</v>
      </c>
      <c r="CJ153" s="2">
        <f t="shared" si="168"/>
        <v>83.507999999999996</v>
      </c>
      <c r="CK153" s="2">
        <f t="shared" si="168"/>
        <v>83.441000000000003</v>
      </c>
      <c r="CL153" s="2">
        <f t="shared" si="168"/>
        <v>82.119</v>
      </c>
      <c r="CM153" s="2">
        <f t="shared" si="168"/>
        <v>83.61</v>
      </c>
      <c r="CN153" s="2">
        <f t="shared" si="168"/>
        <v>84.667000000000002</v>
      </c>
      <c r="CO153" s="2">
        <f t="shared" si="168"/>
        <v>86.328000000000003</v>
      </c>
      <c r="CP153" s="2">
        <f t="shared" si="168"/>
        <v>86.241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>
        <f t="shared" si="112"/>
        <v>104.39700000000001</v>
      </c>
      <c r="CX153" s="2">
        <f t="shared" si="113"/>
        <v>89.338999999999999</v>
      </c>
      <c r="CY153" s="2">
        <f t="shared" si="114"/>
        <v>85.034000000000006</v>
      </c>
      <c r="CZ153" s="2">
        <f t="shared" si="115"/>
        <v>83.507999999999996</v>
      </c>
      <c r="DA153" s="2">
        <f t="shared" si="116"/>
        <v>83.441000000000003</v>
      </c>
      <c r="DB153" s="2">
        <f t="shared" si="117"/>
        <v>82.119</v>
      </c>
      <c r="DC153" s="2">
        <f t="shared" si="118"/>
        <v>83.61</v>
      </c>
      <c r="DD153" s="2">
        <f t="shared" si="119"/>
        <v>84.667000000000002</v>
      </c>
      <c r="DE153" s="2">
        <f t="shared" si="120"/>
        <v>86.328000000000003</v>
      </c>
      <c r="DF153" s="2">
        <f t="shared" si="121"/>
        <v>86.241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130.90787759784078</v>
      </c>
      <c r="DL153" s="2">
        <f t="shared" si="176"/>
        <v>132.48334203778677</v>
      </c>
      <c r="DM153" s="2">
        <f t="shared" si="176"/>
        <v>153.82442748592868</v>
      </c>
      <c r="DN153" s="2">
        <f t="shared" si="176"/>
        <v>123.69216470985157</v>
      </c>
      <c r="DO153" s="2">
        <f t="shared" si="176"/>
        <v>137.78278710289237</v>
      </c>
      <c r="DP153" s="2">
        <f t="shared" si="176"/>
        <v>109.72308517823639</v>
      </c>
      <c r="DQ153" s="2">
        <f t="shared" si="176"/>
        <v>114.53710209059233</v>
      </c>
      <c r="DR153" s="2">
        <f t="shared" si="176"/>
        <v>113.84694871794869</v>
      </c>
      <c r="DS153" s="2">
        <f t="shared" si="176"/>
        <v>112.7107287449393</v>
      </c>
      <c r="DT153" s="2">
        <f t="shared" si="176"/>
        <v>122.82730252100841</v>
      </c>
      <c r="DU153" s="2">
        <f t="shared" si="176"/>
        <v>111.01970348432054</v>
      </c>
      <c r="DV153" s="2">
        <f t="shared" si="176"/>
        <v>119.77515553470923</v>
      </c>
      <c r="DW153" s="2">
        <f t="shared" si="176"/>
        <v>118.36324878048779</v>
      </c>
      <c r="DX153" s="2">
        <f t="shared" si="176"/>
        <v>126.74486070686071</v>
      </c>
      <c r="DY153" s="2">
        <f t="shared" si="176"/>
        <v>112.55673669467788</v>
      </c>
      <c r="EA153" s="2">
        <f t="shared" si="152"/>
        <v>99.98599671874571</v>
      </c>
      <c r="EB153" s="2">
        <f t="shared" si="152"/>
        <v>94.94252907385696</v>
      </c>
      <c r="EC153" s="2">
        <f t="shared" si="152"/>
        <v>104.66510090374165</v>
      </c>
      <c r="ED153" s="2">
        <f t="shared" si="152"/>
        <v>89.018839584158883</v>
      </c>
      <c r="EE153" s="2">
        <f t="shared" si="152"/>
        <v>87.03800350722851</v>
      </c>
      <c r="EF153" s="2">
        <f t="shared" si="152"/>
        <v>82.856934374300934</v>
      </c>
      <c r="EG153" s="2">
        <f t="shared" si="152"/>
        <v>83.382957218827599</v>
      </c>
      <c r="EH153" s="2">
        <f t="shared" si="152"/>
        <v>81.920128052444682</v>
      </c>
      <c r="EI153" s="2">
        <f t="shared" si="152"/>
        <v>84.251073680159919</v>
      </c>
      <c r="EJ153" s="2">
        <f t="shared" si="152"/>
        <v>84.095965788314501</v>
      </c>
      <c r="EK153" s="2">
        <f t="shared" si="152"/>
        <v>86.968492509192586</v>
      </c>
      <c r="EL153" s="2">
        <f t="shared" si="179"/>
        <v>88.354024133904232</v>
      </c>
      <c r="EM153" s="2">
        <f t="shared" si="135"/>
        <v>89.757072500264329</v>
      </c>
      <c r="EN153" s="2">
        <f t="shared" si="135"/>
        <v>93.960214448038926</v>
      </c>
      <c r="EO153" s="2">
        <f t="shared" si="135"/>
        <v>95.235909164505159</v>
      </c>
      <c r="EQ153" s="2">
        <f t="shared" si="177"/>
        <v>100.9606958485322</v>
      </c>
      <c r="ER153" s="2">
        <f t="shared" si="177"/>
        <v>96.145116908826736</v>
      </c>
      <c r="ES153" s="2">
        <f t="shared" si="177"/>
        <v>106.30155798857021</v>
      </c>
      <c r="ET153" s="2">
        <f t="shared" si="177"/>
        <v>89.508937414220938</v>
      </c>
      <c r="EU153" s="2">
        <f t="shared" si="177"/>
        <v>87.961262721994132</v>
      </c>
      <c r="EV153" s="2">
        <f t="shared" si="177"/>
        <v>83.593208401928521</v>
      </c>
      <c r="EW153" s="2">
        <f t="shared" si="177"/>
        <v>83.470970744455428</v>
      </c>
      <c r="EX153" s="2">
        <f t="shared" si="177"/>
        <v>82.536870723085627</v>
      </c>
      <c r="EY153" s="2">
        <f t="shared" si="177"/>
        <v>83.906971609274095</v>
      </c>
      <c r="EZ153" s="2">
        <f t="shared" si="177"/>
        <v>84.432339803884133</v>
      </c>
      <c r="FA153" s="2">
        <f t="shared" si="177"/>
        <v>86.553665382820498</v>
      </c>
      <c r="FB153" s="2">
        <f t="shared" si="177"/>
        <v>88.241158952942072</v>
      </c>
      <c r="FC153" s="2">
        <f t="shared" si="177"/>
        <v>90.582925936547994</v>
      </c>
      <c r="FD153" s="2">
        <f t="shared" si="177"/>
        <v>94.446425772065879</v>
      </c>
      <c r="FE153" s="2">
        <f t="shared" si="177"/>
        <v>94.057185751174046</v>
      </c>
      <c r="FG153" s="2">
        <f t="shared" si="178"/>
        <v>0.99966928847931591</v>
      </c>
      <c r="FH153" s="2">
        <f t="shared" si="178"/>
        <v>0.99966907298848484</v>
      </c>
      <c r="FI153" s="2">
        <f t="shared" si="178"/>
        <v>0.9996050606384338</v>
      </c>
      <c r="FJ153" s="2">
        <f t="shared" si="178"/>
        <v>0.99967449068797842</v>
      </c>
      <c r="FK153" s="2">
        <f t="shared" si="178"/>
        <v>0.99959508361335658</v>
      </c>
      <c r="FL153" s="2">
        <f t="shared" si="178"/>
        <v>0.99962705639417515</v>
      </c>
      <c r="FM153" s="2">
        <f t="shared" si="178"/>
        <v>0.99961732822073501</v>
      </c>
      <c r="FN153" s="2">
        <f t="shared" si="178"/>
        <v>0.99961843589626165</v>
      </c>
      <c r="FO153" s="2">
        <f t="shared" si="178"/>
        <v>0.99961503210212932</v>
      </c>
      <c r="FP153" s="2">
        <f t="shared" si="178"/>
        <v>0.99949909407985205</v>
      </c>
      <c r="FQ153" s="2">
        <f t="shared" si="178"/>
        <v>0.99961492037961541</v>
      </c>
      <c r="FR153" s="2">
        <f t="shared" si="178"/>
        <v>0.99959851076584827</v>
      </c>
      <c r="FS153" s="2">
        <f t="shared" si="178"/>
        <v>0.99960587150849178</v>
      </c>
      <c r="FT153" s="2">
        <f t="shared" si="178"/>
        <v>0.99959051580812219</v>
      </c>
      <c r="FU153" s="2">
        <f t="shared" si="178"/>
        <v>0.99952095420585452</v>
      </c>
      <c r="FW153" s="2">
        <f t="shared" si="169"/>
        <v>0.17005098691460296</v>
      </c>
      <c r="FX153" s="2">
        <f t="shared" si="169"/>
        <v>0.21407281922545751</v>
      </c>
      <c r="FY153" s="2">
        <f t="shared" si="169"/>
        <v>0.2356366073458932</v>
      </c>
      <c r="FZ153" s="2">
        <f t="shared" si="169"/>
        <v>0.20628785952514606</v>
      </c>
      <c r="GA153" s="2">
        <f t="shared" si="169"/>
        <v>0.24095499039795937</v>
      </c>
      <c r="GB153" s="2">
        <f t="shared" si="169"/>
        <v>0.21165729916041875</v>
      </c>
      <c r="GC153" s="2">
        <f t="shared" si="169"/>
        <v>0.21234602052788287</v>
      </c>
      <c r="GD153" s="2">
        <f t="shared" si="169"/>
        <v>0.25382944687743364</v>
      </c>
      <c r="GE153" s="2">
        <f t="shared" si="169"/>
        <v>0.27447570896706086</v>
      </c>
      <c r="GF153" s="2">
        <f t="shared" si="169"/>
        <v>0.24942112402505839</v>
      </c>
      <c r="GG153" s="2">
        <f t="shared" si="169"/>
        <v>0.22701109056257443</v>
      </c>
      <c r="GH153" s="2">
        <f t="shared" si="169"/>
        <v>0.19357064253229417</v>
      </c>
      <c r="GI153" s="2">
        <f t="shared" si="169"/>
        <v>0.17251791672730987</v>
      </c>
      <c r="GJ153" s="2">
        <f t="shared" si="169"/>
        <v>0.14557557326719983</v>
      </c>
      <c r="GK153" s="2">
        <f t="shared" si="169"/>
        <v>0.12829025504538838</v>
      </c>
      <c r="GM153" s="86">
        <f t="shared" si="170"/>
        <v>1.7700572196945662E-120</v>
      </c>
      <c r="GN153" s="86">
        <f t="shared" si="170"/>
        <v>1.0402376144672671E-181</v>
      </c>
      <c r="GO153" s="86">
        <f t="shared" si="170"/>
        <v>3.8584417724694127E-144</v>
      </c>
      <c r="GP153" s="86">
        <f t="shared" si="170"/>
        <v>7.4297120012326926E-259</v>
      </c>
      <c r="GQ153" s="86">
        <f t="shared" si="170"/>
        <v>6.8938126084550058E-184</v>
      </c>
      <c r="GR153" s="86">
        <f t="shared" si="170"/>
        <v>1.0200712592189597E-263</v>
      </c>
      <c r="GS153" s="86">
        <f t="shared" si="170"/>
        <v>1.0305219595958416E-274</v>
      </c>
      <c r="GT153" s="86">
        <f t="shared" si="170"/>
        <v>5.7653609083943074E-289</v>
      </c>
      <c r="GU153" s="86">
        <f t="shared" si="170"/>
        <v>1.9070139559922221E-276</v>
      </c>
      <c r="GV153" s="86">
        <f t="shared" si="170"/>
        <v>4.5990661012526491E-155</v>
      </c>
      <c r="GW153" s="86">
        <f t="shared" si="170"/>
        <v>2.6053886021191823E-274</v>
      </c>
      <c r="GX153" s="86">
        <f t="shared" si="170"/>
        <v>4.6903684764142184E-307</v>
      </c>
      <c r="GY153" s="86">
        <f t="shared" si="170"/>
        <v>2.7433055664225703E-245</v>
      </c>
      <c r="GZ153" s="86">
        <f t="shared" si="170"/>
        <v>3.0195861321546543E-119</v>
      </c>
      <c r="HA153" s="86">
        <f t="shared" si="170"/>
        <v>6.3020512843844283E-220</v>
      </c>
      <c r="HC153" s="86">
        <f t="shared" si="153"/>
        <v>3.030754126945341E-90</v>
      </c>
      <c r="HD153" s="86">
        <f t="shared" si="153"/>
        <v>1.6125930177965162E-110</v>
      </c>
      <c r="HE153" s="86">
        <f t="shared" si="153"/>
        <v>2.6876058113310125E-126</v>
      </c>
      <c r="HF153" s="86">
        <f t="shared" ref="HF153:HN187" si="180" xml:space="preserve"> _xlfn.NORM.DIST($B153, F$8, ABS(F$12), TRUE) * _xlfn.NORM.DIST(($B153 - F$8)*F$16, 0, ABS(F$12), TRUE) * 2</f>
        <v>1.0933971807816187E-149</v>
      </c>
      <c r="HG153" s="86">
        <f t="shared" si="180"/>
        <v>2.2889135226769994E-118</v>
      </c>
      <c r="HH153" s="86">
        <f t="shared" si="180"/>
        <v>7.0607582272018903E-164</v>
      </c>
      <c r="HI153" s="86">
        <f t="shared" si="180"/>
        <v>6.7954904827596375E-270</v>
      </c>
      <c r="HJ153" s="86">
        <f t="shared" si="180"/>
        <v>6.353226773819055E-296</v>
      </c>
      <c r="HK153" s="86">
        <f t="shared" si="180"/>
        <v>5.8660314019583707E-124</v>
      </c>
      <c r="HL153" s="86">
        <f t="shared" si="161"/>
        <v>2.6516023131866108E-124</v>
      </c>
      <c r="HM153" s="86">
        <f t="shared" si="161"/>
        <v>3.5266585344425284E-155</v>
      </c>
      <c r="HN153" s="86">
        <f t="shared" si="161"/>
        <v>1.0283702127592597E-152</v>
      </c>
      <c r="HO153" s="86">
        <f t="shared" si="161"/>
        <v>2.6636890684087477E-117</v>
      </c>
      <c r="HP153" s="86">
        <f t="shared" si="161"/>
        <v>1.3142405254798165E-87</v>
      </c>
      <c r="HQ153" s="86">
        <f t="shared" si="161"/>
        <v>5.9370194359822184E-140</v>
      </c>
      <c r="HS153" s="86">
        <f t="shared" si="171"/>
        <v>4.434613624382492E-2</v>
      </c>
      <c r="HT153" s="86">
        <f t="shared" si="171"/>
        <v>1.7570809871090758E-2</v>
      </c>
      <c r="HU153" s="86">
        <f t="shared" si="171"/>
        <v>4.0206840609174189E-4</v>
      </c>
      <c r="HV153" s="86">
        <f t="shared" si="171"/>
        <v>6.3385565770029718E-3</v>
      </c>
      <c r="HW153" s="86">
        <f t="shared" si="171"/>
        <v>6.3504506616963757E-4</v>
      </c>
      <c r="HX153" s="86">
        <f t="shared" si="171"/>
        <v>2.0186454075030269E-3</v>
      </c>
      <c r="HY153" s="86">
        <f t="shared" si="171"/>
        <v>3.8389395870035031E-3</v>
      </c>
      <c r="HZ153" s="86">
        <f t="shared" si="171"/>
        <v>1.1305871074327014E-3</v>
      </c>
      <c r="IA153" s="86">
        <f t="shared" si="171"/>
        <v>2.1195356641681584E-4</v>
      </c>
      <c r="IB153" s="86">
        <f t="shared" si="171"/>
        <v>3.9251633725686212E-4</v>
      </c>
      <c r="IC153" s="86">
        <f t="shared" si="171"/>
        <v>1.4918085352982348E-3</v>
      </c>
      <c r="ID153" s="86">
        <f t="shared" si="171"/>
        <v>5.3512966913323865E-3</v>
      </c>
      <c r="IE153" s="86">
        <f t="shared" si="171"/>
        <v>1.929329751820312E-2</v>
      </c>
      <c r="IF153" s="86">
        <f t="shared" si="171"/>
        <v>1.3345690425796232E-2</v>
      </c>
      <c r="IG153" s="86">
        <f t="shared" si="171"/>
        <v>2.3612422707620217E-2</v>
      </c>
      <c r="II153" s="86">
        <f t="shared" si="172"/>
        <v>1.6593422516352559E-6</v>
      </c>
      <c r="IJ153" s="86">
        <f t="shared" si="172"/>
        <v>6.7390267422173344E-5</v>
      </c>
      <c r="IK153" s="86">
        <f t="shared" si="172"/>
        <v>3.5490464926824728E-5</v>
      </c>
      <c r="IL153" s="86">
        <f t="shared" si="172"/>
        <v>1.145218233315211E-5</v>
      </c>
      <c r="IM153" s="86">
        <f t="shared" si="172"/>
        <v>2.6356431310277156E-5</v>
      </c>
      <c r="IN153" s="86">
        <f t="shared" si="172"/>
        <v>8.3788325413188121E-7</v>
      </c>
      <c r="IO153" s="86">
        <f t="shared" si="172"/>
        <v>6.7895782086809492E-6</v>
      </c>
      <c r="IP153" s="86">
        <f t="shared" si="172"/>
        <v>1.3574954802227521E-4</v>
      </c>
      <c r="IQ153" s="86">
        <f t="shared" si="172"/>
        <v>2.9356360107833944E-4</v>
      </c>
      <c r="IR153" s="86">
        <f t="shared" si="172"/>
        <v>1.5526848744676029E-5</v>
      </c>
      <c r="IS153" s="86">
        <f t="shared" si="172"/>
        <v>8.0318349726167485E-6</v>
      </c>
      <c r="IT153" s="86">
        <f t="shared" si="172"/>
        <v>2.3042662923642024E-7</v>
      </c>
      <c r="IU153" s="86">
        <f t="shared" si="172"/>
        <v>5.9348195858331132E-8</v>
      </c>
      <c r="IV153" s="86">
        <f t="shared" si="172"/>
        <v>1.7399626228830226E-5</v>
      </c>
      <c r="IW153" s="86">
        <f t="shared" si="172"/>
        <v>3.7595906593203268E-5</v>
      </c>
      <c r="IY153" s="86">
        <f t="shared" si="173"/>
        <v>4.4347795586076558E-2</v>
      </c>
      <c r="IZ153" s="86">
        <f t="shared" si="173"/>
        <v>1.763820013851293E-2</v>
      </c>
      <c r="JA153" s="86">
        <f t="shared" si="173"/>
        <v>4.3755887101856663E-4</v>
      </c>
      <c r="JB153" s="86">
        <f t="shared" si="173"/>
        <v>6.3500087593361242E-3</v>
      </c>
      <c r="JC153" s="86">
        <f t="shared" si="173"/>
        <v>6.6140149747991473E-4</v>
      </c>
      <c r="JD153" s="86">
        <f t="shared" si="173"/>
        <v>2.0194832907571587E-3</v>
      </c>
      <c r="JE153" s="86">
        <f t="shared" si="173"/>
        <v>3.8457291652121842E-3</v>
      </c>
      <c r="JF153" s="86">
        <f t="shared" si="173"/>
        <v>1.2663366554549766E-3</v>
      </c>
      <c r="JG153" s="86">
        <f t="shared" si="173"/>
        <v>5.0551716749515526E-4</v>
      </c>
      <c r="JH153" s="86">
        <f t="shared" si="173"/>
        <v>4.0804318600153814E-4</v>
      </c>
      <c r="JI153" s="86">
        <f t="shared" si="173"/>
        <v>1.4998403702708516E-3</v>
      </c>
      <c r="JJ153" s="86">
        <f t="shared" si="173"/>
        <v>5.3515271179616231E-3</v>
      </c>
      <c r="JK153" s="86">
        <f t="shared" si="173"/>
        <v>1.9293356866398978E-2</v>
      </c>
      <c r="JL153" s="86">
        <f t="shared" si="173"/>
        <v>1.3363090052025062E-2</v>
      </c>
      <c r="JM153" s="86">
        <f t="shared" si="173"/>
        <v>2.3650018614213422E-2</v>
      </c>
    </row>
    <row r="154" spans="2:273" x14ac:dyDescent="0.25">
      <c r="B154" s="2">
        <v>127</v>
      </c>
      <c r="C154" s="37">
        <v>99.225999999999999</v>
      </c>
      <c r="D154" s="37">
        <v>94.93</v>
      </c>
      <c r="E154" s="37">
        <v>103.03400000000001</v>
      </c>
      <c r="F154" s="37">
        <v>87.763000000000005</v>
      </c>
      <c r="G154" s="37">
        <v>86.424000000000007</v>
      </c>
      <c r="H154" s="37">
        <v>81.661000000000001</v>
      </c>
      <c r="I154" s="37">
        <v>81.932000000000002</v>
      </c>
      <c r="J154" s="37">
        <v>79.558999999999997</v>
      </c>
      <c r="K154" s="37">
        <v>84.61</v>
      </c>
      <c r="L154" s="37">
        <v>85.5</v>
      </c>
      <c r="M154" s="37">
        <v>86.120999999999995</v>
      </c>
      <c r="N154" s="37">
        <v>86.016999999999996</v>
      </c>
      <c r="O154" s="37">
        <v>88.914000000000001</v>
      </c>
      <c r="P154" s="37">
        <v>93.35</v>
      </c>
      <c r="Q154" s="37">
        <v>92.426000000000002</v>
      </c>
      <c r="S154" s="4">
        <f t="shared" si="174"/>
        <v>99.952355519603145</v>
      </c>
      <c r="T154" s="4">
        <f t="shared" si="174"/>
        <v>95.025792220504144</v>
      </c>
      <c r="U154" s="4">
        <f t="shared" si="174"/>
        <v>104.81901557609307</v>
      </c>
      <c r="V154" s="4">
        <f t="shared" si="174"/>
        <v>88.970075494274752</v>
      </c>
      <c r="W154" s="4">
        <f t="shared" si="174"/>
        <v>87.143728559482696</v>
      </c>
      <c r="X154" s="4">
        <f t="shared" si="174"/>
        <v>82.884252078516596</v>
      </c>
      <c r="Y154" s="4">
        <f t="shared" si="174"/>
        <v>83.282989570181485</v>
      </c>
      <c r="Z154" s="4">
        <f t="shared" si="174"/>
        <v>82.003863231233751</v>
      </c>
      <c r="AA154" s="4">
        <f t="shared" si="174"/>
        <v>84.155390479334358</v>
      </c>
      <c r="AB154" s="4">
        <f t="shared" si="174"/>
        <v>84.054822809888918</v>
      </c>
      <c r="AC154" s="4">
        <f t="shared" si="174"/>
        <v>86.749290404775579</v>
      </c>
      <c r="AD154" s="4">
        <f t="shared" si="174"/>
        <v>88.190364825940989</v>
      </c>
      <c r="AE154" s="4">
        <f t="shared" si="174"/>
        <v>89.774455951105764</v>
      </c>
      <c r="AF154" s="4">
        <f t="shared" si="174"/>
        <v>93.957973235395556</v>
      </c>
      <c r="AG154" s="4">
        <f t="shared" si="174"/>
        <v>95.350015671293832</v>
      </c>
      <c r="AI154" s="4">
        <f t="shared" si="175"/>
        <v>-0.72635551960314615</v>
      </c>
      <c r="AJ154" s="4">
        <f t="shared" si="175"/>
        <v>-9.5792220504137049E-2</v>
      </c>
      <c r="AK154" s="4">
        <f t="shared" si="175"/>
        <v>-1.7850155760930591</v>
      </c>
      <c r="AL154" s="4">
        <f t="shared" si="175"/>
        <v>-1.207075494274747</v>
      </c>
      <c r="AM154" s="4">
        <f t="shared" si="175"/>
        <v>-0.71972855948268943</v>
      </c>
      <c r="AN154" s="4">
        <f t="shared" si="175"/>
        <v>-1.2232520785165946</v>
      </c>
      <c r="AO154" s="4">
        <f t="shared" si="175"/>
        <v>-1.3509895701814827</v>
      </c>
      <c r="AP154" s="4">
        <f t="shared" si="175"/>
        <v>-2.4448632312337537</v>
      </c>
      <c r="AQ154" s="4">
        <f t="shared" si="175"/>
        <v>0.45460952066564175</v>
      </c>
      <c r="AR154" s="4">
        <f t="shared" si="175"/>
        <v>1.4451771901110817</v>
      </c>
      <c r="AS154" s="4">
        <f t="shared" si="175"/>
        <v>-0.62829040477558351</v>
      </c>
      <c r="AT154" s="4">
        <f t="shared" si="175"/>
        <v>-2.1733648259409932</v>
      </c>
      <c r="AU154" s="4">
        <f t="shared" si="175"/>
        <v>-0.86045595110576301</v>
      </c>
      <c r="AV154" s="4">
        <f t="shared" si="175"/>
        <v>-0.60797323539556203</v>
      </c>
      <c r="AW154" s="4">
        <f t="shared" si="175"/>
        <v>-2.9240156712938301</v>
      </c>
      <c r="AY154" s="2">
        <f t="shared" si="167"/>
        <v>99.952355519603145</v>
      </c>
      <c r="AZ154" s="2">
        <f t="shared" si="167"/>
        <v>95.020464043371433</v>
      </c>
      <c r="BA154" s="2">
        <f t="shared" si="167"/>
        <v>104.8165663650778</v>
      </c>
      <c r="BB154" s="2">
        <f t="shared" si="167"/>
        <v>88.967170188402889</v>
      </c>
      <c r="BC154" s="2">
        <f t="shared" si="167"/>
        <v>87.136328129784019</v>
      </c>
      <c r="BD154" s="2">
        <f t="shared" si="167"/>
        <v>82.883761639465575</v>
      </c>
      <c r="BE154" s="2">
        <f t="shared" si="167"/>
        <v>83.280006587483882</v>
      </c>
      <c r="BF154" s="2">
        <f t="shared" si="167"/>
        <v>81.959730283575794</v>
      </c>
      <c r="BG154" s="2">
        <f t="shared" si="167"/>
        <v>84.045163933118715</v>
      </c>
      <c r="BH154" s="2">
        <f t="shared" si="167"/>
        <v>84.044975977277403</v>
      </c>
      <c r="BI154" s="2">
        <f t="shared" si="167"/>
        <v>86.744831913270616</v>
      </c>
      <c r="BJ154" s="2">
        <f t="shared" si="167"/>
        <v>88.189659309851862</v>
      </c>
      <c r="BK154" s="2">
        <f t="shared" si="167"/>
        <v>89.766533598474297</v>
      </c>
      <c r="BL154" s="2">
        <f t="shared" si="167"/>
        <v>93.888987047433446</v>
      </c>
      <c r="BM154" s="2">
        <f t="shared" si="167"/>
        <v>94.965352934245161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103.03400000000001</v>
      </c>
      <c r="CH154" s="2">
        <f t="shared" si="168"/>
        <v>87.763000000000005</v>
      </c>
      <c r="CI154" s="2">
        <f t="shared" si="168"/>
        <v>86.424000000000007</v>
      </c>
      <c r="CJ154" s="2">
        <f t="shared" si="168"/>
        <v>81.661000000000001</v>
      </c>
      <c r="CK154" s="2">
        <f t="shared" si="168"/>
        <v>81.932000000000002</v>
      </c>
      <c r="CL154" s="2">
        <f t="shared" si="168"/>
        <v>79.558999999999997</v>
      </c>
      <c r="CM154" s="2">
        <f t="shared" si="168"/>
        <v>84.61</v>
      </c>
      <c r="CN154" s="2">
        <f t="shared" si="168"/>
        <v>85.5</v>
      </c>
      <c r="CO154" s="2">
        <f t="shared" si="168"/>
        <v>86.120999999999995</v>
      </c>
      <c r="CP154" s="2">
        <f t="shared" si="168"/>
        <v>86.016999999999996</v>
      </c>
      <c r="CQ154" s="2" t="str">
        <f t="shared" si="168"/>
        <v/>
      </c>
      <c r="CR154" s="2">
        <f t="shared" si="168"/>
        <v>93.35</v>
      </c>
      <c r="CS154" s="2">
        <f t="shared" si="168"/>
        <v>92.426000000000002</v>
      </c>
      <c r="CU154" s="2" t="str">
        <f t="shared" si="110"/>
        <v/>
      </c>
      <c r="CV154" s="2" t="str">
        <f t="shared" si="111"/>
        <v/>
      </c>
      <c r="CW154" s="2">
        <f t="shared" si="112"/>
        <v>103.03400000000001</v>
      </c>
      <c r="CX154" s="2">
        <f t="shared" si="113"/>
        <v>87.763000000000005</v>
      </c>
      <c r="CY154" s="2">
        <f t="shared" si="114"/>
        <v>86.424000000000007</v>
      </c>
      <c r="CZ154" s="2">
        <f t="shared" si="115"/>
        <v>81.661000000000001</v>
      </c>
      <c r="DA154" s="2">
        <f t="shared" si="116"/>
        <v>81.932000000000002</v>
      </c>
      <c r="DB154" s="2">
        <f t="shared" si="117"/>
        <v>79.558999999999997</v>
      </c>
      <c r="DC154" s="2">
        <f t="shared" si="118"/>
        <v>84.61</v>
      </c>
      <c r="DD154" s="2">
        <f t="shared" si="119"/>
        <v>85.5</v>
      </c>
      <c r="DE154" s="2">
        <f t="shared" si="120"/>
        <v>86.120999999999995</v>
      </c>
      <c r="DF154" s="2">
        <f t="shared" si="121"/>
        <v>86.016999999999996</v>
      </c>
      <c r="DG154" s="2" t="str">
        <f t="shared" si="122"/>
        <v/>
      </c>
      <c r="DH154" s="2">
        <f t="shared" si="123"/>
        <v>93.35</v>
      </c>
      <c r="DI154" s="2">
        <f t="shared" si="124"/>
        <v>92.426000000000002</v>
      </c>
      <c r="DK154" s="2">
        <f t="shared" si="176"/>
        <v>131.01729581646427</v>
      </c>
      <c r="DL154" s="2">
        <f t="shared" si="176"/>
        <v>132.63400782726046</v>
      </c>
      <c r="DM154" s="2">
        <f t="shared" si="176"/>
        <v>154.10961613508442</v>
      </c>
      <c r="DN154" s="2">
        <f t="shared" si="176"/>
        <v>123.85287341430501</v>
      </c>
      <c r="DO154" s="2">
        <f t="shared" si="176"/>
        <v>138.08412731152205</v>
      </c>
      <c r="DP154" s="2">
        <f t="shared" si="176"/>
        <v>109.79618339587242</v>
      </c>
      <c r="DQ154" s="2">
        <f t="shared" si="176"/>
        <v>114.65450296167246</v>
      </c>
      <c r="DR154" s="2">
        <f t="shared" si="176"/>
        <v>113.95747179487178</v>
      </c>
      <c r="DS154" s="2">
        <f t="shared" si="176"/>
        <v>112.79334008097169</v>
      </c>
      <c r="DT154" s="2">
        <f t="shared" si="176"/>
        <v>123.00476554621849</v>
      </c>
      <c r="DU154" s="2">
        <f t="shared" si="176"/>
        <v>111.07051062717768</v>
      </c>
      <c r="DV154" s="2">
        <f t="shared" si="176"/>
        <v>119.88418686679178</v>
      </c>
      <c r="DW154" s="2">
        <f t="shared" si="176"/>
        <v>118.45332682926828</v>
      </c>
      <c r="DX154" s="2">
        <f t="shared" si="176"/>
        <v>126.88134741218951</v>
      </c>
      <c r="DY154" s="2">
        <f t="shared" si="176"/>
        <v>112.6152</v>
      </c>
      <c r="EA154" s="2">
        <f t="shared" si="152"/>
        <v>99.757158509294598</v>
      </c>
      <c r="EB154" s="2">
        <f t="shared" si="152"/>
        <v>94.722499648300101</v>
      </c>
      <c r="EC154" s="2">
        <f t="shared" si="152"/>
        <v>104.36933984627944</v>
      </c>
      <c r="ED154" s="2">
        <f t="shared" si="152"/>
        <v>88.844077154378681</v>
      </c>
      <c r="EE154" s="2">
        <f t="shared" si="152"/>
        <v>86.870125867276599</v>
      </c>
      <c r="EF154" s="2">
        <f t="shared" si="152"/>
        <v>82.700888510581194</v>
      </c>
      <c r="EG154" s="2">
        <f t="shared" si="152"/>
        <v>83.248238452869401</v>
      </c>
      <c r="EH154" s="2">
        <f t="shared" si="152"/>
        <v>81.775469143221343</v>
      </c>
      <c r="EI154" s="2">
        <f t="shared" si="152"/>
        <v>84.139519817643489</v>
      </c>
      <c r="EJ154" s="2">
        <f t="shared" si="152"/>
        <v>83.933942735805388</v>
      </c>
      <c r="EK154" s="2">
        <f t="shared" si="152"/>
        <v>86.841063725043313</v>
      </c>
      <c r="EL154" s="2">
        <f t="shared" si="179"/>
        <v>88.202488711560918</v>
      </c>
      <c r="EM154" s="2">
        <f t="shared" si="135"/>
        <v>89.596180784498429</v>
      </c>
      <c r="EN154" s="2">
        <f t="shared" si="135"/>
        <v>93.796844557923166</v>
      </c>
      <c r="EO154" s="2">
        <f t="shared" si="135"/>
        <v>95.12644132525655</v>
      </c>
      <c r="EQ154" s="2">
        <f t="shared" si="177"/>
        <v>100.76980936251516</v>
      </c>
      <c r="ER154" s="2">
        <f t="shared" si="177"/>
        <v>95.968375463131139</v>
      </c>
      <c r="ES154" s="2">
        <f t="shared" si="177"/>
        <v>106.06872119406063</v>
      </c>
      <c r="ET154" s="2">
        <f t="shared" si="177"/>
        <v>89.352245751689921</v>
      </c>
      <c r="EU154" s="2">
        <f t="shared" si="177"/>
        <v>87.827869064300501</v>
      </c>
      <c r="EV154" s="2">
        <f t="shared" si="177"/>
        <v>83.464439410865481</v>
      </c>
      <c r="EW154" s="2">
        <f t="shared" si="177"/>
        <v>83.339433604675804</v>
      </c>
      <c r="EX154" s="2">
        <f t="shared" si="177"/>
        <v>82.412508611349338</v>
      </c>
      <c r="EY154" s="2">
        <f t="shared" si="177"/>
        <v>83.783383856602995</v>
      </c>
      <c r="EZ154" s="2">
        <f t="shared" si="177"/>
        <v>84.282868901144582</v>
      </c>
      <c r="FA154" s="2">
        <f t="shared" si="177"/>
        <v>86.411051894624464</v>
      </c>
      <c r="FB154" s="2">
        <f t="shared" si="177"/>
        <v>88.085234624133051</v>
      </c>
      <c r="FC154" s="2">
        <f t="shared" si="177"/>
        <v>90.455985563012248</v>
      </c>
      <c r="FD154" s="2">
        <f t="shared" si="177"/>
        <v>94.30371631975251</v>
      </c>
      <c r="FE154" s="2">
        <f t="shared" si="177"/>
        <v>93.912103233610253</v>
      </c>
      <c r="FG154" s="2">
        <f t="shared" si="178"/>
        <v>0.99969837873155021</v>
      </c>
      <c r="FH154" s="2">
        <f t="shared" si="178"/>
        <v>0.99969818219013451</v>
      </c>
      <c r="FI154" s="2">
        <f t="shared" si="178"/>
        <v>0.99963979850422346</v>
      </c>
      <c r="FJ154" s="2">
        <f t="shared" si="178"/>
        <v>0.99970312347619805</v>
      </c>
      <c r="FK154" s="2">
        <f t="shared" si="178"/>
        <v>0.99963069870878862</v>
      </c>
      <c r="FL154" s="2">
        <f t="shared" si="178"/>
        <v>0.99965986022733433</v>
      </c>
      <c r="FM154" s="2">
        <f t="shared" si="178"/>
        <v>0.99965098743780367</v>
      </c>
      <c r="FN154" s="2">
        <f t="shared" si="178"/>
        <v>0.99965199771782509</v>
      </c>
      <c r="FO154" s="2">
        <f t="shared" si="178"/>
        <v>0.99964889321129691</v>
      </c>
      <c r="FP154" s="2">
        <f t="shared" si="178"/>
        <v>0.99954314823590973</v>
      </c>
      <c r="FQ154" s="2">
        <f t="shared" si="178"/>
        <v>0.99964879131224904</v>
      </c>
      <c r="FR154" s="2">
        <f t="shared" si="178"/>
        <v>0.99963382453079763</v>
      </c>
      <c r="FS154" s="2">
        <f t="shared" si="178"/>
        <v>0.9996405380778528</v>
      </c>
      <c r="FT154" s="2">
        <f t="shared" si="178"/>
        <v>0.99962653252236566</v>
      </c>
      <c r="FU154" s="2">
        <f t="shared" si="178"/>
        <v>0.99956308662692694</v>
      </c>
      <c r="FW154" s="2">
        <f t="shared" si="169"/>
        <v>0.18344752038793344</v>
      </c>
      <c r="FX154" s="2">
        <f t="shared" si="169"/>
        <v>0.22997639354844843</v>
      </c>
      <c r="FY154" s="2">
        <f t="shared" si="169"/>
        <v>0.25262722663123161</v>
      </c>
      <c r="FZ154" s="2">
        <f t="shared" si="169"/>
        <v>0.22177628622542467</v>
      </c>
      <c r="GA154" s="2">
        <f t="shared" si="169"/>
        <v>0.25819955329819555</v>
      </c>
      <c r="GB154" s="2">
        <f t="shared" si="169"/>
        <v>0.22743335300518949</v>
      </c>
      <c r="GC154" s="2">
        <f t="shared" si="169"/>
        <v>0.22815855182106284</v>
      </c>
      <c r="GD154" s="2">
        <f t="shared" si="169"/>
        <v>0.27166563242193509</v>
      </c>
      <c r="GE154" s="2">
        <f t="shared" si="169"/>
        <v>0.29319261957270643</v>
      </c>
      <c r="GF154" s="2">
        <f t="shared" si="169"/>
        <v>0.26705841064122032</v>
      </c>
      <c r="GG154" s="2">
        <f t="shared" si="169"/>
        <v>0.24357795905774898</v>
      </c>
      <c r="GH154" s="2">
        <f t="shared" si="169"/>
        <v>0.20835488921613493</v>
      </c>
      <c r="GI154" s="2">
        <f t="shared" si="169"/>
        <v>0.18606522409361556</v>
      </c>
      <c r="GJ154" s="2">
        <f t="shared" si="169"/>
        <v>0.15740964419195624</v>
      </c>
      <c r="GK154" s="2">
        <f t="shared" si="169"/>
        <v>0.13894768245809996</v>
      </c>
      <c r="GM154" s="86">
        <f t="shared" si="170"/>
        <v>4.0876710118781706E-124</v>
      </c>
      <c r="GN154" s="86">
        <f t="shared" si="170"/>
        <v>3.2273333707742953E-187</v>
      </c>
      <c r="GO154" s="86">
        <f t="shared" si="170"/>
        <v>1.9006424017451299E-148</v>
      </c>
      <c r="GP154" s="86">
        <f t="shared" si="170"/>
        <v>1.0146472988932981E-266</v>
      </c>
      <c r="GQ154" s="86">
        <f t="shared" si="170"/>
        <v>2.5564125115819094E-189</v>
      </c>
      <c r="GR154" s="86">
        <f t="shared" si="170"/>
        <v>1.2865095641096222E-271</v>
      </c>
      <c r="GS154" s="86">
        <f t="shared" si="170"/>
        <v>5.6386493852496787E-283</v>
      </c>
      <c r="GT154" s="86">
        <f t="shared" si="170"/>
        <v>1.6067665087760489E-297</v>
      </c>
      <c r="GU154" s="86">
        <f t="shared" si="170"/>
        <v>1.1885687680070908E-284</v>
      </c>
      <c r="GV154" s="86">
        <f t="shared" si="170"/>
        <v>1.0687859964323472E-159</v>
      </c>
      <c r="GW154" s="86">
        <f t="shared" si="170"/>
        <v>1.5461135426479563E-282</v>
      </c>
      <c r="GX154" s="86">
        <f t="shared" si="170"/>
        <v>0</v>
      </c>
      <c r="GY154" s="86">
        <f t="shared" si="170"/>
        <v>1.1389787697726524E-252</v>
      </c>
      <c r="GZ154" s="86">
        <f t="shared" si="170"/>
        <v>8.7855787814509827E-123</v>
      </c>
      <c r="HA154" s="86">
        <f t="shared" si="170"/>
        <v>1.645913429493754E-226</v>
      </c>
      <c r="HC154" s="86">
        <f t="shared" ref="HC154:HH213" si="181" xml:space="preserve"> _xlfn.NORM.DIST($B154, C$8, ABS(C$12), TRUE) * _xlfn.NORM.DIST(($B154 - C$8)*C$16, 0, ABS(C$12), TRUE) * 2</f>
        <v>2.9341732906694213E-94</v>
      </c>
      <c r="HD154" s="86">
        <f t="shared" si="181"/>
        <v>1.9592614523779077E-115</v>
      </c>
      <c r="HE154" s="86">
        <f t="shared" si="181"/>
        <v>7.6113911135446644E-132</v>
      </c>
      <c r="HF154" s="86">
        <f t="shared" si="180"/>
        <v>2.8132337367835986E-156</v>
      </c>
      <c r="HG154" s="86">
        <f t="shared" si="180"/>
        <v>2.1419394822232863E-123</v>
      </c>
      <c r="HH154" s="86">
        <f t="shared" si="180"/>
        <v>7.0148034355227799E-171</v>
      </c>
      <c r="HI154" s="86">
        <f t="shared" si="180"/>
        <v>1.4283488525158875E-281</v>
      </c>
      <c r="HJ154" s="86">
        <f t="shared" si="180"/>
        <v>0</v>
      </c>
      <c r="HK154" s="86">
        <f t="shared" si="180"/>
        <v>4.3795932924254404E-129</v>
      </c>
      <c r="HL154" s="86">
        <f t="shared" si="161"/>
        <v>1.3652382254343512E-129</v>
      </c>
      <c r="HM154" s="86">
        <f t="shared" si="161"/>
        <v>8.8138997167063784E-162</v>
      </c>
      <c r="HN154" s="86">
        <f t="shared" si="161"/>
        <v>2.482404948247859E-159</v>
      </c>
      <c r="HO154" s="86">
        <f t="shared" si="161"/>
        <v>1.6099912261651066E-122</v>
      </c>
      <c r="HP154" s="86">
        <f t="shared" si="161"/>
        <v>2.0451201085836057E-91</v>
      </c>
      <c r="HQ154" s="86">
        <f t="shared" si="161"/>
        <v>4.4297158638835048E-146</v>
      </c>
      <c r="HS154" s="86">
        <f t="shared" si="171"/>
        <v>2.6809588006198849E-2</v>
      </c>
      <c r="HT154" s="86">
        <f t="shared" si="171"/>
        <v>9.7925343644361257E-3</v>
      </c>
      <c r="HU154" s="86">
        <f t="shared" si="171"/>
        <v>1.5692720057315483E-4</v>
      </c>
      <c r="HV154" s="86">
        <f t="shared" si="171"/>
        <v>3.1484871884914444E-3</v>
      </c>
      <c r="HW154" s="86">
        <f t="shared" si="171"/>
        <v>2.4486173370463494E-4</v>
      </c>
      <c r="HX154" s="86">
        <f t="shared" si="171"/>
        <v>8.2287694553933514E-4</v>
      </c>
      <c r="HY154" s="86">
        <f t="shared" si="171"/>
        <v>1.7679992256350902E-3</v>
      </c>
      <c r="HZ154" s="86">
        <f t="shared" si="171"/>
        <v>4.6847744686492719E-4</v>
      </c>
      <c r="IA154" s="86">
        <f t="shared" si="171"/>
        <v>7.5226513952993731E-5</v>
      </c>
      <c r="IB154" s="86">
        <f t="shared" si="171"/>
        <v>1.3651146943302741E-4</v>
      </c>
      <c r="IC154" s="86">
        <f t="shared" si="171"/>
        <v>6.114275536669196E-4</v>
      </c>
      <c r="ID154" s="86">
        <f t="shared" si="171"/>
        <v>2.4131636357145646E-3</v>
      </c>
      <c r="IE154" s="86">
        <f t="shared" si="171"/>
        <v>9.999667819295191E-3</v>
      </c>
      <c r="IF154" s="86">
        <f t="shared" si="171"/>
        <v>5.581266425893616E-3</v>
      </c>
      <c r="IG154" s="86">
        <f t="shared" si="171"/>
        <v>9.9127866738813065E-3</v>
      </c>
      <c r="II154" s="86">
        <f t="shared" si="172"/>
        <v>6.3114714607466077E-6</v>
      </c>
      <c r="IJ154" s="86">
        <f t="shared" si="172"/>
        <v>2.0746801205404601E-4</v>
      </c>
      <c r="IK154" s="86">
        <f t="shared" si="172"/>
        <v>1.3447818485453426E-4</v>
      </c>
      <c r="IL154" s="86">
        <f t="shared" si="172"/>
        <v>4.2640968484142335E-5</v>
      </c>
      <c r="IM154" s="86">
        <f t="shared" si="172"/>
        <v>1.0789938775281279E-4</v>
      </c>
      <c r="IN154" s="86">
        <f t="shared" si="172"/>
        <v>4.5476796101926086E-6</v>
      </c>
      <c r="IO154" s="86">
        <f t="shared" si="172"/>
        <v>2.8068943052949994E-5</v>
      </c>
      <c r="IP154" s="86">
        <f t="shared" si="172"/>
        <v>4.6689017253119785E-4</v>
      </c>
      <c r="IQ154" s="86">
        <f t="shared" si="172"/>
        <v>1.0033307333424269E-3</v>
      </c>
      <c r="IR154" s="86">
        <f t="shared" si="172"/>
        <v>7.3027663485107666E-5</v>
      </c>
      <c r="IS154" s="86">
        <f t="shared" si="172"/>
        <v>3.5673562294745246E-5</v>
      </c>
      <c r="IT154" s="86">
        <f t="shared" si="172"/>
        <v>1.2879447310303345E-6</v>
      </c>
      <c r="IU154" s="86">
        <f t="shared" si="172"/>
        <v>3.3219793207017291E-7</v>
      </c>
      <c r="IV154" s="86">
        <f t="shared" si="172"/>
        <v>4.6495968281025517E-5</v>
      </c>
      <c r="IW154" s="86">
        <f t="shared" si="172"/>
        <v>8.7211520619734215E-5</v>
      </c>
      <c r="IY154" s="86">
        <f t="shared" si="173"/>
        <v>2.6815899477659597E-2</v>
      </c>
      <c r="IZ154" s="86">
        <f t="shared" si="173"/>
        <v>1.0000002376490172E-2</v>
      </c>
      <c r="JA154" s="86">
        <f t="shared" si="173"/>
        <v>2.9140538542768912E-4</v>
      </c>
      <c r="JB154" s="86">
        <f t="shared" si="173"/>
        <v>3.1911281569755867E-3</v>
      </c>
      <c r="JC154" s="86">
        <f t="shared" si="173"/>
        <v>3.5276112145744772E-4</v>
      </c>
      <c r="JD154" s="86">
        <f t="shared" si="173"/>
        <v>8.2742462514952774E-4</v>
      </c>
      <c r="JE154" s="86">
        <f t="shared" si="173"/>
        <v>1.7960681686880402E-3</v>
      </c>
      <c r="JF154" s="86">
        <f t="shared" si="173"/>
        <v>9.3536761939612498E-4</v>
      </c>
      <c r="JG154" s="86">
        <f t="shared" si="173"/>
        <v>1.0785572472954206E-3</v>
      </c>
      <c r="JH154" s="86">
        <f t="shared" si="173"/>
        <v>2.0953913291813506E-4</v>
      </c>
      <c r="JI154" s="86">
        <f t="shared" si="173"/>
        <v>6.4710111596166483E-4</v>
      </c>
      <c r="JJ154" s="86">
        <f t="shared" si="173"/>
        <v>2.414451580445595E-3</v>
      </c>
      <c r="JK154" s="86">
        <f t="shared" si="173"/>
        <v>1.0000000017227261E-2</v>
      </c>
      <c r="JL154" s="86">
        <f t="shared" si="173"/>
        <v>5.6277623941746414E-3</v>
      </c>
      <c r="JM154" s="86">
        <f t="shared" si="173"/>
        <v>9.9999981945010415E-3</v>
      </c>
    </row>
    <row r="155" spans="2:273" x14ac:dyDescent="0.25">
      <c r="B155" s="2">
        <v>128</v>
      </c>
      <c r="C155" s="37">
        <v>98.725999999999999</v>
      </c>
      <c r="D155" s="37">
        <v>93.561000000000007</v>
      </c>
      <c r="E155" s="37">
        <v>104.431</v>
      </c>
      <c r="F155" s="37">
        <v>88.236999999999995</v>
      </c>
      <c r="G155" s="37">
        <v>88.542000000000002</v>
      </c>
      <c r="H155" s="37">
        <v>84.322000000000003</v>
      </c>
      <c r="I155" s="37">
        <v>84.915000000000006</v>
      </c>
      <c r="J155" s="37">
        <v>83.542000000000002</v>
      </c>
      <c r="K155" s="37">
        <v>83.424000000000007</v>
      </c>
      <c r="L155" s="37">
        <v>83.55</v>
      </c>
      <c r="M155" s="37">
        <v>87.534000000000006</v>
      </c>
      <c r="N155" s="37">
        <v>87.344999999999999</v>
      </c>
      <c r="O155" s="37">
        <v>89.671999999999997</v>
      </c>
      <c r="P155" s="37">
        <v>91.882999999999996</v>
      </c>
      <c r="Q155" s="37">
        <v>95.097999999999999</v>
      </c>
      <c r="S155" s="4">
        <f t="shared" si="174"/>
        <v>99.744662273218779</v>
      </c>
      <c r="T155" s="4">
        <f t="shared" si="174"/>
        <v>94.844583233141606</v>
      </c>
      <c r="U155" s="4">
        <f t="shared" si="174"/>
        <v>104.57439751790201</v>
      </c>
      <c r="V155" s="4">
        <f t="shared" si="174"/>
        <v>88.812528713457965</v>
      </c>
      <c r="W155" s="4">
        <f t="shared" si="174"/>
        <v>87.018722743174621</v>
      </c>
      <c r="X155" s="4">
        <f t="shared" si="174"/>
        <v>82.748337988202479</v>
      </c>
      <c r="Y155" s="4">
        <f t="shared" si="174"/>
        <v>83.15658806862119</v>
      </c>
      <c r="Z155" s="4">
        <f t="shared" si="174"/>
        <v>81.957603083342235</v>
      </c>
      <c r="AA155" s="4">
        <f t="shared" si="174"/>
        <v>84.228033275856433</v>
      </c>
      <c r="AB155" s="4">
        <f t="shared" si="174"/>
        <v>83.928948107872046</v>
      </c>
      <c r="AC155" s="4">
        <f t="shared" si="174"/>
        <v>86.621603327521925</v>
      </c>
      <c r="AD155" s="4">
        <f t="shared" si="174"/>
        <v>88.03549408931535</v>
      </c>
      <c r="AE155" s="4">
        <f t="shared" si="174"/>
        <v>89.626318281167812</v>
      </c>
      <c r="AF155" s="4">
        <f t="shared" si="174"/>
        <v>93.777987397745562</v>
      </c>
      <c r="AG155" s="4">
        <f t="shared" si="174"/>
        <v>95.02407908619432</v>
      </c>
      <c r="AI155" s="4">
        <f t="shared" si="175"/>
        <v>-1.01866227321878</v>
      </c>
      <c r="AJ155" s="4">
        <f t="shared" si="175"/>
        <v>-1.2835832331415986</v>
      </c>
      <c r="AK155" s="4">
        <f t="shared" si="175"/>
        <v>-0.1433975179020166</v>
      </c>
      <c r="AL155" s="4">
        <f t="shared" si="175"/>
        <v>-0.5755287134579703</v>
      </c>
      <c r="AM155" s="4">
        <f t="shared" si="175"/>
        <v>1.5232772568253807</v>
      </c>
      <c r="AN155" s="4">
        <f t="shared" si="175"/>
        <v>1.5736620117975235</v>
      </c>
      <c r="AO155" s="4">
        <f t="shared" si="175"/>
        <v>1.7584119313788165</v>
      </c>
      <c r="AP155" s="4">
        <f t="shared" si="175"/>
        <v>1.5843969166577665</v>
      </c>
      <c r="AQ155" s="4">
        <f t="shared" si="175"/>
        <v>-0.80403327585642614</v>
      </c>
      <c r="AR155" s="4">
        <f t="shared" si="175"/>
        <v>-0.37894810787204847</v>
      </c>
      <c r="AS155" s="4">
        <f t="shared" si="175"/>
        <v>0.91239667247808143</v>
      </c>
      <c r="AT155" s="4">
        <f t="shared" si="175"/>
        <v>-0.69049408931535083</v>
      </c>
      <c r="AU155" s="4">
        <f t="shared" si="175"/>
        <v>4.568171883218497E-2</v>
      </c>
      <c r="AV155" s="4">
        <f t="shared" si="175"/>
        <v>-1.8949873977455667</v>
      </c>
      <c r="AW155" s="4">
        <f t="shared" si="175"/>
        <v>7.3920913805679334E-2</v>
      </c>
      <c r="AY155" s="2">
        <f t="shared" si="167"/>
        <v>99.744662273218779</v>
      </c>
      <c r="AZ155" s="2">
        <f t="shared" si="167"/>
        <v>94.831032697402151</v>
      </c>
      <c r="BA155" s="2">
        <f t="shared" si="167"/>
        <v>104.5666544861769</v>
      </c>
      <c r="BB155" s="2">
        <f t="shared" si="167"/>
        <v>88.804171029685108</v>
      </c>
      <c r="BC155" s="2">
        <f t="shared" si="167"/>
        <v>86.993738111453794</v>
      </c>
      <c r="BD155" s="2">
        <f t="shared" si="167"/>
        <v>82.746298075047903</v>
      </c>
      <c r="BE155" s="2">
        <f t="shared" si="167"/>
        <v>83.146698759689286</v>
      </c>
      <c r="BF155" s="2">
        <f t="shared" si="167"/>
        <v>81.831908932924335</v>
      </c>
      <c r="BG155" s="2">
        <f t="shared" si="167"/>
        <v>83.922100641170545</v>
      </c>
      <c r="BH155" s="2">
        <f t="shared" si="167"/>
        <v>83.891531482912285</v>
      </c>
      <c r="BI155" s="2">
        <f t="shared" si="167"/>
        <v>86.605280988513158</v>
      </c>
      <c r="BJ155" s="2">
        <f t="shared" si="167"/>
        <v>88.03437842101772</v>
      </c>
      <c r="BK155" s="2">
        <f t="shared" si="167"/>
        <v>89.623957414203105</v>
      </c>
      <c r="BL155" s="2">
        <f t="shared" si="167"/>
        <v>93.734533987183283</v>
      </c>
      <c r="BM155" s="2">
        <f t="shared" si="167"/>
        <v>94.83609430954148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93.561000000000007</v>
      </c>
      <c r="CG155" s="2">
        <f t="shared" si="168"/>
        <v>104.431</v>
      </c>
      <c r="CH155" s="2">
        <f t="shared" si="168"/>
        <v>88.236999999999995</v>
      </c>
      <c r="CI155" s="2">
        <f t="shared" si="168"/>
        <v>88.542000000000002</v>
      </c>
      <c r="CJ155" s="2">
        <f t="shared" si="168"/>
        <v>84.322000000000003</v>
      </c>
      <c r="CK155" s="2">
        <f t="shared" si="168"/>
        <v>84.915000000000006</v>
      </c>
      <c r="CL155" s="2">
        <f t="shared" si="168"/>
        <v>83.542000000000002</v>
      </c>
      <c r="CM155" s="2">
        <f t="shared" si="168"/>
        <v>83.424000000000007</v>
      </c>
      <c r="CN155" s="2">
        <f t="shared" si="168"/>
        <v>83.55</v>
      </c>
      <c r="CO155" s="2">
        <f t="shared" si="168"/>
        <v>87.534000000000006</v>
      </c>
      <c r="CP155" s="2">
        <f t="shared" si="168"/>
        <v>87.344999999999999</v>
      </c>
      <c r="CQ155" s="2">
        <f t="shared" si="168"/>
        <v>89.671999999999997</v>
      </c>
      <c r="CR155" s="2">
        <f t="shared" si="168"/>
        <v>91.882999999999996</v>
      </c>
      <c r="CS155" s="2">
        <f t="shared" si="168"/>
        <v>95.097999999999999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93.561000000000007</v>
      </c>
      <c r="CW155" s="2">
        <f t="shared" ref="CW155:CW218" si="199">IF(AND(JA155 &lt; $DI$22, $B155 &gt; E$7, $B155 &lt; E$233), E155, "")</f>
        <v>104.431</v>
      </c>
      <c r="CX155" s="2">
        <f t="shared" ref="CX155:CX218" si="200">IF(AND(JB155 &lt; $DI$22, $B155 &gt; F$7, $B155 &lt; F$233), F155, "")</f>
        <v>88.236999999999995</v>
      </c>
      <c r="CY155" s="2">
        <f t="shared" ref="CY155:CY218" si="201">IF(AND(JC155 &lt; $DI$22, $B155 &gt; G$7, $B155 &lt; G$233), G155, "")</f>
        <v>88.542000000000002</v>
      </c>
      <c r="CZ155" s="2">
        <f t="shared" ref="CZ155:CZ218" si="202">IF(AND(JD155 &lt; $DI$22, $B155 &gt; H$7, $B155 &lt; H$233), H155, "")</f>
        <v>84.322000000000003</v>
      </c>
      <c r="DA155" s="2">
        <f t="shared" ref="DA155:DA218" si="203">IF(AND(JE155 &lt; $DI$22, $B155 &gt; I$7, $B155 &lt; I$233), I155, "")</f>
        <v>84.915000000000006</v>
      </c>
      <c r="DB155" s="2">
        <f t="shared" ref="DB155:DB218" si="204">IF(AND(JF155 &lt; $DI$22, $B155 &gt; J$7, $B155 &lt; J$233), J155, "")</f>
        <v>83.542000000000002</v>
      </c>
      <c r="DC155" s="2">
        <f t="shared" ref="DC155:DC218" si="205">IF(AND(JG155 &lt; $DI$22, $B155 &gt; K$7, $B155 &lt; K$233), K155, "")</f>
        <v>83.424000000000007</v>
      </c>
      <c r="DD155" s="2">
        <f t="shared" ref="DD155:DD218" si="206">IF(AND(JH155 &lt; $DI$22, $B155 &gt; L$7, $B155 &lt; L$233), L155, "")</f>
        <v>83.55</v>
      </c>
      <c r="DE155" s="2">
        <f t="shared" ref="DE155:DE218" si="207">IF(AND(JI155 &lt; $DI$22, $B155 &gt; M$7, $B155 &lt; M$233), M155, "")</f>
        <v>87.534000000000006</v>
      </c>
      <c r="DF155" s="2">
        <f t="shared" ref="DF155:DF218" si="208">IF(AND(JJ155 &lt; $DI$22, $B155 &gt; N$7, $B155 &lt; N$233), N155, "")</f>
        <v>87.344999999999999</v>
      </c>
      <c r="DG155" s="2">
        <f t="shared" ref="DG155:DG218" si="209">IF(AND(JK155 &lt; $DI$22, $B155 &gt; O$7, $B155 &lt; O$233), O155, "")</f>
        <v>89.671999999999997</v>
      </c>
      <c r="DH155" s="2">
        <f t="shared" ref="DH155:DH218" si="210">IF(AND(JL155 &lt; $DI$22, $B155 &gt; P$7, $B155 &lt; P$233), P155, "")</f>
        <v>91.882999999999996</v>
      </c>
      <c r="DI155" s="2">
        <f t="shared" ref="DI155:DI218" si="211">IF(AND(JM155 &lt; $DI$22, $B155 &gt; Q$7, $B155 &lt; Q$233), Q155, "")</f>
        <v>95.097999999999999</v>
      </c>
      <c r="DK155" s="2">
        <f t="shared" si="176"/>
        <v>131.12671403508776</v>
      </c>
      <c r="DL155" s="2">
        <f t="shared" si="176"/>
        <v>132.78467361673415</v>
      </c>
      <c r="DM155" s="2">
        <f t="shared" si="176"/>
        <v>154.39480478424014</v>
      </c>
      <c r="DN155" s="2">
        <f t="shared" si="176"/>
        <v>124.01358211875845</v>
      </c>
      <c r="DO155" s="2">
        <f t="shared" si="176"/>
        <v>138.38546752015174</v>
      </c>
      <c r="DP155" s="2">
        <f t="shared" si="176"/>
        <v>109.86928161350843</v>
      </c>
      <c r="DQ155" s="2">
        <f t="shared" si="176"/>
        <v>114.7719038327526</v>
      </c>
      <c r="DR155" s="2">
        <f t="shared" si="176"/>
        <v>114.06799487179485</v>
      </c>
      <c r="DS155" s="2">
        <f t="shared" si="176"/>
        <v>112.87595141700407</v>
      </c>
      <c r="DT155" s="2">
        <f t="shared" si="176"/>
        <v>123.18222857142857</v>
      </c>
      <c r="DU155" s="2">
        <f t="shared" si="176"/>
        <v>111.12131777003484</v>
      </c>
      <c r="DV155" s="2">
        <f t="shared" si="176"/>
        <v>119.99321819887433</v>
      </c>
      <c r="DW155" s="2">
        <f t="shared" si="176"/>
        <v>118.54340487804876</v>
      </c>
      <c r="DX155" s="2">
        <f t="shared" si="176"/>
        <v>127.01783411751832</v>
      </c>
      <c r="DY155" s="2">
        <f t="shared" si="176"/>
        <v>112.67366330532214</v>
      </c>
      <c r="EA155" s="2">
        <f t="shared" si="152"/>
        <v>99.528320299843486</v>
      </c>
      <c r="EB155" s="2">
        <f t="shared" si="152"/>
        <v>94.502470222743256</v>
      </c>
      <c r="EC155" s="2">
        <f t="shared" si="152"/>
        <v>104.07357878881723</v>
      </c>
      <c r="ED155" s="2">
        <f t="shared" si="152"/>
        <v>88.669314724598493</v>
      </c>
      <c r="EE155" s="2">
        <f t="shared" si="152"/>
        <v>86.702248227324702</v>
      </c>
      <c r="EF155" s="2">
        <f t="shared" si="152"/>
        <v>82.54484264686144</v>
      </c>
      <c r="EG155" s="2">
        <f t="shared" si="152"/>
        <v>83.113519686911204</v>
      </c>
      <c r="EH155" s="2">
        <f t="shared" si="152"/>
        <v>81.630810233998005</v>
      </c>
      <c r="EI155" s="2">
        <f t="shared" si="152"/>
        <v>84.027965955127058</v>
      </c>
      <c r="EJ155" s="2">
        <f t="shared" si="152"/>
        <v>83.771919683296261</v>
      </c>
      <c r="EK155" s="2">
        <f t="shared" si="152"/>
        <v>86.713634940894053</v>
      </c>
      <c r="EL155" s="2">
        <f t="shared" si="179"/>
        <v>88.050953289217588</v>
      </c>
      <c r="EM155" s="2">
        <f t="shared" si="135"/>
        <v>89.43528906873253</v>
      </c>
      <c r="EN155" s="2">
        <f t="shared" si="135"/>
        <v>93.633474667807391</v>
      </c>
      <c r="EO155" s="2">
        <f t="shared" si="135"/>
        <v>95.016973486007942</v>
      </c>
      <c r="EQ155" s="2">
        <f t="shared" si="177"/>
        <v>100.57892287649815</v>
      </c>
      <c r="ER155" s="2">
        <f t="shared" si="177"/>
        <v>95.791634017435527</v>
      </c>
      <c r="ES155" s="2">
        <f t="shared" si="177"/>
        <v>105.83588439955103</v>
      </c>
      <c r="ET155" s="2">
        <f t="shared" si="177"/>
        <v>89.195554089158904</v>
      </c>
      <c r="EU155" s="2">
        <f t="shared" si="177"/>
        <v>87.694475406606855</v>
      </c>
      <c r="EV155" s="2">
        <f t="shared" si="177"/>
        <v>83.335670419802454</v>
      </c>
      <c r="EW155" s="2">
        <f t="shared" si="177"/>
        <v>83.207896464896166</v>
      </c>
      <c r="EX155" s="2">
        <f t="shared" si="177"/>
        <v>82.288146499613049</v>
      </c>
      <c r="EY155" s="2">
        <f t="shared" si="177"/>
        <v>83.659796103931882</v>
      </c>
      <c r="EZ155" s="2">
        <f t="shared" si="177"/>
        <v>84.133397998405016</v>
      </c>
      <c r="FA155" s="2">
        <f t="shared" si="177"/>
        <v>86.26843840642843</v>
      </c>
      <c r="FB155" s="2">
        <f t="shared" si="177"/>
        <v>87.929310295324044</v>
      </c>
      <c r="FC155" s="2">
        <f t="shared" si="177"/>
        <v>90.329045189476503</v>
      </c>
      <c r="FD155" s="2">
        <f t="shared" si="177"/>
        <v>94.161006867439141</v>
      </c>
      <c r="FE155" s="2">
        <f t="shared" si="177"/>
        <v>93.767020716046446</v>
      </c>
      <c r="FG155" s="2">
        <f t="shared" si="178"/>
        <v>0.99972491083309145</v>
      </c>
      <c r="FH155" s="2">
        <f t="shared" si="178"/>
        <v>0.99972473157567221</v>
      </c>
      <c r="FI155" s="2">
        <f t="shared" si="178"/>
        <v>0.99967148191950428</v>
      </c>
      <c r="FJ155" s="2">
        <f t="shared" si="178"/>
        <v>0.99972923831952842</v>
      </c>
      <c r="FK155" s="2">
        <f t="shared" si="178"/>
        <v>0.99966318227469986</v>
      </c>
      <c r="FL155" s="2">
        <f t="shared" si="178"/>
        <v>0.99968977955596527</v>
      </c>
      <c r="FM155" s="2">
        <f t="shared" si="178"/>
        <v>0.99968168698502857</v>
      </c>
      <c r="FN155" s="2">
        <f t="shared" si="178"/>
        <v>0.99968260842786982</v>
      </c>
      <c r="FO155" s="2">
        <f t="shared" si="178"/>
        <v>0.99967977691008991</v>
      </c>
      <c r="FP155" s="2">
        <f t="shared" si="178"/>
        <v>0.99958332948984829</v>
      </c>
      <c r="FQ155" s="2">
        <f t="shared" si="178"/>
        <v>0.99967968397131057</v>
      </c>
      <c r="FR155" s="2">
        <f t="shared" si="178"/>
        <v>0.99966603324274861</v>
      </c>
      <c r="FS155" s="2">
        <f t="shared" si="178"/>
        <v>0.99967215646138385</v>
      </c>
      <c r="FT155" s="2">
        <f t="shared" si="178"/>
        <v>0.99965938241918562</v>
      </c>
      <c r="FU155" s="2">
        <f t="shared" si="178"/>
        <v>0.99960151494868155</v>
      </c>
      <c r="FW155" s="2">
        <f t="shared" si="169"/>
        <v>0.19764809470409825</v>
      </c>
      <c r="FX155" s="2">
        <f t="shared" si="169"/>
        <v>0.24669060220292102</v>
      </c>
      <c r="FY155" s="2">
        <f t="shared" si="169"/>
        <v>0.27040954865316352</v>
      </c>
      <c r="FZ155" s="2">
        <f t="shared" si="169"/>
        <v>0.23807879130554521</v>
      </c>
      <c r="GA155" s="2">
        <f t="shared" si="169"/>
        <v>0.27622913934789806</v>
      </c>
      <c r="GB155" s="2">
        <f t="shared" si="169"/>
        <v>0.24402130931689167</v>
      </c>
      <c r="GC155" s="2">
        <f t="shared" si="169"/>
        <v>0.24478264213643358</v>
      </c>
      <c r="GD155" s="2">
        <f t="shared" si="169"/>
        <v>0.29026758430881439</v>
      </c>
      <c r="GE155" s="2">
        <f t="shared" si="169"/>
        <v>0.31263587886175204</v>
      </c>
      <c r="GF155" s="2">
        <f t="shared" si="169"/>
        <v>0.28546853792686777</v>
      </c>
      <c r="GG155" s="2">
        <f t="shared" si="169"/>
        <v>0.26094570694194241</v>
      </c>
      <c r="GH155" s="2">
        <f t="shared" si="169"/>
        <v>0.2239547215917769</v>
      </c>
      <c r="GI155" s="2">
        <f t="shared" si="169"/>
        <v>0.20041869770031182</v>
      </c>
      <c r="GJ155" s="2">
        <f t="shared" si="169"/>
        <v>0.17001430374429405</v>
      </c>
      <c r="GK155" s="2">
        <f t="shared" si="169"/>
        <v>0.15033776309886265</v>
      </c>
      <c r="GM155" s="86">
        <f t="shared" si="170"/>
        <v>8.3214879433893083E-128</v>
      </c>
      <c r="GN155" s="86">
        <f t="shared" si="170"/>
        <v>8.2712414120414204E-193</v>
      </c>
      <c r="GO155" s="86">
        <f t="shared" si="170"/>
        <v>8.0774248668569916E-153</v>
      </c>
      <c r="GP155" s="86">
        <f t="shared" si="170"/>
        <v>1.0548520983018979E-274</v>
      </c>
      <c r="GQ155" s="86">
        <f t="shared" si="170"/>
        <v>7.889835890020944E-195</v>
      </c>
      <c r="GR155" s="86">
        <f t="shared" si="170"/>
        <v>1.2384446279690688E-279</v>
      </c>
      <c r="GS155" s="86">
        <f t="shared" si="170"/>
        <v>2.3234122388610974E-291</v>
      </c>
      <c r="GT155" s="86">
        <f t="shared" si="170"/>
        <v>3.3538218701637E-306</v>
      </c>
      <c r="GU155" s="86">
        <f t="shared" si="170"/>
        <v>5.6098434851150022E-293</v>
      </c>
      <c r="GV155" s="86">
        <f t="shared" si="170"/>
        <v>2.1192806413846097E-164</v>
      </c>
      <c r="GW155" s="86">
        <f t="shared" si="170"/>
        <v>6.9232022289520297E-291</v>
      </c>
      <c r="GX155" s="86">
        <f t="shared" si="170"/>
        <v>0</v>
      </c>
      <c r="GY155" s="86">
        <f t="shared" si="170"/>
        <v>3.6691768686811835E-260</v>
      </c>
      <c r="GZ155" s="86">
        <f t="shared" si="170"/>
        <v>2.2659764082968157E-126</v>
      </c>
      <c r="HA155" s="86">
        <f t="shared" si="170"/>
        <v>3.4317610075374182E-233</v>
      </c>
      <c r="HC155" s="86">
        <f t="shared" si="181"/>
        <v>2.315504116095529E-98</v>
      </c>
      <c r="HD155" s="86">
        <f t="shared" si="181"/>
        <v>1.8545680656825573E-120</v>
      </c>
      <c r="HE155" s="86">
        <f t="shared" si="181"/>
        <v>1.6324965378306422E-137</v>
      </c>
      <c r="HF155" s="86">
        <f t="shared" si="180"/>
        <v>5.2023097975760919E-163</v>
      </c>
      <c r="HG155" s="86">
        <f t="shared" si="180"/>
        <v>1.5704068652762295E-128</v>
      </c>
      <c r="HH155" s="86">
        <f t="shared" si="180"/>
        <v>4.9572204893980127E-178</v>
      </c>
      <c r="HI155" s="86">
        <f t="shared" si="180"/>
        <v>1.6927335541544728E-293</v>
      </c>
      <c r="HJ155" s="86">
        <f t="shared" si="180"/>
        <v>0</v>
      </c>
      <c r="HK155" s="86">
        <f t="shared" si="180"/>
        <v>2.5664900014050416E-134</v>
      </c>
      <c r="HL155" s="86">
        <f t="shared" si="161"/>
        <v>5.4372200288319675E-135</v>
      </c>
      <c r="HM155" s="86">
        <f t="shared" si="161"/>
        <v>1.5996522832982159E-168</v>
      </c>
      <c r="HN155" s="86">
        <f t="shared" si="161"/>
        <v>4.3230901044052181E-166</v>
      </c>
      <c r="HO155" s="86">
        <f t="shared" si="161"/>
        <v>7.4662552495488434E-128</v>
      </c>
      <c r="HP155" s="86">
        <f t="shared" si="161"/>
        <v>2.6326288311410773E-95</v>
      </c>
      <c r="HQ155" s="86">
        <f t="shared" si="161"/>
        <v>2.4346884714836755E-152</v>
      </c>
      <c r="HS155" s="86">
        <f t="shared" si="171"/>
        <v>1.5537717413864338E-2</v>
      </c>
      <c r="HT155" s="86">
        <f t="shared" si="171"/>
        <v>5.2327644062023738E-3</v>
      </c>
      <c r="HU155" s="86">
        <f t="shared" si="171"/>
        <v>5.7955193975128958E-5</v>
      </c>
      <c r="HV155" s="86">
        <f t="shared" si="171"/>
        <v>1.4917859600263768E-3</v>
      </c>
      <c r="HW155" s="86">
        <f t="shared" si="171"/>
        <v>8.8917760410889193E-5</v>
      </c>
      <c r="HX155" s="86">
        <f t="shared" si="171"/>
        <v>3.1504269073896393E-4</v>
      </c>
      <c r="HY155" s="86">
        <f t="shared" si="171"/>
        <v>7.7260202262887246E-4</v>
      </c>
      <c r="HZ155" s="86">
        <f t="shared" si="171"/>
        <v>1.8362052547281712E-4</v>
      </c>
      <c r="IA155" s="86">
        <f t="shared" si="171"/>
        <v>2.5096983729356148E-5</v>
      </c>
      <c r="IB155" s="86">
        <f t="shared" si="171"/>
        <v>4.4311091717745564E-5</v>
      </c>
      <c r="IC155" s="86">
        <f t="shared" si="171"/>
        <v>2.3617960317853996E-4</v>
      </c>
      <c r="ID155" s="86">
        <f t="shared" si="171"/>
        <v>1.0261828608310452E-3</v>
      </c>
      <c r="IE155" s="86">
        <f t="shared" si="171"/>
        <v>4.9105236254076562E-3</v>
      </c>
      <c r="IF155" s="86">
        <f t="shared" si="171"/>
        <v>2.1233337188887747E-3</v>
      </c>
      <c r="IG155" s="86">
        <f t="shared" si="171"/>
        <v>3.7231498721415498E-3</v>
      </c>
      <c r="II155" s="86">
        <f t="shared" si="172"/>
        <v>2.2245261251335216E-5</v>
      </c>
      <c r="IJ155" s="86">
        <f t="shared" si="172"/>
        <v>5.9100407239897604E-4</v>
      </c>
      <c r="IK155" s="86">
        <f t="shared" si="172"/>
        <v>4.6000197271452701E-4</v>
      </c>
      <c r="IL155" s="86">
        <f t="shared" si="172"/>
        <v>1.4537142216360991E-4</v>
      </c>
      <c r="IM155" s="86">
        <f t="shared" si="172"/>
        <v>3.9521281443266203E-4</v>
      </c>
      <c r="IN155" s="86">
        <f t="shared" si="172"/>
        <v>2.1954435554677391E-5</v>
      </c>
      <c r="IO155" s="86">
        <f t="shared" si="172"/>
        <v>1.0519861146572513E-4</v>
      </c>
      <c r="IP155" s="86">
        <f t="shared" si="172"/>
        <v>1.4484581430273583E-3</v>
      </c>
      <c r="IQ155" s="86">
        <f t="shared" si="172"/>
        <v>3.0607565190085241E-3</v>
      </c>
      <c r="IR155" s="86">
        <f t="shared" si="172"/>
        <v>3.0227741973088405E-4</v>
      </c>
      <c r="IS155" s="86">
        <f t="shared" si="172"/>
        <v>1.418777130188502E-4</v>
      </c>
      <c r="IT155" s="86">
        <f t="shared" si="172"/>
        <v>6.4503076891573374E-6</v>
      </c>
      <c r="IU155" s="86">
        <f t="shared" si="172"/>
        <v>1.6826306335549405E-6</v>
      </c>
      <c r="IV155" s="86">
        <f t="shared" si="172"/>
        <v>1.1839753632488072E-4</v>
      </c>
      <c r="IW155" s="86">
        <f t="shared" si="172"/>
        <v>1.9487907300551709E-4</v>
      </c>
      <c r="IY155" s="86">
        <f t="shared" si="173"/>
        <v>1.5559962675115674E-2</v>
      </c>
      <c r="IZ155" s="86">
        <f t="shared" si="173"/>
        <v>5.8237684786013495E-3</v>
      </c>
      <c r="JA155" s="86">
        <f t="shared" si="173"/>
        <v>5.1795716668965599E-4</v>
      </c>
      <c r="JB155" s="86">
        <f t="shared" si="173"/>
        <v>1.6371573821899867E-3</v>
      </c>
      <c r="JC155" s="86">
        <f t="shared" si="173"/>
        <v>4.8413057484355122E-4</v>
      </c>
      <c r="JD155" s="86">
        <f t="shared" si="173"/>
        <v>3.369971262936413E-4</v>
      </c>
      <c r="JE155" s="86">
        <f t="shared" si="173"/>
        <v>8.7780063409459755E-4</v>
      </c>
      <c r="JF155" s="86">
        <f t="shared" si="173"/>
        <v>1.6320786685001755E-3</v>
      </c>
      <c r="JG155" s="86">
        <f t="shared" si="173"/>
        <v>3.0858535027378804E-3</v>
      </c>
      <c r="JH155" s="86">
        <f t="shared" si="173"/>
        <v>3.4658851144862959E-4</v>
      </c>
      <c r="JI155" s="86">
        <f t="shared" si="173"/>
        <v>3.7805731619739016E-4</v>
      </c>
      <c r="JJ155" s="86">
        <f t="shared" si="173"/>
        <v>1.0326331685202026E-3</v>
      </c>
      <c r="JK155" s="86">
        <f t="shared" si="173"/>
        <v>4.9122062560412114E-3</v>
      </c>
      <c r="JL155" s="86">
        <f t="shared" si="173"/>
        <v>2.2417312552136556E-3</v>
      </c>
      <c r="JM155" s="86">
        <f t="shared" si="173"/>
        <v>3.918028945147067E-3</v>
      </c>
    </row>
    <row r="156" spans="2:273" x14ac:dyDescent="0.25">
      <c r="B156" s="2">
        <v>129</v>
      </c>
      <c r="C156" s="37">
        <v>98.774000000000001</v>
      </c>
      <c r="D156" s="37">
        <v>95.263000000000005</v>
      </c>
      <c r="E156" s="37">
        <v>105.086</v>
      </c>
      <c r="F156" s="37">
        <v>88.897999999999996</v>
      </c>
      <c r="G156" s="37">
        <v>87.593000000000004</v>
      </c>
      <c r="H156" s="37">
        <v>81.846999999999994</v>
      </c>
      <c r="I156" s="37">
        <v>81.813999999999993</v>
      </c>
      <c r="J156" s="37">
        <v>81.034000000000006</v>
      </c>
      <c r="K156" s="37">
        <v>87.558999999999997</v>
      </c>
      <c r="L156" s="37">
        <v>81.683000000000007</v>
      </c>
      <c r="M156" s="37">
        <v>86.259</v>
      </c>
      <c r="N156" s="37">
        <v>86.379000000000005</v>
      </c>
      <c r="O156" s="37">
        <v>90.724000000000004</v>
      </c>
      <c r="P156" s="37">
        <v>92.766999999999996</v>
      </c>
      <c r="Q156" s="37">
        <v>94.262</v>
      </c>
      <c r="S156" s="4">
        <f t="shared" si="174"/>
        <v>99.538988429719211</v>
      </c>
      <c r="T156" s="4">
        <f t="shared" si="174"/>
        <v>94.677169427227653</v>
      </c>
      <c r="U156" s="4">
        <f t="shared" si="174"/>
        <v>104.34246196209831</v>
      </c>
      <c r="V156" s="4">
        <f t="shared" si="174"/>
        <v>88.666322307300518</v>
      </c>
      <c r="W156" s="4">
        <f t="shared" si="174"/>
        <v>86.928321356789255</v>
      </c>
      <c r="X156" s="4">
        <f t="shared" si="174"/>
        <v>82.618542427435855</v>
      </c>
      <c r="Y156" s="4">
        <f t="shared" si="174"/>
        <v>83.044699093826083</v>
      </c>
      <c r="Z156" s="4">
        <f t="shared" si="174"/>
        <v>82.026305709620843</v>
      </c>
      <c r="AA156" s="4">
        <f t="shared" si="174"/>
        <v>84.550291523739517</v>
      </c>
      <c r="AB156" s="4">
        <f t="shared" si="174"/>
        <v>83.863232515309775</v>
      </c>
      <c r="AC156" s="4">
        <f t="shared" si="174"/>
        <v>86.518443909555756</v>
      </c>
      <c r="AD156" s="4">
        <f t="shared" si="174"/>
        <v>87.883219023751465</v>
      </c>
      <c r="AE156" s="4">
        <f t="shared" si="174"/>
        <v>89.485052486504372</v>
      </c>
      <c r="AF156" s="4">
        <f t="shared" si="174"/>
        <v>93.646778396899151</v>
      </c>
      <c r="AG156" s="4">
        <f t="shared" si="174"/>
        <v>94.897699152372169</v>
      </c>
      <c r="AI156" s="4">
        <f t="shared" si="175"/>
        <v>-0.76498842971921022</v>
      </c>
      <c r="AJ156" s="4">
        <f t="shared" si="175"/>
        <v>0.58583057277235184</v>
      </c>
      <c r="AK156" s="4">
        <f t="shared" si="175"/>
        <v>0.74353803790168627</v>
      </c>
      <c r="AL156" s="4">
        <f t="shared" si="175"/>
        <v>0.23167769269947769</v>
      </c>
      <c r="AM156" s="4">
        <f t="shared" si="175"/>
        <v>0.66467864321074899</v>
      </c>
      <c r="AN156" s="4">
        <f t="shared" si="175"/>
        <v>-0.7715424274358611</v>
      </c>
      <c r="AO156" s="4">
        <f t="shared" si="175"/>
        <v>-1.2306990938260896</v>
      </c>
      <c r="AP156" s="4">
        <f t="shared" si="175"/>
        <v>-0.99230570962083675</v>
      </c>
      <c r="AQ156" s="4">
        <f t="shared" si="175"/>
        <v>3.0087084762604803</v>
      </c>
      <c r="AR156" s="4">
        <f t="shared" si="175"/>
        <v>-2.1802325153097684</v>
      </c>
      <c r="AS156" s="4">
        <f t="shared" si="175"/>
        <v>-0.25944390955575614</v>
      </c>
      <c r="AT156" s="4">
        <f t="shared" si="175"/>
        <v>-1.5042190237514603</v>
      </c>
      <c r="AU156" s="4">
        <f t="shared" si="175"/>
        <v>1.2389475134956314</v>
      </c>
      <c r="AV156" s="4">
        <f t="shared" si="175"/>
        <v>-0.87977839689915527</v>
      </c>
      <c r="AW156" s="4">
        <f t="shared" si="175"/>
        <v>-0.6356991523721689</v>
      </c>
      <c r="AY156" s="2">
        <f t="shared" si="167"/>
        <v>99.538988429719211</v>
      </c>
      <c r="AZ156" s="2">
        <f t="shared" si="167"/>
        <v>94.644182207576449</v>
      </c>
      <c r="BA156" s="2">
        <f t="shared" si="167"/>
        <v>104.32048679894518</v>
      </c>
      <c r="BB156" s="2">
        <f t="shared" si="167"/>
        <v>88.642263887630108</v>
      </c>
      <c r="BC156" s="2">
        <f t="shared" si="167"/>
        <v>86.853288567522469</v>
      </c>
      <c r="BD156" s="2">
        <f t="shared" si="167"/>
        <v>82.610453103495473</v>
      </c>
      <c r="BE156" s="2">
        <f t="shared" si="167"/>
        <v>83.01364540550891</v>
      </c>
      <c r="BF156" s="2">
        <f t="shared" si="167"/>
        <v>81.705411310079228</v>
      </c>
      <c r="BG156" s="2">
        <f t="shared" si="167"/>
        <v>83.798376838712812</v>
      </c>
      <c r="BH156" s="2">
        <f t="shared" si="167"/>
        <v>83.738939709145967</v>
      </c>
      <c r="BI156" s="2">
        <f t="shared" si="167"/>
        <v>86.464898627416716</v>
      </c>
      <c r="BJ156" s="2">
        <f t="shared" si="167"/>
        <v>87.878932512224111</v>
      </c>
      <c r="BK156" s="2">
        <f t="shared" si="167"/>
        <v>89.483176761717871</v>
      </c>
      <c r="BL156" s="2">
        <f t="shared" si="167"/>
        <v>93.581112225940288</v>
      </c>
      <c r="BM156" s="2">
        <f t="shared" si="167"/>
        <v>94.705097880908241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98.774000000000001</v>
      </c>
      <c r="CF156" s="2">
        <f t="shared" si="168"/>
        <v>95.263000000000005</v>
      </c>
      <c r="CG156" s="2">
        <f t="shared" si="168"/>
        <v>105.086</v>
      </c>
      <c r="CH156" s="2">
        <f t="shared" si="168"/>
        <v>88.897999999999996</v>
      </c>
      <c r="CI156" s="2">
        <f t="shared" si="168"/>
        <v>87.593000000000004</v>
      </c>
      <c r="CJ156" s="2">
        <f t="shared" si="168"/>
        <v>81.846999999999994</v>
      </c>
      <c r="CK156" s="2">
        <f t="shared" si="168"/>
        <v>81.813999999999993</v>
      </c>
      <c r="CL156" s="2">
        <f t="shared" si="168"/>
        <v>81.034000000000006</v>
      </c>
      <c r="CM156" s="2">
        <f t="shared" si="168"/>
        <v>87.558999999999997</v>
      </c>
      <c r="CN156" s="2">
        <f t="shared" si="168"/>
        <v>81.683000000000007</v>
      </c>
      <c r="CO156" s="2">
        <f t="shared" si="168"/>
        <v>86.259</v>
      </c>
      <c r="CP156" s="2">
        <f t="shared" si="168"/>
        <v>86.379000000000005</v>
      </c>
      <c r="CQ156" s="2">
        <f t="shared" si="168"/>
        <v>90.724000000000004</v>
      </c>
      <c r="CR156" s="2">
        <f t="shared" si="168"/>
        <v>92.766999999999996</v>
      </c>
      <c r="CS156" s="2">
        <f t="shared" si="168"/>
        <v>94.262</v>
      </c>
      <c r="CU156" s="2">
        <f t="shared" si="197"/>
        <v>98.774000000000001</v>
      </c>
      <c r="CV156" s="2">
        <f t="shared" si="198"/>
        <v>95.263000000000005</v>
      </c>
      <c r="CW156" s="2">
        <f t="shared" si="199"/>
        <v>105.086</v>
      </c>
      <c r="CX156" s="2">
        <f t="shared" si="200"/>
        <v>88.897999999999996</v>
      </c>
      <c r="CY156" s="2">
        <f t="shared" si="201"/>
        <v>87.593000000000004</v>
      </c>
      <c r="CZ156" s="2">
        <f t="shared" si="202"/>
        <v>81.846999999999994</v>
      </c>
      <c r="DA156" s="2">
        <f t="shared" si="203"/>
        <v>81.813999999999993</v>
      </c>
      <c r="DB156" s="2">
        <f t="shared" si="204"/>
        <v>81.034000000000006</v>
      </c>
      <c r="DC156" s="2">
        <f t="shared" si="205"/>
        <v>87.558999999999997</v>
      </c>
      <c r="DD156" s="2">
        <f t="shared" si="206"/>
        <v>81.683000000000007</v>
      </c>
      <c r="DE156" s="2">
        <f t="shared" si="207"/>
        <v>86.259</v>
      </c>
      <c r="DF156" s="2">
        <f t="shared" si="208"/>
        <v>86.379000000000005</v>
      </c>
      <c r="DG156" s="2">
        <f t="shared" si="209"/>
        <v>90.724000000000004</v>
      </c>
      <c r="DH156" s="2">
        <f t="shared" si="210"/>
        <v>92.766999999999996</v>
      </c>
      <c r="DI156" s="2">
        <f t="shared" si="211"/>
        <v>94.262</v>
      </c>
      <c r="DK156" s="2">
        <f t="shared" si="176"/>
        <v>131.23613225371122</v>
      </c>
      <c r="DL156" s="2">
        <f t="shared" si="176"/>
        <v>132.93533940620782</v>
      </c>
      <c r="DM156" s="2">
        <f t="shared" si="176"/>
        <v>154.67999343339585</v>
      </c>
      <c r="DN156" s="2">
        <f t="shared" si="176"/>
        <v>124.17429082321189</v>
      </c>
      <c r="DO156" s="2">
        <f t="shared" si="176"/>
        <v>138.68680772878142</v>
      </c>
      <c r="DP156" s="2">
        <f t="shared" si="176"/>
        <v>109.94237983114445</v>
      </c>
      <c r="DQ156" s="2">
        <f t="shared" si="176"/>
        <v>114.88930470383274</v>
      </c>
      <c r="DR156" s="2">
        <f t="shared" si="176"/>
        <v>114.17851794871792</v>
      </c>
      <c r="DS156" s="2">
        <f t="shared" si="176"/>
        <v>112.95856275303646</v>
      </c>
      <c r="DT156" s="2">
        <f t="shared" si="176"/>
        <v>123.35969159663865</v>
      </c>
      <c r="DU156" s="2">
        <f t="shared" si="176"/>
        <v>111.17212491289197</v>
      </c>
      <c r="DV156" s="2">
        <f t="shared" si="176"/>
        <v>120.10224953095688</v>
      </c>
      <c r="DW156" s="2">
        <f t="shared" si="176"/>
        <v>118.63348292682925</v>
      </c>
      <c r="DX156" s="2">
        <f t="shared" si="176"/>
        <v>127.15432082284713</v>
      </c>
      <c r="DY156" s="2">
        <f t="shared" si="176"/>
        <v>112.73212661064426</v>
      </c>
      <c r="EA156" s="2">
        <f t="shared" si="152"/>
        <v>99.299482090392374</v>
      </c>
      <c r="EB156" s="2">
        <f t="shared" si="152"/>
        <v>94.282440797186382</v>
      </c>
      <c r="EC156" s="2">
        <f t="shared" si="152"/>
        <v>103.77781773135504</v>
      </c>
      <c r="ED156" s="2">
        <f t="shared" si="152"/>
        <v>88.494552294818305</v>
      </c>
      <c r="EE156" s="2">
        <f t="shared" si="152"/>
        <v>86.534370587372791</v>
      </c>
      <c r="EF156" s="2">
        <f t="shared" si="152"/>
        <v>82.3887967831417</v>
      </c>
      <c r="EG156" s="2">
        <f t="shared" si="152"/>
        <v>82.978800920953006</v>
      </c>
      <c r="EH156" s="2">
        <f t="shared" si="152"/>
        <v>81.486151324774653</v>
      </c>
      <c r="EI156" s="2">
        <f t="shared" si="152"/>
        <v>83.916412092610614</v>
      </c>
      <c r="EJ156" s="2">
        <f t="shared" si="152"/>
        <v>83.609896630787148</v>
      </c>
      <c r="EK156" s="2">
        <f t="shared" si="152"/>
        <v>86.58620615674478</v>
      </c>
      <c r="EL156" s="2">
        <f t="shared" si="179"/>
        <v>87.899417866874273</v>
      </c>
      <c r="EM156" s="2">
        <f t="shared" si="135"/>
        <v>89.274397352966631</v>
      </c>
      <c r="EN156" s="2">
        <f t="shared" si="135"/>
        <v>93.470104777691631</v>
      </c>
      <c r="EO156" s="2">
        <f t="shared" si="135"/>
        <v>94.907505646759347</v>
      </c>
      <c r="EQ156" s="2">
        <f t="shared" si="177"/>
        <v>100.38803639048112</v>
      </c>
      <c r="ER156" s="2">
        <f t="shared" si="177"/>
        <v>95.614892571739929</v>
      </c>
      <c r="ES156" s="2">
        <f t="shared" si="177"/>
        <v>105.60304760504144</v>
      </c>
      <c r="ET156" s="2">
        <f t="shared" si="177"/>
        <v>89.038862426627887</v>
      </c>
      <c r="EU156" s="2">
        <f t="shared" si="177"/>
        <v>87.561081748913224</v>
      </c>
      <c r="EV156" s="2">
        <f t="shared" si="177"/>
        <v>83.206901428739428</v>
      </c>
      <c r="EW156" s="2">
        <f t="shared" si="177"/>
        <v>83.076359325116542</v>
      </c>
      <c r="EX156" s="2">
        <f t="shared" si="177"/>
        <v>82.163784387876774</v>
      </c>
      <c r="EY156" s="2">
        <f t="shared" si="177"/>
        <v>83.536208351260782</v>
      </c>
      <c r="EZ156" s="2">
        <f t="shared" si="177"/>
        <v>83.983927095665464</v>
      </c>
      <c r="FA156" s="2">
        <f t="shared" si="177"/>
        <v>86.125824918232411</v>
      </c>
      <c r="FB156" s="2">
        <f t="shared" si="177"/>
        <v>87.773385966515036</v>
      </c>
      <c r="FC156" s="2">
        <f t="shared" si="177"/>
        <v>90.202104815940743</v>
      </c>
      <c r="FD156" s="2">
        <f t="shared" si="177"/>
        <v>94.018297415125772</v>
      </c>
      <c r="FE156" s="2">
        <f t="shared" si="177"/>
        <v>93.621938198482653</v>
      </c>
      <c r="FG156" s="2">
        <f t="shared" si="178"/>
        <v>0.99974910962522234</v>
      </c>
      <c r="FH156" s="2">
        <f t="shared" si="178"/>
        <v>0.99974894613259591</v>
      </c>
      <c r="FI156" s="2">
        <f t="shared" si="178"/>
        <v>0.99970037928881816</v>
      </c>
      <c r="FJ156" s="2">
        <f t="shared" si="178"/>
        <v>0.99975305652932345</v>
      </c>
      <c r="FK156" s="2">
        <f t="shared" si="178"/>
        <v>0.99969280947964589</v>
      </c>
      <c r="FL156" s="2">
        <f t="shared" si="178"/>
        <v>0.99971706786952474</v>
      </c>
      <c r="FM156" s="2">
        <f t="shared" si="178"/>
        <v>0.99970968694892248</v>
      </c>
      <c r="FN156" s="2">
        <f t="shared" si="178"/>
        <v>0.99971052736178956</v>
      </c>
      <c r="FO156" s="2">
        <f t="shared" si="178"/>
        <v>0.99970794484199688</v>
      </c>
      <c r="FP156" s="2">
        <f t="shared" si="178"/>
        <v>0.9996199780457512</v>
      </c>
      <c r="FQ156" s="2">
        <f t="shared" si="178"/>
        <v>0.99970786007604528</v>
      </c>
      <c r="FR156" s="2">
        <f t="shared" si="178"/>
        <v>0.99969540974687909</v>
      </c>
      <c r="FS156" s="2">
        <f t="shared" si="178"/>
        <v>0.9997009945138543</v>
      </c>
      <c r="FT156" s="2">
        <f t="shared" si="178"/>
        <v>0.99968934376365126</v>
      </c>
      <c r="FU156" s="2">
        <f t="shared" si="178"/>
        <v>0.9996365645709705</v>
      </c>
      <c r="FW156" s="2">
        <f t="shared" si="169"/>
        <v>0.21266163863332413</v>
      </c>
      <c r="FX156" s="2">
        <f t="shared" si="169"/>
        <v>0.26420277073505927</v>
      </c>
      <c r="FY156" s="2">
        <f t="shared" si="169"/>
        <v>0.2889596149554442</v>
      </c>
      <c r="FZ156" s="2">
        <f t="shared" si="169"/>
        <v>0.25518671475945415</v>
      </c>
      <c r="GA156" s="2">
        <f t="shared" si="169"/>
        <v>0.29501699912564633</v>
      </c>
      <c r="GB156" s="2">
        <f t="shared" si="169"/>
        <v>0.26140974452420268</v>
      </c>
      <c r="GC156" s="2">
        <f t="shared" si="169"/>
        <v>0.26220651168494574</v>
      </c>
      <c r="GD156" s="2">
        <f t="shared" si="169"/>
        <v>0.30960183484579978</v>
      </c>
      <c r="GE156" s="2">
        <f t="shared" si="169"/>
        <v>0.33276149084828816</v>
      </c>
      <c r="GF156" s="2">
        <f t="shared" si="169"/>
        <v>0.30462032987603394</v>
      </c>
      <c r="GG156" s="2">
        <f t="shared" si="169"/>
        <v>0.27909490442971002</v>
      </c>
      <c r="GH156" s="2">
        <f t="shared" si="169"/>
        <v>0.24036790059965624</v>
      </c>
      <c r="GI156" s="2">
        <f t="shared" si="169"/>
        <v>0.21558615089206468</v>
      </c>
      <c r="GJ156" s="2">
        <f t="shared" si="169"/>
        <v>0.18340858596406817</v>
      </c>
      <c r="GK156" s="2">
        <f t="shared" si="169"/>
        <v>0.16248534053846117</v>
      </c>
      <c r="GM156" s="86">
        <f t="shared" si="170"/>
        <v>1.493343296676188E-131</v>
      </c>
      <c r="GN156" s="86">
        <f t="shared" si="170"/>
        <v>1.7510975346272594E-198</v>
      </c>
      <c r="GO156" s="86">
        <f t="shared" si="170"/>
        <v>2.9616025338216007E-157</v>
      </c>
      <c r="GP156" s="86">
        <f t="shared" si="170"/>
        <v>8.3483097847029961E-283</v>
      </c>
      <c r="GQ156" s="86">
        <f t="shared" si="170"/>
        <v>2.026599663040957E-200</v>
      </c>
      <c r="GR156" s="86">
        <f t="shared" si="170"/>
        <v>9.0995208457659775E-288</v>
      </c>
      <c r="GS156" s="86">
        <f t="shared" si="170"/>
        <v>7.2095482945546052E-300</v>
      </c>
      <c r="GT156" s="86">
        <f t="shared" si="170"/>
        <v>0</v>
      </c>
      <c r="GU156" s="86">
        <f t="shared" si="170"/>
        <v>2.0050745503958743E-301</v>
      </c>
      <c r="GV156" s="86">
        <f t="shared" si="170"/>
        <v>3.5855855302530057E-169</v>
      </c>
      <c r="GW156" s="86">
        <f t="shared" si="170"/>
        <v>2.3391964177588162E-299</v>
      </c>
      <c r="GX156" s="86">
        <f t="shared" si="170"/>
        <v>0</v>
      </c>
      <c r="GY156" s="86">
        <f t="shared" si="170"/>
        <v>9.1712913076027353E-268</v>
      </c>
      <c r="GZ156" s="86">
        <f t="shared" si="170"/>
        <v>5.1808351545704414E-130</v>
      </c>
      <c r="HA156" s="86">
        <f t="shared" si="170"/>
        <v>5.7122783434176348E-240</v>
      </c>
      <c r="HC156" s="86">
        <f t="shared" si="181"/>
        <v>1.4894345063547563E-102</v>
      </c>
      <c r="HD156" s="86">
        <f t="shared" si="181"/>
        <v>1.3676257976764976E-125</v>
      </c>
      <c r="HE156" s="86">
        <f t="shared" si="181"/>
        <v>2.6516851038344072E-143</v>
      </c>
      <c r="HF156" s="86">
        <f t="shared" si="180"/>
        <v>6.9141818185615857E-170</v>
      </c>
      <c r="HG156" s="86">
        <f t="shared" si="180"/>
        <v>9.0206283370780031E-134</v>
      </c>
      <c r="HH156" s="86">
        <f t="shared" si="180"/>
        <v>2.4917925964616351E-185</v>
      </c>
      <c r="HI156" s="86">
        <f t="shared" si="180"/>
        <v>1.13103458693472E-305</v>
      </c>
      <c r="HJ156" s="86">
        <f t="shared" si="180"/>
        <v>0</v>
      </c>
      <c r="HK156" s="86">
        <f t="shared" si="180"/>
        <v>1.1804695125130775E-139</v>
      </c>
      <c r="HL156" s="86">
        <f t="shared" si="161"/>
        <v>1.6749668277961297E-140</v>
      </c>
      <c r="HM156" s="86">
        <f t="shared" si="161"/>
        <v>2.1082801320846275E-175</v>
      </c>
      <c r="HN156" s="86">
        <f t="shared" si="161"/>
        <v>5.4313339183320056E-173</v>
      </c>
      <c r="HO156" s="86">
        <f t="shared" si="161"/>
        <v>2.656518616126476E-133</v>
      </c>
      <c r="HP156" s="86">
        <f t="shared" si="161"/>
        <v>2.8033618575999577E-99</v>
      </c>
      <c r="HQ156" s="86">
        <f t="shared" si="161"/>
        <v>9.857410504845245E-159</v>
      </c>
      <c r="HS156" s="86">
        <f t="shared" si="171"/>
        <v>8.6387821081123656E-3</v>
      </c>
      <c r="HT156" s="86">
        <f t="shared" si="171"/>
        <v>2.6818018712700324E-3</v>
      </c>
      <c r="HU156" s="86">
        <f t="shared" si="171"/>
        <v>2.0248197065381974E-5</v>
      </c>
      <c r="HV156" s="86">
        <f t="shared" si="171"/>
        <v>6.7423608199178092E-4</v>
      </c>
      <c r="HW156" s="86">
        <f t="shared" si="171"/>
        <v>3.040182767067603E-5</v>
      </c>
      <c r="HX156" s="86">
        <f t="shared" si="171"/>
        <v>1.1325848647599633E-4</v>
      </c>
      <c r="HY156" s="86">
        <f t="shared" si="171"/>
        <v>3.2032848498986851E-4</v>
      </c>
      <c r="HZ156" s="86">
        <f t="shared" si="171"/>
        <v>6.8063088674593915E-5</v>
      </c>
      <c r="IA156" s="86">
        <f t="shared" si="171"/>
        <v>7.8683139942723095E-6</v>
      </c>
      <c r="IB156" s="86">
        <f t="shared" si="171"/>
        <v>1.3420057566921934E-5</v>
      </c>
      <c r="IC156" s="86">
        <f t="shared" si="171"/>
        <v>8.5963009484160043E-5</v>
      </c>
      <c r="ID156" s="86">
        <f t="shared" si="171"/>
        <v>4.1148429486872221E-4</v>
      </c>
      <c r="IE156" s="86">
        <f t="shared" si="171"/>
        <v>2.2856740204996082E-3</v>
      </c>
      <c r="IF156" s="86">
        <f t="shared" si="171"/>
        <v>7.3495598964759762E-4</v>
      </c>
      <c r="IG156" s="86">
        <f t="shared" si="171"/>
        <v>1.2501515166468071E-3</v>
      </c>
      <c r="II156" s="86">
        <f t="shared" si="172"/>
        <v>7.2657024860506671E-5</v>
      </c>
      <c r="IJ156" s="86">
        <f t="shared" si="172"/>
        <v>1.5581153914805473E-3</v>
      </c>
      <c r="IK156" s="86">
        <f t="shared" si="172"/>
        <v>1.4208517959822327E-3</v>
      </c>
      <c r="IL156" s="86">
        <f t="shared" si="172"/>
        <v>4.5384033630997781E-4</v>
      </c>
      <c r="IM156" s="86">
        <f t="shared" si="172"/>
        <v>1.295517476841095E-3</v>
      </c>
      <c r="IN156" s="86">
        <f t="shared" si="172"/>
        <v>9.4279699261387898E-5</v>
      </c>
      <c r="IO156" s="86">
        <f t="shared" si="172"/>
        <v>3.5748229278135987E-4</v>
      </c>
      <c r="IP156" s="86">
        <f t="shared" si="172"/>
        <v>4.0549702129431672E-3</v>
      </c>
      <c r="IQ156" s="86">
        <f t="shared" si="172"/>
        <v>8.3391412219038594E-3</v>
      </c>
      <c r="IR156" s="86">
        <f t="shared" si="172"/>
        <v>1.10146356828919E-3</v>
      </c>
      <c r="IS156" s="86">
        <f t="shared" si="172"/>
        <v>5.053563416157642E-4</v>
      </c>
      <c r="IT156" s="86">
        <f t="shared" si="172"/>
        <v>2.894670857899669E-5</v>
      </c>
      <c r="IU156" s="86">
        <f t="shared" si="172"/>
        <v>7.7123651041907634E-6</v>
      </c>
      <c r="IV156" s="86">
        <f t="shared" si="172"/>
        <v>2.8728280482718946E-4</v>
      </c>
      <c r="IW156" s="86">
        <f t="shared" si="172"/>
        <v>4.1953313506368537E-4</v>
      </c>
      <c r="IY156" s="86">
        <f t="shared" si="173"/>
        <v>8.7114391329728719E-3</v>
      </c>
      <c r="IZ156" s="86">
        <f t="shared" si="173"/>
        <v>4.2399172627505793E-3</v>
      </c>
      <c r="JA156" s="86">
        <f t="shared" si="173"/>
        <v>1.4410999930476148E-3</v>
      </c>
      <c r="JB156" s="86">
        <f t="shared" si="173"/>
        <v>1.1280764183017587E-3</v>
      </c>
      <c r="JC156" s="86">
        <f t="shared" si="173"/>
        <v>1.3259193045117711E-3</v>
      </c>
      <c r="JD156" s="86">
        <f t="shared" si="173"/>
        <v>2.0753818573738424E-4</v>
      </c>
      <c r="JE156" s="86">
        <f t="shared" si="173"/>
        <v>6.7781077777122833E-4</v>
      </c>
      <c r="JF156" s="86">
        <f t="shared" si="173"/>
        <v>4.1230333016177611E-3</v>
      </c>
      <c r="JG156" s="86">
        <f t="shared" si="173"/>
        <v>8.3470095358981321E-3</v>
      </c>
      <c r="JH156" s="86">
        <f t="shared" si="173"/>
        <v>1.1148836258561121E-3</v>
      </c>
      <c r="JI156" s="86">
        <f t="shared" si="173"/>
        <v>5.9131935109992429E-4</v>
      </c>
      <c r="JJ156" s="86">
        <f t="shared" si="173"/>
        <v>4.4043100344771892E-4</v>
      </c>
      <c r="JK156" s="86">
        <f t="shared" si="173"/>
        <v>2.293386385603799E-3</v>
      </c>
      <c r="JL156" s="86">
        <f t="shared" si="173"/>
        <v>1.0222387944747871E-3</v>
      </c>
      <c r="JM156" s="86">
        <f t="shared" si="173"/>
        <v>1.6696846517104925E-3</v>
      </c>
    </row>
    <row r="157" spans="2:273" x14ac:dyDescent="0.25">
      <c r="B157" s="2">
        <v>130</v>
      </c>
      <c r="C157" s="37">
        <v>98.048000000000002</v>
      </c>
      <c r="D157" s="37">
        <v>94.736999999999995</v>
      </c>
      <c r="E157" s="37">
        <v>103.94799999999999</v>
      </c>
      <c r="F157" s="37">
        <v>87.254000000000005</v>
      </c>
      <c r="G157" s="37">
        <v>87.39</v>
      </c>
      <c r="H157" s="37">
        <v>80.661000000000001</v>
      </c>
      <c r="I157" s="37">
        <v>83.644000000000005</v>
      </c>
      <c r="J157" s="37">
        <v>83.016999999999996</v>
      </c>
      <c r="K157" s="37">
        <v>85.712000000000003</v>
      </c>
      <c r="L157" s="37">
        <v>82.566999999999993</v>
      </c>
      <c r="M157" s="37">
        <v>86.102999999999994</v>
      </c>
      <c r="N157" s="37">
        <v>87.861999999999995</v>
      </c>
      <c r="O157" s="37">
        <v>85.897000000000006</v>
      </c>
      <c r="P157" s="37">
        <v>93.917000000000002</v>
      </c>
      <c r="Q157" s="37">
        <v>96.361000000000004</v>
      </c>
      <c r="S157" s="4">
        <f t="shared" si="174"/>
        <v>99.335425342596992</v>
      </c>
      <c r="T157" s="4">
        <f t="shared" si="174"/>
        <v>94.534265864872879</v>
      </c>
      <c r="U157" s="4">
        <f t="shared" si="174"/>
        <v>104.13409143987965</v>
      </c>
      <c r="V157" s="4">
        <f t="shared" si="174"/>
        <v>88.545056812366383</v>
      </c>
      <c r="W157" s="4">
        <f t="shared" si="174"/>
        <v>86.915280231247678</v>
      </c>
      <c r="X157" s="4">
        <f t="shared" si="174"/>
        <v>82.504722743922258</v>
      </c>
      <c r="Y157" s="4">
        <f t="shared" si="174"/>
        <v>82.969046378335463</v>
      </c>
      <c r="Z157" s="4">
        <f t="shared" si="174"/>
        <v>82.314024207165033</v>
      </c>
      <c r="AA157" s="4">
        <f t="shared" si="174"/>
        <v>85.309515272285068</v>
      </c>
      <c r="AB157" s="4">
        <f t="shared" si="174"/>
        <v>83.947850936097481</v>
      </c>
      <c r="AC157" s="4">
        <f t="shared" si="174"/>
        <v>86.480040568827107</v>
      </c>
      <c r="AD157" s="4">
        <f t="shared" si="174"/>
        <v>87.739236376395681</v>
      </c>
      <c r="AE157" s="4">
        <f t="shared" si="174"/>
        <v>89.349807921401251</v>
      </c>
      <c r="AF157" s="4">
        <f t="shared" si="174"/>
        <v>93.563841011694649</v>
      </c>
      <c r="AG157" s="4">
        <f t="shared" si="174"/>
        <v>94.900125455481358</v>
      </c>
      <c r="AI157" s="4">
        <f t="shared" si="175"/>
        <v>-1.2874253425969897</v>
      </c>
      <c r="AJ157" s="4">
        <f t="shared" si="175"/>
        <v>0.20273413512711613</v>
      </c>
      <c r="AK157" s="4">
        <f t="shared" si="175"/>
        <v>-0.18609143987966092</v>
      </c>
      <c r="AL157" s="4">
        <f t="shared" si="175"/>
        <v>-1.2910568123663779</v>
      </c>
      <c r="AM157" s="4">
        <f t="shared" si="175"/>
        <v>0.47471976875232258</v>
      </c>
      <c r="AN157" s="4">
        <f t="shared" si="175"/>
        <v>-1.8437227439222568</v>
      </c>
      <c r="AO157" s="4">
        <f t="shared" si="175"/>
        <v>0.67495362166454242</v>
      </c>
      <c r="AP157" s="4">
        <f t="shared" si="175"/>
        <v>0.70297579283496248</v>
      </c>
      <c r="AQ157" s="4">
        <f t="shared" si="175"/>
        <v>0.40248472771493482</v>
      </c>
      <c r="AR157" s="4">
        <f t="shared" si="175"/>
        <v>-1.3808509360974881</v>
      </c>
      <c r="AS157" s="4">
        <f t="shared" si="175"/>
        <v>-0.37704056882711257</v>
      </c>
      <c r="AT157" s="4">
        <f t="shared" si="175"/>
        <v>0.12276362360431392</v>
      </c>
      <c r="AU157" s="4">
        <f t="shared" si="175"/>
        <v>-3.452807921401245</v>
      </c>
      <c r="AV157" s="4">
        <f t="shared" si="175"/>
        <v>0.35315898830535275</v>
      </c>
      <c r="AW157" s="4">
        <f t="shared" si="175"/>
        <v>1.4608745445186457</v>
      </c>
      <c r="AY157" s="2">
        <f t="shared" si="167"/>
        <v>99.335425342596992</v>
      </c>
      <c r="AZ157" s="2">
        <f t="shared" si="167"/>
        <v>94.459981916515119</v>
      </c>
      <c r="BA157" s="2">
        <f t="shared" si="167"/>
        <v>104.0781384685329</v>
      </c>
      <c r="BB157" s="2">
        <f t="shared" si="167"/>
        <v>88.481478081542548</v>
      </c>
      <c r="BC157" s="2">
        <f t="shared" si="167"/>
        <v>86.715010840999483</v>
      </c>
      <c r="BD157" s="2">
        <f t="shared" si="167"/>
        <v>82.476270999871588</v>
      </c>
      <c r="BE157" s="2">
        <f t="shared" si="167"/>
        <v>82.880846551763142</v>
      </c>
      <c r="BF157" s="2">
        <f t="shared" si="167"/>
        <v>81.580246547764062</v>
      </c>
      <c r="BG157" s="2">
        <f t="shared" si="167"/>
        <v>83.673983325665631</v>
      </c>
      <c r="BH157" s="2">
        <f t="shared" si="167"/>
        <v>83.587204176003638</v>
      </c>
      <c r="BI157" s="2">
        <f t="shared" si="167"/>
        <v>86.32365814656724</v>
      </c>
      <c r="BJ157" s="2">
        <f t="shared" si="167"/>
        <v>87.723306275986374</v>
      </c>
      <c r="BK157" s="2">
        <f t="shared" si="167"/>
        <v>89.344270793039414</v>
      </c>
      <c r="BL157" s="2">
        <f t="shared" si="167"/>
        <v>93.428772860227014</v>
      </c>
      <c r="BM157" s="2">
        <f t="shared" si="167"/>
        <v>94.572250787191436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98.048000000000002</v>
      </c>
      <c r="CF157" s="2">
        <f t="shared" si="168"/>
        <v>94.736999999999995</v>
      </c>
      <c r="CG157" s="2">
        <f t="shared" si="168"/>
        <v>103.94799999999999</v>
      </c>
      <c r="CH157" s="2">
        <f t="shared" si="168"/>
        <v>87.254000000000005</v>
      </c>
      <c r="CI157" s="2">
        <f t="shared" si="168"/>
        <v>87.39</v>
      </c>
      <c r="CJ157" s="2">
        <f t="shared" si="168"/>
        <v>80.661000000000001</v>
      </c>
      <c r="CK157" s="2">
        <f t="shared" si="168"/>
        <v>83.644000000000005</v>
      </c>
      <c r="CL157" s="2" t="str">
        <f t="shared" si="168"/>
        <v/>
      </c>
      <c r="CM157" s="2" t="str">
        <f t="shared" si="168"/>
        <v/>
      </c>
      <c r="CN157" s="2">
        <f t="shared" si="168"/>
        <v>82.566999999999993</v>
      </c>
      <c r="CO157" s="2">
        <f t="shared" si="168"/>
        <v>86.102999999999994</v>
      </c>
      <c r="CP157" s="2">
        <f t="shared" si="168"/>
        <v>87.861999999999995</v>
      </c>
      <c r="CQ157" s="2">
        <f t="shared" si="168"/>
        <v>85.897000000000006</v>
      </c>
      <c r="CR157" s="2">
        <f t="shared" si="168"/>
        <v>93.917000000000002</v>
      </c>
      <c r="CS157" s="2">
        <f t="shared" si="168"/>
        <v>96.361000000000004</v>
      </c>
      <c r="CU157" s="2">
        <f t="shared" si="197"/>
        <v>98.048000000000002</v>
      </c>
      <c r="CV157" s="2">
        <f t="shared" si="198"/>
        <v>94.736999999999995</v>
      </c>
      <c r="CW157" s="2">
        <f t="shared" si="199"/>
        <v>103.94799999999999</v>
      </c>
      <c r="CX157" s="2">
        <f t="shared" si="200"/>
        <v>87.254000000000005</v>
      </c>
      <c r="CY157" s="2">
        <f t="shared" si="201"/>
        <v>87.39</v>
      </c>
      <c r="CZ157" s="2">
        <f t="shared" si="202"/>
        <v>80.661000000000001</v>
      </c>
      <c r="DA157" s="2">
        <f t="shared" si="203"/>
        <v>83.644000000000005</v>
      </c>
      <c r="DB157" s="2" t="str">
        <f t="shared" si="204"/>
        <v/>
      </c>
      <c r="DC157" s="2" t="str">
        <f t="shared" si="205"/>
        <v/>
      </c>
      <c r="DD157" s="2">
        <f t="shared" si="206"/>
        <v>82.566999999999993</v>
      </c>
      <c r="DE157" s="2">
        <f t="shared" si="207"/>
        <v>86.102999999999994</v>
      </c>
      <c r="DF157" s="2">
        <f t="shared" si="208"/>
        <v>87.861999999999995</v>
      </c>
      <c r="DG157" s="2">
        <f t="shared" si="209"/>
        <v>85.897000000000006</v>
      </c>
      <c r="DH157" s="2">
        <f t="shared" si="210"/>
        <v>93.917000000000002</v>
      </c>
      <c r="DI157" s="2">
        <f t="shared" si="211"/>
        <v>96.361000000000004</v>
      </c>
      <c r="DK157" s="2">
        <f t="shared" si="176"/>
        <v>131.34555047233471</v>
      </c>
      <c r="DL157" s="2">
        <f t="shared" si="176"/>
        <v>133.08600519568151</v>
      </c>
      <c r="DM157" s="2">
        <f t="shared" si="176"/>
        <v>154.96518208255156</v>
      </c>
      <c r="DN157" s="2">
        <f t="shared" si="176"/>
        <v>124.33499952766533</v>
      </c>
      <c r="DO157" s="2">
        <f t="shared" si="176"/>
        <v>138.9881479374111</v>
      </c>
      <c r="DP157" s="2">
        <f t="shared" si="176"/>
        <v>110.01547804878048</v>
      </c>
      <c r="DQ157" s="2">
        <f t="shared" si="176"/>
        <v>115.00670557491289</v>
      </c>
      <c r="DR157" s="2">
        <f t="shared" si="176"/>
        <v>114.289041025641</v>
      </c>
      <c r="DS157" s="2">
        <f t="shared" si="176"/>
        <v>113.04117408906886</v>
      </c>
      <c r="DT157" s="2">
        <f t="shared" si="176"/>
        <v>123.53715462184874</v>
      </c>
      <c r="DU157" s="2">
        <f t="shared" si="176"/>
        <v>111.22293205574911</v>
      </c>
      <c r="DV157" s="2">
        <f t="shared" si="176"/>
        <v>120.21128086303943</v>
      </c>
      <c r="DW157" s="2">
        <f t="shared" si="176"/>
        <v>118.72356097560974</v>
      </c>
      <c r="DX157" s="2">
        <f t="shared" si="176"/>
        <v>127.29080752817595</v>
      </c>
      <c r="DY157" s="2">
        <f t="shared" si="176"/>
        <v>112.79058991596639</v>
      </c>
      <c r="EA157" s="2">
        <f t="shared" si="152"/>
        <v>99.070643880941262</v>
      </c>
      <c r="EB157" s="2">
        <f t="shared" si="152"/>
        <v>94.062411371629537</v>
      </c>
      <c r="EC157" s="2">
        <f t="shared" si="152"/>
        <v>103.48205667389283</v>
      </c>
      <c r="ED157" s="2">
        <f t="shared" si="152"/>
        <v>88.319789865038103</v>
      </c>
      <c r="EE157" s="2">
        <f t="shared" si="152"/>
        <v>86.36649294742088</v>
      </c>
      <c r="EF157" s="2">
        <f t="shared" si="152"/>
        <v>82.23275091942196</v>
      </c>
      <c r="EG157" s="2">
        <f t="shared" si="152"/>
        <v>82.844082154994808</v>
      </c>
      <c r="EH157" s="2">
        <f t="shared" si="152"/>
        <v>81.341492415551301</v>
      </c>
      <c r="EI157" s="2">
        <f t="shared" si="152"/>
        <v>83.804858230094183</v>
      </c>
      <c r="EJ157" s="2">
        <f t="shared" si="152"/>
        <v>83.447873578278021</v>
      </c>
      <c r="EK157" s="2">
        <f t="shared" si="152"/>
        <v>86.458777372595506</v>
      </c>
      <c r="EL157" s="2">
        <f t="shared" si="179"/>
        <v>87.747882444530944</v>
      </c>
      <c r="EM157" s="2">
        <f t="shared" si="135"/>
        <v>89.113505637200731</v>
      </c>
      <c r="EN157" s="2">
        <f t="shared" si="135"/>
        <v>93.306734887575857</v>
      </c>
      <c r="EO157" s="2">
        <f t="shared" si="135"/>
        <v>94.798037807510738</v>
      </c>
      <c r="EQ157" s="2">
        <f t="shared" si="177"/>
        <v>100.1971499044641</v>
      </c>
      <c r="ER157" s="2">
        <f t="shared" si="177"/>
        <v>95.438151126044318</v>
      </c>
      <c r="ES157" s="2">
        <f t="shared" si="177"/>
        <v>105.37021081053184</v>
      </c>
      <c r="ET157" s="2">
        <f t="shared" si="177"/>
        <v>88.88217076409687</v>
      </c>
      <c r="EU157" s="2">
        <f t="shared" si="177"/>
        <v>87.427688091219594</v>
      </c>
      <c r="EV157" s="2">
        <f t="shared" si="177"/>
        <v>83.078132437676402</v>
      </c>
      <c r="EW157" s="2">
        <f t="shared" si="177"/>
        <v>82.944822185336903</v>
      </c>
      <c r="EX157" s="2">
        <f t="shared" si="177"/>
        <v>82.039422276140485</v>
      </c>
      <c r="EY157" s="2">
        <f t="shared" si="177"/>
        <v>83.412620598589683</v>
      </c>
      <c r="EZ157" s="2">
        <f t="shared" si="177"/>
        <v>83.834456192925899</v>
      </c>
      <c r="FA157" s="2">
        <f t="shared" si="177"/>
        <v>85.983211430036391</v>
      </c>
      <c r="FB157" s="2">
        <f t="shared" si="177"/>
        <v>87.617461637706029</v>
      </c>
      <c r="FC157" s="2">
        <f t="shared" si="177"/>
        <v>90.075164442404997</v>
      </c>
      <c r="FD157" s="2">
        <f t="shared" si="177"/>
        <v>93.875587962812403</v>
      </c>
      <c r="FE157" s="2">
        <f t="shared" si="177"/>
        <v>93.476855680918845</v>
      </c>
      <c r="FG157" s="2">
        <f t="shared" si="178"/>
        <v>0.99977118020737088</v>
      </c>
      <c r="FH157" s="2">
        <f t="shared" si="178"/>
        <v>0.99977103109373777</v>
      </c>
      <c r="FI157" s="2">
        <f t="shared" si="178"/>
        <v>0.99972673545953117</v>
      </c>
      <c r="FJ157" s="2">
        <f t="shared" si="178"/>
        <v>0.99977477998437581</v>
      </c>
      <c r="FK157" s="2">
        <f t="shared" si="178"/>
        <v>0.99971983134288889</v>
      </c>
      <c r="FL157" s="2">
        <f t="shared" si="178"/>
        <v>0.99974195640621943</v>
      </c>
      <c r="FM157" s="2">
        <f t="shared" si="178"/>
        <v>0.99973522458708131</v>
      </c>
      <c r="FN157" s="2">
        <f t="shared" si="178"/>
        <v>0.9997359910918282</v>
      </c>
      <c r="FO157" s="2">
        <f t="shared" si="178"/>
        <v>0.99973363568526419</v>
      </c>
      <c r="FP157" s="2">
        <f t="shared" si="178"/>
        <v>0.99965340426912863</v>
      </c>
      <c r="FQ157" s="2">
        <f t="shared" si="178"/>
        <v>0.99973355837382361</v>
      </c>
      <c r="FR157" s="2">
        <f t="shared" si="178"/>
        <v>0.99972220294245251</v>
      </c>
      <c r="FS157" s="2">
        <f t="shared" si="178"/>
        <v>0.99972729658098813</v>
      </c>
      <c r="FT157" s="2">
        <f t="shared" si="178"/>
        <v>0.99971667040049705</v>
      </c>
      <c r="FU157" s="2">
        <f t="shared" si="178"/>
        <v>0.99966853234952124</v>
      </c>
      <c r="FW157" s="2">
        <f t="shared" si="169"/>
        <v>0.22849085477362394</v>
      </c>
      <c r="FX157" s="2">
        <f t="shared" si="169"/>
        <v>0.28249191319951533</v>
      </c>
      <c r="FY157" s="2">
        <f t="shared" si="169"/>
        <v>0.3082445816999671</v>
      </c>
      <c r="FZ157" s="2">
        <f t="shared" si="169"/>
        <v>0.27308336872490879</v>
      </c>
      <c r="GA157" s="2">
        <f t="shared" si="169"/>
        <v>0.31452740536514112</v>
      </c>
      <c r="GB157" s="2">
        <f t="shared" si="169"/>
        <v>0.27957900733879198</v>
      </c>
      <c r="GC157" s="2">
        <f t="shared" si="169"/>
        <v>0.28041012868333742</v>
      </c>
      <c r="GD157" s="2">
        <f t="shared" si="169"/>
        <v>0.32962579604068221</v>
      </c>
      <c r="GE157" s="2">
        <f t="shared" si="169"/>
        <v>0.35351634960637468</v>
      </c>
      <c r="GF157" s="2">
        <f t="shared" si="169"/>
        <v>0.32447352599254187</v>
      </c>
      <c r="GG157" s="2">
        <f t="shared" si="169"/>
        <v>0.29799742788627515</v>
      </c>
      <c r="GH157" s="2">
        <f t="shared" si="169"/>
        <v>0.25758470539390455</v>
      </c>
      <c r="GI157" s="2">
        <f t="shared" si="169"/>
        <v>0.2315690256311517</v>
      </c>
      <c r="GJ157" s="2">
        <f t="shared" si="169"/>
        <v>0.19760687575375291</v>
      </c>
      <c r="GK157" s="2">
        <f t="shared" si="169"/>
        <v>0.17541182599149774</v>
      </c>
      <c r="GM157" s="86">
        <f t="shared" si="170"/>
        <v>2.3623772561104862E-135</v>
      </c>
      <c r="GN157" s="86">
        <f t="shared" si="170"/>
        <v>3.0623868278895589E-204</v>
      </c>
      <c r="GO157" s="86">
        <f t="shared" si="170"/>
        <v>9.3682689260050422E-162</v>
      </c>
      <c r="GP157" s="86">
        <f t="shared" si="170"/>
        <v>5.0295989283947729E-291</v>
      </c>
      <c r="GQ157" s="86">
        <f t="shared" si="170"/>
        <v>4.3323987137347622E-206</v>
      </c>
      <c r="GR157" s="86">
        <f t="shared" si="170"/>
        <v>5.1031251072662563E-296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5.1761041095510324E-174</v>
      </c>
      <c r="GW157" s="86">
        <f t="shared" si="170"/>
        <v>5.9637276005552161E-308</v>
      </c>
      <c r="GX157" s="86">
        <f t="shared" si="170"/>
        <v>0</v>
      </c>
      <c r="GY157" s="86">
        <f t="shared" si="170"/>
        <v>1.778682858189945E-275</v>
      </c>
      <c r="GZ157" s="86">
        <f t="shared" si="170"/>
        <v>1.0500282706868874E-133</v>
      </c>
      <c r="HA157" s="86">
        <f t="shared" si="170"/>
        <v>7.590692001422692E-247</v>
      </c>
      <c r="HC157" s="86">
        <f t="shared" si="181"/>
        <v>7.8091752066267161E-107</v>
      </c>
      <c r="HD157" s="86">
        <f t="shared" si="181"/>
        <v>7.8570190382088417E-131</v>
      </c>
      <c r="HE157" s="86">
        <f t="shared" si="181"/>
        <v>3.2618596543441352E-149</v>
      </c>
      <c r="HF157" s="86">
        <f t="shared" si="180"/>
        <v>6.6043752749804106E-177</v>
      </c>
      <c r="HG157" s="86">
        <f t="shared" si="180"/>
        <v>4.0595125910240353E-139</v>
      </c>
      <c r="HH157" s="86">
        <f t="shared" si="180"/>
        <v>8.9090066593643642E-193</v>
      </c>
      <c r="HI157" s="86">
        <f t="shared" si="180"/>
        <v>0</v>
      </c>
      <c r="HJ157" s="86">
        <f t="shared" si="180"/>
        <v>0</v>
      </c>
      <c r="HK157" s="86">
        <f t="shared" si="180"/>
        <v>4.2616010117175977E-145</v>
      </c>
      <c r="HL157" s="86">
        <f t="shared" si="161"/>
        <v>3.9910687584953782E-146</v>
      </c>
      <c r="HM157" s="86">
        <f t="shared" si="161"/>
        <v>2.0177584559424447E-182</v>
      </c>
      <c r="HN157" s="86">
        <f t="shared" si="161"/>
        <v>4.9226821310249992E-180</v>
      </c>
      <c r="HO157" s="86">
        <f t="shared" si="161"/>
        <v>7.2517946138271578E-139</v>
      </c>
      <c r="HP157" s="86">
        <f t="shared" si="161"/>
        <v>2.4693335196320485E-103</v>
      </c>
      <c r="HQ157" s="86">
        <f t="shared" si="161"/>
        <v>2.9398588700944209E-165</v>
      </c>
      <c r="HS157" s="86">
        <f t="shared" si="171"/>
        <v>4.6098048496699493E-3</v>
      </c>
      <c r="HT157" s="86">
        <f t="shared" si="171"/>
        <v>1.3183539713047749E-3</v>
      </c>
      <c r="HU157" s="86">
        <f t="shared" si="171"/>
        <v>6.6909439537119408E-6</v>
      </c>
      <c r="HV157" s="86">
        <f t="shared" si="171"/>
        <v>2.9065596343615888E-4</v>
      </c>
      <c r="HW157" s="86">
        <f t="shared" si="171"/>
        <v>9.7846908285258811E-6</v>
      </c>
      <c r="HX157" s="86">
        <f t="shared" si="171"/>
        <v>3.8223021233481089E-5</v>
      </c>
      <c r="HY157" s="86">
        <f t="shared" si="171"/>
        <v>1.2598790210174819E-4</v>
      </c>
      <c r="HZ157" s="86">
        <f t="shared" si="171"/>
        <v>2.3854074842548289E-5</v>
      </c>
      <c r="IA157" s="86">
        <f t="shared" si="171"/>
        <v>2.3176535823414579E-6</v>
      </c>
      <c r="IB157" s="86">
        <f t="shared" si="171"/>
        <v>3.7911275655222978E-6</v>
      </c>
      <c r="IC157" s="86">
        <f t="shared" si="171"/>
        <v>2.9474485979131391E-5</v>
      </c>
      <c r="ID157" s="86">
        <f t="shared" si="171"/>
        <v>1.5555962205960786E-4</v>
      </c>
      <c r="IE157" s="86">
        <f t="shared" si="171"/>
        <v>1.0085664264578469E-3</v>
      </c>
      <c r="IF157" s="86">
        <f t="shared" si="171"/>
        <v>2.3150179089857545E-4</v>
      </c>
      <c r="IG157" s="86">
        <f t="shared" si="171"/>
        <v>3.7509868526455325E-4</v>
      </c>
      <c r="II157" s="86">
        <f t="shared" si="172"/>
        <v>2.1993125298561524E-4</v>
      </c>
      <c r="IJ157" s="86">
        <f t="shared" si="172"/>
        <v>3.8027580943514093E-3</v>
      </c>
      <c r="IK157" s="86">
        <f t="shared" si="172"/>
        <v>3.9645228617134461E-3</v>
      </c>
      <c r="IL157" s="86">
        <f t="shared" si="172"/>
        <v>1.2977487404992969E-3</v>
      </c>
      <c r="IM157" s="86">
        <f t="shared" si="172"/>
        <v>3.8022683455324574E-3</v>
      </c>
      <c r="IN157" s="86">
        <f t="shared" si="172"/>
        <v>3.602057795782817E-4</v>
      </c>
      <c r="IO157" s="86">
        <f t="shared" si="172"/>
        <v>1.1016831153602327E-3</v>
      </c>
      <c r="IP157" s="86">
        <f t="shared" si="172"/>
        <v>1.0249783588859447E-2</v>
      </c>
      <c r="IQ157" s="86">
        <f t="shared" si="172"/>
        <v>2.0309729246520601E-2</v>
      </c>
      <c r="IR157" s="86">
        <f t="shared" si="172"/>
        <v>3.5350431500089773E-3</v>
      </c>
      <c r="IS157" s="86">
        <f t="shared" si="172"/>
        <v>1.612604054430109E-3</v>
      </c>
      <c r="IT157" s="86">
        <f t="shared" si="172"/>
        <v>1.1641067671376207E-4</v>
      </c>
      <c r="IU157" s="86">
        <f t="shared" si="172"/>
        <v>3.1989693427334421E-5</v>
      </c>
      <c r="IV157" s="86">
        <f t="shared" si="172"/>
        <v>6.6417517755626291E-4</v>
      </c>
      <c r="IW157" s="86">
        <f t="shared" si="172"/>
        <v>8.7021069515012632E-4</v>
      </c>
      <c r="IY157" s="86">
        <f t="shared" si="173"/>
        <v>4.8297361026555649E-3</v>
      </c>
      <c r="IZ157" s="86">
        <f t="shared" si="173"/>
        <v>5.1211120656561842E-3</v>
      </c>
      <c r="JA157" s="86">
        <f t="shared" si="173"/>
        <v>3.9712138056671583E-3</v>
      </c>
      <c r="JB157" s="86">
        <f t="shared" si="173"/>
        <v>1.5884047039354558E-3</v>
      </c>
      <c r="JC157" s="86">
        <f t="shared" si="173"/>
        <v>3.8120530363609834E-3</v>
      </c>
      <c r="JD157" s="86">
        <f t="shared" si="173"/>
        <v>3.9842880081176281E-4</v>
      </c>
      <c r="JE157" s="86">
        <f t="shared" si="173"/>
        <v>1.2276710174619809E-3</v>
      </c>
      <c r="JF157" s="86">
        <f t="shared" si="173"/>
        <v>1.0273637663701997E-2</v>
      </c>
      <c r="JG157" s="86">
        <f t="shared" si="173"/>
        <v>2.0312046900102944E-2</v>
      </c>
      <c r="JH157" s="86">
        <f t="shared" si="173"/>
        <v>3.5388342775744997E-3</v>
      </c>
      <c r="JI157" s="86">
        <f t="shared" si="173"/>
        <v>1.6420785404092403E-3</v>
      </c>
      <c r="JJ157" s="86">
        <f t="shared" si="173"/>
        <v>2.7197029877336994E-4</v>
      </c>
      <c r="JK157" s="86">
        <f t="shared" si="173"/>
        <v>1.0405561198851814E-3</v>
      </c>
      <c r="JL157" s="86">
        <f t="shared" si="173"/>
        <v>8.9567696845483833E-4</v>
      </c>
      <c r="JM157" s="86">
        <f t="shared" si="173"/>
        <v>1.2453093804146796E-3</v>
      </c>
    </row>
    <row r="158" spans="2:273" x14ac:dyDescent="0.25">
      <c r="B158" s="2">
        <v>131</v>
      </c>
      <c r="C158" s="37">
        <v>97.305999999999997</v>
      </c>
      <c r="D158" s="37">
        <v>92.438999999999993</v>
      </c>
      <c r="E158" s="37">
        <v>102.483</v>
      </c>
      <c r="F158" s="37">
        <v>90.355999999999995</v>
      </c>
      <c r="G158" s="37">
        <v>87.322000000000003</v>
      </c>
      <c r="H158" s="37">
        <v>82</v>
      </c>
      <c r="I158" s="37">
        <v>81.677999999999997</v>
      </c>
      <c r="J158" s="37">
        <v>82.203000000000003</v>
      </c>
      <c r="K158" s="37">
        <v>85.745999999999995</v>
      </c>
      <c r="L158" s="37">
        <v>86.35</v>
      </c>
      <c r="M158" s="37">
        <v>86.034000000000006</v>
      </c>
      <c r="N158" s="37">
        <v>88.344999999999999</v>
      </c>
      <c r="O158" s="37">
        <v>86.759</v>
      </c>
      <c r="P158" s="37">
        <v>91.332999999999998</v>
      </c>
      <c r="Q158" s="37">
        <v>92.869</v>
      </c>
      <c r="S158" s="4">
        <f t="shared" si="174"/>
        <v>99.134056959926653</v>
      </c>
      <c r="T158" s="4">
        <f t="shared" si="174"/>
        <v>94.432557569049351</v>
      </c>
      <c r="U158" s="4">
        <f t="shared" si="174"/>
        <v>103.96741106576378</v>
      </c>
      <c r="V158" s="4">
        <f t="shared" si="174"/>
        <v>88.474967031855016</v>
      </c>
      <c r="W158" s="4">
        <f t="shared" si="174"/>
        <v>87.053726655915568</v>
      </c>
      <c r="X158" s="4">
        <f t="shared" si="174"/>
        <v>82.432260514523009</v>
      </c>
      <c r="Y158" s="4">
        <f t="shared" si="174"/>
        <v>82.974159728932008</v>
      </c>
      <c r="Z158" s="4">
        <f t="shared" si="174"/>
        <v>82.958506327547568</v>
      </c>
      <c r="AA158" s="4">
        <f t="shared" si="174"/>
        <v>86.695539975940164</v>
      </c>
      <c r="AB158" s="4">
        <f t="shared" si="174"/>
        <v>84.349748178020462</v>
      </c>
      <c r="AC158" s="4">
        <f t="shared" si="174"/>
        <v>86.587826925242823</v>
      </c>
      <c r="AD158" s="4">
        <f t="shared" si="174"/>
        <v>87.620439528845978</v>
      </c>
      <c r="AE158" s="4">
        <f t="shared" si="174"/>
        <v>89.226327420129934</v>
      </c>
      <c r="AF158" s="4">
        <f t="shared" si="174"/>
        <v>93.556148149140185</v>
      </c>
      <c r="AG158" s="4">
        <f t="shared" si="174"/>
        <v>95.046626842061244</v>
      </c>
      <c r="AI158" s="4">
        <f t="shared" si="175"/>
        <v>-1.8280569599266556</v>
      </c>
      <c r="AJ158" s="4">
        <f t="shared" si="175"/>
        <v>-1.9935575690493579</v>
      </c>
      <c r="AK158" s="4">
        <f t="shared" si="175"/>
        <v>-1.4844110657637799</v>
      </c>
      <c r="AL158" s="4">
        <f t="shared" si="175"/>
        <v>1.8810329681449787</v>
      </c>
      <c r="AM158" s="4">
        <f t="shared" si="175"/>
        <v>0.26827334408443448</v>
      </c>
      <c r="AN158" s="4">
        <f t="shared" si="175"/>
        <v>-0.43226051452300851</v>
      </c>
      <c r="AO158" s="4">
        <f t="shared" si="175"/>
        <v>-1.296159728932011</v>
      </c>
      <c r="AP158" s="4">
        <f t="shared" si="175"/>
        <v>-0.75550632754756464</v>
      </c>
      <c r="AQ158" s="4">
        <f t="shared" si="175"/>
        <v>-0.94953997594016926</v>
      </c>
      <c r="AR158" s="4">
        <f t="shared" si="175"/>
        <v>2.000251821979532</v>
      </c>
      <c r="AS158" s="4">
        <f t="shared" si="175"/>
        <v>-0.55382692524281651</v>
      </c>
      <c r="AT158" s="4">
        <f t="shared" si="175"/>
        <v>0.724560471154021</v>
      </c>
      <c r="AU158" s="4">
        <f t="shared" si="175"/>
        <v>-2.4673274201299336</v>
      </c>
      <c r="AV158" s="4">
        <f t="shared" si="175"/>
        <v>-2.2231481491401865</v>
      </c>
      <c r="AW158" s="4">
        <f t="shared" si="175"/>
        <v>-2.1776268420612439</v>
      </c>
      <c r="AY158" s="2">
        <f t="shared" si="167"/>
        <v>99.134056959926653</v>
      </c>
      <c r="AZ158" s="2">
        <f t="shared" si="167"/>
        <v>94.278485500342242</v>
      </c>
      <c r="BA158" s="2">
        <f t="shared" si="167"/>
        <v>103.83965916552764</v>
      </c>
      <c r="BB158" s="2">
        <f t="shared" si="167"/>
        <v>88.321837133599885</v>
      </c>
      <c r="BC158" s="2">
        <f t="shared" si="167"/>
        <v>86.578922028290052</v>
      </c>
      <c r="BD158" s="2">
        <f t="shared" si="167"/>
        <v>82.34378665591278</v>
      </c>
      <c r="BE158" s="2">
        <f t="shared" si="167"/>
        <v>82.748301499821366</v>
      </c>
      <c r="BF158" s="2">
        <f t="shared" si="167"/>
        <v>81.456414212962812</v>
      </c>
      <c r="BG158" s="2">
        <f t="shared" si="167"/>
        <v>83.548917468928536</v>
      </c>
      <c r="BH158" s="2">
        <f t="shared" si="167"/>
        <v>83.436323410518966</v>
      </c>
      <c r="BI158" s="2">
        <f t="shared" si="167"/>
        <v>86.181539348041582</v>
      </c>
      <c r="BJ158" s="2">
        <f t="shared" si="167"/>
        <v>87.567486123953671</v>
      </c>
      <c r="BK158" s="2">
        <f t="shared" si="167"/>
        <v>89.207312168610969</v>
      </c>
      <c r="BL158" s="2">
        <f t="shared" si="167"/>
        <v>93.277565428064463</v>
      </c>
      <c r="BM158" s="2">
        <f t="shared" si="167"/>
        <v>94.437443074361497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97.305999999999997</v>
      </c>
      <c r="CF158" s="2">
        <f t="shared" si="168"/>
        <v>92.438999999999993</v>
      </c>
      <c r="CG158" s="2" t="str">
        <f t="shared" si="168"/>
        <v/>
      </c>
      <c r="CH158" s="2">
        <f t="shared" si="168"/>
        <v>90.355999999999995</v>
      </c>
      <c r="CI158" s="2" t="str">
        <f t="shared" si="168"/>
        <v/>
      </c>
      <c r="CJ158" s="2">
        <f t="shared" si="168"/>
        <v>82</v>
      </c>
      <c r="CK158" s="2">
        <f t="shared" si="168"/>
        <v>81.677999999999997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86.034000000000006</v>
      </c>
      <c r="CP158" s="2">
        <f t="shared" si="168"/>
        <v>88.344999999999999</v>
      </c>
      <c r="CQ158" s="2">
        <f t="shared" si="168"/>
        <v>86.759</v>
      </c>
      <c r="CR158" s="2">
        <f t="shared" si="168"/>
        <v>91.332999999999998</v>
      </c>
      <c r="CS158" s="2">
        <f t="shared" si="168"/>
        <v>92.869</v>
      </c>
      <c r="CU158" s="2">
        <f t="shared" si="197"/>
        <v>97.305999999999997</v>
      </c>
      <c r="CV158" s="2">
        <f t="shared" si="198"/>
        <v>92.438999999999993</v>
      </c>
      <c r="CW158" s="2" t="str">
        <f t="shared" si="199"/>
        <v/>
      </c>
      <c r="CX158" s="2">
        <f t="shared" si="200"/>
        <v>90.355999999999995</v>
      </c>
      <c r="CY158" s="2" t="str">
        <f t="shared" si="201"/>
        <v/>
      </c>
      <c r="CZ158" s="2">
        <f t="shared" si="202"/>
        <v>82</v>
      </c>
      <c r="DA158" s="2">
        <f t="shared" si="203"/>
        <v>81.677999999999997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86.034000000000006</v>
      </c>
      <c r="DF158" s="2">
        <f t="shared" si="208"/>
        <v>88.344999999999999</v>
      </c>
      <c r="DG158" s="2">
        <f t="shared" si="209"/>
        <v>86.759</v>
      </c>
      <c r="DH158" s="2">
        <f t="shared" si="210"/>
        <v>91.332999999999998</v>
      </c>
      <c r="DI158" s="2">
        <f t="shared" si="211"/>
        <v>92.869</v>
      </c>
      <c r="DK158" s="2">
        <f t="shared" si="176"/>
        <v>131.4549686909582</v>
      </c>
      <c r="DL158" s="2">
        <f t="shared" si="176"/>
        <v>133.2366709851552</v>
      </c>
      <c r="DM158" s="2">
        <f t="shared" si="176"/>
        <v>155.25037073170731</v>
      </c>
      <c r="DN158" s="2">
        <f t="shared" si="176"/>
        <v>124.49570823211877</v>
      </c>
      <c r="DO158" s="2">
        <f t="shared" si="176"/>
        <v>139.28948814604078</v>
      </c>
      <c r="DP158" s="2">
        <f t="shared" si="176"/>
        <v>110.0885762664165</v>
      </c>
      <c r="DQ158" s="2">
        <f t="shared" si="176"/>
        <v>115.12410644599302</v>
      </c>
      <c r="DR158" s="2">
        <f t="shared" si="176"/>
        <v>114.39956410256409</v>
      </c>
      <c r="DS158" s="2">
        <f t="shared" si="176"/>
        <v>113.12378542510125</v>
      </c>
      <c r="DT158" s="2">
        <f t="shared" si="176"/>
        <v>123.71461764705883</v>
      </c>
      <c r="DU158" s="2">
        <f t="shared" si="176"/>
        <v>111.27373919860625</v>
      </c>
      <c r="DV158" s="2">
        <f t="shared" si="176"/>
        <v>120.32031219512199</v>
      </c>
      <c r="DW158" s="2">
        <f t="shared" si="176"/>
        <v>118.81363902439023</v>
      </c>
      <c r="DX158" s="2">
        <f t="shared" si="176"/>
        <v>127.42729423350475</v>
      </c>
      <c r="DY158" s="2">
        <f t="shared" si="176"/>
        <v>112.84905322128851</v>
      </c>
      <c r="EA158" s="2">
        <f t="shared" si="152"/>
        <v>98.84180567149015</v>
      </c>
      <c r="EB158" s="2">
        <f t="shared" si="152"/>
        <v>93.842381946072678</v>
      </c>
      <c r="EC158" s="2">
        <f t="shared" si="152"/>
        <v>103.18629561643063</v>
      </c>
      <c r="ED158" s="2">
        <f t="shared" si="152"/>
        <v>88.145027435257916</v>
      </c>
      <c r="EE158" s="2">
        <f t="shared" si="152"/>
        <v>86.19861530746897</v>
      </c>
      <c r="EF158" s="2">
        <f t="shared" si="152"/>
        <v>82.076705055702206</v>
      </c>
      <c r="EG158" s="2">
        <f t="shared" si="152"/>
        <v>82.709363389036611</v>
      </c>
      <c r="EH158" s="2">
        <f t="shared" si="152"/>
        <v>81.196833506327962</v>
      </c>
      <c r="EI158" s="2">
        <f t="shared" si="152"/>
        <v>83.693304367577753</v>
      </c>
      <c r="EJ158" s="2">
        <f t="shared" si="152"/>
        <v>83.285850525768907</v>
      </c>
      <c r="EK158" s="2">
        <f t="shared" si="152"/>
        <v>86.331348588446247</v>
      </c>
      <c r="EL158" s="2">
        <f t="shared" si="179"/>
        <v>87.596347022187615</v>
      </c>
      <c r="EM158" s="2">
        <f t="shared" si="135"/>
        <v>88.952613921434832</v>
      </c>
      <c r="EN158" s="2">
        <f t="shared" si="135"/>
        <v>93.143364997460097</v>
      </c>
      <c r="EO158" s="2">
        <f t="shared" si="135"/>
        <v>94.688569968262144</v>
      </c>
      <c r="EQ158" s="2">
        <f t="shared" si="177"/>
        <v>100.00626341844708</v>
      </c>
      <c r="ER158" s="2">
        <f t="shared" si="177"/>
        <v>95.26140968034872</v>
      </c>
      <c r="ES158" s="2">
        <f t="shared" si="177"/>
        <v>105.13737401602225</v>
      </c>
      <c r="ET158" s="2">
        <f t="shared" si="177"/>
        <v>88.725479101565853</v>
      </c>
      <c r="EU158" s="2">
        <f t="shared" si="177"/>
        <v>87.294294433525963</v>
      </c>
      <c r="EV158" s="2">
        <f t="shared" si="177"/>
        <v>82.949363446613376</v>
      </c>
      <c r="EW158" s="2">
        <f t="shared" si="177"/>
        <v>82.813285045557279</v>
      </c>
      <c r="EX158" s="2">
        <f t="shared" si="177"/>
        <v>81.915060164404196</v>
      </c>
      <c r="EY158" s="2">
        <f t="shared" si="177"/>
        <v>83.289032845918584</v>
      </c>
      <c r="EZ158" s="2">
        <f t="shared" si="177"/>
        <v>83.684985290186347</v>
      </c>
      <c r="FA158" s="2">
        <f t="shared" si="177"/>
        <v>85.840597941840358</v>
      </c>
      <c r="FB158" s="2">
        <f t="shared" si="177"/>
        <v>87.461537308897022</v>
      </c>
      <c r="FC158" s="2">
        <f t="shared" si="177"/>
        <v>89.948224068869251</v>
      </c>
      <c r="FD158" s="2">
        <f t="shared" si="177"/>
        <v>93.732878510499035</v>
      </c>
      <c r="FE158" s="2">
        <f t="shared" si="177"/>
        <v>93.331773163355052</v>
      </c>
      <c r="FG158" s="2">
        <f t="shared" si="178"/>
        <v>0.99979130966716256</v>
      </c>
      <c r="FH158" s="2">
        <f t="shared" si="178"/>
        <v>0.99979117366843484</v>
      </c>
      <c r="FI158" s="2">
        <f t="shared" si="178"/>
        <v>0.99975077378460653</v>
      </c>
      <c r="FJ158" s="2">
        <f t="shared" si="178"/>
        <v>0.99979459283397343</v>
      </c>
      <c r="FK158" s="2">
        <f t="shared" si="178"/>
        <v>0.99974447684876</v>
      </c>
      <c r="FL158" s="2">
        <f t="shared" si="178"/>
        <v>0.99976465610195331</v>
      </c>
      <c r="FM158" s="2">
        <f t="shared" si="178"/>
        <v>0.99975851632748969</v>
      </c>
      <c r="FN158" s="2">
        <f t="shared" si="178"/>
        <v>0.99975921542065371</v>
      </c>
      <c r="FO158" s="2">
        <f t="shared" si="178"/>
        <v>0.99975706716408452</v>
      </c>
      <c r="FP158" s="2">
        <f t="shared" si="178"/>
        <v>0.99968389129630886</v>
      </c>
      <c r="FQ158" s="2">
        <f t="shared" si="178"/>
        <v>0.99975699665190709</v>
      </c>
      <c r="FR158" s="2">
        <f t="shared" si="178"/>
        <v>0.99974663987946111</v>
      </c>
      <c r="FS158" s="2">
        <f t="shared" si="178"/>
        <v>0.99975128555804238</v>
      </c>
      <c r="FT158" s="2">
        <f t="shared" si="178"/>
        <v>0.99974159389209583</v>
      </c>
      <c r="FU158" s="2">
        <f t="shared" si="178"/>
        <v>0.99969768909280055</v>
      </c>
      <c r="FW158" s="2">
        <f t="shared" si="169"/>
        <v>0.24513146770421992</v>
      </c>
      <c r="FX158" s="2">
        <f t="shared" si="169"/>
        <v>0.30152827817929728</v>
      </c>
      <c r="FY158" s="2">
        <f t="shared" si="169"/>
        <v>0.3282224931771543</v>
      </c>
      <c r="FZ158" s="2">
        <f t="shared" si="169"/>
        <v>0.29174351258818482</v>
      </c>
      <c r="GA158" s="2">
        <f t="shared" si="169"/>
        <v>0.33471548829361958</v>
      </c>
      <c r="GB158" s="2">
        <f t="shared" si="169"/>
        <v>0.29850074205585836</v>
      </c>
      <c r="GC158" s="2">
        <f t="shared" si="169"/>
        <v>0.29936473906864325</v>
      </c>
      <c r="GD158" s="2">
        <f t="shared" si="169"/>
        <v>0.35028775148637675</v>
      </c>
      <c r="GE158" s="2">
        <f t="shared" si="169"/>
        <v>0.37483849530868069</v>
      </c>
      <c r="GF158" s="2">
        <f t="shared" si="169"/>
        <v>0.34497871861522211</v>
      </c>
      <c r="GG158" s="2">
        <f t="shared" si="169"/>
        <v>0.31761613746291545</v>
      </c>
      <c r="GH158" s="2">
        <f t="shared" si="169"/>
        <v>0.27558730812358895</v>
      </c>
      <c r="GI158" s="2">
        <f t="shared" si="169"/>
        <v>0.24836165000785138</v>
      </c>
      <c r="GJ158" s="2">
        <f t="shared" si="169"/>
        <v>0.21261811835436795</v>
      </c>
      <c r="GK158" s="2">
        <f t="shared" si="169"/>
        <v>0.18913444160537368</v>
      </c>
      <c r="GM158" s="86">
        <f t="shared" si="170"/>
        <v>3.2943307613843305E-139</v>
      </c>
      <c r="GN158" s="86">
        <f t="shared" si="170"/>
        <v>4.4240216691045233E-210</v>
      </c>
      <c r="GO158" s="86">
        <f t="shared" si="170"/>
        <v>2.5566316555524776E-166</v>
      </c>
      <c r="GP158" s="86">
        <f t="shared" si="170"/>
        <v>2.3067120125282246E-299</v>
      </c>
      <c r="GQ158" s="86">
        <f t="shared" si="170"/>
        <v>7.7080926295880286E-212</v>
      </c>
      <c r="GR158" s="86">
        <f t="shared" si="170"/>
        <v>2.1843749163765552E-304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6.3755070485716436E-179</v>
      </c>
      <c r="GW158" s="86">
        <f t="shared" si="170"/>
        <v>0</v>
      </c>
      <c r="GX158" s="86">
        <f t="shared" si="170"/>
        <v>0</v>
      </c>
      <c r="GY158" s="86">
        <f t="shared" si="170"/>
        <v>2.6765183124800479E-283</v>
      </c>
      <c r="GZ158" s="86">
        <f t="shared" si="170"/>
        <v>1.8864990415086212E-137</v>
      </c>
      <c r="HA158" s="86">
        <f t="shared" si="170"/>
        <v>8.0524970361341848E-254</v>
      </c>
      <c r="HC158" s="86">
        <f t="shared" si="181"/>
        <v>3.337253225168043E-111</v>
      </c>
      <c r="HD158" s="86">
        <f t="shared" si="181"/>
        <v>3.5164684013159586E-136</v>
      </c>
      <c r="HE158" s="86">
        <f t="shared" si="181"/>
        <v>3.0386095063124533E-155</v>
      </c>
      <c r="HF158" s="86">
        <f t="shared" si="180"/>
        <v>4.533793027886714E-184</v>
      </c>
      <c r="HG158" s="86">
        <f t="shared" si="180"/>
        <v>1.4312542486783386E-144</v>
      </c>
      <c r="HH158" s="86">
        <f t="shared" si="180"/>
        <v>2.2656021232826949E-200</v>
      </c>
      <c r="HI158" s="86">
        <f t="shared" si="180"/>
        <v>0</v>
      </c>
      <c r="HJ158" s="86">
        <f t="shared" si="180"/>
        <v>0</v>
      </c>
      <c r="HK158" s="86">
        <f t="shared" si="180"/>
        <v>1.2075007036379022E-150</v>
      </c>
      <c r="HL158" s="86">
        <f t="shared" si="161"/>
        <v>7.3556182653405376E-152</v>
      </c>
      <c r="HM158" s="86">
        <f t="shared" si="161"/>
        <v>1.4023017453017675E-189</v>
      </c>
      <c r="HN158" s="86">
        <f t="shared" si="161"/>
        <v>3.218645234461119E-187</v>
      </c>
      <c r="HO158" s="86">
        <f t="shared" si="161"/>
        <v>1.5187738507143474E-144</v>
      </c>
      <c r="HP158" s="86">
        <f t="shared" si="161"/>
        <v>1.7992197568888762E-107</v>
      </c>
      <c r="HQ158" s="86">
        <f t="shared" si="161"/>
        <v>6.4584314992206586E-172</v>
      </c>
      <c r="HS158" s="86">
        <f t="shared" si="171"/>
        <v>2.3614740256429133E-3</v>
      </c>
      <c r="HT158" s="86">
        <f t="shared" si="171"/>
        <v>6.2164772507908533E-4</v>
      </c>
      <c r="HU158" s="86">
        <f t="shared" si="171"/>
        <v>2.0907858783311367E-6</v>
      </c>
      <c r="HV158" s="86">
        <f t="shared" si="171"/>
        <v>1.1949337508240229E-4</v>
      </c>
      <c r="HW158" s="86">
        <f t="shared" si="171"/>
        <v>2.9636733149338183E-6</v>
      </c>
      <c r="HX158" s="86">
        <f t="shared" si="171"/>
        <v>1.2106421034149445E-5</v>
      </c>
      <c r="HY158" s="86">
        <f t="shared" si="171"/>
        <v>4.6996819102881173E-5</v>
      </c>
      <c r="HZ158" s="86">
        <f t="shared" si="171"/>
        <v>7.902761352275253E-6</v>
      </c>
      <c r="IA158" s="86">
        <f t="shared" si="171"/>
        <v>6.4125253407989181E-7</v>
      </c>
      <c r="IB158" s="86">
        <f t="shared" si="171"/>
        <v>9.9871051588012355E-7</v>
      </c>
      <c r="IC158" s="86">
        <f t="shared" si="171"/>
        <v>9.5178848369822376E-6</v>
      </c>
      <c r="ID158" s="86">
        <f t="shared" si="171"/>
        <v>5.5431344382853416E-5</v>
      </c>
      <c r="IE158" s="86">
        <f t="shared" si="171"/>
        <v>4.218695114899499E-4</v>
      </c>
      <c r="IF158" s="86">
        <f t="shared" si="171"/>
        <v>6.6373684166060742E-5</v>
      </c>
      <c r="IG158" s="86">
        <f t="shared" si="171"/>
        <v>1.00539568417468E-4</v>
      </c>
      <c r="II158" s="86">
        <f t="shared" si="172"/>
        <v>6.1705220983890286E-4</v>
      </c>
      <c r="IJ158" s="86">
        <f t="shared" si="172"/>
        <v>8.5951461745603971E-3</v>
      </c>
      <c r="IK158" s="86">
        <f t="shared" si="172"/>
        <v>9.9985060191456095E-3</v>
      </c>
      <c r="IL158" s="86">
        <f t="shared" si="172"/>
        <v>3.3999769209333897E-3</v>
      </c>
      <c r="IM158" s="86">
        <f t="shared" si="172"/>
        <v>9.9978278564151583E-3</v>
      </c>
      <c r="IN158" s="86">
        <f t="shared" si="172"/>
        <v>1.2247414419234331E-3</v>
      </c>
      <c r="IO158" s="86">
        <f t="shared" si="172"/>
        <v>3.0800921732371048E-3</v>
      </c>
      <c r="IP158" s="86">
        <f t="shared" si="172"/>
        <v>2.341236170200052E-2</v>
      </c>
      <c r="IQ158" s="86">
        <f t="shared" si="172"/>
        <v>4.4270408247970384E-2</v>
      </c>
      <c r="IR158" s="86">
        <f t="shared" si="172"/>
        <v>1.0000147886053416E-2</v>
      </c>
      <c r="IS158" s="86">
        <f t="shared" si="172"/>
        <v>4.612159032237168E-3</v>
      </c>
      <c r="IT158" s="86">
        <f t="shared" si="172"/>
        <v>4.1959878200212644E-4</v>
      </c>
      <c r="IU158" s="86">
        <f t="shared" si="172"/>
        <v>1.2008604894290722E-4</v>
      </c>
      <c r="IV158" s="86">
        <f t="shared" si="172"/>
        <v>1.4628624782211607E-3</v>
      </c>
      <c r="IW158" s="86">
        <f t="shared" si="172"/>
        <v>1.7393069967925902E-3</v>
      </c>
      <c r="IY158" s="86">
        <f t="shared" si="173"/>
        <v>2.9785262354818159E-3</v>
      </c>
      <c r="IZ158" s="86">
        <f t="shared" si="173"/>
        <v>9.2167938996394819E-3</v>
      </c>
      <c r="JA158" s="86">
        <f t="shared" si="173"/>
        <v>1.000059680502394E-2</v>
      </c>
      <c r="JB158" s="86">
        <f t="shared" si="173"/>
        <v>3.519470296015792E-3</v>
      </c>
      <c r="JC158" s="86">
        <f t="shared" si="173"/>
        <v>1.0000791529730092E-2</v>
      </c>
      <c r="JD158" s="86">
        <f t="shared" si="173"/>
        <v>1.2368478629575825E-3</v>
      </c>
      <c r="JE158" s="86">
        <f t="shared" si="173"/>
        <v>3.1270889923399859E-3</v>
      </c>
      <c r="JF158" s="86">
        <f t="shared" si="173"/>
        <v>2.3420264463352797E-2</v>
      </c>
      <c r="JG158" s="86">
        <f t="shared" si="173"/>
        <v>4.4271049500504464E-2</v>
      </c>
      <c r="JH158" s="86">
        <f t="shared" si="173"/>
        <v>1.0001146596569296E-2</v>
      </c>
      <c r="JI158" s="86">
        <f t="shared" si="173"/>
        <v>4.62167691707415E-3</v>
      </c>
      <c r="JJ158" s="86">
        <f t="shared" si="173"/>
        <v>4.7503012638497983E-4</v>
      </c>
      <c r="JK158" s="86">
        <f t="shared" si="173"/>
        <v>5.4195556043285713E-4</v>
      </c>
      <c r="JL158" s="86">
        <f t="shared" si="173"/>
        <v>1.5292361623872215E-3</v>
      </c>
      <c r="JM158" s="86">
        <f t="shared" si="173"/>
        <v>1.8398465652100582E-3</v>
      </c>
    </row>
    <row r="159" spans="2:273" x14ac:dyDescent="0.25">
      <c r="B159" s="2">
        <v>132</v>
      </c>
      <c r="C159" s="37">
        <v>99.805999999999997</v>
      </c>
      <c r="D159" s="37">
        <v>93.474000000000004</v>
      </c>
      <c r="E159" s="37">
        <v>103.483</v>
      </c>
      <c r="F159" s="37">
        <v>86.712000000000003</v>
      </c>
      <c r="G159" s="37">
        <v>83.271000000000001</v>
      </c>
      <c r="H159" s="37">
        <v>82.39</v>
      </c>
      <c r="I159" s="37">
        <v>80.915000000000006</v>
      </c>
      <c r="J159" s="37">
        <v>83.78</v>
      </c>
      <c r="K159" s="37">
        <v>89.39</v>
      </c>
      <c r="L159" s="37">
        <v>87.332999999999998</v>
      </c>
      <c r="M159" s="37">
        <v>86.914000000000001</v>
      </c>
      <c r="N159" s="37">
        <v>88.638000000000005</v>
      </c>
      <c r="O159" s="37">
        <v>89</v>
      </c>
      <c r="P159" s="37">
        <v>91.966999999999999</v>
      </c>
      <c r="Q159" s="37">
        <v>93.721000000000004</v>
      </c>
      <c r="S159" s="4">
        <f t="shared" si="174"/>
        <v>98.934957649342095</v>
      </c>
      <c r="T159" s="4">
        <f t="shared" si="174"/>
        <v>94.393825627390868</v>
      </c>
      <c r="U159" s="4">
        <f t="shared" si="174"/>
        <v>103.86649656149839</v>
      </c>
      <c r="V159" s="4">
        <f t="shared" si="174"/>
        <v>88.499184317114938</v>
      </c>
      <c r="W159" s="4">
        <f t="shared" si="174"/>
        <v>87.444351580136995</v>
      </c>
      <c r="X159" s="4">
        <f t="shared" si="174"/>
        <v>82.456095813425037</v>
      </c>
      <c r="Y159" s="4">
        <f t="shared" si="174"/>
        <v>83.137140707365688</v>
      </c>
      <c r="Z159" s="4">
        <f t="shared" si="174"/>
        <v>84.085223067050975</v>
      </c>
      <c r="AA159" s="4">
        <f t="shared" si="174"/>
        <v>88.774701680332385</v>
      </c>
      <c r="AB159" s="4">
        <f t="shared" si="174"/>
        <v>85.30427772956466</v>
      </c>
      <c r="AC159" s="4">
        <f t="shared" si="174"/>
        <v>86.976983627286742</v>
      </c>
      <c r="AD159" s="4">
        <f t="shared" si="174"/>
        <v>87.568295530143558</v>
      </c>
      <c r="AE159" s="4">
        <f t="shared" si="174"/>
        <v>89.132127210380077</v>
      </c>
      <c r="AF159" s="4">
        <f t="shared" si="174"/>
        <v>93.676324561066281</v>
      </c>
      <c r="AG159" s="4">
        <f t="shared" si="174"/>
        <v>95.407797005959424</v>
      </c>
      <c r="AI159" s="4">
        <f t="shared" si="175"/>
        <v>0.87104235065790192</v>
      </c>
      <c r="AJ159" s="4">
        <f t="shared" si="175"/>
        <v>-0.91982562739086404</v>
      </c>
      <c r="AK159" s="4">
        <f t="shared" si="175"/>
        <v>-0.38349656149839007</v>
      </c>
      <c r="AL159" s="4">
        <f t="shared" si="175"/>
        <v>-1.7871843171149351</v>
      </c>
      <c r="AM159" s="4">
        <f t="shared" si="175"/>
        <v>-4.1733515801369947</v>
      </c>
      <c r="AN159" s="4">
        <f t="shared" si="175"/>
        <v>-6.6095813425036454E-2</v>
      </c>
      <c r="AO159" s="4">
        <f t="shared" si="175"/>
        <v>-2.222140707365682</v>
      </c>
      <c r="AP159" s="4">
        <f t="shared" si="175"/>
        <v>-0.30522306705097435</v>
      </c>
      <c r="AQ159" s="4">
        <f t="shared" si="175"/>
        <v>0.61529831966761606</v>
      </c>
      <c r="AR159" s="4">
        <f t="shared" si="175"/>
        <v>2.0287222704353383</v>
      </c>
      <c r="AS159" s="4">
        <f t="shared" si="175"/>
        <v>-6.2983627286740784E-2</v>
      </c>
      <c r="AT159" s="4">
        <f t="shared" si="175"/>
        <v>1.0697044698564468</v>
      </c>
      <c r="AU159" s="4">
        <f t="shared" si="175"/>
        <v>-0.13212721038007658</v>
      </c>
      <c r="AV159" s="4">
        <f t="shared" si="175"/>
        <v>-1.7093245610662819</v>
      </c>
      <c r="AW159" s="4">
        <f t="shared" si="175"/>
        <v>-1.6867970059594199</v>
      </c>
      <c r="AY159" s="2">
        <f t="shared" si="167"/>
        <v>98.934957649342095</v>
      </c>
      <c r="AZ159" s="2">
        <f t="shared" si="167"/>
        <v>94.099728617893277</v>
      </c>
      <c r="BA159" s="2">
        <f t="shared" si="167"/>
        <v>103.60507011598796</v>
      </c>
      <c r="BB159" s="2">
        <f t="shared" si="167"/>
        <v>88.163357742836482</v>
      </c>
      <c r="BC159" s="2">
        <f t="shared" si="167"/>
        <v>86.445023404031389</v>
      </c>
      <c r="BD159" s="2">
        <f t="shared" si="167"/>
        <v>82.213024079894879</v>
      </c>
      <c r="BE159" s="2">
        <f t="shared" si="167"/>
        <v>82.616008620291524</v>
      </c>
      <c r="BF159" s="2">
        <f t="shared" si="167"/>
        <v>81.33390350828661</v>
      </c>
      <c r="BG159" s="2">
        <f t="shared" si="167"/>
        <v>83.423183493167812</v>
      </c>
      <c r="BH159" s="2">
        <f t="shared" si="167"/>
        <v>83.28629038759513</v>
      </c>
      <c r="BI159" s="2">
        <f t="shared" si="167"/>
        <v>86.038529244041172</v>
      </c>
      <c r="BJ159" s="2">
        <f t="shared" si="167"/>
        <v>87.411460400686252</v>
      </c>
      <c r="BK159" s="2">
        <f t="shared" si="167"/>
        <v>89.072365125642634</v>
      </c>
      <c r="BL159" s="2">
        <f t="shared" si="167"/>
        <v>93.127536834377324</v>
      </c>
      <c r="BM159" s="2">
        <f t="shared" si="167"/>
        <v>94.300569512601669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99.805999999999997</v>
      </c>
      <c r="CF159" s="2" t="str">
        <f t="shared" si="168"/>
        <v/>
      </c>
      <c r="CG159" s="2" t="str">
        <f t="shared" si="168"/>
        <v/>
      </c>
      <c r="CH159" s="2">
        <f t="shared" si="168"/>
        <v>86.712000000000003</v>
      </c>
      <c r="CI159" s="2" t="str">
        <f t="shared" si="168"/>
        <v/>
      </c>
      <c r="CJ159" s="2">
        <f t="shared" si="168"/>
        <v>82.39</v>
      </c>
      <c r="CK159" s="2">
        <f t="shared" si="168"/>
        <v>80.915000000000006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88.638000000000005</v>
      </c>
      <c r="CQ159" s="2">
        <f t="shared" si="168"/>
        <v>89</v>
      </c>
      <c r="CR159" s="2">
        <f t="shared" si="168"/>
        <v>91.966999999999999</v>
      </c>
      <c r="CS159" s="2">
        <f t="shared" si="168"/>
        <v>93.721000000000004</v>
      </c>
      <c r="CU159" s="2">
        <f t="shared" si="197"/>
        <v>99.805999999999997</v>
      </c>
      <c r="CV159" s="2" t="str">
        <f t="shared" si="198"/>
        <v/>
      </c>
      <c r="CW159" s="2" t="str">
        <f t="shared" si="199"/>
        <v/>
      </c>
      <c r="CX159" s="2">
        <f t="shared" si="200"/>
        <v>86.712000000000003</v>
      </c>
      <c r="CY159" s="2" t="str">
        <f t="shared" si="201"/>
        <v/>
      </c>
      <c r="CZ159" s="2">
        <f t="shared" si="202"/>
        <v>82.39</v>
      </c>
      <c r="DA159" s="2">
        <f t="shared" si="203"/>
        <v>80.915000000000006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88.638000000000005</v>
      </c>
      <c r="DG159" s="2">
        <f t="shared" si="209"/>
        <v>89</v>
      </c>
      <c r="DH159" s="2">
        <f t="shared" si="210"/>
        <v>91.966999999999999</v>
      </c>
      <c r="DI159" s="2">
        <f t="shared" si="211"/>
        <v>93.721000000000004</v>
      </c>
      <c r="DK159" s="2">
        <f t="shared" si="176"/>
        <v>131.56438690958169</v>
      </c>
      <c r="DL159" s="2">
        <f t="shared" si="176"/>
        <v>133.38733677462886</v>
      </c>
      <c r="DM159" s="2">
        <f t="shared" si="176"/>
        <v>155.53555938086302</v>
      </c>
      <c r="DN159" s="2">
        <f t="shared" si="176"/>
        <v>124.65641693657221</v>
      </c>
      <c r="DO159" s="2">
        <f t="shared" si="176"/>
        <v>139.59082835467046</v>
      </c>
      <c r="DP159" s="2">
        <f t="shared" si="176"/>
        <v>110.16167448405253</v>
      </c>
      <c r="DQ159" s="2">
        <f t="shared" si="176"/>
        <v>115.24150731707316</v>
      </c>
      <c r="DR159" s="2">
        <f t="shared" si="176"/>
        <v>114.51008717948716</v>
      </c>
      <c r="DS159" s="2">
        <f t="shared" si="176"/>
        <v>113.20639676113363</v>
      </c>
      <c r="DT159" s="2">
        <f t="shared" si="176"/>
        <v>123.89208067226892</v>
      </c>
      <c r="DU159" s="2">
        <f t="shared" si="176"/>
        <v>111.3245463414634</v>
      </c>
      <c r="DV159" s="2">
        <f t="shared" si="176"/>
        <v>120.42934352720454</v>
      </c>
      <c r="DW159" s="2">
        <f t="shared" si="176"/>
        <v>118.90371707317071</v>
      </c>
      <c r="DX159" s="2">
        <f t="shared" si="176"/>
        <v>127.56378093883356</v>
      </c>
      <c r="DY159" s="2">
        <f t="shared" si="176"/>
        <v>112.90751652661065</v>
      </c>
      <c r="EA159" s="2">
        <f t="shared" si="152"/>
        <v>98.612967462039052</v>
      </c>
      <c r="EB159" s="2">
        <f t="shared" si="152"/>
        <v>93.622352520515818</v>
      </c>
      <c r="EC159" s="2">
        <f t="shared" si="152"/>
        <v>102.89053455896843</v>
      </c>
      <c r="ED159" s="2">
        <f t="shared" si="152"/>
        <v>87.970265005477728</v>
      </c>
      <c r="EE159" s="2">
        <f t="shared" si="152"/>
        <v>86.030737667517059</v>
      </c>
      <c r="EF159" s="2">
        <f t="shared" si="152"/>
        <v>81.920659191982466</v>
      </c>
      <c r="EG159" s="2">
        <f t="shared" si="152"/>
        <v>82.574644623078427</v>
      </c>
      <c r="EH159" s="2">
        <f t="shared" si="152"/>
        <v>81.052174597104624</v>
      </c>
      <c r="EI159" s="2">
        <f t="shared" si="152"/>
        <v>83.581750505061308</v>
      </c>
      <c r="EJ159" s="2">
        <f t="shared" si="152"/>
        <v>83.12382747325978</v>
      </c>
      <c r="EK159" s="2">
        <f t="shared" ref="EK159:EK190" si="212">CO$228*$B159+CO$229</f>
        <v>86.203919804296973</v>
      </c>
      <c r="EL159" s="2">
        <f t="shared" si="179"/>
        <v>87.4448115998443</v>
      </c>
      <c r="EM159" s="2">
        <f t="shared" si="179"/>
        <v>88.791722205668933</v>
      </c>
      <c r="EN159" s="2">
        <f t="shared" si="179"/>
        <v>92.979995107344337</v>
      </c>
      <c r="EO159" s="2">
        <f t="shared" si="179"/>
        <v>94.579102129013535</v>
      </c>
      <c r="EQ159" s="2">
        <f t="shared" si="177"/>
        <v>99.815376932430055</v>
      </c>
      <c r="ER159" s="2">
        <f t="shared" si="177"/>
        <v>95.084668234653108</v>
      </c>
      <c r="ES159" s="2">
        <f t="shared" si="177"/>
        <v>104.90453722151267</v>
      </c>
      <c r="ET159" s="2">
        <f t="shared" si="177"/>
        <v>88.568787439034836</v>
      </c>
      <c r="EU159" s="2">
        <f t="shared" si="177"/>
        <v>87.160900775832317</v>
      </c>
      <c r="EV159" s="2">
        <f t="shared" si="177"/>
        <v>82.820594455550349</v>
      </c>
      <c r="EW159" s="2">
        <f t="shared" si="177"/>
        <v>82.681747905777655</v>
      </c>
      <c r="EX159" s="2">
        <f t="shared" si="177"/>
        <v>81.790698052667921</v>
      </c>
      <c r="EY159" s="2">
        <f t="shared" si="177"/>
        <v>83.165445093247484</v>
      </c>
      <c r="EZ159" s="2">
        <f t="shared" si="177"/>
        <v>83.535514387446796</v>
      </c>
      <c r="FA159" s="2">
        <f t="shared" si="177"/>
        <v>85.697984453644338</v>
      </c>
      <c r="FB159" s="2">
        <f t="shared" si="177"/>
        <v>87.305612980088014</v>
      </c>
      <c r="FC159" s="2">
        <f t="shared" si="177"/>
        <v>89.821283695333506</v>
      </c>
      <c r="FD159" s="2">
        <f t="shared" si="177"/>
        <v>93.590169058185666</v>
      </c>
      <c r="FE159" s="2">
        <f t="shared" si="177"/>
        <v>93.186690645791245</v>
      </c>
      <c r="FG159" s="2">
        <f t="shared" si="178"/>
        <v>0.99980966865942666</v>
      </c>
      <c r="FH159" s="2">
        <f t="shared" si="178"/>
        <v>0.99980954462255611</v>
      </c>
      <c r="FI159" s="2">
        <f t="shared" si="178"/>
        <v>0.99977269800555735</v>
      </c>
      <c r="FJ159" s="2">
        <f t="shared" si="178"/>
        <v>0.99981266305224858</v>
      </c>
      <c r="FK159" s="2">
        <f t="shared" si="178"/>
        <v>0.99976695487674683</v>
      </c>
      <c r="FL159" s="2">
        <f t="shared" si="178"/>
        <v>0.99978535936928881</v>
      </c>
      <c r="FM159" s="2">
        <f t="shared" si="178"/>
        <v>0.99977975959348686</v>
      </c>
      <c r="FN159" s="2">
        <f t="shared" si="178"/>
        <v>0.99978039720108647</v>
      </c>
      <c r="FO159" s="2">
        <f t="shared" si="178"/>
        <v>0.99977843788441834</v>
      </c>
      <c r="FP159" s="2">
        <f t="shared" si="178"/>
        <v>0.99971169741693067</v>
      </c>
      <c r="FQ159" s="2">
        <f t="shared" si="178"/>
        <v>0.99977837357379851</v>
      </c>
      <c r="FR159" s="2">
        <f t="shared" si="178"/>
        <v>0.99976892767252545</v>
      </c>
      <c r="FS159" s="2">
        <f t="shared" si="178"/>
        <v>0.99977316476892841</v>
      </c>
      <c r="FT159" s="2">
        <f t="shared" si="178"/>
        <v>0.99976432547011884</v>
      </c>
      <c r="FU159" s="2">
        <f t="shared" si="178"/>
        <v>0.99972428184165263</v>
      </c>
      <c r="FW159" s="2">
        <f t="shared" si="169"/>
        <v>0.26257153427371227</v>
      </c>
      <c r="FX159" s="2">
        <f t="shared" si="169"/>
        <v>0.32127305871801209</v>
      </c>
      <c r="FY159" s="2">
        <f t="shared" si="169"/>
        <v>0.34884225872496549</v>
      </c>
      <c r="FZ159" s="2">
        <f t="shared" si="169"/>
        <v>0.31113297545842084</v>
      </c>
      <c r="GA159" s="2">
        <f t="shared" si="169"/>
        <v>0.35552728240940329</v>
      </c>
      <c r="GB159" s="2">
        <f t="shared" si="169"/>
        <v>0.31813757074384169</v>
      </c>
      <c r="GC159" s="2">
        <f t="shared" si="169"/>
        <v>0.31903255654466756</v>
      </c>
      <c r="GD159" s="2">
        <f t="shared" si="169"/>
        <v>0.37152707590553546</v>
      </c>
      <c r="GE159" s="2">
        <f t="shared" si="169"/>
        <v>0.39665761363004587</v>
      </c>
      <c r="GF159" s="2">
        <f t="shared" si="169"/>
        <v>0.36607751288007162</v>
      </c>
      <c r="GG159" s="2">
        <f t="shared" si="169"/>
        <v>0.33790474359746031</v>
      </c>
      <c r="GH159" s="2">
        <f t="shared" si="169"/>
        <v>0.2943492672046551</v>
      </c>
      <c r="GI159" s="2">
        <f t="shared" si="169"/>
        <v>0.26595056381635845</v>
      </c>
      <c r="GJ159" s="2">
        <f t="shared" si="169"/>
        <v>0.22844503501573246</v>
      </c>
      <c r="GK159" s="2">
        <f t="shared" si="169"/>
        <v>0.2036654368999645</v>
      </c>
      <c r="GM159" s="86">
        <f t="shared" si="170"/>
        <v>4.0495898175869542E-143</v>
      </c>
      <c r="GN159" s="86">
        <f t="shared" si="170"/>
        <v>5.2793377970021009E-216</v>
      </c>
      <c r="GO159" s="86">
        <f t="shared" si="170"/>
        <v>6.0193669678236516E-171</v>
      </c>
      <c r="GP159" s="86">
        <f t="shared" si="170"/>
        <v>8.0533419992073097E-308</v>
      </c>
      <c r="GQ159" s="86">
        <f t="shared" si="170"/>
        <v>1.1413561497160116E-217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6.7002789097100223E-184</v>
      </c>
      <c r="GW159" s="86">
        <f t="shared" si="170"/>
        <v>0</v>
      </c>
      <c r="GX159" s="86">
        <f t="shared" si="170"/>
        <v>0</v>
      </c>
      <c r="GY159" s="86">
        <f t="shared" si="170"/>
        <v>3.1249506916043146E-291</v>
      </c>
      <c r="GZ159" s="86">
        <f t="shared" si="170"/>
        <v>3.0044447047641201E-141</v>
      </c>
      <c r="HA159" s="86">
        <f t="shared" si="170"/>
        <v>6.8195322466328771E-261</v>
      </c>
      <c r="HC159" s="86">
        <f t="shared" si="181"/>
        <v>1.1624283274443928E-115</v>
      </c>
      <c r="HD159" s="86">
        <f t="shared" si="181"/>
        <v>1.2260462523932284E-141</v>
      </c>
      <c r="HE159" s="86">
        <f t="shared" si="181"/>
        <v>2.1436007392330535E-161</v>
      </c>
      <c r="HF159" s="86">
        <f t="shared" si="180"/>
        <v>2.2367822451002106E-191</v>
      </c>
      <c r="HG159" s="86">
        <f t="shared" si="180"/>
        <v>3.9532943568764072E-150</v>
      </c>
      <c r="HH159" s="86">
        <f t="shared" si="180"/>
        <v>4.0979682079143893E-208</v>
      </c>
      <c r="HI159" s="86">
        <f t="shared" si="180"/>
        <v>0</v>
      </c>
      <c r="HJ159" s="86">
        <f t="shared" si="180"/>
        <v>0</v>
      </c>
      <c r="HK159" s="86">
        <f t="shared" si="180"/>
        <v>2.6852994145907073E-156</v>
      </c>
      <c r="HL159" s="86">
        <f t="shared" si="161"/>
        <v>1.048551548505452E-157</v>
      </c>
      <c r="HM159" s="86">
        <f t="shared" si="161"/>
        <v>7.076832169700036E-197</v>
      </c>
      <c r="HN159" s="86">
        <f t="shared" si="161"/>
        <v>1.5181469708158822E-194</v>
      </c>
      <c r="HO159" s="86">
        <f t="shared" si="161"/>
        <v>2.4403299114726666E-150</v>
      </c>
      <c r="HP159" s="86">
        <f t="shared" si="161"/>
        <v>1.0843906360258638E-111</v>
      </c>
      <c r="HQ159" s="86">
        <f t="shared" si="161"/>
        <v>1.0450997195707541E-178</v>
      </c>
      <c r="HS159" s="86">
        <f t="shared" si="171"/>
        <v>1.1614265072009201E-3</v>
      </c>
      <c r="HT159" s="86">
        <f t="shared" si="171"/>
        <v>2.811430547329555E-4</v>
      </c>
      <c r="HU159" s="86">
        <f t="shared" si="171"/>
        <v>6.1769629393952125E-7</v>
      </c>
      <c r="HV159" s="86">
        <f t="shared" si="171"/>
        <v>4.6841499327096368E-5</v>
      </c>
      <c r="HW159" s="86">
        <f t="shared" si="171"/>
        <v>8.4461383150403311E-7</v>
      </c>
      <c r="HX159" s="86">
        <f t="shared" si="171"/>
        <v>3.597768218922212E-6</v>
      </c>
      <c r="HY159" s="86">
        <f t="shared" si="171"/>
        <v>1.6623584078944701E-5</v>
      </c>
      <c r="HZ159" s="86">
        <f t="shared" si="171"/>
        <v>2.4744123989850738E-6</v>
      </c>
      <c r="IA159" s="86">
        <f t="shared" si="171"/>
        <v>1.6662506432776199E-7</v>
      </c>
      <c r="IB159" s="86">
        <f t="shared" si="171"/>
        <v>2.4528200494304434E-7</v>
      </c>
      <c r="IC159" s="86">
        <f t="shared" si="171"/>
        <v>2.8939785760506504E-6</v>
      </c>
      <c r="ID159" s="86">
        <f t="shared" si="171"/>
        <v>1.8613270548004131E-5</v>
      </c>
      <c r="IE159" s="86">
        <f t="shared" si="171"/>
        <v>1.6725130978850462E-4</v>
      </c>
      <c r="IF159" s="86">
        <f t="shared" si="171"/>
        <v>1.732506735298255E-5</v>
      </c>
      <c r="IG159" s="86">
        <f t="shared" si="171"/>
        <v>2.4069908796832601E-5</v>
      </c>
      <c r="II159" s="86">
        <f t="shared" si="172"/>
        <v>1.6049653388281039E-3</v>
      </c>
      <c r="IJ159" s="86">
        <f t="shared" si="172"/>
        <v>1.8000563963974141E-2</v>
      </c>
      <c r="IK159" s="86">
        <f t="shared" si="172"/>
        <v>2.281029677323063E-2</v>
      </c>
      <c r="IL159" s="86">
        <f t="shared" si="172"/>
        <v>8.1648698277159513E-3</v>
      </c>
      <c r="IM159" s="86">
        <f t="shared" si="172"/>
        <v>2.357359538643946E-2</v>
      </c>
      <c r="IN159" s="86">
        <f t="shared" si="172"/>
        <v>3.7076247907860578E-3</v>
      </c>
      <c r="IO159" s="86">
        <f t="shared" si="172"/>
        <v>7.8160815840425894E-3</v>
      </c>
      <c r="IP159" s="86">
        <f t="shared" si="172"/>
        <v>4.838058238456238E-2</v>
      </c>
      <c r="IQ159" s="86">
        <f t="shared" si="172"/>
        <v>8.6513957675549535E-2</v>
      </c>
      <c r="IR159" s="86">
        <f t="shared" si="172"/>
        <v>2.4962296077548914E-2</v>
      </c>
      <c r="IS159" s="86">
        <f t="shared" si="172"/>
        <v>1.1830958250239096E-2</v>
      </c>
      <c r="IT159" s="86">
        <f t="shared" si="172"/>
        <v>1.3559510135356422E-3</v>
      </c>
      <c r="IU159" s="86">
        <f t="shared" si="172"/>
        <v>4.0803724335873159E-4</v>
      </c>
      <c r="IV159" s="86">
        <f t="shared" si="172"/>
        <v>3.0689320644521206E-3</v>
      </c>
      <c r="IW159" s="86">
        <f t="shared" si="172"/>
        <v>3.3499482586925337E-3</v>
      </c>
      <c r="IY159" s="86">
        <f t="shared" si="173"/>
        <v>2.7663918460290237E-3</v>
      </c>
      <c r="IZ159" s="86">
        <f t="shared" si="173"/>
        <v>1.8281707018707096E-2</v>
      </c>
      <c r="JA159" s="86">
        <f t="shared" si="173"/>
        <v>2.281091446952457E-2</v>
      </c>
      <c r="JB159" s="86">
        <f t="shared" si="173"/>
        <v>8.2117113270430472E-3</v>
      </c>
      <c r="JC159" s="86">
        <f t="shared" si="173"/>
        <v>2.3574440000270962E-2</v>
      </c>
      <c r="JD159" s="86">
        <f t="shared" si="173"/>
        <v>3.71122255900498E-3</v>
      </c>
      <c r="JE159" s="86">
        <f t="shared" si="173"/>
        <v>7.8327051681215346E-3</v>
      </c>
      <c r="JF159" s="86">
        <f t="shared" si="173"/>
        <v>4.8383056796961366E-2</v>
      </c>
      <c r="JG159" s="86">
        <f t="shared" si="173"/>
        <v>8.6514124300613865E-2</v>
      </c>
      <c r="JH159" s="86">
        <f t="shared" si="173"/>
        <v>2.4962541359553857E-2</v>
      </c>
      <c r="JI159" s="86">
        <f t="shared" si="173"/>
        <v>1.1833852228815146E-2</v>
      </c>
      <c r="JJ159" s="86">
        <f t="shared" si="173"/>
        <v>1.3745642840836464E-3</v>
      </c>
      <c r="JK159" s="86">
        <f t="shared" si="173"/>
        <v>5.7528855314723621E-4</v>
      </c>
      <c r="JL159" s="86">
        <f t="shared" si="173"/>
        <v>3.0862571318051031E-3</v>
      </c>
      <c r="JM159" s="86">
        <f t="shared" si="173"/>
        <v>3.3740181674893665E-3</v>
      </c>
    </row>
    <row r="160" spans="2:273" x14ac:dyDescent="0.25">
      <c r="B160" s="2">
        <v>133</v>
      </c>
      <c r="C160" s="37">
        <v>98.29</v>
      </c>
      <c r="D160" s="37">
        <v>94.07</v>
      </c>
      <c r="E160" s="37">
        <v>103.741</v>
      </c>
      <c r="F160" s="37">
        <v>87.763000000000005</v>
      </c>
      <c r="G160" s="37">
        <v>86.644000000000005</v>
      </c>
      <c r="H160" s="37">
        <v>83.373000000000005</v>
      </c>
      <c r="I160" s="37">
        <v>83.796999999999997</v>
      </c>
      <c r="J160" s="37">
        <v>86.051000000000002</v>
      </c>
      <c r="K160" s="37">
        <v>93.831000000000003</v>
      </c>
      <c r="L160" s="37">
        <v>87.766999999999996</v>
      </c>
      <c r="M160" s="37">
        <v>89.034000000000006</v>
      </c>
      <c r="N160" s="37">
        <v>88.138000000000005</v>
      </c>
      <c r="O160" s="37">
        <v>87.914000000000001</v>
      </c>
      <c r="P160" s="37">
        <v>95.533000000000001</v>
      </c>
      <c r="Q160" s="37">
        <v>97.459000000000003</v>
      </c>
      <c r="S160" s="4">
        <f t="shared" si="174"/>
        <v>98.738189984470552</v>
      </c>
      <c r="T160" s="4">
        <f t="shared" si="174"/>
        <v>94.440179455461944</v>
      </c>
      <c r="U160" s="4">
        <f t="shared" si="174"/>
        <v>103.85360481918619</v>
      </c>
      <c r="V160" s="4">
        <f t="shared" si="174"/>
        <v>88.676378479944418</v>
      </c>
      <c r="W160" s="4">
        <f t="shared" si="174"/>
        <v>88.179472811651536</v>
      </c>
      <c r="X160" s="4">
        <f t="shared" si="174"/>
        <v>82.673659356989845</v>
      </c>
      <c r="Y160" s="4">
        <f t="shared" si="174"/>
        <v>83.566889068594932</v>
      </c>
      <c r="Z160" s="4">
        <f t="shared" si="174"/>
        <v>85.719662475916905</v>
      </c>
      <c r="AA160" s="4">
        <f t="shared" si="174"/>
        <v>91.337869794659227</v>
      </c>
      <c r="AB160" s="4">
        <f t="shared" si="174"/>
        <v>87.023259889123892</v>
      </c>
      <c r="AC160" s="4">
        <f t="shared" si="174"/>
        <v>87.820754628408338</v>
      </c>
      <c r="AD160" s="4">
        <f t="shared" si="174"/>
        <v>87.668813195053957</v>
      </c>
      <c r="AE160" s="4">
        <f t="shared" si="174"/>
        <v>89.108704910389378</v>
      </c>
      <c r="AF160" s="4">
        <f t="shared" si="174"/>
        <v>94.00509405391611</v>
      </c>
      <c r="AG160" s="4">
        <f t="shared" si="174"/>
        <v>96.099189911199801</v>
      </c>
      <c r="AI160" s="4">
        <f t="shared" si="175"/>
        <v>-0.44818998447054526</v>
      </c>
      <c r="AJ160" s="4">
        <f t="shared" si="175"/>
        <v>-0.37017945546195108</v>
      </c>
      <c r="AK160" s="4">
        <f t="shared" si="175"/>
        <v>-0.11260481918618837</v>
      </c>
      <c r="AL160" s="4">
        <f t="shared" si="175"/>
        <v>-0.9133784799444129</v>
      </c>
      <c r="AM160" s="4">
        <f t="shared" si="175"/>
        <v>-1.5354728116515304</v>
      </c>
      <c r="AN160" s="4">
        <f t="shared" si="175"/>
        <v>0.69934064301016008</v>
      </c>
      <c r="AO160" s="4">
        <f t="shared" si="175"/>
        <v>0.23011093140506489</v>
      </c>
      <c r="AP160" s="4">
        <f t="shared" si="175"/>
        <v>0.33133752408309647</v>
      </c>
      <c r="AQ160" s="4">
        <f t="shared" si="175"/>
        <v>2.4931302053407762</v>
      </c>
      <c r="AR160" s="4">
        <f t="shared" si="175"/>
        <v>0.7437401108761037</v>
      </c>
      <c r="AS160" s="4">
        <f t="shared" si="175"/>
        <v>1.2132453715916682</v>
      </c>
      <c r="AT160" s="4">
        <f t="shared" si="175"/>
        <v>0.46918680494604814</v>
      </c>
      <c r="AU160" s="4">
        <f t="shared" si="175"/>
        <v>-1.1947049103893761</v>
      </c>
      <c r="AV160" s="4">
        <f t="shared" si="175"/>
        <v>1.5279059460838909</v>
      </c>
      <c r="AW160" s="4">
        <f t="shared" si="175"/>
        <v>1.3598100888002023</v>
      </c>
      <c r="AY160" s="2">
        <f t="shared" si="167"/>
        <v>98.738189984470552</v>
      </c>
      <c r="AZ160" s="2">
        <f t="shared" si="167"/>
        <v>93.923726778800159</v>
      </c>
      <c r="BA160" s="2">
        <f t="shared" si="167"/>
        <v>103.37436161504776</v>
      </c>
      <c r="BB160" s="2">
        <f t="shared" si="167"/>
        <v>88.006048830582245</v>
      </c>
      <c r="BC160" s="2">
        <f t="shared" si="167"/>
        <v>86.313299129552519</v>
      </c>
      <c r="BD160" s="2">
        <f t="shared" si="167"/>
        <v>82.083995022277691</v>
      </c>
      <c r="BE160" s="2">
        <f t="shared" si="167"/>
        <v>82.483965165328698</v>
      </c>
      <c r="BF160" s="2">
        <f t="shared" si="167"/>
        <v>81.212692686283162</v>
      </c>
      <c r="BG160" s="2">
        <f t="shared" si="167"/>
        <v>83.296792632799466</v>
      </c>
      <c r="BH160" s="2">
        <f t="shared" si="167"/>
        <v>83.137092088080095</v>
      </c>
      <c r="BI160" s="2">
        <f t="shared" si="167"/>
        <v>85.894622683675195</v>
      </c>
      <c r="BJ160" s="2">
        <f t="shared" si="167"/>
        <v>87.255219591529666</v>
      </c>
      <c r="BK160" s="2">
        <f t="shared" si="167"/>
        <v>88.939483518321339</v>
      </c>
      <c r="BL160" s="2">
        <f t="shared" si="167"/>
        <v>92.978730202006602</v>
      </c>
      <c r="BM160" s="2">
        <f t="shared" si="167"/>
        <v>94.161531592680404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98.29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88.138000000000005</v>
      </c>
      <c r="CQ160" s="2">
        <f t="shared" si="168"/>
        <v>87.914000000000001</v>
      </c>
      <c r="CR160" s="2">
        <f t="shared" si="168"/>
        <v>95.533000000000001</v>
      </c>
      <c r="CS160" s="2">
        <f t="shared" si="168"/>
        <v>97.459000000000003</v>
      </c>
      <c r="CU160" s="2">
        <f t="shared" si="197"/>
        <v>98.29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88.138000000000005</v>
      </c>
      <c r="DG160" s="2">
        <f t="shared" si="209"/>
        <v>87.914000000000001</v>
      </c>
      <c r="DH160" s="2">
        <f t="shared" si="210"/>
        <v>95.533000000000001</v>
      </c>
      <c r="DI160" s="2">
        <f t="shared" si="211"/>
        <v>97.459000000000003</v>
      </c>
      <c r="DK160" s="2">
        <f t="shared" si="176"/>
        <v>131.67380512820515</v>
      </c>
      <c r="DL160" s="2">
        <f t="shared" si="176"/>
        <v>133.53800256410256</v>
      </c>
      <c r="DM160" s="2">
        <f t="shared" si="176"/>
        <v>155.82074803001873</v>
      </c>
      <c r="DN160" s="2">
        <f t="shared" si="176"/>
        <v>124.81712564102565</v>
      </c>
      <c r="DO160" s="2">
        <f t="shared" si="176"/>
        <v>139.89216856330015</v>
      </c>
      <c r="DP160" s="2">
        <f t="shared" si="176"/>
        <v>110.23477270168854</v>
      </c>
      <c r="DQ160" s="2">
        <f t="shared" si="176"/>
        <v>115.35890818815329</v>
      </c>
      <c r="DR160" s="2">
        <f t="shared" si="176"/>
        <v>114.62061025641023</v>
      </c>
      <c r="DS160" s="2">
        <f t="shared" si="176"/>
        <v>113.28900809716602</v>
      </c>
      <c r="DT160" s="2">
        <f t="shared" si="176"/>
        <v>124.06954369747899</v>
      </c>
      <c r="DU160" s="2">
        <f t="shared" si="176"/>
        <v>111.37535348432054</v>
      </c>
      <c r="DV160" s="2">
        <f t="shared" si="176"/>
        <v>120.53837485928709</v>
      </c>
      <c r="DW160" s="2">
        <f t="shared" si="176"/>
        <v>118.99379512195119</v>
      </c>
      <c r="DX160" s="2">
        <f t="shared" si="176"/>
        <v>127.70026764416238</v>
      </c>
      <c r="DY160" s="2">
        <f t="shared" si="176"/>
        <v>112.96597983193277</v>
      </c>
      <c r="EA160" s="2">
        <f t="shared" ref="EA160:EJ185" si="213">CE$228*$B160+CE$229</f>
        <v>98.38412925258794</v>
      </c>
      <c r="EB160" s="2">
        <f t="shared" si="213"/>
        <v>93.402323094958959</v>
      </c>
      <c r="EC160" s="2">
        <f t="shared" si="213"/>
        <v>102.59477350150621</v>
      </c>
      <c r="ED160" s="2">
        <f t="shared" si="213"/>
        <v>87.79550257569754</v>
      </c>
      <c r="EE160" s="2">
        <f t="shared" si="213"/>
        <v>85.862860027565162</v>
      </c>
      <c r="EF160" s="2">
        <f t="shared" si="213"/>
        <v>81.764613328262726</v>
      </c>
      <c r="EG160" s="2">
        <f t="shared" si="213"/>
        <v>82.439925857120215</v>
      </c>
      <c r="EH160" s="2">
        <f t="shared" si="213"/>
        <v>80.907515687881272</v>
      </c>
      <c r="EI160" s="2">
        <f t="shared" si="213"/>
        <v>83.470196642544877</v>
      </c>
      <c r="EJ160" s="2">
        <f t="shared" si="213"/>
        <v>82.961804420750667</v>
      </c>
      <c r="EK160" s="2">
        <f t="shared" si="212"/>
        <v>86.076491020147699</v>
      </c>
      <c r="EL160" s="2">
        <f t="shared" si="179"/>
        <v>87.293276177500971</v>
      </c>
      <c r="EM160" s="2">
        <f t="shared" si="179"/>
        <v>88.630830489903033</v>
      </c>
      <c r="EN160" s="2">
        <f t="shared" si="179"/>
        <v>92.816625217228562</v>
      </c>
      <c r="EO160" s="2">
        <f t="shared" si="179"/>
        <v>94.46963428976494</v>
      </c>
      <c r="EQ160" s="2">
        <f t="shared" si="177"/>
        <v>99.624490446413034</v>
      </c>
      <c r="ER160" s="2">
        <f t="shared" si="177"/>
        <v>94.907926788957511</v>
      </c>
      <c r="ES160" s="2">
        <f t="shared" si="177"/>
        <v>104.67170042700307</v>
      </c>
      <c r="ET160" s="2">
        <f t="shared" si="177"/>
        <v>88.412095776503818</v>
      </c>
      <c r="EU160" s="2">
        <f t="shared" si="177"/>
        <v>87.027507118138686</v>
      </c>
      <c r="EV160" s="2">
        <f t="shared" si="177"/>
        <v>82.691825464487309</v>
      </c>
      <c r="EW160" s="2">
        <f t="shared" si="177"/>
        <v>82.550210765998017</v>
      </c>
      <c r="EX160" s="2">
        <f t="shared" si="177"/>
        <v>81.666335940931631</v>
      </c>
      <c r="EY160" s="2">
        <f t="shared" si="177"/>
        <v>83.041857340576371</v>
      </c>
      <c r="EZ160" s="2">
        <f t="shared" si="177"/>
        <v>83.386043484707244</v>
      </c>
      <c r="FA160" s="2">
        <f t="shared" si="177"/>
        <v>85.555370965448304</v>
      </c>
      <c r="FB160" s="2">
        <f t="shared" si="177"/>
        <v>87.149688651279007</v>
      </c>
      <c r="FC160" s="2">
        <f t="shared" si="177"/>
        <v>89.69434332179776</v>
      </c>
      <c r="FD160" s="2">
        <f t="shared" si="177"/>
        <v>93.447459605872297</v>
      </c>
      <c r="FE160" s="2">
        <f t="shared" si="177"/>
        <v>93.041608128227438</v>
      </c>
      <c r="FG160" s="2">
        <f t="shared" si="178"/>
        <v>0.99982641284724738</v>
      </c>
      <c r="FH160" s="2">
        <f t="shared" si="178"/>
        <v>0.99982629972048676</v>
      </c>
      <c r="FI160" s="2">
        <f t="shared" si="178"/>
        <v>0.99979269397111736</v>
      </c>
      <c r="FJ160" s="2">
        <f t="shared" si="178"/>
        <v>0.99982914385671096</v>
      </c>
      <c r="FK160" s="2">
        <f t="shared" si="178"/>
        <v>0.99978745596322416</v>
      </c>
      <c r="FL160" s="2">
        <f t="shared" si="178"/>
        <v>0.9998042417211247</v>
      </c>
      <c r="FM160" s="2">
        <f t="shared" si="178"/>
        <v>0.99979913446946933</v>
      </c>
      <c r="FN160" s="2">
        <f t="shared" si="178"/>
        <v>0.99979971599701711</v>
      </c>
      <c r="FO160" s="2">
        <f t="shared" si="178"/>
        <v>0.99979792900961184</v>
      </c>
      <c r="FP160" s="2">
        <f t="shared" si="178"/>
        <v>0.99973705824905101</v>
      </c>
      <c r="FQ160" s="2">
        <f t="shared" si="178"/>
        <v>0.99979787035534229</v>
      </c>
      <c r="FR160" s="2">
        <f t="shared" si="178"/>
        <v>0.99978925524783524</v>
      </c>
      <c r="FS160" s="2">
        <f t="shared" si="178"/>
        <v>0.99979311968138207</v>
      </c>
      <c r="FT160" s="2">
        <f t="shared" si="178"/>
        <v>0.99978505781697424</v>
      </c>
      <c r="FU160" s="2">
        <f t="shared" si="178"/>
        <v>0.99974853595040947</v>
      </c>
      <c r="FW160" s="2">
        <f t="shared" si="169"/>
        <v>0.28079084831512102</v>
      </c>
      <c r="FX160" s="2">
        <f t="shared" si="169"/>
        <v>0.34167829632029278</v>
      </c>
      <c r="FY160" s="2">
        <f t="shared" si="169"/>
        <v>0.3700438559940103</v>
      </c>
      <c r="FZ160" s="2">
        <f t="shared" si="169"/>
        <v>0.33120845783316294</v>
      </c>
      <c r="GA160" s="2">
        <f t="shared" si="169"/>
        <v>0.37690000533192292</v>
      </c>
      <c r="GB160" s="2">
        <f t="shared" si="169"/>
        <v>0.33844296505272542</v>
      </c>
      <c r="GC160" s="2">
        <f t="shared" si="169"/>
        <v>0.33936664353143114</v>
      </c>
      <c r="GD160" s="2">
        <f t="shared" si="169"/>
        <v>0.39327469670073867</v>
      </c>
      <c r="GE160" s="2">
        <f t="shared" si="169"/>
        <v>0.41889578118012366</v>
      </c>
      <c r="GF160" s="2">
        <f t="shared" si="169"/>
        <v>0.38770292592216921</v>
      </c>
      <c r="GG160" s="2">
        <f t="shared" si="169"/>
        <v>0.35880788863613239</v>
      </c>
      <c r="GH160" s="2">
        <f t="shared" si="169"/>
        <v>0.31383517245106363</v>
      </c>
      <c r="GI160" s="2">
        <f t="shared" si="169"/>
        <v>0.28431394483727013</v>
      </c>
      <c r="GJ160" s="2">
        <f t="shared" si="169"/>
        <v>0.2450833710180409</v>
      </c>
      <c r="GK160" s="2">
        <f t="shared" si="169"/>
        <v>0.21901129787458182</v>
      </c>
      <c r="GM160" s="86">
        <f t="shared" si="170"/>
        <v>4.3881189276939799E-147</v>
      </c>
      <c r="GN160" s="86">
        <f t="shared" si="170"/>
        <v>5.2040838959509528E-222</v>
      </c>
      <c r="GO160" s="86">
        <f t="shared" si="170"/>
        <v>1.2226581071488616E-175</v>
      </c>
      <c r="GP160" s="86">
        <f t="shared" si="170"/>
        <v>0</v>
      </c>
      <c r="GQ160" s="86">
        <f t="shared" si="170"/>
        <v>1.4065299429894729E-223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6.0080725177202509E-189</v>
      </c>
      <c r="GW160" s="86">
        <f t="shared" si="170"/>
        <v>0</v>
      </c>
      <c r="GX160" s="86">
        <f t="shared" si="170"/>
        <v>0</v>
      </c>
      <c r="GY160" s="86">
        <f t="shared" si="170"/>
        <v>2.8308382208297728E-299</v>
      </c>
      <c r="GZ160" s="86">
        <f t="shared" si="170"/>
        <v>4.2415209625964293E-145</v>
      </c>
      <c r="HA160" s="86">
        <f t="shared" si="170"/>
        <v>4.6105328743778135E-268</v>
      </c>
      <c r="HC160" s="86">
        <f t="shared" si="181"/>
        <v>3.3001178135892261E-120</v>
      </c>
      <c r="HD160" s="86">
        <f t="shared" si="181"/>
        <v>3.3300553662019348E-147</v>
      </c>
      <c r="HE160" s="86">
        <f t="shared" si="181"/>
        <v>1.1451589474096185E-167</v>
      </c>
      <c r="HF160" s="86">
        <f t="shared" si="180"/>
        <v>7.9306951975084264E-199</v>
      </c>
      <c r="HG160" s="86">
        <f t="shared" si="180"/>
        <v>8.5545074757764155E-156</v>
      </c>
      <c r="HH160" s="86">
        <f t="shared" si="180"/>
        <v>5.2720325288131913E-216</v>
      </c>
      <c r="HI160" s="86">
        <f t="shared" si="180"/>
        <v>0</v>
      </c>
      <c r="HJ160" s="86">
        <f t="shared" si="180"/>
        <v>0</v>
      </c>
      <c r="HK160" s="86">
        <f t="shared" si="180"/>
        <v>4.6868732130698818E-162</v>
      </c>
      <c r="HL160" s="86">
        <f t="shared" si="161"/>
        <v>1.1560990147574172E-163</v>
      </c>
      <c r="HM160" s="86">
        <f t="shared" si="161"/>
        <v>2.5933162257451109E-204</v>
      </c>
      <c r="HN160" s="86">
        <f t="shared" si="161"/>
        <v>5.1655628633514968E-202</v>
      </c>
      <c r="HO160" s="86">
        <f t="shared" si="161"/>
        <v>3.0081884487799653E-156</v>
      </c>
      <c r="HP160" s="86">
        <f t="shared" si="161"/>
        <v>5.4060243620576867E-116</v>
      </c>
      <c r="HQ160" s="86">
        <f t="shared" si="161"/>
        <v>1.2456959600609877E-185</v>
      </c>
      <c r="HS160" s="86">
        <f t="shared" si="171"/>
        <v>5.4840115888190883E-4</v>
      </c>
      <c r="HT160" s="86">
        <f t="shared" si="171"/>
        <v>1.2193448452200424E-4</v>
      </c>
      <c r="HU160" s="86">
        <f t="shared" si="171"/>
        <v>1.7250978993044092E-7</v>
      </c>
      <c r="HV160" s="86">
        <f t="shared" si="171"/>
        <v>1.750505877942533E-5</v>
      </c>
      <c r="HW160" s="86">
        <f t="shared" si="171"/>
        <v>2.2643783120496781E-7</v>
      </c>
      <c r="HX160" s="86">
        <f t="shared" si="171"/>
        <v>1.002945480802969E-6</v>
      </c>
      <c r="HY160" s="86">
        <f t="shared" si="171"/>
        <v>5.5745728907896673E-6</v>
      </c>
      <c r="HZ160" s="86">
        <f t="shared" si="171"/>
        <v>7.320857185242088E-7</v>
      </c>
      <c r="IA160" s="86">
        <f t="shared" si="171"/>
        <v>4.0654462668504114E-8</v>
      </c>
      <c r="IB160" s="86">
        <f t="shared" si="171"/>
        <v>5.6150799162396336E-8</v>
      </c>
      <c r="IC160" s="86">
        <f t="shared" si="171"/>
        <v>8.2836367795819039E-7</v>
      </c>
      <c r="ID160" s="86">
        <f t="shared" si="171"/>
        <v>5.8883877060002477E-6</v>
      </c>
      <c r="IE160" s="86">
        <f t="shared" si="171"/>
        <v>6.2833622786406796E-5</v>
      </c>
      <c r="IF160" s="86">
        <f t="shared" si="171"/>
        <v>4.1177558737376133E-6</v>
      </c>
      <c r="IG160" s="86">
        <f t="shared" si="171"/>
        <v>5.1467716867868678E-6</v>
      </c>
      <c r="II160" s="86">
        <f t="shared" si="172"/>
        <v>3.8711128050908194E-3</v>
      </c>
      <c r="IJ160" s="86">
        <f t="shared" si="172"/>
        <v>3.4953575604208212E-2</v>
      </c>
      <c r="IK160" s="86">
        <f t="shared" si="172"/>
        <v>4.7125710783902687E-2</v>
      </c>
      <c r="IL160" s="86">
        <f t="shared" si="172"/>
        <v>1.7983409955547661E-2</v>
      </c>
      <c r="IM160" s="86">
        <f t="shared" si="172"/>
        <v>4.9905777431257806E-2</v>
      </c>
      <c r="IN160" s="86">
        <f t="shared" si="172"/>
        <v>9.9999584281223481E-3</v>
      </c>
      <c r="IO160" s="86">
        <f t="shared" si="172"/>
        <v>1.8014925467962274E-2</v>
      </c>
      <c r="IP160" s="86">
        <f t="shared" si="172"/>
        <v>9.0584856669099781E-2</v>
      </c>
      <c r="IQ160" s="86">
        <f t="shared" si="172"/>
        <v>0.1519208759245651</v>
      </c>
      <c r="IR160" s="86">
        <f t="shared" si="172"/>
        <v>5.5069491711524088E-2</v>
      </c>
      <c r="IS160" s="86">
        <f t="shared" si="172"/>
        <v>2.72451447731182E-2</v>
      </c>
      <c r="IT160" s="86">
        <f t="shared" si="172"/>
        <v>3.9301403757001467E-3</v>
      </c>
      <c r="IU160" s="86">
        <f t="shared" si="172"/>
        <v>1.2552677473370757E-3</v>
      </c>
      <c r="IV160" s="86">
        <f t="shared" si="172"/>
        <v>6.1308715189901056E-3</v>
      </c>
      <c r="IW160" s="86">
        <f t="shared" si="172"/>
        <v>6.2171803381610149E-3</v>
      </c>
      <c r="IY160" s="86">
        <f t="shared" si="173"/>
        <v>4.4195139639727279E-3</v>
      </c>
      <c r="IZ160" s="86">
        <f t="shared" si="173"/>
        <v>3.5075510088730215E-2</v>
      </c>
      <c r="JA160" s="86">
        <f t="shared" si="173"/>
        <v>4.7125883293692619E-2</v>
      </c>
      <c r="JB160" s="86">
        <f t="shared" si="173"/>
        <v>1.8000915014327087E-2</v>
      </c>
      <c r="JC160" s="86">
        <f t="shared" si="173"/>
        <v>4.9906003869089013E-2</v>
      </c>
      <c r="JD160" s="86">
        <f t="shared" si="173"/>
        <v>1.0000961373603151E-2</v>
      </c>
      <c r="JE160" s="86">
        <f t="shared" si="173"/>
        <v>1.8020500040853062E-2</v>
      </c>
      <c r="JF160" s="86">
        <f t="shared" si="173"/>
        <v>9.05855887548183E-2</v>
      </c>
      <c r="JG160" s="86">
        <f t="shared" si="173"/>
        <v>0.15192091657902776</v>
      </c>
      <c r="JH160" s="86">
        <f t="shared" si="173"/>
        <v>5.5069547862323251E-2</v>
      </c>
      <c r="JI160" s="86">
        <f t="shared" si="173"/>
        <v>2.7245973136796157E-2</v>
      </c>
      <c r="JJ160" s="86">
        <f t="shared" si="173"/>
        <v>3.9360287634061467E-3</v>
      </c>
      <c r="JK160" s="86">
        <f t="shared" si="173"/>
        <v>1.3181013701234826E-3</v>
      </c>
      <c r="JL160" s="86">
        <f t="shared" si="173"/>
        <v>6.134989274863843E-3</v>
      </c>
      <c r="JM160" s="86">
        <f t="shared" si="173"/>
        <v>6.2223271098478016E-3</v>
      </c>
    </row>
    <row r="161" spans="2:273" x14ac:dyDescent="0.25">
      <c r="B161" s="2">
        <v>134</v>
      </c>
      <c r="C161" s="37">
        <v>99.483999999999995</v>
      </c>
      <c r="D161" s="37">
        <v>92.825000000000003</v>
      </c>
      <c r="E161" s="37">
        <v>103.017</v>
      </c>
      <c r="F161" s="37">
        <v>89.034000000000006</v>
      </c>
      <c r="G161" s="37">
        <v>88.322000000000003</v>
      </c>
      <c r="H161" s="37">
        <v>82.305000000000007</v>
      </c>
      <c r="I161" s="37">
        <v>83.168999999999997</v>
      </c>
      <c r="J161" s="37">
        <v>85.373000000000005</v>
      </c>
      <c r="K161" s="37">
        <v>93.661000000000001</v>
      </c>
      <c r="L161" s="37">
        <v>88.533000000000001</v>
      </c>
      <c r="M161" s="37">
        <v>89</v>
      </c>
      <c r="N161" s="37">
        <v>89.052000000000007</v>
      </c>
      <c r="O161" s="37">
        <v>89.138000000000005</v>
      </c>
      <c r="P161" s="37">
        <v>96</v>
      </c>
      <c r="Q161" s="37">
        <v>99.426000000000002</v>
      </c>
      <c r="S161" s="4">
        <f t="shared" si="174"/>
        <v>98.543802560693621</v>
      </c>
      <c r="T161" s="4">
        <f t="shared" si="174"/>
        <v>94.584540750346079</v>
      </c>
      <c r="U161" s="4">
        <f t="shared" si="174"/>
        <v>103.93413226083483</v>
      </c>
      <c r="V161" s="4">
        <f t="shared" si="174"/>
        <v>89.067239269747901</v>
      </c>
      <c r="W161" s="4">
        <f t="shared" si="174"/>
        <v>89.274074607176246</v>
      </c>
      <c r="X161" s="4">
        <f t="shared" si="174"/>
        <v>83.21900095157973</v>
      </c>
      <c r="Y161" s="4">
        <f t="shared" si="174"/>
        <v>84.377915117671094</v>
      </c>
      <c r="Z161" s="4">
        <f t="shared" si="174"/>
        <v>87.692381015230026</v>
      </c>
      <c r="AA161" s="4">
        <f t="shared" si="174"/>
        <v>93.838743962094199</v>
      </c>
      <c r="AB161" s="4">
        <f t="shared" si="174"/>
        <v>89.507853203284654</v>
      </c>
      <c r="AC161" s="4">
        <f t="shared" si="174"/>
        <v>89.260685069632828</v>
      </c>
      <c r="AD161" s="4">
        <f t="shared" si="174"/>
        <v>88.069368796130732</v>
      </c>
      <c r="AE161" s="4">
        <f t="shared" si="174"/>
        <v>89.239861868917401</v>
      </c>
      <c r="AF161" s="4">
        <f t="shared" si="174"/>
        <v>94.651321743711293</v>
      </c>
      <c r="AG161" s="4">
        <f t="shared" si="174"/>
        <v>97.277730358271242</v>
      </c>
      <c r="AI161" s="4">
        <f t="shared" si="175"/>
        <v>0.94019743930637389</v>
      </c>
      <c r="AJ161" s="4">
        <f t="shared" si="175"/>
        <v>-1.7595407503460763</v>
      </c>
      <c r="AK161" s="4">
        <f t="shared" si="175"/>
        <v>-0.91713226083483335</v>
      </c>
      <c r="AL161" s="4">
        <f t="shared" si="175"/>
        <v>-3.323926974789515E-2</v>
      </c>
      <c r="AM161" s="4">
        <f t="shared" si="175"/>
        <v>-0.95207460717624315</v>
      </c>
      <c r="AN161" s="4">
        <f t="shared" si="175"/>
        <v>-0.91400095157972316</v>
      </c>
      <c r="AO161" s="4">
        <f t="shared" si="175"/>
        <v>-1.2089151176710971</v>
      </c>
      <c r="AP161" s="4">
        <f t="shared" si="175"/>
        <v>-2.3193810152300216</v>
      </c>
      <c r="AQ161" s="4">
        <f t="shared" si="175"/>
        <v>-0.17774396209419763</v>
      </c>
      <c r="AR161" s="4">
        <f t="shared" si="175"/>
        <v>-0.97485320328465264</v>
      </c>
      <c r="AS161" s="4">
        <f t="shared" si="175"/>
        <v>-0.260685069632828</v>
      </c>
      <c r="AT161" s="4">
        <f t="shared" si="175"/>
        <v>0.98263120386927483</v>
      </c>
      <c r="AU161" s="4">
        <f t="shared" si="175"/>
        <v>-0.10186186891739624</v>
      </c>
      <c r="AV161" s="4">
        <f t="shared" si="175"/>
        <v>1.3486782562887072</v>
      </c>
      <c r="AW161" s="4">
        <f t="shared" si="175"/>
        <v>2.1482696417287599</v>
      </c>
      <c r="AY161" s="2">
        <f t="shared" ref="AY161:BM177" si="214">IF(OR($B161 &lt; C$230, $B161 &gt; C$233), #N/A, ((1-FG161)*DK161) + (FG161 - FW161)*EA161 + (FW161*EQ161))</f>
        <v>98.543802560693621</v>
      </c>
      <c r="AZ161" s="2">
        <f t="shared" si="214"/>
        <v>93.750473528128168</v>
      </c>
      <c r="BA161" s="2">
        <f t="shared" si="214"/>
        <v>103.14749113572974</v>
      </c>
      <c r="BB161" s="2">
        <f t="shared" si="214"/>
        <v>87.849910697669841</v>
      </c>
      <c r="BC161" s="2">
        <f t="shared" si="214"/>
        <v>86.18371531514272</v>
      </c>
      <c r="BD161" s="2">
        <f t="shared" si="214"/>
        <v>81.956697788114838</v>
      </c>
      <c r="BE161" s="2">
        <f t="shared" si="214"/>
        <v>82.3521671055707</v>
      </c>
      <c r="BF161" s="2">
        <f t="shared" si="214"/>
        <v>81.092748714270812</v>
      </c>
      <c r="BG161" s="2">
        <f t="shared" si="214"/>
        <v>83.169763128150635</v>
      </c>
      <c r="BH161" s="2">
        <f t="shared" si="214"/>
        <v>82.988709197903205</v>
      </c>
      <c r="BI161" s="2">
        <f t="shared" si="214"/>
        <v>85.749822848452496</v>
      </c>
      <c r="BJ161" s="2">
        <f t="shared" si="214"/>
        <v>87.098756515090201</v>
      </c>
      <c r="BK161" s="2">
        <f t="shared" si="214"/>
        <v>88.808708890525423</v>
      </c>
      <c r="BL161" s="2">
        <f t="shared" si="214"/>
        <v>92.831183672194101</v>
      </c>
      <c r="BM161" s="2">
        <f t="shared" si="214"/>
        <v>94.020239668538593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99.483999999999995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89.138000000000005</v>
      </c>
      <c r="CR161" s="2" t="str">
        <f t="shared" si="215"/>
        <v/>
      </c>
      <c r="CS161" s="2" t="str">
        <f t="shared" si="215"/>
        <v/>
      </c>
      <c r="CU161" s="2">
        <f t="shared" si="197"/>
        <v>99.483999999999995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89.138000000000005</v>
      </c>
      <c r="DH161" s="2" t="str">
        <f t="shared" si="210"/>
        <v/>
      </c>
      <c r="DI161" s="2" t="str">
        <f t="shared" si="211"/>
        <v/>
      </c>
      <c r="DK161" s="2">
        <f t="shared" si="176"/>
        <v>131.78322334682863</v>
      </c>
      <c r="DL161" s="2">
        <f t="shared" si="176"/>
        <v>133.68866835357625</v>
      </c>
      <c r="DM161" s="2">
        <f t="shared" si="176"/>
        <v>156.10593667917448</v>
      </c>
      <c r="DN161" s="2">
        <f t="shared" si="176"/>
        <v>124.9778343454791</v>
      </c>
      <c r="DO161" s="2">
        <f t="shared" si="176"/>
        <v>140.19350877192983</v>
      </c>
      <c r="DP161" s="2">
        <f t="shared" si="176"/>
        <v>110.30787091932457</v>
      </c>
      <c r="DQ161" s="2">
        <f t="shared" si="176"/>
        <v>115.47630905923344</v>
      </c>
      <c r="DR161" s="2">
        <f t="shared" si="176"/>
        <v>114.7311333333333</v>
      </c>
      <c r="DS161" s="2">
        <f t="shared" si="176"/>
        <v>113.3716194331984</v>
      </c>
      <c r="DT161" s="2">
        <f t="shared" si="176"/>
        <v>124.24700672268908</v>
      </c>
      <c r="DU161" s="2">
        <f t="shared" si="176"/>
        <v>111.42616062717768</v>
      </c>
      <c r="DV161" s="2">
        <f t="shared" si="176"/>
        <v>120.64740619136964</v>
      </c>
      <c r="DW161" s="2">
        <f t="shared" si="176"/>
        <v>119.08387317073169</v>
      </c>
      <c r="DX161" s="2">
        <f t="shared" si="176"/>
        <v>127.83675434949119</v>
      </c>
      <c r="DY161" s="2">
        <f t="shared" si="176"/>
        <v>113.02444313725491</v>
      </c>
      <c r="EA161" s="2">
        <f t="shared" si="213"/>
        <v>98.155291043136828</v>
      </c>
      <c r="EB161" s="2">
        <f t="shared" si="213"/>
        <v>93.1822936694021</v>
      </c>
      <c r="EC161" s="2">
        <f t="shared" si="213"/>
        <v>102.29901244404402</v>
      </c>
      <c r="ED161" s="2">
        <f t="shared" si="213"/>
        <v>87.620740145917338</v>
      </c>
      <c r="EE161" s="2">
        <f t="shared" si="213"/>
        <v>85.694982387613251</v>
      </c>
      <c r="EF161" s="2">
        <f t="shared" si="213"/>
        <v>81.608567464542986</v>
      </c>
      <c r="EG161" s="2">
        <f t="shared" si="213"/>
        <v>82.305207091162032</v>
      </c>
      <c r="EH161" s="2">
        <f t="shared" si="213"/>
        <v>80.76285677865792</v>
      </c>
      <c r="EI161" s="2">
        <f t="shared" si="213"/>
        <v>83.358642780028447</v>
      </c>
      <c r="EJ161" s="2">
        <f t="shared" si="213"/>
        <v>82.79978136824154</v>
      </c>
      <c r="EK161" s="2">
        <f t="shared" si="212"/>
        <v>85.94906223599844</v>
      </c>
      <c r="EL161" s="2">
        <f t="shared" si="179"/>
        <v>87.141740755157642</v>
      </c>
      <c r="EM161" s="2">
        <f t="shared" si="179"/>
        <v>88.469938774137134</v>
      </c>
      <c r="EN161" s="2">
        <f t="shared" si="179"/>
        <v>92.653255327112802</v>
      </c>
      <c r="EO161" s="2">
        <f t="shared" si="179"/>
        <v>94.360166450516331</v>
      </c>
      <c r="EQ161" s="2">
        <f t="shared" si="177"/>
        <v>99.433603960396013</v>
      </c>
      <c r="ER161" s="2">
        <f t="shared" si="177"/>
        <v>94.731185343261899</v>
      </c>
      <c r="ES161" s="2">
        <f t="shared" si="177"/>
        <v>104.43886363249348</v>
      </c>
      <c r="ET161" s="2">
        <f t="shared" si="177"/>
        <v>88.255404113972801</v>
      </c>
      <c r="EU161" s="2">
        <f t="shared" si="177"/>
        <v>86.894113460445055</v>
      </c>
      <c r="EV161" s="2">
        <f t="shared" si="177"/>
        <v>82.563056473424282</v>
      </c>
      <c r="EW161" s="2">
        <f t="shared" si="177"/>
        <v>82.418673626218393</v>
      </c>
      <c r="EX161" s="2">
        <f t="shared" si="177"/>
        <v>81.541973829195342</v>
      </c>
      <c r="EY161" s="2">
        <f t="shared" si="177"/>
        <v>82.918269587905272</v>
      </c>
      <c r="EZ161" s="2">
        <f t="shared" si="177"/>
        <v>83.236572581967678</v>
      </c>
      <c r="FA161" s="2">
        <f t="shared" si="177"/>
        <v>85.412757477252285</v>
      </c>
      <c r="FB161" s="2">
        <f t="shared" si="177"/>
        <v>86.993764322469985</v>
      </c>
      <c r="FC161" s="2">
        <f t="shared" si="177"/>
        <v>89.567402948262014</v>
      </c>
      <c r="FD161" s="2">
        <f t="shared" si="177"/>
        <v>93.304750153558928</v>
      </c>
      <c r="FE161" s="2">
        <f t="shared" si="177"/>
        <v>92.896525610663645</v>
      </c>
      <c r="FG161" s="2">
        <f t="shared" si="178"/>
        <v>0.99984168421703501</v>
      </c>
      <c r="FH161" s="2">
        <f t="shared" si="178"/>
        <v>0.99984158104105025</v>
      </c>
      <c r="FI161" s="2">
        <f t="shared" si="178"/>
        <v>0.99981093120585118</v>
      </c>
      <c r="FJ161" s="2">
        <f t="shared" si="178"/>
        <v>0.99984417500275657</v>
      </c>
      <c r="FK161" s="2">
        <f t="shared" si="178"/>
        <v>0.99980615390939342</v>
      </c>
      <c r="FL161" s="2">
        <f t="shared" si="178"/>
        <v>0.99982146325254684</v>
      </c>
      <c r="FM161" s="2">
        <f t="shared" si="178"/>
        <v>0.99981680522112037</v>
      </c>
      <c r="FN161" s="2">
        <f t="shared" si="178"/>
        <v>0.99981733559926789</v>
      </c>
      <c r="FO161" s="2">
        <f t="shared" si="178"/>
        <v>0.99981570578968515</v>
      </c>
      <c r="FP161" s="2">
        <f t="shared" si="178"/>
        <v>0.99976018872473582</v>
      </c>
      <c r="FQ161" s="2">
        <f t="shared" si="178"/>
        <v>0.99981565229445291</v>
      </c>
      <c r="FR161" s="2">
        <f t="shared" si="178"/>
        <v>0.9998077949375811</v>
      </c>
      <c r="FS161" s="2">
        <f t="shared" si="178"/>
        <v>0.99981131947237678</v>
      </c>
      <c r="FT161" s="2">
        <f t="shared" si="178"/>
        <v>0.99980396669174965</v>
      </c>
      <c r="FU161" s="2">
        <f t="shared" si="178"/>
        <v>0.99977065698659628</v>
      </c>
      <c r="FW161" s="2">
        <f t="shared" ref="FW161:GK177" si="216">POWER(10,($B161-C$232)/C$229)/(1+POWER(10,($B161-C$232)/C$229))</f>
        <v>0.29976047331683553</v>
      </c>
      <c r="FX161" s="2">
        <f t="shared" si="216"/>
        <v>0.36268700419691918</v>
      </c>
      <c r="FY161" s="2">
        <f t="shared" si="216"/>
        <v>0.39175877553016492</v>
      </c>
      <c r="FZ161" s="2">
        <f t="shared" si="216"/>
        <v>0.35191754045238566</v>
      </c>
      <c r="GA161" s="2">
        <f t="shared" si="216"/>
        <v>0.3987625807384228</v>
      </c>
      <c r="GB161" s="2">
        <f t="shared" si="216"/>
        <v>0.35936133374745272</v>
      </c>
      <c r="GC161" s="2">
        <f t="shared" si="216"/>
        <v>0.36031100886384937</v>
      </c>
      <c r="GD161" s="2">
        <f t="shared" si="216"/>
        <v>0.41545380185026226</v>
      </c>
      <c r="GE161" s="2">
        <f t="shared" si="216"/>
        <v>0.4414684480950975</v>
      </c>
      <c r="GF161" s="2">
        <f t="shared" si="216"/>
        <v>0.40978003235540378</v>
      </c>
      <c r="GG161" s="2">
        <f t="shared" si="216"/>
        <v>0.38026146300686559</v>
      </c>
      <c r="GH161" s="2">
        <f t="shared" si="216"/>
        <v>0.33400047349644568</v>
      </c>
      <c r="GI161" s="2">
        <f t="shared" si="216"/>
        <v>0.30342116940558506</v>
      </c>
      <c r="GJ161" s="2">
        <f t="shared" si="216"/>
        <v>0.26252120574016802</v>
      </c>
      <c r="GK161" s="2">
        <f t="shared" si="216"/>
        <v>0.2351719725658353</v>
      </c>
      <c r="GM161" s="86">
        <f t="shared" ref="GM161:HA177" si="217" xml:space="preserve"> _xlfn.NORM.DIST($B161, C$7, ABS(C$11), TRUE) * _xlfn.NORM.DIST(($B161 - C$7)*C$15, 0, ABS(C$11), TRUE) * 2</f>
        <v>4.1914760807633359E-151</v>
      </c>
      <c r="GN161" s="86">
        <f t="shared" si="217"/>
        <v>4.2374977536940687E-228</v>
      </c>
      <c r="GO161" s="86">
        <f t="shared" si="217"/>
        <v>2.1425383004964159E-180</v>
      </c>
      <c r="GP161" s="86">
        <f t="shared" si="217"/>
        <v>0</v>
      </c>
      <c r="GQ161" s="86">
        <f t="shared" si="217"/>
        <v>1.4425411110279732E-229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4.5966282964034437E-194</v>
      </c>
      <c r="GW161" s="86">
        <f t="shared" si="217"/>
        <v>0</v>
      </c>
      <c r="GX161" s="86">
        <f t="shared" si="217"/>
        <v>0</v>
      </c>
      <c r="GY161" s="86">
        <f t="shared" si="217"/>
        <v>1.9896818527042892E-307</v>
      </c>
      <c r="GZ161" s="86">
        <f t="shared" si="217"/>
        <v>5.3079476569264381E-149</v>
      </c>
      <c r="HA161" s="86">
        <f t="shared" si="217"/>
        <v>2.4883873491099664E-275</v>
      </c>
      <c r="HC161" s="86">
        <f t="shared" si="181"/>
        <v>7.6361162930605386E-125</v>
      </c>
      <c r="HD161" s="86">
        <f t="shared" si="181"/>
        <v>7.045862234633887E-153</v>
      </c>
      <c r="HE161" s="86">
        <f t="shared" si="181"/>
        <v>4.6327019272443312E-174</v>
      </c>
      <c r="HF161" s="86">
        <f t="shared" si="180"/>
        <v>2.0207760259142202E-206</v>
      </c>
      <c r="HG161" s="86">
        <f t="shared" si="180"/>
        <v>1.4501693264858266E-161</v>
      </c>
      <c r="HH161" s="86">
        <f t="shared" si="180"/>
        <v>4.8239904060684357E-224</v>
      </c>
      <c r="HI161" s="86">
        <f t="shared" si="180"/>
        <v>0</v>
      </c>
      <c r="HJ161" s="86">
        <f t="shared" si="180"/>
        <v>0</v>
      </c>
      <c r="HK161" s="86">
        <f t="shared" si="180"/>
        <v>6.4202745211390075E-168</v>
      </c>
      <c r="HL161" s="86">
        <f t="shared" si="161"/>
        <v>9.8589180486108538E-170</v>
      </c>
      <c r="HM161" s="86">
        <f t="shared" si="161"/>
        <v>6.9005797644921011E-212</v>
      </c>
      <c r="HN161" s="86">
        <f t="shared" si="161"/>
        <v>1.2678815939079581E-209</v>
      </c>
      <c r="HO161" s="86">
        <f t="shared" si="161"/>
        <v>2.8448294224406635E-162</v>
      </c>
      <c r="HP161" s="86">
        <f t="shared" si="161"/>
        <v>2.2292300676931592E-120</v>
      </c>
      <c r="HQ161" s="86">
        <f t="shared" si="161"/>
        <v>1.0936640744742131E-192</v>
      </c>
      <c r="HS161" s="86">
        <f t="shared" ref="HS161:IG177" si="218" xml:space="preserve"> _xlfn.NORM.DIST($B161, C$9, ABS(C$13), TRUE) * _xlfn.NORM.DIST(($B161 - C$9)*C$17, 0, ABS(C$13), TRUE) * 2</f>
        <v>2.4857879992289713E-4</v>
      </c>
      <c r="HT161" s="86">
        <f t="shared" si="218"/>
        <v>5.0708366001679108E-5</v>
      </c>
      <c r="HU161" s="86">
        <f t="shared" si="218"/>
        <v>4.5536862204499047E-8</v>
      </c>
      <c r="HV161" s="86">
        <f t="shared" si="218"/>
        <v>6.2354652354748027E-6</v>
      </c>
      <c r="HW161" s="86">
        <f t="shared" si="218"/>
        <v>5.7099171933431643E-8</v>
      </c>
      <c r="HX161" s="86">
        <f t="shared" si="218"/>
        <v>2.6221576183031638E-7</v>
      </c>
      <c r="HY161" s="86">
        <f t="shared" si="218"/>
        <v>1.7719444061507319E-6</v>
      </c>
      <c r="HZ161" s="86">
        <f t="shared" si="218"/>
        <v>2.046332804320109E-7</v>
      </c>
      <c r="IA161" s="86">
        <f t="shared" si="218"/>
        <v>9.312510999349123E-9</v>
      </c>
      <c r="IB161" s="86">
        <f t="shared" si="218"/>
        <v>1.1979263738120546E-8</v>
      </c>
      <c r="IC161" s="86">
        <f t="shared" si="218"/>
        <v>2.2317069470775438E-7</v>
      </c>
      <c r="ID161" s="86">
        <f t="shared" si="218"/>
        <v>1.7546168094965809E-6</v>
      </c>
      <c r="IE161" s="86">
        <f t="shared" si="218"/>
        <v>2.2364212359064437E-5</v>
      </c>
      <c r="IF161" s="86">
        <f t="shared" si="218"/>
        <v>8.9124629023868365E-7</v>
      </c>
      <c r="IG161" s="86">
        <f t="shared" si="218"/>
        <v>9.8292324726834373E-7</v>
      </c>
      <c r="II161" s="86">
        <f t="shared" ref="II161:IW177" si="219" xml:space="preserve"> _xlfn.NORM.DIST($B161, C$10, ABS(C$14), TRUE) * _xlfn.NORM.DIST(($B161 - C$10)*C$18, 0, ABS(C$14), TRUE) * 2</f>
        <v>8.6615146678799184E-3</v>
      </c>
      <c r="IJ161" s="86">
        <f t="shared" si="219"/>
        <v>6.298731965953841E-2</v>
      </c>
      <c r="IK161" s="86">
        <f t="shared" si="219"/>
        <v>8.8300278200921706E-2</v>
      </c>
      <c r="IL161" s="86">
        <f t="shared" si="219"/>
        <v>3.6357710386895621E-2</v>
      </c>
      <c r="IM161" s="86">
        <f t="shared" si="219"/>
        <v>9.5022667152321411E-2</v>
      </c>
      <c r="IN161" s="86">
        <f t="shared" si="219"/>
        <v>2.4053271394823772E-2</v>
      </c>
      <c r="IO161" s="86">
        <f t="shared" si="219"/>
        <v>3.7748912228921523E-2</v>
      </c>
      <c r="IP161" s="86">
        <f t="shared" si="219"/>
        <v>0.15398573709110719</v>
      </c>
      <c r="IQ161" s="86">
        <f t="shared" si="219"/>
        <v>0.24045483311465918</v>
      </c>
      <c r="IR161" s="86">
        <f t="shared" si="219"/>
        <v>0.10760573116815646</v>
      </c>
      <c r="IS161" s="86">
        <f t="shared" si="219"/>
        <v>5.640074989842854E-2</v>
      </c>
      <c r="IT161" s="86">
        <f t="shared" si="219"/>
        <v>1.0223501513328702E-2</v>
      </c>
      <c r="IU161" s="86">
        <f t="shared" si="219"/>
        <v>3.497522100804719E-3</v>
      </c>
      <c r="IV161" s="86">
        <f t="shared" si="219"/>
        <v>1.1659296658903492E-2</v>
      </c>
      <c r="IW161" s="86">
        <f t="shared" si="219"/>
        <v>1.1116745971892519E-2</v>
      </c>
      <c r="IY161" s="86">
        <f t="shared" ref="IY161:JM177" si="220">GM161+HC161+HS161+II161</f>
        <v>8.9100934678028147E-3</v>
      </c>
      <c r="IZ161" s="86">
        <f t="shared" si="220"/>
        <v>6.3038028025540094E-2</v>
      </c>
      <c r="JA161" s="86">
        <f t="shared" si="220"/>
        <v>8.8300323737783903E-2</v>
      </c>
      <c r="JB161" s="86">
        <f t="shared" si="220"/>
        <v>3.6363945852131097E-2</v>
      </c>
      <c r="JC161" s="86">
        <f t="shared" si="220"/>
        <v>9.5022724251493343E-2</v>
      </c>
      <c r="JD161" s="86">
        <f t="shared" si="220"/>
        <v>2.4053533610585601E-2</v>
      </c>
      <c r="JE161" s="86">
        <f t="shared" si="220"/>
        <v>3.7750684173327671E-2</v>
      </c>
      <c r="JF161" s="86">
        <f t="shared" si="220"/>
        <v>0.15398594172438762</v>
      </c>
      <c r="JG161" s="86">
        <f t="shared" si="220"/>
        <v>0.24045484242717019</v>
      </c>
      <c r="JH161" s="86">
        <f t="shared" si="220"/>
        <v>0.10760574314742019</v>
      </c>
      <c r="JI161" s="86">
        <f t="shared" si="220"/>
        <v>5.6400973069123249E-2</v>
      </c>
      <c r="JJ161" s="86">
        <f t="shared" si="220"/>
        <v>1.0225256130138199E-2</v>
      </c>
      <c r="JK161" s="86">
        <f t="shared" si="220"/>
        <v>3.5198863131637834E-3</v>
      </c>
      <c r="JL161" s="86">
        <f t="shared" si="220"/>
        <v>1.1660187905193731E-2</v>
      </c>
      <c r="JM161" s="86">
        <f t="shared" si="220"/>
        <v>1.1117728895139787E-2</v>
      </c>
    </row>
    <row r="162" spans="2:273" x14ac:dyDescent="0.25">
      <c r="B162" s="2">
        <v>135</v>
      </c>
      <c r="C162" s="37">
        <v>96.887</v>
      </c>
      <c r="D162" s="37">
        <v>97.632000000000005</v>
      </c>
      <c r="E162" s="37">
        <v>100.655</v>
      </c>
      <c r="F162" s="37">
        <v>90.575999999999993</v>
      </c>
      <c r="G162" s="37">
        <v>91.102000000000004</v>
      </c>
      <c r="H162" s="37">
        <v>84.61</v>
      </c>
      <c r="I162" s="37">
        <v>84.915000000000006</v>
      </c>
      <c r="J162" s="37">
        <v>91.067999999999998</v>
      </c>
      <c r="K162" s="37">
        <v>94.355999999999995</v>
      </c>
      <c r="L162" s="37">
        <v>93.566999999999993</v>
      </c>
      <c r="M162" s="37">
        <v>90.138000000000005</v>
      </c>
      <c r="N162" s="37">
        <v>88.052000000000007</v>
      </c>
      <c r="O162" s="37">
        <v>89.034000000000006</v>
      </c>
      <c r="P162" s="37">
        <v>95</v>
      </c>
      <c r="Q162" s="37">
        <v>97.540999999999997</v>
      </c>
      <c r="S162" s="4">
        <f t="shared" si="174"/>
        <v>98.351827917636768</v>
      </c>
      <c r="T162" s="4">
        <f t="shared" si="174"/>
        <v>94.818349255050123</v>
      </c>
      <c r="U162" s="4">
        <f t="shared" si="174"/>
        <v>104.07998046034798</v>
      </c>
      <c r="V162" s="4">
        <f t="shared" si="174"/>
        <v>89.705435370683588</v>
      </c>
      <c r="W162" s="4">
        <f t="shared" si="174"/>
        <v>90.59195420473678</v>
      </c>
      <c r="X162" s="4">
        <f t="shared" si="174"/>
        <v>84.214260682236642</v>
      </c>
      <c r="Y162" s="4">
        <f t="shared" si="174"/>
        <v>85.630278902005188</v>
      </c>
      <c r="Z162" s="4">
        <f t="shared" si="174"/>
        <v>89.608696995432638</v>
      </c>
      <c r="AA162" s="4">
        <f t="shared" si="174"/>
        <v>95.535495404485019</v>
      </c>
      <c r="AB162" s="4">
        <f t="shared" si="174"/>
        <v>92.3612468972931</v>
      </c>
      <c r="AC162" s="4">
        <f t="shared" si="174"/>
        <v>91.284330062703916</v>
      </c>
      <c r="AD162" s="4">
        <f t="shared" si="174"/>
        <v>88.967980877061464</v>
      </c>
      <c r="AE162" s="4">
        <f t="shared" si="174"/>
        <v>89.668006090497485</v>
      </c>
      <c r="AF162" s="4">
        <f t="shared" si="174"/>
        <v>95.742968463303313</v>
      </c>
      <c r="AG162" s="4">
        <f t="shared" si="174"/>
        <v>99.133232738946845</v>
      </c>
      <c r="AI162" s="4">
        <f t="shared" si="175"/>
        <v>-1.464827917636768</v>
      </c>
      <c r="AJ162" s="4">
        <f t="shared" si="175"/>
        <v>2.8136507449498822</v>
      </c>
      <c r="AK162" s="4">
        <f t="shared" si="175"/>
        <v>-3.4249804603479816</v>
      </c>
      <c r="AL162" s="4">
        <f t="shared" si="175"/>
        <v>0.8705646293164051</v>
      </c>
      <c r="AM162" s="4">
        <f t="shared" si="175"/>
        <v>0.51004579526322402</v>
      </c>
      <c r="AN162" s="4">
        <f t="shared" si="175"/>
        <v>0.39573931776335769</v>
      </c>
      <c r="AO162" s="4">
        <f t="shared" si="175"/>
        <v>-0.71527890200518129</v>
      </c>
      <c r="AP162" s="4">
        <f t="shared" si="175"/>
        <v>1.4593030045673601</v>
      </c>
      <c r="AQ162" s="4">
        <f t="shared" si="175"/>
        <v>-1.1794954044850243</v>
      </c>
      <c r="AR162" s="4">
        <f t="shared" si="175"/>
        <v>1.2057531027068933</v>
      </c>
      <c r="AS162" s="4">
        <f t="shared" si="175"/>
        <v>-1.1463300627039104</v>
      </c>
      <c r="AT162" s="4">
        <f t="shared" si="175"/>
        <v>-0.91598087706145748</v>
      </c>
      <c r="AU162" s="4">
        <f t="shared" si="175"/>
        <v>-0.63400609049747914</v>
      </c>
      <c r="AV162" s="4">
        <f t="shared" si="175"/>
        <v>-0.74296846330331334</v>
      </c>
      <c r="AW162" s="4">
        <f t="shared" si="175"/>
        <v>-1.5922327389468478</v>
      </c>
      <c r="AY162" s="2">
        <f t="shared" si="214"/>
        <v>98.351827917636768</v>
      </c>
      <c r="AZ162" s="2">
        <f t="shared" si="214"/>
        <v>93.57993904245528</v>
      </c>
      <c r="BA162" s="2">
        <f t="shared" si="214"/>
        <v>102.9243821503579</v>
      </c>
      <c r="BB162" s="2">
        <f t="shared" si="214"/>
        <v>87.694934333800632</v>
      </c>
      <c r="BC162" s="2">
        <f t="shared" si="214"/>
        <v>86.056219496804644</v>
      </c>
      <c r="BD162" s="2">
        <f t="shared" si="214"/>
        <v>81.831116296162776</v>
      </c>
      <c r="BE162" s="2">
        <f t="shared" si="214"/>
        <v>82.220608998562881</v>
      </c>
      <c r="BF162" s="2">
        <f t="shared" si="214"/>
        <v>80.974027218895799</v>
      </c>
      <c r="BG162" s="2">
        <f t="shared" si="214"/>
        <v>83.042120055108697</v>
      </c>
      <c r="BH162" s="2">
        <f t="shared" si="214"/>
        <v>82.841115967857121</v>
      </c>
      <c r="BI162" s="2">
        <f t="shared" si="214"/>
        <v>85.604141585615423</v>
      </c>
      <c r="BJ162" s="2">
        <f t="shared" si="214"/>
        <v>86.942066490352545</v>
      </c>
      <c r="BK162" s="2">
        <f t="shared" si="214"/>
        <v>88.68006864983991</v>
      </c>
      <c r="BL162" s="2">
        <f t="shared" si="214"/>
        <v>92.684929185061776</v>
      </c>
      <c r="BM162" s="2">
        <f t="shared" si="214"/>
        <v>93.876615200383327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89.034000000000006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89.034000000000006</v>
      </c>
      <c r="DH162" s="2" t="str">
        <f t="shared" si="210"/>
        <v/>
      </c>
      <c r="DI162" s="2" t="str">
        <f t="shared" si="211"/>
        <v/>
      </c>
      <c r="DK162" s="2">
        <f t="shared" si="176"/>
        <v>131.89264156545212</v>
      </c>
      <c r="DL162" s="2">
        <f t="shared" si="176"/>
        <v>133.83933414304994</v>
      </c>
      <c r="DM162" s="2">
        <f t="shared" si="176"/>
        <v>156.39112532833019</v>
      </c>
      <c r="DN162" s="2">
        <f t="shared" si="176"/>
        <v>125.13854304993254</v>
      </c>
      <c r="DO162" s="2">
        <f t="shared" si="176"/>
        <v>140.49484898055951</v>
      </c>
      <c r="DP162" s="2">
        <f t="shared" si="176"/>
        <v>110.38096913696059</v>
      </c>
      <c r="DQ162" s="2">
        <f t="shared" si="176"/>
        <v>115.59370993031358</v>
      </c>
      <c r="DR162" s="2">
        <f t="shared" si="176"/>
        <v>114.84165641025639</v>
      </c>
      <c r="DS162" s="2">
        <f t="shared" si="176"/>
        <v>113.4542307692308</v>
      </c>
      <c r="DT162" s="2">
        <f t="shared" si="176"/>
        <v>124.42446974789917</v>
      </c>
      <c r="DU162" s="2">
        <f t="shared" si="176"/>
        <v>111.47696777003483</v>
      </c>
      <c r="DV162" s="2">
        <f t="shared" si="176"/>
        <v>120.75643752345219</v>
      </c>
      <c r="DW162" s="2">
        <f t="shared" si="176"/>
        <v>119.17395121951218</v>
      </c>
      <c r="DX162" s="2">
        <f t="shared" si="176"/>
        <v>127.97324105481999</v>
      </c>
      <c r="DY162" s="2">
        <f t="shared" si="176"/>
        <v>113.08290644257704</v>
      </c>
      <c r="EA162" s="2">
        <f t="shared" si="213"/>
        <v>97.926452833685715</v>
      </c>
      <c r="EB162" s="2">
        <f t="shared" si="213"/>
        <v>92.96226424384524</v>
      </c>
      <c r="EC162" s="2">
        <f t="shared" si="213"/>
        <v>102.00325138658181</v>
      </c>
      <c r="ED162" s="2">
        <f t="shared" si="213"/>
        <v>87.445977716137151</v>
      </c>
      <c r="EE162" s="2">
        <f t="shared" si="213"/>
        <v>85.52710474766134</v>
      </c>
      <c r="EF162" s="2">
        <f t="shared" si="213"/>
        <v>81.452521600823246</v>
      </c>
      <c r="EG162" s="2">
        <f t="shared" si="213"/>
        <v>82.170488325203834</v>
      </c>
      <c r="EH162" s="2">
        <f t="shared" si="213"/>
        <v>80.618197869434582</v>
      </c>
      <c r="EI162" s="2">
        <f t="shared" si="213"/>
        <v>83.247088917512016</v>
      </c>
      <c r="EJ162" s="2">
        <f t="shared" si="213"/>
        <v>82.637758315732412</v>
      </c>
      <c r="EK162" s="2">
        <f t="shared" si="212"/>
        <v>85.821633451849166</v>
      </c>
      <c r="EL162" s="2">
        <f t="shared" si="179"/>
        <v>86.990205332814327</v>
      </c>
      <c r="EM162" s="2">
        <f t="shared" si="179"/>
        <v>88.309047058371235</v>
      </c>
      <c r="EN162" s="2">
        <f t="shared" si="179"/>
        <v>92.489885436997028</v>
      </c>
      <c r="EO162" s="2">
        <f t="shared" si="179"/>
        <v>94.250698611267737</v>
      </c>
      <c r="EQ162" s="2">
        <f t="shared" si="177"/>
        <v>99.242717474378992</v>
      </c>
      <c r="ER162" s="2">
        <f t="shared" si="177"/>
        <v>94.554443897566301</v>
      </c>
      <c r="ES162" s="2">
        <f t="shared" si="177"/>
        <v>104.2060268379839</v>
      </c>
      <c r="ET162" s="2">
        <f t="shared" si="177"/>
        <v>88.098712451441784</v>
      </c>
      <c r="EU162" s="2">
        <f t="shared" si="177"/>
        <v>86.760719802751424</v>
      </c>
      <c r="EV162" s="2">
        <f t="shared" si="177"/>
        <v>82.434287482361256</v>
      </c>
      <c r="EW162" s="2">
        <f t="shared" si="177"/>
        <v>82.287136486438754</v>
      </c>
      <c r="EX162" s="2">
        <f t="shared" si="177"/>
        <v>81.417611717459067</v>
      </c>
      <c r="EY162" s="2">
        <f t="shared" si="177"/>
        <v>82.794681835234172</v>
      </c>
      <c r="EZ162" s="2">
        <f t="shared" si="177"/>
        <v>83.087101679228127</v>
      </c>
      <c r="FA162" s="2">
        <f t="shared" si="177"/>
        <v>85.270143989056251</v>
      </c>
      <c r="FB162" s="2">
        <f t="shared" si="177"/>
        <v>86.837839993660992</v>
      </c>
      <c r="FC162" s="2">
        <f t="shared" si="177"/>
        <v>89.440462574726268</v>
      </c>
      <c r="FD162" s="2">
        <f t="shared" si="177"/>
        <v>93.162040701245559</v>
      </c>
      <c r="FE162" s="2">
        <f t="shared" si="177"/>
        <v>92.751443093099851</v>
      </c>
      <c r="FG162" s="2">
        <f t="shared" si="178"/>
        <v>0.99985561227856334</v>
      </c>
      <c r="FH162" s="2">
        <f t="shared" si="178"/>
        <v>0.99985551817832441</v>
      </c>
      <c r="FI162" s="2">
        <f t="shared" si="178"/>
        <v>0.99982756434171194</v>
      </c>
      <c r="FJ162" s="2">
        <f t="shared" si="178"/>
        <v>0.99985788396493114</v>
      </c>
      <c r="FK162" s="2">
        <f t="shared" si="178"/>
        <v>0.99982320724876017</v>
      </c>
      <c r="FL162" s="2">
        <f t="shared" si="178"/>
        <v>0.9998371699931542</v>
      </c>
      <c r="FM162" s="2">
        <f t="shared" si="178"/>
        <v>0.99983292168278715</v>
      </c>
      <c r="FN162" s="2">
        <f t="shared" si="178"/>
        <v>0.99983340540897847</v>
      </c>
      <c r="FO162" s="2">
        <f t="shared" si="178"/>
        <v>0.99983191895697809</v>
      </c>
      <c r="FP162" s="2">
        <f t="shared" si="178"/>
        <v>0.9997812849024974</v>
      </c>
      <c r="FQ162" s="2">
        <f t="shared" si="178"/>
        <v>0.99983187016716391</v>
      </c>
      <c r="FR162" s="2">
        <f t="shared" si="178"/>
        <v>0.99982470393509448</v>
      </c>
      <c r="FS162" s="2">
        <f t="shared" si="178"/>
        <v>0.99982791845676178</v>
      </c>
      <c r="FT162" s="2">
        <f t="shared" si="178"/>
        <v>0.99982121241412847</v>
      </c>
      <c r="FU162" s="2">
        <f t="shared" si="178"/>
        <v>0.9997908324649073</v>
      </c>
      <c r="FW162" s="2">
        <f t="shared" si="216"/>
        <v>0.31944243608392353</v>
      </c>
      <c r="FX162" s="2">
        <f t="shared" si="216"/>
        <v>0.38423352770303848</v>
      </c>
      <c r="FY162" s="2">
        <f t="shared" si="216"/>
        <v>0.4139107117567169</v>
      </c>
      <c r="FZ162" s="2">
        <f t="shared" si="216"/>
        <v>0.37319892224360357</v>
      </c>
      <c r="GA162" s="2">
        <f t="shared" si="216"/>
        <v>0.42103640699569278</v>
      </c>
      <c r="GB162" s="2">
        <f t="shared" si="216"/>
        <v>0.38082834518904801</v>
      </c>
      <c r="GC162" s="2">
        <f t="shared" si="216"/>
        <v>0.38180094110308604</v>
      </c>
      <c r="GD162" s="2">
        <f t="shared" si="216"/>
        <v>0.43798078710734745</v>
      </c>
      <c r="GE162" s="2">
        <f t="shared" si="216"/>
        <v>0.46428563685363355</v>
      </c>
      <c r="GF162" s="2">
        <f t="shared" si="216"/>
        <v>0.43222685197475397</v>
      </c>
      <c r="GG162" s="2">
        <f t="shared" si="216"/>
        <v>0.40219316644910963</v>
      </c>
      <c r="GH162" s="2">
        <f t="shared" si="216"/>
        <v>0.35479151880516824</v>
      </c>
      <c r="GI162" s="2">
        <f t="shared" si="216"/>
        <v>0.32323253998399148</v>
      </c>
      <c r="GJ162" s="2">
        <f t="shared" si="216"/>
        <v>0.28073835706124245</v>
      </c>
      <c r="GK162" s="2">
        <f t="shared" si="216"/>
        <v>0.252140140753845</v>
      </c>
      <c r="GM162" s="86">
        <f t="shared" si="217"/>
        <v>3.529186949597438E-155</v>
      </c>
      <c r="GN162" s="86">
        <f t="shared" si="217"/>
        <v>2.8501836117159791E-234</v>
      </c>
      <c r="GO162" s="86">
        <f t="shared" si="217"/>
        <v>3.2390629873526375E-185</v>
      </c>
      <c r="GP162" s="86">
        <f t="shared" si="217"/>
        <v>0</v>
      </c>
      <c r="GQ162" s="86">
        <f t="shared" si="217"/>
        <v>1.2312799122003346E-235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3.0005677065227382E-199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5.888127124870441E-153</v>
      </c>
      <c r="HA162" s="86">
        <f t="shared" si="217"/>
        <v>1.0721438619682049E-282</v>
      </c>
      <c r="HC162" s="86">
        <f t="shared" si="181"/>
        <v>1.4400892361408207E-129</v>
      </c>
      <c r="HD162" s="86">
        <f t="shared" si="181"/>
        <v>1.1613120083705061E-158</v>
      </c>
      <c r="HE162" s="86">
        <f t="shared" si="181"/>
        <v>1.4192008037369807E-180</v>
      </c>
      <c r="HF162" s="86">
        <f t="shared" si="180"/>
        <v>3.7003145899373381E-214</v>
      </c>
      <c r="HG162" s="86">
        <f t="shared" si="180"/>
        <v>1.92586092971916E-167</v>
      </c>
      <c r="HH162" s="86">
        <f t="shared" si="180"/>
        <v>3.1394115932453305E-232</v>
      </c>
      <c r="HI162" s="86">
        <f t="shared" si="180"/>
        <v>0</v>
      </c>
      <c r="HJ162" s="86">
        <f t="shared" si="180"/>
        <v>0</v>
      </c>
      <c r="HK162" s="86">
        <f t="shared" si="180"/>
        <v>6.9023807611365238E-174</v>
      </c>
      <c r="HL162" s="86">
        <f t="shared" si="161"/>
        <v>6.5026009840346832E-176</v>
      </c>
      <c r="HM162" s="86">
        <f t="shared" si="161"/>
        <v>1.3332876934091589E-219</v>
      </c>
      <c r="HN162" s="86">
        <f t="shared" si="161"/>
        <v>2.2448708640572555E-217</v>
      </c>
      <c r="HO162" s="86">
        <f t="shared" si="161"/>
        <v>2.0639354245179814E-168</v>
      </c>
      <c r="HP162" s="86">
        <f t="shared" si="161"/>
        <v>7.6034506524020352E-125</v>
      </c>
      <c r="HQ162" s="86">
        <f t="shared" si="161"/>
        <v>7.072413613879535E-200</v>
      </c>
      <c r="HS162" s="86">
        <f t="shared" si="218"/>
        <v>1.0815196271107362E-4</v>
      </c>
      <c r="HT162" s="86">
        <f t="shared" si="218"/>
        <v>2.0217292734612673E-5</v>
      </c>
      <c r="HU162" s="86">
        <f t="shared" si="218"/>
        <v>1.1359698631196216E-8</v>
      </c>
      <c r="HV162" s="86">
        <f t="shared" si="218"/>
        <v>2.1167944559026874E-6</v>
      </c>
      <c r="HW162" s="86">
        <f t="shared" si="218"/>
        <v>1.3540527316981115E-8</v>
      </c>
      <c r="HX162" s="86">
        <f t="shared" si="218"/>
        <v>6.4283274539008141E-8</v>
      </c>
      <c r="HY162" s="86">
        <f t="shared" si="218"/>
        <v>5.3378747392714687E-7</v>
      </c>
      <c r="HZ162" s="86">
        <f t="shared" si="218"/>
        <v>5.4031923850828987E-8</v>
      </c>
      <c r="IA162" s="86">
        <f t="shared" si="218"/>
        <v>2.0024287944903664E-9</v>
      </c>
      <c r="IB162" s="86">
        <f t="shared" si="218"/>
        <v>2.3813159364314125E-9</v>
      </c>
      <c r="IC162" s="86">
        <f t="shared" si="218"/>
        <v>5.6581153906663565E-8</v>
      </c>
      <c r="ID162" s="86">
        <f t="shared" si="218"/>
        <v>4.9237425236102326E-7</v>
      </c>
      <c r="IE162" s="86">
        <f t="shared" si="218"/>
        <v>7.5398792422104761E-6</v>
      </c>
      <c r="IF162" s="86">
        <f t="shared" si="218"/>
        <v>1.7567348306493041E-7</v>
      </c>
      <c r="IG162" s="86">
        <f t="shared" si="218"/>
        <v>1.6766483944024599E-7</v>
      </c>
      <c r="II162" s="86">
        <f t="shared" si="219"/>
        <v>1.7986893311005718E-2</v>
      </c>
      <c r="IJ162" s="86">
        <f t="shared" si="219"/>
        <v>0.10545425642857877</v>
      </c>
      <c r="IK162" s="86">
        <f t="shared" si="219"/>
        <v>0.15034927809456483</v>
      </c>
      <c r="IL162" s="86">
        <f t="shared" si="219"/>
        <v>6.7544388539838074E-2</v>
      </c>
      <c r="IM162" s="86">
        <f t="shared" si="219"/>
        <v>0.16310125337729137</v>
      </c>
      <c r="IN162" s="86">
        <f t="shared" si="219"/>
        <v>5.1667301007924132E-2</v>
      </c>
      <c r="IO162" s="86">
        <f t="shared" si="219"/>
        <v>7.2004100321932121E-2</v>
      </c>
      <c r="IP162" s="86">
        <f t="shared" si="219"/>
        <v>0.23828859586569251</v>
      </c>
      <c r="IQ162" s="86">
        <f t="shared" si="219"/>
        <v>0.34441108746111843</v>
      </c>
      <c r="IR162" s="86">
        <f t="shared" si="219"/>
        <v>0.18679112458845493</v>
      </c>
      <c r="IS162" s="86">
        <f t="shared" si="219"/>
        <v>0.10514413762238244</v>
      </c>
      <c r="IT162" s="86">
        <f t="shared" si="219"/>
        <v>2.3889500678089915E-2</v>
      </c>
      <c r="IU162" s="86">
        <f t="shared" si="219"/>
        <v>8.8308235034073486E-3</v>
      </c>
      <c r="IV162" s="86">
        <f t="shared" si="219"/>
        <v>2.1100033139817832E-2</v>
      </c>
      <c r="IW162" s="86">
        <f t="shared" si="219"/>
        <v>1.914527027408337E-2</v>
      </c>
      <c r="IY162" s="86">
        <f t="shared" si="220"/>
        <v>1.8095045273716793E-2</v>
      </c>
      <c r="IZ162" s="86">
        <f t="shared" si="220"/>
        <v>0.10547447372131338</v>
      </c>
      <c r="JA162" s="86">
        <f t="shared" si="220"/>
        <v>0.15034928945426346</v>
      </c>
      <c r="JB162" s="86">
        <f t="shared" si="220"/>
        <v>6.7546505334293974E-2</v>
      </c>
      <c r="JC162" s="86">
        <f t="shared" si="220"/>
        <v>0.16310126691781868</v>
      </c>
      <c r="JD162" s="86">
        <f t="shared" si="220"/>
        <v>5.1667365291198669E-2</v>
      </c>
      <c r="JE162" s="86">
        <f t="shared" si="220"/>
        <v>7.2004634109406052E-2</v>
      </c>
      <c r="JF162" s="86">
        <f t="shared" si="220"/>
        <v>0.23828864989761636</v>
      </c>
      <c r="JG162" s="86">
        <f t="shared" si="220"/>
        <v>0.3444110894635472</v>
      </c>
      <c r="JH162" s="86">
        <f t="shared" si="220"/>
        <v>0.18679112696977088</v>
      </c>
      <c r="JI162" s="86">
        <f t="shared" si="220"/>
        <v>0.10514419420353634</v>
      </c>
      <c r="JJ162" s="86">
        <f t="shared" si="220"/>
        <v>2.3889993052342275E-2</v>
      </c>
      <c r="JK162" s="86">
        <f t="shared" si="220"/>
        <v>8.8383633826495597E-3</v>
      </c>
      <c r="JL162" s="86">
        <f t="shared" si="220"/>
        <v>2.1100208813300898E-2</v>
      </c>
      <c r="JM162" s="86">
        <f t="shared" si="220"/>
        <v>1.9145437938922809E-2</v>
      </c>
    </row>
    <row r="163" spans="2:273" x14ac:dyDescent="0.25">
      <c r="B163" s="2">
        <v>136</v>
      </c>
      <c r="C163" s="37">
        <v>98.29</v>
      </c>
      <c r="D163" s="37">
        <v>94.123000000000005</v>
      </c>
      <c r="E163" s="37">
        <v>104.121</v>
      </c>
      <c r="F163" s="37">
        <v>89.745999999999995</v>
      </c>
      <c r="G163" s="37">
        <v>91.932000000000002</v>
      </c>
      <c r="H163" s="37">
        <v>86.846999999999994</v>
      </c>
      <c r="I163" s="37">
        <v>88.694999999999993</v>
      </c>
      <c r="J163" s="37">
        <v>91.016999999999996</v>
      </c>
      <c r="K163" s="37">
        <v>97.507999999999996</v>
      </c>
      <c r="L163" s="37">
        <v>93.4</v>
      </c>
      <c r="M163" s="37">
        <v>94.879000000000005</v>
      </c>
      <c r="N163" s="37">
        <v>89.844999999999999</v>
      </c>
      <c r="O163" s="37">
        <v>91</v>
      </c>
      <c r="P163" s="37">
        <v>98.832999999999998</v>
      </c>
      <c r="Q163" s="37">
        <v>103.18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98.162280652385022</v>
      </c>
      <c r="T163" s="4">
        <f t="shared" si="221"/>
        <v>95.102070651315742</v>
      </c>
      <c r="U163" s="4">
        <f t="shared" si="221"/>
        <v>104.22354306829588</v>
      </c>
      <c r="V163" s="4">
        <f t="shared" si="221"/>
        <v>90.55974962034837</v>
      </c>
      <c r="W163" s="4">
        <f t="shared" si="221"/>
        <v>91.827931124444561</v>
      </c>
      <c r="X163" s="4">
        <f t="shared" si="221"/>
        <v>85.672822260157758</v>
      </c>
      <c r="Y163" s="4">
        <f t="shared" si="221"/>
        <v>87.250894144357147</v>
      </c>
      <c r="Z163" s="4">
        <f t="shared" si="221"/>
        <v>90.945988287166344</v>
      </c>
      <c r="AA163" s="4">
        <f t="shared" si="221"/>
        <v>95.81932909983459</v>
      </c>
      <c r="AB163" s="4">
        <f t="shared" si="221"/>
        <v>94.789322098667384</v>
      </c>
      <c r="AC163" s="4">
        <f t="shared" si="221"/>
        <v>93.610384587800866</v>
      </c>
      <c r="AD163" s="4">
        <f t="shared" si="221"/>
        <v>90.544070415256115</v>
      </c>
      <c r="AE163" s="4">
        <f t="shared" si="221"/>
        <v>90.588467847993243</v>
      </c>
      <c r="AF163" s="4">
        <f t="shared" si="221"/>
        <v>97.403258761241133</v>
      </c>
      <c r="AG163" s="4">
        <f t="shared" si="221"/>
        <v>101.86598382009529</v>
      </c>
      <c r="AI163" s="4">
        <f t="shared" ref="AI163:AW179" si="222">IF(OR($B163 &lt; C$230, $B163 &gt; C$233), 0, C163-S163)</f>
        <v>0.12771934761498471</v>
      </c>
      <c r="AJ163" s="4">
        <f t="shared" si="222"/>
        <v>-0.97907065131573745</v>
      </c>
      <c r="AK163" s="4">
        <f t="shared" si="222"/>
        <v>-0.102543068295887</v>
      </c>
      <c r="AL163" s="4">
        <f t="shared" si="222"/>
        <v>-0.81374962034837495</v>
      </c>
      <c r="AM163" s="4">
        <f t="shared" si="222"/>
        <v>0.10406887555544131</v>
      </c>
      <c r="AN163" s="4">
        <f t="shared" si="222"/>
        <v>1.1741777398422357</v>
      </c>
      <c r="AO163" s="4">
        <f t="shared" si="222"/>
        <v>1.4441058556428459</v>
      </c>
      <c r="AP163" s="4">
        <f t="shared" si="222"/>
        <v>7.1011712833652041E-2</v>
      </c>
      <c r="AQ163" s="4">
        <f t="shared" si="222"/>
        <v>1.6886709001654054</v>
      </c>
      <c r="AR163" s="4">
        <f t="shared" si="222"/>
        <v>-1.3893220986673782</v>
      </c>
      <c r="AS163" s="4">
        <f t="shared" si="222"/>
        <v>1.2686154121991393</v>
      </c>
      <c r="AT163" s="4">
        <f t="shared" si="222"/>
        <v>-0.69907041525611646</v>
      </c>
      <c r="AU163" s="4">
        <f t="shared" si="222"/>
        <v>0.41153215200675675</v>
      </c>
      <c r="AV163" s="4">
        <f t="shared" si="222"/>
        <v>1.4297412387588651</v>
      </c>
      <c r="AW163" s="4">
        <f t="shared" si="222"/>
        <v>1.3140161799047121</v>
      </c>
      <c r="AY163" s="2">
        <f t="shared" si="214"/>
        <v>98.162280652385022</v>
      </c>
      <c r="AZ163" s="2">
        <f t="shared" si="214"/>
        <v>93.412069223341078</v>
      </c>
      <c r="BA163" s="2">
        <f t="shared" si="214"/>
        <v>102.70492375889819</v>
      </c>
      <c r="BB163" s="2">
        <f t="shared" si="214"/>
        <v>87.541100917083199</v>
      </c>
      <c r="BC163" s="2">
        <f t="shared" si="214"/>
        <v>85.93074057389066</v>
      </c>
      <c r="BD163" s="2">
        <f t="shared" si="214"/>
        <v>81.707219439768437</v>
      </c>
      <c r="BE163" s="2">
        <f t="shared" si="214"/>
        <v>82.089283894940749</v>
      </c>
      <c r="BF163" s="2">
        <f t="shared" si="214"/>
        <v>80.856472728612459</v>
      </c>
      <c r="BG163" s="2">
        <f t="shared" si="214"/>
        <v>82.913894985035498</v>
      </c>
      <c r="BH163" s="2">
        <f t="shared" si="214"/>
        <v>82.694280247695914</v>
      </c>
      <c r="BI163" s="2">
        <f t="shared" si="214"/>
        <v>85.457599553209235</v>
      </c>
      <c r="BJ163" s="2">
        <f t="shared" si="214"/>
        <v>86.78514746853709</v>
      </c>
      <c r="BK163" s="2">
        <f t="shared" si="214"/>
        <v>88.553574417128345</v>
      </c>
      <c r="BL163" s="2">
        <f t="shared" si="214"/>
        <v>92.539991276814916</v>
      </c>
      <c r="BM163" s="2">
        <f t="shared" si="214"/>
        <v>93.730593039783017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132.00205978407561</v>
      </c>
      <c r="DL163" s="2">
        <f t="shared" si="223"/>
        <v>133.98999993252363</v>
      </c>
      <c r="DM163" s="2">
        <f t="shared" si="223"/>
        <v>156.6763139774859</v>
      </c>
      <c r="DN163" s="2">
        <f t="shared" si="223"/>
        <v>125.29925175438598</v>
      </c>
      <c r="DO163" s="2">
        <f t="shared" si="223"/>
        <v>140.79618918918919</v>
      </c>
      <c r="DP163" s="2">
        <f t="shared" si="223"/>
        <v>110.45406735459662</v>
      </c>
      <c r="DQ163" s="2">
        <f t="shared" si="223"/>
        <v>115.71111080139372</v>
      </c>
      <c r="DR163" s="2">
        <f t="shared" si="223"/>
        <v>114.95217948717946</v>
      </c>
      <c r="DS163" s="2">
        <f t="shared" si="223"/>
        <v>113.53684210526319</v>
      </c>
      <c r="DT163" s="2">
        <f t="shared" si="223"/>
        <v>124.60193277310924</v>
      </c>
      <c r="DU163" s="2">
        <f t="shared" si="223"/>
        <v>111.52777491289197</v>
      </c>
      <c r="DV163" s="2">
        <f t="shared" si="223"/>
        <v>120.86546885553474</v>
      </c>
      <c r="DW163" s="2">
        <f t="shared" si="223"/>
        <v>119.26402926829266</v>
      </c>
      <c r="DX163" s="2">
        <f t="shared" si="223"/>
        <v>128.10972776014881</v>
      </c>
      <c r="DY163" s="2">
        <f t="shared" si="223"/>
        <v>113.14136974789916</v>
      </c>
      <c r="EA163" s="2">
        <f t="shared" si="213"/>
        <v>97.697614624234603</v>
      </c>
      <c r="EB163" s="2">
        <f t="shared" si="213"/>
        <v>92.742234818288381</v>
      </c>
      <c r="EC163" s="2">
        <f t="shared" si="213"/>
        <v>101.70749032911961</v>
      </c>
      <c r="ED163" s="2">
        <f t="shared" si="213"/>
        <v>87.271215286356963</v>
      </c>
      <c r="EE163" s="2">
        <f t="shared" si="213"/>
        <v>85.359227107709444</v>
      </c>
      <c r="EF163" s="2">
        <f t="shared" si="213"/>
        <v>81.296475737103492</v>
      </c>
      <c r="EG163" s="2">
        <f t="shared" si="213"/>
        <v>82.035769559245637</v>
      </c>
      <c r="EH163" s="2">
        <f t="shared" si="213"/>
        <v>80.473538960211243</v>
      </c>
      <c r="EI163" s="2">
        <f t="shared" si="213"/>
        <v>83.135535054995572</v>
      </c>
      <c r="EJ163" s="2">
        <f t="shared" si="213"/>
        <v>82.475735263223299</v>
      </c>
      <c r="EK163" s="2">
        <f t="shared" si="212"/>
        <v>85.694204667699893</v>
      </c>
      <c r="EL163" s="2">
        <f t="shared" si="179"/>
        <v>86.838669910470998</v>
      </c>
      <c r="EM163" s="2">
        <f t="shared" si="179"/>
        <v>88.148155342605335</v>
      </c>
      <c r="EN163" s="2">
        <f t="shared" si="179"/>
        <v>92.326515546881268</v>
      </c>
      <c r="EO163" s="2">
        <f t="shared" si="179"/>
        <v>94.141230772019128</v>
      </c>
      <c r="EQ163" s="2">
        <f t="shared" ref="EQ163:FE179" si="224">CU$228*$B163+CU$229</f>
        <v>99.051830988361957</v>
      </c>
      <c r="ER163" s="2">
        <f t="shared" si="224"/>
        <v>94.37770245187069</v>
      </c>
      <c r="ES163" s="2">
        <f t="shared" si="224"/>
        <v>103.9731900434743</v>
      </c>
      <c r="ET163" s="2">
        <f t="shared" si="224"/>
        <v>87.942020788910767</v>
      </c>
      <c r="EU163" s="2">
        <f t="shared" si="224"/>
        <v>86.627326145057793</v>
      </c>
      <c r="EV163" s="2">
        <f t="shared" si="224"/>
        <v>82.30551849129823</v>
      </c>
      <c r="EW163" s="2">
        <f t="shared" si="224"/>
        <v>82.15559934665913</v>
      </c>
      <c r="EX163" s="2">
        <f t="shared" si="224"/>
        <v>81.293249605722778</v>
      </c>
      <c r="EY163" s="2">
        <f t="shared" si="224"/>
        <v>82.671094082563073</v>
      </c>
      <c r="EZ163" s="2">
        <f t="shared" si="224"/>
        <v>82.937630776488561</v>
      </c>
      <c r="FA163" s="2">
        <f t="shared" si="224"/>
        <v>85.127530500860232</v>
      </c>
      <c r="FB163" s="2">
        <f t="shared" si="224"/>
        <v>86.681915664851971</v>
      </c>
      <c r="FC163" s="2">
        <f t="shared" si="224"/>
        <v>89.313522201190523</v>
      </c>
      <c r="FD163" s="2">
        <f t="shared" si="224"/>
        <v>93.01933124893219</v>
      </c>
      <c r="FE163" s="2">
        <f t="shared" si="224"/>
        <v>92.606360575536044</v>
      </c>
      <c r="FG163" s="2">
        <f t="shared" ref="FG163:FU179" si="225">POWER(10,($B163-C$231)/C$229)/(1+POWER(10,($B163-C$231)/C$229))</f>
        <v>0.99986831515998265</v>
      </c>
      <c r="FH163" s="2">
        <f t="shared" si="225"/>
        <v>0.99986822933736341</v>
      </c>
      <c r="FI163" s="2">
        <f t="shared" si="225"/>
        <v>0.99984273442444271</v>
      </c>
      <c r="FJ163" s="2">
        <f t="shared" si="225"/>
        <v>0.99987038701480313</v>
      </c>
      <c r="FK163" s="2">
        <f t="shared" si="225"/>
        <v>0.99983876058633425</v>
      </c>
      <c r="FL163" s="2">
        <f t="shared" si="225"/>
        <v>0.99985149514111415</v>
      </c>
      <c r="FM163" s="2">
        <f t="shared" si="225"/>
        <v>0.99984762052353748</v>
      </c>
      <c r="FN163" s="2">
        <f t="shared" si="225"/>
        <v>0.99984806170001994</v>
      </c>
      <c r="FO163" s="2">
        <f t="shared" si="225"/>
        <v>0.99984670599976133</v>
      </c>
      <c r="FP163" s="2">
        <f t="shared" si="225"/>
        <v>0.99980052562155064</v>
      </c>
      <c r="FQ163" s="2">
        <f t="shared" si="225"/>
        <v>0.9998466615016055</v>
      </c>
      <c r="FR163" s="2">
        <f t="shared" si="225"/>
        <v>0.99984012562278279</v>
      </c>
      <c r="FS163" s="2">
        <f t="shared" si="225"/>
        <v>0.99984305739099688</v>
      </c>
      <c r="FT163" s="2">
        <f t="shared" si="225"/>
        <v>0.99983694121860489</v>
      </c>
      <c r="FU163" s="2">
        <f t="shared" si="225"/>
        <v>0.99980923342979533</v>
      </c>
      <c r="FW163" s="2">
        <f t="shared" si="216"/>
        <v>0.3397896118868477</v>
      </c>
      <c r="FX163" s="2">
        <f t="shared" si="216"/>
        <v>0.40624415064456387</v>
      </c>
      <c r="FY163" s="2">
        <f t="shared" si="216"/>
        <v>0.43641649412990607</v>
      </c>
      <c r="FZ163" s="2">
        <f t="shared" si="216"/>
        <v>0.39498290098952055</v>
      </c>
      <c r="GA163" s="2">
        <f t="shared" si="216"/>
        <v>0.44363636147548929</v>
      </c>
      <c r="GB163" s="2">
        <f t="shared" si="216"/>
        <v>0.40277149501030807</v>
      </c>
      <c r="GC163" s="2">
        <f t="shared" si="216"/>
        <v>0.40376358726217598</v>
      </c>
      <c r="GD163" s="2">
        <f t="shared" si="216"/>
        <v>0.46076642342277513</v>
      </c>
      <c r="GE163" s="2">
        <f t="shared" si="216"/>
        <v>0.48725332466909949</v>
      </c>
      <c r="GF163" s="2">
        <f t="shared" si="216"/>
        <v>0.45495546367695228</v>
      </c>
      <c r="GG163" s="2">
        <f t="shared" si="216"/>
        <v>0.42452331416811934</v>
      </c>
      <c r="GH163" s="2">
        <f t="shared" si="216"/>
        <v>0.37614582616956754</v>
      </c>
      <c r="GI163" s="2">
        <f t="shared" si="216"/>
        <v>0.34369920951241711</v>
      </c>
      <c r="GJ163" s="2">
        <f t="shared" si="216"/>
        <v>0.29970591362329729</v>
      </c>
      <c r="GK163" s="2">
        <f t="shared" si="216"/>
        <v>0.26990055871249619</v>
      </c>
      <c r="GM163" s="86">
        <f t="shared" si="217"/>
        <v>2.6193848623707737E-159</v>
      </c>
      <c r="GN163" s="86">
        <f t="shared" si="217"/>
        <v>1.5835517519456639E-240</v>
      </c>
      <c r="GO163" s="86">
        <f t="shared" si="217"/>
        <v>4.2245008144258506E-190</v>
      </c>
      <c r="GP163" s="86">
        <f t="shared" si="217"/>
        <v>0</v>
      </c>
      <c r="GQ163" s="86">
        <f t="shared" si="217"/>
        <v>8.7464699242396209E-242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1.6711878575366955E-204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5.789902608791234E-157</v>
      </c>
      <c r="HA163" s="86">
        <f t="shared" si="217"/>
        <v>3.6876893853037518E-290</v>
      </c>
      <c r="HC163" s="86">
        <f t="shared" si="181"/>
        <v>2.2134735598648632E-134</v>
      </c>
      <c r="HD163" s="86">
        <f t="shared" si="181"/>
        <v>1.491042682655775E-164</v>
      </c>
      <c r="HE163" s="86">
        <f t="shared" si="181"/>
        <v>3.2922192090209584E-187</v>
      </c>
      <c r="HF163" s="86">
        <f t="shared" si="180"/>
        <v>4.8693069464879034E-222</v>
      </c>
      <c r="HG163" s="86">
        <f t="shared" si="180"/>
        <v>2.003588690733922E-173</v>
      </c>
      <c r="HH163" s="86">
        <f t="shared" si="180"/>
        <v>1.453109840839377E-240</v>
      </c>
      <c r="HI163" s="86">
        <f t="shared" si="180"/>
        <v>0</v>
      </c>
      <c r="HJ163" s="86">
        <f t="shared" si="180"/>
        <v>0</v>
      </c>
      <c r="HK163" s="86">
        <f t="shared" si="180"/>
        <v>5.8239068976059859E-180</v>
      </c>
      <c r="HL163" s="86">
        <f t="shared" si="161"/>
        <v>3.3171377241931837E-182</v>
      </c>
      <c r="HM163" s="86">
        <f t="shared" si="161"/>
        <v>1.8705326570503741E-227</v>
      </c>
      <c r="HN163" s="86">
        <f t="shared" si="161"/>
        <v>2.8671496228218155E-225</v>
      </c>
      <c r="HO163" s="86">
        <f t="shared" si="161"/>
        <v>1.1487326847382878E-174</v>
      </c>
      <c r="HP163" s="86">
        <f t="shared" si="161"/>
        <v>2.1450633168033478E-129</v>
      </c>
      <c r="HQ163" s="86">
        <f t="shared" si="161"/>
        <v>3.3686642807950792E-207</v>
      </c>
      <c r="HS163" s="86">
        <f t="shared" si="218"/>
        <v>4.5159440012392881E-5</v>
      </c>
      <c r="HT163" s="86">
        <f t="shared" si="218"/>
        <v>7.726725107969894E-6</v>
      </c>
      <c r="HU163" s="86">
        <f t="shared" si="218"/>
        <v>2.6777763747028543E-9</v>
      </c>
      <c r="HV163" s="86">
        <f t="shared" si="218"/>
        <v>6.8474848204880571E-7</v>
      </c>
      <c r="HW163" s="86">
        <f t="shared" si="218"/>
        <v>3.019312573434949E-9</v>
      </c>
      <c r="HX163" s="86">
        <f t="shared" si="218"/>
        <v>1.4774884098402409E-8</v>
      </c>
      <c r="HY163" s="86">
        <f t="shared" si="218"/>
        <v>1.5237084165850447E-7</v>
      </c>
      <c r="HZ163" s="86">
        <f t="shared" si="218"/>
        <v>1.3474928951122636E-8</v>
      </c>
      <c r="IA163" s="86">
        <f t="shared" si="218"/>
        <v>4.0413477016649665E-10</v>
      </c>
      <c r="IB163" s="86">
        <f t="shared" si="218"/>
        <v>4.4101484434246982E-10</v>
      </c>
      <c r="IC163" s="86">
        <f t="shared" si="218"/>
        <v>1.3497731130892727E-8</v>
      </c>
      <c r="ID163" s="86">
        <f t="shared" si="218"/>
        <v>1.3009466239308625E-7</v>
      </c>
      <c r="IE163" s="86">
        <f t="shared" si="218"/>
        <v>2.4073606729662004E-6</v>
      </c>
      <c r="IF163" s="86">
        <f t="shared" si="218"/>
        <v>3.1534308411343097E-8</v>
      </c>
      <c r="IG163" s="86">
        <f t="shared" si="218"/>
        <v>2.5545770842851333E-8</v>
      </c>
      <c r="II163" s="86">
        <f t="shared" si="219"/>
        <v>3.4690282914381823E-2</v>
      </c>
      <c r="IJ163" s="86">
        <f t="shared" si="219"/>
        <v>0.16426815289492577</v>
      </c>
      <c r="IK163" s="86">
        <f t="shared" si="219"/>
        <v>0.23323889547164225</v>
      </c>
      <c r="IL163" s="86">
        <f t="shared" si="219"/>
        <v>0.11546761761051538</v>
      </c>
      <c r="IM163" s="86">
        <f t="shared" si="219"/>
        <v>0.25314462780031333</v>
      </c>
      <c r="IN163" s="86">
        <f t="shared" si="219"/>
        <v>9.9297032852557462E-2</v>
      </c>
      <c r="IO163" s="86">
        <f t="shared" si="219"/>
        <v>0.12523415916726405</v>
      </c>
      <c r="IP163" s="86">
        <f t="shared" si="219"/>
        <v>0.3368407063874107</v>
      </c>
      <c r="IQ163" s="86">
        <f t="shared" si="219"/>
        <v>0.44874824137759289</v>
      </c>
      <c r="IR163" s="86">
        <f t="shared" si="219"/>
        <v>0.28921651948009447</v>
      </c>
      <c r="IS163" s="86">
        <f t="shared" si="219"/>
        <v>0.17694166340120485</v>
      </c>
      <c r="IT163" s="86">
        <f t="shared" si="219"/>
        <v>5.020747054395714E-2</v>
      </c>
      <c r="IU163" s="86">
        <f t="shared" si="219"/>
        <v>2.0219944423330655E-2</v>
      </c>
      <c r="IV163" s="86">
        <f t="shared" si="219"/>
        <v>3.6323713990439072E-2</v>
      </c>
      <c r="IW163" s="86">
        <f t="shared" si="219"/>
        <v>3.1742122509095971E-2</v>
      </c>
      <c r="IY163" s="86">
        <f t="shared" si="220"/>
        <v>3.4735442354394214E-2</v>
      </c>
      <c r="IZ163" s="86">
        <f t="shared" si="220"/>
        <v>0.16427587962003373</v>
      </c>
      <c r="JA163" s="86">
        <f t="shared" si="220"/>
        <v>0.23323889814941862</v>
      </c>
      <c r="JB163" s="86">
        <f t="shared" si="220"/>
        <v>0.11546830235899744</v>
      </c>
      <c r="JC163" s="86">
        <f t="shared" si="220"/>
        <v>0.2531446308196259</v>
      </c>
      <c r="JD163" s="86">
        <f t="shared" si="220"/>
        <v>9.9297047627441556E-2</v>
      </c>
      <c r="JE163" s="86">
        <f t="shared" si="220"/>
        <v>0.12523431153810571</v>
      </c>
      <c r="JF163" s="86">
        <f t="shared" si="220"/>
        <v>0.33684071986233965</v>
      </c>
      <c r="JG163" s="86">
        <f t="shared" si="220"/>
        <v>0.44874824178172767</v>
      </c>
      <c r="JH163" s="86">
        <f t="shared" si="220"/>
        <v>0.28921651992110931</v>
      </c>
      <c r="JI163" s="86">
        <f t="shared" si="220"/>
        <v>0.17694167689893597</v>
      </c>
      <c r="JJ163" s="86">
        <f t="shared" si="220"/>
        <v>5.020760063861953E-2</v>
      </c>
      <c r="JK163" s="86">
        <f t="shared" si="220"/>
        <v>2.0222351784003622E-2</v>
      </c>
      <c r="JL163" s="86">
        <f t="shared" si="220"/>
        <v>3.6323745524747486E-2</v>
      </c>
      <c r="JM163" s="86">
        <f t="shared" si="220"/>
        <v>3.1742148054866817E-2</v>
      </c>
    </row>
    <row r="164" spans="2:273" x14ac:dyDescent="0.25">
      <c r="B164" s="2">
        <v>137</v>
      </c>
      <c r="C164" s="37">
        <v>98.5</v>
      </c>
      <c r="D164" s="37">
        <v>96.509</v>
      </c>
      <c r="E164" s="37">
        <v>105.36199999999999</v>
      </c>
      <c r="F164" s="37">
        <v>92.119</v>
      </c>
      <c r="G164" s="37">
        <v>91.424000000000007</v>
      </c>
      <c r="H164" s="37">
        <v>89.254000000000005</v>
      </c>
      <c r="I164" s="37">
        <v>87.102000000000004</v>
      </c>
      <c r="J164" s="37">
        <v>90.558999999999997</v>
      </c>
      <c r="K164" s="37">
        <v>94.457999999999998</v>
      </c>
      <c r="L164" s="37">
        <v>95.5</v>
      </c>
      <c r="M164" s="37">
        <v>94.120999999999995</v>
      </c>
      <c r="N164" s="37">
        <v>95.430999999999997</v>
      </c>
      <c r="O164" s="37">
        <v>93.31</v>
      </c>
      <c r="P164" s="37">
        <v>101.1</v>
      </c>
      <c r="Q164" s="37">
        <v>108.98399999999999</v>
      </c>
      <c r="S164" s="4">
        <f t="shared" si="221"/>
        <v>97.975155810042011</v>
      </c>
      <c r="T164" s="4">
        <f t="shared" si="221"/>
        <v>95.365824873259697</v>
      </c>
      <c r="U164" s="4">
        <f t="shared" si="221"/>
        <v>104.27345640109355</v>
      </c>
      <c r="V164" s="4">
        <f t="shared" si="221"/>
        <v>91.507193474157162</v>
      </c>
      <c r="W164" s="4">
        <f t="shared" si="221"/>
        <v>92.595915741881313</v>
      </c>
      <c r="X164" s="4">
        <f t="shared" si="221"/>
        <v>87.397847392203644</v>
      </c>
      <c r="Y164" s="4">
        <f t="shared" si="221"/>
        <v>88.982699620483473</v>
      </c>
      <c r="Z164" s="4">
        <f t="shared" si="221"/>
        <v>91.26473323492614</v>
      </c>
      <c r="AA164" s="4">
        <f t="shared" si="221"/>
        <v>94.539543680692674</v>
      </c>
      <c r="AB164" s="4">
        <f t="shared" si="221"/>
        <v>95.908762250269788</v>
      </c>
      <c r="AC164" s="4">
        <f t="shared" si="221"/>
        <v>95.686108528201871</v>
      </c>
      <c r="AD164" s="4">
        <f t="shared" si="221"/>
        <v>92.82441811155806</v>
      </c>
      <c r="AE164" s="4">
        <f t="shared" si="221"/>
        <v>92.195065050341327</v>
      </c>
      <c r="AF164" s="4">
        <f t="shared" si="221"/>
        <v>99.710121468904333</v>
      </c>
      <c r="AG164" s="4">
        <f t="shared" si="221"/>
        <v>105.64435490418313</v>
      </c>
      <c r="AI164" s="4">
        <f t="shared" si="222"/>
        <v>0.52484418995798876</v>
      </c>
      <c r="AJ164" s="4">
        <f t="shared" si="222"/>
        <v>1.143175126740303</v>
      </c>
      <c r="AK164" s="4">
        <f t="shared" si="222"/>
        <v>1.0885435989064405</v>
      </c>
      <c r="AL164" s="4">
        <f t="shared" si="222"/>
        <v>0.61180652584283735</v>
      </c>
      <c r="AM164" s="4">
        <f t="shared" si="222"/>
        <v>-1.1719157418813069</v>
      </c>
      <c r="AN164" s="4">
        <f t="shared" si="222"/>
        <v>1.8561526077963606</v>
      </c>
      <c r="AO164" s="4">
        <f t="shared" si="222"/>
        <v>-1.8806996204834689</v>
      </c>
      <c r="AP164" s="4">
        <f t="shared" si="222"/>
        <v>-0.70573323492614293</v>
      </c>
      <c r="AQ164" s="4">
        <f t="shared" si="222"/>
        <v>-8.154368069267548E-2</v>
      </c>
      <c r="AR164" s="4">
        <f t="shared" si="222"/>
        <v>-0.4087622502697883</v>
      </c>
      <c r="AS164" s="4">
        <f t="shared" si="222"/>
        <v>-1.5651085282018755</v>
      </c>
      <c r="AT164" s="4">
        <f t="shared" si="222"/>
        <v>2.6065818884419372</v>
      </c>
      <c r="AU164" s="4">
        <f t="shared" si="222"/>
        <v>1.1149349496586751</v>
      </c>
      <c r="AV164" s="4">
        <f t="shared" si="222"/>
        <v>1.3898785310956612</v>
      </c>
      <c r="AW164" s="4">
        <f t="shared" si="222"/>
        <v>3.3396450958168629</v>
      </c>
      <c r="AY164" s="2">
        <f t="shared" si="214"/>
        <v>97.975155810042011</v>
      </c>
      <c r="AZ164" s="2">
        <f t="shared" si="214"/>
        <v>93.246785358859626</v>
      </c>
      <c r="BA164" s="2">
        <f t="shared" si="214"/>
        <v>102.48897118743344</v>
      </c>
      <c r="BB164" s="2">
        <f t="shared" si="214"/>
        <v>87.388381536754594</v>
      </c>
      <c r="BC164" s="2">
        <f t="shared" si="214"/>
        <v>85.80718923554744</v>
      </c>
      <c r="BD164" s="2">
        <f t="shared" si="214"/>
        <v>81.584960795796846</v>
      </c>
      <c r="BE164" s="2">
        <f t="shared" si="214"/>
        <v>81.958183287576674</v>
      </c>
      <c r="BF164" s="2">
        <f t="shared" si="214"/>
        <v>80.740019219263019</v>
      </c>
      <c r="BG164" s="2">
        <f t="shared" si="214"/>
        <v>82.785125479848972</v>
      </c>
      <c r="BH164" s="2">
        <f t="shared" si="214"/>
        <v>82.548163700949047</v>
      </c>
      <c r="BI164" s="2">
        <f t="shared" si="214"/>
        <v>85.310226157639249</v>
      </c>
      <c r="BJ164" s="2">
        <f t="shared" si="214"/>
        <v>86.628000120448434</v>
      </c>
      <c r="BK164" s="2">
        <f t="shared" si="214"/>
        <v>88.429220627771869</v>
      </c>
      <c r="BL164" s="2">
        <f t="shared" si="214"/>
        <v>92.396385935598474</v>
      </c>
      <c r="BM164" s="2">
        <f t="shared" si="214"/>
        <v>93.582123686184701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132.11147800269907</v>
      </c>
      <c r="DL164" s="2">
        <f t="shared" si="223"/>
        <v>134.14066572199729</v>
      </c>
      <c r="DM164" s="2">
        <f t="shared" si="223"/>
        <v>156.96150262664162</v>
      </c>
      <c r="DN164" s="2">
        <f t="shared" si="223"/>
        <v>125.45996045883942</v>
      </c>
      <c r="DO164" s="2">
        <f t="shared" si="223"/>
        <v>141.09752939781887</v>
      </c>
      <c r="DP164" s="2">
        <f t="shared" si="223"/>
        <v>110.52716557223263</v>
      </c>
      <c r="DQ164" s="2">
        <f t="shared" si="223"/>
        <v>115.82851167247385</v>
      </c>
      <c r="DR164" s="2">
        <f t="shared" si="223"/>
        <v>115.06270256410254</v>
      </c>
      <c r="DS164" s="2">
        <f t="shared" si="223"/>
        <v>113.61945344129558</v>
      </c>
      <c r="DT164" s="2">
        <f t="shared" si="223"/>
        <v>124.77939579831933</v>
      </c>
      <c r="DU164" s="2">
        <f t="shared" si="223"/>
        <v>111.57858205574911</v>
      </c>
      <c r="DV164" s="2">
        <f t="shared" si="223"/>
        <v>120.97450018761729</v>
      </c>
      <c r="DW164" s="2">
        <f t="shared" si="223"/>
        <v>119.35410731707316</v>
      </c>
      <c r="DX164" s="2">
        <f t="shared" si="223"/>
        <v>128.24621446547761</v>
      </c>
      <c r="DY164" s="2">
        <f t="shared" si="223"/>
        <v>113.1998330532213</v>
      </c>
      <c r="EA164" s="2">
        <f t="shared" si="213"/>
        <v>97.468776414783491</v>
      </c>
      <c r="EB164" s="2">
        <f t="shared" si="213"/>
        <v>92.522205392731522</v>
      </c>
      <c r="EC164" s="2">
        <f t="shared" si="213"/>
        <v>101.41172927165741</v>
      </c>
      <c r="ED164" s="2">
        <f t="shared" si="213"/>
        <v>87.096452856576775</v>
      </c>
      <c r="EE164" s="2">
        <f t="shared" si="213"/>
        <v>85.191349467757533</v>
      </c>
      <c r="EF164" s="2">
        <f t="shared" si="213"/>
        <v>81.140429873383752</v>
      </c>
      <c r="EG164" s="2">
        <f t="shared" si="213"/>
        <v>81.901050793287439</v>
      </c>
      <c r="EH164" s="2">
        <f t="shared" si="213"/>
        <v>80.328880050987891</v>
      </c>
      <c r="EI164" s="2">
        <f t="shared" si="213"/>
        <v>83.023981192479141</v>
      </c>
      <c r="EJ164" s="2">
        <f t="shared" si="213"/>
        <v>82.313712210714186</v>
      </c>
      <c r="EK164" s="2">
        <f t="shared" si="212"/>
        <v>85.566775883550619</v>
      </c>
      <c r="EL164" s="2">
        <f t="shared" si="179"/>
        <v>86.687134488127668</v>
      </c>
      <c r="EM164" s="2">
        <f t="shared" si="179"/>
        <v>87.987263626839436</v>
      </c>
      <c r="EN164" s="2">
        <f t="shared" si="179"/>
        <v>92.163145656765494</v>
      </c>
      <c r="EO164" s="2">
        <f t="shared" si="179"/>
        <v>94.031762932770533</v>
      </c>
      <c r="EQ164" s="2">
        <f t="shared" si="224"/>
        <v>98.86094450234495</v>
      </c>
      <c r="ER164" s="2">
        <f t="shared" si="224"/>
        <v>94.200961006175092</v>
      </c>
      <c r="ES164" s="2">
        <f t="shared" si="224"/>
        <v>103.74035324896471</v>
      </c>
      <c r="ET164" s="2">
        <f t="shared" si="224"/>
        <v>87.78532912637975</v>
      </c>
      <c r="EU164" s="2">
        <f t="shared" si="224"/>
        <v>86.493932487364162</v>
      </c>
      <c r="EV164" s="2">
        <f t="shared" si="224"/>
        <v>82.176749500235189</v>
      </c>
      <c r="EW164" s="2">
        <f t="shared" si="224"/>
        <v>82.024062206879506</v>
      </c>
      <c r="EX164" s="2">
        <f t="shared" si="224"/>
        <v>81.168887493986489</v>
      </c>
      <c r="EY164" s="2">
        <f t="shared" si="224"/>
        <v>82.547506329891974</v>
      </c>
      <c r="EZ164" s="2">
        <f t="shared" si="224"/>
        <v>82.788159873749009</v>
      </c>
      <c r="FA164" s="2">
        <f t="shared" si="224"/>
        <v>84.984917012664198</v>
      </c>
      <c r="FB164" s="2">
        <f t="shared" si="224"/>
        <v>86.525991336042964</v>
      </c>
      <c r="FC164" s="2">
        <f t="shared" si="224"/>
        <v>89.186581827654777</v>
      </c>
      <c r="FD164" s="2">
        <f t="shared" si="224"/>
        <v>92.876621796618821</v>
      </c>
      <c r="FE164" s="2">
        <f t="shared" si="224"/>
        <v>92.461278057972237</v>
      </c>
      <c r="FG164" s="2">
        <f t="shared" si="225"/>
        <v>0.99987990060695309</v>
      </c>
      <c r="FH164" s="2">
        <f t="shared" si="225"/>
        <v>0.99987982233397954</v>
      </c>
      <c r="FI164" s="2">
        <f t="shared" si="225"/>
        <v>0.99985657010569928</v>
      </c>
      <c r="FJ164" s="2">
        <f t="shared" si="225"/>
        <v>0.99988179020445112</v>
      </c>
      <c r="FK164" s="2">
        <f t="shared" si="225"/>
        <v>0.99985294582070061</v>
      </c>
      <c r="FL164" s="2">
        <f t="shared" si="225"/>
        <v>0.99986456018923175</v>
      </c>
      <c r="FM164" s="2">
        <f t="shared" si="225"/>
        <v>0.99986102640244867</v>
      </c>
      <c r="FN164" s="2">
        <f t="shared" si="225"/>
        <v>0.99986142877095674</v>
      </c>
      <c r="FO164" s="2">
        <f t="shared" si="225"/>
        <v>0.9998601923244187</v>
      </c>
      <c r="FP164" s="2">
        <f t="shared" si="225"/>
        <v>0.99981807401159128</v>
      </c>
      <c r="FQ164" s="2">
        <f t="shared" si="225"/>
        <v>0.99986015174052334</v>
      </c>
      <c r="FR164" s="2">
        <f t="shared" si="225"/>
        <v>0.99985419078391335</v>
      </c>
      <c r="FS164" s="2">
        <f t="shared" si="225"/>
        <v>0.99985686466284096</v>
      </c>
      <c r="FT164" s="2">
        <f t="shared" si="225"/>
        <v>0.99985128649026256</v>
      </c>
      <c r="FU164" s="2">
        <f t="shared" si="225"/>
        <v>0.99982601589979558</v>
      </c>
      <c r="FW164" s="2">
        <f t="shared" si="216"/>
        <v>0.36074582682325873</v>
      </c>
      <c r="FX164" s="2">
        <f t="shared" si="216"/>
        <v>0.42863794523749549</v>
      </c>
      <c r="FY164" s="2">
        <f t="shared" si="216"/>
        <v>0.45918724022233331</v>
      </c>
      <c r="FZ164" s="2">
        <f t="shared" si="216"/>
        <v>0.41719210021534392</v>
      </c>
      <c r="GA164" s="2">
        <f t="shared" si="216"/>
        <v>0.46647201847144038</v>
      </c>
      <c r="GB164" s="2">
        <f t="shared" si="216"/>
        <v>0.42511091855842986</v>
      </c>
      <c r="GC164" s="2">
        <f t="shared" si="216"/>
        <v>0.42611877600971615</v>
      </c>
      <c r="GD164" s="2">
        <f t="shared" si="216"/>
        <v>0.48371721368281401</v>
      </c>
      <c r="GE164" s="2">
        <f t="shared" si="216"/>
        <v>0.51027496638208569</v>
      </c>
      <c r="GF164" s="2">
        <f t="shared" si="216"/>
        <v>0.47787331762680402</v>
      </c>
      <c r="GG164" s="2">
        <f t="shared" si="216"/>
        <v>0.44716587603796154</v>
      </c>
      <c r="GH164" s="2">
        <f t="shared" si="216"/>
        <v>0.39799259704096257</v>
      </c>
      <c r="GI164" s="2">
        <f t="shared" si="216"/>
        <v>0.36476332710352877</v>
      </c>
      <c r="GJ164" s="2">
        <f t="shared" si="216"/>
        <v>0.31938592799360155</v>
      </c>
      <c r="GK164" s="2">
        <f t="shared" si="216"/>
        <v>0.28842951198532046</v>
      </c>
      <c r="GM164" s="86">
        <f t="shared" si="217"/>
        <v>1.71371629614046E-163</v>
      </c>
      <c r="GN164" s="86">
        <f t="shared" si="217"/>
        <v>7.2675115312094996E-247</v>
      </c>
      <c r="GO164" s="86">
        <f t="shared" si="217"/>
        <v>4.7532937625997583E-195</v>
      </c>
      <c r="GP164" s="86">
        <f t="shared" si="217"/>
        <v>0</v>
      </c>
      <c r="GQ164" s="86">
        <f t="shared" si="217"/>
        <v>5.1707596595223579E-248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7.9415076369793193E-210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5.0466937620743099E-161</v>
      </c>
      <c r="HA164" s="86">
        <f t="shared" si="217"/>
        <v>1.0125578515155084E-297</v>
      </c>
      <c r="HC164" s="86">
        <f t="shared" si="181"/>
        <v>2.7728215936022946E-139</v>
      </c>
      <c r="HD164" s="86">
        <f t="shared" si="181"/>
        <v>1.4912561344348964E-170</v>
      </c>
      <c r="HE164" s="86">
        <f t="shared" si="181"/>
        <v>5.7831418149997508E-194</v>
      </c>
      <c r="HF164" s="86">
        <f t="shared" si="180"/>
        <v>4.6046696464679864E-230</v>
      </c>
      <c r="HG164" s="86">
        <f t="shared" si="180"/>
        <v>1.6329198271243091E-179</v>
      </c>
      <c r="HH164" s="86">
        <f t="shared" si="180"/>
        <v>4.78357024339039E-249</v>
      </c>
      <c r="HI164" s="86">
        <f t="shared" si="180"/>
        <v>0</v>
      </c>
      <c r="HJ164" s="86">
        <f t="shared" si="180"/>
        <v>0</v>
      </c>
      <c r="HK164" s="86">
        <f t="shared" si="180"/>
        <v>3.8565204996704421E-186</v>
      </c>
      <c r="HL164" s="86">
        <f t="shared" si="161"/>
        <v>1.3087407933917643E-188</v>
      </c>
      <c r="HM164" s="86">
        <f t="shared" si="161"/>
        <v>1.9054829292569503E-235</v>
      </c>
      <c r="HN164" s="86">
        <f t="shared" si="161"/>
        <v>2.6415003062562432E-233</v>
      </c>
      <c r="HO164" s="86">
        <f t="shared" si="161"/>
        <v>4.9047793224200297E-181</v>
      </c>
      <c r="HP164" s="86">
        <f t="shared" si="161"/>
        <v>5.0053900917875077E-134</v>
      </c>
      <c r="HQ164" s="86">
        <f t="shared" si="161"/>
        <v>1.1818137423201006E-214</v>
      </c>
      <c r="HS164" s="86">
        <f t="shared" si="218"/>
        <v>1.809444050923116E-5</v>
      </c>
      <c r="HT164" s="86">
        <f t="shared" si="218"/>
        <v>2.8303478680283653E-6</v>
      </c>
      <c r="HU164" s="86">
        <f t="shared" si="218"/>
        <v>5.9640326724939028E-10</v>
      </c>
      <c r="HV164" s="86">
        <f t="shared" si="218"/>
        <v>2.1104249632285377E-7</v>
      </c>
      <c r="HW164" s="86">
        <f t="shared" si="218"/>
        <v>6.3298743109707427E-10</v>
      </c>
      <c r="HX164" s="86">
        <f t="shared" si="218"/>
        <v>3.1832730793483612E-9</v>
      </c>
      <c r="HY164" s="86">
        <f t="shared" si="218"/>
        <v>4.1209042593537508E-8</v>
      </c>
      <c r="HZ164" s="86">
        <f t="shared" si="218"/>
        <v>3.1736014173984425E-9</v>
      </c>
      <c r="IA164" s="86">
        <f t="shared" si="218"/>
        <v>7.6546736336357589E-11</v>
      </c>
      <c r="IB164" s="86">
        <f t="shared" si="218"/>
        <v>7.6082022253043146E-11</v>
      </c>
      <c r="IC164" s="86">
        <f t="shared" si="218"/>
        <v>3.0293304382103615E-9</v>
      </c>
      <c r="ID164" s="86">
        <f t="shared" si="218"/>
        <v>3.2359871743480829E-8</v>
      </c>
      <c r="IE164" s="86">
        <f t="shared" si="218"/>
        <v>7.2779359164628443E-7</v>
      </c>
      <c r="IF164" s="86">
        <f t="shared" si="218"/>
        <v>5.1547527954148827E-9</v>
      </c>
      <c r="IG164" s="86">
        <f t="shared" si="218"/>
        <v>3.4766829997722844E-9</v>
      </c>
      <c r="II164" s="86">
        <f t="shared" si="219"/>
        <v>6.2189789272183459E-2</v>
      </c>
      <c r="IJ164" s="86">
        <f t="shared" si="219"/>
        <v>0.238514546881918</v>
      </c>
      <c r="IK164" s="86">
        <f t="shared" si="219"/>
        <v>0.33076442302940284</v>
      </c>
      <c r="IL164" s="86">
        <f t="shared" si="219"/>
        <v>0.18196913803016146</v>
      </c>
      <c r="IM164" s="86">
        <f t="shared" si="219"/>
        <v>0.35669454824954533</v>
      </c>
      <c r="IN164" s="86">
        <f t="shared" si="219"/>
        <v>0.17117274241067823</v>
      </c>
      <c r="IO164" s="86">
        <f t="shared" si="219"/>
        <v>0.1990487612870655</v>
      </c>
      <c r="IP164" s="86">
        <f t="shared" si="219"/>
        <v>0.43688045084610061</v>
      </c>
      <c r="IQ164" s="86">
        <f t="shared" si="219"/>
        <v>0.53538672702834933</v>
      </c>
      <c r="IR164" s="86">
        <f t="shared" si="219"/>
        <v>0.40156461748582484</v>
      </c>
      <c r="IS164" s="86">
        <f t="shared" si="219"/>
        <v>0.26964561944141247</v>
      </c>
      <c r="IT164" s="86">
        <f t="shared" si="219"/>
        <v>9.5063783621326614E-2</v>
      </c>
      <c r="IU164" s="86">
        <f t="shared" si="219"/>
        <v>4.2027830434635559E-2</v>
      </c>
      <c r="IV164" s="86">
        <f t="shared" si="219"/>
        <v>5.9460889415016191E-2</v>
      </c>
      <c r="IW164" s="86">
        <f t="shared" si="219"/>
        <v>5.0629284574005708E-2</v>
      </c>
      <c r="IY164" s="86">
        <f t="shared" si="220"/>
        <v>6.2207883712692688E-2</v>
      </c>
      <c r="IZ164" s="86">
        <f t="shared" si="220"/>
        <v>0.23851737722978603</v>
      </c>
      <c r="JA164" s="86">
        <f t="shared" si="220"/>
        <v>0.3307644236258061</v>
      </c>
      <c r="JB164" s="86">
        <f t="shared" si="220"/>
        <v>0.18196934907265777</v>
      </c>
      <c r="JC164" s="86">
        <f t="shared" si="220"/>
        <v>0.35669454888253277</v>
      </c>
      <c r="JD164" s="86">
        <f t="shared" si="220"/>
        <v>0.17117274559395132</v>
      </c>
      <c r="JE164" s="86">
        <f t="shared" si="220"/>
        <v>0.1990488024961081</v>
      </c>
      <c r="JF164" s="86">
        <f t="shared" si="220"/>
        <v>0.43688045401970205</v>
      </c>
      <c r="JG164" s="86">
        <f t="shared" si="220"/>
        <v>0.5353867271048961</v>
      </c>
      <c r="JH164" s="86">
        <f t="shared" si="220"/>
        <v>0.40156461756190687</v>
      </c>
      <c r="JI164" s="86">
        <f t="shared" si="220"/>
        <v>0.26964562247074292</v>
      </c>
      <c r="JJ164" s="86">
        <f t="shared" si="220"/>
        <v>9.5063815981198355E-2</v>
      </c>
      <c r="JK164" s="86">
        <f t="shared" si="220"/>
        <v>4.2028558228227209E-2</v>
      </c>
      <c r="JL164" s="86">
        <f t="shared" si="220"/>
        <v>5.9460894569768989E-2</v>
      </c>
      <c r="JM164" s="86">
        <f t="shared" si="220"/>
        <v>5.0629288050688705E-2</v>
      </c>
    </row>
    <row r="165" spans="2:273" x14ac:dyDescent="0.25">
      <c r="B165" s="2">
        <v>138</v>
      </c>
      <c r="C165" s="37">
        <v>98.403000000000006</v>
      </c>
      <c r="D165" s="37">
        <v>97.981999999999999</v>
      </c>
      <c r="E165" s="37">
        <v>103.414</v>
      </c>
      <c r="F165" s="37">
        <v>91.507999999999996</v>
      </c>
      <c r="G165" s="37">
        <v>92.763000000000005</v>
      </c>
      <c r="H165" s="37">
        <v>85.932000000000002</v>
      </c>
      <c r="I165" s="37">
        <v>91.135999999999996</v>
      </c>
      <c r="J165" s="37">
        <v>89.542000000000002</v>
      </c>
      <c r="K165" s="37">
        <v>91.694999999999993</v>
      </c>
      <c r="L165" s="37">
        <v>94</v>
      </c>
      <c r="M165" s="37">
        <v>97.638000000000005</v>
      </c>
      <c r="N165" s="37">
        <v>96.516999999999996</v>
      </c>
      <c r="O165" s="37">
        <v>93.259</v>
      </c>
      <c r="P165" s="37">
        <v>102.25</v>
      </c>
      <c r="Q165" s="37">
        <v>112.41</v>
      </c>
      <c r="S165" s="4">
        <f t="shared" si="221"/>
        <v>97.790427636012623</v>
      </c>
      <c r="T165" s="4">
        <f t="shared" si="221"/>
        <v>95.524578692586289</v>
      </c>
      <c r="U165" s="4">
        <f t="shared" si="221"/>
        <v>104.1505567888228</v>
      </c>
      <c r="V165" s="4">
        <f t="shared" si="221"/>
        <v>92.342108502152726</v>
      </c>
      <c r="W165" s="4">
        <f t="shared" si="221"/>
        <v>92.601771012495746</v>
      </c>
      <c r="X165" s="4">
        <f t="shared" si="221"/>
        <v>88.965969645028508</v>
      </c>
      <c r="Y165" s="4">
        <f t="shared" si="221"/>
        <v>90.417934651975344</v>
      </c>
      <c r="Z165" s="4">
        <f t="shared" si="221"/>
        <v>90.421571164176285</v>
      </c>
      <c r="AA165" s="4">
        <f t="shared" si="221"/>
        <v>92.091623917626237</v>
      </c>
      <c r="AB165" s="4">
        <f t="shared" si="221"/>
        <v>95.227650336072429</v>
      </c>
      <c r="AC165" s="4">
        <f t="shared" si="221"/>
        <v>96.865434707337059</v>
      </c>
      <c r="AD165" s="4">
        <f t="shared" si="221"/>
        <v>95.541043614767673</v>
      </c>
      <c r="AE165" s="4">
        <f t="shared" si="221"/>
        <v>94.565753867247423</v>
      </c>
      <c r="AF165" s="4">
        <f t="shared" si="221"/>
        <v>102.64450031910563</v>
      </c>
      <c r="AG165" s="4">
        <f t="shared" si="221"/>
        <v>110.54180754267531</v>
      </c>
      <c r="AI165" s="4">
        <f t="shared" si="222"/>
        <v>0.61257236398738257</v>
      </c>
      <c r="AJ165" s="4">
        <f t="shared" si="222"/>
        <v>2.4574213074137106</v>
      </c>
      <c r="AK165" s="4">
        <f t="shared" si="222"/>
        <v>-0.73655678882279574</v>
      </c>
      <c r="AL165" s="4">
        <f t="shared" si="222"/>
        <v>-0.83410850215273058</v>
      </c>
      <c r="AM165" s="4">
        <f t="shared" si="222"/>
        <v>0.16122898750425918</v>
      </c>
      <c r="AN165" s="4">
        <f t="shared" si="222"/>
        <v>-3.0339696450285061</v>
      </c>
      <c r="AO165" s="4">
        <f t="shared" si="222"/>
        <v>0.71806534802465194</v>
      </c>
      <c r="AP165" s="4">
        <f t="shared" si="222"/>
        <v>-0.87957116417628356</v>
      </c>
      <c r="AQ165" s="4">
        <f t="shared" si="222"/>
        <v>-0.39662391762624338</v>
      </c>
      <c r="AR165" s="4">
        <f t="shared" si="222"/>
        <v>-1.2276503360724291</v>
      </c>
      <c r="AS165" s="4">
        <f t="shared" si="222"/>
        <v>0.77256529266294649</v>
      </c>
      <c r="AT165" s="4">
        <f t="shared" si="222"/>
        <v>0.97595638523232253</v>
      </c>
      <c r="AU165" s="4">
        <f t="shared" si="222"/>
        <v>-1.3067538672474228</v>
      </c>
      <c r="AV165" s="4">
        <f t="shared" si="222"/>
        <v>-0.39450031910563155</v>
      </c>
      <c r="AW165" s="4">
        <f t="shared" si="222"/>
        <v>1.8681924573246818</v>
      </c>
      <c r="AY165" s="2">
        <f t="shared" si="214"/>
        <v>97.790427636012623</v>
      </c>
      <c r="AZ165" s="2">
        <f t="shared" si="214"/>
        <v>93.083984402677785</v>
      </c>
      <c r="BA165" s="2">
        <f t="shared" si="214"/>
        <v>102.276347182405</v>
      </c>
      <c r="BB165" s="2">
        <f t="shared" si="214"/>
        <v>87.236737164502614</v>
      </c>
      <c r="BC165" s="2">
        <f t="shared" si="214"/>
        <v>85.685458882263873</v>
      </c>
      <c r="BD165" s="2">
        <f t="shared" si="214"/>
        <v>81.464278715263234</v>
      </c>
      <c r="BE165" s="2">
        <f t="shared" si="214"/>
        <v>81.827297107395395</v>
      </c>
      <c r="BF165" s="2">
        <f t="shared" si="214"/>
        <v>80.624590953732422</v>
      </c>
      <c r="BG165" s="2">
        <f t="shared" si="214"/>
        <v>82.655854435367061</v>
      </c>
      <c r="BH165" s="2">
        <f t="shared" si="214"/>
        <v>82.402722198665529</v>
      </c>
      <c r="BI165" s="2">
        <f t="shared" si="214"/>
        <v>85.162059273122821</v>
      </c>
      <c r="BJ165" s="2">
        <f t="shared" si="214"/>
        <v>86.470627871356413</v>
      </c>
      <c r="BK165" s="2">
        <f t="shared" si="214"/>
        <v>88.306983458193798</v>
      </c>
      <c r="BL165" s="2">
        <f t="shared" si="214"/>
        <v>92.254119561546915</v>
      </c>
      <c r="BM165" s="2">
        <f t="shared" si="214"/>
        <v>93.431175433957961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132.22089622132256</v>
      </c>
      <c r="DL165" s="2">
        <f t="shared" si="223"/>
        <v>134.29133151147099</v>
      </c>
      <c r="DM165" s="2">
        <f t="shared" si="223"/>
        <v>157.24669127579736</v>
      </c>
      <c r="DN165" s="2">
        <f t="shared" si="223"/>
        <v>125.62066916329286</v>
      </c>
      <c r="DO165" s="2">
        <f t="shared" si="223"/>
        <v>141.39886960644856</v>
      </c>
      <c r="DP165" s="2">
        <f t="shared" si="223"/>
        <v>110.60026378986866</v>
      </c>
      <c r="DQ165" s="2">
        <f t="shared" si="223"/>
        <v>115.94591254355399</v>
      </c>
      <c r="DR165" s="2">
        <f t="shared" si="223"/>
        <v>115.17322564102562</v>
      </c>
      <c r="DS165" s="2">
        <f t="shared" si="223"/>
        <v>113.70206477732796</v>
      </c>
      <c r="DT165" s="2">
        <f t="shared" si="223"/>
        <v>124.95685882352942</v>
      </c>
      <c r="DU165" s="2">
        <f t="shared" si="223"/>
        <v>111.62938919860626</v>
      </c>
      <c r="DV165" s="2">
        <f t="shared" si="223"/>
        <v>121.08353151969985</v>
      </c>
      <c r="DW165" s="2">
        <f t="shared" si="223"/>
        <v>119.44418536585364</v>
      </c>
      <c r="DX165" s="2">
        <f t="shared" si="223"/>
        <v>128.38270117080643</v>
      </c>
      <c r="DY165" s="2">
        <f t="shared" si="223"/>
        <v>113.25829635854342</v>
      </c>
      <c r="EA165" s="2">
        <f t="shared" si="213"/>
        <v>97.239938205332379</v>
      </c>
      <c r="EB165" s="2">
        <f t="shared" si="213"/>
        <v>92.302175967174662</v>
      </c>
      <c r="EC165" s="2">
        <f t="shared" si="213"/>
        <v>101.11596821419521</v>
      </c>
      <c r="ED165" s="2">
        <f t="shared" si="213"/>
        <v>86.921690426796573</v>
      </c>
      <c r="EE165" s="2">
        <f t="shared" si="213"/>
        <v>85.023471827805622</v>
      </c>
      <c r="EF165" s="2">
        <f t="shared" si="213"/>
        <v>80.984384009664012</v>
      </c>
      <c r="EG165" s="2">
        <f t="shared" si="213"/>
        <v>81.766332027329241</v>
      </c>
      <c r="EH165" s="2">
        <f t="shared" si="213"/>
        <v>80.184221141764539</v>
      </c>
      <c r="EI165" s="2">
        <f t="shared" si="213"/>
        <v>82.912427329962711</v>
      </c>
      <c r="EJ165" s="2">
        <f t="shared" si="213"/>
        <v>82.151689158205059</v>
      </c>
      <c r="EK165" s="2">
        <f t="shared" si="212"/>
        <v>85.43934709940136</v>
      </c>
      <c r="EL165" s="2">
        <f t="shared" si="179"/>
        <v>86.535599065784353</v>
      </c>
      <c r="EM165" s="2">
        <f t="shared" si="179"/>
        <v>87.826371911073537</v>
      </c>
      <c r="EN165" s="2">
        <f t="shared" si="179"/>
        <v>91.999775766649734</v>
      </c>
      <c r="EO165" s="2">
        <f t="shared" si="179"/>
        <v>93.922295093521925</v>
      </c>
      <c r="EQ165" s="2">
        <f t="shared" si="224"/>
        <v>98.670058016327914</v>
      </c>
      <c r="ER165" s="2">
        <f t="shared" si="224"/>
        <v>94.02421956047948</v>
      </c>
      <c r="ES165" s="2">
        <f t="shared" si="224"/>
        <v>103.50751645445511</v>
      </c>
      <c r="ET165" s="2">
        <f t="shared" si="224"/>
        <v>87.628637463848733</v>
      </c>
      <c r="EU165" s="2">
        <f t="shared" si="224"/>
        <v>86.360538829670531</v>
      </c>
      <c r="EV165" s="2">
        <f t="shared" si="224"/>
        <v>82.047980509172163</v>
      </c>
      <c r="EW165" s="2">
        <f t="shared" si="224"/>
        <v>81.892525067099868</v>
      </c>
      <c r="EX165" s="2">
        <f t="shared" si="224"/>
        <v>81.044525382250214</v>
      </c>
      <c r="EY165" s="2">
        <f t="shared" si="224"/>
        <v>82.42391857722086</v>
      </c>
      <c r="EZ165" s="2">
        <f t="shared" si="224"/>
        <v>82.638688971009458</v>
      </c>
      <c r="FA165" s="2">
        <f t="shared" si="224"/>
        <v>84.842303524468178</v>
      </c>
      <c r="FB165" s="2">
        <f t="shared" si="224"/>
        <v>86.370067007233956</v>
      </c>
      <c r="FC165" s="2">
        <f t="shared" si="224"/>
        <v>89.059641454119031</v>
      </c>
      <c r="FD165" s="2">
        <f t="shared" si="224"/>
        <v>92.733912344305452</v>
      </c>
      <c r="FE165" s="2">
        <f t="shared" si="224"/>
        <v>92.316195540408444</v>
      </c>
      <c r="FG165" s="2">
        <f t="shared" si="225"/>
        <v>0.99989046689425609</v>
      </c>
      <c r="FH165" s="2">
        <f t="shared" si="225"/>
        <v>0.99989039550694658</v>
      </c>
      <c r="FI165" s="2">
        <f t="shared" si="225"/>
        <v>0.99986918873083575</v>
      </c>
      <c r="FJ165" s="2">
        <f t="shared" si="225"/>
        <v>0.99989219026379283</v>
      </c>
      <c r="FK165" s="2">
        <f t="shared" si="225"/>
        <v>0.9998658832591466</v>
      </c>
      <c r="FL165" s="2">
        <f t="shared" si="225"/>
        <v>0.9998764759524339</v>
      </c>
      <c r="FM165" s="2">
        <f t="shared" si="225"/>
        <v>0.99987325302276531</v>
      </c>
      <c r="FN165" s="2">
        <f t="shared" si="225"/>
        <v>0.99987361999616786</v>
      </c>
      <c r="FO165" s="2">
        <f t="shared" si="225"/>
        <v>0.99987249231590125</v>
      </c>
      <c r="FP165" s="2">
        <f t="shared" si="225"/>
        <v>0.9998340788706257</v>
      </c>
      <c r="FQ165" s="2">
        <f t="shared" si="225"/>
        <v>0.99987245530203805</v>
      </c>
      <c r="FR165" s="2">
        <f t="shared" si="225"/>
        <v>0.99986701870835015</v>
      </c>
      <c r="FS165" s="2">
        <f t="shared" si="225"/>
        <v>0.99986945737691546</v>
      </c>
      <c r="FT165" s="2">
        <f t="shared" si="225"/>
        <v>0.99986436989241678</v>
      </c>
      <c r="FU165" s="2">
        <f t="shared" si="225"/>
        <v>0.99984132218558452</v>
      </c>
      <c r="FW165" s="2">
        <f t="shared" si="216"/>
        <v>0.38224619609060684</v>
      </c>
      <c r="FX165" s="2">
        <f t="shared" si="216"/>
        <v>0.45132785163957123</v>
      </c>
      <c r="FY165" s="2">
        <f t="shared" si="216"/>
        <v>0.48212970061674021</v>
      </c>
      <c r="FZ165" s="2">
        <f t="shared" si="216"/>
        <v>0.43974243433178323</v>
      </c>
      <c r="GA165" s="2">
        <f t="shared" si="216"/>
        <v>0.48944904700443664</v>
      </c>
      <c r="GB165" s="2">
        <f t="shared" si="216"/>
        <v>0.44776043591415127</v>
      </c>
      <c r="GC165" s="2">
        <f t="shared" si="216"/>
        <v>0.44878007262129682</v>
      </c>
      <c r="GD165" s="2">
        <f t="shared" si="216"/>
        <v>0.50673689716915649</v>
      </c>
      <c r="GE165" s="2">
        <f t="shared" si="216"/>
        <v>0.53325310651796098</v>
      </c>
      <c r="GF165" s="2">
        <f t="shared" si="216"/>
        <v>0.50088470663235918</v>
      </c>
      <c r="GG165" s="2">
        <f t="shared" si="216"/>
        <v>0.47002972491430178</v>
      </c>
      <c r="GH165" s="2">
        <f t="shared" si="216"/>
        <v>0.42025347669011387</v>
      </c>
      <c r="GI165" s="2">
        <f t="shared" si="216"/>
        <v>0.38635842221403194</v>
      </c>
      <c r="GJ165" s="2">
        <f t="shared" si="216"/>
        <v>0.33973130123396672</v>
      </c>
      <c r="GK165" s="2">
        <f t="shared" si="216"/>
        <v>0.30769440974330731</v>
      </c>
      <c r="GM165" s="86">
        <f t="shared" si="217"/>
        <v>9.8830631345117545E-168</v>
      </c>
      <c r="GN165" s="86">
        <f t="shared" si="217"/>
        <v>2.7550615318845985E-253</v>
      </c>
      <c r="GO165" s="86">
        <f t="shared" si="217"/>
        <v>4.613975524647215E-200</v>
      </c>
      <c r="GP165" s="86">
        <f t="shared" si="217"/>
        <v>0</v>
      </c>
      <c r="GQ165" s="86">
        <f t="shared" si="217"/>
        <v>2.5440146861018681E-254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3.2198423936254773E-215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3.8992619328335914E-165</v>
      </c>
      <c r="HA165" s="86">
        <f t="shared" si="217"/>
        <v>2.2194620675526168E-305</v>
      </c>
      <c r="HC165" s="86">
        <f t="shared" si="181"/>
        <v>2.8309164206983428E-144</v>
      </c>
      <c r="HD165" s="86">
        <f t="shared" si="181"/>
        <v>1.1617971925090409E-176</v>
      </c>
      <c r="HE165" s="86">
        <f t="shared" si="181"/>
        <v>7.6924416339173477E-201</v>
      </c>
      <c r="HF165" s="86">
        <f t="shared" si="180"/>
        <v>3.1291593843982399E-238</v>
      </c>
      <c r="HG165" s="86">
        <f t="shared" si="180"/>
        <v>1.0425316292159602E-185</v>
      </c>
      <c r="HH165" s="86">
        <f t="shared" si="180"/>
        <v>1.1199659058821455E-257</v>
      </c>
      <c r="HI165" s="86">
        <f t="shared" si="180"/>
        <v>0</v>
      </c>
      <c r="HJ165" s="86">
        <f t="shared" si="180"/>
        <v>0</v>
      </c>
      <c r="HK165" s="86">
        <f t="shared" si="180"/>
        <v>2.00418733077872E-192</v>
      </c>
      <c r="HL165" s="86">
        <f t="shared" si="161"/>
        <v>3.9934931945390409E-195</v>
      </c>
      <c r="HM165" s="86">
        <f t="shared" si="161"/>
        <v>1.4094141478037679E-243</v>
      </c>
      <c r="HN165" s="86">
        <f t="shared" si="161"/>
        <v>1.7554462379811824E-241</v>
      </c>
      <c r="HO165" s="86">
        <f t="shared" si="161"/>
        <v>1.6065435169709244E-187</v>
      </c>
      <c r="HP165" s="86">
        <f t="shared" si="161"/>
        <v>9.6604937235022116E-139</v>
      </c>
      <c r="HQ165" s="86">
        <f t="shared" si="161"/>
        <v>3.0537725130610119E-222</v>
      </c>
      <c r="HS165" s="86">
        <f t="shared" si="218"/>
        <v>6.956093593183459E-6</v>
      </c>
      <c r="HT165" s="86">
        <f t="shared" si="218"/>
        <v>9.935815438554628E-7</v>
      </c>
      <c r="HU165" s="86">
        <f t="shared" si="218"/>
        <v>1.2549393719198509E-10</v>
      </c>
      <c r="HV165" s="86">
        <f t="shared" si="218"/>
        <v>6.1964721752146086E-8</v>
      </c>
      <c r="HW165" s="86">
        <f t="shared" si="218"/>
        <v>1.2475260750633576E-10</v>
      </c>
      <c r="HX165" s="86">
        <f t="shared" si="218"/>
        <v>6.4282229607904537E-10</v>
      </c>
      <c r="HY165" s="86">
        <f t="shared" si="218"/>
        <v>1.0558158216716222E-8</v>
      </c>
      <c r="HZ165" s="86">
        <f t="shared" si="218"/>
        <v>7.0579935724828301E-10</v>
      </c>
      <c r="IA165" s="86">
        <f t="shared" si="218"/>
        <v>1.360553439012419E-11</v>
      </c>
      <c r="IB165" s="86">
        <f t="shared" si="218"/>
        <v>1.2225109527848184E-11</v>
      </c>
      <c r="IC165" s="86">
        <f t="shared" si="218"/>
        <v>6.3955497860364291E-10</v>
      </c>
      <c r="ID165" s="86">
        <f t="shared" si="218"/>
        <v>7.5766381328343631E-9</v>
      </c>
      <c r="IE165" s="86">
        <f t="shared" si="218"/>
        <v>2.0830391910674074E-7</v>
      </c>
      <c r="IF165" s="86">
        <f t="shared" si="218"/>
        <v>7.6726416994655954E-10</v>
      </c>
      <c r="IG165" s="86">
        <f t="shared" si="218"/>
        <v>4.2265743801664933E-10</v>
      </c>
      <c r="II165" s="86">
        <f t="shared" si="219"/>
        <v>0.10374450812694173</v>
      </c>
      <c r="IJ165" s="86">
        <f t="shared" si="219"/>
        <v>0.32355023602688499</v>
      </c>
      <c r="IK165" s="86">
        <f t="shared" si="219"/>
        <v>0.4306430295962122</v>
      </c>
      <c r="IL165" s="86">
        <f t="shared" si="219"/>
        <v>0.26497840581528015</v>
      </c>
      <c r="IM165" s="86">
        <f t="shared" si="219"/>
        <v>0.45864050114423827</v>
      </c>
      <c r="IN165" s="86">
        <f t="shared" si="219"/>
        <v>0.26556763421315144</v>
      </c>
      <c r="IO165" s="86">
        <f t="shared" si="219"/>
        <v>0.28993952003703821</v>
      </c>
      <c r="IP165" s="86">
        <f t="shared" si="219"/>
        <v>0.52278719471295843</v>
      </c>
      <c r="IQ165" s="86">
        <f t="shared" si="219"/>
        <v>0.58964594227615652</v>
      </c>
      <c r="IR165" s="86">
        <f t="shared" si="219"/>
        <v>0.50346385871625121</v>
      </c>
      <c r="IS165" s="86">
        <f t="shared" si="219"/>
        <v>0.3736484587333545</v>
      </c>
      <c r="IT165" s="86">
        <f t="shared" si="219"/>
        <v>0.16252762080916597</v>
      </c>
      <c r="IU165" s="86">
        <f t="shared" si="219"/>
        <v>7.9408043744315024E-2</v>
      </c>
      <c r="IV165" s="86">
        <f t="shared" si="219"/>
        <v>9.2525353218404827E-2</v>
      </c>
      <c r="IW165" s="86">
        <f t="shared" si="219"/>
        <v>7.7618726611255795E-2</v>
      </c>
      <c r="IY165" s="86">
        <f t="shared" si="220"/>
        <v>0.10375146422053491</v>
      </c>
      <c r="IZ165" s="86">
        <f t="shared" si="220"/>
        <v>0.32355122960842886</v>
      </c>
      <c r="JA165" s="86">
        <f t="shared" si="220"/>
        <v>0.43064302972170615</v>
      </c>
      <c r="JB165" s="86">
        <f t="shared" si="220"/>
        <v>0.26497846778000189</v>
      </c>
      <c r="JC165" s="86">
        <f t="shared" si="220"/>
        <v>0.45864050126899086</v>
      </c>
      <c r="JD165" s="86">
        <f t="shared" si="220"/>
        <v>0.26556763485597373</v>
      </c>
      <c r="JE165" s="86">
        <f t="shared" si="220"/>
        <v>0.28993953059519645</v>
      </c>
      <c r="JF165" s="86">
        <f t="shared" si="220"/>
        <v>0.52278719541875773</v>
      </c>
      <c r="JG165" s="86">
        <f t="shared" si="220"/>
        <v>0.58964594228976208</v>
      </c>
      <c r="JH165" s="86">
        <f t="shared" si="220"/>
        <v>0.50346385872847632</v>
      </c>
      <c r="JI165" s="86">
        <f t="shared" si="220"/>
        <v>0.37364845937290947</v>
      </c>
      <c r="JJ165" s="86">
        <f t="shared" si="220"/>
        <v>0.16252762838580409</v>
      </c>
      <c r="JK165" s="86">
        <f t="shared" si="220"/>
        <v>7.9408252048234138E-2</v>
      </c>
      <c r="JL165" s="86">
        <f t="shared" si="220"/>
        <v>9.2525353985668995E-2</v>
      </c>
      <c r="JM165" s="86">
        <f t="shared" si="220"/>
        <v>7.7618727033913232E-2</v>
      </c>
    </row>
    <row r="166" spans="2:273" x14ac:dyDescent="0.25">
      <c r="B166" s="2">
        <v>139</v>
      </c>
      <c r="C166" s="37">
        <v>98.225999999999999</v>
      </c>
      <c r="D166" s="37">
        <v>92.403999999999996</v>
      </c>
      <c r="E166" s="37">
        <v>104.724</v>
      </c>
      <c r="F166" s="37">
        <v>93.78</v>
      </c>
      <c r="G166" s="37">
        <v>93.271000000000001</v>
      </c>
      <c r="H166" s="37">
        <v>90</v>
      </c>
      <c r="I166" s="37">
        <v>90.457999999999998</v>
      </c>
      <c r="J166" s="37">
        <v>90.254000000000005</v>
      </c>
      <c r="K166" s="37">
        <v>87.168999999999997</v>
      </c>
      <c r="L166" s="37">
        <v>92.5</v>
      </c>
      <c r="M166" s="37">
        <v>95.965999999999994</v>
      </c>
      <c r="N166" s="37">
        <v>95.793000000000006</v>
      </c>
      <c r="O166" s="37">
        <v>96.585999999999999</v>
      </c>
      <c r="P166" s="37">
        <v>105.2</v>
      </c>
      <c r="Q166" s="37">
        <v>117.443</v>
      </c>
      <c r="S166" s="4">
        <f t="shared" si="221"/>
        <v>97.60804876670764</v>
      </c>
      <c r="T166" s="4">
        <f t="shared" si="221"/>
        <v>95.50483084527032</v>
      </c>
      <c r="U166" s="4">
        <f t="shared" si="221"/>
        <v>103.82554998024624</v>
      </c>
      <c r="V166" s="4">
        <f t="shared" si="221"/>
        <v>92.832968257483117</v>
      </c>
      <c r="W166" s="4">
        <f t="shared" si="221"/>
        <v>91.798651775221998</v>
      </c>
      <c r="X166" s="4">
        <f t="shared" si="221"/>
        <v>89.863984617922881</v>
      </c>
      <c r="Y166" s="4">
        <f t="shared" si="221"/>
        <v>91.133732230210953</v>
      </c>
      <c r="Z166" s="4">
        <f t="shared" si="221"/>
        <v>88.645011684623256</v>
      </c>
      <c r="AA166" s="4">
        <f t="shared" si="221"/>
        <v>89.199196393868874</v>
      </c>
      <c r="AB166" s="4">
        <f t="shared" si="221"/>
        <v>92.950079708658322</v>
      </c>
      <c r="AC166" s="4">
        <f t="shared" si="221"/>
        <v>96.707227578928823</v>
      </c>
      <c r="AD166" s="4">
        <f t="shared" si="221"/>
        <v>98.097375151834299</v>
      </c>
      <c r="AE166" s="4">
        <f t="shared" si="221"/>
        <v>97.524176101480307</v>
      </c>
      <c r="AF166" s="4">
        <f t="shared" si="221"/>
        <v>106.04297000894327</v>
      </c>
      <c r="AG166" s="4">
        <f t="shared" si="221"/>
        <v>116.46193100698639</v>
      </c>
      <c r="AI166" s="4">
        <f t="shared" si="222"/>
        <v>0.61795123329235935</v>
      </c>
      <c r="AJ166" s="4">
        <f t="shared" si="222"/>
        <v>-3.1008308452703233</v>
      </c>
      <c r="AK166" s="4">
        <f t="shared" si="222"/>
        <v>0.89845001975376704</v>
      </c>
      <c r="AL166" s="4">
        <f t="shared" si="222"/>
        <v>0.94703174251688438</v>
      </c>
      <c r="AM166" s="4">
        <f t="shared" si="222"/>
        <v>1.4723482247780026</v>
      </c>
      <c r="AN166" s="4">
        <f t="shared" si="222"/>
        <v>0.13601538207711883</v>
      </c>
      <c r="AO166" s="4">
        <f t="shared" si="222"/>
        <v>-0.6757322302109543</v>
      </c>
      <c r="AP166" s="4">
        <f t="shared" si="222"/>
        <v>1.6089883153767488</v>
      </c>
      <c r="AQ166" s="4">
        <f t="shared" si="222"/>
        <v>-2.0301963938688772</v>
      </c>
      <c r="AR166" s="4">
        <f t="shared" si="222"/>
        <v>-0.45007970865832192</v>
      </c>
      <c r="AS166" s="4">
        <f t="shared" si="222"/>
        <v>-0.74122757892882873</v>
      </c>
      <c r="AT166" s="4">
        <f t="shared" si="222"/>
        <v>-2.304375151834293</v>
      </c>
      <c r="AU166" s="4">
        <f t="shared" si="222"/>
        <v>-0.93817610148030894</v>
      </c>
      <c r="AV166" s="4">
        <f t="shared" si="222"/>
        <v>-0.84297000894326857</v>
      </c>
      <c r="AW166" s="4">
        <f t="shared" si="222"/>
        <v>0.98106899301360784</v>
      </c>
      <c r="AY166" s="2">
        <f t="shared" si="214"/>
        <v>97.60804876670764</v>
      </c>
      <c r="AZ166" s="2">
        <f t="shared" si="214"/>
        <v>92.923539894059957</v>
      </c>
      <c r="BA166" s="2">
        <f t="shared" si="214"/>
        <v>102.06684428459977</v>
      </c>
      <c r="BB166" s="2">
        <f t="shared" si="214"/>
        <v>87.086118889922957</v>
      </c>
      <c r="BC166" s="2">
        <f t="shared" si="214"/>
        <v>85.565427025459059</v>
      </c>
      <c r="BD166" s="2">
        <f t="shared" si="214"/>
        <v>81.345096813525018</v>
      </c>
      <c r="BE166" s="2">
        <f t="shared" si="214"/>
        <v>81.696613767688206</v>
      </c>
      <c r="BF166" s="2">
        <f t="shared" si="214"/>
        <v>80.510103592296446</v>
      </c>
      <c r="BG166" s="2">
        <f t="shared" si="214"/>
        <v>82.526129293645369</v>
      </c>
      <c r="BH166" s="2">
        <f t="shared" si="214"/>
        <v>82.257906381778625</v>
      </c>
      <c r="BI166" s="2">
        <f t="shared" si="214"/>
        <v>85.013144742384924</v>
      </c>
      <c r="BJ166" s="2">
        <f t="shared" si="214"/>
        <v>86.313036877359224</v>
      </c>
      <c r="BK166" s="2">
        <f t="shared" si="214"/>
        <v>88.186820143966685</v>
      </c>
      <c r="BL166" s="2">
        <f t="shared" si="214"/>
        <v>92.113188078020954</v>
      </c>
      <c r="BM166" s="2">
        <f t="shared" si="214"/>
        <v>93.277736321639281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132.33031443994605</v>
      </c>
      <c r="DL166" s="2">
        <f t="shared" si="223"/>
        <v>134.44199730094468</v>
      </c>
      <c r="DM166" s="2">
        <f t="shared" si="223"/>
        <v>157.53187992495307</v>
      </c>
      <c r="DN166" s="2">
        <f t="shared" si="223"/>
        <v>125.7813778677463</v>
      </c>
      <c r="DO166" s="2">
        <f t="shared" si="223"/>
        <v>141.70020981507824</v>
      </c>
      <c r="DP166" s="2">
        <f t="shared" si="223"/>
        <v>110.67336200750468</v>
      </c>
      <c r="DQ166" s="2">
        <f t="shared" si="223"/>
        <v>116.06331341463414</v>
      </c>
      <c r="DR166" s="2">
        <f t="shared" si="223"/>
        <v>115.2837487179487</v>
      </c>
      <c r="DS166" s="2">
        <f t="shared" si="223"/>
        <v>113.78467611336035</v>
      </c>
      <c r="DT166" s="2">
        <f t="shared" si="223"/>
        <v>125.13432184873949</v>
      </c>
      <c r="DU166" s="2">
        <f t="shared" si="223"/>
        <v>111.6801963414634</v>
      </c>
      <c r="DV166" s="2">
        <f t="shared" si="223"/>
        <v>121.1925628517824</v>
      </c>
      <c r="DW166" s="2">
        <f t="shared" si="223"/>
        <v>119.53426341463413</v>
      </c>
      <c r="DX166" s="2">
        <f t="shared" si="223"/>
        <v>128.51918787613525</v>
      </c>
      <c r="DY166" s="2">
        <f t="shared" si="223"/>
        <v>113.31675966386555</v>
      </c>
      <c r="EA166" s="2">
        <f t="shared" si="213"/>
        <v>97.011099995881267</v>
      </c>
      <c r="EB166" s="2">
        <f t="shared" si="213"/>
        <v>92.082146541617817</v>
      </c>
      <c r="EC166" s="2">
        <f t="shared" si="213"/>
        <v>100.82020715673301</v>
      </c>
      <c r="ED166" s="2">
        <f t="shared" si="213"/>
        <v>86.746927997016385</v>
      </c>
      <c r="EE166" s="2">
        <f t="shared" si="213"/>
        <v>84.855594187853711</v>
      </c>
      <c r="EF166" s="2">
        <f t="shared" si="213"/>
        <v>80.828338145944258</v>
      </c>
      <c r="EG166" s="2">
        <f t="shared" si="213"/>
        <v>81.631613261371044</v>
      </c>
      <c r="EH166" s="2">
        <f t="shared" si="213"/>
        <v>80.039562232541201</v>
      </c>
      <c r="EI166" s="2">
        <f t="shared" si="213"/>
        <v>82.80087346744628</v>
      </c>
      <c r="EJ166" s="2">
        <f t="shared" si="213"/>
        <v>81.989666105695932</v>
      </c>
      <c r="EK166" s="2">
        <f t="shared" si="212"/>
        <v>85.311918315252086</v>
      </c>
      <c r="EL166" s="2">
        <f t="shared" si="179"/>
        <v>86.384063643441024</v>
      </c>
      <c r="EM166" s="2">
        <f t="shared" si="179"/>
        <v>87.665480195307637</v>
      </c>
      <c r="EN166" s="2">
        <f t="shared" si="179"/>
        <v>91.836405876533973</v>
      </c>
      <c r="EO166" s="2">
        <f t="shared" si="179"/>
        <v>93.812827254273316</v>
      </c>
      <c r="EQ166" s="2">
        <f t="shared" si="224"/>
        <v>98.479171530310893</v>
      </c>
      <c r="ER166" s="2">
        <f t="shared" si="224"/>
        <v>93.847478114783883</v>
      </c>
      <c r="ES166" s="2">
        <f t="shared" si="224"/>
        <v>103.27467965994552</v>
      </c>
      <c r="ET166" s="2">
        <f t="shared" si="224"/>
        <v>87.471945801317716</v>
      </c>
      <c r="EU166" s="2">
        <f t="shared" si="224"/>
        <v>86.227145171976886</v>
      </c>
      <c r="EV166" s="2">
        <f t="shared" si="224"/>
        <v>81.919211518109137</v>
      </c>
      <c r="EW166" s="2">
        <f t="shared" si="224"/>
        <v>81.760987927320244</v>
      </c>
      <c r="EX166" s="2">
        <f t="shared" si="224"/>
        <v>80.920163270513925</v>
      </c>
      <c r="EY166" s="2">
        <f t="shared" si="224"/>
        <v>82.300330824549775</v>
      </c>
      <c r="EZ166" s="2">
        <f t="shared" si="224"/>
        <v>82.489218068269892</v>
      </c>
      <c r="FA166" s="2">
        <f t="shared" si="224"/>
        <v>84.699690036272159</v>
      </c>
      <c r="FB166" s="2">
        <f t="shared" si="224"/>
        <v>86.214142678424949</v>
      </c>
      <c r="FC166" s="2">
        <f t="shared" si="224"/>
        <v>88.932701080583271</v>
      </c>
      <c r="FD166" s="2">
        <f t="shared" si="224"/>
        <v>92.591202891992083</v>
      </c>
      <c r="FE166" s="2">
        <f t="shared" si="224"/>
        <v>92.171113022844636</v>
      </c>
      <c r="FG166" s="2">
        <f t="shared" si="225"/>
        <v>0.99990010365751969</v>
      </c>
      <c r="FH166" s="2">
        <f t="shared" si="225"/>
        <v>0.99990003855026421</v>
      </c>
      <c r="FI166" s="2">
        <f t="shared" si="225"/>
        <v>0.99988069733144169</v>
      </c>
      <c r="FJ166" s="2">
        <f t="shared" si="225"/>
        <v>0.99990167541927533</v>
      </c>
      <c r="FK166" s="2">
        <f t="shared" si="225"/>
        <v>0.99987768263515742</v>
      </c>
      <c r="FL166" s="2">
        <f t="shared" si="225"/>
        <v>0.99988734350526032</v>
      </c>
      <c r="FM166" s="2">
        <f t="shared" si="225"/>
        <v>0.99988440409373913</v>
      </c>
      <c r="FN166" s="2">
        <f t="shared" si="225"/>
        <v>0.99988473878491435</v>
      </c>
      <c r="FO166" s="2">
        <f t="shared" si="225"/>
        <v>0.99988371030531253</v>
      </c>
      <c r="FP166" s="2">
        <f t="shared" si="225"/>
        <v>0.99984867592231286</v>
      </c>
      <c r="FQ166" s="2">
        <f t="shared" si="225"/>
        <v>0.99988367654751042</v>
      </c>
      <c r="FR166" s="2">
        <f t="shared" si="225"/>
        <v>0.99987871820147611</v>
      </c>
      <c r="FS166" s="2">
        <f t="shared" si="225"/>
        <v>0.99988094234521274</v>
      </c>
      <c r="FT166" s="2">
        <f t="shared" si="225"/>
        <v>0.99987630239553649</v>
      </c>
      <c r="FU166" s="2">
        <f t="shared" si="225"/>
        <v>0.99985528209274688</v>
      </c>
      <c r="FW166" s="2">
        <f t="shared" si="216"/>
        <v>0.40421770776632887</v>
      </c>
      <c r="FX166" s="2">
        <f t="shared" si="216"/>
        <v>0.4742219609476675</v>
      </c>
      <c r="FY166" s="2">
        <f t="shared" si="216"/>
        <v>0.50514775469853856</v>
      </c>
      <c r="FZ166" s="2">
        <f t="shared" si="216"/>
        <v>0.46254429201553071</v>
      </c>
      <c r="GA166" s="2">
        <f t="shared" si="216"/>
        <v>0.51247074454595409</v>
      </c>
      <c r="GB166" s="2">
        <f t="shared" si="216"/>
        <v>0.47062880523725803</v>
      </c>
      <c r="GC166" s="2">
        <f t="shared" si="216"/>
        <v>0.47165604089596541</v>
      </c>
      <c r="GD166" s="2">
        <f t="shared" si="216"/>
        <v>0.52972805150234836</v>
      </c>
      <c r="GE166" s="2">
        <f t="shared" si="216"/>
        <v>0.55609102381394127</v>
      </c>
      <c r="GF166" s="2">
        <f t="shared" si="216"/>
        <v>0.52389234844914645</v>
      </c>
      <c r="GG166" s="2">
        <f t="shared" si="216"/>
        <v>0.49302005863940301</v>
      </c>
      <c r="GH166" s="2">
        <f t="shared" si="216"/>
        <v>0.442843550603571</v>
      </c>
      <c r="GI166" s="2">
        <f t="shared" si="216"/>
        <v>0.40841003496833195</v>
      </c>
      <c r="GJ166" s="2">
        <f t="shared" si="216"/>
        <v>0.36068588461937595</v>
      </c>
      <c r="GK166" s="2">
        <f t="shared" si="216"/>
        <v>0.32765355298616322</v>
      </c>
      <c r="GM166" s="86">
        <f t="shared" si="217"/>
        <v>5.0240665300893868E-172</v>
      </c>
      <c r="GN166" s="86">
        <f t="shared" si="217"/>
        <v>8.6271453292885219E-260</v>
      </c>
      <c r="GO166" s="86">
        <f t="shared" si="217"/>
        <v>3.8638075216087251E-205</v>
      </c>
      <c r="GP166" s="86">
        <f t="shared" si="217"/>
        <v>0</v>
      </c>
      <c r="GQ166" s="86">
        <f t="shared" si="217"/>
        <v>1.0416620605698811E-260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1.1138287794649572E-220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2.6705201072899518E-169</v>
      </c>
      <c r="HA166" s="86">
        <f t="shared" si="217"/>
        <v>0</v>
      </c>
      <c r="HC166" s="86">
        <f t="shared" si="181"/>
        <v>2.3555094015999123E-149</v>
      </c>
      <c r="HD166" s="86">
        <f t="shared" si="181"/>
        <v>7.0504929484616187E-183</v>
      </c>
      <c r="HE166" s="86">
        <f t="shared" si="181"/>
        <v>7.7479207327693583E-208</v>
      </c>
      <c r="HF166" s="86">
        <f t="shared" si="180"/>
        <v>1.5280940510755671E-246</v>
      </c>
      <c r="HG166" s="86">
        <f t="shared" si="180"/>
        <v>5.2140762469142535E-192</v>
      </c>
      <c r="HH166" s="86">
        <f t="shared" si="180"/>
        <v>1.8648848604949785E-266</v>
      </c>
      <c r="HI166" s="86">
        <f t="shared" si="180"/>
        <v>0</v>
      </c>
      <c r="HJ166" s="86">
        <f t="shared" si="180"/>
        <v>0</v>
      </c>
      <c r="HK166" s="86">
        <f t="shared" si="180"/>
        <v>8.174070426672538E-199</v>
      </c>
      <c r="HL166" s="86">
        <f t="shared" si="161"/>
        <v>9.4244734307628239E-202</v>
      </c>
      <c r="HM166" s="86">
        <f t="shared" si="161"/>
        <v>7.5694037173644725E-252</v>
      </c>
      <c r="HN166" s="86">
        <f t="shared" si="161"/>
        <v>8.4150451210824848E-250</v>
      </c>
      <c r="HO166" s="86">
        <f t="shared" si="161"/>
        <v>4.0367626469862264E-194</v>
      </c>
      <c r="HP166" s="86">
        <f t="shared" si="161"/>
        <v>1.54212540978539E-143</v>
      </c>
      <c r="HQ166" s="86">
        <f t="shared" si="161"/>
        <v>5.8118719599249552E-230</v>
      </c>
      <c r="HS166" s="86">
        <f t="shared" si="218"/>
        <v>2.5653964304813087E-6</v>
      </c>
      <c r="HT166" s="86">
        <f t="shared" si="218"/>
        <v>3.342247787052002E-7</v>
      </c>
      <c r="HU166" s="86">
        <f t="shared" si="218"/>
        <v>2.4945095382239357E-11</v>
      </c>
      <c r="HV166" s="86">
        <f t="shared" si="218"/>
        <v>1.733041726850479E-8</v>
      </c>
      <c r="HW166" s="86">
        <f t="shared" si="218"/>
        <v>2.3111563096340888E-11</v>
      </c>
      <c r="HX166" s="86">
        <f t="shared" si="218"/>
        <v>1.2165346823359226E-10</v>
      </c>
      <c r="HY166" s="86">
        <f t="shared" si="218"/>
        <v>2.5623695228491732E-9</v>
      </c>
      <c r="HZ166" s="86">
        <f t="shared" si="218"/>
        <v>1.4820770939328159E-10</v>
      </c>
      <c r="IA166" s="86">
        <f t="shared" si="218"/>
        <v>2.2691030737755351E-12</v>
      </c>
      <c r="IB166" s="86">
        <f t="shared" si="218"/>
        <v>1.8294463318094239E-12</v>
      </c>
      <c r="IC166" s="86">
        <f t="shared" si="218"/>
        <v>1.2700127645455111E-10</v>
      </c>
      <c r="ID166" s="86">
        <f t="shared" si="218"/>
        <v>1.6696072182896833E-9</v>
      </c>
      <c r="IE166" s="86">
        <f t="shared" si="218"/>
        <v>5.6434882629081991E-8</v>
      </c>
      <c r="IF166" s="86">
        <f t="shared" si="218"/>
        <v>1.0398018623793375E-10</v>
      </c>
      <c r="IG166" s="86">
        <f t="shared" si="218"/>
        <v>4.589755752482654E-11</v>
      </c>
      <c r="II166" s="86">
        <f t="shared" si="219"/>
        <v>0.16126868742107578</v>
      </c>
      <c r="IJ166" s="86">
        <f t="shared" si="219"/>
        <v>0.4112092667013717</v>
      </c>
      <c r="IK166" s="86">
        <f t="shared" si="219"/>
        <v>0.51752921490569992</v>
      </c>
      <c r="IL166" s="86">
        <f t="shared" si="219"/>
        <v>0.35758124135282987</v>
      </c>
      <c r="IM166" s="86">
        <f t="shared" si="219"/>
        <v>0.54163736684867525</v>
      </c>
      <c r="IN166" s="86">
        <f t="shared" si="219"/>
        <v>0.37246148040320914</v>
      </c>
      <c r="IO166" s="86">
        <f t="shared" si="219"/>
        <v>0.38846475388769647</v>
      </c>
      <c r="IP166" s="86">
        <f t="shared" si="219"/>
        <v>0.58111130703287017</v>
      </c>
      <c r="IQ166" s="86">
        <f t="shared" si="219"/>
        <v>0.60525822205921265</v>
      </c>
      <c r="IR166" s="86">
        <f t="shared" si="219"/>
        <v>0.57501107818745467</v>
      </c>
      <c r="IS166" s="86">
        <f t="shared" si="219"/>
        <v>0.47329368412146056</v>
      </c>
      <c r="IT166" s="86">
        <f t="shared" si="219"/>
        <v>0.25165154752685748</v>
      </c>
      <c r="IU166" s="86">
        <f t="shared" si="219"/>
        <v>0.13663056182080155</v>
      </c>
      <c r="IV166" s="86">
        <f t="shared" si="219"/>
        <v>0.13682494450644325</v>
      </c>
      <c r="IW166" s="86">
        <f t="shared" si="219"/>
        <v>0.11424879247878378</v>
      </c>
      <c r="IY166" s="86">
        <f t="shared" si="220"/>
        <v>0.16127125281750626</v>
      </c>
      <c r="IZ166" s="86">
        <f t="shared" si="220"/>
        <v>0.41120960092615039</v>
      </c>
      <c r="JA166" s="86">
        <f t="shared" si="220"/>
        <v>0.51752921493064497</v>
      </c>
      <c r="JB166" s="86">
        <f t="shared" si="220"/>
        <v>0.35758125868324714</v>
      </c>
      <c r="JC166" s="86">
        <f t="shared" si="220"/>
        <v>0.54163736687178676</v>
      </c>
      <c r="JD166" s="86">
        <f t="shared" si="220"/>
        <v>0.37246148052486261</v>
      </c>
      <c r="JE166" s="86">
        <f t="shared" si="220"/>
        <v>0.38846475645006601</v>
      </c>
      <c r="JF166" s="86">
        <f t="shared" si="220"/>
        <v>0.58111130718107784</v>
      </c>
      <c r="JG166" s="86">
        <f t="shared" si="220"/>
        <v>0.60525822206148172</v>
      </c>
      <c r="JH166" s="86">
        <f t="shared" si="220"/>
        <v>0.5750110781892841</v>
      </c>
      <c r="JI166" s="86">
        <f t="shared" si="220"/>
        <v>0.47329368424846185</v>
      </c>
      <c r="JJ166" s="86">
        <f t="shared" si="220"/>
        <v>0.25165154919646471</v>
      </c>
      <c r="JK166" s="86">
        <f t="shared" si="220"/>
        <v>0.13663061825568418</v>
      </c>
      <c r="JL166" s="86">
        <f t="shared" si="220"/>
        <v>0.13682494461042344</v>
      </c>
      <c r="JM166" s="86">
        <f t="shared" si="220"/>
        <v>0.11424879252468134</v>
      </c>
    </row>
    <row r="167" spans="2:273" x14ac:dyDescent="0.25">
      <c r="B167" s="2">
        <v>140</v>
      </c>
      <c r="C167" s="37">
        <v>98.257999999999996</v>
      </c>
      <c r="D167" s="37">
        <v>96.07</v>
      </c>
      <c r="E167" s="37">
        <v>104.741</v>
      </c>
      <c r="F167" s="37">
        <v>93.897999999999996</v>
      </c>
      <c r="G167" s="37">
        <v>90.677999999999997</v>
      </c>
      <c r="H167" s="37">
        <v>90.271000000000001</v>
      </c>
      <c r="I167" s="37">
        <v>92.051000000000002</v>
      </c>
      <c r="J167" s="37">
        <v>87.593000000000004</v>
      </c>
      <c r="K167" s="37">
        <v>84.932000000000002</v>
      </c>
      <c r="L167" s="37">
        <v>93.25</v>
      </c>
      <c r="M167" s="37">
        <v>95.983000000000004</v>
      </c>
      <c r="N167" s="37">
        <v>98.293000000000006</v>
      </c>
      <c r="O167" s="37">
        <v>100.39700000000001</v>
      </c>
      <c r="P167" s="37">
        <v>110.583</v>
      </c>
      <c r="Q167" s="37">
        <v>123.18</v>
      </c>
      <c r="S167" s="4">
        <f t="shared" si="221"/>
        <v>97.427949922071903</v>
      </c>
      <c r="T167" s="4">
        <f t="shared" si="221"/>
        <v>95.271694928474474</v>
      </c>
      <c r="U167" s="4">
        <f t="shared" si="221"/>
        <v>103.33415645084499</v>
      </c>
      <c r="V167" s="4">
        <f t="shared" si="221"/>
        <v>92.809161195568478</v>
      </c>
      <c r="W167" s="4">
        <f t="shared" si="221"/>
        <v>90.414291267951626</v>
      </c>
      <c r="X167" s="4">
        <f t="shared" si="221"/>
        <v>89.735700970201364</v>
      </c>
      <c r="Y167" s="4">
        <f t="shared" si="221"/>
        <v>90.874932100984466</v>
      </c>
      <c r="Z167" s="4">
        <f t="shared" si="221"/>
        <v>86.419817484169158</v>
      </c>
      <c r="AA167" s="4">
        <f t="shared" si="221"/>
        <v>86.552064550393396</v>
      </c>
      <c r="AB167" s="4">
        <f t="shared" si="221"/>
        <v>89.851970409045663</v>
      </c>
      <c r="AC167" s="4">
        <f t="shared" si="221"/>
        <v>95.210267922634415</v>
      </c>
      <c r="AD167" s="4">
        <f t="shared" si="221"/>
        <v>99.737320633633544</v>
      </c>
      <c r="AE167" s="4">
        <f t="shared" si="221"/>
        <v>100.5676798066069</v>
      </c>
      <c r="AF167" s="4">
        <f t="shared" si="221"/>
        <v>109.57756082358537</v>
      </c>
      <c r="AG167" s="4">
        <f t="shared" si="221"/>
        <v>123.07229380123282</v>
      </c>
      <c r="AI167" s="4">
        <f t="shared" si="222"/>
        <v>0.83005007792809238</v>
      </c>
      <c r="AJ167" s="4">
        <f t="shared" si="222"/>
        <v>0.79830507152551888</v>
      </c>
      <c r="AK167" s="4">
        <f t="shared" si="222"/>
        <v>1.4068435491550133</v>
      </c>
      <c r="AL167" s="4">
        <f t="shared" si="222"/>
        <v>1.0888388044315178</v>
      </c>
      <c r="AM167" s="4">
        <f t="shared" si="222"/>
        <v>0.26370873204837153</v>
      </c>
      <c r="AN167" s="4">
        <f t="shared" si="222"/>
        <v>0.53529902979863664</v>
      </c>
      <c r="AO167" s="4">
        <f t="shared" si="222"/>
        <v>1.1760678990155355</v>
      </c>
      <c r="AP167" s="4">
        <f t="shared" si="222"/>
        <v>1.1731825158308453</v>
      </c>
      <c r="AQ167" s="4">
        <f t="shared" si="222"/>
        <v>-1.6200645503933941</v>
      </c>
      <c r="AR167" s="4">
        <f t="shared" si="222"/>
        <v>3.3980295909543372</v>
      </c>
      <c r="AS167" s="4">
        <f t="shared" si="222"/>
        <v>0.77273207736558902</v>
      </c>
      <c r="AT167" s="4">
        <f t="shared" si="222"/>
        <v>-1.4443206336335379</v>
      </c>
      <c r="AU167" s="4">
        <f t="shared" si="222"/>
        <v>-0.17067980660689841</v>
      </c>
      <c r="AV167" s="4">
        <f t="shared" si="222"/>
        <v>1.005439176414626</v>
      </c>
      <c r="AW167" s="4">
        <f t="shared" si="222"/>
        <v>0.10770619876718968</v>
      </c>
      <c r="AY167" s="2">
        <f t="shared" si="214"/>
        <v>97.427949922071903</v>
      </c>
      <c r="AZ167" s="2">
        <f t="shared" si="214"/>
        <v>92.76530351276034</v>
      </c>
      <c r="BA167" s="2">
        <f t="shared" si="214"/>
        <v>101.86022792408548</v>
      </c>
      <c r="BB167" s="2">
        <f t="shared" si="214"/>
        <v>86.936468424008268</v>
      </c>
      <c r="BC167" s="2">
        <f t="shared" si="214"/>
        <v>85.446957124664621</v>
      </c>
      <c r="BD167" s="2">
        <f t="shared" si="214"/>
        <v>81.227324859800746</v>
      </c>
      <c r="BE167" s="2">
        <f t="shared" si="214"/>
        <v>81.566120256622824</v>
      </c>
      <c r="BF167" s="2">
        <f t="shared" si="214"/>
        <v>80.396465536867936</v>
      </c>
      <c r="BG167" s="2">
        <f t="shared" si="214"/>
        <v>82.39600115151984</v>
      </c>
      <c r="BH167" s="2">
        <f t="shared" si="214"/>
        <v>82.113662373555329</v>
      </c>
      <c r="BI167" s="2">
        <f t="shared" si="214"/>
        <v>84.863535668509627</v>
      </c>
      <c r="BJ167" s="2">
        <f t="shared" si="214"/>
        <v>86.15523593962763</v>
      </c>
      <c r="BK167" s="2">
        <f t="shared" si="214"/>
        <v>88.068668743557609</v>
      </c>
      <c r="BL167" s="2">
        <f t="shared" si="214"/>
        <v>91.973576239842728</v>
      </c>
      <c r="BM167" s="2">
        <f t="shared" si="214"/>
        <v>93.121815791620051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132.43973265856954</v>
      </c>
      <c r="DL167" s="2">
        <f t="shared" si="223"/>
        <v>134.59266309041834</v>
      </c>
      <c r="DM167" s="2">
        <f t="shared" si="223"/>
        <v>157.81706857410879</v>
      </c>
      <c r="DN167" s="2">
        <f t="shared" si="223"/>
        <v>125.94208657219974</v>
      </c>
      <c r="DO167" s="2">
        <f t="shared" si="223"/>
        <v>142.00155002370792</v>
      </c>
      <c r="DP167" s="2">
        <f t="shared" si="223"/>
        <v>110.74646022514071</v>
      </c>
      <c r="DQ167" s="2">
        <f t="shared" si="223"/>
        <v>116.18071428571427</v>
      </c>
      <c r="DR167" s="2">
        <f t="shared" si="223"/>
        <v>115.39427179487177</v>
      </c>
      <c r="DS167" s="2">
        <f t="shared" si="223"/>
        <v>113.86728744939275</v>
      </c>
      <c r="DT167" s="2">
        <f t="shared" si="223"/>
        <v>125.31178487394958</v>
      </c>
      <c r="DU167" s="2">
        <f t="shared" si="223"/>
        <v>111.73100348432054</v>
      </c>
      <c r="DV167" s="2">
        <f t="shared" si="223"/>
        <v>121.30159418386495</v>
      </c>
      <c r="DW167" s="2">
        <f t="shared" si="223"/>
        <v>119.62434146341462</v>
      </c>
      <c r="DX167" s="2">
        <f t="shared" si="223"/>
        <v>128.65567458146404</v>
      </c>
      <c r="DY167" s="2">
        <f t="shared" si="223"/>
        <v>113.37522296918767</v>
      </c>
      <c r="EA167" s="2">
        <f t="shared" si="213"/>
        <v>96.782261786430155</v>
      </c>
      <c r="EB167" s="2">
        <f t="shared" si="213"/>
        <v>91.862117116060944</v>
      </c>
      <c r="EC167" s="2">
        <f t="shared" si="213"/>
        <v>100.52444609927079</v>
      </c>
      <c r="ED167" s="2">
        <f t="shared" si="213"/>
        <v>86.572165567236198</v>
      </c>
      <c r="EE167" s="2">
        <f t="shared" si="213"/>
        <v>84.6877165479018</v>
      </c>
      <c r="EF167" s="2">
        <f t="shared" si="213"/>
        <v>80.672292282224518</v>
      </c>
      <c r="EG167" s="2">
        <f t="shared" si="213"/>
        <v>81.496894495412846</v>
      </c>
      <c r="EH167" s="2">
        <f t="shared" si="213"/>
        <v>79.894903323317862</v>
      </c>
      <c r="EI167" s="2">
        <f t="shared" si="213"/>
        <v>82.689319604929835</v>
      </c>
      <c r="EJ167" s="2">
        <f t="shared" si="213"/>
        <v>81.827643053186819</v>
      </c>
      <c r="EK167" s="2">
        <f t="shared" si="212"/>
        <v>85.184489531102813</v>
      </c>
      <c r="EL167" s="2">
        <f t="shared" si="179"/>
        <v>86.232528221097709</v>
      </c>
      <c r="EM167" s="2">
        <f t="shared" si="179"/>
        <v>87.504588479541738</v>
      </c>
      <c r="EN167" s="2">
        <f t="shared" si="179"/>
        <v>91.673035986418199</v>
      </c>
      <c r="EO167" s="2">
        <f t="shared" si="179"/>
        <v>93.703359415024721</v>
      </c>
      <c r="EQ167" s="2">
        <f t="shared" si="224"/>
        <v>98.288285044293872</v>
      </c>
      <c r="ER167" s="2">
        <f t="shared" si="224"/>
        <v>93.670736669088271</v>
      </c>
      <c r="ES167" s="2">
        <f t="shared" si="224"/>
        <v>103.04184286543594</v>
      </c>
      <c r="ET167" s="2">
        <f t="shared" si="224"/>
        <v>87.315254138786699</v>
      </c>
      <c r="EU167" s="2">
        <f t="shared" si="224"/>
        <v>86.093751514283255</v>
      </c>
      <c r="EV167" s="2">
        <f t="shared" si="224"/>
        <v>81.79044252704611</v>
      </c>
      <c r="EW167" s="2">
        <f t="shared" si="224"/>
        <v>81.629450787540605</v>
      </c>
      <c r="EX167" s="2">
        <f t="shared" si="224"/>
        <v>80.79580115877765</v>
      </c>
      <c r="EY167" s="2">
        <f t="shared" si="224"/>
        <v>82.176743071878661</v>
      </c>
      <c r="EZ167" s="2">
        <f t="shared" si="224"/>
        <v>82.339747165530341</v>
      </c>
      <c r="FA167" s="2">
        <f t="shared" si="224"/>
        <v>84.557076548076125</v>
      </c>
      <c r="FB167" s="2">
        <f t="shared" si="224"/>
        <v>86.058218349615942</v>
      </c>
      <c r="FC167" s="2">
        <f t="shared" si="224"/>
        <v>88.805760707047526</v>
      </c>
      <c r="FD167" s="2">
        <f t="shared" si="224"/>
        <v>92.448493439678714</v>
      </c>
      <c r="FE167" s="2">
        <f t="shared" si="224"/>
        <v>92.026030505280843</v>
      </c>
      <c r="FG167" s="2">
        <f t="shared" si="225"/>
        <v>0.99990889265203098</v>
      </c>
      <c r="FH167" s="2">
        <f t="shared" si="225"/>
        <v>0.99990883327246405</v>
      </c>
      <c r="FI167" s="2">
        <f t="shared" si="225"/>
        <v>0.99989119353093203</v>
      </c>
      <c r="FJ167" s="2">
        <f t="shared" si="225"/>
        <v>0.99991032614079078</v>
      </c>
      <c r="FK167" s="2">
        <f t="shared" si="225"/>
        <v>0.99988844403678967</v>
      </c>
      <c r="FL167" s="2">
        <f t="shared" si="225"/>
        <v>0.99989725503720894</v>
      </c>
      <c r="FM167" s="2">
        <f t="shared" si="225"/>
        <v>0.99989457420819949</v>
      </c>
      <c r="FN167" s="2">
        <f t="shared" si="225"/>
        <v>0.99989487945637956</v>
      </c>
      <c r="FO167" s="2">
        <f t="shared" si="225"/>
        <v>0.99989394145272392</v>
      </c>
      <c r="FP167" s="2">
        <f t="shared" si="225"/>
        <v>0.99986198896329359</v>
      </c>
      <c r="FQ167" s="2">
        <f t="shared" si="225"/>
        <v>0.99989391066461231</v>
      </c>
      <c r="FR167" s="2">
        <f t="shared" si="225"/>
        <v>0.99988938850474085</v>
      </c>
      <c r="FS167" s="2">
        <f t="shared" si="225"/>
        <v>0.99989141699083373</v>
      </c>
      <c r="FT167" s="2">
        <f t="shared" si="225"/>
        <v>0.99988718521604536</v>
      </c>
      <c r="FU167" s="2">
        <f t="shared" si="225"/>
        <v>0.99986801401927861</v>
      </c>
      <c r="FW167" s="2">
        <f t="shared" si="216"/>
        <v>0.42658005092603657</v>
      </c>
      <c r="FX167" s="2">
        <f t="shared" si="216"/>
        <v>0.49722496428384749</v>
      </c>
      <c r="FY167" s="2">
        <f t="shared" si="216"/>
        <v>0.52814400762296188</v>
      </c>
      <c r="FZ167" s="2">
        <f t="shared" si="216"/>
        <v>0.48550390603641835</v>
      </c>
      <c r="GA167" s="2">
        <f t="shared" si="216"/>
        <v>0.53543965467776522</v>
      </c>
      <c r="GB167" s="2">
        <f t="shared" si="216"/>
        <v>0.49362114873751062</v>
      </c>
      <c r="GC167" s="2">
        <f t="shared" si="216"/>
        <v>0.49465167585342967</v>
      </c>
      <c r="GD167" s="2">
        <f t="shared" si="216"/>
        <v>0.55259373598572359</v>
      </c>
      <c r="GE167" s="2">
        <f t="shared" si="216"/>
        <v>0.57869434954602383</v>
      </c>
      <c r="GF167" s="2">
        <f t="shared" si="216"/>
        <v>0.54679902411660208</v>
      </c>
      <c r="GG167" s="2">
        <f t="shared" si="216"/>
        <v>0.51603995035845007</v>
      </c>
      <c r="GH167" s="2">
        <f t="shared" si="216"/>
        <v>0.46567255545274561</v>
      </c>
      <c r="GI167" s="2">
        <f t="shared" si="216"/>
        <v>0.43083658929440599</v>
      </c>
      <c r="GJ167" s="2">
        <f t="shared" si="216"/>
        <v>0.38218481722656811</v>
      </c>
      <c r="GK167" s="2">
        <f t="shared" si="216"/>
        <v>0.34825610541565466</v>
      </c>
      <c r="GM167" s="86">
        <f t="shared" si="217"/>
        <v>2.2512751195367532E-176</v>
      </c>
      <c r="GN167" s="86">
        <f t="shared" si="217"/>
        <v>2.231471611323663E-266</v>
      </c>
      <c r="GO167" s="86">
        <f t="shared" si="217"/>
        <v>2.7913449307668357E-210</v>
      </c>
      <c r="GP167" s="86">
        <f t="shared" si="217"/>
        <v>0</v>
      </c>
      <c r="GQ167" s="86">
        <f t="shared" si="217"/>
        <v>3.5495587336575443E-267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3.2874009983110739E-226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1.6212334867988912E-173</v>
      </c>
      <c r="HA167" s="86">
        <f t="shared" si="217"/>
        <v>0</v>
      </c>
      <c r="HC167" s="86">
        <f t="shared" si="181"/>
        <v>1.5973154863154523E-154</v>
      </c>
      <c r="HD167" s="86">
        <f t="shared" si="181"/>
        <v>3.3328451662932322E-189</v>
      </c>
      <c r="HE167" s="86">
        <f t="shared" si="181"/>
        <v>5.9091127721338592E-215</v>
      </c>
      <c r="HF167" s="86">
        <f t="shared" si="180"/>
        <v>5.3624249841448516E-255</v>
      </c>
      <c r="HG167" s="86">
        <f t="shared" si="180"/>
        <v>2.0427967711511502E-198</v>
      </c>
      <c r="HH167" s="86">
        <f t="shared" si="180"/>
        <v>2.2084607005414025E-275</v>
      </c>
      <c r="HI167" s="86">
        <f t="shared" si="180"/>
        <v>0</v>
      </c>
      <c r="HJ167" s="86">
        <f t="shared" si="180"/>
        <v>0</v>
      </c>
      <c r="HK167" s="86">
        <f t="shared" si="180"/>
        <v>2.6163267111971655E-205</v>
      </c>
      <c r="HL167" s="86">
        <f t="shared" si="161"/>
        <v>1.7201327105325795E-208</v>
      </c>
      <c r="HM167" s="86">
        <f t="shared" si="161"/>
        <v>2.9516855172565496E-260</v>
      </c>
      <c r="HN167" s="86">
        <f t="shared" si="161"/>
        <v>2.9097329075928557E-258</v>
      </c>
      <c r="HO167" s="86">
        <f t="shared" si="161"/>
        <v>7.7810293271556191E-201</v>
      </c>
      <c r="HP167" s="86">
        <f t="shared" si="161"/>
        <v>2.036079212886742E-148</v>
      </c>
      <c r="HQ167" s="86">
        <f t="shared" si="161"/>
        <v>8.1467184288737279E-238</v>
      </c>
      <c r="HS167" s="86">
        <f t="shared" si="218"/>
        <v>9.0753209361981535E-7</v>
      </c>
      <c r="HT167" s="86">
        <f t="shared" si="218"/>
        <v>1.0772131215622033E-7</v>
      </c>
      <c r="HU167" s="86">
        <f t="shared" si="218"/>
        <v>4.6837463270723003E-12</v>
      </c>
      <c r="HV167" s="86">
        <f t="shared" si="218"/>
        <v>4.6165970699471865E-9</v>
      </c>
      <c r="HW167" s="86">
        <f t="shared" si="218"/>
        <v>4.024350367587852E-12</v>
      </c>
      <c r="HX167" s="86">
        <f t="shared" si="218"/>
        <v>2.1573914820033915E-11</v>
      </c>
      <c r="HY167" s="86">
        <f t="shared" si="218"/>
        <v>5.8899392955623805E-10</v>
      </c>
      <c r="HZ167" s="86">
        <f t="shared" si="218"/>
        <v>2.9382088950372954E-11</v>
      </c>
      <c r="IA167" s="86">
        <f t="shared" si="218"/>
        <v>3.550645967697156E-13</v>
      </c>
      <c r="IB167" s="86">
        <f t="shared" si="218"/>
        <v>2.5494211971958011E-13</v>
      </c>
      <c r="IC167" s="86">
        <f t="shared" si="218"/>
        <v>2.3718945250947704E-11</v>
      </c>
      <c r="ID167" s="86">
        <f t="shared" si="218"/>
        <v>3.4623516778699204E-10</v>
      </c>
      <c r="IE167" s="86">
        <f t="shared" si="218"/>
        <v>1.4471176449539995E-8</v>
      </c>
      <c r="IF167" s="86">
        <f t="shared" si="218"/>
        <v>1.2828500386980393E-11</v>
      </c>
      <c r="IG167" s="86">
        <f t="shared" si="218"/>
        <v>4.4520517860305189E-12</v>
      </c>
      <c r="II167" s="86">
        <f t="shared" si="219"/>
        <v>0.23401029875500007</v>
      </c>
      <c r="IJ167" s="86">
        <f t="shared" si="219"/>
        <v>0.49133661695086456</v>
      </c>
      <c r="IK167" s="86">
        <f t="shared" si="219"/>
        <v>0.57787792827404427</v>
      </c>
      <c r="IL167" s="86">
        <f t="shared" si="219"/>
        <v>0.44883300733206821</v>
      </c>
      <c r="IM167" s="86">
        <f t="shared" si="219"/>
        <v>0.59217258060639699</v>
      </c>
      <c r="IN167" s="86">
        <f t="shared" si="219"/>
        <v>0.47493820258336</v>
      </c>
      <c r="IO167" s="86">
        <f t="shared" si="219"/>
        <v>0.48093592676802499</v>
      </c>
      <c r="IP167" s="86">
        <f t="shared" si="219"/>
        <v>0.60485815943655874</v>
      </c>
      <c r="IQ167" s="86">
        <f t="shared" si="219"/>
        <v>0.58531094480497459</v>
      </c>
      <c r="IR167" s="86">
        <f t="shared" si="219"/>
        <v>0.60467591209956728</v>
      </c>
      <c r="IS167" s="86">
        <f t="shared" si="219"/>
        <v>0.55165618753006129</v>
      </c>
      <c r="IT167" s="86">
        <f t="shared" si="219"/>
        <v>0.35425938615536223</v>
      </c>
      <c r="IU167" s="86">
        <f t="shared" si="219"/>
        <v>0.21459302014878945</v>
      </c>
      <c r="IV167" s="86">
        <f t="shared" si="219"/>
        <v>0.19225716622733902</v>
      </c>
      <c r="IW167" s="86">
        <f t="shared" si="219"/>
        <v>0.16125394496914272</v>
      </c>
      <c r="IY167" s="86">
        <f t="shared" si="220"/>
        <v>0.23401120628709368</v>
      </c>
      <c r="IZ167" s="86">
        <f t="shared" si="220"/>
        <v>0.49133672467217671</v>
      </c>
      <c r="JA167" s="86">
        <f t="shared" si="220"/>
        <v>0.57787792827872797</v>
      </c>
      <c r="JB167" s="86">
        <f t="shared" si="220"/>
        <v>0.44883301194866526</v>
      </c>
      <c r="JC167" s="86">
        <f t="shared" si="220"/>
        <v>0.59217258061042133</v>
      </c>
      <c r="JD167" s="86">
        <f t="shared" si="220"/>
        <v>0.47493820260493391</v>
      </c>
      <c r="JE167" s="86">
        <f t="shared" si="220"/>
        <v>0.4809359273570189</v>
      </c>
      <c r="JF167" s="86">
        <f t="shared" si="220"/>
        <v>0.60485815946594079</v>
      </c>
      <c r="JG167" s="86">
        <f t="shared" si="220"/>
        <v>0.58531094480532964</v>
      </c>
      <c r="JH167" s="86">
        <f t="shared" si="220"/>
        <v>0.60467591209982219</v>
      </c>
      <c r="JI167" s="86">
        <f t="shared" si="220"/>
        <v>0.55165618755378021</v>
      </c>
      <c r="JJ167" s="86">
        <f t="shared" si="220"/>
        <v>0.35425938650159738</v>
      </c>
      <c r="JK167" s="86">
        <f t="shared" si="220"/>
        <v>0.2145930346199659</v>
      </c>
      <c r="JL167" s="86">
        <f t="shared" si="220"/>
        <v>0.1922571662401675</v>
      </c>
      <c r="JM167" s="86">
        <f t="shared" si="220"/>
        <v>0.16125394497359477</v>
      </c>
    </row>
    <row r="168" spans="2:273" x14ac:dyDescent="0.25">
      <c r="B168" s="2">
        <v>141</v>
      </c>
      <c r="C168" s="37">
        <v>97.355000000000004</v>
      </c>
      <c r="D168" s="37">
        <v>93.876999999999995</v>
      </c>
      <c r="E168" s="37">
        <v>103.10299999999999</v>
      </c>
      <c r="F168" s="37">
        <v>92.61</v>
      </c>
      <c r="G168" s="37">
        <v>89.236999999999995</v>
      </c>
      <c r="H168" s="37">
        <v>88.236999999999995</v>
      </c>
      <c r="I168" s="37">
        <v>90.915000000000006</v>
      </c>
      <c r="J168" s="37">
        <v>85.813999999999993</v>
      </c>
      <c r="K168" s="37">
        <v>83.084999999999994</v>
      </c>
      <c r="L168" s="37">
        <v>86.216999999999999</v>
      </c>
      <c r="M168" s="37">
        <v>92.965999999999994</v>
      </c>
      <c r="N168" s="37">
        <v>100.31</v>
      </c>
      <c r="O168" s="37">
        <v>103.79300000000001</v>
      </c>
      <c r="P168" s="37">
        <v>113.017</v>
      </c>
      <c r="Q168" s="37">
        <v>129.21299999999999</v>
      </c>
      <c r="S168" s="4">
        <f t="shared" si="221"/>
        <v>97.250040144753399</v>
      </c>
      <c r="T168" s="4">
        <f t="shared" si="221"/>
        <v>94.842796532111748</v>
      </c>
      <c r="U168" s="4">
        <f t="shared" si="221"/>
        <v>102.75908979212687</v>
      </c>
      <c r="V168" s="4">
        <f t="shared" si="221"/>
        <v>92.234183996158748</v>
      </c>
      <c r="W168" s="4">
        <f t="shared" si="221"/>
        <v>88.82885703978728</v>
      </c>
      <c r="X168" s="4">
        <f t="shared" si="221"/>
        <v>88.581309164615192</v>
      </c>
      <c r="Y168" s="4">
        <f t="shared" si="221"/>
        <v>89.677840143425513</v>
      </c>
      <c r="Z168" s="4">
        <f t="shared" si="221"/>
        <v>84.259207190246684</v>
      </c>
      <c r="AA168" s="4">
        <f t="shared" si="221"/>
        <v>84.544268751713176</v>
      </c>
      <c r="AB168" s="4">
        <f t="shared" si="221"/>
        <v>86.829496340034183</v>
      </c>
      <c r="AC168" s="4">
        <f t="shared" si="221"/>
        <v>92.816309977152798</v>
      </c>
      <c r="AD168" s="4">
        <f t="shared" si="221"/>
        <v>99.877986862264464</v>
      </c>
      <c r="AE168" s="4">
        <f t="shared" si="221"/>
        <v>102.95828679285259</v>
      </c>
      <c r="AF168" s="4">
        <f t="shared" si="221"/>
        <v>112.78443500480725</v>
      </c>
      <c r="AG168" s="4">
        <f t="shared" si="221"/>
        <v>129.77817256574826</v>
      </c>
      <c r="AI168" s="4">
        <f t="shared" si="222"/>
        <v>0.10495985524660512</v>
      </c>
      <c r="AJ168" s="4">
        <f t="shared" si="222"/>
        <v>-0.96579653211175298</v>
      </c>
      <c r="AK168" s="4">
        <f t="shared" si="222"/>
        <v>0.34391020787312243</v>
      </c>
      <c r="AL168" s="4">
        <f t="shared" si="222"/>
        <v>0.37581600384125124</v>
      </c>
      <c r="AM168" s="4">
        <f t="shared" si="222"/>
        <v>0.40814296021271446</v>
      </c>
      <c r="AN168" s="4">
        <f t="shared" si="222"/>
        <v>-0.34430916461519701</v>
      </c>
      <c r="AO168" s="4">
        <f t="shared" si="222"/>
        <v>1.2371598565744932</v>
      </c>
      <c r="AP168" s="4">
        <f t="shared" si="222"/>
        <v>1.5547928097533088</v>
      </c>
      <c r="AQ168" s="4">
        <f t="shared" si="222"/>
        <v>-1.4592687517131822</v>
      </c>
      <c r="AR168" s="4">
        <f t="shared" si="222"/>
        <v>-0.61249634003418407</v>
      </c>
      <c r="AS168" s="4">
        <f t="shared" si="222"/>
        <v>0.14969002284719579</v>
      </c>
      <c r="AT168" s="4">
        <f t="shared" si="222"/>
        <v>0.43201313773553807</v>
      </c>
      <c r="AU168" s="4">
        <f t="shared" si="222"/>
        <v>0.83471320714741637</v>
      </c>
      <c r="AV168" s="4">
        <f t="shared" si="222"/>
        <v>0.23256499519274598</v>
      </c>
      <c r="AW168" s="4">
        <f t="shared" si="222"/>
        <v>-0.56517256574827002</v>
      </c>
      <c r="AY168" s="2">
        <f t="shared" si="214"/>
        <v>97.250040144753399</v>
      </c>
      <c r="AZ168" s="2">
        <f t="shared" si="214"/>
        <v>92.609107232066123</v>
      </c>
      <c r="BA168" s="2">
        <f t="shared" si="214"/>
        <v>101.6562402366377</v>
      </c>
      <c r="BB168" s="2">
        <f t="shared" si="214"/>
        <v>86.787718861938743</v>
      </c>
      <c r="BC168" s="2">
        <f t="shared" si="214"/>
        <v>85.32990080024544</v>
      </c>
      <c r="BD168" s="2">
        <f t="shared" si="214"/>
        <v>81.110860046644802</v>
      </c>
      <c r="BE168" s="2">
        <f t="shared" si="214"/>
        <v>81.43580227539924</v>
      </c>
      <c r="BF168" s="2">
        <f t="shared" si="214"/>
        <v>80.283579460931321</v>
      </c>
      <c r="BG168" s="2">
        <f t="shared" si="214"/>
        <v>82.265523797387004</v>
      </c>
      <c r="BH168" s="2">
        <f t="shared" si="214"/>
        <v>81.969932616312278</v>
      </c>
      <c r="BI168" s="2">
        <f t="shared" si="214"/>
        <v>84.713291518257421</v>
      </c>
      <c r="BJ168" s="2">
        <f t="shared" si="214"/>
        <v>85.997236355782462</v>
      </c>
      <c r="BK168" s="2">
        <f t="shared" si="214"/>
        <v>87.952448384952447</v>
      </c>
      <c r="BL168" s="2">
        <f t="shared" si="214"/>
        <v>91.835257180199903</v>
      </c>
      <c r="BM168" s="2">
        <f t="shared" si="214"/>
        <v>92.963445970073195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132.549150877193</v>
      </c>
      <c r="DL168" s="2">
        <f t="shared" si="223"/>
        <v>134.74332887989203</v>
      </c>
      <c r="DM168" s="2">
        <f t="shared" si="223"/>
        <v>158.10225722326453</v>
      </c>
      <c r="DN168" s="2">
        <f t="shared" si="223"/>
        <v>126.10279527665318</v>
      </c>
      <c r="DO168" s="2">
        <f t="shared" si="223"/>
        <v>142.3028902323376</v>
      </c>
      <c r="DP168" s="2">
        <f t="shared" si="223"/>
        <v>110.81955844277672</v>
      </c>
      <c r="DQ168" s="2">
        <f t="shared" si="223"/>
        <v>116.29811515679441</v>
      </c>
      <c r="DR168" s="2">
        <f t="shared" si="223"/>
        <v>115.50479487179484</v>
      </c>
      <c r="DS168" s="2">
        <f t="shared" si="223"/>
        <v>113.94989878542513</v>
      </c>
      <c r="DT168" s="2">
        <f t="shared" si="223"/>
        <v>125.48924789915966</v>
      </c>
      <c r="DU168" s="2">
        <f t="shared" si="223"/>
        <v>111.78181062717769</v>
      </c>
      <c r="DV168" s="2">
        <f t="shared" si="223"/>
        <v>121.4106255159475</v>
      </c>
      <c r="DW168" s="2">
        <f t="shared" si="223"/>
        <v>119.71441951219511</v>
      </c>
      <c r="DX168" s="2">
        <f t="shared" si="223"/>
        <v>128.79216128679286</v>
      </c>
      <c r="DY168" s="2">
        <f t="shared" si="223"/>
        <v>113.43368627450981</v>
      </c>
      <c r="EA168" s="2">
        <f t="shared" si="213"/>
        <v>96.553423576979043</v>
      </c>
      <c r="EB168" s="2">
        <f t="shared" si="213"/>
        <v>91.642087690504098</v>
      </c>
      <c r="EC168" s="2">
        <f t="shared" si="213"/>
        <v>100.2286850418086</v>
      </c>
      <c r="ED168" s="2">
        <f t="shared" si="213"/>
        <v>86.397403137455996</v>
      </c>
      <c r="EE168" s="2">
        <f t="shared" si="213"/>
        <v>84.51983890794989</v>
      </c>
      <c r="EF168" s="2">
        <f t="shared" si="213"/>
        <v>80.516246418504778</v>
      </c>
      <c r="EG168" s="2">
        <f t="shared" si="213"/>
        <v>81.362175729454663</v>
      </c>
      <c r="EH168" s="2">
        <f t="shared" si="213"/>
        <v>79.75024441409451</v>
      </c>
      <c r="EI168" s="2">
        <f t="shared" si="213"/>
        <v>82.577765742413405</v>
      </c>
      <c r="EJ168" s="2">
        <f t="shared" si="213"/>
        <v>81.665620000677706</v>
      </c>
      <c r="EK168" s="2">
        <f t="shared" si="212"/>
        <v>85.057060746953539</v>
      </c>
      <c r="EL168" s="2">
        <f t="shared" si="179"/>
        <v>86.08099279875438</v>
      </c>
      <c r="EM168" s="2">
        <f t="shared" si="179"/>
        <v>87.343696763775839</v>
      </c>
      <c r="EN168" s="2">
        <f t="shared" si="179"/>
        <v>91.509666096302439</v>
      </c>
      <c r="EO168" s="2">
        <f t="shared" si="179"/>
        <v>93.593891575776112</v>
      </c>
      <c r="EQ168" s="2">
        <f t="shared" si="224"/>
        <v>98.097398558276851</v>
      </c>
      <c r="ER168" s="2">
        <f t="shared" si="224"/>
        <v>93.493995223392659</v>
      </c>
      <c r="ES168" s="2">
        <f t="shared" si="224"/>
        <v>102.80900607092634</v>
      </c>
      <c r="ET168" s="2">
        <f t="shared" si="224"/>
        <v>87.158562476255682</v>
      </c>
      <c r="EU168" s="2">
        <f t="shared" si="224"/>
        <v>85.960357856589624</v>
      </c>
      <c r="EV168" s="2">
        <f t="shared" si="224"/>
        <v>81.661673535983084</v>
      </c>
      <c r="EW168" s="2">
        <f t="shared" si="224"/>
        <v>81.497913647760981</v>
      </c>
      <c r="EX168" s="2">
        <f t="shared" si="224"/>
        <v>80.67143904704136</v>
      </c>
      <c r="EY168" s="2">
        <f t="shared" si="224"/>
        <v>82.053155319207562</v>
      </c>
      <c r="EZ168" s="2">
        <f t="shared" si="224"/>
        <v>82.190276262790775</v>
      </c>
      <c r="FA168" s="2">
        <f t="shared" si="224"/>
        <v>84.414463059880106</v>
      </c>
      <c r="FB168" s="2">
        <f t="shared" si="224"/>
        <v>85.902294020806934</v>
      </c>
      <c r="FC168" s="2">
        <f t="shared" si="224"/>
        <v>88.67882033351178</v>
      </c>
      <c r="FD168" s="2">
        <f t="shared" si="224"/>
        <v>92.305783987365345</v>
      </c>
      <c r="FE168" s="2">
        <f t="shared" si="224"/>
        <v>91.880947987717036</v>
      </c>
      <c r="FG168" s="2">
        <f t="shared" si="225"/>
        <v>0.99991690844500725</v>
      </c>
      <c r="FH168" s="2">
        <f t="shared" si="225"/>
        <v>0.99991685428933008</v>
      </c>
      <c r="FI168" s="2">
        <f t="shared" si="225"/>
        <v>0.99990076637077607</v>
      </c>
      <c r="FJ168" s="2">
        <f t="shared" si="225"/>
        <v>0.99991821582309037</v>
      </c>
      <c r="FK168" s="2">
        <f t="shared" si="225"/>
        <v>0.99989825875369431</v>
      </c>
      <c r="FL168" s="2">
        <f t="shared" si="225"/>
        <v>0.99990629463310732</v>
      </c>
      <c r="FM168" s="2">
        <f t="shared" si="225"/>
        <v>0.99990384964320811</v>
      </c>
      <c r="FN168" s="2">
        <f t="shared" si="225"/>
        <v>0.99990412803801454</v>
      </c>
      <c r="FO168" s="2">
        <f t="shared" si="225"/>
        <v>0.99990327255261713</v>
      </c>
      <c r="FP168" s="2">
        <f t="shared" si="225"/>
        <v>0.99987413091008481</v>
      </c>
      <c r="FQ168" s="2">
        <f t="shared" si="225"/>
        <v>0.9999032444730015</v>
      </c>
      <c r="FR168" s="2">
        <f t="shared" si="225"/>
        <v>0.99989912013554172</v>
      </c>
      <c r="FS168" s="2">
        <f t="shared" si="225"/>
        <v>0.99990097017252688</v>
      </c>
      <c r="FT168" s="2">
        <f t="shared" si="225"/>
        <v>0.99989711067286513</v>
      </c>
      <c r="FU168" s="2">
        <f t="shared" si="225"/>
        <v>0.99987962595699487</v>
      </c>
      <c r="FW168" s="2">
        <f t="shared" si="216"/>
        <v>0.44924667512219746</v>
      </c>
      <c r="FX168" s="2">
        <f t="shared" si="216"/>
        <v>0.52023972100260574</v>
      </c>
      <c r="FY168" s="2">
        <f t="shared" si="216"/>
        <v>0.55102143267480441</v>
      </c>
      <c r="FZ168" s="2">
        <f t="shared" si="216"/>
        <v>0.50852486718243395</v>
      </c>
      <c r="GA168" s="2">
        <f t="shared" si="216"/>
        <v>0.55825921165274306</v>
      </c>
      <c r="GB168" s="2">
        <f t="shared" si="216"/>
        <v>0.51664050565830466</v>
      </c>
      <c r="GC168" s="2">
        <f t="shared" si="216"/>
        <v>0.51766996120574693</v>
      </c>
      <c r="GD168" s="2">
        <f t="shared" si="216"/>
        <v>0.57523911775233616</v>
      </c>
      <c r="GE168" s="2">
        <f t="shared" si="216"/>
        <v>0.60097260258000085</v>
      </c>
      <c r="GF168" s="2">
        <f t="shared" si="216"/>
        <v>0.56950921403433208</v>
      </c>
      <c r="GG168" s="2">
        <f t="shared" si="216"/>
        <v>0.53899197417293365</v>
      </c>
      <c r="GH168" s="2">
        <f t="shared" si="216"/>
        <v>0.48864627131065935</v>
      </c>
      <c r="GI168" s="2">
        <f t="shared" si="216"/>
        <v>0.45355049361268351</v>
      </c>
      <c r="GJ168" s="2">
        <f t="shared" si="216"/>
        <v>0.40415510901760549</v>
      </c>
      <c r="GK168" s="2">
        <f t="shared" si="216"/>
        <v>0.36944229011082091</v>
      </c>
      <c r="GM168" s="86">
        <f t="shared" si="217"/>
        <v>8.8922039382725953E-181</v>
      </c>
      <c r="GN168" s="86">
        <f t="shared" si="217"/>
        <v>4.7676276416591811E-273</v>
      </c>
      <c r="GO168" s="86">
        <f t="shared" si="217"/>
        <v>1.7396732184982813E-215</v>
      </c>
      <c r="GP168" s="86">
        <f t="shared" si="217"/>
        <v>0</v>
      </c>
      <c r="GQ168" s="86">
        <f t="shared" si="217"/>
        <v>1.0066084067082515E-273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8.2781955764509544E-232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8.7242860892588196E-178</v>
      </c>
      <c r="HA168" s="86">
        <f t="shared" si="217"/>
        <v>0</v>
      </c>
      <c r="HC168" s="86">
        <f t="shared" si="181"/>
        <v>8.8275513289664746E-160</v>
      </c>
      <c r="HD168" s="86">
        <f t="shared" si="181"/>
        <v>1.2271931854701377E-195</v>
      </c>
      <c r="HE168" s="86">
        <f t="shared" si="181"/>
        <v>3.4124894516596633E-222</v>
      </c>
      <c r="HF168" s="86">
        <f t="shared" si="180"/>
        <v>1.3522496922956899E-263</v>
      </c>
      <c r="HG168" s="86">
        <f t="shared" si="180"/>
        <v>6.2694390040568821E-205</v>
      </c>
      <c r="HH168" s="86">
        <f t="shared" si="180"/>
        <v>1.8600037348739227E-284</v>
      </c>
      <c r="HI168" s="86">
        <f t="shared" si="180"/>
        <v>0</v>
      </c>
      <c r="HJ168" s="86">
        <f t="shared" si="180"/>
        <v>0</v>
      </c>
      <c r="HK168" s="86">
        <f t="shared" si="180"/>
        <v>6.5719679715699953E-212</v>
      </c>
      <c r="HL168" s="86">
        <f t="shared" si="161"/>
        <v>2.4280834411962622E-215</v>
      </c>
      <c r="HM168" s="86">
        <f t="shared" si="161"/>
        <v>8.3571840417229197E-269</v>
      </c>
      <c r="HN168" s="86">
        <f t="shared" si="161"/>
        <v>7.2572734625573199E-267</v>
      </c>
      <c r="HO168" s="86">
        <f t="shared" si="161"/>
        <v>1.1505345240374704E-207</v>
      </c>
      <c r="HP168" s="86">
        <f t="shared" si="161"/>
        <v>2.2234127842657107E-153</v>
      </c>
      <c r="HQ168" s="86">
        <f t="shared" si="161"/>
        <v>8.410707060719753E-246</v>
      </c>
      <c r="HS168" s="86">
        <f t="shared" si="218"/>
        <v>3.0792289067308702E-7</v>
      </c>
      <c r="HT168" s="86">
        <f t="shared" si="218"/>
        <v>3.3262346268408186E-8</v>
      </c>
      <c r="HU168" s="86">
        <f t="shared" si="218"/>
        <v>8.3064687101999323E-13</v>
      </c>
      <c r="HV168" s="86">
        <f t="shared" si="218"/>
        <v>1.1712395014785916E-9</v>
      </c>
      <c r="HW168" s="86">
        <f t="shared" si="218"/>
        <v>6.5858860597637096E-13</v>
      </c>
      <c r="HX168" s="86">
        <f t="shared" si="218"/>
        <v>3.5847851901838951E-12</v>
      </c>
      <c r="HY168" s="86">
        <f t="shared" si="218"/>
        <v>1.2822031886187589E-10</v>
      </c>
      <c r="HZ168" s="86">
        <f t="shared" si="218"/>
        <v>5.4989793060273978E-12</v>
      </c>
      <c r="IA168" s="86">
        <f t="shared" si="218"/>
        <v>5.2124639238835591E-14</v>
      </c>
      <c r="IB168" s="86">
        <f t="shared" si="218"/>
        <v>3.308119849125723E-14</v>
      </c>
      <c r="IC168" s="86">
        <f t="shared" si="218"/>
        <v>4.1658327222533922E-12</v>
      </c>
      <c r="ID168" s="86">
        <f t="shared" si="218"/>
        <v>6.7562084407411563E-11</v>
      </c>
      <c r="IE168" s="86">
        <f t="shared" si="218"/>
        <v>3.5116937810369476E-9</v>
      </c>
      <c r="IF168" s="86">
        <f t="shared" si="218"/>
        <v>1.4406882061985088E-12</v>
      </c>
      <c r="IG168" s="86">
        <f t="shared" si="218"/>
        <v>3.8573105752482837E-13</v>
      </c>
      <c r="II168" s="86">
        <f t="shared" si="219"/>
        <v>0.31766542725761682</v>
      </c>
      <c r="IJ168" s="86">
        <f t="shared" si="219"/>
        <v>0.55423195059199881</v>
      </c>
      <c r="IK168" s="86">
        <f t="shared" si="219"/>
        <v>0.60425107985613224</v>
      </c>
      <c r="IL168" s="86">
        <f t="shared" si="219"/>
        <v>0.52638019817766835</v>
      </c>
      <c r="IM168" s="86">
        <f t="shared" si="219"/>
        <v>0.60498186450568492</v>
      </c>
      <c r="IN168" s="86">
        <f t="shared" si="219"/>
        <v>0.55459718720903284</v>
      </c>
      <c r="IO168" s="86">
        <f t="shared" si="219"/>
        <v>0.55331889854215943</v>
      </c>
      <c r="IP168" s="86">
        <f t="shared" si="219"/>
        <v>0.59490367459404492</v>
      </c>
      <c r="IQ168" s="86">
        <f t="shared" si="219"/>
        <v>0.5392621537055684</v>
      </c>
      <c r="IR168" s="86">
        <f t="shared" si="219"/>
        <v>0.59273551359971755</v>
      </c>
      <c r="IS168" s="86">
        <f t="shared" si="219"/>
        <v>0.596447081766311</v>
      </c>
      <c r="IT168" s="86">
        <f t="shared" si="219"/>
        <v>0.45568151367983423</v>
      </c>
      <c r="IU168" s="86">
        <f t="shared" si="219"/>
        <v>0.30860216638565385</v>
      </c>
      <c r="IV168" s="86">
        <f t="shared" si="219"/>
        <v>0.25669598379531655</v>
      </c>
      <c r="IW168" s="86">
        <f t="shared" si="219"/>
        <v>0.21794896773615047</v>
      </c>
      <c r="IY168" s="86">
        <f t="shared" si="220"/>
        <v>0.3176657351805075</v>
      </c>
      <c r="IZ168" s="86">
        <f t="shared" si="220"/>
        <v>0.55423198385434513</v>
      </c>
      <c r="JA168" s="86">
        <f t="shared" si="220"/>
        <v>0.60425107985696291</v>
      </c>
      <c r="JB168" s="86">
        <f t="shared" si="220"/>
        <v>0.5263801993489079</v>
      </c>
      <c r="JC168" s="86">
        <f t="shared" si="220"/>
        <v>0.6049818645063435</v>
      </c>
      <c r="JD168" s="86">
        <f t="shared" si="220"/>
        <v>0.55459718721261764</v>
      </c>
      <c r="JE168" s="86">
        <f t="shared" si="220"/>
        <v>0.55331889867037976</v>
      </c>
      <c r="JF168" s="86">
        <f t="shared" si="220"/>
        <v>0.59490367459954385</v>
      </c>
      <c r="JG168" s="86">
        <f t="shared" si="220"/>
        <v>0.53926215370562047</v>
      </c>
      <c r="JH168" s="86">
        <f t="shared" si="220"/>
        <v>0.59273551359975063</v>
      </c>
      <c r="JI168" s="86">
        <f t="shared" si="220"/>
        <v>0.59644708177047678</v>
      </c>
      <c r="JJ168" s="86">
        <f t="shared" si="220"/>
        <v>0.45568151374739629</v>
      </c>
      <c r="JK168" s="86">
        <f t="shared" si="220"/>
        <v>0.30860216989734762</v>
      </c>
      <c r="JL168" s="86">
        <f t="shared" si="220"/>
        <v>0.25669598379675723</v>
      </c>
      <c r="JM168" s="86">
        <f t="shared" si="220"/>
        <v>0.21794896773653619</v>
      </c>
    </row>
    <row r="169" spans="2:273" x14ac:dyDescent="0.25">
      <c r="B169" s="2">
        <v>142</v>
      </c>
      <c r="C169" s="37">
        <v>95.870999999999995</v>
      </c>
      <c r="D169" s="37">
        <v>95.578999999999994</v>
      </c>
      <c r="E169" s="37">
        <v>102.20699999999999</v>
      </c>
      <c r="F169" s="37">
        <v>89.932000000000002</v>
      </c>
      <c r="G169" s="37">
        <v>87.813999999999993</v>
      </c>
      <c r="H169" s="37">
        <v>86.78</v>
      </c>
      <c r="I169" s="37">
        <v>88.474999999999994</v>
      </c>
      <c r="J169" s="37">
        <v>80.61</v>
      </c>
      <c r="K169" s="37">
        <v>84.016999999999996</v>
      </c>
      <c r="L169" s="37">
        <v>86.2</v>
      </c>
      <c r="M169" s="37">
        <v>91.379000000000005</v>
      </c>
      <c r="N169" s="37">
        <v>99.5</v>
      </c>
      <c r="O169" s="37">
        <v>103.81</v>
      </c>
      <c r="P169" s="37">
        <v>112.65</v>
      </c>
      <c r="Q169" s="37">
        <v>135.09800000000001</v>
      </c>
      <c r="S169" s="4">
        <f t="shared" si="221"/>
        <v>97.074207607734436</v>
      </c>
      <c r="T169" s="4">
        <f t="shared" si="221"/>
        <v>94.281417281222815</v>
      </c>
      <c r="U169" s="4">
        <f t="shared" si="221"/>
        <v>102.19110133342255</v>
      </c>
      <c r="V169" s="4">
        <f t="shared" si="221"/>
        <v>91.222632903988242</v>
      </c>
      <c r="W169" s="4">
        <f t="shared" si="221"/>
        <v>87.391819646230061</v>
      </c>
      <c r="X169" s="4">
        <f t="shared" si="221"/>
        <v>86.759165277330013</v>
      </c>
      <c r="Y169" s="4">
        <f t="shared" si="221"/>
        <v>87.853727749318267</v>
      </c>
      <c r="Z169" s="4">
        <f t="shared" si="221"/>
        <v>82.509758940447256</v>
      </c>
      <c r="AA169" s="4">
        <f t="shared" si="221"/>
        <v>83.234330445460373</v>
      </c>
      <c r="AB169" s="4">
        <f t="shared" si="221"/>
        <v>84.473553674582902</v>
      </c>
      <c r="AC169" s="4">
        <f t="shared" si="221"/>
        <v>90.177261229228421</v>
      </c>
      <c r="AD169" s="4">
        <f t="shared" si="221"/>
        <v>98.412597224779887</v>
      </c>
      <c r="AE169" s="4">
        <f t="shared" si="221"/>
        <v>103.98915933149979</v>
      </c>
      <c r="AF169" s="4">
        <f t="shared" si="221"/>
        <v>115.14900840987777</v>
      </c>
      <c r="AG169" s="4">
        <f t="shared" si="221"/>
        <v>135.76778422876524</v>
      </c>
      <c r="AI169" s="4">
        <f t="shared" si="222"/>
        <v>-1.2032076077344414</v>
      </c>
      <c r="AJ169" s="4">
        <f t="shared" si="222"/>
        <v>1.2975827187771785</v>
      </c>
      <c r="AK169" s="4">
        <f t="shared" si="222"/>
        <v>1.58986665774421E-2</v>
      </c>
      <c r="AL169" s="4">
        <f t="shared" si="222"/>
        <v>-1.2906329039882394</v>
      </c>
      <c r="AM169" s="4">
        <f t="shared" si="222"/>
        <v>0.42218035376993157</v>
      </c>
      <c r="AN169" s="4">
        <f t="shared" si="222"/>
        <v>2.0834722669988537E-2</v>
      </c>
      <c r="AO169" s="4">
        <f t="shared" si="222"/>
        <v>0.6212722506817272</v>
      </c>
      <c r="AP169" s="4">
        <f t="shared" si="222"/>
        <v>-1.8997589404472564</v>
      </c>
      <c r="AQ169" s="4">
        <f t="shared" si="222"/>
        <v>0.78266955453962339</v>
      </c>
      <c r="AR169" s="4">
        <f t="shared" si="222"/>
        <v>1.7264463254171005</v>
      </c>
      <c r="AS169" s="4">
        <f t="shared" si="222"/>
        <v>1.2017387707715841</v>
      </c>
      <c r="AT169" s="4">
        <f t="shared" si="222"/>
        <v>1.087402775220113</v>
      </c>
      <c r="AU169" s="4">
        <f t="shared" si="222"/>
        <v>-0.17915933149978969</v>
      </c>
      <c r="AV169" s="4">
        <f t="shared" si="222"/>
        <v>-2.4990084098777601</v>
      </c>
      <c r="AW169" s="4">
        <f t="shared" si="222"/>
        <v>-0.66978422876522359</v>
      </c>
      <c r="AY169" s="2">
        <f t="shared" si="214"/>
        <v>97.074207607734436</v>
      </c>
      <c r="AZ169" s="2">
        <f t="shared" si="214"/>
        <v>92.454766003574505</v>
      </c>
      <c r="BA169" s="2">
        <f t="shared" si="214"/>
        <v>101.45460446684123</v>
      </c>
      <c r="BB169" s="2">
        <f t="shared" si="214"/>
        <v>86.639795683741227</v>
      </c>
      <c r="BC169" s="2">
        <f t="shared" si="214"/>
        <v>85.214100341465354</v>
      </c>
      <c r="BD169" s="2">
        <f t="shared" si="214"/>
        <v>80.995588601239547</v>
      </c>
      <c r="BE169" s="2">
        <f t="shared" si="214"/>
        <v>81.305644417311129</v>
      </c>
      <c r="BF169" s="2">
        <f t="shared" si="214"/>
        <v>80.171343968434542</v>
      </c>
      <c r="BG169" s="2">
        <f t="shared" si="214"/>
        <v>82.13475271106698</v>
      </c>
      <c r="BH169" s="2">
        <f t="shared" si="214"/>
        <v>81.826656800810838</v>
      </c>
      <c r="BI169" s="2">
        <f t="shared" si="214"/>
        <v>84.562477066591526</v>
      </c>
      <c r="BJ169" s="2">
        <f t="shared" si="214"/>
        <v>85.83905171072405</v>
      </c>
      <c r="BK169" s="2">
        <f t="shared" si="214"/>
        <v>87.838060011841861</v>
      </c>
      <c r="BL169" s="2">
        <f t="shared" si="214"/>
        <v>91.698192230696947</v>
      </c>
      <c r="BM169" s="2">
        <f t="shared" si="214"/>
        <v>92.80268248415365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132.65856909581649</v>
      </c>
      <c r="DL169" s="2">
        <f t="shared" si="223"/>
        <v>134.89399466936572</v>
      </c>
      <c r="DM169" s="2">
        <f t="shared" si="223"/>
        <v>158.38744587242024</v>
      </c>
      <c r="DN169" s="2">
        <f t="shared" si="223"/>
        <v>126.26350398110662</v>
      </c>
      <c r="DO169" s="2">
        <f t="shared" si="223"/>
        <v>142.60423044096729</v>
      </c>
      <c r="DP169" s="2">
        <f t="shared" si="223"/>
        <v>110.89265666041275</v>
      </c>
      <c r="DQ169" s="2">
        <f t="shared" si="223"/>
        <v>116.41551602787456</v>
      </c>
      <c r="DR169" s="2">
        <f t="shared" si="223"/>
        <v>115.61531794871793</v>
      </c>
      <c r="DS169" s="2">
        <f t="shared" si="223"/>
        <v>114.03251012145752</v>
      </c>
      <c r="DT169" s="2">
        <f t="shared" si="223"/>
        <v>125.66671092436975</v>
      </c>
      <c r="DU169" s="2">
        <f t="shared" si="223"/>
        <v>111.83261777003483</v>
      </c>
      <c r="DV169" s="2">
        <f t="shared" si="223"/>
        <v>121.51965684803005</v>
      </c>
      <c r="DW169" s="2">
        <f t="shared" si="223"/>
        <v>119.80449756097559</v>
      </c>
      <c r="DX169" s="2">
        <f t="shared" si="223"/>
        <v>128.92864799212168</v>
      </c>
      <c r="DY169" s="2">
        <f t="shared" si="223"/>
        <v>113.49214957983193</v>
      </c>
      <c r="EA169" s="2">
        <f t="shared" si="213"/>
        <v>96.324585367527931</v>
      </c>
      <c r="EB169" s="2">
        <f t="shared" si="213"/>
        <v>91.422058264947239</v>
      </c>
      <c r="EC169" s="2">
        <f t="shared" si="213"/>
        <v>99.932923984346388</v>
      </c>
      <c r="ED169" s="2">
        <f t="shared" si="213"/>
        <v>86.222640707675808</v>
      </c>
      <c r="EE169" s="2">
        <f t="shared" si="213"/>
        <v>84.351961267997993</v>
      </c>
      <c r="EF169" s="2">
        <f t="shared" si="213"/>
        <v>80.360200554785024</v>
      </c>
      <c r="EG169" s="2">
        <f t="shared" si="213"/>
        <v>81.227456963496451</v>
      </c>
      <c r="EH169" s="2">
        <f t="shared" si="213"/>
        <v>79.605585504871158</v>
      </c>
      <c r="EI169" s="2">
        <f t="shared" si="213"/>
        <v>82.466211879896974</v>
      </c>
      <c r="EJ169" s="2">
        <f t="shared" si="213"/>
        <v>81.503596948168578</v>
      </c>
      <c r="EK169" s="2">
        <f t="shared" si="212"/>
        <v>84.92963196280428</v>
      </c>
      <c r="EL169" s="2">
        <f t="shared" si="179"/>
        <v>85.929457376411051</v>
      </c>
      <c r="EM169" s="2">
        <f t="shared" si="179"/>
        <v>87.182805048009925</v>
      </c>
      <c r="EN169" s="2">
        <f t="shared" si="179"/>
        <v>91.346296206186665</v>
      </c>
      <c r="EO169" s="2">
        <f t="shared" si="179"/>
        <v>93.484423736527518</v>
      </c>
      <c r="EQ169" s="2">
        <f t="shared" si="224"/>
        <v>97.906512072259829</v>
      </c>
      <c r="ER169" s="2">
        <f t="shared" si="224"/>
        <v>93.317253777697061</v>
      </c>
      <c r="ES169" s="2">
        <f t="shared" si="224"/>
        <v>102.57616927641675</v>
      </c>
      <c r="ET169" s="2">
        <f t="shared" si="224"/>
        <v>87.001870813724665</v>
      </c>
      <c r="EU169" s="2">
        <f t="shared" si="224"/>
        <v>85.826964198895993</v>
      </c>
      <c r="EV169" s="2">
        <f t="shared" si="224"/>
        <v>81.532904544920058</v>
      </c>
      <c r="EW169" s="2">
        <f t="shared" si="224"/>
        <v>81.366376507981357</v>
      </c>
      <c r="EX169" s="2">
        <f t="shared" si="224"/>
        <v>80.547076935305085</v>
      </c>
      <c r="EY169" s="2">
        <f t="shared" si="224"/>
        <v>81.929567566536463</v>
      </c>
      <c r="EZ169" s="2">
        <f t="shared" si="224"/>
        <v>82.040805360051223</v>
      </c>
      <c r="FA169" s="2">
        <f t="shared" si="224"/>
        <v>84.271849571684072</v>
      </c>
      <c r="FB169" s="2">
        <f t="shared" si="224"/>
        <v>85.746369691997927</v>
      </c>
      <c r="FC169" s="2">
        <f t="shared" si="224"/>
        <v>88.551879959976034</v>
      </c>
      <c r="FD169" s="2">
        <f t="shared" si="224"/>
        <v>92.163074535051976</v>
      </c>
      <c r="FE169" s="2">
        <f t="shared" si="224"/>
        <v>91.735865470153243</v>
      </c>
      <c r="FG169" s="2">
        <f t="shared" si="225"/>
        <v>0.99992421904714124</v>
      </c>
      <c r="FH169" s="2">
        <f t="shared" si="225"/>
        <v>0.99992416965585418</v>
      </c>
      <c r="FI169" s="2">
        <f t="shared" si="225"/>
        <v>0.99990949706429422</v>
      </c>
      <c r="FJ169" s="2">
        <f t="shared" si="225"/>
        <v>0.99992541140742208</v>
      </c>
      <c r="FK169" s="2">
        <f t="shared" si="225"/>
        <v>0.99990721004989214</v>
      </c>
      <c r="FL169" s="2">
        <f t="shared" si="225"/>
        <v>0.99991453898505711</v>
      </c>
      <c r="FM169" s="2">
        <f t="shared" si="225"/>
        <v>0.9999123090905162</v>
      </c>
      <c r="FN169" s="2">
        <f t="shared" si="225"/>
        <v>0.9999125629938872</v>
      </c>
      <c r="FO169" s="2">
        <f t="shared" si="225"/>
        <v>0.99991178276870962</v>
      </c>
      <c r="FP169" s="2">
        <f t="shared" si="225"/>
        <v>0.99988520475428688</v>
      </c>
      <c r="FQ169" s="2">
        <f t="shared" si="225"/>
        <v>0.99991175715935987</v>
      </c>
      <c r="FR169" s="2">
        <f t="shared" si="225"/>
        <v>0.99990799565347988</v>
      </c>
      <c r="FS169" s="2">
        <f t="shared" si="225"/>
        <v>0.9999096829369426</v>
      </c>
      <c r="FT169" s="2">
        <f t="shared" si="225"/>
        <v>0.99990616296887858</v>
      </c>
      <c r="FU169" s="2">
        <f t="shared" si="225"/>
        <v>0.99989021640521714</v>
      </c>
      <c r="FW169" s="2">
        <f t="shared" si="216"/>
        <v>0.47212605619739922</v>
      </c>
      <c r="FX169" s="2">
        <f t="shared" si="216"/>
        <v>0.54316889197115803</v>
      </c>
      <c r="FY169" s="2">
        <f t="shared" si="216"/>
        <v>0.57368500048323845</v>
      </c>
      <c r="FZ169" s="2">
        <f t="shared" si="216"/>
        <v>0.53150973148140279</v>
      </c>
      <c r="GA169" s="2">
        <f t="shared" si="216"/>
        <v>0.58083535318505586</v>
      </c>
      <c r="GB169" s="2">
        <f t="shared" si="216"/>
        <v>0.53958945913892642</v>
      </c>
      <c r="GC169" s="2">
        <f t="shared" si="216"/>
        <v>0.54061349820017546</v>
      </c>
      <c r="GD169" s="2">
        <f t="shared" si="216"/>
        <v>0.59757302316417871</v>
      </c>
      <c r="GE169" s="2">
        <f t="shared" si="216"/>
        <v>0.62284058908569395</v>
      </c>
      <c r="GF169" s="2">
        <f t="shared" si="216"/>
        <v>0.59193067362349372</v>
      </c>
      <c r="GG169" s="2">
        <f t="shared" si="216"/>
        <v>0.56177984861038033</v>
      </c>
      <c r="GH169" s="2">
        <f t="shared" si="216"/>
        <v>0.51166805147051186</v>
      </c>
      <c r="GI169" s="2">
        <f t="shared" si="216"/>
        <v>0.47645944182515498</v>
      </c>
      <c r="GJ169" s="2">
        <f t="shared" si="216"/>
        <v>0.42651646828104456</v>
      </c>
      <c r="GK169" s="2">
        <f t="shared" si="216"/>
        <v>0.39114382722775837</v>
      </c>
      <c r="GM169" s="86">
        <f t="shared" si="217"/>
        <v>3.0959664698610542E-185</v>
      </c>
      <c r="GN169" s="86">
        <f t="shared" si="217"/>
        <v>8.4139191819174874E-280</v>
      </c>
      <c r="GO169" s="86">
        <f t="shared" si="217"/>
        <v>9.3535480658875039E-221</v>
      </c>
      <c r="GP169" s="86">
        <f t="shared" si="217"/>
        <v>0</v>
      </c>
      <c r="GQ169" s="86">
        <f t="shared" si="217"/>
        <v>2.3756575773295126E-280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1.7785489452019797E-237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4.1614747123329597E-182</v>
      </c>
      <c r="HA169" s="86">
        <f t="shared" si="217"/>
        <v>0</v>
      </c>
      <c r="HC169" s="86">
        <f t="shared" si="181"/>
        <v>3.9758439419852948E-165</v>
      </c>
      <c r="HD169" s="86">
        <f t="shared" si="181"/>
        <v>3.5197250083863908E-202</v>
      </c>
      <c r="HE169" s="86">
        <f t="shared" si="181"/>
        <v>1.4922042511387222E-229</v>
      </c>
      <c r="HF169" s="86">
        <f t="shared" si="180"/>
        <v>2.4503777982971159E-272</v>
      </c>
      <c r="HG169" s="86">
        <f t="shared" si="180"/>
        <v>1.5072462332233409E-211</v>
      </c>
      <c r="HH169" s="86">
        <f t="shared" si="180"/>
        <v>1.1140910687454014E-293</v>
      </c>
      <c r="HI169" s="86">
        <f t="shared" si="180"/>
        <v>0</v>
      </c>
      <c r="HJ169" s="86">
        <f t="shared" si="180"/>
        <v>0</v>
      </c>
      <c r="HK169" s="86">
        <f t="shared" si="180"/>
        <v>1.2955234024012561E-218</v>
      </c>
      <c r="HL169" s="86">
        <f t="shared" si="161"/>
        <v>2.6506862041169165E-222</v>
      </c>
      <c r="HM169" s="86">
        <f t="shared" si="161"/>
        <v>1.7180175477482683E-277</v>
      </c>
      <c r="HN169" s="86">
        <f t="shared" si="161"/>
        <v>1.3056105720022926E-275</v>
      </c>
      <c r="HO169" s="86">
        <f t="shared" si="161"/>
        <v>1.3050191556321945E-214</v>
      </c>
      <c r="HP169" s="86">
        <f t="shared" si="161"/>
        <v>2.0081309302475673E-158</v>
      </c>
      <c r="HQ169" s="86">
        <f t="shared" si="161"/>
        <v>6.3953079923638243E-254</v>
      </c>
      <c r="HS169" s="86">
        <f t="shared" si="218"/>
        <v>1.0019651260559285E-7</v>
      </c>
      <c r="HT169" s="86">
        <f t="shared" si="218"/>
        <v>9.8391216969821295E-9</v>
      </c>
      <c r="HU169" s="86">
        <f t="shared" si="218"/>
        <v>1.3913171961352245E-13</v>
      </c>
      <c r="HV169" s="86">
        <f t="shared" si="218"/>
        <v>2.829736477040417E-10</v>
      </c>
      <c r="HW169" s="86">
        <f t="shared" si="218"/>
        <v>1.0128681798541461E-13</v>
      </c>
      <c r="HX169" s="86">
        <f t="shared" si="218"/>
        <v>5.580713572964756E-13</v>
      </c>
      <c r="HY169" s="86">
        <f t="shared" si="218"/>
        <v>2.6432905569285591E-11</v>
      </c>
      <c r="HZ169" s="86">
        <f t="shared" si="218"/>
        <v>9.7148783962552893E-13</v>
      </c>
      <c r="IA169" s="86">
        <f t="shared" si="218"/>
        <v>7.1784740285037148E-15</v>
      </c>
      <c r="IB169" s="86">
        <f t="shared" si="218"/>
        <v>3.996729653082656E-15</v>
      </c>
      <c r="IC169" s="86">
        <f t="shared" si="218"/>
        <v>6.8800726924846977E-13</v>
      </c>
      <c r="ID169" s="86">
        <f t="shared" si="218"/>
        <v>1.2404236289868246E-11</v>
      </c>
      <c r="IE169" s="86">
        <f t="shared" si="218"/>
        <v>8.063831107598185E-10</v>
      </c>
      <c r="IF169" s="86">
        <f t="shared" si="218"/>
        <v>1.4725923782327468E-13</v>
      </c>
      <c r="IG169" s="86">
        <f t="shared" si="218"/>
        <v>2.9849733300867615E-14</v>
      </c>
      <c r="II169" s="86">
        <f t="shared" si="219"/>
        <v>0.40450951660850548</v>
      </c>
      <c r="IJ169" s="86">
        <f t="shared" si="219"/>
        <v>0.59307924036676551</v>
      </c>
      <c r="IK169" s="86">
        <f t="shared" si="219"/>
        <v>0.59693578157948968</v>
      </c>
      <c r="IL169" s="86">
        <f t="shared" si="219"/>
        <v>0.57992664946129924</v>
      </c>
      <c r="IM169" s="86">
        <f t="shared" si="219"/>
        <v>0.58358507681267613</v>
      </c>
      <c r="IN169" s="86">
        <f t="shared" si="219"/>
        <v>0.59832441475364873</v>
      </c>
      <c r="IO169" s="86">
        <f t="shared" si="219"/>
        <v>0.59562161246351963</v>
      </c>
      <c r="IP169" s="86">
        <f t="shared" si="219"/>
        <v>0.55824183738545119</v>
      </c>
      <c r="IQ169" s="86">
        <f t="shared" si="219"/>
        <v>0.47842641306371808</v>
      </c>
      <c r="IR169" s="86">
        <f t="shared" si="219"/>
        <v>0.54880936124284807</v>
      </c>
      <c r="IS169" s="86">
        <f t="shared" si="219"/>
        <v>0.60383869894030817</v>
      </c>
      <c r="IT169" s="86">
        <f t="shared" si="219"/>
        <v>0.53895093033012709</v>
      </c>
      <c r="IU169" s="86">
        <f t="shared" si="219"/>
        <v>0.407942258767298</v>
      </c>
      <c r="IV169" s="86">
        <f t="shared" si="219"/>
        <v>0.32573840628283451</v>
      </c>
      <c r="IW169" s="86">
        <f t="shared" si="219"/>
        <v>0.28170169737386486</v>
      </c>
      <c r="IY169" s="86">
        <f t="shared" si="220"/>
        <v>0.40450961680501807</v>
      </c>
      <c r="IZ169" s="86">
        <f t="shared" si="220"/>
        <v>0.59307925020588725</v>
      </c>
      <c r="JA169" s="86">
        <f t="shared" si="220"/>
        <v>0.59693578157962879</v>
      </c>
      <c r="JB169" s="86">
        <f t="shared" si="220"/>
        <v>0.57992664974427288</v>
      </c>
      <c r="JC169" s="86">
        <f t="shared" si="220"/>
        <v>0.58358507681277738</v>
      </c>
      <c r="JD169" s="86">
        <f t="shared" si="220"/>
        <v>0.59832441475420683</v>
      </c>
      <c r="JE169" s="86">
        <f t="shared" si="220"/>
        <v>0.59562161248995249</v>
      </c>
      <c r="JF169" s="86">
        <f t="shared" si="220"/>
        <v>0.55824183738642263</v>
      </c>
      <c r="JG169" s="86">
        <f t="shared" si="220"/>
        <v>0.47842641306372524</v>
      </c>
      <c r="JH169" s="86">
        <f t="shared" si="220"/>
        <v>0.54880936124285207</v>
      </c>
      <c r="JI169" s="86">
        <f t="shared" si="220"/>
        <v>0.60383869894099618</v>
      </c>
      <c r="JJ169" s="86">
        <f t="shared" si="220"/>
        <v>0.53895093034253128</v>
      </c>
      <c r="JK169" s="86">
        <f t="shared" si="220"/>
        <v>0.40794225957368113</v>
      </c>
      <c r="JL169" s="86">
        <f t="shared" si="220"/>
        <v>0.32573840628298179</v>
      </c>
      <c r="JM169" s="86">
        <f t="shared" si="220"/>
        <v>0.28170169737389472</v>
      </c>
    </row>
    <row r="170" spans="2:273" x14ac:dyDescent="0.25">
      <c r="B170" s="2">
        <v>143</v>
      </c>
      <c r="C170" s="37">
        <v>97.274000000000001</v>
      </c>
      <c r="D170" s="37">
        <v>91.578999999999994</v>
      </c>
      <c r="E170" s="37">
        <v>101.914</v>
      </c>
      <c r="F170" s="37">
        <v>89.661000000000001</v>
      </c>
      <c r="G170" s="37">
        <v>86.373000000000005</v>
      </c>
      <c r="H170" s="37">
        <v>85.745999999999995</v>
      </c>
      <c r="I170" s="37">
        <v>86.102000000000004</v>
      </c>
      <c r="J170" s="37">
        <v>80.441000000000003</v>
      </c>
      <c r="K170" s="37">
        <v>81.932000000000002</v>
      </c>
      <c r="L170" s="37">
        <v>83.582999999999998</v>
      </c>
      <c r="M170" s="37">
        <v>87.706999999999994</v>
      </c>
      <c r="N170" s="37">
        <v>97.052000000000007</v>
      </c>
      <c r="O170" s="37">
        <v>103.241</v>
      </c>
      <c r="P170" s="37">
        <v>115.267</v>
      </c>
      <c r="Q170" s="37">
        <v>137</v>
      </c>
      <c r="S170" s="4">
        <f t="shared" si="221"/>
        <v>96.900320986217892</v>
      </c>
      <c r="T170" s="4">
        <f t="shared" si="221"/>
        <v>93.672490261904883</v>
      </c>
      <c r="U170" s="4">
        <f t="shared" si="221"/>
        <v>101.69387174123322</v>
      </c>
      <c r="V170" s="4">
        <f t="shared" si="221"/>
        <v>89.990265251540222</v>
      </c>
      <c r="W170" s="4">
        <f t="shared" si="221"/>
        <v>86.296596295848417</v>
      </c>
      <c r="X170" s="4">
        <f t="shared" si="221"/>
        <v>84.787140375098431</v>
      </c>
      <c r="Y170" s="4">
        <f t="shared" si="221"/>
        <v>85.842179286021292</v>
      </c>
      <c r="Z170" s="4">
        <f t="shared" si="221"/>
        <v>81.285010080324767</v>
      </c>
      <c r="AA170" s="4">
        <f t="shared" si="221"/>
        <v>82.470557580753947</v>
      </c>
      <c r="AB170" s="4">
        <f t="shared" si="221"/>
        <v>82.933734934527536</v>
      </c>
      <c r="AC170" s="4">
        <f t="shared" si="221"/>
        <v>87.852356232346608</v>
      </c>
      <c r="AD170" s="4">
        <f t="shared" si="221"/>
        <v>95.771487342896776</v>
      </c>
      <c r="AE170" s="4">
        <f t="shared" si="221"/>
        <v>103.30420000610928</v>
      </c>
      <c r="AF170" s="4">
        <f t="shared" si="221"/>
        <v>116.23101786887882</v>
      </c>
      <c r="AG170" s="4">
        <f t="shared" si="221"/>
        <v>140.14434982299619</v>
      </c>
      <c r="AI170" s="4">
        <f t="shared" si="222"/>
        <v>0.37367901378210888</v>
      </c>
      <c r="AJ170" s="4">
        <f t="shared" si="222"/>
        <v>-2.0934902619048898</v>
      </c>
      <c r="AK170" s="4">
        <f t="shared" si="222"/>
        <v>0.22012825876677766</v>
      </c>
      <c r="AL170" s="4">
        <f t="shared" si="222"/>
        <v>-0.32926525154022102</v>
      </c>
      <c r="AM170" s="4">
        <f t="shared" si="222"/>
        <v>7.6403704151587704E-2</v>
      </c>
      <c r="AN170" s="4">
        <f t="shared" si="222"/>
        <v>0.95885962490156373</v>
      </c>
      <c r="AO170" s="4">
        <f t="shared" si="222"/>
        <v>0.25982071397871209</v>
      </c>
      <c r="AP170" s="4">
        <f t="shared" si="222"/>
        <v>-0.84401008032476454</v>
      </c>
      <c r="AQ170" s="4">
        <f t="shared" si="222"/>
        <v>-0.53855758075394533</v>
      </c>
      <c r="AR170" s="4">
        <f t="shared" si="222"/>
        <v>0.64926506547246277</v>
      </c>
      <c r="AS170" s="4">
        <f t="shared" si="222"/>
        <v>-0.14535623234661443</v>
      </c>
      <c r="AT170" s="4">
        <f t="shared" si="222"/>
        <v>1.2805126571032304</v>
      </c>
      <c r="AU170" s="4">
        <f t="shared" si="222"/>
        <v>-6.3200006109283891E-2</v>
      </c>
      <c r="AV170" s="4">
        <f t="shared" si="222"/>
        <v>-0.96401786887882679</v>
      </c>
      <c r="AW170" s="4">
        <f t="shared" si="222"/>
        <v>-3.1443498229961904</v>
      </c>
      <c r="AY170" s="2">
        <f t="shared" si="214"/>
        <v>96.900320986217892</v>
      </c>
      <c r="AZ170" s="2">
        <f t="shared" si="214"/>
        <v>92.302080880944715</v>
      </c>
      <c r="BA170" s="2">
        <f t="shared" si="214"/>
        <v>101.25502979575015</v>
      </c>
      <c r="BB170" s="2">
        <f t="shared" si="214"/>
        <v>86.492617959577217</v>
      </c>
      <c r="BC170" s="2">
        <f t="shared" si="214"/>
        <v>85.099391416443297</v>
      </c>
      <c r="BD170" s="2">
        <f t="shared" si="214"/>
        <v>80.881387683424691</v>
      </c>
      <c r="BE170" s="2">
        <f t="shared" si="214"/>
        <v>81.175630381007636</v>
      </c>
      <c r="BF170" s="2">
        <f t="shared" si="214"/>
        <v>80.05965531990897</v>
      </c>
      <c r="BG170" s="2">
        <f t="shared" si="214"/>
        <v>82.003744062236095</v>
      </c>
      <c r="BH170" s="2">
        <f t="shared" si="214"/>
        <v>81.683772852924591</v>
      </c>
      <c r="BI170" s="2">
        <f t="shared" si="214"/>
        <v>84.411161219879915</v>
      </c>
      <c r="BJ170" s="2">
        <f t="shared" si="214"/>
        <v>85.680697612291837</v>
      </c>
      <c r="BK170" s="2">
        <f t="shared" si="214"/>
        <v>87.725387623015735</v>
      </c>
      <c r="BL170" s="2">
        <f t="shared" si="214"/>
        <v>91.562331038963293</v>
      </c>
      <c r="BM170" s="2">
        <f t="shared" si="214"/>
        <v>92.639604746731166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132.76798731443998</v>
      </c>
      <c r="DL170" s="2">
        <f t="shared" si="223"/>
        <v>135.04466045883942</v>
      </c>
      <c r="DM170" s="2">
        <f t="shared" si="223"/>
        <v>158.67263452157596</v>
      </c>
      <c r="DN170" s="2">
        <f t="shared" si="223"/>
        <v>126.42421268556006</v>
      </c>
      <c r="DO170" s="2">
        <f t="shared" si="223"/>
        <v>142.90557064959697</v>
      </c>
      <c r="DP170" s="2">
        <f t="shared" si="223"/>
        <v>110.96575487804877</v>
      </c>
      <c r="DQ170" s="2">
        <f t="shared" si="223"/>
        <v>116.5329168989547</v>
      </c>
      <c r="DR170" s="2">
        <f t="shared" si="223"/>
        <v>115.725841025641</v>
      </c>
      <c r="DS170" s="2">
        <f t="shared" si="223"/>
        <v>114.11512145748991</v>
      </c>
      <c r="DT170" s="2">
        <f t="shared" si="223"/>
        <v>125.84417394957984</v>
      </c>
      <c r="DU170" s="2">
        <f t="shared" si="223"/>
        <v>111.88342491289197</v>
      </c>
      <c r="DV170" s="2">
        <f t="shared" si="223"/>
        <v>121.6286881801126</v>
      </c>
      <c r="DW170" s="2">
        <f t="shared" si="223"/>
        <v>119.89457560975607</v>
      </c>
      <c r="DX170" s="2">
        <f t="shared" si="223"/>
        <v>129.06513469745047</v>
      </c>
      <c r="DY170" s="2">
        <f t="shared" si="223"/>
        <v>113.55061288515407</v>
      </c>
      <c r="EA170" s="2">
        <f t="shared" si="213"/>
        <v>96.095747158076819</v>
      </c>
      <c r="EB170" s="2">
        <f t="shared" si="213"/>
        <v>91.20202883939038</v>
      </c>
      <c r="EC170" s="2">
        <f t="shared" si="213"/>
        <v>99.637162926884187</v>
      </c>
      <c r="ED170" s="2">
        <f t="shared" si="213"/>
        <v>86.04787827789562</v>
      </c>
      <c r="EE170" s="2">
        <f t="shared" si="213"/>
        <v>84.184083628046082</v>
      </c>
      <c r="EF170" s="2">
        <f t="shared" si="213"/>
        <v>80.204154691065284</v>
      </c>
      <c r="EG170" s="2">
        <f t="shared" si="213"/>
        <v>81.092738197538267</v>
      </c>
      <c r="EH170" s="2">
        <f t="shared" si="213"/>
        <v>79.46092659564782</v>
      </c>
      <c r="EI170" s="2">
        <f t="shared" si="213"/>
        <v>82.35465801738053</v>
      </c>
      <c r="EJ170" s="2">
        <f t="shared" si="213"/>
        <v>81.341573895659451</v>
      </c>
      <c r="EK170" s="2">
        <f t="shared" si="212"/>
        <v>84.802203178655006</v>
      </c>
      <c r="EL170" s="2">
        <f t="shared" si="179"/>
        <v>85.777921954067722</v>
      </c>
      <c r="EM170" s="2">
        <f t="shared" si="179"/>
        <v>87.021913332244026</v>
      </c>
      <c r="EN170" s="2">
        <f t="shared" si="179"/>
        <v>91.182926316070905</v>
      </c>
      <c r="EO170" s="2">
        <f t="shared" si="179"/>
        <v>93.374955897278909</v>
      </c>
      <c r="EQ170" s="2">
        <f t="shared" si="224"/>
        <v>97.715625586242808</v>
      </c>
      <c r="ER170" s="2">
        <f t="shared" si="224"/>
        <v>93.140512332001464</v>
      </c>
      <c r="ES170" s="2">
        <f t="shared" si="224"/>
        <v>102.34333248190717</v>
      </c>
      <c r="ET170" s="2">
        <f t="shared" si="224"/>
        <v>86.845179151193648</v>
      </c>
      <c r="EU170" s="2">
        <f t="shared" si="224"/>
        <v>85.693570541202348</v>
      </c>
      <c r="EV170" s="2">
        <f t="shared" si="224"/>
        <v>81.404135553857017</v>
      </c>
      <c r="EW170" s="2">
        <f t="shared" si="224"/>
        <v>81.234839368201719</v>
      </c>
      <c r="EX170" s="2">
        <f t="shared" si="224"/>
        <v>80.422714823568796</v>
      </c>
      <c r="EY170" s="2">
        <f t="shared" si="224"/>
        <v>81.805979813865363</v>
      </c>
      <c r="EZ170" s="2">
        <f t="shared" si="224"/>
        <v>81.891334457311672</v>
      </c>
      <c r="FA170" s="2">
        <f t="shared" si="224"/>
        <v>84.129236083488053</v>
      </c>
      <c r="FB170" s="2">
        <f t="shared" si="224"/>
        <v>85.59044536318892</v>
      </c>
      <c r="FC170" s="2">
        <f t="shared" si="224"/>
        <v>88.424939586440289</v>
      </c>
      <c r="FD170" s="2">
        <f t="shared" si="224"/>
        <v>92.020365082738607</v>
      </c>
      <c r="FE170" s="2">
        <f t="shared" si="224"/>
        <v>91.590782952589436</v>
      </c>
      <c r="FG170" s="2">
        <f t="shared" si="225"/>
        <v>0.99993088648873396</v>
      </c>
      <c r="FH170" s="2">
        <f t="shared" si="225"/>
        <v>0.99993084144274391</v>
      </c>
      <c r="FI170" s="2">
        <f t="shared" si="225"/>
        <v>0.99991745968435142</v>
      </c>
      <c r="FJ170" s="2">
        <f t="shared" si="225"/>
        <v>0.99993197394862254</v>
      </c>
      <c r="FK170" s="2">
        <f t="shared" si="225"/>
        <v>0.99991537386878748</v>
      </c>
      <c r="FL170" s="2">
        <f t="shared" si="225"/>
        <v>0.99992205804193401</v>
      </c>
      <c r="FM170" s="2">
        <f t="shared" si="225"/>
        <v>0.99992002432295757</v>
      </c>
      <c r="FN170" s="2">
        <f t="shared" si="225"/>
        <v>0.99992025588915223</v>
      </c>
      <c r="FO170" s="2">
        <f t="shared" si="225"/>
        <v>0.99991954430433516</v>
      </c>
      <c r="FP170" s="2">
        <f t="shared" si="225"/>
        <v>0.99989530443410068</v>
      </c>
      <c r="FQ170" s="2">
        <f t="shared" si="225"/>
        <v>0.99991952094796799</v>
      </c>
      <c r="FR170" s="2">
        <f t="shared" si="225"/>
        <v>0.99991609035942497</v>
      </c>
      <c r="FS170" s="2">
        <f t="shared" si="225"/>
        <v>0.99991762920491845</v>
      </c>
      <c r="FT170" s="2">
        <f t="shared" si="225"/>
        <v>0.99991441890387189</v>
      </c>
      <c r="FU170" s="2">
        <f t="shared" si="225"/>
        <v>0.99989987520439239</v>
      </c>
      <c r="FW170" s="2">
        <f t="shared" si="216"/>
        <v>0.4951231320278382</v>
      </c>
      <c r="FX170" s="2">
        <f t="shared" si="216"/>
        <v>0.56591657993824762</v>
      </c>
      <c r="FY170" s="2">
        <f t="shared" si="216"/>
        <v>0.59604323735449183</v>
      </c>
      <c r="FZ170" s="2">
        <f t="shared" si="216"/>
        <v>0.55436166431682821</v>
      </c>
      <c r="GA170" s="2">
        <f t="shared" si="216"/>
        <v>0.60307804472981186</v>
      </c>
      <c r="GB170" s="2">
        <f t="shared" si="216"/>
        <v>0.5623717793612143</v>
      </c>
      <c r="GC170" s="2">
        <f t="shared" si="216"/>
        <v>0.56338614811859078</v>
      </c>
      <c r="GD170" s="2">
        <f t="shared" si="216"/>
        <v>0.6195093614245275</v>
      </c>
      <c r="GE170" s="2">
        <f t="shared" si="216"/>
        <v>0.64421962283286482</v>
      </c>
      <c r="GF170" s="2">
        <f t="shared" si="216"/>
        <v>0.61397589407663877</v>
      </c>
      <c r="GG170" s="2">
        <f t="shared" si="216"/>
        <v>0.58431003930524872</v>
      </c>
      <c r="GH170" s="2">
        <f t="shared" si="216"/>
        <v>0.53464043811767992</v>
      </c>
      <c r="GI170" s="2">
        <f t="shared" si="216"/>
        <v>0.49946787620515087</v>
      </c>
      <c r="GJ170" s="2">
        <f t="shared" si="216"/>
        <v>0.44918236048727256</v>
      </c>
      <c r="GK170" s="2">
        <f t="shared" si="216"/>
        <v>0.41328461810535799</v>
      </c>
      <c r="GM170" s="86">
        <f t="shared" si="217"/>
        <v>9.5013971636627454E-190</v>
      </c>
      <c r="GN170" s="86">
        <f t="shared" si="217"/>
        <v>1.2265288876735798E-286</v>
      </c>
      <c r="GO170" s="86">
        <f t="shared" si="217"/>
        <v>4.3384846195775549E-226</v>
      </c>
      <c r="GP170" s="86">
        <f t="shared" si="217"/>
        <v>0</v>
      </c>
      <c r="GQ170" s="86">
        <f t="shared" si="217"/>
        <v>4.6659784336140487E-287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3.2601797332684806E-243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1.7595277258619136E-186</v>
      </c>
      <c r="HA170" s="86">
        <f t="shared" si="217"/>
        <v>0</v>
      </c>
      <c r="HC170" s="86">
        <f t="shared" si="181"/>
        <v>1.459331570152916E-170</v>
      </c>
      <c r="HD170" s="86">
        <f t="shared" si="181"/>
        <v>7.8631868727836175E-209</v>
      </c>
      <c r="HE170" s="86">
        <f t="shared" si="181"/>
        <v>4.9407095509650485E-237</v>
      </c>
      <c r="HF170" s="86">
        <f t="shared" si="180"/>
        <v>3.1906992919193263E-281</v>
      </c>
      <c r="HG170" s="86">
        <f t="shared" si="180"/>
        <v>2.8384953594854896E-218</v>
      </c>
      <c r="HH170" s="86">
        <f t="shared" si="180"/>
        <v>4.7457704566357328E-303</v>
      </c>
      <c r="HI170" s="86">
        <f t="shared" si="180"/>
        <v>0</v>
      </c>
      <c r="HJ170" s="86">
        <f t="shared" si="180"/>
        <v>0</v>
      </c>
      <c r="HK170" s="86">
        <f t="shared" si="180"/>
        <v>2.0041863841227607E-225</v>
      </c>
      <c r="HL170" s="86">
        <f t="shared" si="161"/>
        <v>2.2379095388855149E-229</v>
      </c>
      <c r="HM170" s="86">
        <f t="shared" si="161"/>
        <v>2.5643035116390857E-286</v>
      </c>
      <c r="HN170" s="86">
        <f t="shared" si="161"/>
        <v>1.6942205389609333E-284</v>
      </c>
      <c r="HO170" s="86">
        <f t="shared" ref="HO170:HQ227" si="226" xml:space="preserve"> _xlfn.NORM.DIST($B170, O$8, ABS(O$12), TRUE) * _xlfn.NORM.DIST(($B170 - O$8)*O$16, 0, ABS(O$12), TRUE) * 2</f>
        <v>1.1354939144081307E-221</v>
      </c>
      <c r="HP170" s="86">
        <f t="shared" si="226"/>
        <v>1.5000532878366605E-163</v>
      </c>
      <c r="HQ170" s="86">
        <f t="shared" si="226"/>
        <v>3.5815069153396672E-262</v>
      </c>
      <c r="HS170" s="86">
        <f t="shared" si="218"/>
        <v>3.1264811651448353E-8</v>
      </c>
      <c r="HT170" s="86">
        <f t="shared" si="218"/>
        <v>2.7879123908500549E-9</v>
      </c>
      <c r="HU170" s="86">
        <f t="shared" si="218"/>
        <v>2.200881666007155E-14</v>
      </c>
      <c r="HV170" s="86">
        <f t="shared" si="218"/>
        <v>6.5101590006142928E-11</v>
      </c>
      <c r="HW170" s="86">
        <f t="shared" si="218"/>
        <v>1.4638043477047262E-14</v>
      </c>
      <c r="HX170" s="86">
        <f t="shared" si="218"/>
        <v>8.1390720093678763E-14</v>
      </c>
      <c r="HY170" s="86">
        <f t="shared" si="218"/>
        <v>5.1599220946114249E-12</v>
      </c>
      <c r="HZ170" s="86">
        <f t="shared" si="218"/>
        <v>1.6200171563781218E-13</v>
      </c>
      <c r="IA170" s="86">
        <f t="shared" si="218"/>
        <v>9.2735907940104682E-16</v>
      </c>
      <c r="IB170" s="86">
        <f t="shared" si="218"/>
        <v>4.4955354276261192E-16</v>
      </c>
      <c r="IC170" s="86">
        <f t="shared" si="218"/>
        <v>1.0684092534395183E-13</v>
      </c>
      <c r="ID170" s="86">
        <f t="shared" si="218"/>
        <v>2.1425748569615022E-12</v>
      </c>
      <c r="IE170" s="86">
        <f t="shared" si="218"/>
        <v>1.7520151158549343E-10</v>
      </c>
      <c r="IF170" s="86">
        <f t="shared" si="218"/>
        <v>1.3698251063475128E-14</v>
      </c>
      <c r="IG170" s="86">
        <f t="shared" si="218"/>
        <v>2.0630057234036658E-15</v>
      </c>
      <c r="II170" s="86">
        <f t="shared" si="219"/>
        <v>0.48477808112248755</v>
      </c>
      <c r="IJ170" s="86">
        <f t="shared" si="219"/>
        <v>0.60540573859818225</v>
      </c>
      <c r="IK170" s="86">
        <f t="shared" si="219"/>
        <v>0.56243970978983271</v>
      </c>
      <c r="IL170" s="86">
        <f t="shared" si="219"/>
        <v>0.60401974324247332</v>
      </c>
      <c r="IM170" s="86">
        <f t="shared" si="219"/>
        <v>0.53729719381980412</v>
      </c>
      <c r="IN170" s="86">
        <f t="shared" si="219"/>
        <v>0.60255626328834133</v>
      </c>
      <c r="IO170" s="86">
        <f t="shared" si="219"/>
        <v>0.60462606966597121</v>
      </c>
      <c r="IP170" s="86">
        <f t="shared" si="219"/>
        <v>0.50453476869651948</v>
      </c>
      <c r="IQ170" s="86">
        <f t="shared" si="219"/>
        <v>0.41245817696472281</v>
      </c>
      <c r="IR170" s="86">
        <f t="shared" si="219"/>
        <v>0.48615493147276606</v>
      </c>
      <c r="IS170" s="86">
        <f t="shared" si="219"/>
        <v>0.57838465593640043</v>
      </c>
      <c r="IT170" s="86">
        <f t="shared" si="219"/>
        <v>0.5906430487810429</v>
      </c>
      <c r="IU170" s="86">
        <f t="shared" si="219"/>
        <v>0.49814112606607908</v>
      </c>
      <c r="IV170" s="86">
        <f t="shared" si="219"/>
        <v>0.39303549118870434</v>
      </c>
      <c r="IW170" s="86">
        <f t="shared" si="219"/>
        <v>0.34773390254489844</v>
      </c>
      <c r="IY170" s="86">
        <f t="shared" si="220"/>
        <v>0.48477811238729918</v>
      </c>
      <c r="IZ170" s="86">
        <f t="shared" si="220"/>
        <v>0.6054057413860946</v>
      </c>
      <c r="JA170" s="86">
        <f t="shared" si="220"/>
        <v>0.56243970978985469</v>
      </c>
      <c r="JB170" s="86">
        <f t="shared" si="220"/>
        <v>0.60401974330757491</v>
      </c>
      <c r="JC170" s="86">
        <f t="shared" si="220"/>
        <v>0.53729719381981877</v>
      </c>
      <c r="JD170" s="86">
        <f t="shared" si="220"/>
        <v>0.60255626328842271</v>
      </c>
      <c r="JE170" s="86">
        <f t="shared" si="220"/>
        <v>0.60462606967113108</v>
      </c>
      <c r="JF170" s="86">
        <f t="shared" si="220"/>
        <v>0.50453476869668146</v>
      </c>
      <c r="JG170" s="86">
        <f t="shared" si="220"/>
        <v>0.41245817696472376</v>
      </c>
      <c r="JH170" s="86">
        <f t="shared" si="220"/>
        <v>0.4861549314727665</v>
      </c>
      <c r="JI170" s="86">
        <f t="shared" si="220"/>
        <v>0.57838465593650723</v>
      </c>
      <c r="JJ170" s="86">
        <f t="shared" si="220"/>
        <v>0.59064304878318552</v>
      </c>
      <c r="JK170" s="86">
        <f t="shared" si="220"/>
        <v>0.4981411262412806</v>
      </c>
      <c r="JL170" s="86">
        <f t="shared" si="220"/>
        <v>0.39303549118871806</v>
      </c>
      <c r="JM170" s="86">
        <f t="shared" si="220"/>
        <v>0.3477339025449005</v>
      </c>
    </row>
    <row r="171" spans="2:273" x14ac:dyDescent="0.25">
      <c r="B171" s="2">
        <v>144</v>
      </c>
      <c r="C171" s="37">
        <v>95.855000000000004</v>
      </c>
      <c r="D171" s="37">
        <v>92.210999999999999</v>
      </c>
      <c r="E171" s="37">
        <v>102.345</v>
      </c>
      <c r="F171" s="37">
        <v>87.575999999999993</v>
      </c>
      <c r="G171" s="37">
        <v>86.864000000000004</v>
      </c>
      <c r="H171" s="37">
        <v>83.051000000000002</v>
      </c>
      <c r="I171" s="37">
        <v>79.932000000000002</v>
      </c>
      <c r="J171" s="37">
        <v>80.271000000000001</v>
      </c>
      <c r="K171" s="37">
        <v>79.542000000000002</v>
      </c>
      <c r="L171" s="37">
        <v>83.566999999999993</v>
      </c>
      <c r="M171" s="37">
        <v>84.897000000000006</v>
      </c>
      <c r="N171" s="37">
        <v>92.552000000000007</v>
      </c>
      <c r="O171" s="37">
        <v>100.983</v>
      </c>
      <c r="P171" s="37">
        <v>116.56699999999999</v>
      </c>
      <c r="Q171" s="37">
        <v>140.29499999999999</v>
      </c>
      <c r="S171" s="4">
        <f t="shared" si="221"/>
        <v>96.728231362298715</v>
      </c>
      <c r="T171" s="4">
        <f t="shared" si="221"/>
        <v>93.093850120045076</v>
      </c>
      <c r="U171" s="4">
        <f t="shared" si="221"/>
        <v>101.29045751024508</v>
      </c>
      <c r="V171" s="4">
        <f t="shared" si="221"/>
        <v>88.766718347814447</v>
      </c>
      <c r="W171" s="4">
        <f t="shared" si="221"/>
        <v>85.566776911295932</v>
      </c>
      <c r="X171" s="4">
        <f t="shared" si="221"/>
        <v>83.092037761383182</v>
      </c>
      <c r="Y171" s="4">
        <f t="shared" si="221"/>
        <v>84.028042314690268</v>
      </c>
      <c r="Z171" s="4">
        <f t="shared" si="221"/>
        <v>80.520297876334709</v>
      </c>
      <c r="AA171" s="4">
        <f t="shared" si="221"/>
        <v>82.046866429446908</v>
      </c>
      <c r="AB171" s="4">
        <f t="shared" si="221"/>
        <v>82.052807884764206</v>
      </c>
      <c r="AC171" s="4">
        <f t="shared" si="221"/>
        <v>86.124222459497659</v>
      </c>
      <c r="AD171" s="4">
        <f t="shared" si="221"/>
        <v>92.694364683286821</v>
      </c>
      <c r="AE171" s="4">
        <f t="shared" si="221"/>
        <v>101.07598785670574</v>
      </c>
      <c r="AF171" s="4">
        <f t="shared" si="221"/>
        <v>115.78970949097908</v>
      </c>
      <c r="AG171" s="4">
        <f t="shared" si="221"/>
        <v>142.12713910429812</v>
      </c>
      <c r="AI171" s="4">
        <f t="shared" si="222"/>
        <v>-0.87323136229871068</v>
      </c>
      <c r="AJ171" s="4">
        <f t="shared" si="222"/>
        <v>-0.88285012004507735</v>
      </c>
      <c r="AK171" s="4">
        <f t="shared" si="222"/>
        <v>1.0545424897549225</v>
      </c>
      <c r="AL171" s="4">
        <f t="shared" si="222"/>
        <v>-1.1907183478144532</v>
      </c>
      <c r="AM171" s="4">
        <f t="shared" si="222"/>
        <v>1.2972230887040723</v>
      </c>
      <c r="AN171" s="4">
        <f t="shared" si="222"/>
        <v>-4.1037761383179827E-2</v>
      </c>
      <c r="AO171" s="4">
        <f t="shared" si="222"/>
        <v>-4.0960423146902656</v>
      </c>
      <c r="AP171" s="4">
        <f t="shared" si="222"/>
        <v>-0.24929787633470823</v>
      </c>
      <c r="AQ171" s="4">
        <f t="shared" si="222"/>
        <v>-2.5048664294469063</v>
      </c>
      <c r="AR171" s="4">
        <f t="shared" si="222"/>
        <v>1.5141921152357867</v>
      </c>
      <c r="AS171" s="4">
        <f t="shared" si="222"/>
        <v>-1.2272224594976535</v>
      </c>
      <c r="AT171" s="4">
        <f t="shared" si="222"/>
        <v>-0.1423646832868144</v>
      </c>
      <c r="AU171" s="4">
        <f t="shared" si="222"/>
        <v>-9.2987856705732952E-2</v>
      </c>
      <c r="AV171" s="4">
        <f t="shared" si="222"/>
        <v>0.77729050902091501</v>
      </c>
      <c r="AW171" s="4">
        <f t="shared" si="222"/>
        <v>-1.8321391042981361</v>
      </c>
      <c r="AY171" s="2">
        <f t="shared" si="214"/>
        <v>96.728231362298715</v>
      </c>
      <c r="AZ171" s="2">
        <f t="shared" si="214"/>
        <v>92.150842468934556</v>
      </c>
      <c r="BA171" s="2">
        <f t="shared" si="214"/>
        <v>101.05721641378747</v>
      </c>
      <c r="BB171" s="2">
        <f t="shared" si="214"/>
        <v>86.346099716444002</v>
      </c>
      <c r="BC171" s="2">
        <f t="shared" si="214"/>
        <v>84.985605883118808</v>
      </c>
      <c r="BD171" s="2">
        <f t="shared" si="214"/>
        <v>80.768127501604951</v>
      </c>
      <c r="BE171" s="2">
        <f t="shared" si="214"/>
        <v>81.045743209666881</v>
      </c>
      <c r="BF171" s="2">
        <f t="shared" si="214"/>
        <v>79.948409162911901</v>
      </c>
      <c r="BG171" s="2">
        <f t="shared" si="214"/>
        <v>81.872553741428163</v>
      </c>
      <c r="BH171" s="2">
        <f t="shared" si="214"/>
        <v>81.541217940557942</v>
      </c>
      <c r="BI171" s="2">
        <f t="shared" si="214"/>
        <v>84.25941576065965</v>
      </c>
      <c r="BJ171" s="2">
        <f t="shared" si="214"/>
        <v>85.522191379946833</v>
      </c>
      <c r="BK171" s="2">
        <f t="shared" si="214"/>
        <v>87.614299974710661</v>
      </c>
      <c r="BL171" s="2">
        <f t="shared" si="214"/>
        <v>91.427611995755086</v>
      </c>
      <c r="BM171" s="2">
        <f t="shared" si="214"/>
        <v>92.474315657907454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132.87740553306347</v>
      </c>
      <c r="DL171" s="2">
        <f t="shared" si="223"/>
        <v>135.19532624831308</v>
      </c>
      <c r="DM171" s="2">
        <f t="shared" si="223"/>
        <v>158.95782317073167</v>
      </c>
      <c r="DN171" s="2">
        <f t="shared" si="223"/>
        <v>126.58492139001351</v>
      </c>
      <c r="DO171" s="2">
        <f t="shared" si="223"/>
        <v>143.20691085822665</v>
      </c>
      <c r="DP171" s="2">
        <f t="shared" si="223"/>
        <v>111.0388530956848</v>
      </c>
      <c r="DQ171" s="2">
        <f t="shared" si="223"/>
        <v>116.65031777003483</v>
      </c>
      <c r="DR171" s="2">
        <f t="shared" si="223"/>
        <v>115.83636410256408</v>
      </c>
      <c r="DS171" s="2">
        <f t="shared" si="223"/>
        <v>114.19773279352229</v>
      </c>
      <c r="DT171" s="2">
        <f t="shared" si="223"/>
        <v>126.02163697478991</v>
      </c>
      <c r="DU171" s="2">
        <f t="shared" si="223"/>
        <v>111.93423205574912</v>
      </c>
      <c r="DV171" s="2">
        <f t="shared" si="223"/>
        <v>121.73771951219516</v>
      </c>
      <c r="DW171" s="2">
        <f t="shared" si="223"/>
        <v>119.98465365853657</v>
      </c>
      <c r="DX171" s="2">
        <f t="shared" si="223"/>
        <v>129.2016214027793</v>
      </c>
      <c r="DY171" s="2">
        <f t="shared" si="223"/>
        <v>113.6090761904762</v>
      </c>
      <c r="EA171" s="2">
        <f t="shared" si="213"/>
        <v>95.866908948625706</v>
      </c>
      <c r="EB171" s="2">
        <f t="shared" si="213"/>
        <v>90.98199941383352</v>
      </c>
      <c r="EC171" s="2">
        <f t="shared" si="213"/>
        <v>99.341401869421986</v>
      </c>
      <c r="ED171" s="2">
        <f t="shared" si="213"/>
        <v>85.873115848115418</v>
      </c>
      <c r="EE171" s="2">
        <f t="shared" si="213"/>
        <v>84.016205988094171</v>
      </c>
      <c r="EF171" s="2">
        <f t="shared" si="213"/>
        <v>80.048108827345544</v>
      </c>
      <c r="EG171" s="2">
        <f t="shared" si="213"/>
        <v>80.95801943158007</v>
      </c>
      <c r="EH171" s="2">
        <f t="shared" si="213"/>
        <v>79.316267686424482</v>
      </c>
      <c r="EI171" s="2">
        <f t="shared" si="213"/>
        <v>82.243104154864099</v>
      </c>
      <c r="EJ171" s="2">
        <f t="shared" si="213"/>
        <v>81.179550843150338</v>
      </c>
      <c r="EK171" s="2">
        <f t="shared" si="212"/>
        <v>84.674774394505732</v>
      </c>
      <c r="EL171" s="2">
        <f t="shared" si="179"/>
        <v>85.626386531724407</v>
      </c>
      <c r="EM171" s="2">
        <f t="shared" si="179"/>
        <v>86.861021616478126</v>
      </c>
      <c r="EN171" s="2">
        <f t="shared" si="179"/>
        <v>91.01955642595513</v>
      </c>
      <c r="EO171" s="2">
        <f t="shared" si="179"/>
        <v>93.265488058030314</v>
      </c>
      <c r="EQ171" s="2">
        <f t="shared" si="224"/>
        <v>97.524739100225787</v>
      </c>
      <c r="ER171" s="2">
        <f t="shared" si="224"/>
        <v>92.963770886305852</v>
      </c>
      <c r="ES171" s="2">
        <f t="shared" si="224"/>
        <v>102.11049568739756</v>
      </c>
      <c r="ET171" s="2">
        <f t="shared" si="224"/>
        <v>86.688487488662631</v>
      </c>
      <c r="EU171" s="2">
        <f t="shared" si="224"/>
        <v>85.560176883508717</v>
      </c>
      <c r="EV171" s="2">
        <f t="shared" si="224"/>
        <v>81.275366562793991</v>
      </c>
      <c r="EW171" s="2">
        <f t="shared" si="224"/>
        <v>81.103302228422095</v>
      </c>
      <c r="EX171" s="2">
        <f t="shared" si="224"/>
        <v>80.298352711832507</v>
      </c>
      <c r="EY171" s="2">
        <f t="shared" si="224"/>
        <v>81.682392061194264</v>
      </c>
      <c r="EZ171" s="2">
        <f t="shared" si="224"/>
        <v>81.74186355457212</v>
      </c>
      <c r="FA171" s="2">
        <f t="shared" si="224"/>
        <v>83.986622595292019</v>
      </c>
      <c r="FB171" s="2">
        <f t="shared" si="224"/>
        <v>85.434521034379912</v>
      </c>
      <c r="FC171" s="2">
        <f t="shared" si="224"/>
        <v>88.297999212904543</v>
      </c>
      <c r="FD171" s="2">
        <f t="shared" si="224"/>
        <v>91.877655630425238</v>
      </c>
      <c r="FE171" s="2">
        <f t="shared" si="224"/>
        <v>91.445700435025628</v>
      </c>
      <c r="FG171" s="2">
        <f t="shared" si="225"/>
        <v>0.99993696734526272</v>
      </c>
      <c r="FH171" s="2">
        <f t="shared" si="225"/>
        <v>0.99993692626233166</v>
      </c>
      <c r="FI171" s="2">
        <f t="shared" si="225"/>
        <v>0.99992472179072511</v>
      </c>
      <c r="FJ171" s="2">
        <f t="shared" si="225"/>
        <v>0.9999379591324361</v>
      </c>
      <c r="FK171" s="2">
        <f t="shared" si="225"/>
        <v>0.99992281947634121</v>
      </c>
      <c r="FL171" s="2">
        <f t="shared" si="225"/>
        <v>0.999928915601903</v>
      </c>
      <c r="FM171" s="2">
        <f t="shared" si="225"/>
        <v>0.99992706080237981</v>
      </c>
      <c r="FN171" s="2">
        <f t="shared" si="225"/>
        <v>0.99992727199622744</v>
      </c>
      <c r="FO171" s="2">
        <f t="shared" si="225"/>
        <v>0.99992662301401325</v>
      </c>
      <c r="FP171" s="2">
        <f t="shared" si="225"/>
        <v>0.99990451562945815</v>
      </c>
      <c r="FQ171" s="2">
        <f t="shared" si="225"/>
        <v>0.99992660171245151</v>
      </c>
      <c r="FR171" s="2">
        <f t="shared" si="225"/>
        <v>0.99992347293325912</v>
      </c>
      <c r="FS171" s="2">
        <f t="shared" si="225"/>
        <v>0.99992487639756322</v>
      </c>
      <c r="FT171" s="2">
        <f t="shared" si="225"/>
        <v>0.99992194852494332</v>
      </c>
      <c r="FU171" s="2">
        <f t="shared" si="225"/>
        <v>0.99990868429663571</v>
      </c>
      <c r="FW171" s="2">
        <f t="shared" si="216"/>
        <v>0.51814086201235798</v>
      </c>
      <c r="FX171" s="2">
        <f t="shared" si="216"/>
        <v>0.58838991857529599</v>
      </c>
      <c r="FY171" s="2">
        <f t="shared" si="216"/>
        <v>0.61800965926739915</v>
      </c>
      <c r="FZ171" s="2">
        <f t="shared" si="216"/>
        <v>0.57698606279331532</v>
      </c>
      <c r="GA171" s="2">
        <f t="shared" si="216"/>
        <v>0.62490266383419579</v>
      </c>
      <c r="GB171" s="2">
        <f t="shared" si="216"/>
        <v>0.58489402439514881</v>
      </c>
      <c r="GC171" s="2">
        <f t="shared" si="216"/>
        <v>0.5858946298874439</v>
      </c>
      <c r="GD171" s="2">
        <f t="shared" si="216"/>
        <v>0.64096837492860281</v>
      </c>
      <c r="GE171" s="2">
        <f t="shared" si="216"/>
        <v>0.66503853222282139</v>
      </c>
      <c r="GF171" s="2">
        <f t="shared" si="216"/>
        <v>0.63556340054256144</v>
      </c>
      <c r="GG171" s="2">
        <f t="shared" si="216"/>
        <v>0.60649326476338161</v>
      </c>
      <c r="GH171" s="2">
        <f t="shared" si="216"/>
        <v>0.55746680694044681</v>
      </c>
      <c r="GI171" s="2">
        <f t="shared" si="216"/>
        <v>0.52247856440828988</v>
      </c>
      <c r="GJ171" s="2">
        <f t="shared" si="216"/>
        <v>0.47206127356560496</v>
      </c>
      <c r="GK171" s="2">
        <f t="shared" si="216"/>
        <v>0.4357816698812102</v>
      </c>
      <c r="GM171" s="86">
        <f t="shared" si="217"/>
        <v>2.5702865360048377E-194</v>
      </c>
      <c r="GN171" s="86">
        <f t="shared" si="217"/>
        <v>1.476859278643315E-293</v>
      </c>
      <c r="GO171" s="86">
        <f t="shared" si="217"/>
        <v>1.7360059711914547E-231</v>
      </c>
      <c r="GP171" s="86">
        <f t="shared" si="217"/>
        <v>0</v>
      </c>
      <c r="GQ171" s="86">
        <f t="shared" si="217"/>
        <v>7.6266839985716614E-294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5.0987221718750422E-249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6.5943953724053181E-191</v>
      </c>
      <c r="HA171" s="86">
        <f t="shared" si="217"/>
        <v>0</v>
      </c>
      <c r="HC171" s="86">
        <f t="shared" si="181"/>
        <v>4.3652631421663651E-176</v>
      </c>
      <c r="HD171" s="86">
        <f t="shared" si="181"/>
        <v>1.3682919592464181E-215</v>
      </c>
      <c r="HE171" s="86">
        <f t="shared" si="181"/>
        <v>1.2386563430837945E-244</v>
      </c>
      <c r="HF171" s="86">
        <f t="shared" si="180"/>
        <v>2.9854632361167864E-290</v>
      </c>
      <c r="HG171" s="86">
        <f t="shared" si="180"/>
        <v>4.1873304814657959E-225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2.4331606470080955E-232</v>
      </c>
      <c r="HL171" s="86">
        <f t="shared" si="180"/>
        <v>1.461210695484362E-236</v>
      </c>
      <c r="HM171" s="86">
        <f t="shared" si="180"/>
        <v>2.7789586269712351E-295</v>
      </c>
      <c r="HN171" s="86">
        <f t="shared" si="180"/>
        <v>1.5857649744498115E-293</v>
      </c>
      <c r="HO171" s="86">
        <f t="shared" si="226"/>
        <v>7.5787866504473911E-229</v>
      </c>
      <c r="HP171" s="86">
        <f t="shared" si="226"/>
        <v>9.2674552437713305E-169</v>
      </c>
      <c r="HQ171" s="86">
        <f t="shared" si="226"/>
        <v>1.4772088124261004E-270</v>
      </c>
      <c r="HS171" s="86">
        <f t="shared" si="218"/>
        <v>9.3544211902000579E-9</v>
      </c>
      <c r="HT171" s="86">
        <f t="shared" si="218"/>
        <v>7.5664334977125511E-10</v>
      </c>
      <c r="HU171" s="86">
        <f t="shared" si="218"/>
        <v>3.2877921568968414E-15</v>
      </c>
      <c r="HV171" s="86">
        <f t="shared" si="218"/>
        <v>1.426113155092223E-11</v>
      </c>
      <c r="HW171" s="86">
        <f t="shared" si="218"/>
        <v>1.9878248076953669E-15</v>
      </c>
      <c r="HX171" s="86">
        <f t="shared" si="218"/>
        <v>1.1119564757430082E-14</v>
      </c>
      <c r="HY171" s="86">
        <f t="shared" si="218"/>
        <v>9.5372357899776162E-13</v>
      </c>
      <c r="HZ171" s="86">
        <f t="shared" si="218"/>
        <v>2.5497780567317569E-14</v>
      </c>
      <c r="IA171" s="86">
        <f t="shared" si="218"/>
        <v>1.123740476814897E-16</v>
      </c>
      <c r="IB171" s="86">
        <f t="shared" si="218"/>
        <v>4.7074217701443452E-17</v>
      </c>
      <c r="IC171" s="86">
        <f t="shared" si="218"/>
        <v>1.5599370704804899E-14</v>
      </c>
      <c r="ID171" s="86">
        <f t="shared" si="218"/>
        <v>3.4815136483890803E-13</v>
      </c>
      <c r="IE171" s="86">
        <f t="shared" si="218"/>
        <v>3.6013831190524641E-11</v>
      </c>
      <c r="IF171" s="86">
        <f t="shared" si="218"/>
        <v>1.1595037224942521E-15</v>
      </c>
      <c r="IG171" s="86">
        <f t="shared" si="218"/>
        <v>1.273308967214644E-16</v>
      </c>
      <c r="II171" s="86">
        <f t="shared" si="219"/>
        <v>0.54894653680430083</v>
      </c>
      <c r="IJ171" s="86">
        <f t="shared" si="219"/>
        <v>0.59309359668153228</v>
      </c>
      <c r="IK171" s="86">
        <f t="shared" si="219"/>
        <v>0.51018769168967615</v>
      </c>
      <c r="IL171" s="86">
        <f t="shared" si="219"/>
        <v>0.59897927791962757</v>
      </c>
      <c r="IM171" s="86">
        <f t="shared" si="219"/>
        <v>0.47698943668325311</v>
      </c>
      <c r="IN171" s="86">
        <f t="shared" si="219"/>
        <v>0.57291988659420401</v>
      </c>
      <c r="IO171" s="86">
        <f t="shared" si="219"/>
        <v>0.58382101799676689</v>
      </c>
      <c r="IP171" s="86">
        <f t="shared" si="219"/>
        <v>0.44292061258351118</v>
      </c>
      <c r="IQ171" s="86">
        <f t="shared" si="219"/>
        <v>0.34789902806382006</v>
      </c>
      <c r="IR171" s="86">
        <f t="shared" si="219"/>
        <v>0.41660817895455887</v>
      </c>
      <c r="IS171" s="86">
        <f t="shared" si="219"/>
        <v>0.52975180533230004</v>
      </c>
      <c r="IT171" s="86">
        <f t="shared" si="219"/>
        <v>0.60523094971809399</v>
      </c>
      <c r="IU171" s="86">
        <f t="shared" si="219"/>
        <v>0.56531305078198124</v>
      </c>
      <c r="IV171" s="86">
        <f t="shared" si="219"/>
        <v>0.45126238653266437</v>
      </c>
      <c r="IW171" s="86">
        <f t="shared" si="219"/>
        <v>0.40947117846835979</v>
      </c>
      <c r="IY171" s="86">
        <f t="shared" si="220"/>
        <v>0.54894654615872207</v>
      </c>
      <c r="IZ171" s="86">
        <f t="shared" si="220"/>
        <v>0.59309359743817558</v>
      </c>
      <c r="JA171" s="86">
        <f t="shared" si="220"/>
        <v>0.51018769168967948</v>
      </c>
      <c r="JB171" s="86">
        <f t="shared" si="220"/>
        <v>0.59897927793388872</v>
      </c>
      <c r="JC171" s="86">
        <f t="shared" si="220"/>
        <v>0.47698943668325511</v>
      </c>
      <c r="JD171" s="86">
        <f t="shared" si="220"/>
        <v>0.57291988659421511</v>
      </c>
      <c r="JE171" s="86">
        <f t="shared" si="220"/>
        <v>0.58382101799772057</v>
      </c>
      <c r="JF171" s="86">
        <f t="shared" si="220"/>
        <v>0.44292061258353665</v>
      </c>
      <c r="JG171" s="86">
        <f t="shared" si="220"/>
        <v>0.34789902806382017</v>
      </c>
      <c r="JH171" s="86">
        <f t="shared" si="220"/>
        <v>0.41660817895455893</v>
      </c>
      <c r="JI171" s="86">
        <f t="shared" si="220"/>
        <v>0.5297518053323157</v>
      </c>
      <c r="JJ171" s="86">
        <f t="shared" si="220"/>
        <v>0.60523094971844216</v>
      </c>
      <c r="JK171" s="86">
        <f t="shared" si="220"/>
        <v>0.5653130508179951</v>
      </c>
      <c r="JL171" s="86">
        <f t="shared" si="220"/>
        <v>0.45126238653266554</v>
      </c>
      <c r="JM171" s="86">
        <f t="shared" si="220"/>
        <v>0.4094711784683599</v>
      </c>
    </row>
    <row r="172" spans="2:273" x14ac:dyDescent="0.25">
      <c r="B172" s="2">
        <v>145</v>
      </c>
      <c r="C172" s="37">
        <v>96.644999999999996</v>
      </c>
      <c r="D172" s="37">
        <v>94.263000000000005</v>
      </c>
      <c r="E172" s="37">
        <v>102.89700000000001</v>
      </c>
      <c r="F172" s="37">
        <v>86.796999999999997</v>
      </c>
      <c r="G172" s="37">
        <v>84.61</v>
      </c>
      <c r="H172" s="37">
        <v>82.677999999999997</v>
      </c>
      <c r="I172" s="37">
        <v>81.846999999999994</v>
      </c>
      <c r="J172" s="37">
        <v>78.236999999999995</v>
      </c>
      <c r="K172" s="37">
        <v>81.016999999999996</v>
      </c>
      <c r="L172" s="37">
        <v>81.650000000000006</v>
      </c>
      <c r="M172" s="37">
        <v>83.930999999999997</v>
      </c>
      <c r="N172" s="37">
        <v>89.034000000000006</v>
      </c>
      <c r="O172" s="37">
        <v>97.241</v>
      </c>
      <c r="P172" s="37">
        <v>115.5</v>
      </c>
      <c r="Q172" s="37">
        <v>139.98400000000001</v>
      </c>
      <c r="S172" s="4">
        <f t="shared" si="221"/>
        <v>96.557774604483143</v>
      </c>
      <c r="T172" s="4">
        <f t="shared" si="221"/>
        <v>92.595899353724491</v>
      </c>
      <c r="U172" s="4">
        <f t="shared" si="221"/>
        <v>100.97140785433338</v>
      </c>
      <c r="V172" s="4">
        <f t="shared" si="221"/>
        <v>87.718877822289414</v>
      </c>
      <c r="W172" s="4">
        <f t="shared" si="221"/>
        <v>85.1216233110882</v>
      </c>
      <c r="X172" s="4">
        <f t="shared" si="221"/>
        <v>81.869293862203136</v>
      </c>
      <c r="Y172" s="4">
        <f t="shared" si="221"/>
        <v>82.62464553458608</v>
      </c>
      <c r="Z172" s="4">
        <f t="shared" si="221"/>
        <v>80.075166669387755</v>
      </c>
      <c r="AA172" s="4">
        <f t="shared" si="221"/>
        <v>81.798472949964776</v>
      </c>
      <c r="AB172" s="4">
        <f t="shared" si="221"/>
        <v>81.580343387428002</v>
      </c>
      <c r="AC172" s="4">
        <f t="shared" si="221"/>
        <v>85.000569229463338</v>
      </c>
      <c r="AD172" s="4">
        <f t="shared" si="221"/>
        <v>89.876719093953014</v>
      </c>
      <c r="AE172" s="4">
        <f t="shared" si="221"/>
        <v>97.921815746763059</v>
      </c>
      <c r="AF172" s="4">
        <f t="shared" si="221"/>
        <v>113.86087668797356</v>
      </c>
      <c r="AG172" s="4">
        <f t="shared" si="221"/>
        <v>141.26545730931372</v>
      </c>
      <c r="AI172" s="4">
        <f t="shared" si="222"/>
        <v>8.7225395516853155E-2</v>
      </c>
      <c r="AJ172" s="4">
        <f t="shared" si="222"/>
        <v>1.6671006462755145</v>
      </c>
      <c r="AK172" s="4">
        <f t="shared" si="222"/>
        <v>1.9255921456666272</v>
      </c>
      <c r="AL172" s="4">
        <f t="shared" si="222"/>
        <v>-0.92187782228941728</v>
      </c>
      <c r="AM172" s="4">
        <f t="shared" si="222"/>
        <v>-0.51162331108820069</v>
      </c>
      <c r="AN172" s="4">
        <f t="shared" si="222"/>
        <v>0.80870613779686096</v>
      </c>
      <c r="AO172" s="4">
        <f t="shared" si="222"/>
        <v>-0.77764553458608532</v>
      </c>
      <c r="AP172" s="4">
        <f t="shared" si="222"/>
        <v>-1.8381666693877605</v>
      </c>
      <c r="AQ172" s="4">
        <f t="shared" si="222"/>
        <v>-0.78147294996477967</v>
      </c>
      <c r="AR172" s="4">
        <f t="shared" si="222"/>
        <v>6.9656612572003951E-2</v>
      </c>
      <c r="AS172" s="4">
        <f t="shared" si="222"/>
        <v>-1.0695692294633403</v>
      </c>
      <c r="AT172" s="4">
        <f t="shared" si="222"/>
        <v>-0.84271909395300781</v>
      </c>
      <c r="AU172" s="4">
        <f t="shared" si="222"/>
        <v>-0.68081574676305934</v>
      </c>
      <c r="AV172" s="4">
        <f t="shared" si="222"/>
        <v>1.6391233120264417</v>
      </c>
      <c r="AW172" s="4">
        <f t="shared" si="222"/>
        <v>-1.2814573093137085</v>
      </c>
      <c r="AY172" s="2">
        <f t="shared" si="214"/>
        <v>96.557774604483143</v>
      </c>
      <c r="AZ172" s="2">
        <f t="shared" si="214"/>
        <v>92.000834570110044</v>
      </c>
      <c r="BA172" s="2">
        <f t="shared" si="214"/>
        <v>100.86086065353992</v>
      </c>
      <c r="BB172" s="2">
        <f t="shared" si="214"/>
        <v>86.200151415701242</v>
      </c>
      <c r="BC172" s="2">
        <f t="shared" si="214"/>
        <v>84.872574599157616</v>
      </c>
      <c r="BD172" s="2">
        <f t="shared" si="214"/>
        <v>80.655673568119653</v>
      </c>
      <c r="BE172" s="2">
        <f t="shared" si="214"/>
        <v>80.915965546713409</v>
      </c>
      <c r="BF172" s="2">
        <f t="shared" si="214"/>
        <v>79.837502206474554</v>
      </c>
      <c r="BG172" s="2">
        <f t="shared" si="214"/>
        <v>81.741236454213833</v>
      </c>
      <c r="BH172" s="2">
        <f t="shared" si="214"/>
        <v>81.398929464429344</v>
      </c>
      <c r="BI172" s="2">
        <f t="shared" si="214"/>
        <v>84.107314059586372</v>
      </c>
      <c r="BJ172" s="2">
        <f t="shared" si="214"/>
        <v>85.363551697019687</v>
      </c>
      <c r="BK172" s="2">
        <f t="shared" si="214"/>
        <v>87.504652692681418</v>
      </c>
      <c r="BL172" s="2">
        <f t="shared" si="214"/>
        <v>91.293962969360962</v>
      </c>
      <c r="BM172" s="2">
        <f t="shared" si="214"/>
        <v>92.306940696535861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132.98682375168693</v>
      </c>
      <c r="DL172" s="2">
        <f t="shared" si="223"/>
        <v>135.34599203778677</v>
      </c>
      <c r="DM172" s="2">
        <f t="shared" si="223"/>
        <v>159.24301181988741</v>
      </c>
      <c r="DN172" s="2">
        <f t="shared" si="223"/>
        <v>126.74563009446695</v>
      </c>
      <c r="DO172" s="2">
        <f t="shared" si="223"/>
        <v>143.50825106685633</v>
      </c>
      <c r="DP172" s="2">
        <f t="shared" si="223"/>
        <v>111.11195131332082</v>
      </c>
      <c r="DQ172" s="2">
        <f t="shared" si="223"/>
        <v>116.76771864111497</v>
      </c>
      <c r="DR172" s="2">
        <f t="shared" si="223"/>
        <v>115.94688717948716</v>
      </c>
      <c r="DS172" s="2">
        <f t="shared" si="223"/>
        <v>114.28034412955469</v>
      </c>
      <c r="DT172" s="2">
        <f t="shared" si="223"/>
        <v>126.1991</v>
      </c>
      <c r="DU172" s="2">
        <f t="shared" si="223"/>
        <v>111.98503919860626</v>
      </c>
      <c r="DV172" s="2">
        <f t="shared" si="223"/>
        <v>121.84675084427771</v>
      </c>
      <c r="DW172" s="2">
        <f t="shared" si="223"/>
        <v>120.07473170731706</v>
      </c>
      <c r="DX172" s="2">
        <f t="shared" si="223"/>
        <v>129.33810810810809</v>
      </c>
      <c r="DY172" s="2">
        <f t="shared" si="223"/>
        <v>113.66753949579832</v>
      </c>
      <c r="EA172" s="2">
        <f t="shared" si="213"/>
        <v>95.638070739174594</v>
      </c>
      <c r="EB172" s="2">
        <f t="shared" si="213"/>
        <v>90.761969988276661</v>
      </c>
      <c r="EC172" s="2">
        <f t="shared" si="213"/>
        <v>99.045640811959771</v>
      </c>
      <c r="ED172" s="2">
        <f t="shared" si="213"/>
        <v>85.69835341833523</v>
      </c>
      <c r="EE172" s="2">
        <f t="shared" si="213"/>
        <v>83.848328348142275</v>
      </c>
      <c r="EF172" s="2">
        <f t="shared" si="213"/>
        <v>79.89206296362579</v>
      </c>
      <c r="EG172" s="2">
        <f t="shared" si="213"/>
        <v>80.823300665621872</v>
      </c>
      <c r="EH172" s="2">
        <f t="shared" si="213"/>
        <v>79.171608777201129</v>
      </c>
      <c r="EI172" s="2">
        <f t="shared" si="213"/>
        <v>82.131550292347669</v>
      </c>
      <c r="EJ172" s="2">
        <f t="shared" si="213"/>
        <v>81.017527790641225</v>
      </c>
      <c r="EK172" s="2">
        <f t="shared" si="212"/>
        <v>84.547345610356473</v>
      </c>
      <c r="EL172" s="2">
        <f t="shared" si="179"/>
        <v>85.474851109381078</v>
      </c>
      <c r="EM172" s="2">
        <f t="shared" si="179"/>
        <v>86.700129900712227</v>
      </c>
      <c r="EN172" s="2">
        <f t="shared" si="179"/>
        <v>90.85618653583937</v>
      </c>
      <c r="EO172" s="2">
        <f t="shared" si="179"/>
        <v>93.156020218781705</v>
      </c>
      <c r="EQ172" s="2">
        <f t="shared" si="224"/>
        <v>97.333852614208752</v>
      </c>
      <c r="ER172" s="2">
        <f t="shared" si="224"/>
        <v>92.78702944061024</v>
      </c>
      <c r="ES172" s="2">
        <f t="shared" si="224"/>
        <v>101.87765889288798</v>
      </c>
      <c r="ET172" s="2">
        <f t="shared" si="224"/>
        <v>86.531795826131614</v>
      </c>
      <c r="EU172" s="2">
        <f t="shared" si="224"/>
        <v>85.426783225815086</v>
      </c>
      <c r="EV172" s="2">
        <f t="shared" si="224"/>
        <v>81.146597571730965</v>
      </c>
      <c r="EW172" s="2">
        <f t="shared" si="224"/>
        <v>80.971765088642456</v>
      </c>
      <c r="EX172" s="2">
        <f t="shared" si="224"/>
        <v>80.173990600096232</v>
      </c>
      <c r="EY172" s="2">
        <f t="shared" si="224"/>
        <v>81.55880430852315</v>
      </c>
      <c r="EZ172" s="2">
        <f t="shared" si="224"/>
        <v>81.592392651832554</v>
      </c>
      <c r="FA172" s="2">
        <f t="shared" si="224"/>
        <v>83.844009107095999</v>
      </c>
      <c r="FB172" s="2">
        <f t="shared" si="224"/>
        <v>85.278596705570891</v>
      </c>
      <c r="FC172" s="2">
        <f t="shared" si="224"/>
        <v>88.171058839368783</v>
      </c>
      <c r="FD172" s="2">
        <f t="shared" si="224"/>
        <v>91.734946178111869</v>
      </c>
      <c r="FE172" s="2">
        <f t="shared" si="224"/>
        <v>91.300617917461835</v>
      </c>
      <c r="FG172" s="2">
        <f t="shared" si="225"/>
        <v>0.9999425132168136</v>
      </c>
      <c r="FH172" s="2">
        <f t="shared" si="225"/>
        <v>0.9999424757483194</v>
      </c>
      <c r="FI172" s="2">
        <f t="shared" si="225"/>
        <v>0.9999313450024262</v>
      </c>
      <c r="FJ172" s="2">
        <f t="shared" si="225"/>
        <v>0.99994341774742046</v>
      </c>
      <c r="FK172" s="2">
        <f t="shared" si="225"/>
        <v>0.99992961004781433</v>
      </c>
      <c r="FL172" s="2">
        <f t="shared" si="225"/>
        <v>0.99993516985293618</v>
      </c>
      <c r="FM172" s="2">
        <f t="shared" si="225"/>
        <v>0.99993347823422918</v>
      </c>
      <c r="FN172" s="2">
        <f t="shared" si="225"/>
        <v>0.99993367084777618</v>
      </c>
      <c r="FO172" s="2">
        <f t="shared" si="225"/>
        <v>0.99993307896135319</v>
      </c>
      <c r="FP172" s="2">
        <f t="shared" si="225"/>
        <v>0.99991291648743685</v>
      </c>
      <c r="FQ172" s="2">
        <f t="shared" si="225"/>
        <v>0.99993305953384715</v>
      </c>
      <c r="FR172" s="2">
        <f t="shared" si="225"/>
        <v>0.99993020601566673</v>
      </c>
      <c r="FS172" s="2">
        <f t="shared" si="225"/>
        <v>0.99993148600740434</v>
      </c>
      <c r="FT172" s="2">
        <f t="shared" si="225"/>
        <v>0.99992881571984948</v>
      </c>
      <c r="FU172" s="2">
        <f t="shared" si="225"/>
        <v>0.99991671841957808</v>
      </c>
      <c r="FW172" s="2">
        <f t="shared" si="216"/>
        <v>0.54108185678264176</v>
      </c>
      <c r="FX172" s="2">
        <f t="shared" si="216"/>
        <v>0.61050055488663413</v>
      </c>
      <c r="FY172" s="2">
        <f t="shared" si="216"/>
        <v>0.63950403544953971</v>
      </c>
      <c r="FZ172" s="2">
        <f t="shared" si="216"/>
        <v>0.59929209903061609</v>
      </c>
      <c r="GA172" s="2">
        <f t="shared" si="216"/>
        <v>0.64623120137059298</v>
      </c>
      <c r="GB172" s="2">
        <f t="shared" si="216"/>
        <v>0.60706704272679757</v>
      </c>
      <c r="GC172" s="2">
        <f t="shared" si="216"/>
        <v>0.60805001697736505</v>
      </c>
      <c r="GD172" s="2">
        <f t="shared" si="216"/>
        <v>0.66187768082026965</v>
      </c>
      <c r="GE172" s="2">
        <f t="shared" si="216"/>
        <v>0.68523443182958155</v>
      </c>
      <c r="GF172" s="2">
        <f t="shared" si="216"/>
        <v>0.65661884950621863</v>
      </c>
      <c r="GG172" s="2">
        <f t="shared" si="216"/>
        <v>0.62824585489402607</v>
      </c>
      <c r="GH172" s="2">
        <f t="shared" si="216"/>
        <v>0.58005298200471389</v>
      </c>
      <c r="GI172" s="2">
        <f t="shared" si="216"/>
        <v>0.5453942360266808</v>
      </c>
      <c r="GJ172" s="2">
        <f t="shared" si="216"/>
        <v>0.49505815322907526</v>
      </c>
      <c r="GK172" s="2">
        <f t="shared" si="216"/>
        <v>0.45854624271127425</v>
      </c>
      <c r="GM172" s="86">
        <f t="shared" si="217"/>
        <v>6.1288214010636949E-199</v>
      </c>
      <c r="GN172" s="86">
        <f t="shared" si="217"/>
        <v>1.468861494083927E-300</v>
      </c>
      <c r="GO172" s="86">
        <f t="shared" si="217"/>
        <v>5.9925875796310915E-237</v>
      </c>
      <c r="GP172" s="86">
        <f t="shared" si="217"/>
        <v>0</v>
      </c>
      <c r="GQ172" s="86">
        <f t="shared" si="217"/>
        <v>1.0374364765227077E-300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6.8033652512036572E-255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2.1906976032387798E-195</v>
      </c>
      <c r="HA172" s="86">
        <f t="shared" si="217"/>
        <v>0</v>
      </c>
      <c r="HC172" s="86">
        <f t="shared" si="181"/>
        <v>1.0641309893142335E-181</v>
      </c>
      <c r="HD172" s="86">
        <f t="shared" si="181"/>
        <v>1.854580523506138E-222</v>
      </c>
      <c r="HE172" s="86">
        <f t="shared" si="181"/>
        <v>2.3513069365226882E-252</v>
      </c>
      <c r="HF172" s="86">
        <f t="shared" si="180"/>
        <v>2.0072761707894797E-299</v>
      </c>
      <c r="HG172" s="86">
        <f t="shared" si="180"/>
        <v>4.8386936275288863E-232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2.3181431200425506E-239</v>
      </c>
      <c r="HL172" s="86">
        <f t="shared" si="180"/>
        <v>7.3784650373492443E-244</v>
      </c>
      <c r="HM172" s="86">
        <f t="shared" si="180"/>
        <v>2.186564692628879E-304</v>
      </c>
      <c r="HN172" s="86">
        <f t="shared" si="180"/>
        <v>1.0705746046968282E-302</v>
      </c>
      <c r="HO172" s="86">
        <f t="shared" si="226"/>
        <v>3.8802340940028959E-236</v>
      </c>
      <c r="HP172" s="86">
        <f t="shared" si="226"/>
        <v>4.7353276651375648E-174</v>
      </c>
      <c r="HQ172" s="86">
        <f t="shared" si="226"/>
        <v>4.4873124875363759E-279</v>
      </c>
      <c r="HS172" s="86">
        <f t="shared" si="218"/>
        <v>2.6835164059707211E-9</v>
      </c>
      <c r="HT172" s="86">
        <f t="shared" si="218"/>
        <v>1.9668223226540864E-10</v>
      </c>
      <c r="HU172" s="86">
        <f t="shared" si="218"/>
        <v>4.6379637875576019E-16</v>
      </c>
      <c r="HV172" s="86">
        <f t="shared" si="218"/>
        <v>2.9744524525433614E-12</v>
      </c>
      <c r="HW172" s="86">
        <f t="shared" si="218"/>
        <v>2.5363777343671185E-16</v>
      </c>
      <c r="HX172" s="86">
        <f t="shared" si="218"/>
        <v>1.4229849206101324E-15</v>
      </c>
      <c r="HY172" s="86">
        <f t="shared" si="218"/>
        <v>1.6690004329532408E-13</v>
      </c>
      <c r="HZ172" s="86">
        <f t="shared" si="218"/>
        <v>3.7875765869862379E-15</v>
      </c>
      <c r="IA172" s="86">
        <f t="shared" si="218"/>
        <v>1.2772149577528434E-17</v>
      </c>
      <c r="IB172" s="86">
        <f t="shared" si="218"/>
        <v>4.5886417868217241E-18</v>
      </c>
      <c r="IC172" s="86">
        <f t="shared" si="218"/>
        <v>2.1412885275227973E-15</v>
      </c>
      <c r="ID172" s="86">
        <f t="shared" si="218"/>
        <v>5.3215283160519105E-14</v>
      </c>
      <c r="IE172" s="86">
        <f t="shared" si="218"/>
        <v>7.0032975226180054E-12</v>
      </c>
      <c r="IF172" s="86">
        <f t="shared" si="218"/>
        <v>8.9302024586811702E-17</v>
      </c>
      <c r="IG172" s="86">
        <f t="shared" si="218"/>
        <v>7.0179105307759542E-18</v>
      </c>
      <c r="II172" s="86">
        <f t="shared" si="219"/>
        <v>0.59007266594355079</v>
      </c>
      <c r="IJ172" s="86">
        <f t="shared" si="219"/>
        <v>0.56115354845465537</v>
      </c>
      <c r="IK172" s="86">
        <f t="shared" si="219"/>
        <v>0.44932476752399042</v>
      </c>
      <c r="IL172" s="86">
        <f t="shared" si="219"/>
        <v>0.56981343171455212</v>
      </c>
      <c r="IM172" s="86">
        <f t="shared" si="219"/>
        <v>0.41186660502030842</v>
      </c>
      <c r="IN172" s="86">
        <f t="shared" si="219"/>
        <v>0.52028143130077387</v>
      </c>
      <c r="IO172" s="86">
        <f t="shared" si="219"/>
        <v>0.54102815989150366</v>
      </c>
      <c r="IP172" s="86">
        <f t="shared" si="219"/>
        <v>0.3802470910068117</v>
      </c>
      <c r="IQ172" s="86">
        <f t="shared" si="219"/>
        <v>0.28837516646058364</v>
      </c>
      <c r="IR172" s="86">
        <f t="shared" si="219"/>
        <v>0.34824851528674178</v>
      </c>
      <c r="IS172" s="86">
        <f t="shared" si="219"/>
        <v>0.46859681783968637</v>
      </c>
      <c r="IT172" s="86">
        <f t="shared" si="219"/>
        <v>0.58577058503562995</v>
      </c>
      <c r="IU172" s="86">
        <f t="shared" si="219"/>
        <v>0.60054640361656886</v>
      </c>
      <c r="IV172" s="86">
        <f t="shared" si="219"/>
        <v>0.49353626326800609</v>
      </c>
      <c r="IW172" s="86">
        <f t="shared" si="219"/>
        <v>0.45952360041925566</v>
      </c>
      <c r="IY172" s="86">
        <f t="shared" si="220"/>
        <v>0.5900726686270672</v>
      </c>
      <c r="IZ172" s="86">
        <f t="shared" si="220"/>
        <v>0.5611535486513376</v>
      </c>
      <c r="JA172" s="86">
        <f t="shared" si="220"/>
        <v>0.44932476752399086</v>
      </c>
      <c r="JB172" s="86">
        <f t="shared" si="220"/>
        <v>0.56981343171752652</v>
      </c>
      <c r="JC172" s="86">
        <f t="shared" si="220"/>
        <v>0.4118666050203087</v>
      </c>
      <c r="JD172" s="86">
        <f t="shared" si="220"/>
        <v>0.52028143130077531</v>
      </c>
      <c r="JE172" s="86">
        <f t="shared" si="220"/>
        <v>0.54102815989167052</v>
      </c>
      <c r="JF172" s="86">
        <f t="shared" si="220"/>
        <v>0.38024709100681547</v>
      </c>
      <c r="JG172" s="86">
        <f t="shared" si="220"/>
        <v>0.28837516646058364</v>
      </c>
      <c r="JH172" s="86">
        <f t="shared" si="220"/>
        <v>0.34824851528674178</v>
      </c>
      <c r="JI172" s="86">
        <f t="shared" si="220"/>
        <v>0.46859681783968854</v>
      </c>
      <c r="JJ172" s="86">
        <f t="shared" si="220"/>
        <v>0.58577058503568313</v>
      </c>
      <c r="JK172" s="86">
        <f t="shared" si="220"/>
        <v>0.60054640362357214</v>
      </c>
      <c r="JL172" s="86">
        <f t="shared" si="220"/>
        <v>0.4935362632680062</v>
      </c>
      <c r="JM172" s="86">
        <f t="shared" si="220"/>
        <v>0.45952360041925566</v>
      </c>
    </row>
    <row r="173" spans="2:273" x14ac:dyDescent="0.25">
      <c r="B173" s="2">
        <v>146</v>
      </c>
      <c r="C173" s="37">
        <v>96.822999999999993</v>
      </c>
      <c r="D173" s="37">
        <v>93.438999999999993</v>
      </c>
      <c r="E173" s="37">
        <v>100.60299999999999</v>
      </c>
      <c r="F173" s="37">
        <v>87.881</v>
      </c>
      <c r="G173" s="37">
        <v>85.355999999999995</v>
      </c>
      <c r="H173" s="37">
        <v>80.763000000000005</v>
      </c>
      <c r="I173" s="37">
        <v>81.932000000000002</v>
      </c>
      <c r="J173" s="37">
        <v>80.796999999999997</v>
      </c>
      <c r="K173" s="37">
        <v>80.355999999999995</v>
      </c>
      <c r="L173" s="37">
        <v>83.55</v>
      </c>
      <c r="M173" s="37">
        <v>82.120999999999995</v>
      </c>
      <c r="N173" s="37">
        <v>87.638000000000005</v>
      </c>
      <c r="O173" s="37">
        <v>96.052000000000007</v>
      </c>
      <c r="P173" s="37">
        <v>110.45</v>
      </c>
      <c r="Q173" s="37">
        <v>137.75399999999999</v>
      </c>
      <c r="S173" s="4">
        <f t="shared" si="221"/>
        <v>96.388774140515011</v>
      </c>
      <c r="T173" s="4">
        <f t="shared" si="221"/>
        <v>92.19612176609705</v>
      </c>
      <c r="U173" s="4">
        <f t="shared" si="221"/>
        <v>100.71237223484988</v>
      </c>
      <c r="V173" s="4">
        <f t="shared" si="221"/>
        <v>86.918328906840145</v>
      </c>
      <c r="W173" s="4">
        <f t="shared" si="221"/>
        <v>84.854318039385774</v>
      </c>
      <c r="X173" s="4">
        <f t="shared" si="221"/>
        <v>81.099990207605543</v>
      </c>
      <c r="Y173" s="4">
        <f t="shared" si="221"/>
        <v>81.663711334595334</v>
      </c>
      <c r="Z173" s="4">
        <f t="shared" si="221"/>
        <v>79.814760673094256</v>
      </c>
      <c r="AA173" s="4">
        <f t="shared" si="221"/>
        <v>81.626367367534243</v>
      </c>
      <c r="AB173" s="4">
        <f t="shared" si="221"/>
        <v>81.312566213722874</v>
      </c>
      <c r="AC173" s="4">
        <f t="shared" si="221"/>
        <v>84.333035568742758</v>
      </c>
      <c r="AD173" s="4">
        <f t="shared" si="221"/>
        <v>87.718275039815893</v>
      </c>
      <c r="AE173" s="4">
        <f t="shared" si="221"/>
        <v>94.613103013122227</v>
      </c>
      <c r="AF173" s="4">
        <f t="shared" si="221"/>
        <v>110.75216774725067</v>
      </c>
      <c r="AG173" s="4">
        <f t="shared" si="221"/>
        <v>137.58746675720516</v>
      </c>
      <c r="AI173" s="4">
        <f t="shared" si="222"/>
        <v>0.43422585948498238</v>
      </c>
      <c r="AJ173" s="4">
        <f t="shared" si="222"/>
        <v>1.2428782339029425</v>
      </c>
      <c r="AK173" s="4">
        <f t="shared" si="222"/>
        <v>-0.10937223484988579</v>
      </c>
      <c r="AL173" s="4">
        <f t="shared" si="222"/>
        <v>0.96267109315985522</v>
      </c>
      <c r="AM173" s="4">
        <f t="shared" si="222"/>
        <v>0.50168196061422066</v>
      </c>
      <c r="AN173" s="4">
        <f t="shared" si="222"/>
        <v>-0.33699020760553822</v>
      </c>
      <c r="AO173" s="4">
        <f t="shared" si="222"/>
        <v>0.26828866540466834</v>
      </c>
      <c r="AP173" s="4">
        <f t="shared" si="222"/>
        <v>0.98223932690574145</v>
      </c>
      <c r="AQ173" s="4">
        <f t="shared" si="222"/>
        <v>-1.2703673675342486</v>
      </c>
      <c r="AR173" s="4">
        <f t="shared" si="222"/>
        <v>2.2374337862771227</v>
      </c>
      <c r="AS173" s="4">
        <f t="shared" si="222"/>
        <v>-2.2120355687427633</v>
      </c>
      <c r="AT173" s="4">
        <f t="shared" si="222"/>
        <v>-8.0275039815887794E-2</v>
      </c>
      <c r="AU173" s="4">
        <f t="shared" si="222"/>
        <v>1.4388969868777792</v>
      </c>
      <c r="AV173" s="4">
        <f t="shared" si="222"/>
        <v>-0.30216774725066387</v>
      </c>
      <c r="AW173" s="4">
        <f t="shared" si="222"/>
        <v>0.16653324279482717</v>
      </c>
      <c r="AY173" s="2">
        <f t="shared" si="214"/>
        <v>96.388774140515011</v>
      </c>
      <c r="AZ173" s="2">
        <f t="shared" si="214"/>
        <v>91.851837895647122</v>
      </c>
      <c r="BA173" s="2">
        <f t="shared" si="214"/>
        <v>100.66566000229066</v>
      </c>
      <c r="BB173" s="2">
        <f t="shared" si="214"/>
        <v>86.054681486613219</v>
      </c>
      <c r="BC173" s="2">
        <f t="shared" si="214"/>
        <v>84.760130133606992</v>
      </c>
      <c r="BD173" s="2">
        <f t="shared" si="214"/>
        <v>80.543889010993198</v>
      </c>
      <c r="BE173" s="2">
        <f t="shared" si="214"/>
        <v>80.786279898211646</v>
      </c>
      <c r="BF173" s="2">
        <f t="shared" si="214"/>
        <v>79.726833785202459</v>
      </c>
      <c r="BG173" s="2">
        <f t="shared" si="214"/>
        <v>81.609844904254402</v>
      </c>
      <c r="BH173" s="2">
        <f t="shared" si="214"/>
        <v>81.256845999060573</v>
      </c>
      <c r="BI173" s="2">
        <f t="shared" si="214"/>
        <v>83.954929800115707</v>
      </c>
      <c r="BJ173" s="2">
        <f t="shared" si="214"/>
        <v>85.20479823877082</v>
      </c>
      <c r="BK173" s="2">
        <f t="shared" si="214"/>
        <v>87.396290720523325</v>
      </c>
      <c r="BL173" s="2">
        <f t="shared" si="214"/>
        <v>91.161302330313248</v>
      </c>
      <c r="BM173" s="2">
        <f t="shared" si="214"/>
        <v>92.137626402549131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133.09624197031042</v>
      </c>
      <c r="DL173" s="2">
        <f t="shared" si="223"/>
        <v>135.49665782726046</v>
      </c>
      <c r="DM173" s="2">
        <f t="shared" si="223"/>
        <v>159.52820046904313</v>
      </c>
      <c r="DN173" s="2">
        <f t="shared" si="223"/>
        <v>126.90633879892039</v>
      </c>
      <c r="DO173" s="2">
        <f t="shared" si="223"/>
        <v>143.80959127548601</v>
      </c>
      <c r="DP173" s="2">
        <f t="shared" si="223"/>
        <v>111.18504953095685</v>
      </c>
      <c r="DQ173" s="2">
        <f t="shared" si="223"/>
        <v>116.8851195121951</v>
      </c>
      <c r="DR173" s="2">
        <f t="shared" si="223"/>
        <v>116.05741025641024</v>
      </c>
      <c r="DS173" s="2">
        <f t="shared" si="223"/>
        <v>114.36295546558708</v>
      </c>
      <c r="DT173" s="2">
        <f t="shared" si="223"/>
        <v>126.37656302521009</v>
      </c>
      <c r="DU173" s="2">
        <f t="shared" si="223"/>
        <v>112.0358463414634</v>
      </c>
      <c r="DV173" s="2">
        <f t="shared" si="223"/>
        <v>121.95578217636026</v>
      </c>
      <c r="DW173" s="2">
        <f t="shared" si="223"/>
        <v>120.16480975609754</v>
      </c>
      <c r="DX173" s="2">
        <f t="shared" si="223"/>
        <v>129.47459481343691</v>
      </c>
      <c r="DY173" s="2">
        <f t="shared" si="223"/>
        <v>113.72600280112044</v>
      </c>
      <c r="EA173" s="2">
        <f t="shared" si="213"/>
        <v>95.409232529723496</v>
      </c>
      <c r="EB173" s="2">
        <f t="shared" si="213"/>
        <v>90.541940562719802</v>
      </c>
      <c r="EC173" s="2">
        <f t="shared" si="213"/>
        <v>98.749879754497584</v>
      </c>
      <c r="ED173" s="2">
        <f t="shared" si="213"/>
        <v>85.523590988555043</v>
      </c>
      <c r="EE173" s="2">
        <f t="shared" si="213"/>
        <v>83.680450708190364</v>
      </c>
      <c r="EF173" s="2">
        <f t="shared" si="213"/>
        <v>79.73601709990605</v>
      </c>
      <c r="EG173" s="2">
        <f t="shared" si="213"/>
        <v>80.688581899663674</v>
      </c>
      <c r="EH173" s="2">
        <f t="shared" si="213"/>
        <v>79.026949867977777</v>
      </c>
      <c r="EI173" s="2">
        <f t="shared" si="213"/>
        <v>82.019996429831224</v>
      </c>
      <c r="EJ173" s="2">
        <f t="shared" si="213"/>
        <v>80.855504738132097</v>
      </c>
      <c r="EK173" s="2">
        <f t="shared" si="212"/>
        <v>84.419916826207199</v>
      </c>
      <c r="EL173" s="2">
        <f t="shared" si="179"/>
        <v>85.323315687037763</v>
      </c>
      <c r="EM173" s="2">
        <f t="shared" si="179"/>
        <v>86.539238184946328</v>
      </c>
      <c r="EN173" s="2">
        <f t="shared" si="179"/>
        <v>90.69281664572361</v>
      </c>
      <c r="EO173" s="2">
        <f t="shared" si="179"/>
        <v>93.046552379533111</v>
      </c>
      <c r="EQ173" s="2">
        <f t="shared" si="224"/>
        <v>97.142966128191745</v>
      </c>
      <c r="ER173" s="2">
        <f t="shared" si="224"/>
        <v>92.610287994914643</v>
      </c>
      <c r="ES173" s="2">
        <f t="shared" si="224"/>
        <v>101.64482209837838</v>
      </c>
      <c r="ET173" s="2">
        <f t="shared" si="224"/>
        <v>86.375104163600597</v>
      </c>
      <c r="EU173" s="2">
        <f t="shared" si="224"/>
        <v>85.293389568121455</v>
      </c>
      <c r="EV173" s="2">
        <f t="shared" si="224"/>
        <v>81.017828580667938</v>
      </c>
      <c r="EW173" s="2">
        <f t="shared" si="224"/>
        <v>80.840227948862832</v>
      </c>
      <c r="EX173" s="2">
        <f t="shared" si="224"/>
        <v>80.049628488359943</v>
      </c>
      <c r="EY173" s="2">
        <f t="shared" si="224"/>
        <v>81.435216555852051</v>
      </c>
      <c r="EZ173" s="2">
        <f t="shared" si="224"/>
        <v>81.442921749093003</v>
      </c>
      <c r="FA173" s="2">
        <f t="shared" si="224"/>
        <v>83.701395618899966</v>
      </c>
      <c r="FB173" s="2">
        <f t="shared" si="224"/>
        <v>85.122672376761884</v>
      </c>
      <c r="FC173" s="2">
        <f t="shared" si="224"/>
        <v>88.044118465833037</v>
      </c>
      <c r="FD173" s="2">
        <f t="shared" si="224"/>
        <v>91.5922367257985</v>
      </c>
      <c r="FE173" s="2">
        <f t="shared" si="224"/>
        <v>91.155535399898042</v>
      </c>
      <c r="FG173" s="2">
        <f t="shared" si="225"/>
        <v>0.99994757116541799</v>
      </c>
      <c r="FH173" s="2">
        <f t="shared" si="225"/>
        <v>0.99994753699339944</v>
      </c>
      <c r="FI173" s="2">
        <f t="shared" si="225"/>
        <v>0.99993738551978917</v>
      </c>
      <c r="FJ173" s="2">
        <f t="shared" si="225"/>
        <v>0.99994839611541597</v>
      </c>
      <c r="FK173" s="2">
        <f t="shared" si="225"/>
        <v>0.99993580320301867</v>
      </c>
      <c r="FL173" s="2">
        <f t="shared" si="225"/>
        <v>0.99994087386588459</v>
      </c>
      <c r="FM173" s="2">
        <f t="shared" si="225"/>
        <v>0.99993933107345689</v>
      </c>
      <c r="FN173" s="2">
        <f t="shared" si="225"/>
        <v>0.99993950674115306</v>
      </c>
      <c r="FO173" s="2">
        <f t="shared" si="225"/>
        <v>0.99993896692799056</v>
      </c>
      <c r="FP173" s="2">
        <f t="shared" si="225"/>
        <v>0.99992057828405179</v>
      </c>
      <c r="FQ173" s="2">
        <f t="shared" si="225"/>
        <v>0.99993894920968573</v>
      </c>
      <c r="FR173" s="2">
        <f t="shared" si="225"/>
        <v>0.99993634673886433</v>
      </c>
      <c r="FS173" s="2">
        <f t="shared" si="225"/>
        <v>0.99993751411940979</v>
      </c>
      <c r="FT173" s="2">
        <f t="shared" si="225"/>
        <v>0.99993507875828036</v>
      </c>
      <c r="FU173" s="2">
        <f t="shared" si="225"/>
        <v>0.99992404573935312</v>
      </c>
      <c r="FW173" s="2">
        <f t="shared" si="216"/>
        <v>0.56385002036721898</v>
      </c>
      <c r="FX173" s="2">
        <f t="shared" si="216"/>
        <v>0.6321659760571442</v>
      </c>
      <c r="FY173" s="2">
        <f t="shared" si="216"/>
        <v>0.66045344525596394</v>
      </c>
      <c r="FZ173" s="2">
        <f t="shared" si="216"/>
        <v>0.62119413183253969</v>
      </c>
      <c r="GA173" s="2">
        <f t="shared" si="216"/>
        <v>0.66699324686922035</v>
      </c>
      <c r="GB173" s="2">
        <f t="shared" si="216"/>
        <v>0.62880732734485212</v>
      </c>
      <c r="GC173" s="2">
        <f t="shared" si="216"/>
        <v>0.62976908380263619</v>
      </c>
      <c r="GD173" s="2">
        <f t="shared" si="216"/>
        <v>0.68217307968995744</v>
      </c>
      <c r="GE173" s="2">
        <f t="shared" si="216"/>
        <v>0.70475324829549957</v>
      </c>
      <c r="GF173" s="2">
        <f t="shared" si="216"/>
        <v>0.67707589829061698</v>
      </c>
      <c r="GG173" s="2">
        <f t="shared" si="216"/>
        <v>0.64949092061261782</v>
      </c>
      <c r="GH173" s="2">
        <f t="shared" si="216"/>
        <v>0.60230876402635458</v>
      </c>
      <c r="GI173" s="2">
        <f t="shared" si="216"/>
        <v>0.56811922050255403</v>
      </c>
      <c r="GJ173" s="2">
        <f t="shared" si="216"/>
        <v>0.51807596218677188</v>
      </c>
      <c r="GK173" s="2">
        <f t="shared" si="216"/>
        <v>0.48148518979826088</v>
      </c>
      <c r="GM173" s="86">
        <f t="shared" si="217"/>
        <v>1.2881674119795966E-203</v>
      </c>
      <c r="GN173" s="86">
        <f t="shared" si="217"/>
        <v>1.2067061615443292E-307</v>
      </c>
      <c r="GO173" s="86">
        <f t="shared" si="217"/>
        <v>1.7845395929513865E-242</v>
      </c>
      <c r="GP173" s="86">
        <f t="shared" si="217"/>
        <v>0</v>
      </c>
      <c r="GQ173" s="86">
        <f t="shared" si="217"/>
        <v>1.174407065619084E-307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7.7451077483240045E-261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6.4508521446306568E-200</v>
      </c>
      <c r="HA173" s="86">
        <f t="shared" si="217"/>
        <v>0</v>
      </c>
      <c r="HC173" s="86">
        <f t="shared" si="181"/>
        <v>2.1139978465763998E-187</v>
      </c>
      <c r="HD173" s="86">
        <f t="shared" si="181"/>
        <v>1.9579245376542093E-229</v>
      </c>
      <c r="HE173" s="86">
        <f t="shared" si="181"/>
        <v>3.3795703878728574E-260</v>
      </c>
      <c r="HF173" s="86">
        <f t="shared" si="180"/>
        <v>0</v>
      </c>
      <c r="HG173" s="86">
        <f t="shared" si="180"/>
        <v>4.3798350986069057E-239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1.733179646394449E-246</v>
      </c>
      <c r="HL173" s="86">
        <f t="shared" si="180"/>
        <v>2.8813696544165648E-251</v>
      </c>
      <c r="HM173" s="86">
        <f t="shared" si="180"/>
        <v>0</v>
      </c>
      <c r="HN173" s="86">
        <f t="shared" si="180"/>
        <v>0</v>
      </c>
      <c r="HO173" s="86">
        <f t="shared" si="226"/>
        <v>1.5238988580474771E-243</v>
      </c>
      <c r="HP173" s="86">
        <f t="shared" si="226"/>
        <v>2.0011149601260776E-179</v>
      </c>
      <c r="HQ173" s="86">
        <f t="shared" si="226"/>
        <v>1.0039123257159822E-287</v>
      </c>
      <c r="HS173" s="86">
        <f t="shared" si="218"/>
        <v>7.3805522611523443E-10</v>
      </c>
      <c r="HT173" s="86">
        <f t="shared" si="218"/>
        <v>4.8963857280260232E-11</v>
      </c>
      <c r="HU173" s="86">
        <f t="shared" si="218"/>
        <v>6.1779674564483428E-17</v>
      </c>
      <c r="HV173" s="86">
        <f t="shared" si="218"/>
        <v>5.9064528757045032E-13</v>
      </c>
      <c r="HW173" s="86">
        <f t="shared" si="218"/>
        <v>3.0406628441354313E-17</v>
      </c>
      <c r="HX173" s="86">
        <f t="shared" si="218"/>
        <v>1.7056373105654421E-16</v>
      </c>
      <c r="HY173" s="86">
        <f t="shared" si="218"/>
        <v>2.765161869669997E-14</v>
      </c>
      <c r="HZ173" s="86">
        <f t="shared" si="218"/>
        <v>5.3097548739361602E-16</v>
      </c>
      <c r="IA173" s="86">
        <f t="shared" si="218"/>
        <v>1.3615111675912143E-18</v>
      </c>
      <c r="IB173" s="86">
        <f t="shared" si="218"/>
        <v>4.163523502468084E-19</v>
      </c>
      <c r="IC173" s="86">
        <f t="shared" si="218"/>
        <v>2.7632361389713031E-16</v>
      </c>
      <c r="ID173" s="86">
        <f t="shared" si="218"/>
        <v>7.6509166406539719E-15</v>
      </c>
      <c r="IE173" s="86">
        <f t="shared" si="218"/>
        <v>1.2882711276251194E-12</v>
      </c>
      <c r="IF173" s="86">
        <f t="shared" si="218"/>
        <v>6.2573958755307468E-18</v>
      </c>
      <c r="IG173" s="86">
        <f t="shared" si="218"/>
        <v>3.4537353161493481E-19</v>
      </c>
      <c r="II173" s="86">
        <f t="shared" si="219"/>
        <v>0.60529547634888659</v>
      </c>
      <c r="IJ173" s="86">
        <f t="shared" si="219"/>
        <v>0.51594838402811904</v>
      </c>
      <c r="IK173" s="86">
        <f t="shared" si="219"/>
        <v>0.38684844614633851</v>
      </c>
      <c r="IL173" s="86">
        <f t="shared" si="219"/>
        <v>0.52394546414008558</v>
      </c>
      <c r="IM173" s="86">
        <f t="shared" si="219"/>
        <v>0.34816533436473446</v>
      </c>
      <c r="IN173" s="86">
        <f t="shared" si="219"/>
        <v>0.45607883506351338</v>
      </c>
      <c r="IO173" s="86">
        <f t="shared" si="219"/>
        <v>0.48527765585131033</v>
      </c>
      <c r="IP173" s="86">
        <f t="shared" si="219"/>
        <v>0.32076619972123555</v>
      </c>
      <c r="IQ173" s="86">
        <f t="shared" si="219"/>
        <v>0.23548321740566103</v>
      </c>
      <c r="IR173" s="86">
        <f t="shared" si="219"/>
        <v>0.28547863457969569</v>
      </c>
      <c r="IS173" s="86">
        <f t="shared" si="219"/>
        <v>0.40365155640664679</v>
      </c>
      <c r="IT173" s="86">
        <f t="shared" si="219"/>
        <v>0.54114840809276232</v>
      </c>
      <c r="IU173" s="86">
        <f t="shared" si="219"/>
        <v>0.60217329375955808</v>
      </c>
      <c r="IV173" s="86">
        <f t="shared" si="219"/>
        <v>0.51488026628771544</v>
      </c>
      <c r="IW173" s="86">
        <f t="shared" si="219"/>
        <v>0.49114306300870098</v>
      </c>
      <c r="IY173" s="86">
        <f t="shared" si="220"/>
        <v>0.60529547708694176</v>
      </c>
      <c r="IZ173" s="86">
        <f t="shared" si="220"/>
        <v>0.51594838407708288</v>
      </c>
      <c r="JA173" s="86">
        <f t="shared" si="220"/>
        <v>0.38684844614633856</v>
      </c>
      <c r="JB173" s="86">
        <f t="shared" si="220"/>
        <v>0.52394546414067622</v>
      </c>
      <c r="JC173" s="86">
        <f t="shared" si="220"/>
        <v>0.34816533436473451</v>
      </c>
      <c r="JD173" s="86">
        <f t="shared" si="220"/>
        <v>0.45607883506351354</v>
      </c>
      <c r="JE173" s="86">
        <f t="shared" si="220"/>
        <v>0.48527765585133797</v>
      </c>
      <c r="JF173" s="86">
        <f t="shared" si="220"/>
        <v>0.3207661997212361</v>
      </c>
      <c r="JG173" s="86">
        <f t="shared" si="220"/>
        <v>0.23548321740566103</v>
      </c>
      <c r="JH173" s="86">
        <f t="shared" si="220"/>
        <v>0.28547863457969569</v>
      </c>
      <c r="JI173" s="86">
        <f t="shared" si="220"/>
        <v>0.40365155640664707</v>
      </c>
      <c r="JJ173" s="86">
        <f t="shared" si="220"/>
        <v>0.54114840809276998</v>
      </c>
      <c r="JK173" s="86">
        <f t="shared" si="220"/>
        <v>0.60217329376084638</v>
      </c>
      <c r="JL173" s="86">
        <f t="shared" si="220"/>
        <v>0.51488026628771544</v>
      </c>
      <c r="JM173" s="86">
        <f t="shared" si="220"/>
        <v>0.49114306300870098</v>
      </c>
    </row>
    <row r="174" spans="2:273" x14ac:dyDescent="0.25">
      <c r="B174" s="2">
        <v>147</v>
      </c>
      <c r="C174" s="37">
        <v>94.613</v>
      </c>
      <c r="D174" s="37">
        <v>92.86</v>
      </c>
      <c r="E174" s="37">
        <v>101.69</v>
      </c>
      <c r="F174" s="37">
        <v>86.186000000000007</v>
      </c>
      <c r="G174" s="37">
        <v>84.932000000000002</v>
      </c>
      <c r="H174" s="37">
        <v>78.575999999999993</v>
      </c>
      <c r="I174" s="37">
        <v>79.168999999999997</v>
      </c>
      <c r="J174" s="37">
        <v>78.965999999999994</v>
      </c>
      <c r="K174" s="37">
        <v>82.525000000000006</v>
      </c>
      <c r="L174" s="37">
        <v>83.933000000000007</v>
      </c>
      <c r="M174" s="37">
        <v>82.224000000000004</v>
      </c>
      <c r="N174" s="37">
        <v>84.947999999999993</v>
      </c>
      <c r="O174" s="37">
        <v>92.638000000000005</v>
      </c>
      <c r="P174" s="37">
        <v>107.917</v>
      </c>
      <c r="Q174" s="37">
        <v>136.459</v>
      </c>
      <c r="S174" s="4">
        <f t="shared" si="221"/>
        <v>96.221044023087671</v>
      </c>
      <c r="T174" s="4">
        <f t="shared" si="221"/>
        <v>91.886232072476702</v>
      </c>
      <c r="U174" s="4">
        <f t="shared" si="221"/>
        <v>100.48891148661608</v>
      </c>
      <c r="V174" s="4">
        <f t="shared" si="221"/>
        <v>86.354643729760369</v>
      </c>
      <c r="W174" s="4">
        <f t="shared" si="221"/>
        <v>84.679538336799354</v>
      </c>
      <c r="X174" s="4">
        <f t="shared" si="221"/>
        <v>80.656149521895401</v>
      </c>
      <c r="Y174" s="4">
        <f t="shared" si="221"/>
        <v>81.060412173709508</v>
      </c>
      <c r="Z174" s="4">
        <f t="shared" si="221"/>
        <v>79.645260238545177</v>
      </c>
      <c r="AA174" s="4">
        <f t="shared" si="221"/>
        <v>81.482621282788344</v>
      </c>
      <c r="AB174" s="4">
        <f t="shared" si="221"/>
        <v>81.129727523396241</v>
      </c>
      <c r="AC174" s="4">
        <f t="shared" si="221"/>
        <v>83.943731198644912</v>
      </c>
      <c r="AD174" s="4">
        <f t="shared" si="221"/>
        <v>86.284460635792215</v>
      </c>
      <c r="AE174" s="4">
        <f t="shared" si="221"/>
        <v>91.763687727140095</v>
      </c>
      <c r="AF174" s="4">
        <f t="shared" si="221"/>
        <v>106.9560971618925</v>
      </c>
      <c r="AG174" s="4">
        <f t="shared" si="221"/>
        <v>131.61824371477456</v>
      </c>
      <c r="AI174" s="4">
        <f t="shared" si="222"/>
        <v>-1.6080440230876718</v>
      </c>
      <c r="AJ174" s="4">
        <f t="shared" si="222"/>
        <v>0.97376792752329777</v>
      </c>
      <c r="AK174" s="4">
        <f t="shared" si="222"/>
        <v>1.2010885133839224</v>
      </c>
      <c r="AL174" s="4">
        <f t="shared" si="222"/>
        <v>-0.16864372976036179</v>
      </c>
      <c r="AM174" s="4">
        <f t="shared" si="222"/>
        <v>0.25246166320064845</v>
      </c>
      <c r="AN174" s="4">
        <f t="shared" si="222"/>
        <v>-2.0801495218954074</v>
      </c>
      <c r="AO174" s="4">
        <f t="shared" si="222"/>
        <v>-1.8914121737095115</v>
      </c>
      <c r="AP174" s="4">
        <f t="shared" si="222"/>
        <v>-0.67926023854518292</v>
      </c>
      <c r="AQ174" s="4">
        <f t="shared" si="222"/>
        <v>1.0423787172116619</v>
      </c>
      <c r="AR174" s="4">
        <f t="shared" si="222"/>
        <v>2.803272476603766</v>
      </c>
      <c r="AS174" s="4">
        <f t="shared" si="222"/>
        <v>-1.719731198644908</v>
      </c>
      <c r="AT174" s="4">
        <f t="shared" si="222"/>
        <v>-1.3364606357922213</v>
      </c>
      <c r="AU174" s="4">
        <f t="shared" si="222"/>
        <v>0.87431227285991042</v>
      </c>
      <c r="AV174" s="4">
        <f t="shared" si="222"/>
        <v>0.96090283810750066</v>
      </c>
      <c r="AW174" s="4">
        <f t="shared" si="222"/>
        <v>4.8407562852254387</v>
      </c>
      <c r="AY174" s="2">
        <f t="shared" si="214"/>
        <v>96.221044023087671</v>
      </c>
      <c r="AZ174" s="2">
        <f t="shared" si="214"/>
        <v>91.703633708826018</v>
      </c>
      <c r="BA174" s="2">
        <f t="shared" si="214"/>
        <v>100.47131782957119</v>
      </c>
      <c r="BB174" s="2">
        <f t="shared" si="214"/>
        <v>85.909597860264029</v>
      </c>
      <c r="BC174" s="2">
        <f t="shared" si="214"/>
        <v>84.648109293354835</v>
      </c>
      <c r="BD174" s="2">
        <f t="shared" si="214"/>
        <v>80.432636859418082</v>
      </c>
      <c r="BE174" s="2">
        <f t="shared" si="214"/>
        <v>80.656668892165698</v>
      </c>
      <c r="BF174" s="2">
        <f t="shared" si="214"/>
        <v>79.616307267354088</v>
      </c>
      <c r="BG174" s="2">
        <f t="shared" si="214"/>
        <v>81.478429084969463</v>
      </c>
      <c r="BH174" s="2">
        <f t="shared" si="214"/>
        <v>81.114908154801583</v>
      </c>
      <c r="BI174" s="2">
        <f t="shared" si="214"/>
        <v>83.802335758706349</v>
      </c>
      <c r="BJ174" s="2">
        <f t="shared" si="214"/>
        <v>85.045951289442129</v>
      </c>
      <c r="BK174" s="2">
        <f t="shared" si="214"/>
        <v>87.289051014844972</v>
      </c>
      <c r="BL174" s="2">
        <f t="shared" si="214"/>
        <v>91.029540235021159</v>
      </c>
      <c r="BM174" s="2">
        <f t="shared" si="214"/>
        <v>91.966538280270399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133.2056601889339</v>
      </c>
      <c r="DL174" s="2">
        <f t="shared" si="223"/>
        <v>135.64732361673413</v>
      </c>
      <c r="DM174" s="2">
        <f t="shared" si="223"/>
        <v>159.81338911819887</v>
      </c>
      <c r="DN174" s="2">
        <f t="shared" si="223"/>
        <v>127.06704750337383</v>
      </c>
      <c r="DO174" s="2">
        <f t="shared" si="223"/>
        <v>144.1109314841157</v>
      </c>
      <c r="DP174" s="2">
        <f t="shared" si="223"/>
        <v>111.25814774859286</v>
      </c>
      <c r="DQ174" s="2">
        <f t="shared" si="223"/>
        <v>117.00252038327525</v>
      </c>
      <c r="DR174" s="2">
        <f t="shared" si="223"/>
        <v>116.16793333333331</v>
      </c>
      <c r="DS174" s="2">
        <f t="shared" si="223"/>
        <v>114.44556680161946</v>
      </c>
      <c r="DT174" s="2">
        <f t="shared" si="223"/>
        <v>126.55402605042016</v>
      </c>
      <c r="DU174" s="2">
        <f t="shared" si="223"/>
        <v>112.08665348432055</v>
      </c>
      <c r="DV174" s="2">
        <f t="shared" si="223"/>
        <v>122.06481350844281</v>
      </c>
      <c r="DW174" s="2">
        <f t="shared" si="223"/>
        <v>120.25488780487802</v>
      </c>
      <c r="DX174" s="2">
        <f t="shared" si="223"/>
        <v>129.61108151876573</v>
      </c>
      <c r="DY174" s="2">
        <f t="shared" si="223"/>
        <v>113.78446610644258</v>
      </c>
      <c r="EA174" s="2">
        <f t="shared" si="213"/>
        <v>95.180394320272384</v>
      </c>
      <c r="EB174" s="2">
        <f t="shared" si="213"/>
        <v>90.321911137162942</v>
      </c>
      <c r="EC174" s="2">
        <f t="shared" si="213"/>
        <v>98.454118697035369</v>
      </c>
      <c r="ED174" s="2">
        <f t="shared" si="213"/>
        <v>85.348828558774855</v>
      </c>
      <c r="EE174" s="2">
        <f t="shared" si="213"/>
        <v>83.512573068238453</v>
      </c>
      <c r="EF174" s="2">
        <f t="shared" si="213"/>
        <v>79.57997123618631</v>
      </c>
      <c r="EG174" s="2">
        <f t="shared" si="213"/>
        <v>80.553863133705477</v>
      </c>
      <c r="EH174" s="2">
        <f t="shared" si="213"/>
        <v>78.882290958754439</v>
      </c>
      <c r="EI174" s="2">
        <f t="shared" si="213"/>
        <v>81.908442567314793</v>
      </c>
      <c r="EJ174" s="2">
        <f t="shared" si="213"/>
        <v>80.69348168562297</v>
      </c>
      <c r="EK174" s="2">
        <f t="shared" si="212"/>
        <v>84.292488042057926</v>
      </c>
      <c r="EL174" s="2">
        <f t="shared" si="179"/>
        <v>85.171780264694434</v>
      </c>
      <c r="EM174" s="2">
        <f t="shared" si="179"/>
        <v>86.378346469180428</v>
      </c>
      <c r="EN174" s="2">
        <f t="shared" si="179"/>
        <v>90.529446755607836</v>
      </c>
      <c r="EO174" s="2">
        <f t="shared" si="179"/>
        <v>92.937084540284502</v>
      </c>
      <c r="EQ174" s="2">
        <f t="shared" si="224"/>
        <v>96.952079642174709</v>
      </c>
      <c r="ER174" s="2">
        <f t="shared" si="224"/>
        <v>92.433546549219045</v>
      </c>
      <c r="ES174" s="2">
        <f t="shared" si="224"/>
        <v>101.41198530386879</v>
      </c>
      <c r="ET174" s="2">
        <f t="shared" si="224"/>
        <v>86.218412501069579</v>
      </c>
      <c r="EU174" s="2">
        <f t="shared" si="224"/>
        <v>85.159995910427824</v>
      </c>
      <c r="EV174" s="2">
        <f t="shared" si="224"/>
        <v>80.889059589604898</v>
      </c>
      <c r="EW174" s="2">
        <f t="shared" si="224"/>
        <v>80.708690809083208</v>
      </c>
      <c r="EX174" s="2">
        <f t="shared" si="224"/>
        <v>79.925266376623654</v>
      </c>
      <c r="EY174" s="2">
        <f t="shared" si="224"/>
        <v>81.311628803180952</v>
      </c>
      <c r="EZ174" s="2">
        <f t="shared" si="224"/>
        <v>81.293450846353437</v>
      </c>
      <c r="FA174" s="2">
        <f t="shared" si="224"/>
        <v>83.558782130703946</v>
      </c>
      <c r="FB174" s="2">
        <f t="shared" si="224"/>
        <v>84.966748047952876</v>
      </c>
      <c r="FC174" s="2">
        <f t="shared" si="224"/>
        <v>87.917178092297291</v>
      </c>
      <c r="FD174" s="2">
        <f t="shared" si="224"/>
        <v>91.449527273485131</v>
      </c>
      <c r="FE174" s="2">
        <f t="shared" si="224"/>
        <v>91.010452882334235</v>
      </c>
      <c r="FG174" s="2">
        <f t="shared" si="225"/>
        <v>0.99995218411398368</v>
      </c>
      <c r="FH174" s="2">
        <f t="shared" si="225"/>
        <v>0.99995215294844464</v>
      </c>
      <c r="FI174" s="2">
        <f t="shared" si="225"/>
        <v>0.99994289460073082</v>
      </c>
      <c r="FJ174" s="2">
        <f t="shared" si="225"/>
        <v>0.99995293648421069</v>
      </c>
      <c r="FK174" s="2">
        <f t="shared" si="225"/>
        <v>0.99994145149458269</v>
      </c>
      <c r="FL174" s="2">
        <f t="shared" si="225"/>
        <v>0.99994607604426033</v>
      </c>
      <c r="FM174" s="2">
        <f t="shared" si="225"/>
        <v>0.9999446689860122</v>
      </c>
      <c r="FN174" s="2">
        <f t="shared" si="225"/>
        <v>0.9999448291985632</v>
      </c>
      <c r="FO174" s="2">
        <f t="shared" si="225"/>
        <v>0.99994433687784345</v>
      </c>
      <c r="FP174" s="2">
        <f t="shared" si="225"/>
        <v>0.99992756602798827</v>
      </c>
      <c r="FQ174" s="2">
        <f t="shared" si="225"/>
        <v>0.99994432071838379</v>
      </c>
      <c r="FR174" s="2">
        <f t="shared" si="225"/>
        <v>0.99994194721074203</v>
      </c>
      <c r="FS174" s="2">
        <f t="shared" si="225"/>
        <v>0.99994301188626977</v>
      </c>
      <c r="FT174" s="2">
        <f t="shared" si="225"/>
        <v>0.99994079078562248</v>
      </c>
      <c r="FU174" s="2">
        <f t="shared" si="225"/>
        <v>0.99993072842804243</v>
      </c>
      <c r="FW174" s="2">
        <f t="shared" si="216"/>
        <v>0.58635214628370624</v>
      </c>
      <c r="FX174" s="2">
        <f t="shared" si="216"/>
        <v>0.65331064086111701</v>
      </c>
      <c r="FY174" s="2">
        <f t="shared" si="216"/>
        <v>0.68079310346430721</v>
      </c>
      <c r="FZ174" s="2">
        <f t="shared" si="216"/>
        <v>0.64261294195308127</v>
      </c>
      <c r="GA174" s="2">
        <f t="shared" si="216"/>
        <v>0.68712673687103454</v>
      </c>
      <c r="GB174" s="2">
        <f t="shared" si="216"/>
        <v>0.65003817994513857</v>
      </c>
      <c r="GC174" s="2">
        <f t="shared" si="216"/>
        <v>0.6509754606223368</v>
      </c>
      <c r="GD174" s="2">
        <f t="shared" si="216"/>
        <v>0.7017991194108264</v>
      </c>
      <c r="GE174" s="2">
        <f t="shared" si="216"/>
        <v>0.72355000205620745</v>
      </c>
      <c r="GF174" s="2">
        <f t="shared" si="216"/>
        <v>0.69687683160680702</v>
      </c>
      <c r="GG174" s="2">
        <f t="shared" si="216"/>
        <v>0.67015930348597719</v>
      </c>
      <c r="GH174" s="2">
        <f t="shared" si="216"/>
        <v>0.62414932038509618</v>
      </c>
      <c r="GI174" s="2">
        <f t="shared" si="216"/>
        <v>0.59056102813471867</v>
      </c>
      <c r="GJ174" s="2">
        <f t="shared" si="216"/>
        <v>0.54101730973593531</v>
      </c>
      <c r="GK174" s="2">
        <f t="shared" si="216"/>
        <v>0.50450244959666302</v>
      </c>
      <c r="GM174" s="86">
        <f t="shared" si="217"/>
        <v>2.3865260551648405E-208</v>
      </c>
      <c r="GN174" s="86">
        <f t="shared" si="217"/>
        <v>0</v>
      </c>
      <c r="GO174" s="86">
        <f t="shared" si="217"/>
        <v>4.5844290642704088E-248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7.5226529660012808E-267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1.6837500182576452E-204</v>
      </c>
      <c r="HA174" s="86">
        <f t="shared" si="217"/>
        <v>0</v>
      </c>
      <c r="HC174" s="86">
        <f t="shared" si="181"/>
        <v>3.4224373787711214E-193</v>
      </c>
      <c r="HD174" s="86">
        <f t="shared" si="181"/>
        <v>1.6100015247890743E-236</v>
      </c>
      <c r="HE174" s="86">
        <f t="shared" si="181"/>
        <v>3.677936138986732E-268</v>
      </c>
      <c r="HF174" s="86">
        <f t="shared" si="180"/>
        <v>0</v>
      </c>
      <c r="HG174" s="86">
        <f t="shared" si="180"/>
        <v>3.1054403567081725E-246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1.0168994272554567E-253</v>
      </c>
      <c r="HL174" s="86">
        <f t="shared" si="180"/>
        <v>8.7017930199233597E-259</v>
      </c>
      <c r="HM174" s="86">
        <f t="shared" si="180"/>
        <v>0</v>
      </c>
      <c r="HN174" s="86">
        <f t="shared" si="180"/>
        <v>0</v>
      </c>
      <c r="HO174" s="86">
        <f t="shared" si="226"/>
        <v>4.5908286259825995E-251</v>
      </c>
      <c r="HP174" s="86">
        <f t="shared" si="226"/>
        <v>6.9939639479950517E-185</v>
      </c>
      <c r="HQ174" s="86">
        <f t="shared" si="226"/>
        <v>1.6541206179162659E-296</v>
      </c>
      <c r="HS174" s="86">
        <f t="shared" si="218"/>
        <v>1.9460060820129509E-10</v>
      </c>
      <c r="HT174" s="86">
        <f t="shared" si="218"/>
        <v>1.1673457619950368E-11</v>
      </c>
      <c r="HU174" s="86">
        <f t="shared" si="218"/>
        <v>7.7703506307521745E-18</v>
      </c>
      <c r="HV174" s="86">
        <f t="shared" si="218"/>
        <v>1.1165831243273645E-13</v>
      </c>
      <c r="HW174" s="86">
        <f t="shared" si="218"/>
        <v>3.4246850472596992E-18</v>
      </c>
      <c r="HX174" s="86">
        <f t="shared" si="218"/>
        <v>1.9147997564097081E-17</v>
      </c>
      <c r="HY174" s="86">
        <f t="shared" si="218"/>
        <v>4.3370302665003923E-15</v>
      </c>
      <c r="HZ174" s="86">
        <f t="shared" si="218"/>
        <v>7.0245906023578276E-17</v>
      </c>
      <c r="IA174" s="86">
        <f t="shared" si="218"/>
        <v>1.3611896329827641E-19</v>
      </c>
      <c r="IB174" s="86">
        <f t="shared" si="218"/>
        <v>3.5163498958318888E-20</v>
      </c>
      <c r="IC174" s="86">
        <f t="shared" si="218"/>
        <v>3.3520731011435068E-17</v>
      </c>
      <c r="ID174" s="86">
        <f t="shared" si="218"/>
        <v>1.0346044102338581E-15</v>
      </c>
      <c r="IE174" s="86">
        <f t="shared" si="218"/>
        <v>2.2415875023244922E-13</v>
      </c>
      <c r="IF174" s="86">
        <f t="shared" si="218"/>
        <v>3.9887188725573726E-19</v>
      </c>
      <c r="IG174" s="86">
        <f t="shared" si="218"/>
        <v>1.5175542475776758E-20</v>
      </c>
      <c r="II174" s="86">
        <f t="shared" si="219"/>
        <v>0.59599145990481017</v>
      </c>
      <c r="IJ174" s="86">
        <f t="shared" si="219"/>
        <v>0.46360208701368844</v>
      </c>
      <c r="IK174" s="86">
        <f t="shared" si="219"/>
        <v>0.32719361290001053</v>
      </c>
      <c r="IL174" s="86">
        <f t="shared" si="219"/>
        <v>0.46891503381904431</v>
      </c>
      <c r="IM174" s="86">
        <f t="shared" si="219"/>
        <v>0.28936125310118493</v>
      </c>
      <c r="IN174" s="86">
        <f t="shared" si="219"/>
        <v>0.38927876578760212</v>
      </c>
      <c r="IO174" s="86">
        <f t="shared" si="219"/>
        <v>0.42440077672150928</v>
      </c>
      <c r="IP174" s="86">
        <f t="shared" si="219"/>
        <v>0.26667039237257301</v>
      </c>
      <c r="IQ174" s="86">
        <f t="shared" si="219"/>
        <v>0.18964820020251658</v>
      </c>
      <c r="IR174" s="86">
        <f t="shared" si="219"/>
        <v>0.2301579371733804</v>
      </c>
      <c r="IS174" s="86">
        <f t="shared" si="219"/>
        <v>0.34068886083193856</v>
      </c>
      <c r="IT174" s="86">
        <f t="shared" si="219"/>
        <v>0.48200161304842665</v>
      </c>
      <c r="IU174" s="86">
        <f t="shared" si="219"/>
        <v>0.57506740002544121</v>
      </c>
      <c r="IV174" s="86">
        <f t="shared" si="219"/>
        <v>0.51327058078497134</v>
      </c>
      <c r="IW174" s="86">
        <f t="shared" si="219"/>
        <v>0.49976619883794476</v>
      </c>
      <c r="IY174" s="86">
        <f t="shared" si="220"/>
        <v>0.59599146009941073</v>
      </c>
      <c r="IZ174" s="86">
        <f t="shared" si="220"/>
        <v>0.46360208702536188</v>
      </c>
      <c r="JA174" s="86">
        <f t="shared" si="220"/>
        <v>0.32719361290001053</v>
      </c>
      <c r="JB174" s="86">
        <f t="shared" si="220"/>
        <v>0.46891503381915595</v>
      </c>
      <c r="JC174" s="86">
        <f t="shared" si="220"/>
        <v>0.28936125310118493</v>
      </c>
      <c r="JD174" s="86">
        <f t="shared" si="220"/>
        <v>0.38927876578760212</v>
      </c>
      <c r="JE174" s="86">
        <f t="shared" si="220"/>
        <v>0.42440077672151361</v>
      </c>
      <c r="JF174" s="86">
        <f t="shared" si="220"/>
        <v>0.26667039237257306</v>
      </c>
      <c r="JG174" s="86">
        <f t="shared" si="220"/>
        <v>0.18964820020251658</v>
      </c>
      <c r="JH174" s="86">
        <f t="shared" si="220"/>
        <v>0.2301579371733804</v>
      </c>
      <c r="JI174" s="86">
        <f t="shared" si="220"/>
        <v>0.34068886083193861</v>
      </c>
      <c r="JJ174" s="86">
        <f t="shared" si="220"/>
        <v>0.4820016130484277</v>
      </c>
      <c r="JK174" s="86">
        <f t="shared" si="220"/>
        <v>0.57506740002566537</v>
      </c>
      <c r="JL174" s="86">
        <f t="shared" si="220"/>
        <v>0.51327058078497134</v>
      </c>
      <c r="JM174" s="86">
        <f t="shared" si="220"/>
        <v>0.49976619883794476</v>
      </c>
    </row>
    <row r="175" spans="2:273" x14ac:dyDescent="0.25">
      <c r="B175" s="2">
        <v>148</v>
      </c>
      <c r="C175" s="37">
        <v>97.064999999999998</v>
      </c>
      <c r="D175" s="37">
        <v>90.509</v>
      </c>
      <c r="E175" s="37">
        <v>100.414</v>
      </c>
      <c r="F175" s="37">
        <v>86.575999999999993</v>
      </c>
      <c r="G175" s="37">
        <v>83.016999999999996</v>
      </c>
      <c r="H175" s="37">
        <v>80.016999999999996</v>
      </c>
      <c r="I175" s="37">
        <v>79.983000000000004</v>
      </c>
      <c r="J175" s="37">
        <v>78.813999999999993</v>
      </c>
      <c r="K175" s="37">
        <v>80.897999999999996</v>
      </c>
      <c r="L175" s="37">
        <v>81.3</v>
      </c>
      <c r="M175" s="37">
        <v>80.465999999999994</v>
      </c>
      <c r="N175" s="37">
        <v>84.069000000000003</v>
      </c>
      <c r="O175" s="37">
        <v>89.224000000000004</v>
      </c>
      <c r="P175" s="37">
        <v>102.5</v>
      </c>
      <c r="Q175" s="37">
        <v>127.426</v>
      </c>
      <c r="S175" s="4">
        <f t="shared" si="221"/>
        <v>96.054392175314888</v>
      </c>
      <c r="T175" s="4">
        <f t="shared" si="221"/>
        <v>91.644770723476469</v>
      </c>
      <c r="U175" s="4">
        <f t="shared" si="221"/>
        <v>100.28345288227085</v>
      </c>
      <c r="V175" s="4">
        <f t="shared" si="221"/>
        <v>85.972586876834015</v>
      </c>
      <c r="W175" s="4">
        <f t="shared" si="221"/>
        <v>84.545606536831457</v>
      </c>
      <c r="X175" s="4">
        <f t="shared" si="221"/>
        <v>80.400560772379848</v>
      </c>
      <c r="Y175" s="4">
        <f t="shared" si="221"/>
        <v>80.693549268342906</v>
      </c>
      <c r="Z175" s="4">
        <f t="shared" si="221"/>
        <v>79.514315158284546</v>
      </c>
      <c r="AA175" s="4">
        <f t="shared" si="221"/>
        <v>81.347970429217781</v>
      </c>
      <c r="AB175" s="4">
        <f t="shared" si="221"/>
        <v>80.976471367293414</v>
      </c>
      <c r="AC175" s="4">
        <f t="shared" si="221"/>
        <v>83.696305051280731</v>
      </c>
      <c r="AD175" s="4">
        <f t="shared" si="221"/>
        <v>85.426831297221142</v>
      </c>
      <c r="AE175" s="4">
        <f t="shared" si="221"/>
        <v>89.665131979034783</v>
      </c>
      <c r="AF175" s="4">
        <f t="shared" si="221"/>
        <v>103.01481220185858</v>
      </c>
      <c r="AG175" s="4">
        <f t="shared" si="221"/>
        <v>124.24963922433523</v>
      </c>
      <c r="AI175" s="4">
        <f t="shared" si="222"/>
        <v>1.0106078246851098</v>
      </c>
      <c r="AJ175" s="4">
        <f t="shared" si="222"/>
        <v>-1.1357707234764689</v>
      </c>
      <c r="AK175" s="4">
        <f t="shared" si="222"/>
        <v>0.13054711772915084</v>
      </c>
      <c r="AL175" s="4">
        <f t="shared" si="222"/>
        <v>0.6034131231659785</v>
      </c>
      <c r="AM175" s="4">
        <f t="shared" si="222"/>
        <v>-1.528606536831461</v>
      </c>
      <c r="AN175" s="4">
        <f t="shared" si="222"/>
        <v>-0.38356077237985176</v>
      </c>
      <c r="AO175" s="4">
        <f t="shared" si="222"/>
        <v>-0.710549268342902</v>
      </c>
      <c r="AP175" s="4">
        <f t="shared" si="222"/>
        <v>-0.70031515828455326</v>
      </c>
      <c r="AQ175" s="4">
        <f t="shared" si="222"/>
        <v>-0.44997042921778529</v>
      </c>
      <c r="AR175" s="4">
        <f t="shared" si="222"/>
        <v>0.32352863270658361</v>
      </c>
      <c r="AS175" s="4">
        <f t="shared" si="222"/>
        <v>-3.2303050512807374</v>
      </c>
      <c r="AT175" s="4">
        <f t="shared" si="222"/>
        <v>-1.3578312972211393</v>
      </c>
      <c r="AU175" s="4">
        <f t="shared" si="222"/>
        <v>-0.44113197903477896</v>
      </c>
      <c r="AV175" s="4">
        <f t="shared" si="222"/>
        <v>-0.51481220185857524</v>
      </c>
      <c r="AW175" s="4">
        <f t="shared" si="222"/>
        <v>3.1763607756647758</v>
      </c>
      <c r="AY175" s="2">
        <f t="shared" si="214"/>
        <v>96.054392175314888</v>
      </c>
      <c r="AZ175" s="2">
        <f t="shared" si="214"/>
        <v>91.556007279605268</v>
      </c>
      <c r="BA175" s="2">
        <f t="shared" si="214"/>
        <v>100.27754768889081</v>
      </c>
      <c r="BB175" s="2">
        <f t="shared" si="214"/>
        <v>85.764809450693818</v>
      </c>
      <c r="BC175" s="2">
        <f t="shared" si="214"/>
        <v>84.536355391931892</v>
      </c>
      <c r="BD175" s="2">
        <f t="shared" si="214"/>
        <v>80.321782225596181</v>
      </c>
      <c r="BE175" s="2">
        <f t="shared" si="214"/>
        <v>80.52711552562215</v>
      </c>
      <c r="BF175" s="2">
        <f t="shared" si="214"/>
        <v>79.505831271773999</v>
      </c>
      <c r="BG175" s="2">
        <f t="shared" si="214"/>
        <v>81.347035693074588</v>
      </c>
      <c r="BH175" s="2">
        <f t="shared" si="214"/>
        <v>80.973059337510165</v>
      </c>
      <c r="BI175" s="2">
        <f t="shared" si="214"/>
        <v>83.649602678255334</v>
      </c>
      <c r="BJ175" s="2">
        <f t="shared" si="214"/>
        <v>84.887031361595191</v>
      </c>
      <c r="BK175" s="2">
        <f t="shared" si="214"/>
        <v>87.182765387492765</v>
      </c>
      <c r="BL175" s="2">
        <f t="shared" si="214"/>
        <v>90.898580124103347</v>
      </c>
      <c r="BM175" s="2">
        <f t="shared" si="214"/>
        <v>91.793858181886989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133.31507840755739</v>
      </c>
      <c r="DL175" s="2">
        <f t="shared" si="223"/>
        <v>135.79798940620782</v>
      </c>
      <c r="DM175" s="2">
        <f t="shared" si="223"/>
        <v>160.09857776735458</v>
      </c>
      <c r="DN175" s="2">
        <f t="shared" si="223"/>
        <v>127.22775620782727</v>
      </c>
      <c r="DO175" s="2">
        <f t="shared" si="223"/>
        <v>144.41227169274538</v>
      </c>
      <c r="DP175" s="2">
        <f t="shared" si="223"/>
        <v>111.33124596622889</v>
      </c>
      <c r="DQ175" s="2">
        <f t="shared" si="223"/>
        <v>117.11992125435539</v>
      </c>
      <c r="DR175" s="2">
        <f t="shared" si="223"/>
        <v>116.27845641025638</v>
      </c>
      <c r="DS175" s="2">
        <f t="shared" si="223"/>
        <v>114.52817813765185</v>
      </c>
      <c r="DT175" s="2">
        <f t="shared" si="223"/>
        <v>126.73148907563025</v>
      </c>
      <c r="DU175" s="2">
        <f t="shared" si="223"/>
        <v>112.13746062717769</v>
      </c>
      <c r="DV175" s="2">
        <f t="shared" si="223"/>
        <v>122.17384484052536</v>
      </c>
      <c r="DW175" s="2">
        <f t="shared" si="223"/>
        <v>120.34496585365852</v>
      </c>
      <c r="DX175" s="2">
        <f t="shared" si="223"/>
        <v>129.74756822409452</v>
      </c>
      <c r="DY175" s="2">
        <f t="shared" si="223"/>
        <v>113.84292941176471</v>
      </c>
      <c r="EA175" s="2">
        <f t="shared" si="213"/>
        <v>94.951556110821272</v>
      </c>
      <c r="EB175" s="2">
        <f t="shared" si="213"/>
        <v>90.101881711606083</v>
      </c>
      <c r="EC175" s="2">
        <f t="shared" si="213"/>
        <v>98.158357639573168</v>
      </c>
      <c r="ED175" s="2">
        <f t="shared" si="213"/>
        <v>85.174066128994667</v>
      </c>
      <c r="EE175" s="2">
        <f t="shared" si="213"/>
        <v>83.344695428286542</v>
      </c>
      <c r="EF175" s="2">
        <f t="shared" si="213"/>
        <v>79.42392537246657</v>
      </c>
      <c r="EG175" s="2">
        <f t="shared" si="213"/>
        <v>80.419144367747279</v>
      </c>
      <c r="EH175" s="2">
        <f t="shared" si="213"/>
        <v>78.737632049531101</v>
      </c>
      <c r="EI175" s="2">
        <f t="shared" si="213"/>
        <v>81.796888704798363</v>
      </c>
      <c r="EJ175" s="2">
        <f t="shared" si="213"/>
        <v>80.531458633113857</v>
      </c>
      <c r="EK175" s="2">
        <f t="shared" si="212"/>
        <v>84.165059257908666</v>
      </c>
      <c r="EL175" s="2">
        <f t="shared" si="179"/>
        <v>85.020244842351104</v>
      </c>
      <c r="EM175" s="2">
        <f t="shared" si="179"/>
        <v>86.217454753414529</v>
      </c>
      <c r="EN175" s="2">
        <f t="shared" si="179"/>
        <v>90.366076865492076</v>
      </c>
      <c r="EO175" s="2">
        <f t="shared" si="179"/>
        <v>92.827616701035907</v>
      </c>
      <c r="EQ175" s="2">
        <f t="shared" si="224"/>
        <v>96.761193156157688</v>
      </c>
      <c r="ER175" s="2">
        <f t="shared" si="224"/>
        <v>92.256805103523433</v>
      </c>
      <c r="ES175" s="2">
        <f t="shared" si="224"/>
        <v>101.17914850935921</v>
      </c>
      <c r="ET175" s="2">
        <f t="shared" si="224"/>
        <v>86.061720838538562</v>
      </c>
      <c r="EU175" s="2">
        <f t="shared" si="224"/>
        <v>85.026602252734193</v>
      </c>
      <c r="EV175" s="2">
        <f t="shared" si="224"/>
        <v>80.760290598541872</v>
      </c>
      <c r="EW175" s="2">
        <f t="shared" si="224"/>
        <v>80.57715366930357</v>
      </c>
      <c r="EX175" s="2">
        <f t="shared" si="224"/>
        <v>79.800904264887379</v>
      </c>
      <c r="EY175" s="2">
        <f t="shared" si="224"/>
        <v>81.188041050509852</v>
      </c>
      <c r="EZ175" s="2">
        <f t="shared" si="224"/>
        <v>81.143979943613886</v>
      </c>
      <c r="FA175" s="2">
        <f t="shared" si="224"/>
        <v>83.416168642507927</v>
      </c>
      <c r="FB175" s="2">
        <f t="shared" si="224"/>
        <v>84.810823719143869</v>
      </c>
      <c r="FC175" s="2">
        <f t="shared" si="224"/>
        <v>87.790237718761546</v>
      </c>
      <c r="FD175" s="2">
        <f t="shared" si="224"/>
        <v>91.306817821171762</v>
      </c>
      <c r="FE175" s="2">
        <f t="shared" si="224"/>
        <v>90.865370364770428</v>
      </c>
      <c r="FG175" s="2">
        <f t="shared" si="225"/>
        <v>0.99995639121018531</v>
      </c>
      <c r="FH175" s="2">
        <f t="shared" si="225"/>
        <v>0.99995636278663669</v>
      </c>
      <c r="FI175" s="2">
        <f t="shared" si="225"/>
        <v>0.99994791899519164</v>
      </c>
      <c r="FJ175" s="2">
        <f t="shared" si="225"/>
        <v>0.99995707738571604</v>
      </c>
      <c r="FK175" s="2">
        <f t="shared" si="225"/>
        <v>0.9999466028533488</v>
      </c>
      <c r="FL175" s="2">
        <f t="shared" si="225"/>
        <v>0.99995082053452156</v>
      </c>
      <c r="FM175" s="2">
        <f t="shared" si="225"/>
        <v>0.99994953726981128</v>
      </c>
      <c r="FN175" s="2">
        <f t="shared" si="225"/>
        <v>0.999949683386815</v>
      </c>
      <c r="FO175" s="2">
        <f t="shared" si="225"/>
        <v>0.99994923438060346</v>
      </c>
      <c r="FP175" s="2">
        <f t="shared" si="225"/>
        <v>0.9999339390113543</v>
      </c>
      <c r="FQ175" s="2">
        <f t="shared" si="225"/>
        <v>0.99994921964285666</v>
      </c>
      <c r="FR175" s="2">
        <f t="shared" si="225"/>
        <v>0.99994705495649772</v>
      </c>
      <c r="FS175" s="2">
        <f t="shared" si="225"/>
        <v>0.99994802596194832</v>
      </c>
      <c r="FT175" s="2">
        <f t="shared" si="225"/>
        <v>0.99994600027337188</v>
      </c>
      <c r="FU175" s="2">
        <f t="shared" si="225"/>
        <v>0.99993682319044341</v>
      </c>
      <c r="FW175" s="2">
        <f t="shared" si="216"/>
        <v>0.60849941183013234</v>
      </c>
      <c r="FX175" s="2">
        <f t="shared" si="216"/>
        <v>0.67386688670440642</v>
      </c>
      <c r="FY175" s="2">
        <f t="shared" si="216"/>
        <v>0.70046694115081276</v>
      </c>
      <c r="FZ175" s="2">
        <f t="shared" si="216"/>
        <v>0.66347675627530289</v>
      </c>
      <c r="GA175" s="2">
        <f t="shared" si="216"/>
        <v>0.70657845728772617</v>
      </c>
      <c r="GB175" s="2">
        <f t="shared" si="216"/>
        <v>0.67069065452280452</v>
      </c>
      <c r="GC175" s="2">
        <f t="shared" si="216"/>
        <v>0.67160056672561685</v>
      </c>
      <c r="GD175" s="2">
        <f t="shared" si="216"/>
        <v>0.72070941386173848</v>
      </c>
      <c r="GE175" s="2">
        <f t="shared" si="216"/>
        <v>0.74158885679394737</v>
      </c>
      <c r="GF175" s="2">
        <f t="shared" si="216"/>
        <v>0.71597294198926031</v>
      </c>
      <c r="GG175" s="2">
        <f t="shared" si="216"/>
        <v>0.69019028621213452</v>
      </c>
      <c r="GH175" s="2">
        <f t="shared" si="216"/>
        <v>0.6454963933619583</v>
      </c>
      <c r="GI175" s="2">
        <f t="shared" si="216"/>
        <v>0.61263181935920352</v>
      </c>
      <c r="GJ175" s="2">
        <f t="shared" si="216"/>
        <v>0.56378609397365897</v>
      </c>
      <c r="GK175" s="2">
        <f t="shared" si="216"/>
        <v>0.52750064068295233</v>
      </c>
      <c r="GM175" s="86">
        <f t="shared" si="217"/>
        <v>3.8972408050318308E-213</v>
      </c>
      <c r="GN175" s="86">
        <f t="shared" si="217"/>
        <v>0</v>
      </c>
      <c r="GO175" s="86">
        <f t="shared" si="217"/>
        <v>1.015992007648947E-253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6.2338044377422834E-273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3.8954956333194522E-209</v>
      </c>
      <c r="HA175" s="86">
        <f t="shared" si="217"/>
        <v>0</v>
      </c>
      <c r="HC175" s="86">
        <f t="shared" si="181"/>
        <v>4.5152820108875353E-199</v>
      </c>
      <c r="HD175" s="86">
        <f t="shared" si="181"/>
        <v>1.0311779171453022E-243</v>
      </c>
      <c r="HE175" s="86">
        <f t="shared" si="181"/>
        <v>3.0306401344539257E-276</v>
      </c>
      <c r="HF175" s="86">
        <f t="shared" si="180"/>
        <v>0</v>
      </c>
      <c r="HG175" s="86">
        <f t="shared" si="180"/>
        <v>1.7247319229212062E-253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4.6821017406893576E-261</v>
      </c>
      <c r="HL175" s="86">
        <f t="shared" si="180"/>
        <v>2.032321957643756E-266</v>
      </c>
      <c r="HM175" s="86">
        <f t="shared" si="180"/>
        <v>0</v>
      </c>
      <c r="HN175" s="86">
        <f t="shared" si="180"/>
        <v>0</v>
      </c>
      <c r="HO175" s="86">
        <f t="shared" si="226"/>
        <v>1.0608638152263191E-258</v>
      </c>
      <c r="HP175" s="86">
        <f t="shared" si="226"/>
        <v>2.0216273709924814E-190</v>
      </c>
      <c r="HQ175" s="86">
        <f t="shared" si="226"/>
        <v>2.0072316073734326E-305</v>
      </c>
      <c r="HS175" s="86">
        <f t="shared" si="218"/>
        <v>4.9186495302240254E-11</v>
      </c>
      <c r="HT175" s="86">
        <f t="shared" si="218"/>
        <v>2.6651117712257844E-12</v>
      </c>
      <c r="HU175" s="86">
        <f t="shared" si="218"/>
        <v>9.2277372492934092E-19</v>
      </c>
      <c r="HV175" s="86">
        <f t="shared" si="218"/>
        <v>2.0094612996210734E-14</v>
      </c>
      <c r="HW175" s="86">
        <f t="shared" si="218"/>
        <v>3.6236993599509277E-19</v>
      </c>
      <c r="HX175" s="86">
        <f t="shared" si="218"/>
        <v>2.0132079859858218E-18</v>
      </c>
      <c r="HY175" s="86">
        <f t="shared" si="218"/>
        <v>6.4394904798467556E-16</v>
      </c>
      <c r="HZ175" s="86">
        <f t="shared" si="218"/>
        <v>8.7696476008170144E-18</v>
      </c>
      <c r="IA175" s="86">
        <f t="shared" si="218"/>
        <v>1.2762586307431507E-20</v>
      </c>
      <c r="IB175" s="86">
        <f t="shared" si="218"/>
        <v>2.7641234614340195E-21</v>
      </c>
      <c r="IC175" s="86">
        <f t="shared" si="218"/>
        <v>3.8224459336941583E-18</v>
      </c>
      <c r="ID175" s="86">
        <f t="shared" si="218"/>
        <v>1.3158183753092719E-16</v>
      </c>
      <c r="IE175" s="86">
        <f t="shared" si="218"/>
        <v>3.6891172538023785E-14</v>
      </c>
      <c r="IF175" s="86">
        <f t="shared" si="218"/>
        <v>2.3128531583362044E-20</v>
      </c>
      <c r="IG175" s="86">
        <f t="shared" si="218"/>
        <v>5.9530706956888886E-22</v>
      </c>
      <c r="II175" s="86">
        <f t="shared" si="219"/>
        <v>0.56671930597694309</v>
      </c>
      <c r="IJ175" s="86">
        <f t="shared" si="219"/>
        <v>0.40903088637382878</v>
      </c>
      <c r="IK175" s="86">
        <f t="shared" si="219"/>
        <v>0.2727035659048026</v>
      </c>
      <c r="IL175" s="86">
        <f t="shared" si="219"/>
        <v>0.41087148508866178</v>
      </c>
      <c r="IM175" s="86">
        <f t="shared" si="219"/>
        <v>0.23700207838118068</v>
      </c>
      <c r="IN175" s="86">
        <f t="shared" si="219"/>
        <v>0.32552254832328087</v>
      </c>
      <c r="IO175" s="86">
        <f t="shared" si="219"/>
        <v>0.3639542858703102</v>
      </c>
      <c r="IP175" s="86">
        <f t="shared" si="219"/>
        <v>0.21882727949857267</v>
      </c>
      <c r="IQ175" s="86">
        <f t="shared" si="219"/>
        <v>0.15069244545833504</v>
      </c>
      <c r="IR175" s="86">
        <f t="shared" si="219"/>
        <v>0.18272089567311786</v>
      </c>
      <c r="IS175" s="86">
        <f t="shared" si="219"/>
        <v>0.28285388530737593</v>
      </c>
      <c r="IT175" s="86">
        <f t="shared" si="219"/>
        <v>0.41750882988572191</v>
      </c>
      <c r="IU175" s="86">
        <f t="shared" si="219"/>
        <v>0.52783057042023462</v>
      </c>
      <c r="IV175" s="86">
        <f t="shared" si="219"/>
        <v>0.48993889453267997</v>
      </c>
      <c r="IW175" s="86">
        <f t="shared" si="219"/>
        <v>0.48414189982064032</v>
      </c>
      <c r="IY175" s="86">
        <f t="shared" si="220"/>
        <v>0.56671930602612963</v>
      </c>
      <c r="IZ175" s="86">
        <f t="shared" si="220"/>
        <v>0.40903088637649387</v>
      </c>
      <c r="JA175" s="86">
        <f t="shared" si="220"/>
        <v>0.2727035659048026</v>
      </c>
      <c r="JB175" s="86">
        <f t="shared" si="220"/>
        <v>0.41087148508868188</v>
      </c>
      <c r="JC175" s="86">
        <f t="shared" si="220"/>
        <v>0.23700207838118068</v>
      </c>
      <c r="JD175" s="86">
        <f t="shared" si="220"/>
        <v>0.32552254832328087</v>
      </c>
      <c r="JE175" s="86">
        <f t="shared" si="220"/>
        <v>0.36395428587031087</v>
      </c>
      <c r="JF175" s="86">
        <f t="shared" si="220"/>
        <v>0.21882727949857267</v>
      </c>
      <c r="JG175" s="86">
        <f t="shared" si="220"/>
        <v>0.15069244545833504</v>
      </c>
      <c r="JH175" s="86">
        <f t="shared" si="220"/>
        <v>0.18272089567311786</v>
      </c>
      <c r="JI175" s="86">
        <f t="shared" si="220"/>
        <v>0.28285388530737593</v>
      </c>
      <c r="JJ175" s="86">
        <f t="shared" si="220"/>
        <v>0.41750882988572202</v>
      </c>
      <c r="JK175" s="86">
        <f t="shared" si="220"/>
        <v>0.52783057042027148</v>
      </c>
      <c r="JL175" s="86">
        <f t="shared" si="220"/>
        <v>0.48993889453267997</v>
      </c>
      <c r="JM175" s="86">
        <f t="shared" si="220"/>
        <v>0.48414189982064032</v>
      </c>
    </row>
    <row r="176" spans="2:273" x14ac:dyDescent="0.25">
      <c r="B176" s="2">
        <v>149</v>
      </c>
      <c r="C176" s="37">
        <v>96.242000000000004</v>
      </c>
      <c r="D176" s="37">
        <v>92.509</v>
      </c>
      <c r="E176" s="37">
        <v>100.379</v>
      </c>
      <c r="F176" s="37">
        <v>85.728999999999999</v>
      </c>
      <c r="G176" s="37">
        <v>83.677999999999997</v>
      </c>
      <c r="H176" s="37">
        <v>80.626999999999995</v>
      </c>
      <c r="I176" s="37">
        <v>77.677999999999997</v>
      </c>
      <c r="J176" s="37">
        <v>78.813999999999993</v>
      </c>
      <c r="K176" s="37">
        <v>80.051000000000002</v>
      </c>
      <c r="L176" s="37">
        <v>81.650000000000006</v>
      </c>
      <c r="M176" s="37">
        <v>82.259</v>
      </c>
      <c r="N176" s="37">
        <v>84.361999999999995</v>
      </c>
      <c r="O176" s="37">
        <v>89.741</v>
      </c>
      <c r="P176" s="37">
        <v>100.65</v>
      </c>
      <c r="Q176" s="37">
        <v>117.705</v>
      </c>
      <c r="S176" s="4">
        <f t="shared" si="221"/>
        <v>95.88862369717404</v>
      </c>
      <c r="T176" s="4">
        <f t="shared" si="221"/>
        <v>91.448293387969727</v>
      </c>
      <c r="U176" s="4">
        <f t="shared" si="221"/>
        <v>100.08584304518077</v>
      </c>
      <c r="V176" s="4">
        <f t="shared" si="221"/>
        <v>85.708096839295635</v>
      </c>
      <c r="W176" s="4">
        <f t="shared" si="221"/>
        <v>84.427121796441384</v>
      </c>
      <c r="X176" s="4">
        <f t="shared" si="221"/>
        <v>80.235536597980271</v>
      </c>
      <c r="Y176" s="4">
        <f t="shared" si="221"/>
        <v>80.459054936149926</v>
      </c>
      <c r="Z176" s="4">
        <f t="shared" si="221"/>
        <v>79.397532489473946</v>
      </c>
      <c r="AA176" s="4">
        <f t="shared" si="221"/>
        <v>81.215890791952944</v>
      </c>
      <c r="AB176" s="4">
        <f t="shared" si="221"/>
        <v>80.83192631711816</v>
      </c>
      <c r="AC176" s="4">
        <f t="shared" si="221"/>
        <v>83.510419901237597</v>
      </c>
      <c r="AD176" s="4">
        <f t="shared" si="221"/>
        <v>84.936106605495809</v>
      </c>
      <c r="AE176" s="4">
        <f t="shared" si="221"/>
        <v>88.309113084018691</v>
      </c>
      <c r="AF176" s="4">
        <f t="shared" si="221"/>
        <v>99.38833982056569</v>
      </c>
      <c r="AG176" s="4">
        <f t="shared" si="221"/>
        <v>116.50662929443121</v>
      </c>
      <c r="AI176" s="4">
        <f t="shared" si="222"/>
        <v>0.35337630282596422</v>
      </c>
      <c r="AJ176" s="4">
        <f t="shared" si="222"/>
        <v>1.0607066120302733</v>
      </c>
      <c r="AK176" s="4">
        <f t="shared" si="222"/>
        <v>0.29315695481923854</v>
      </c>
      <c r="AL176" s="4">
        <f t="shared" si="222"/>
        <v>2.0903160704364154E-2</v>
      </c>
      <c r="AM176" s="4">
        <f t="shared" si="222"/>
        <v>-0.74912179644138632</v>
      </c>
      <c r="AN176" s="4">
        <f t="shared" si="222"/>
        <v>0.39146340201972407</v>
      </c>
      <c r="AO176" s="4">
        <f t="shared" si="222"/>
        <v>-2.7810549361499284</v>
      </c>
      <c r="AP176" s="4">
        <f t="shared" si="222"/>
        <v>-0.58353248947395286</v>
      </c>
      <c r="AQ176" s="4">
        <f t="shared" si="222"/>
        <v>-1.1648907919529421</v>
      </c>
      <c r="AR176" s="4">
        <f t="shared" si="222"/>
        <v>0.81807368288184534</v>
      </c>
      <c r="AS176" s="4">
        <f t="shared" si="222"/>
        <v>-1.2514199012375968</v>
      </c>
      <c r="AT176" s="4">
        <f t="shared" si="222"/>
        <v>-0.57410660549581394</v>
      </c>
      <c r="AU176" s="4">
        <f t="shared" si="222"/>
        <v>1.431886915981309</v>
      </c>
      <c r="AV176" s="4">
        <f t="shared" si="222"/>
        <v>1.2616601794343154</v>
      </c>
      <c r="AW176" s="4">
        <f t="shared" si="222"/>
        <v>1.1983707055687915</v>
      </c>
      <c r="AY176" s="2">
        <f t="shared" si="214"/>
        <v>95.88862369717404</v>
      </c>
      <c r="AZ176" s="2">
        <f t="shared" si="214"/>
        <v>91.408751044872346</v>
      </c>
      <c r="BA176" s="2">
        <f t="shared" si="214"/>
        <v>100.08407708273225</v>
      </c>
      <c r="BB176" s="2">
        <f t="shared" si="214"/>
        <v>85.620227535550768</v>
      </c>
      <c r="BC176" s="2">
        <f t="shared" si="214"/>
        <v>84.424720205533433</v>
      </c>
      <c r="BD176" s="2">
        <f t="shared" si="214"/>
        <v>80.211194315005088</v>
      </c>
      <c r="BE176" s="2">
        <f t="shared" si="214"/>
        <v>80.397603391619953</v>
      </c>
      <c r="BF176" s="2">
        <f t="shared" si="214"/>
        <v>79.39532067006391</v>
      </c>
      <c r="BG176" s="2">
        <f t="shared" si="214"/>
        <v>81.215707670738396</v>
      </c>
      <c r="BH176" s="2">
        <f t="shared" si="214"/>
        <v>80.831246389068809</v>
      </c>
      <c r="BI176" s="2">
        <f t="shared" si="214"/>
        <v>83.496798265613606</v>
      </c>
      <c r="BJ176" s="2">
        <f t="shared" si="214"/>
        <v>84.728058830351358</v>
      </c>
      <c r="BK176" s="2">
        <f t="shared" si="214"/>
        <v>87.077263390847989</v>
      </c>
      <c r="BL176" s="2">
        <f t="shared" si="214"/>
        <v>90.768320380915384</v>
      </c>
      <c r="BM176" s="2">
        <f t="shared" si="214"/>
        <v>91.619781256648878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133.42449662618085</v>
      </c>
      <c r="DL176" s="2">
        <f t="shared" si="223"/>
        <v>135.94865519568151</v>
      </c>
      <c r="DM176" s="2">
        <f t="shared" si="223"/>
        <v>160.3837664165103</v>
      </c>
      <c r="DN176" s="2">
        <f t="shared" si="223"/>
        <v>127.38846491228071</v>
      </c>
      <c r="DO176" s="2">
        <f t="shared" si="223"/>
        <v>144.71361190137506</v>
      </c>
      <c r="DP176" s="2">
        <f t="shared" si="223"/>
        <v>111.40434418386491</v>
      </c>
      <c r="DQ176" s="2">
        <f t="shared" si="223"/>
        <v>117.23732212543553</v>
      </c>
      <c r="DR176" s="2">
        <f t="shared" si="223"/>
        <v>116.38897948717947</v>
      </c>
      <c r="DS176" s="2">
        <f t="shared" si="223"/>
        <v>114.61078947368424</v>
      </c>
      <c r="DT176" s="2">
        <f t="shared" si="223"/>
        <v>126.90895210084034</v>
      </c>
      <c r="DU176" s="2">
        <f t="shared" si="223"/>
        <v>112.18826777003483</v>
      </c>
      <c r="DV176" s="2">
        <f t="shared" si="223"/>
        <v>122.28287617260791</v>
      </c>
      <c r="DW176" s="2">
        <f t="shared" si="223"/>
        <v>120.43504390243901</v>
      </c>
      <c r="DX176" s="2">
        <f t="shared" si="223"/>
        <v>129.88405492942334</v>
      </c>
      <c r="DY176" s="2">
        <f t="shared" si="223"/>
        <v>113.90139271708684</v>
      </c>
      <c r="EA176" s="2">
        <f t="shared" si="213"/>
        <v>94.72271790137016</v>
      </c>
      <c r="EB176" s="2">
        <f t="shared" si="213"/>
        <v>89.881852286049224</v>
      </c>
      <c r="EC176" s="2">
        <f t="shared" si="213"/>
        <v>97.862596582110967</v>
      </c>
      <c r="ED176" s="2">
        <f t="shared" si="213"/>
        <v>84.999303699214465</v>
      </c>
      <c r="EE176" s="2">
        <f t="shared" si="213"/>
        <v>83.176817788334631</v>
      </c>
      <c r="EF176" s="2">
        <f t="shared" si="213"/>
        <v>79.267879508746816</v>
      </c>
      <c r="EG176" s="2">
        <f t="shared" si="213"/>
        <v>80.284425601789081</v>
      </c>
      <c r="EH176" s="2">
        <f t="shared" si="213"/>
        <v>78.592973140307748</v>
      </c>
      <c r="EI176" s="2">
        <f t="shared" si="213"/>
        <v>81.685334842281932</v>
      </c>
      <c r="EJ176" s="2">
        <f t="shared" si="213"/>
        <v>80.36943558060473</v>
      </c>
      <c r="EK176" s="2">
        <f t="shared" si="212"/>
        <v>84.037630473759393</v>
      </c>
      <c r="EL176" s="2">
        <f t="shared" si="179"/>
        <v>84.868709420007775</v>
      </c>
      <c r="EM176" s="2">
        <f t="shared" si="179"/>
        <v>86.05656303764863</v>
      </c>
      <c r="EN176" s="2">
        <f t="shared" si="179"/>
        <v>90.202706975376302</v>
      </c>
      <c r="EO176" s="2">
        <f t="shared" si="179"/>
        <v>92.718148861787299</v>
      </c>
      <c r="EQ176" s="2">
        <f t="shared" si="224"/>
        <v>96.570306670140667</v>
      </c>
      <c r="ER176" s="2">
        <f t="shared" si="224"/>
        <v>92.080063657827822</v>
      </c>
      <c r="ES176" s="2">
        <f t="shared" si="224"/>
        <v>100.94631171484961</v>
      </c>
      <c r="ET176" s="2">
        <f t="shared" si="224"/>
        <v>85.905029176007545</v>
      </c>
      <c r="EU176" s="2">
        <f t="shared" si="224"/>
        <v>84.893208595040562</v>
      </c>
      <c r="EV176" s="2">
        <f t="shared" si="224"/>
        <v>80.631521607478845</v>
      </c>
      <c r="EW176" s="2">
        <f t="shared" si="224"/>
        <v>80.445616529523946</v>
      </c>
      <c r="EX176" s="2">
        <f t="shared" si="224"/>
        <v>79.67654215315109</v>
      </c>
      <c r="EY176" s="2">
        <f t="shared" si="224"/>
        <v>81.064453297838753</v>
      </c>
      <c r="EZ176" s="2">
        <f t="shared" si="224"/>
        <v>80.994509040874334</v>
      </c>
      <c r="FA176" s="2">
        <f t="shared" si="224"/>
        <v>83.273555154311893</v>
      </c>
      <c r="FB176" s="2">
        <f t="shared" si="224"/>
        <v>84.654899390334862</v>
      </c>
      <c r="FC176" s="2">
        <f t="shared" si="224"/>
        <v>87.6632973452258</v>
      </c>
      <c r="FD176" s="2">
        <f t="shared" si="224"/>
        <v>91.164108368858393</v>
      </c>
      <c r="FE176" s="2">
        <f t="shared" si="224"/>
        <v>90.720287847206635</v>
      </c>
      <c r="FG176" s="2">
        <f t="shared" si="225"/>
        <v>0.99996022815838925</v>
      </c>
      <c r="FH176" s="2">
        <f t="shared" si="225"/>
        <v>0.99996020223560578</v>
      </c>
      <c r="FI176" s="2">
        <f t="shared" si="225"/>
        <v>0.99995250134142466</v>
      </c>
      <c r="FJ176" s="2">
        <f t="shared" si="225"/>
        <v>0.99996085396267564</v>
      </c>
      <c r="FK176" s="2">
        <f t="shared" si="225"/>
        <v>0.99995130099465745</v>
      </c>
      <c r="FL176" s="2">
        <f t="shared" si="225"/>
        <v>0.99995514760032189</v>
      </c>
      <c r="FM176" s="2">
        <f t="shared" si="225"/>
        <v>0.99995397723873536</v>
      </c>
      <c r="FN176" s="2">
        <f t="shared" si="225"/>
        <v>0.99995411050020833</v>
      </c>
      <c r="FO176" s="2">
        <f t="shared" si="225"/>
        <v>0.99995370099803416</v>
      </c>
      <c r="FP176" s="2">
        <f t="shared" si="225"/>
        <v>0.99993975131209201</v>
      </c>
      <c r="FQ176" s="2">
        <f t="shared" si="225"/>
        <v>0.99995368755692926</v>
      </c>
      <c r="FR176" s="2">
        <f t="shared" si="225"/>
        <v>0.99995171332148791</v>
      </c>
      <c r="FS176" s="2">
        <f t="shared" si="225"/>
        <v>0.99995259889715937</v>
      </c>
      <c r="FT176" s="2">
        <f t="shared" si="225"/>
        <v>0.99995075142999368</v>
      </c>
      <c r="FU176" s="2">
        <f t="shared" si="225"/>
        <v>0.99994238174459582</v>
      </c>
      <c r="FW176" s="2">
        <f t="shared" si="216"/>
        <v>0.63020872094021951</v>
      </c>
      <c r="FX176" s="2">
        <f t="shared" si="216"/>
        <v>0.69377559530164046</v>
      </c>
      <c r="FY176" s="2">
        <f t="shared" si="216"/>
        <v>0.71942794111183817</v>
      </c>
      <c r="FZ176" s="2">
        <f t="shared" si="216"/>
        <v>0.68372203776573925</v>
      </c>
      <c r="GA176" s="2">
        <f t="shared" si="216"/>
        <v>0.72530430230090037</v>
      </c>
      <c r="GB176" s="2">
        <f t="shared" si="216"/>
        <v>0.69070426145996722</v>
      </c>
      <c r="GC176" s="2">
        <f t="shared" si="216"/>
        <v>0.69158430355018197</v>
      </c>
      <c r="GD176" s="2">
        <f t="shared" si="216"/>
        <v>0.73886672693779909</v>
      </c>
      <c r="GE176" s="2">
        <f t="shared" si="216"/>
        <v>0.75884295716147687</v>
      </c>
      <c r="GF176" s="2">
        <f t="shared" si="216"/>
        <v>0.73432467195116213</v>
      </c>
      <c r="GG176" s="2">
        <f t="shared" si="216"/>
        <v>0.70953205676763198</v>
      </c>
      <c r="GH176" s="2">
        <f t="shared" si="216"/>
        <v>0.66627929342755088</v>
      </c>
      <c r="GI176" s="2">
        <f t="shared" si="216"/>
        <v>0.63424971414786124</v>
      </c>
      <c r="GJ176" s="2">
        <f t="shared" si="216"/>
        <v>0.58628909809970409</v>
      </c>
      <c r="GK176" s="2">
        <f t="shared" si="216"/>
        <v>0.55038270363564246</v>
      </c>
      <c r="GM176" s="86">
        <f t="shared" si="217"/>
        <v>5.6097588879592657E-218</v>
      </c>
      <c r="GN176" s="86">
        <f t="shared" si="217"/>
        <v>0</v>
      </c>
      <c r="GO176" s="86">
        <f t="shared" si="217"/>
        <v>1.9424060796712039E-259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4.4073002931613888E-279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7.9886090505255465E-214</v>
      </c>
      <c r="HA176" s="86">
        <f t="shared" si="217"/>
        <v>0</v>
      </c>
      <c r="HC176" s="86">
        <f t="shared" si="181"/>
        <v>4.8545577074257275E-205</v>
      </c>
      <c r="HD176" s="86">
        <f t="shared" si="181"/>
        <v>5.1441654916992699E-251</v>
      </c>
      <c r="HE176" s="86">
        <f t="shared" si="181"/>
        <v>1.8908155620026217E-284</v>
      </c>
      <c r="HF176" s="86">
        <f t="shared" si="180"/>
        <v>0</v>
      </c>
      <c r="HG176" s="86">
        <f t="shared" si="180"/>
        <v>7.5032650247354693E-261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1.6917241849530924E-268</v>
      </c>
      <c r="HL176" s="86">
        <f t="shared" si="180"/>
        <v>3.6706886900092334E-274</v>
      </c>
      <c r="HM176" s="86">
        <f t="shared" si="180"/>
        <v>0</v>
      </c>
      <c r="HN176" s="86">
        <f t="shared" si="180"/>
        <v>0</v>
      </c>
      <c r="HO176" s="86">
        <f t="shared" si="226"/>
        <v>1.8804372443492668E-266</v>
      </c>
      <c r="HP176" s="86">
        <f t="shared" si="226"/>
        <v>4.8328392412780095E-196</v>
      </c>
      <c r="HQ176" s="86">
        <f t="shared" si="226"/>
        <v>0</v>
      </c>
      <c r="HS176" s="86">
        <f t="shared" si="218"/>
        <v>1.1917124721506898E-11</v>
      </c>
      <c r="HT176" s="86">
        <f t="shared" si="218"/>
        <v>5.826445064579809E-13</v>
      </c>
      <c r="HU176" s="86">
        <f t="shared" si="218"/>
        <v>1.0346502152270056E-19</v>
      </c>
      <c r="HV176" s="86">
        <f t="shared" si="218"/>
        <v>3.4424982452082081E-15</v>
      </c>
      <c r="HW176" s="86">
        <f t="shared" si="218"/>
        <v>3.60201387586878E-20</v>
      </c>
      <c r="HX176" s="86">
        <f t="shared" si="218"/>
        <v>1.9822688876086494E-19</v>
      </c>
      <c r="HY176" s="86">
        <f t="shared" si="218"/>
        <v>9.0506274518535814E-17</v>
      </c>
      <c r="HZ176" s="86">
        <f t="shared" si="218"/>
        <v>1.0330952282966139E-18</v>
      </c>
      <c r="IA176" s="86">
        <f t="shared" si="218"/>
        <v>1.1221866946800625E-21</v>
      </c>
      <c r="IB176" s="86">
        <f t="shared" si="218"/>
        <v>2.0222680404360698E-22</v>
      </c>
      <c r="IC176" s="86">
        <f t="shared" si="218"/>
        <v>4.097159770803591E-19</v>
      </c>
      <c r="ID176" s="86">
        <f t="shared" si="218"/>
        <v>1.5738276974698768E-17</v>
      </c>
      <c r="IE176" s="86">
        <f t="shared" si="218"/>
        <v>5.7422785710164088E-15</v>
      </c>
      <c r="IF176" s="86">
        <f t="shared" si="218"/>
        <v>1.2198536005766855E-21</v>
      </c>
      <c r="IG176" s="86">
        <f t="shared" si="218"/>
        <v>2.0847242258482744E-23</v>
      </c>
      <c r="II176" s="86">
        <f t="shared" si="219"/>
        <v>0.52355992340160984</v>
      </c>
      <c r="IJ176" s="86">
        <f t="shared" si="219"/>
        <v>0.35564383004750455</v>
      </c>
      <c r="IK176" s="86">
        <f t="shared" si="219"/>
        <v>0.22434779186530457</v>
      </c>
      <c r="IL176" s="86">
        <f t="shared" si="219"/>
        <v>0.35404875823152959</v>
      </c>
      <c r="IM176" s="86">
        <f t="shared" si="219"/>
        <v>0.19151390050655059</v>
      </c>
      <c r="IN176" s="86">
        <f t="shared" si="219"/>
        <v>0.26769667004742131</v>
      </c>
      <c r="IO176" s="86">
        <f t="shared" si="219"/>
        <v>0.30725421466670949</v>
      </c>
      <c r="IP176" s="86">
        <f t="shared" si="219"/>
        <v>0.17736284974846239</v>
      </c>
      <c r="IQ176" s="86">
        <f t="shared" si="219"/>
        <v>0.11814238407282521</v>
      </c>
      <c r="IR176" s="86">
        <f t="shared" si="219"/>
        <v>0.14289823764414356</v>
      </c>
      <c r="IS176" s="86">
        <f t="shared" si="219"/>
        <v>0.23150342836624521</v>
      </c>
      <c r="IT176" s="86">
        <f t="shared" si="219"/>
        <v>0.35400510893731124</v>
      </c>
      <c r="IU176" s="86">
        <f t="shared" si="219"/>
        <v>0.46960115317060497</v>
      </c>
      <c r="IV176" s="86">
        <f t="shared" si="219"/>
        <v>0.44887614474534976</v>
      </c>
      <c r="IW176" s="86">
        <f t="shared" si="219"/>
        <v>0.44664367887229944</v>
      </c>
      <c r="IY176" s="86">
        <f t="shared" si="220"/>
        <v>0.52355992341352697</v>
      </c>
      <c r="IZ176" s="86">
        <f t="shared" si="220"/>
        <v>0.3556438300480872</v>
      </c>
      <c r="JA176" s="86">
        <f t="shared" si="220"/>
        <v>0.22434779186530457</v>
      </c>
      <c r="JB176" s="86">
        <f t="shared" si="220"/>
        <v>0.35404875823153303</v>
      </c>
      <c r="JC176" s="86">
        <f t="shared" si="220"/>
        <v>0.19151390050655059</v>
      </c>
      <c r="JD176" s="86">
        <f t="shared" si="220"/>
        <v>0.26769667004742131</v>
      </c>
      <c r="JE176" s="86">
        <f t="shared" si="220"/>
        <v>0.3072542146667096</v>
      </c>
      <c r="JF176" s="86">
        <f t="shared" si="220"/>
        <v>0.17736284974846239</v>
      </c>
      <c r="JG176" s="86">
        <f t="shared" si="220"/>
        <v>0.11814238407282521</v>
      </c>
      <c r="JH176" s="86">
        <f t="shared" si="220"/>
        <v>0.14289823764414356</v>
      </c>
      <c r="JI176" s="86">
        <f t="shared" si="220"/>
        <v>0.23150342836624521</v>
      </c>
      <c r="JJ176" s="86">
        <f t="shared" si="220"/>
        <v>0.35400510893731124</v>
      </c>
      <c r="JK176" s="86">
        <f t="shared" si="220"/>
        <v>0.46960115317061069</v>
      </c>
      <c r="JL176" s="86">
        <f t="shared" si="220"/>
        <v>0.44887614474534976</v>
      </c>
      <c r="JM176" s="86">
        <f t="shared" si="220"/>
        <v>0.44664367887229944</v>
      </c>
    </row>
    <row r="177" spans="2:273" x14ac:dyDescent="0.25">
      <c r="B177" s="2">
        <v>150</v>
      </c>
      <c r="C177" s="37">
        <v>94</v>
      </c>
      <c r="D177" s="37">
        <v>90.087999999999994</v>
      </c>
      <c r="E177" s="37">
        <v>99.5</v>
      </c>
      <c r="F177" s="37">
        <v>87.763000000000005</v>
      </c>
      <c r="G177" s="37">
        <v>84.373000000000005</v>
      </c>
      <c r="H177" s="37">
        <v>80.831000000000003</v>
      </c>
      <c r="I177" s="37">
        <v>78.983000000000004</v>
      </c>
      <c r="J177" s="37">
        <v>80.661000000000001</v>
      </c>
      <c r="K177" s="37">
        <v>79.897999999999996</v>
      </c>
      <c r="L177" s="37">
        <v>81.832999999999998</v>
      </c>
      <c r="M177" s="37">
        <v>82.102999999999994</v>
      </c>
      <c r="N177" s="37">
        <v>83.585999999999999</v>
      </c>
      <c r="O177" s="37">
        <v>86.706999999999994</v>
      </c>
      <c r="P177" s="37">
        <v>97.566999999999993</v>
      </c>
      <c r="Q177" s="37">
        <v>108.04900000000001</v>
      </c>
      <c r="S177" s="4">
        <f t="shared" si="221"/>
        <v>95.723544115738008</v>
      </c>
      <c r="T177" s="4">
        <f t="shared" si="221"/>
        <v>91.277808001648282</v>
      </c>
      <c r="U177" s="4">
        <f t="shared" si="221"/>
        <v>99.891121071832117</v>
      </c>
      <c r="V177" s="4">
        <f t="shared" si="221"/>
        <v>85.509421783825388</v>
      </c>
      <c r="W177" s="4">
        <f t="shared" si="221"/>
        <v>84.313615323139786</v>
      </c>
      <c r="X177" s="4">
        <f t="shared" si="221"/>
        <v>80.107340877384615</v>
      </c>
      <c r="Y177" s="4">
        <f t="shared" si="221"/>
        <v>80.288435659833311</v>
      </c>
      <c r="Z177" s="4">
        <f t="shared" si="221"/>
        <v>79.285210325427812</v>
      </c>
      <c r="AA177" s="4">
        <f t="shared" si="221"/>
        <v>81.084515392147026</v>
      </c>
      <c r="AB177" s="4">
        <f t="shared" si="221"/>
        <v>80.689537342436608</v>
      </c>
      <c r="AC177" s="4">
        <f t="shared" si="221"/>
        <v>83.347494010367896</v>
      </c>
      <c r="AD177" s="4">
        <f t="shared" si="221"/>
        <v>84.639943830483261</v>
      </c>
      <c r="AE177" s="4">
        <f t="shared" si="221"/>
        <v>87.519050174222869</v>
      </c>
      <c r="AF177" s="4">
        <f t="shared" si="221"/>
        <v>96.370405569777432</v>
      </c>
      <c r="AG177" s="4">
        <f t="shared" si="221"/>
        <v>109.29756645465807</v>
      </c>
      <c r="AI177" s="4">
        <f t="shared" si="222"/>
        <v>-1.723544115738008</v>
      </c>
      <c r="AJ177" s="4">
        <f t="shared" si="222"/>
        <v>-1.1898080016482879</v>
      </c>
      <c r="AK177" s="4">
        <f t="shared" si="222"/>
        <v>-0.3911210718321172</v>
      </c>
      <c r="AL177" s="4">
        <f t="shared" si="222"/>
        <v>2.253578216174617</v>
      </c>
      <c r="AM177" s="4">
        <f t="shared" si="222"/>
        <v>5.9384676860219088E-2</v>
      </c>
      <c r="AN177" s="4">
        <f t="shared" si="222"/>
        <v>0.72365912261538767</v>
      </c>
      <c r="AO177" s="4">
        <f t="shared" si="222"/>
        <v>-1.3054356598333072</v>
      </c>
      <c r="AP177" s="4">
        <f t="shared" si="222"/>
        <v>1.3757896745721894</v>
      </c>
      <c r="AQ177" s="4">
        <f t="shared" si="222"/>
        <v>-1.1865153921470295</v>
      </c>
      <c r="AR177" s="4">
        <f t="shared" si="222"/>
        <v>1.1434626575633899</v>
      </c>
      <c r="AS177" s="4">
        <f t="shared" si="222"/>
        <v>-1.2444940103679016</v>
      </c>
      <c r="AT177" s="4">
        <f t="shared" si="222"/>
        <v>-1.0539438304832629</v>
      </c>
      <c r="AU177" s="4">
        <f t="shared" si="222"/>
        <v>-0.8120501742228754</v>
      </c>
      <c r="AV177" s="4">
        <f t="shared" si="222"/>
        <v>1.1965944302225608</v>
      </c>
      <c r="AW177" s="4">
        <f t="shared" si="222"/>
        <v>-1.2485664546580608</v>
      </c>
      <c r="AY177" s="2">
        <f t="shared" si="214"/>
        <v>95.723544115738008</v>
      </c>
      <c r="AZ177" s="2">
        <f t="shared" si="214"/>
        <v>91.261667389946396</v>
      </c>
      <c r="BA177" s="2">
        <f t="shared" si="214"/>
        <v>99.890650613210951</v>
      </c>
      <c r="BB177" s="2">
        <f t="shared" si="214"/>
        <v>85.475766996362168</v>
      </c>
      <c r="BC177" s="2">
        <f t="shared" si="214"/>
        <v>84.313065579832426</v>
      </c>
      <c r="BD177" s="2">
        <f t="shared" si="214"/>
        <v>80.100748209775489</v>
      </c>
      <c r="BE177" s="2">
        <f t="shared" si="214"/>
        <v>80.268116879544976</v>
      </c>
      <c r="BF177" s="2">
        <f t="shared" si="214"/>
        <v>79.28469736194306</v>
      </c>
      <c r="BG177" s="2">
        <f t="shared" si="214"/>
        <v>81.084483877017192</v>
      </c>
      <c r="BH177" s="2">
        <f t="shared" si="214"/>
        <v>80.689420098723616</v>
      </c>
      <c r="BI177" s="2">
        <f t="shared" si="214"/>
        <v>83.343986336026319</v>
      </c>
      <c r="BJ177" s="2">
        <f t="shared" si="214"/>
        <v>84.569053593770988</v>
      </c>
      <c r="BK177" s="2">
        <f t="shared" si="214"/>
        <v>86.972375144362019</v>
      </c>
      <c r="BL177" s="2">
        <f t="shared" si="214"/>
        <v>90.638656088835546</v>
      </c>
      <c r="BM177" s="2">
        <f t="shared" si="214"/>
        <v>91.444512573015487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133.53391484480434</v>
      </c>
      <c r="DL177" s="2">
        <f t="shared" si="223"/>
        <v>136.0993209851552</v>
      </c>
      <c r="DM177" s="2">
        <f t="shared" si="223"/>
        <v>160.66895506566601</v>
      </c>
      <c r="DN177" s="2">
        <f t="shared" si="223"/>
        <v>127.54917361673415</v>
      </c>
      <c r="DO177" s="2">
        <f t="shared" si="223"/>
        <v>145.01495211000474</v>
      </c>
      <c r="DP177" s="2">
        <f t="shared" si="223"/>
        <v>111.47744240150092</v>
      </c>
      <c r="DQ177" s="2">
        <f t="shared" si="223"/>
        <v>117.35472299651568</v>
      </c>
      <c r="DR177" s="2">
        <f t="shared" si="223"/>
        <v>116.49950256410254</v>
      </c>
      <c r="DS177" s="2">
        <f t="shared" si="223"/>
        <v>114.69340080971664</v>
      </c>
      <c r="DT177" s="2">
        <f t="shared" si="223"/>
        <v>127.08641512605043</v>
      </c>
      <c r="DU177" s="2">
        <f t="shared" si="223"/>
        <v>112.23907491289197</v>
      </c>
      <c r="DV177" s="2">
        <f t="shared" si="223"/>
        <v>122.39190750469047</v>
      </c>
      <c r="DW177" s="2">
        <f t="shared" si="223"/>
        <v>120.52512195121949</v>
      </c>
      <c r="DX177" s="2">
        <f t="shared" si="223"/>
        <v>130.02054163475216</v>
      </c>
      <c r="DY177" s="2">
        <f t="shared" si="223"/>
        <v>113.95985602240897</v>
      </c>
      <c r="EA177" s="2">
        <f t="shared" si="213"/>
        <v>94.493879691919048</v>
      </c>
      <c r="EB177" s="2">
        <f t="shared" si="213"/>
        <v>89.661822860492379</v>
      </c>
      <c r="EC177" s="2">
        <f t="shared" si="213"/>
        <v>97.566835524648766</v>
      </c>
      <c r="ED177" s="2">
        <f t="shared" si="213"/>
        <v>84.824541269434278</v>
      </c>
      <c r="EE177" s="2">
        <f t="shared" si="213"/>
        <v>83.008940148382734</v>
      </c>
      <c r="EF177" s="2">
        <f t="shared" si="213"/>
        <v>79.111833645027076</v>
      </c>
      <c r="EG177" s="2">
        <f t="shared" si="213"/>
        <v>80.149706835830898</v>
      </c>
      <c r="EH177" s="2">
        <f t="shared" si="213"/>
        <v>78.448314231084396</v>
      </c>
      <c r="EI177" s="2">
        <f t="shared" si="213"/>
        <v>81.573780979765488</v>
      </c>
      <c r="EJ177" s="2">
        <f t="shared" si="213"/>
        <v>80.207412528095617</v>
      </c>
      <c r="EK177" s="2">
        <f t="shared" si="212"/>
        <v>83.910201689610119</v>
      </c>
      <c r="EL177" s="2">
        <f t="shared" si="179"/>
        <v>84.71717399766446</v>
      </c>
      <c r="EM177" s="2">
        <f t="shared" si="179"/>
        <v>85.89567132188273</v>
      </c>
      <c r="EN177" s="2">
        <f t="shared" si="179"/>
        <v>90.039337085260541</v>
      </c>
      <c r="EO177" s="2">
        <f t="shared" si="179"/>
        <v>92.60868102253869</v>
      </c>
      <c r="EQ177" s="2">
        <f t="shared" si="224"/>
        <v>96.379420184123646</v>
      </c>
      <c r="ER177" s="2">
        <f t="shared" si="224"/>
        <v>91.903322212132224</v>
      </c>
      <c r="ES177" s="2">
        <f t="shared" si="224"/>
        <v>100.71347492034002</v>
      </c>
      <c r="ET177" s="2">
        <f t="shared" si="224"/>
        <v>85.748337513476528</v>
      </c>
      <c r="EU177" s="2">
        <f t="shared" si="224"/>
        <v>84.759814937346917</v>
      </c>
      <c r="EV177" s="2">
        <f t="shared" si="224"/>
        <v>80.502752616415819</v>
      </c>
      <c r="EW177" s="2">
        <f t="shared" si="224"/>
        <v>80.314079389744307</v>
      </c>
      <c r="EX177" s="2">
        <f t="shared" si="224"/>
        <v>79.5521800414148</v>
      </c>
      <c r="EY177" s="2">
        <f t="shared" si="224"/>
        <v>80.94086554516764</v>
      </c>
      <c r="EZ177" s="2">
        <f t="shared" si="224"/>
        <v>80.845038138134768</v>
      </c>
      <c r="FA177" s="2">
        <f t="shared" si="224"/>
        <v>83.130941666115859</v>
      </c>
      <c r="FB177" s="2">
        <f t="shared" si="224"/>
        <v>84.498975061525854</v>
      </c>
      <c r="FC177" s="2">
        <f t="shared" si="224"/>
        <v>87.536356971690054</v>
      </c>
      <c r="FD177" s="2">
        <f t="shared" si="224"/>
        <v>91.021398916545024</v>
      </c>
      <c r="FE177" s="2">
        <f t="shared" si="224"/>
        <v>90.575205329642827</v>
      </c>
      <c r="FG177" s="2">
        <f t="shared" si="225"/>
        <v>0.99996372752241469</v>
      </c>
      <c r="FH177" s="2">
        <f t="shared" si="225"/>
        <v>0.99996370388038958</v>
      </c>
      <c r="FI177" s="2">
        <f t="shared" si="225"/>
        <v>0.99995668052747644</v>
      </c>
      <c r="FJ177" s="2">
        <f t="shared" si="225"/>
        <v>0.99996429826667033</v>
      </c>
      <c r="FK177" s="2">
        <f t="shared" si="225"/>
        <v>0.99995558578894761</v>
      </c>
      <c r="FL177" s="2">
        <f t="shared" si="225"/>
        <v>0.99995909396388571</v>
      </c>
      <c r="FM177" s="2">
        <f t="shared" si="225"/>
        <v>0.99995802657289801</v>
      </c>
      <c r="FN177" s="2">
        <f t="shared" si="225"/>
        <v>0.99995814810978867</v>
      </c>
      <c r="FO177" s="2">
        <f t="shared" si="225"/>
        <v>0.99995777463633773</v>
      </c>
      <c r="FP177" s="2">
        <f t="shared" si="225"/>
        <v>0.99994505225228014</v>
      </c>
      <c r="FQ177" s="2">
        <f t="shared" si="225"/>
        <v>0.99995776237780443</v>
      </c>
      <c r="FR177" s="2">
        <f t="shared" si="225"/>
        <v>0.9999559618386954</v>
      </c>
      <c r="FS177" s="2">
        <f t="shared" si="225"/>
        <v>0.99995676950010681</v>
      </c>
      <c r="FT177" s="2">
        <f t="shared" si="225"/>
        <v>0.99995508457569771</v>
      </c>
      <c r="FU177" s="2">
        <f t="shared" si="225"/>
        <v>0.99994745126011597</v>
      </c>
      <c r="FW177" s="2">
        <f t="shared" si="216"/>
        <v>0.65140385480816376</v>
      </c>
      <c r="FX177" s="2">
        <f t="shared" si="216"/>
        <v>0.71298661197403146</v>
      </c>
      <c r="FY177" s="2">
        <f t="shared" si="216"/>
        <v>0.73763823754538027</v>
      </c>
      <c r="FZ177" s="2">
        <f t="shared" si="216"/>
        <v>0.70329403013626879</v>
      </c>
      <c r="GA177" s="2">
        <f t="shared" si="216"/>
        <v>0.74326930260832247</v>
      </c>
      <c r="GB177" s="2">
        <f t="shared" si="216"/>
        <v>0.71002742525088758</v>
      </c>
      <c r="GC177" s="2">
        <f t="shared" si="216"/>
        <v>0.7108755014050665</v>
      </c>
      <c r="GD177" s="2">
        <f t="shared" si="216"/>
        <v>0.75624284119486374</v>
      </c>
      <c r="GE177" s="2">
        <f t="shared" si="216"/>
        <v>0.77529408182590664</v>
      </c>
      <c r="GF177" s="2">
        <f t="shared" si="216"/>
        <v>0.75190153511942814</v>
      </c>
      <c r="GG177" s="2">
        <f t="shared" si="216"/>
        <v>0.72814193044821385</v>
      </c>
      <c r="GH177" s="2">
        <f t="shared" si="216"/>
        <v>0.6864356560822894</v>
      </c>
      <c r="GI177" s="2">
        <f t="shared" si="216"/>
        <v>0.65533990264607489</v>
      </c>
      <c r="GJ177" s="2">
        <f t="shared" si="216"/>
        <v>0.60843748506855433</v>
      </c>
      <c r="GK177" s="2">
        <f t="shared" si="216"/>
        <v>0.57305353141694659</v>
      </c>
      <c r="GM177" s="86">
        <f t="shared" si="217"/>
        <v>7.117472383043163E-223</v>
      </c>
      <c r="GN177" s="86">
        <f t="shared" si="217"/>
        <v>0</v>
      </c>
      <c r="GO177" s="86">
        <f t="shared" si="217"/>
        <v>3.2035628459007345E-265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2.6584482722428632E-285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1.4521174616661004E-218</v>
      </c>
      <c r="HA177" s="86">
        <f t="shared" si="217"/>
        <v>0</v>
      </c>
      <c r="HC177" s="86">
        <f t="shared" si="181"/>
        <v>4.2533098570741292E-211</v>
      </c>
      <c r="HD177" s="86">
        <f t="shared" si="181"/>
        <v>1.9987912198057457E-258</v>
      </c>
      <c r="HE177" s="86">
        <f t="shared" si="181"/>
        <v>8.931940396313402E-293</v>
      </c>
      <c r="HF177" s="86">
        <f t="shared" si="180"/>
        <v>0</v>
      </c>
      <c r="HG177" s="86">
        <f t="shared" si="180"/>
        <v>2.5568583034216735E-268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4.7966904199172473E-276</v>
      </c>
      <c r="HL177" s="86">
        <f t="shared" si="180"/>
        <v>5.1270941327564002E-282</v>
      </c>
      <c r="HM177" s="86">
        <f t="shared" si="180"/>
        <v>0</v>
      </c>
      <c r="HN177" s="86">
        <f t="shared" si="180"/>
        <v>0</v>
      </c>
      <c r="HO177" s="86">
        <f t="shared" si="226"/>
        <v>2.5567358962714201E-274</v>
      </c>
      <c r="HP177" s="86">
        <f t="shared" si="226"/>
        <v>9.5548612345618597E-202</v>
      </c>
      <c r="HQ177" s="86">
        <f t="shared" si="226"/>
        <v>0</v>
      </c>
      <c r="HS177" s="86">
        <f t="shared" si="218"/>
        <v>2.7675809267856102E-12</v>
      </c>
      <c r="HT177" s="86">
        <f t="shared" si="218"/>
        <v>1.219680180068125E-13</v>
      </c>
      <c r="HU177" s="86">
        <f t="shared" si="218"/>
        <v>1.0952692157432701E-20</v>
      </c>
      <c r="HV177" s="86">
        <f t="shared" si="218"/>
        <v>5.6137870427099007E-16</v>
      </c>
      <c r="HW177" s="86">
        <f t="shared" si="218"/>
        <v>3.3634435860300172E-21</v>
      </c>
      <c r="HX177" s="86">
        <f t="shared" si="218"/>
        <v>1.8277917009886564E-20</v>
      </c>
      <c r="HY177" s="86">
        <f t="shared" si="218"/>
        <v>1.2040829654584964E-17</v>
      </c>
      <c r="HZ177" s="86">
        <f t="shared" si="218"/>
        <v>1.1483637248343433E-19</v>
      </c>
      <c r="IA177" s="86">
        <f t="shared" si="218"/>
        <v>9.2530053932381187E-23</v>
      </c>
      <c r="IB177" s="86">
        <f t="shared" si="218"/>
        <v>1.3769524801586759E-23</v>
      </c>
      <c r="IC177" s="86">
        <f t="shared" si="218"/>
        <v>4.1278207627362696E-20</v>
      </c>
      <c r="ID177" s="86">
        <f t="shared" si="218"/>
        <v>1.7702660582600816E-18</v>
      </c>
      <c r="IE177" s="86">
        <f t="shared" si="218"/>
        <v>8.4531710264117852E-16</v>
      </c>
      <c r="IF177" s="86">
        <f t="shared" si="218"/>
        <v>5.8517413711827544E-23</v>
      </c>
      <c r="IG177" s="86">
        <f t="shared" si="218"/>
        <v>6.5168507106918623E-25</v>
      </c>
      <c r="II177" s="86">
        <f t="shared" si="219"/>
        <v>0.47255145952602101</v>
      </c>
      <c r="IJ177" s="86">
        <f t="shared" si="219"/>
        <v>0.30550391783852898</v>
      </c>
      <c r="IK177" s="86">
        <f t="shared" si="219"/>
        <v>0.18231473556472969</v>
      </c>
      <c r="IL177" s="86">
        <f t="shared" si="219"/>
        <v>0.30094504987120602</v>
      </c>
      <c r="IM177" s="86">
        <f t="shared" si="219"/>
        <v>0.15274010311011527</v>
      </c>
      <c r="IN177" s="86">
        <f t="shared" si="219"/>
        <v>0.21691757709023513</v>
      </c>
      <c r="IO177" s="86">
        <f t="shared" si="219"/>
        <v>0.25594579276975815</v>
      </c>
      <c r="IP177" s="86">
        <f t="shared" si="219"/>
        <v>0.14201919971815419</v>
      </c>
      <c r="IQ177" s="86">
        <f t="shared" si="219"/>
        <v>9.1380084632733463E-2</v>
      </c>
      <c r="IR177" s="86">
        <f t="shared" si="219"/>
        <v>0.1100891736207236</v>
      </c>
      <c r="IS177" s="86">
        <f t="shared" si="219"/>
        <v>0.18696934603789916</v>
      </c>
      <c r="IT177" s="86">
        <f t="shared" si="219"/>
        <v>0.29509603695024805</v>
      </c>
      <c r="IU177" s="86">
        <f t="shared" si="219"/>
        <v>0.40786653314192178</v>
      </c>
      <c r="IV177" s="86">
        <f t="shared" si="219"/>
        <v>0.39576362293499701</v>
      </c>
      <c r="IW177" s="86">
        <f t="shared" si="219"/>
        <v>0.3926542945390073</v>
      </c>
      <c r="IY177" s="86">
        <f t="shared" si="220"/>
        <v>0.47255145952878858</v>
      </c>
      <c r="IZ177" s="86">
        <f t="shared" si="220"/>
        <v>0.30550391783865094</v>
      </c>
      <c r="JA177" s="86">
        <f t="shared" si="220"/>
        <v>0.18231473556472969</v>
      </c>
      <c r="JB177" s="86">
        <f t="shared" si="220"/>
        <v>0.30094504987120657</v>
      </c>
      <c r="JC177" s="86">
        <f t="shared" si="220"/>
        <v>0.15274010311011527</v>
      </c>
      <c r="JD177" s="86">
        <f t="shared" si="220"/>
        <v>0.21691757709023513</v>
      </c>
      <c r="JE177" s="86">
        <f t="shared" si="220"/>
        <v>0.25594579276975815</v>
      </c>
      <c r="JF177" s="86">
        <f t="shared" si="220"/>
        <v>0.14201919971815419</v>
      </c>
      <c r="JG177" s="86">
        <f t="shared" si="220"/>
        <v>9.1380084632733463E-2</v>
      </c>
      <c r="JH177" s="86">
        <f t="shared" si="220"/>
        <v>0.1100891736207236</v>
      </c>
      <c r="JI177" s="86">
        <f t="shared" si="220"/>
        <v>0.18696934603789916</v>
      </c>
      <c r="JJ177" s="86">
        <f t="shared" si="220"/>
        <v>0.29509603695024805</v>
      </c>
      <c r="JK177" s="86">
        <f t="shared" si="220"/>
        <v>0.40786653314192262</v>
      </c>
      <c r="JL177" s="86">
        <f t="shared" si="220"/>
        <v>0.39576362293499701</v>
      </c>
      <c r="JM177" s="86">
        <f t="shared" si="220"/>
        <v>0.3926542945390073</v>
      </c>
    </row>
    <row r="178" spans="2:273" x14ac:dyDescent="0.25">
      <c r="B178" s="2">
        <v>151</v>
      </c>
      <c r="C178" s="37">
        <v>95.774000000000001</v>
      </c>
      <c r="D178" s="37">
        <v>91.263000000000005</v>
      </c>
      <c r="E178" s="37">
        <v>99.293000000000006</v>
      </c>
      <c r="F178" s="37">
        <v>85.22</v>
      </c>
      <c r="G178" s="37">
        <v>82.492000000000004</v>
      </c>
      <c r="H178" s="37">
        <v>79.084999999999994</v>
      </c>
      <c r="I178" s="37">
        <v>77.441000000000003</v>
      </c>
      <c r="J178" s="37">
        <v>79.373000000000005</v>
      </c>
      <c r="K178" s="37">
        <v>79.915000000000006</v>
      </c>
      <c r="L178" s="37">
        <v>80.95</v>
      </c>
      <c r="M178" s="37">
        <v>81.620999999999995</v>
      </c>
      <c r="N178" s="37">
        <v>82.602999999999994</v>
      </c>
      <c r="O178" s="37">
        <v>87.552000000000007</v>
      </c>
      <c r="P178" s="37">
        <v>91.016999999999996</v>
      </c>
      <c r="Q178" s="37">
        <v>102.508</v>
      </c>
      <c r="S178" s="4">
        <f t="shared" si="221"/>
        <v>95.55896247042503</v>
      </c>
      <c r="T178" s="4">
        <f t="shared" si="221"/>
        <v>91.120606993121086</v>
      </c>
      <c r="U178" s="4">
        <f t="shared" si="221"/>
        <v>99.697144105433154</v>
      </c>
      <c r="V178" s="4">
        <f t="shared" si="221"/>
        <v>85.343019737633696</v>
      </c>
      <c r="W178" s="4">
        <f t="shared" si="221"/>
        <v>84.20137561358257</v>
      </c>
      <c r="X178" s="4">
        <f t="shared" si="221"/>
        <v>79.991891026418699</v>
      </c>
      <c r="Y178" s="4">
        <f t="shared" si="221"/>
        <v>80.144656683557116</v>
      </c>
      <c r="Z178" s="4">
        <f t="shared" si="221"/>
        <v>79.173996635746136</v>
      </c>
      <c r="AA178" s="4">
        <f t="shared" si="221"/>
        <v>80.953403647814227</v>
      </c>
      <c r="AB178" s="4">
        <f t="shared" si="221"/>
        <v>80.547553072595065</v>
      </c>
      <c r="AC178" s="4">
        <f t="shared" si="221"/>
        <v>83.19202343201917</v>
      </c>
      <c r="AD178" s="4">
        <f t="shared" si="221"/>
        <v>84.431385241643227</v>
      </c>
      <c r="AE178" s="4">
        <f t="shared" si="221"/>
        <v>87.084846329412258</v>
      </c>
      <c r="AF178" s="4">
        <f t="shared" si="221"/>
        <v>94.069660750198423</v>
      </c>
      <c r="AG178" s="4">
        <f t="shared" si="221"/>
        <v>103.23576485215035</v>
      </c>
      <c r="AI178" s="4">
        <f t="shared" si="222"/>
        <v>0.21503752957497113</v>
      </c>
      <c r="AJ178" s="4">
        <f t="shared" si="222"/>
        <v>0.14239300687891898</v>
      </c>
      <c r="AK178" s="4">
        <f t="shared" si="222"/>
        <v>-0.40414410543314716</v>
      </c>
      <c r="AL178" s="4">
        <f t="shared" si="222"/>
        <v>-0.12301973763369745</v>
      </c>
      <c r="AM178" s="4">
        <f t="shared" si="222"/>
        <v>-1.7093756135825657</v>
      </c>
      <c r="AN178" s="4">
        <f t="shared" si="222"/>
        <v>-0.90689102641870534</v>
      </c>
      <c r="AO178" s="4">
        <f t="shared" si="222"/>
        <v>-2.7036566835571136</v>
      </c>
      <c r="AP178" s="4">
        <f t="shared" si="222"/>
        <v>0.19900336425386911</v>
      </c>
      <c r="AQ178" s="4">
        <f t="shared" si="222"/>
        <v>-1.0384036478142207</v>
      </c>
      <c r="AR178" s="4">
        <f t="shared" si="222"/>
        <v>0.40244692740493804</v>
      </c>
      <c r="AS178" s="4">
        <f t="shared" si="222"/>
        <v>-1.5710234320191745</v>
      </c>
      <c r="AT178" s="4">
        <f t="shared" si="222"/>
        <v>-1.8283852416432325</v>
      </c>
      <c r="AU178" s="4">
        <f t="shared" si="222"/>
        <v>0.46715367058774859</v>
      </c>
      <c r="AV178" s="4">
        <f t="shared" si="222"/>
        <v>-3.0526607501984273</v>
      </c>
      <c r="AW178" s="4">
        <f t="shared" si="222"/>
        <v>-0.72776485215035791</v>
      </c>
      <c r="AY178" s="2">
        <f t="shared" ref="AY178:BM194" si="227">IF(OR($B178 &lt; C$230, $B178 &gt; C$233), #N/A, ((1-FG178)*DK178) + (FG178 - FW178)*EA178 + (FW178*EQ178))</f>
        <v>95.55896247042503</v>
      </c>
      <c r="AZ178" s="2">
        <f t="shared" si="227"/>
        <v>91.114570990745221</v>
      </c>
      <c r="BA178" s="2">
        <f t="shared" si="227"/>
        <v>99.697032474825733</v>
      </c>
      <c r="BB178" s="2">
        <f t="shared" si="227"/>
        <v>85.331347387943055</v>
      </c>
      <c r="BC178" s="2">
        <f t="shared" si="227"/>
        <v>84.201264669784194</v>
      </c>
      <c r="BD178" s="2">
        <f t="shared" si="227"/>
        <v>79.990326384491283</v>
      </c>
      <c r="BE178" s="2">
        <f t="shared" si="227"/>
        <v>80.138641344186581</v>
      </c>
      <c r="BF178" s="2">
        <f t="shared" si="227"/>
        <v>79.173890822594458</v>
      </c>
      <c r="BG178" s="2">
        <f t="shared" si="227"/>
        <v>80.953398883891879</v>
      </c>
      <c r="BH178" s="2">
        <f t="shared" si="227"/>
        <v>80.547535581785951</v>
      </c>
      <c r="BI178" s="2">
        <f t="shared" si="227"/>
        <v>83.191226118868926</v>
      </c>
      <c r="BJ178" s="2">
        <f t="shared" si="227"/>
        <v>84.410034768682067</v>
      </c>
      <c r="BK178" s="2">
        <f t="shared" si="227"/>
        <v>86.867934008502601</v>
      </c>
      <c r="BL178" s="2">
        <f t="shared" si="227"/>
        <v>90.509480822764161</v>
      </c>
      <c r="BM178" s="2">
        <f t="shared" si="227"/>
        <v>91.268263536197452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133.64333306342783</v>
      </c>
      <c r="DL178" s="2">
        <f t="shared" si="223"/>
        <v>136.24998677462889</v>
      </c>
      <c r="DM178" s="2">
        <f t="shared" si="223"/>
        <v>160.95414371482173</v>
      </c>
      <c r="DN178" s="2">
        <f t="shared" si="223"/>
        <v>127.70988232118759</v>
      </c>
      <c r="DO178" s="2">
        <f t="shared" si="223"/>
        <v>145.31629231863442</v>
      </c>
      <c r="DP178" s="2">
        <f t="shared" si="223"/>
        <v>111.55054061913695</v>
      </c>
      <c r="DQ178" s="2">
        <f t="shared" si="223"/>
        <v>117.47212386759581</v>
      </c>
      <c r="DR178" s="2">
        <f t="shared" si="223"/>
        <v>116.61002564102562</v>
      </c>
      <c r="DS178" s="2">
        <f t="shared" si="223"/>
        <v>114.77601214574902</v>
      </c>
      <c r="DT178" s="2">
        <f t="shared" si="223"/>
        <v>127.26387815126051</v>
      </c>
      <c r="DU178" s="2">
        <f t="shared" si="223"/>
        <v>112.28988205574912</v>
      </c>
      <c r="DV178" s="2">
        <f t="shared" si="223"/>
        <v>122.50093883677302</v>
      </c>
      <c r="DW178" s="2">
        <f t="shared" si="223"/>
        <v>120.61519999999999</v>
      </c>
      <c r="DX178" s="2">
        <f t="shared" si="223"/>
        <v>130.15702834008096</v>
      </c>
      <c r="DY178" s="2">
        <f t="shared" si="223"/>
        <v>114.01831932773109</v>
      </c>
      <c r="DZ178" s="5"/>
      <c r="EA178" s="2">
        <f t="shared" si="213"/>
        <v>94.26504148246795</v>
      </c>
      <c r="EB178" s="2">
        <f t="shared" si="213"/>
        <v>89.441793434935505</v>
      </c>
      <c r="EC178" s="2">
        <f t="shared" si="213"/>
        <v>97.271074467186565</v>
      </c>
      <c r="ED178" s="2">
        <f t="shared" si="213"/>
        <v>84.64977883965409</v>
      </c>
      <c r="EE178" s="2">
        <f t="shared" si="213"/>
        <v>82.841062508430824</v>
      </c>
      <c r="EF178" s="2">
        <f t="shared" si="213"/>
        <v>78.955787781307336</v>
      </c>
      <c r="EG178" s="2">
        <f t="shared" si="213"/>
        <v>80.014988069872686</v>
      </c>
      <c r="EH178" s="2">
        <f t="shared" si="213"/>
        <v>78.303655321861058</v>
      </c>
      <c r="EI178" s="2">
        <f t="shared" si="213"/>
        <v>81.462227117249057</v>
      </c>
      <c r="EJ178" s="2">
        <f t="shared" si="213"/>
        <v>80.045389475586489</v>
      </c>
      <c r="EK178" s="2">
        <f t="shared" si="212"/>
        <v>83.78277290546086</v>
      </c>
      <c r="EL178" s="2">
        <f t="shared" si="179"/>
        <v>84.565638575321131</v>
      </c>
      <c r="EM178" s="2">
        <f t="shared" si="179"/>
        <v>85.734779606116831</v>
      </c>
      <c r="EN178" s="2">
        <f t="shared" si="179"/>
        <v>89.875967195144767</v>
      </c>
      <c r="EO178" s="2">
        <f t="shared" si="179"/>
        <v>92.499213183290095</v>
      </c>
      <c r="EP178" s="5"/>
      <c r="EQ178" s="2">
        <f t="shared" si="224"/>
        <v>96.188533698106625</v>
      </c>
      <c r="ER178" s="2">
        <f t="shared" si="224"/>
        <v>91.726580766436626</v>
      </c>
      <c r="ES178" s="2">
        <f t="shared" si="224"/>
        <v>100.48063812583044</v>
      </c>
      <c r="ET178" s="2">
        <f t="shared" si="224"/>
        <v>85.591645850945511</v>
      </c>
      <c r="EU178" s="2">
        <f t="shared" si="224"/>
        <v>84.626421279653286</v>
      </c>
      <c r="EV178" s="2">
        <f t="shared" si="224"/>
        <v>80.373983625352793</v>
      </c>
      <c r="EW178" s="2">
        <f t="shared" si="224"/>
        <v>80.182542249964683</v>
      </c>
      <c r="EX178" s="2">
        <f t="shared" si="224"/>
        <v>79.427817929678525</v>
      </c>
      <c r="EY178" s="2">
        <f t="shared" si="224"/>
        <v>80.81727779249654</v>
      </c>
      <c r="EZ178" s="2">
        <f t="shared" si="224"/>
        <v>80.695567235395217</v>
      </c>
      <c r="FA178" s="2">
        <f t="shared" si="224"/>
        <v>82.98832817791984</v>
      </c>
      <c r="FB178" s="2">
        <f t="shared" si="224"/>
        <v>84.343050732716847</v>
      </c>
      <c r="FC178" s="2">
        <f t="shared" si="224"/>
        <v>87.409416598154309</v>
      </c>
      <c r="FD178" s="2">
        <f t="shared" si="224"/>
        <v>90.878689464231655</v>
      </c>
      <c r="FE178" s="2">
        <f t="shared" si="224"/>
        <v>90.430122812079034</v>
      </c>
      <c r="FG178" s="2">
        <f t="shared" si="225"/>
        <v>0.9999669190016911</v>
      </c>
      <c r="FH178" s="2">
        <f t="shared" si="225"/>
        <v>0.9999668974397703</v>
      </c>
      <c r="FI178" s="2">
        <f t="shared" si="225"/>
        <v>0.99996049202091297</v>
      </c>
      <c r="FJ178" s="2">
        <f t="shared" si="225"/>
        <v>0.99996743952993528</v>
      </c>
      <c r="FK178" s="2">
        <f t="shared" si="225"/>
        <v>0.99995949359980096</v>
      </c>
      <c r="FL178" s="2">
        <f t="shared" si="225"/>
        <v>0.9999626931173905</v>
      </c>
      <c r="FM178" s="2">
        <f t="shared" si="225"/>
        <v>0.99996171963814073</v>
      </c>
      <c r="FN178" s="2">
        <f t="shared" si="225"/>
        <v>0.99996183048192</v>
      </c>
      <c r="FO178" s="2">
        <f t="shared" si="225"/>
        <v>0.99996148986756472</v>
      </c>
      <c r="FP178" s="2">
        <f t="shared" si="225"/>
        <v>0.99994988681619379</v>
      </c>
      <c r="FQ178" s="2">
        <f t="shared" si="225"/>
        <v>0.99996147868756646</v>
      </c>
      <c r="FR178" s="2">
        <f t="shared" si="225"/>
        <v>0.9999598365639164</v>
      </c>
      <c r="FS178" s="2">
        <f t="shared" si="225"/>
        <v>0.99996057316553422</v>
      </c>
      <c r="FT178" s="2">
        <f t="shared" si="225"/>
        <v>0.9999590364842913</v>
      </c>
      <c r="FU178" s="2">
        <f t="shared" si="225"/>
        <v>0.99995207475803838</v>
      </c>
      <c r="FV178" s="5"/>
      <c r="FW178" s="2">
        <f t="shared" ref="FW178:GK194" si="229">POWER(10,($B178-C$232)/C$229)/(1+POWER(10,($B178-C$232)/C$229))</f>
        <v>0.67201640030067367</v>
      </c>
      <c r="FX178" s="2">
        <f t="shared" si="229"/>
        <v>0.73145892474483598</v>
      </c>
      <c r="FY178" s="2">
        <f t="shared" si="229"/>
        <v>0.75506899878567679</v>
      </c>
      <c r="FZ178" s="2">
        <f t="shared" si="229"/>
        <v>0.7221470578377952</v>
      </c>
      <c r="GA178" s="2">
        <f t="shared" si="229"/>
        <v>0.76044744427615985</v>
      </c>
      <c r="GB178" s="2">
        <f t="shared" si="229"/>
        <v>0.72861770037243823</v>
      </c>
      <c r="GC178" s="2">
        <f t="shared" si="229"/>
        <v>0.72943212478644048</v>
      </c>
      <c r="GD178" s="2">
        <f t="shared" si="229"/>
        <v>0.77281823732388999</v>
      </c>
      <c r="GE178" s="2">
        <f t="shared" si="229"/>
        <v>0.79093214312038018</v>
      </c>
      <c r="GF178" s="2">
        <f t="shared" si="229"/>
        <v>0.76868184101594639</v>
      </c>
      <c r="GG178" s="2">
        <f t="shared" si="229"/>
        <v>0.74598634405247755</v>
      </c>
      <c r="GH178" s="2">
        <f t="shared" si="229"/>
        <v>0.70591195281839414</v>
      </c>
      <c r="GI178" s="2">
        <f t="shared" si="229"/>
        <v>0.67583552925568768</v>
      </c>
      <c r="GJ178" s="2">
        <f t="shared" si="229"/>
        <v>0.63014814093419602</v>
      </c>
      <c r="GK178" s="2">
        <f t="shared" si="229"/>
        <v>0.59542153044785118</v>
      </c>
      <c r="GL178" s="5"/>
      <c r="GM178" s="86">
        <f t="shared" ref="GM178:HA194" si="230" xml:space="preserve"> _xlfn.NORM.DIST($B178, C$7, ABS(C$11), TRUE) * _xlfn.NORM.DIST(($B178 - C$7)*C$15, 0, ABS(C$11), TRUE) * 2</f>
        <v>7.9597754505209732E-228</v>
      </c>
      <c r="GN178" s="86">
        <f t="shared" si="230"/>
        <v>0</v>
      </c>
      <c r="GO178" s="86">
        <f t="shared" si="230"/>
        <v>4.5579417371233769E-271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1.368102733675737E-291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2.339662942850027E-223</v>
      </c>
      <c r="HA178" s="86">
        <f t="shared" si="230"/>
        <v>0</v>
      </c>
      <c r="HC178" s="86">
        <f t="shared" si="181"/>
        <v>3.0367861878612881E-217</v>
      </c>
      <c r="HD178" s="86">
        <f t="shared" si="181"/>
        <v>6.04906696768011E-266</v>
      </c>
      <c r="HE178" s="86">
        <f t="shared" si="181"/>
        <v>3.1946381372015869E-301</v>
      </c>
      <c r="HF178" s="86">
        <f t="shared" si="180"/>
        <v>0</v>
      </c>
      <c r="HG178" s="86">
        <f t="shared" si="180"/>
        <v>6.8247735649662408E-276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1.067271457778505E-283</v>
      </c>
      <c r="HL178" s="86">
        <f t="shared" si="180"/>
        <v>5.5381056859839958E-290</v>
      </c>
      <c r="HM178" s="86">
        <f t="shared" si="180"/>
        <v>0</v>
      </c>
      <c r="HN178" s="86">
        <f t="shared" si="180"/>
        <v>0</v>
      </c>
      <c r="HO178" s="86">
        <f t="shared" si="226"/>
        <v>2.6664779488219576E-282</v>
      </c>
      <c r="HP178" s="86">
        <f t="shared" si="226"/>
        <v>1.5623006170345797E-207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6.1604623563242261E-13</v>
      </c>
      <c r="HT178" s="86">
        <f t="shared" si="231"/>
        <v>2.4446994470959317E-14</v>
      </c>
      <c r="HU178" s="86">
        <f t="shared" si="231"/>
        <v>1.0946203321386988E-21</v>
      </c>
      <c r="HV178" s="86">
        <f t="shared" si="231"/>
        <v>8.713851792284683E-17</v>
      </c>
      <c r="HW178" s="86">
        <f t="shared" si="231"/>
        <v>2.9502136873014243E-22</v>
      </c>
      <c r="HX178" s="86">
        <f t="shared" si="231"/>
        <v>1.5782072057859315E-21</v>
      </c>
      <c r="HY178" s="86">
        <f t="shared" si="231"/>
        <v>1.5162415291602729E-18</v>
      </c>
      <c r="HZ178" s="86">
        <f t="shared" si="231"/>
        <v>1.2044380005167942E-20</v>
      </c>
      <c r="IA178" s="86">
        <f t="shared" si="231"/>
        <v>7.1544751459931578E-24</v>
      </c>
      <c r="IB178" s="86">
        <f t="shared" si="231"/>
        <v>8.7253412456792854E-25</v>
      </c>
      <c r="IC178" s="86">
        <f t="shared" si="231"/>
        <v>3.9087611136876186E-21</v>
      </c>
      <c r="ID178" s="86">
        <f t="shared" si="231"/>
        <v>1.8725008363215369E-19</v>
      </c>
      <c r="IE178" s="86">
        <f t="shared" si="231"/>
        <v>1.176816900049774E-16</v>
      </c>
      <c r="IF178" s="86">
        <f t="shared" si="231"/>
        <v>2.5530265848394301E-24</v>
      </c>
      <c r="IG178" s="86">
        <f t="shared" si="231"/>
        <v>1.818365567951146E-26</v>
      </c>
      <c r="II178" s="86">
        <f t="shared" ref="II178:IW194" si="232" xml:space="preserve"> _xlfn.NORM.DIST($B178, C$10, ABS(C$14), TRUE) * _xlfn.NORM.DIST(($B178 - C$10)*C$18, 0, ABS(C$14), TRUE) * 2</f>
        <v>0.41867300875011104</v>
      </c>
      <c r="IJ178" s="86">
        <f t="shared" si="232"/>
        <v>0.25968158854312923</v>
      </c>
      <c r="IK178" s="86">
        <f t="shared" si="232"/>
        <v>0.14638475421754321</v>
      </c>
      <c r="IL178" s="86">
        <f t="shared" si="232"/>
        <v>0.25279836099622399</v>
      </c>
      <c r="IM178" s="86">
        <f t="shared" si="232"/>
        <v>0.12023519602641737</v>
      </c>
      <c r="IN178" s="86">
        <f t="shared" si="232"/>
        <v>0.17333618969617928</v>
      </c>
      <c r="IO178" s="86">
        <f t="shared" si="232"/>
        <v>0.21063125880709585</v>
      </c>
      <c r="IP178" s="86">
        <f t="shared" si="232"/>
        <v>0.11234401923615081</v>
      </c>
      <c r="IQ178" s="86">
        <f t="shared" si="232"/>
        <v>6.9722423672456513E-2</v>
      </c>
      <c r="IR178" s="86">
        <f t="shared" si="232"/>
        <v>8.3538553733721488E-2</v>
      </c>
      <c r="IS178" s="86">
        <f t="shared" si="232"/>
        <v>0.1490542607176486</v>
      </c>
      <c r="IT178" s="86">
        <f t="shared" si="232"/>
        <v>0.24243797592524355</v>
      </c>
      <c r="IU178" s="86">
        <f t="shared" si="232"/>
        <v>0.34768284670498179</v>
      </c>
      <c r="IV178" s="86">
        <f t="shared" si="232"/>
        <v>0.3367165970309568</v>
      </c>
      <c r="IW178" s="86">
        <f t="shared" si="232"/>
        <v>0.32925079712893024</v>
      </c>
      <c r="IY178" s="86">
        <f t="shared" ref="IY178:JM194" si="233">GM178+HC178+HS178+II178</f>
        <v>0.4186730087507271</v>
      </c>
      <c r="IZ178" s="86">
        <f t="shared" si="233"/>
        <v>0.25968158854315365</v>
      </c>
      <c r="JA178" s="86">
        <f t="shared" si="233"/>
        <v>0.14638475421754321</v>
      </c>
      <c r="JB178" s="86">
        <f t="shared" si="233"/>
        <v>0.2527983609962241</v>
      </c>
      <c r="JC178" s="86">
        <f t="shared" si="233"/>
        <v>0.12023519602641737</v>
      </c>
      <c r="JD178" s="86">
        <f t="shared" si="233"/>
        <v>0.17333618969617928</v>
      </c>
      <c r="JE178" s="86">
        <f t="shared" si="233"/>
        <v>0.21063125880709585</v>
      </c>
      <c r="JF178" s="86">
        <f t="shared" si="233"/>
        <v>0.11234401923615081</v>
      </c>
      <c r="JG178" s="86">
        <f t="shared" si="233"/>
        <v>6.9722423672456513E-2</v>
      </c>
      <c r="JH178" s="86">
        <f t="shared" si="233"/>
        <v>8.3538553733721488E-2</v>
      </c>
      <c r="JI178" s="86">
        <f t="shared" si="233"/>
        <v>0.1490542607176486</v>
      </c>
      <c r="JJ178" s="86">
        <f t="shared" si="233"/>
        <v>0.24243797592524355</v>
      </c>
      <c r="JK178" s="86">
        <f t="shared" si="233"/>
        <v>0.3476828467049819</v>
      </c>
      <c r="JL178" s="86">
        <f t="shared" si="233"/>
        <v>0.3367165970309568</v>
      </c>
      <c r="JM178" s="86">
        <f t="shared" si="233"/>
        <v>0.32925079712893024</v>
      </c>
    </row>
    <row r="179" spans="2:273" x14ac:dyDescent="0.25">
      <c r="B179" s="2">
        <v>152</v>
      </c>
      <c r="C179" s="37">
        <v>90.387</v>
      </c>
      <c r="D179" s="37">
        <v>91.281000000000006</v>
      </c>
      <c r="E179" s="37">
        <v>99.585999999999999</v>
      </c>
      <c r="F179" s="37">
        <v>85.542000000000002</v>
      </c>
      <c r="G179" s="37">
        <v>83.661000000000001</v>
      </c>
      <c r="H179" s="37">
        <v>79.203000000000003</v>
      </c>
      <c r="I179" s="37">
        <v>81.626999999999995</v>
      </c>
      <c r="J179" s="37">
        <v>80.271000000000001</v>
      </c>
      <c r="K179" s="37">
        <v>81.102000000000004</v>
      </c>
      <c r="L179" s="37">
        <v>80.632999999999996</v>
      </c>
      <c r="M179" s="37">
        <v>80.828000000000003</v>
      </c>
      <c r="N179" s="37">
        <v>84.171999999999997</v>
      </c>
      <c r="O179" s="37">
        <v>86.120999999999995</v>
      </c>
      <c r="P179" s="37">
        <v>90.716999999999999</v>
      </c>
      <c r="Q179" s="37">
        <v>95.869</v>
      </c>
      <c r="S179" s="4">
        <f t="shared" si="221"/>
        <v>95.394694138694376</v>
      </c>
      <c r="T179" s="4">
        <f t="shared" si="221"/>
        <v>90.969358425987238</v>
      </c>
      <c r="U179" s="4">
        <f t="shared" si="221"/>
        <v>99.503031866687337</v>
      </c>
      <c r="V179" s="4">
        <f t="shared" si="221"/>
        <v>85.19055909871183</v>
      </c>
      <c r="W179" s="4">
        <f t="shared" si="221"/>
        <v>84.089222547945553</v>
      </c>
      <c r="X179" s="4">
        <f t="shared" si="221"/>
        <v>79.880145269334463</v>
      </c>
      <c r="Y179" s="4">
        <f t="shared" si="221"/>
        <v>80.010757468231219</v>
      </c>
      <c r="Z179" s="4">
        <f t="shared" si="221"/>
        <v>79.06285784134306</v>
      </c>
      <c r="AA179" s="4">
        <f t="shared" si="221"/>
        <v>80.822483520320148</v>
      </c>
      <c r="AB179" s="4">
        <f t="shared" si="221"/>
        <v>80.40555478522964</v>
      </c>
      <c r="AC179" s="4">
        <f t="shared" si="221"/>
        <v>83.038731680894145</v>
      </c>
      <c r="AD179" s="4">
        <f t="shared" si="221"/>
        <v>84.256702917221347</v>
      </c>
      <c r="AE179" s="4">
        <f t="shared" si="221"/>
        <v>86.840715742998796</v>
      </c>
      <c r="AF179" s="4">
        <f t="shared" si="221"/>
        <v>92.445366816790795</v>
      </c>
      <c r="AG179" s="4">
        <f t="shared" si="221"/>
        <v>98.579623456033104</v>
      </c>
      <c r="AI179" s="4">
        <f t="shared" si="222"/>
        <v>-5.0076941386943759</v>
      </c>
      <c r="AJ179" s="4">
        <f t="shared" si="222"/>
        <v>0.31164157401276782</v>
      </c>
      <c r="AK179" s="4">
        <f t="shared" si="222"/>
        <v>8.2968133312661507E-2</v>
      </c>
      <c r="AL179" s="4">
        <f t="shared" si="222"/>
        <v>0.3514409012881714</v>
      </c>
      <c r="AM179" s="4">
        <f t="shared" si="222"/>
        <v>-0.42822254794555192</v>
      </c>
      <c r="AN179" s="4">
        <f t="shared" si="222"/>
        <v>-0.67714526933445995</v>
      </c>
      <c r="AO179" s="4">
        <f t="shared" si="222"/>
        <v>1.6162425317687763</v>
      </c>
      <c r="AP179" s="4">
        <f t="shared" si="222"/>
        <v>1.2081421586569405</v>
      </c>
      <c r="AQ179" s="4">
        <f t="shared" si="222"/>
        <v>0.27951647967985593</v>
      </c>
      <c r="AR179" s="4">
        <f t="shared" si="222"/>
        <v>0.22744521477035562</v>
      </c>
      <c r="AS179" s="4">
        <f t="shared" si="222"/>
        <v>-2.210731680894142</v>
      </c>
      <c r="AT179" s="4">
        <f t="shared" si="222"/>
        <v>-8.4702917221349594E-2</v>
      </c>
      <c r="AU179" s="4">
        <f t="shared" si="222"/>
        <v>-0.71971574299880103</v>
      </c>
      <c r="AV179" s="4">
        <f t="shared" si="222"/>
        <v>-1.7283668167907962</v>
      </c>
      <c r="AW179" s="4">
        <f t="shared" si="222"/>
        <v>-2.7106234560331046</v>
      </c>
      <c r="AY179" s="2">
        <f t="shared" si="227"/>
        <v>95.394694138694376</v>
      </c>
      <c r="AZ179" s="2">
        <f t="shared" si="227"/>
        <v>90.967290680778319</v>
      </c>
      <c r="BA179" s="2">
        <f t="shared" si="227"/>
        <v>99.503008278106606</v>
      </c>
      <c r="BB179" s="2">
        <f t="shared" si="227"/>
        <v>85.186893816670775</v>
      </c>
      <c r="BC179" s="2">
        <f t="shared" si="227"/>
        <v>84.089202811944716</v>
      </c>
      <c r="BD179" s="2">
        <f t="shared" si="227"/>
        <v>79.879819929136659</v>
      </c>
      <c r="BE179" s="2">
        <f t="shared" si="227"/>
        <v>80.009163240614811</v>
      </c>
      <c r="BF179" s="2">
        <f t="shared" si="227"/>
        <v>79.062838430301781</v>
      </c>
      <c r="BG179" s="2">
        <f t="shared" si="227"/>
        <v>80.82248288788638</v>
      </c>
      <c r="BH179" s="2">
        <f t="shared" si="227"/>
        <v>80.405552528142266</v>
      </c>
      <c r="BI179" s="2">
        <f t="shared" si="227"/>
        <v>83.038571730738397</v>
      </c>
      <c r="BJ179" s="2">
        <f t="shared" si="227"/>
        <v>84.251020428975693</v>
      </c>
      <c r="BK179" s="2">
        <f t="shared" si="227"/>
        <v>86.76377902519863</v>
      </c>
      <c r="BL179" s="2">
        <f t="shared" si="227"/>
        <v>90.38068841112883</v>
      </c>
      <c r="BM179" s="2">
        <f t="shared" si="227"/>
        <v>91.091248231197696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133.75275128205132</v>
      </c>
      <c r="DL179" s="2">
        <f t="shared" si="223"/>
        <v>136.40065256410256</v>
      </c>
      <c r="DM179" s="2">
        <f t="shared" si="223"/>
        <v>161.23933236397747</v>
      </c>
      <c r="DN179" s="2">
        <f t="shared" si="223"/>
        <v>127.87059102564103</v>
      </c>
      <c r="DO179" s="2">
        <f t="shared" si="223"/>
        <v>145.61763252726411</v>
      </c>
      <c r="DP179" s="2">
        <f t="shared" si="223"/>
        <v>111.62363883677298</v>
      </c>
      <c r="DQ179" s="2">
        <f t="shared" si="223"/>
        <v>117.58952473867595</v>
      </c>
      <c r="DR179" s="2">
        <f t="shared" si="223"/>
        <v>116.7205487179487</v>
      </c>
      <c r="DS179" s="2">
        <f t="shared" si="223"/>
        <v>114.85862348178141</v>
      </c>
      <c r="DT179" s="2">
        <f t="shared" si="223"/>
        <v>127.44134117647059</v>
      </c>
      <c r="DU179" s="2">
        <f t="shared" si="223"/>
        <v>112.34068919860626</v>
      </c>
      <c r="DV179" s="2">
        <f t="shared" si="223"/>
        <v>122.60997016885557</v>
      </c>
      <c r="DW179" s="2">
        <f t="shared" si="223"/>
        <v>120.70527804878047</v>
      </c>
      <c r="DX179" s="2">
        <f t="shared" si="223"/>
        <v>130.29351504540978</v>
      </c>
      <c r="DY179" s="2">
        <f t="shared" si="223"/>
        <v>114.07678263305323</v>
      </c>
      <c r="EA179" s="2">
        <f t="shared" si="213"/>
        <v>94.036203273016838</v>
      </c>
      <c r="EB179" s="2">
        <f t="shared" si="213"/>
        <v>89.22176400937866</v>
      </c>
      <c r="EC179" s="2">
        <f t="shared" si="213"/>
        <v>96.97531340972435</v>
      </c>
      <c r="ED179" s="2">
        <f t="shared" si="213"/>
        <v>84.475016409873888</v>
      </c>
      <c r="EE179" s="2">
        <f t="shared" si="213"/>
        <v>82.673184868478913</v>
      </c>
      <c r="EF179" s="2">
        <f t="shared" si="213"/>
        <v>78.799741917587596</v>
      </c>
      <c r="EG179" s="2">
        <f t="shared" si="213"/>
        <v>79.880269303914503</v>
      </c>
      <c r="EH179" s="2">
        <f t="shared" si="213"/>
        <v>78.15899641263772</v>
      </c>
      <c r="EI179" s="2">
        <f t="shared" si="213"/>
        <v>81.350673254732627</v>
      </c>
      <c r="EJ179" s="2">
        <f t="shared" si="213"/>
        <v>79.883366423077376</v>
      </c>
      <c r="EK179" s="2">
        <f t="shared" si="212"/>
        <v>83.655344121311586</v>
      </c>
      <c r="EL179" s="2">
        <f t="shared" si="179"/>
        <v>84.414103152977816</v>
      </c>
      <c r="EM179" s="2">
        <f t="shared" si="179"/>
        <v>85.573887890350932</v>
      </c>
      <c r="EN179" s="2">
        <f t="shared" si="179"/>
        <v>89.712597305029007</v>
      </c>
      <c r="EO179" s="2">
        <f t="shared" si="179"/>
        <v>92.389745344041486</v>
      </c>
      <c r="EQ179" s="2">
        <f t="shared" si="224"/>
        <v>95.997647212089603</v>
      </c>
      <c r="ER179" s="2">
        <f t="shared" si="224"/>
        <v>91.549839320741015</v>
      </c>
      <c r="ES179" s="2">
        <f t="shared" si="224"/>
        <v>100.24780133132083</v>
      </c>
      <c r="ET179" s="2">
        <f t="shared" si="224"/>
        <v>85.434954188414494</v>
      </c>
      <c r="EU179" s="2">
        <f t="shared" si="224"/>
        <v>84.493027621959655</v>
      </c>
      <c r="EV179" s="2">
        <f t="shared" si="224"/>
        <v>80.245214634289766</v>
      </c>
      <c r="EW179" s="2">
        <f t="shared" si="224"/>
        <v>80.051005110185059</v>
      </c>
      <c r="EX179" s="2">
        <f t="shared" si="224"/>
        <v>79.303455817942236</v>
      </c>
      <c r="EY179" s="2">
        <f t="shared" si="224"/>
        <v>80.693690039825441</v>
      </c>
      <c r="EZ179" s="2">
        <f t="shared" si="224"/>
        <v>80.546096332655651</v>
      </c>
      <c r="FA179" s="2">
        <f t="shared" si="224"/>
        <v>82.84571468972382</v>
      </c>
      <c r="FB179" s="2">
        <f t="shared" si="224"/>
        <v>84.18712640390784</v>
      </c>
      <c r="FC179" s="2">
        <f t="shared" si="224"/>
        <v>87.282476224618563</v>
      </c>
      <c r="FD179" s="2">
        <f t="shared" si="224"/>
        <v>90.735980011918286</v>
      </c>
      <c r="FE179" s="2">
        <f t="shared" si="224"/>
        <v>90.285040294515227</v>
      </c>
      <c r="FG179" s="2">
        <f t="shared" si="225"/>
        <v>0.99996982968314674</v>
      </c>
      <c r="FH179" s="2">
        <f t="shared" si="225"/>
        <v>0.99996981001832674</v>
      </c>
      <c r="FI179" s="2">
        <f t="shared" si="225"/>
        <v>0.999963968169575</v>
      </c>
      <c r="FJ179" s="2">
        <f t="shared" si="225"/>
        <v>0.99997030441328949</v>
      </c>
      <c r="FK179" s="2">
        <f t="shared" si="225"/>
        <v>0.99996305759228787</v>
      </c>
      <c r="FL179" s="2">
        <f t="shared" si="225"/>
        <v>0.99996597560698908</v>
      </c>
      <c r="FM179" s="2">
        <f t="shared" si="225"/>
        <v>0.99996508777745652</v>
      </c>
      <c r="FN179" s="2">
        <f t="shared" si="225"/>
        <v>0.99996518886886476</v>
      </c>
      <c r="FO179" s="2">
        <f t="shared" si="225"/>
        <v>0.99996487822278468</v>
      </c>
      <c r="FP179" s="2">
        <f t="shared" si="225"/>
        <v>0.99995429603164621</v>
      </c>
      <c r="FQ179" s="2">
        <f t="shared" si="225"/>
        <v>0.99996486802643603</v>
      </c>
      <c r="FR179" s="2">
        <f t="shared" si="225"/>
        <v>0.99996337038149885</v>
      </c>
      <c r="FS179" s="2">
        <f t="shared" si="225"/>
        <v>0.99996404217486323</v>
      </c>
      <c r="FT179" s="2">
        <f t="shared" si="225"/>
        <v>0.99996264069499974</v>
      </c>
      <c r="FU179" s="2">
        <f t="shared" si="225"/>
        <v>0.99995629147553777</v>
      </c>
      <c r="FW179" s="2">
        <f t="shared" si="229"/>
        <v>0.69198643805308457</v>
      </c>
      <c r="FX179" s="2">
        <f t="shared" si="229"/>
        <v>0.74916061912026732</v>
      </c>
      <c r="FY179" s="2">
        <f t="shared" si="229"/>
        <v>0.77170011888595702</v>
      </c>
      <c r="FZ179" s="2">
        <f t="shared" si="229"/>
        <v>0.74024459254883912</v>
      </c>
      <c r="GA179" s="2">
        <f t="shared" si="229"/>
        <v>0.77682130574922292</v>
      </c>
      <c r="GB179" s="2">
        <f t="shared" si="229"/>
        <v>0.74644175978760074</v>
      </c>
      <c r="GC179" s="2">
        <f t="shared" si="229"/>
        <v>0.74722125117943194</v>
      </c>
      <c r="GD179" s="2">
        <f t="shared" si="229"/>
        <v>0.78858161523854275</v>
      </c>
      <c r="GE179" s="2">
        <f t="shared" si="229"/>
        <v>0.80575456662746603</v>
      </c>
      <c r="GF179" s="2">
        <f t="shared" si="229"/>
        <v>0.78465225331793764</v>
      </c>
      <c r="GG179" s="2">
        <f t="shared" si="229"/>
        <v>0.76304064459044396</v>
      </c>
      <c r="GH179" s="2">
        <f t="shared" si="229"/>
        <v>0.72466375835058761</v>
      </c>
      <c r="GI179" s="2">
        <f t="shared" si="229"/>
        <v>0.69567833434439241</v>
      </c>
      <c r="GJ179" s="2">
        <f t="shared" si="229"/>
        <v>0.65134482606503852</v>
      </c>
      <c r="GK179" s="2">
        <f t="shared" si="229"/>
        <v>0.61740005875699144</v>
      </c>
      <c r="GM179" s="86">
        <f t="shared" si="230"/>
        <v>7.8463576584284747E-233</v>
      </c>
      <c r="GN179" s="86">
        <f t="shared" si="230"/>
        <v>0</v>
      </c>
      <c r="GO179" s="86">
        <f t="shared" si="230"/>
        <v>5.5942961100255667E-277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6.006797492685832E-298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3.3413709048483297E-228</v>
      </c>
      <c r="HA179" s="86">
        <f t="shared" si="230"/>
        <v>0</v>
      </c>
      <c r="HC179" s="86">
        <f t="shared" si="181"/>
        <v>1.7668864259566877E-223</v>
      </c>
      <c r="HD179" s="86">
        <f t="shared" si="181"/>
        <v>1.4258544984124524E-273</v>
      </c>
      <c r="HE179" s="86">
        <f t="shared" si="181"/>
        <v>0</v>
      </c>
      <c r="HF179" s="86">
        <f t="shared" si="180"/>
        <v>0</v>
      </c>
      <c r="HG179" s="86">
        <f t="shared" si="180"/>
        <v>1.4268971433629923E-283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1.8634893810085237E-291</v>
      </c>
      <c r="HL179" s="86">
        <f t="shared" si="180"/>
        <v>4.6261000210124066E-298</v>
      </c>
      <c r="HM179" s="86">
        <f t="shared" si="180"/>
        <v>0</v>
      </c>
      <c r="HN179" s="86">
        <f t="shared" si="180"/>
        <v>0</v>
      </c>
      <c r="HO179" s="86">
        <f t="shared" si="226"/>
        <v>2.1331069400911182E-290</v>
      </c>
      <c r="HP179" s="86">
        <f t="shared" si="226"/>
        <v>2.1126157290818798E-213</v>
      </c>
      <c r="HQ179" s="86">
        <f t="shared" si="226"/>
        <v>0</v>
      </c>
      <c r="HS179" s="86">
        <f t="shared" si="231"/>
        <v>1.31429466426698E-13</v>
      </c>
      <c r="HT179" s="86">
        <f t="shared" si="231"/>
        <v>4.691659809484721E-15</v>
      </c>
      <c r="HU179" s="86">
        <f t="shared" si="231"/>
        <v>1.032782066989773E-22</v>
      </c>
      <c r="HV179" s="86">
        <f t="shared" si="231"/>
        <v>1.2874236760976314E-17</v>
      </c>
      <c r="HW179" s="86">
        <f t="shared" si="231"/>
        <v>2.4307452028500996E-23</v>
      </c>
      <c r="HX179" s="86">
        <f t="shared" si="231"/>
        <v>1.276023733291164E-22</v>
      </c>
      <c r="HY179" s="86">
        <f t="shared" si="231"/>
        <v>1.8071720582008188E-19</v>
      </c>
      <c r="HZ179" s="86">
        <f t="shared" si="231"/>
        <v>1.1919041972066816E-21</v>
      </c>
      <c r="IA179" s="86">
        <f t="shared" si="231"/>
        <v>5.1872474965100166E-25</v>
      </c>
      <c r="IB179" s="86">
        <f t="shared" si="231"/>
        <v>5.145345493708166E-26</v>
      </c>
      <c r="IC179" s="86">
        <f t="shared" si="231"/>
        <v>3.4787477257616375E-22</v>
      </c>
      <c r="ID179" s="86">
        <f t="shared" si="231"/>
        <v>1.8624771858591363E-20</v>
      </c>
      <c r="IE179" s="86">
        <f t="shared" si="231"/>
        <v>1.5492936220544974E-17</v>
      </c>
      <c r="IF179" s="86">
        <f t="shared" si="231"/>
        <v>1.0129673953839236E-25</v>
      </c>
      <c r="IG179" s="86">
        <f t="shared" si="231"/>
        <v>4.5284905198198471E-28</v>
      </c>
      <c r="II179" s="86">
        <f t="shared" si="232"/>
        <v>0.36546985064230614</v>
      </c>
      <c r="IJ179" s="86">
        <f t="shared" si="232"/>
        <v>0.2186062132172992</v>
      </c>
      <c r="IK179" s="86">
        <f t="shared" si="232"/>
        <v>0.116130722089114</v>
      </c>
      <c r="IL179" s="86">
        <f t="shared" si="232"/>
        <v>0.21005848194165919</v>
      </c>
      <c r="IM179" s="86">
        <f t="shared" si="232"/>
        <v>9.3411295156223179E-2</v>
      </c>
      <c r="IN179" s="86">
        <f t="shared" si="232"/>
        <v>0.13662274312635894</v>
      </c>
      <c r="IO179" s="86">
        <f t="shared" si="232"/>
        <v>0.17133394598844165</v>
      </c>
      <c r="IP179" s="86">
        <f t="shared" si="232"/>
        <v>8.7787255456405727E-2</v>
      </c>
      <c r="IQ179" s="86">
        <f t="shared" si="232"/>
        <v>5.2469933698037985E-2</v>
      </c>
      <c r="IR179" s="86">
        <f t="shared" si="232"/>
        <v>6.2428903866100942E-2</v>
      </c>
      <c r="IS179" s="86">
        <f t="shared" si="232"/>
        <v>0.11729809245485616</v>
      </c>
      <c r="IT179" s="86">
        <f t="shared" si="232"/>
        <v>0.19653233907304388</v>
      </c>
      <c r="IU179" s="86">
        <f t="shared" si="232"/>
        <v>0.29191706162161118</v>
      </c>
      <c r="IV179" s="86">
        <f t="shared" si="232"/>
        <v>0.27721144097511963</v>
      </c>
      <c r="IW179" s="86">
        <f t="shared" si="232"/>
        <v>0.26364826661519802</v>
      </c>
      <c r="IY179" s="86">
        <f t="shared" si="233"/>
        <v>0.36546985064243759</v>
      </c>
      <c r="IZ179" s="86">
        <f t="shared" si="233"/>
        <v>0.21860621321730389</v>
      </c>
      <c r="JA179" s="86">
        <f t="shared" si="233"/>
        <v>0.116130722089114</v>
      </c>
      <c r="JB179" s="86">
        <f t="shared" si="233"/>
        <v>0.21005848194165919</v>
      </c>
      <c r="JC179" s="86">
        <f t="shared" si="233"/>
        <v>9.3411295156223179E-2</v>
      </c>
      <c r="JD179" s="86">
        <f t="shared" si="233"/>
        <v>0.13662274312635894</v>
      </c>
      <c r="JE179" s="86">
        <f t="shared" si="233"/>
        <v>0.17133394598844165</v>
      </c>
      <c r="JF179" s="86">
        <f t="shared" si="233"/>
        <v>8.7787255456405727E-2</v>
      </c>
      <c r="JG179" s="86">
        <f t="shared" si="233"/>
        <v>5.2469933698037985E-2</v>
      </c>
      <c r="JH179" s="86">
        <f t="shared" si="233"/>
        <v>6.2428903866100942E-2</v>
      </c>
      <c r="JI179" s="86">
        <f t="shared" si="233"/>
        <v>0.11729809245485616</v>
      </c>
      <c r="JJ179" s="86">
        <f t="shared" si="233"/>
        <v>0.19653233907304388</v>
      </c>
      <c r="JK179" s="86">
        <f t="shared" si="233"/>
        <v>0.29191706162161118</v>
      </c>
      <c r="JL179" s="86">
        <f t="shared" si="233"/>
        <v>0.27721144097511963</v>
      </c>
      <c r="JM179" s="86">
        <f t="shared" si="233"/>
        <v>0.26364826661519802</v>
      </c>
    </row>
    <row r="180" spans="2:273" x14ac:dyDescent="0.25">
      <c r="B180" s="2">
        <v>153</v>
      </c>
      <c r="C180" s="37">
        <v>93.918999999999997</v>
      </c>
      <c r="D180" s="37">
        <v>90.947000000000003</v>
      </c>
      <c r="E180" s="37">
        <v>100.345</v>
      </c>
      <c r="F180" s="37">
        <v>84.644000000000005</v>
      </c>
      <c r="G180" s="37">
        <v>84.796999999999997</v>
      </c>
      <c r="H180" s="37">
        <v>81.932000000000002</v>
      </c>
      <c r="I180" s="37">
        <v>77.626999999999995</v>
      </c>
      <c r="J180" s="37">
        <v>77.915000000000006</v>
      </c>
      <c r="K180" s="37">
        <v>81.712000000000003</v>
      </c>
      <c r="L180" s="37">
        <v>82.167000000000002</v>
      </c>
      <c r="M180" s="37">
        <v>79.844999999999999</v>
      </c>
      <c r="N180" s="37">
        <v>82.671999999999997</v>
      </c>
      <c r="O180" s="37">
        <v>87.724000000000004</v>
      </c>
      <c r="P180" s="37">
        <v>89.85</v>
      </c>
      <c r="Q180" s="37">
        <v>90.902000000000001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95.23056332614695</v>
      </c>
      <c r="T180" s="4">
        <f t="shared" si="234"/>
        <v>90.820319634065385</v>
      </c>
      <c r="U180" s="4">
        <f t="shared" si="234"/>
        <v>99.308390660081031</v>
      </c>
      <c r="V180" s="4">
        <f t="shared" si="234"/>
        <v>85.043379538388947</v>
      </c>
      <c r="W180" s="4">
        <f t="shared" si="234"/>
        <v>83.976781138207329</v>
      </c>
      <c r="X180" s="4">
        <f t="shared" si="234"/>
        <v>79.76918872760281</v>
      </c>
      <c r="Y180" s="4">
        <f t="shared" si="234"/>
        <v>79.880048408141576</v>
      </c>
      <c r="Z180" s="4">
        <f t="shared" si="234"/>
        <v>78.951488756781487</v>
      </c>
      <c r="AA180" s="4">
        <f t="shared" si="234"/>
        <v>80.691761798729161</v>
      </c>
      <c r="AB180" s="4">
        <f t="shared" si="234"/>
        <v>80.263435579893567</v>
      </c>
      <c r="AC180" s="4">
        <f t="shared" si="234"/>
        <v>82.886100129490018</v>
      </c>
      <c r="AD180" s="4">
        <f t="shared" si="234"/>
        <v>84.093363675224424</v>
      </c>
      <c r="AE180" s="4">
        <f t="shared" si="234"/>
        <v>86.684146132747273</v>
      </c>
      <c r="AF180" s="4">
        <f t="shared" si="234"/>
        <v>91.369653006495227</v>
      </c>
      <c r="AG180" s="4">
        <f t="shared" si="234"/>
        <v>95.283515034145793</v>
      </c>
      <c r="AI180" s="4">
        <f t="shared" ref="AI180:AW196" si="235">IF(OR($B180 &lt; C$230, $B180 &gt; C$233), 0, C180-S180)</f>
        <v>-1.3115633261469526</v>
      </c>
      <c r="AJ180" s="4">
        <f t="shared" si="235"/>
        <v>0.12668036593461807</v>
      </c>
      <c r="AK180" s="4">
        <f t="shared" si="235"/>
        <v>1.036609339918968</v>
      </c>
      <c r="AL180" s="4">
        <f t="shared" si="235"/>
        <v>-0.39937953838894202</v>
      </c>
      <c r="AM180" s="4">
        <f t="shared" si="235"/>
        <v>0.82021886179266801</v>
      </c>
      <c r="AN180" s="4">
        <f t="shared" si="235"/>
        <v>2.1628112723971924</v>
      </c>
      <c r="AO180" s="4">
        <f t="shared" si="235"/>
        <v>-2.2530484081415807</v>
      </c>
      <c r="AP180" s="4">
        <f t="shared" si="235"/>
        <v>-1.0364887567814804</v>
      </c>
      <c r="AQ180" s="4">
        <f t="shared" si="235"/>
        <v>1.0202382012708426</v>
      </c>
      <c r="AR180" s="4">
        <f t="shared" si="235"/>
        <v>1.9035644201064343</v>
      </c>
      <c r="AS180" s="4">
        <f t="shared" si="235"/>
        <v>-3.0411001294900188</v>
      </c>
      <c r="AT180" s="4">
        <f t="shared" si="235"/>
        <v>-1.421363675224427</v>
      </c>
      <c r="AU180" s="4">
        <f t="shared" si="235"/>
        <v>1.0398538672527309</v>
      </c>
      <c r="AV180" s="4">
        <f t="shared" si="235"/>
        <v>-1.5196530064952327</v>
      </c>
      <c r="AW180" s="4">
        <f t="shared" si="235"/>
        <v>-4.3815150341457922</v>
      </c>
      <c r="AY180" s="2">
        <f t="shared" si="227"/>
        <v>95.23056332614695</v>
      </c>
      <c r="AZ180" s="2">
        <f t="shared" si="227"/>
        <v>90.819670831006249</v>
      </c>
      <c r="BA180" s="2">
        <f t="shared" si="227"/>
        <v>99.30838622177896</v>
      </c>
      <c r="BB180" s="2">
        <f t="shared" si="227"/>
        <v>85.042337617570453</v>
      </c>
      <c r="BC180" s="2">
        <f t="shared" si="227"/>
        <v>83.976778043890377</v>
      </c>
      <c r="BD180" s="2">
        <f t="shared" si="227"/>
        <v>79.769129468975038</v>
      </c>
      <c r="BE180" s="2">
        <f t="shared" si="227"/>
        <v>79.879670223768088</v>
      </c>
      <c r="BF180" s="2">
        <f t="shared" si="227"/>
        <v>78.951485590436121</v>
      </c>
      <c r="BG180" s="2">
        <f t="shared" si="227"/>
        <v>80.691761725004156</v>
      </c>
      <c r="BH180" s="2">
        <f t="shared" si="227"/>
        <v>80.2634353279891</v>
      </c>
      <c r="BI180" s="2">
        <f t="shared" si="227"/>
        <v>82.886071814341037</v>
      </c>
      <c r="BJ180" s="2">
        <f t="shared" si="227"/>
        <v>84.092027390923562</v>
      </c>
      <c r="BK180" s="2">
        <f t="shared" si="227"/>
        <v>86.659757060385985</v>
      </c>
      <c r="BL180" s="2">
        <f t="shared" si="227"/>
        <v>90.252174609227936</v>
      </c>
      <c r="BM180" s="2">
        <f t="shared" si="227"/>
        <v>90.91367982112277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133.86216950067478</v>
      </c>
      <c r="DL180" s="2">
        <f t="shared" si="236"/>
        <v>136.55131835357625</v>
      </c>
      <c r="DM180" s="2">
        <f t="shared" si="236"/>
        <v>161.52452101313318</v>
      </c>
      <c r="DN180" s="2">
        <f t="shared" si="236"/>
        <v>128.03129973009447</v>
      </c>
      <c r="DO180" s="2">
        <f t="shared" si="236"/>
        <v>145.91897273589379</v>
      </c>
      <c r="DP180" s="2">
        <f t="shared" si="236"/>
        <v>111.696737054409</v>
      </c>
      <c r="DQ180" s="2">
        <f t="shared" si="236"/>
        <v>117.70692560975608</v>
      </c>
      <c r="DR180" s="2">
        <f t="shared" si="236"/>
        <v>116.83107179487178</v>
      </c>
      <c r="DS180" s="2">
        <f t="shared" si="236"/>
        <v>114.94123481781379</v>
      </c>
      <c r="DT180" s="2">
        <f t="shared" si="236"/>
        <v>127.61880420168067</v>
      </c>
      <c r="DU180" s="2">
        <f t="shared" si="236"/>
        <v>112.39149634146339</v>
      </c>
      <c r="DV180" s="2">
        <f t="shared" si="236"/>
        <v>122.71900150093812</v>
      </c>
      <c r="DW180" s="2">
        <f t="shared" si="236"/>
        <v>120.79535609756095</v>
      </c>
      <c r="DX180" s="2">
        <f t="shared" si="236"/>
        <v>130.4300017507386</v>
      </c>
      <c r="DY180" s="2">
        <f t="shared" si="236"/>
        <v>114.13524593837535</v>
      </c>
      <c r="EA180" s="2">
        <f t="shared" si="213"/>
        <v>93.807365063565726</v>
      </c>
      <c r="EB180" s="2">
        <f t="shared" si="213"/>
        <v>89.001734583821786</v>
      </c>
      <c r="EC180" s="2">
        <f t="shared" si="213"/>
        <v>96.679552352262164</v>
      </c>
      <c r="ED180" s="2">
        <f t="shared" si="213"/>
        <v>84.3002539800937</v>
      </c>
      <c r="EE180" s="2">
        <f t="shared" si="213"/>
        <v>82.505307228527016</v>
      </c>
      <c r="EF180" s="2">
        <f t="shared" si="213"/>
        <v>78.643696053867842</v>
      </c>
      <c r="EG180" s="2">
        <f t="shared" si="213"/>
        <v>79.745550537956305</v>
      </c>
      <c r="EH180" s="2">
        <f t="shared" si="213"/>
        <v>78.014337503414367</v>
      </c>
      <c r="EI180" s="2">
        <f t="shared" si="213"/>
        <v>81.239119392216196</v>
      </c>
      <c r="EJ180" s="2">
        <f t="shared" si="213"/>
        <v>79.721343370568249</v>
      </c>
      <c r="EK180" s="2">
        <f t="shared" si="212"/>
        <v>83.527915337162312</v>
      </c>
      <c r="EL180" s="2">
        <f t="shared" si="179"/>
        <v>84.262567730634487</v>
      </c>
      <c r="EM180" s="2">
        <f t="shared" si="179"/>
        <v>85.412996174585032</v>
      </c>
      <c r="EN180" s="2">
        <f t="shared" si="179"/>
        <v>89.549227414913247</v>
      </c>
      <c r="EO180" s="2">
        <f t="shared" si="179"/>
        <v>92.280277504792892</v>
      </c>
      <c r="EQ180" s="2">
        <f t="shared" ref="EQ180:FE196" si="237">CU$228*$B180+CU$229</f>
        <v>95.806760726072582</v>
      </c>
      <c r="ER180" s="2">
        <f t="shared" si="237"/>
        <v>91.373097875045403</v>
      </c>
      <c r="ES180" s="2">
        <f t="shared" si="237"/>
        <v>100.01496453681125</v>
      </c>
      <c r="ET180" s="2">
        <f t="shared" si="237"/>
        <v>85.278262525883477</v>
      </c>
      <c r="EU180" s="2">
        <f t="shared" si="237"/>
        <v>84.359633964266024</v>
      </c>
      <c r="EV180" s="2">
        <f t="shared" si="237"/>
        <v>80.116445643226726</v>
      </c>
      <c r="EW180" s="2">
        <f t="shared" si="237"/>
        <v>79.919467970405421</v>
      </c>
      <c r="EX180" s="2">
        <f t="shared" si="237"/>
        <v>79.179093706205947</v>
      </c>
      <c r="EY180" s="2">
        <f t="shared" si="237"/>
        <v>80.570102287154342</v>
      </c>
      <c r="EZ180" s="2">
        <f t="shared" si="237"/>
        <v>80.396625429916099</v>
      </c>
      <c r="FA180" s="2">
        <f t="shared" si="237"/>
        <v>82.703101201527787</v>
      </c>
      <c r="FB180" s="2">
        <f t="shared" si="237"/>
        <v>84.031202075098832</v>
      </c>
      <c r="FC180" s="2">
        <f t="shared" si="237"/>
        <v>87.155535851082817</v>
      </c>
      <c r="FD180" s="2">
        <f t="shared" si="237"/>
        <v>90.593270559604917</v>
      </c>
      <c r="FE180" s="2">
        <f t="shared" si="237"/>
        <v>90.139957776951434</v>
      </c>
      <c r="FG180" s="2">
        <f t="shared" ref="FG180:FU196" si="238">POWER(10,($B180-C$231)/C$229)/(1+POWER(10,($B180-C$231)/C$229))</f>
        <v>0.99997248427095808</v>
      </c>
      <c r="FH180" s="2">
        <f t="shared" si="238"/>
        <v>0.99997246633633385</v>
      </c>
      <c r="FI180" s="2">
        <f t="shared" si="238"/>
        <v>0.99996713847590613</v>
      </c>
      <c r="FJ180" s="2">
        <f t="shared" si="238"/>
        <v>0.99997291723227466</v>
      </c>
      <c r="FK180" s="2">
        <f t="shared" si="238"/>
        <v>0.99996630801421782</v>
      </c>
      <c r="FL180" s="2">
        <f t="shared" si="238"/>
        <v>0.99996896929187251</v>
      </c>
      <c r="FM180" s="2">
        <f t="shared" si="238"/>
        <v>0.99996815957680385</v>
      </c>
      <c r="FN180" s="2">
        <f t="shared" si="238"/>
        <v>0.99996825177382953</v>
      </c>
      <c r="FO180" s="2">
        <f t="shared" si="238"/>
        <v>0.99996796845949398</v>
      </c>
      <c r="FP180" s="2">
        <f t="shared" si="238"/>
        <v>0.9999583173178348</v>
      </c>
      <c r="FQ180" s="2">
        <f t="shared" si="238"/>
        <v>0.99996795916025594</v>
      </c>
      <c r="FR180" s="2">
        <f t="shared" si="238"/>
        <v>0.99996659328321524</v>
      </c>
      <c r="FS180" s="2">
        <f t="shared" si="238"/>
        <v>0.99996720596995858</v>
      </c>
      <c r="FT180" s="2">
        <f t="shared" si="238"/>
        <v>0.99996592779688631</v>
      </c>
      <c r="FU180" s="2">
        <f t="shared" si="238"/>
        <v>0.99996013719861077</v>
      </c>
      <c r="FW180" s="2">
        <f t="shared" si="229"/>
        <v>0.71126298416216127</v>
      </c>
      <c r="FX180" s="2">
        <f t="shared" si="229"/>
        <v>0.7660686321917819</v>
      </c>
      <c r="FY180" s="2">
        <f t="shared" si="229"/>
        <v>0.78751974858899898</v>
      </c>
      <c r="FZ180" s="2">
        <f t="shared" si="229"/>
        <v>0.75755910611599786</v>
      </c>
      <c r="GA180" s="2">
        <f t="shared" si="229"/>
        <v>0.79238154459392884</v>
      </c>
      <c r="GB180" s="2">
        <f t="shared" si="229"/>
        <v>0.76347517864775671</v>
      </c>
      <c r="GC180" s="2">
        <f t="shared" si="229"/>
        <v>0.76421884622332192</v>
      </c>
      <c r="GD180" s="2">
        <f t="shared" si="229"/>
        <v>0.80352928992278083</v>
      </c>
      <c r="GE180" s="2">
        <f t="shared" si="229"/>
        <v>0.81976558407536049</v>
      </c>
      <c r="GF180" s="2">
        <f t="shared" si="229"/>
        <v>0.79980721434551139</v>
      </c>
      <c r="GG180" s="2">
        <f t="shared" si="229"/>
        <v>0.77928870084190205</v>
      </c>
      <c r="GH180" s="2">
        <f t="shared" si="229"/>
        <v>0.74265578659305065</v>
      </c>
      <c r="GI180" s="2">
        <f t="shared" si="229"/>
        <v>0.71481904970459453</v>
      </c>
      <c r="GJ180" s="2">
        <f t="shared" si="229"/>
        <v>0.67195910421427507</v>
      </c>
      <c r="GK180" s="2">
        <f t="shared" si="229"/>
        <v>0.63890869487769231</v>
      </c>
      <c r="GM180" s="86">
        <f t="shared" si="230"/>
        <v>6.817521404999848E-238</v>
      </c>
      <c r="GN180" s="86">
        <f t="shared" si="230"/>
        <v>0</v>
      </c>
      <c r="GO180" s="86">
        <f t="shared" si="230"/>
        <v>5.9232789368934051E-283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2.2500903158779421E-304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4.2297512462908429E-233</v>
      </c>
      <c r="HA180" s="86">
        <f t="shared" si="230"/>
        <v>0</v>
      </c>
      <c r="HC180" s="86">
        <f t="shared" si="181"/>
        <v>8.3773715247937882E-230</v>
      </c>
      <c r="HD180" s="86">
        <f t="shared" si="181"/>
        <v>2.6177332825985601E-281</v>
      </c>
      <c r="HE180" s="86">
        <f t="shared" si="181"/>
        <v>0</v>
      </c>
      <c r="HF180" s="86">
        <f t="shared" si="180"/>
        <v>0</v>
      </c>
      <c r="HG180" s="86">
        <f t="shared" si="180"/>
        <v>2.3367790318631565E-291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2.5532633395423158E-299</v>
      </c>
      <c r="HL180" s="86">
        <f t="shared" si="180"/>
        <v>2.9883423217358858E-306</v>
      </c>
      <c r="HM180" s="86">
        <f t="shared" si="180"/>
        <v>0</v>
      </c>
      <c r="HN180" s="86">
        <f t="shared" si="180"/>
        <v>0</v>
      </c>
      <c r="HO180" s="86">
        <f t="shared" si="226"/>
        <v>1.3089024357779666E-298</v>
      </c>
      <c r="HP180" s="86">
        <f t="shared" si="226"/>
        <v>2.362597286803342E-219</v>
      </c>
      <c r="HQ180" s="86">
        <f t="shared" si="226"/>
        <v>0</v>
      </c>
      <c r="HS180" s="86">
        <f t="shared" si="231"/>
        <v>2.687337750672173E-14</v>
      </c>
      <c r="HT180" s="86">
        <f t="shared" si="231"/>
        <v>8.6205411327583832E-16</v>
      </c>
      <c r="HU180" s="86">
        <f t="shared" si="231"/>
        <v>9.1990826754747701E-24</v>
      </c>
      <c r="HV180" s="86">
        <f t="shared" si="231"/>
        <v>1.8104061195624221E-18</v>
      </c>
      <c r="HW180" s="86">
        <f t="shared" si="231"/>
        <v>1.8811745051494585E-24</v>
      </c>
      <c r="HX180" s="86">
        <f t="shared" si="231"/>
        <v>9.6604254788416236E-24</v>
      </c>
      <c r="HY180" s="86">
        <f t="shared" si="231"/>
        <v>2.0386173542250904E-20</v>
      </c>
      <c r="HZ180" s="86">
        <f t="shared" si="231"/>
        <v>1.1128513936377098E-22</v>
      </c>
      <c r="IA180" s="86">
        <f t="shared" si="231"/>
        <v>3.5265353199042544E-26</v>
      </c>
      <c r="IB180" s="86">
        <f t="shared" si="231"/>
        <v>2.8235908317865205E-27</v>
      </c>
      <c r="IC180" s="86">
        <f t="shared" si="231"/>
        <v>2.9097685360801424E-23</v>
      </c>
      <c r="ID180" s="86">
        <f t="shared" si="231"/>
        <v>1.7419269117027812E-21</v>
      </c>
      <c r="IE180" s="86">
        <f t="shared" si="231"/>
        <v>1.9287559681804522E-18</v>
      </c>
      <c r="IF180" s="86">
        <f t="shared" si="231"/>
        <v>3.6549756088323373E-27</v>
      </c>
      <c r="IG180" s="86">
        <f t="shared" si="231"/>
        <v>1.0065398608830036E-29</v>
      </c>
      <c r="II180" s="86">
        <f t="shared" si="232"/>
        <v>0.3151510732001358</v>
      </c>
      <c r="IJ180" s="86">
        <f t="shared" si="232"/>
        <v>0.18232906471473706</v>
      </c>
      <c r="IK180" s="86">
        <f t="shared" si="232"/>
        <v>9.1020461733861968E-2</v>
      </c>
      <c r="IL180" s="86">
        <f t="shared" si="232"/>
        <v>0.17272875716312985</v>
      </c>
      <c r="IM180" s="86">
        <f t="shared" si="232"/>
        <v>7.1614770578994263E-2</v>
      </c>
      <c r="IN180" s="86">
        <f t="shared" si="232"/>
        <v>0.10621418693840316</v>
      </c>
      <c r="IO180" s="86">
        <f t="shared" si="232"/>
        <v>0.13777495382173638</v>
      </c>
      <c r="IP180" s="86">
        <f t="shared" si="232"/>
        <v>6.7755111447204822E-2</v>
      </c>
      <c r="IQ180" s="86">
        <f t="shared" si="232"/>
        <v>3.894132827468396E-2</v>
      </c>
      <c r="IR180" s="86">
        <f t="shared" si="232"/>
        <v>4.5938145470469455E-2</v>
      </c>
      <c r="IS180" s="86">
        <f t="shared" si="232"/>
        <v>9.1111036960607156E-2</v>
      </c>
      <c r="IT180" s="86">
        <f t="shared" si="232"/>
        <v>0.1572723999577261</v>
      </c>
      <c r="IU180" s="86">
        <f t="shared" si="232"/>
        <v>0.24189606297731028</v>
      </c>
      <c r="IV180" s="86">
        <f t="shared" si="232"/>
        <v>0.22142060328108565</v>
      </c>
      <c r="IW180" s="86">
        <f t="shared" si="232"/>
        <v>0.20188215762285097</v>
      </c>
      <c r="IY180" s="86">
        <f t="shared" si="233"/>
        <v>0.31515107320016267</v>
      </c>
      <c r="IZ180" s="86">
        <f t="shared" si="233"/>
        <v>0.18232906471473792</v>
      </c>
      <c r="JA180" s="86">
        <f t="shared" si="233"/>
        <v>9.1020461733861968E-2</v>
      </c>
      <c r="JB180" s="86">
        <f t="shared" si="233"/>
        <v>0.17272875716312985</v>
      </c>
      <c r="JC180" s="86">
        <f t="shared" si="233"/>
        <v>7.1614770578994263E-2</v>
      </c>
      <c r="JD180" s="86">
        <f t="shared" si="233"/>
        <v>0.10621418693840316</v>
      </c>
      <c r="JE180" s="86">
        <f t="shared" si="233"/>
        <v>0.13777495382173638</v>
      </c>
      <c r="JF180" s="86">
        <f t="shared" si="233"/>
        <v>6.7755111447204822E-2</v>
      </c>
      <c r="JG180" s="86">
        <f t="shared" si="233"/>
        <v>3.894132827468396E-2</v>
      </c>
      <c r="JH180" s="86">
        <f t="shared" si="233"/>
        <v>4.5938145470469455E-2</v>
      </c>
      <c r="JI180" s="86">
        <f t="shared" si="233"/>
        <v>9.1111036960607156E-2</v>
      </c>
      <c r="JJ180" s="86">
        <f t="shared" si="233"/>
        <v>0.1572723999577261</v>
      </c>
      <c r="JK180" s="86">
        <f t="shared" si="233"/>
        <v>0.24189606297731028</v>
      </c>
      <c r="JL180" s="86">
        <f t="shared" si="233"/>
        <v>0.22142060328108565</v>
      </c>
      <c r="JM180" s="86">
        <f t="shared" si="233"/>
        <v>0.20188215762285097</v>
      </c>
    </row>
    <row r="181" spans="2:273" x14ac:dyDescent="0.25">
      <c r="B181" s="2">
        <v>154</v>
      </c>
      <c r="C181" s="37">
        <v>93.144999999999996</v>
      </c>
      <c r="D181" s="37">
        <v>90.438999999999993</v>
      </c>
      <c r="E181" s="37">
        <v>99.034000000000006</v>
      </c>
      <c r="F181" s="37">
        <v>85.22</v>
      </c>
      <c r="G181" s="37">
        <v>82.558999999999997</v>
      </c>
      <c r="H181" s="37">
        <v>79.881</v>
      </c>
      <c r="I181" s="37">
        <v>79.322000000000003</v>
      </c>
      <c r="J181" s="37">
        <v>78.119</v>
      </c>
      <c r="K181" s="37">
        <v>80.846999999999994</v>
      </c>
      <c r="L181" s="37">
        <v>81.75</v>
      </c>
      <c r="M181" s="37">
        <v>80.138000000000005</v>
      </c>
      <c r="N181" s="37">
        <v>80.31</v>
      </c>
      <c r="O181" s="37">
        <v>87.671999999999997</v>
      </c>
      <c r="P181" s="37">
        <v>90.016999999999996</v>
      </c>
      <c r="Q181" s="37">
        <v>88.754000000000005</v>
      </c>
      <c r="S181" s="4">
        <f t="shared" si="234"/>
        <v>95.066405166154055</v>
      </c>
      <c r="T181" s="4">
        <f t="shared" si="234"/>
        <v>90.671758697015449</v>
      </c>
      <c r="U181" s="4">
        <f t="shared" si="234"/>
        <v>99.112998398460931</v>
      </c>
      <c r="V181" s="4">
        <f t="shared" si="234"/>
        <v>84.897884922456498</v>
      </c>
      <c r="W181" s="4">
        <f t="shared" si="234"/>
        <v>83.863901725034026</v>
      </c>
      <c r="X181" s="4">
        <f t="shared" si="234"/>
        <v>79.658175238235074</v>
      </c>
      <c r="Y181" s="4">
        <f t="shared" si="234"/>
        <v>79.750231503016622</v>
      </c>
      <c r="Z181" s="4">
        <f t="shared" si="234"/>
        <v>78.839786136858237</v>
      </c>
      <c r="AA181" s="4">
        <f t="shared" si="234"/>
        <v>80.561256982137536</v>
      </c>
      <c r="AB181" s="4">
        <f t="shared" si="234"/>
        <v>80.121153110383119</v>
      </c>
      <c r="AC181" s="4">
        <f t="shared" si="234"/>
        <v>82.73377375760937</v>
      </c>
      <c r="AD181" s="4">
        <f t="shared" si="234"/>
        <v>83.933348644304573</v>
      </c>
      <c r="AE181" s="4">
        <f t="shared" si="234"/>
        <v>86.562633252044364</v>
      </c>
      <c r="AF181" s="4">
        <f t="shared" si="234"/>
        <v>90.688075442319104</v>
      </c>
      <c r="AG181" s="4">
        <f t="shared" si="234"/>
        <v>93.11198084201348</v>
      </c>
      <c r="AI181" s="4">
        <f t="shared" si="235"/>
        <v>-1.9214051661540594</v>
      </c>
      <c r="AJ181" s="4">
        <f t="shared" si="235"/>
        <v>-0.2327586970154556</v>
      </c>
      <c r="AK181" s="4">
        <f t="shared" si="235"/>
        <v>-7.8998398460925046E-2</v>
      </c>
      <c r="AL181" s="4">
        <f t="shared" si="235"/>
        <v>0.32211507754350066</v>
      </c>
      <c r="AM181" s="4">
        <f t="shared" si="235"/>
        <v>-1.3049017250340285</v>
      </c>
      <c r="AN181" s="4">
        <f t="shared" si="235"/>
        <v>0.22282476176492594</v>
      </c>
      <c r="AO181" s="4">
        <f t="shared" si="235"/>
        <v>-0.42823150301661883</v>
      </c>
      <c r="AP181" s="4">
        <f t="shared" si="235"/>
        <v>-0.72078613685823711</v>
      </c>
      <c r="AQ181" s="4">
        <f t="shared" si="235"/>
        <v>0.28574301786245826</v>
      </c>
      <c r="AR181" s="4">
        <f t="shared" si="235"/>
        <v>1.6288468896168808</v>
      </c>
      <c r="AS181" s="4">
        <f t="shared" si="235"/>
        <v>-2.5957737576093649</v>
      </c>
      <c r="AT181" s="4">
        <f t="shared" si="235"/>
        <v>-3.6233486443045706</v>
      </c>
      <c r="AU181" s="4">
        <f t="shared" si="235"/>
        <v>1.1093667479556331</v>
      </c>
      <c r="AV181" s="4">
        <f t="shared" si="235"/>
        <v>-0.67107544231910765</v>
      </c>
      <c r="AW181" s="4">
        <f t="shared" si="235"/>
        <v>-4.3579808420134754</v>
      </c>
      <c r="AY181" s="2">
        <f t="shared" si="227"/>
        <v>95.066405166154055</v>
      </c>
      <c r="AZ181" s="2">
        <f t="shared" si="227"/>
        <v>90.671572252142823</v>
      </c>
      <c r="BA181" s="2">
        <f t="shared" si="227"/>
        <v>99.112997654974663</v>
      </c>
      <c r="BB181" s="2">
        <f t="shared" si="227"/>
        <v>84.897616829695068</v>
      </c>
      <c r="BC181" s="2">
        <f t="shared" si="227"/>
        <v>83.863901297509003</v>
      </c>
      <c r="BD181" s="2">
        <f t="shared" si="227"/>
        <v>79.658165784898173</v>
      </c>
      <c r="BE181" s="2">
        <f t="shared" si="227"/>
        <v>79.750151213251598</v>
      </c>
      <c r="BF181" s="2">
        <f t="shared" si="227"/>
        <v>78.839785677642666</v>
      </c>
      <c r="BG181" s="2">
        <f t="shared" si="227"/>
        <v>80.561256974591601</v>
      </c>
      <c r="BH181" s="2">
        <f t="shared" si="227"/>
        <v>80.121153086071772</v>
      </c>
      <c r="BI181" s="2">
        <f t="shared" si="227"/>
        <v>82.733769335094664</v>
      </c>
      <c r="BJ181" s="2">
        <f t="shared" si="227"/>
        <v>83.933071047629653</v>
      </c>
      <c r="BK181" s="2">
        <f t="shared" si="227"/>
        <v>86.555724602881199</v>
      </c>
      <c r="BL181" s="2">
        <f t="shared" si="227"/>
        <v>90.123838632432722</v>
      </c>
      <c r="BM181" s="2">
        <f t="shared" si="227"/>
        <v>90.735767122528259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133.97158771929827</v>
      </c>
      <c r="DL181" s="2">
        <f t="shared" si="236"/>
        <v>136.70198414304994</v>
      </c>
      <c r="DM181" s="2">
        <f t="shared" si="236"/>
        <v>161.80970966228892</v>
      </c>
      <c r="DN181" s="2">
        <f t="shared" si="236"/>
        <v>128.19200843454792</v>
      </c>
      <c r="DO181" s="2">
        <f t="shared" si="236"/>
        <v>146.22031294452347</v>
      </c>
      <c r="DP181" s="2">
        <f t="shared" si="236"/>
        <v>111.76983527204501</v>
      </c>
      <c r="DQ181" s="2">
        <f t="shared" si="236"/>
        <v>117.82432648083622</v>
      </c>
      <c r="DR181" s="2">
        <f t="shared" si="236"/>
        <v>116.94159487179485</v>
      </c>
      <c r="DS181" s="2">
        <f t="shared" si="236"/>
        <v>115.02384615384618</v>
      </c>
      <c r="DT181" s="2">
        <f t="shared" si="236"/>
        <v>127.79626722689076</v>
      </c>
      <c r="DU181" s="2">
        <f t="shared" si="236"/>
        <v>112.44230348432055</v>
      </c>
      <c r="DV181" s="2">
        <f t="shared" si="236"/>
        <v>122.82803283302067</v>
      </c>
      <c r="DW181" s="2">
        <f t="shared" si="236"/>
        <v>120.88543414634145</v>
      </c>
      <c r="DX181" s="2">
        <f t="shared" si="236"/>
        <v>130.56648845606739</v>
      </c>
      <c r="DY181" s="2">
        <f t="shared" si="236"/>
        <v>114.19370924369748</v>
      </c>
      <c r="EA181" s="2">
        <f t="shared" si="213"/>
        <v>93.578526854114614</v>
      </c>
      <c r="EB181" s="2">
        <f t="shared" si="213"/>
        <v>88.781705158264941</v>
      </c>
      <c r="EC181" s="2">
        <f t="shared" si="213"/>
        <v>96.383791294799948</v>
      </c>
      <c r="ED181" s="2">
        <f t="shared" si="213"/>
        <v>84.125491550313512</v>
      </c>
      <c r="EE181" s="2">
        <f t="shared" si="213"/>
        <v>82.337429588575105</v>
      </c>
      <c r="EF181" s="2">
        <f t="shared" si="213"/>
        <v>78.487650190148102</v>
      </c>
      <c r="EG181" s="2">
        <f t="shared" si="213"/>
        <v>79.610831771998107</v>
      </c>
      <c r="EH181" s="2">
        <f t="shared" si="213"/>
        <v>77.869678594191015</v>
      </c>
      <c r="EI181" s="2">
        <f t="shared" si="213"/>
        <v>81.127565529699751</v>
      </c>
      <c r="EJ181" s="2">
        <f t="shared" si="213"/>
        <v>79.559320318059136</v>
      </c>
      <c r="EK181" s="2">
        <f t="shared" si="212"/>
        <v>83.400486553013053</v>
      </c>
      <c r="EL181" s="2">
        <f t="shared" si="179"/>
        <v>84.111032308291158</v>
      </c>
      <c r="EM181" s="2">
        <f t="shared" si="179"/>
        <v>85.252104458819133</v>
      </c>
      <c r="EN181" s="2">
        <f t="shared" si="179"/>
        <v>89.385857524797473</v>
      </c>
      <c r="EO181" s="2">
        <f t="shared" si="179"/>
        <v>92.170809665544283</v>
      </c>
      <c r="EQ181" s="2">
        <f t="shared" si="237"/>
        <v>95.615874240055547</v>
      </c>
      <c r="ER181" s="2">
        <f t="shared" si="237"/>
        <v>91.196356429349805</v>
      </c>
      <c r="ES181" s="2">
        <f t="shared" si="237"/>
        <v>99.782127742301654</v>
      </c>
      <c r="ET181" s="2">
        <f t="shared" si="237"/>
        <v>85.12157086335246</v>
      </c>
      <c r="EU181" s="2">
        <f t="shared" si="237"/>
        <v>84.226240306572393</v>
      </c>
      <c r="EV181" s="2">
        <f t="shared" si="237"/>
        <v>79.987676652163699</v>
      </c>
      <c r="EW181" s="2">
        <f t="shared" si="237"/>
        <v>79.787930830625797</v>
      </c>
      <c r="EX181" s="2">
        <f t="shared" si="237"/>
        <v>79.054731594469672</v>
      </c>
      <c r="EY181" s="2">
        <f t="shared" si="237"/>
        <v>80.446514534483242</v>
      </c>
      <c r="EZ181" s="2">
        <f t="shared" si="237"/>
        <v>80.247154527176548</v>
      </c>
      <c r="FA181" s="2">
        <f t="shared" si="237"/>
        <v>82.560487713331767</v>
      </c>
      <c r="FB181" s="2">
        <f t="shared" si="237"/>
        <v>83.875277746289811</v>
      </c>
      <c r="FC181" s="2">
        <f t="shared" si="237"/>
        <v>87.028595477547071</v>
      </c>
      <c r="FD181" s="2">
        <f t="shared" si="237"/>
        <v>90.450561107291549</v>
      </c>
      <c r="FE181" s="2">
        <f t="shared" si="237"/>
        <v>89.994875259387626</v>
      </c>
      <c r="FG181" s="2">
        <f t="shared" si="238"/>
        <v>0.99997490529610455</v>
      </c>
      <c r="FH181" s="2">
        <f t="shared" si="238"/>
        <v>0.99997488893945363</v>
      </c>
      <c r="FI181" s="2">
        <f t="shared" si="238"/>
        <v>0.9999700298471712</v>
      </c>
      <c r="FJ181" s="2">
        <f t="shared" si="238"/>
        <v>0.99997530016341529</v>
      </c>
      <c r="FK181" s="2">
        <f t="shared" si="238"/>
        <v>0.99996927245267442</v>
      </c>
      <c r="FL181" s="2">
        <f t="shared" si="238"/>
        <v>0.99997169958056431</v>
      </c>
      <c r="FM181" s="2">
        <f t="shared" si="238"/>
        <v>0.99997096110755979</v>
      </c>
      <c r="FN181" s="2">
        <f t="shared" si="238"/>
        <v>0.99997104519271696</v>
      </c>
      <c r="FO181" s="2">
        <f t="shared" si="238"/>
        <v>0.99997078680552198</v>
      </c>
      <c r="FP181" s="2">
        <f t="shared" si="238"/>
        <v>0.99996198480262644</v>
      </c>
      <c r="FQ181" s="2">
        <f t="shared" si="238"/>
        <v>0.99997077832446823</v>
      </c>
      <c r="FR181" s="2">
        <f t="shared" si="238"/>
        <v>0.99996953262262833</v>
      </c>
      <c r="FS181" s="2">
        <f t="shared" si="238"/>
        <v>0.99997009140283422</v>
      </c>
      <c r="FT181" s="2">
        <f t="shared" si="238"/>
        <v>0.99996892568827922</v>
      </c>
      <c r="FU181" s="2">
        <f t="shared" si="238"/>
        <v>0.99996364456552944</v>
      </c>
      <c r="FW181" s="2">
        <f t="shared" si="229"/>
        <v>0.72980419068341795</v>
      </c>
      <c r="FX181" s="2">
        <f t="shared" si="229"/>
        <v>0.78216833522397267</v>
      </c>
      <c r="FY181" s="2">
        <f t="shared" si="229"/>
        <v>0.80252369873713336</v>
      </c>
      <c r="FZ181" s="2">
        <f t="shared" si="229"/>
        <v>0.77407173658017592</v>
      </c>
      <c r="GA181" s="2">
        <f t="shared" si="229"/>
        <v>0.8071262673841253</v>
      </c>
      <c r="GB181" s="2">
        <f t="shared" si="229"/>
        <v>0.77970204164328749</v>
      </c>
      <c r="GC181" s="2">
        <f t="shared" si="229"/>
        <v>0.78040936389972615</v>
      </c>
      <c r="GD181" s="2">
        <f t="shared" si="229"/>
        <v>0.81766449552704701</v>
      </c>
      <c r="GE181" s="2">
        <f t="shared" si="229"/>
        <v>0.83297547133862238</v>
      </c>
      <c r="GF181" s="2">
        <f t="shared" si="229"/>
        <v>0.81414826935367424</v>
      </c>
      <c r="GG181" s="2">
        <f t="shared" si="229"/>
        <v>0.79472236976291044</v>
      </c>
      <c r="GH181" s="2">
        <f t="shared" si="229"/>
        <v>0.75986171638181899</v>
      </c>
      <c r="GI181" s="2">
        <f t="shared" si="229"/>
        <v>0.73321755495924879</v>
      </c>
      <c r="GJ181" s="2">
        <f t="shared" si="229"/>
        <v>0.69193103130835654</v>
      </c>
      <c r="GK181" s="2">
        <f t="shared" si="229"/>
        <v>0.65987430091452748</v>
      </c>
      <c r="GM181" s="86">
        <f t="shared" si="230"/>
        <v>5.2212555236482968E-243</v>
      </c>
      <c r="GN181" s="86">
        <f t="shared" si="230"/>
        <v>0</v>
      </c>
      <c r="GO181" s="86">
        <f t="shared" si="230"/>
        <v>5.4102570878302711E-289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4.7459445616930041E-238</v>
      </c>
      <c r="HA181" s="86">
        <f t="shared" si="230"/>
        <v>0</v>
      </c>
      <c r="HC181" s="86">
        <f t="shared" si="181"/>
        <v>3.2367506348754755E-236</v>
      </c>
      <c r="HD181" s="86">
        <f t="shared" si="181"/>
        <v>3.7431442017201061E-289</v>
      </c>
      <c r="HE181" s="86">
        <f t="shared" si="181"/>
        <v>0</v>
      </c>
      <c r="HF181" s="86">
        <f t="shared" si="180"/>
        <v>0</v>
      </c>
      <c r="HG181" s="86">
        <f t="shared" si="180"/>
        <v>2.9975124439681377E-299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2.7452309126862197E-307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6.1605509179043576E-307</v>
      </c>
      <c r="HP181" s="86">
        <f t="shared" si="226"/>
        <v>2.1850927734224398E-225</v>
      </c>
      <c r="HQ181" s="86">
        <f t="shared" si="226"/>
        <v>0</v>
      </c>
      <c r="HS181" s="86">
        <f t="shared" si="231"/>
        <v>5.2660698955518201E-15</v>
      </c>
      <c r="HT181" s="86">
        <f t="shared" si="231"/>
        <v>1.5164774906087428E-16</v>
      </c>
      <c r="HU181" s="86">
        <f t="shared" si="231"/>
        <v>7.7349926557124563E-25</v>
      </c>
      <c r="HV181" s="86">
        <f t="shared" si="231"/>
        <v>2.4230411147001417E-19</v>
      </c>
      <c r="HW181" s="86">
        <f t="shared" si="231"/>
        <v>1.3674464879435616E-25</v>
      </c>
      <c r="HX181" s="86">
        <f t="shared" si="231"/>
        <v>6.8479869826289585E-25</v>
      </c>
      <c r="HY181" s="86">
        <f t="shared" si="231"/>
        <v>2.1765265042929462E-21</v>
      </c>
      <c r="HZ181" s="86">
        <f t="shared" si="231"/>
        <v>9.8030183247101464E-24</v>
      </c>
      <c r="IA181" s="86">
        <f t="shared" si="231"/>
        <v>2.2480203885741894E-27</v>
      </c>
      <c r="IB181" s="86">
        <f t="shared" si="231"/>
        <v>1.441887816521102E-28</v>
      </c>
      <c r="IC181" s="86">
        <f t="shared" si="231"/>
        <v>2.2873509423370227E-24</v>
      </c>
      <c r="ID181" s="86">
        <f t="shared" si="231"/>
        <v>1.5318794437575721E-22</v>
      </c>
      <c r="IE181" s="86">
        <f t="shared" si="231"/>
        <v>2.2705125071015421E-19</v>
      </c>
      <c r="IF181" s="86">
        <f t="shared" si="231"/>
        <v>1.1992314920150158E-28</v>
      </c>
      <c r="IG181" s="86">
        <f t="shared" si="231"/>
        <v>1.9966039202066828E-31</v>
      </c>
      <c r="II181" s="86">
        <f t="shared" si="232"/>
        <v>0.26890851340252231</v>
      </c>
      <c r="IJ181" s="86">
        <f t="shared" si="232"/>
        <v>0.15068933592245762</v>
      </c>
      <c r="IK181" s="86">
        <f t="shared" si="232"/>
        <v>7.0473093584264346E-2</v>
      </c>
      <c r="IL181" s="86">
        <f t="shared" si="232"/>
        <v>0.14057215595004974</v>
      </c>
      <c r="IM181" s="86">
        <f t="shared" si="232"/>
        <v>5.4173312866142131E-2</v>
      </c>
      <c r="IN181" s="86">
        <f t="shared" si="232"/>
        <v>8.143599131446122E-2</v>
      </c>
      <c r="IO181" s="86">
        <f t="shared" si="232"/>
        <v>0.10951953888620657</v>
      </c>
      <c r="IP181" s="86">
        <f t="shared" si="232"/>
        <v>5.1645441642003916E-2</v>
      </c>
      <c r="IQ181" s="86">
        <f t="shared" si="232"/>
        <v>2.849852125223689E-2</v>
      </c>
      <c r="IR181" s="86">
        <f t="shared" si="232"/>
        <v>3.3280305501462368E-2</v>
      </c>
      <c r="IS181" s="86">
        <f t="shared" si="232"/>
        <v>6.9844268181303015E-2</v>
      </c>
      <c r="IT181" s="86">
        <f t="shared" si="232"/>
        <v>0.1242476473302703</v>
      </c>
      <c r="IU181" s="86">
        <f t="shared" si="232"/>
        <v>0.19802559311894286</v>
      </c>
      <c r="IV181" s="86">
        <f t="shared" si="232"/>
        <v>0.17199413432683441</v>
      </c>
      <c r="IW181" s="86">
        <f t="shared" si="232"/>
        <v>0.14804161499711102</v>
      </c>
      <c r="IY181" s="86">
        <f t="shared" si="233"/>
        <v>0.26890851340252758</v>
      </c>
      <c r="IZ181" s="86">
        <f t="shared" si="233"/>
        <v>0.15068933592245776</v>
      </c>
      <c r="JA181" s="86">
        <f t="shared" si="233"/>
        <v>7.0473093584264346E-2</v>
      </c>
      <c r="JB181" s="86">
        <f t="shared" si="233"/>
        <v>0.14057215595004974</v>
      </c>
      <c r="JC181" s="86">
        <f t="shared" si="233"/>
        <v>5.4173312866142131E-2</v>
      </c>
      <c r="JD181" s="86">
        <f t="shared" si="233"/>
        <v>8.143599131446122E-2</v>
      </c>
      <c r="JE181" s="86">
        <f t="shared" si="233"/>
        <v>0.10951953888620657</v>
      </c>
      <c r="JF181" s="86">
        <f t="shared" si="233"/>
        <v>5.1645441642003916E-2</v>
      </c>
      <c r="JG181" s="86">
        <f t="shared" si="233"/>
        <v>2.849852125223689E-2</v>
      </c>
      <c r="JH181" s="86">
        <f t="shared" si="233"/>
        <v>3.3280305501462368E-2</v>
      </c>
      <c r="JI181" s="86">
        <f t="shared" si="233"/>
        <v>6.9844268181303015E-2</v>
      </c>
      <c r="JJ181" s="86">
        <f t="shared" si="233"/>
        <v>0.1242476473302703</v>
      </c>
      <c r="JK181" s="86">
        <f t="shared" si="233"/>
        <v>0.19802559311894286</v>
      </c>
      <c r="JL181" s="86">
        <f t="shared" si="233"/>
        <v>0.17199413432683441</v>
      </c>
      <c r="JM181" s="86">
        <f t="shared" si="233"/>
        <v>0.14804161499711102</v>
      </c>
    </row>
    <row r="182" spans="2:273" x14ac:dyDescent="0.25">
      <c r="B182" s="2">
        <v>155</v>
      </c>
      <c r="C182" s="37">
        <v>93.805999999999997</v>
      </c>
      <c r="D182" s="37">
        <v>90.281000000000006</v>
      </c>
      <c r="E182" s="37">
        <v>98.879000000000005</v>
      </c>
      <c r="F182" s="37">
        <v>84.322000000000003</v>
      </c>
      <c r="G182" s="37">
        <v>82.474999999999994</v>
      </c>
      <c r="H182" s="37">
        <v>82.119</v>
      </c>
      <c r="I182" s="37">
        <v>79.948999999999998</v>
      </c>
      <c r="J182" s="37">
        <v>78.507999999999996</v>
      </c>
      <c r="K182" s="37">
        <v>80.168999999999997</v>
      </c>
      <c r="L182" s="37">
        <v>80.316999999999993</v>
      </c>
      <c r="M182" s="37">
        <v>81.759</v>
      </c>
      <c r="N182" s="37">
        <v>85.120999999999995</v>
      </c>
      <c r="O182" s="37">
        <v>84.379000000000005</v>
      </c>
      <c r="P182" s="37">
        <v>89.4</v>
      </c>
      <c r="Q182" s="37">
        <v>89.164000000000001</v>
      </c>
      <c r="S182" s="4">
        <f t="shared" si="234"/>
        <v>94.90206739620325</v>
      </c>
      <c r="T182" s="4">
        <f t="shared" si="234"/>
        <v>90.522921711487143</v>
      </c>
      <c r="U182" s="4">
        <f t="shared" si="234"/>
        <v>98.916697200168755</v>
      </c>
      <c r="V182" s="4">
        <f t="shared" si="234"/>
        <v>84.752738909626174</v>
      </c>
      <c r="W182" s="4">
        <f t="shared" si="234"/>
        <v>83.750496353978036</v>
      </c>
      <c r="X182" s="4">
        <f t="shared" si="234"/>
        <v>79.546851470119023</v>
      </c>
      <c r="Y182" s="4">
        <f t="shared" si="234"/>
        <v>79.620611678552919</v>
      </c>
      <c r="Z182" s="4">
        <f t="shared" si="234"/>
        <v>78.727699881085286</v>
      </c>
      <c r="AA182" s="4">
        <f t="shared" si="234"/>
        <v>80.430986137330805</v>
      </c>
      <c r="AB182" s="4">
        <f t="shared" si="234"/>
        <v>79.978679540437568</v>
      </c>
      <c r="AC182" s="4">
        <f t="shared" si="234"/>
        <v>82.581702131549889</v>
      </c>
      <c r="AD182" s="4">
        <f t="shared" si="234"/>
        <v>83.774216187485152</v>
      </c>
      <c r="AE182" s="4">
        <f t="shared" si="234"/>
        <v>86.4532976586475</v>
      </c>
      <c r="AF182" s="4">
        <f t="shared" si="234"/>
        <v>90.261268608138565</v>
      </c>
      <c r="AG182" s="4">
        <f t="shared" si="234"/>
        <v>91.760923528711388</v>
      </c>
      <c r="AI182" s="4">
        <f t="shared" si="235"/>
        <v>-1.096067396203253</v>
      </c>
      <c r="AJ182" s="4">
        <f t="shared" si="235"/>
        <v>-0.24192171148713726</v>
      </c>
      <c r="AK182" s="4">
        <f t="shared" si="235"/>
        <v>-3.7697200168750555E-2</v>
      </c>
      <c r="AL182" s="4">
        <f t="shared" si="235"/>
        <v>-0.43073890962617156</v>
      </c>
      <c r="AM182" s="4">
        <f t="shared" si="235"/>
        <v>-1.275496353978042</v>
      </c>
      <c r="AN182" s="4">
        <f t="shared" si="235"/>
        <v>2.5721485298809768</v>
      </c>
      <c r="AO182" s="4">
        <f t="shared" si="235"/>
        <v>0.32838832144707908</v>
      </c>
      <c r="AP182" s="4">
        <f t="shared" si="235"/>
        <v>-0.21969988108529037</v>
      </c>
      <c r="AQ182" s="4">
        <f t="shared" si="235"/>
        <v>-0.26198613733080833</v>
      </c>
      <c r="AR182" s="4">
        <f t="shared" si="235"/>
        <v>0.33832045956242496</v>
      </c>
      <c r="AS182" s="4">
        <f t="shared" si="235"/>
        <v>-0.8227021315498888</v>
      </c>
      <c r="AT182" s="4">
        <f t="shared" si="235"/>
        <v>1.3467838125148432</v>
      </c>
      <c r="AU182" s="4">
        <f t="shared" si="235"/>
        <v>-2.0742976586474953</v>
      </c>
      <c r="AV182" s="4">
        <f t="shared" si="235"/>
        <v>-0.86126860813855899</v>
      </c>
      <c r="AW182" s="4">
        <f t="shared" si="235"/>
        <v>-2.5969235287113861</v>
      </c>
      <c r="AY182" s="2">
        <f t="shared" si="227"/>
        <v>94.90206739620325</v>
      </c>
      <c r="AZ182" s="2">
        <f t="shared" si="227"/>
        <v>90.522872647107278</v>
      </c>
      <c r="BA182" s="2">
        <f t="shared" si="227"/>
        <v>98.916697089297514</v>
      </c>
      <c r="BB182" s="2">
        <f t="shared" si="227"/>
        <v>84.752676477609555</v>
      </c>
      <c r="BC182" s="2">
        <f t="shared" si="227"/>
        <v>83.750496301931037</v>
      </c>
      <c r="BD182" s="2">
        <f t="shared" si="227"/>
        <v>79.546850149514313</v>
      </c>
      <c r="BE182" s="2">
        <f t="shared" si="227"/>
        <v>79.620596425211374</v>
      </c>
      <c r="BF182" s="2">
        <f t="shared" si="227"/>
        <v>78.727699821877835</v>
      </c>
      <c r="BG182" s="2">
        <f t="shared" si="227"/>
        <v>80.430986136652749</v>
      </c>
      <c r="BH182" s="2">
        <f t="shared" si="227"/>
        <v>79.978679538408898</v>
      </c>
      <c r="BI182" s="2">
        <f t="shared" si="227"/>
        <v>82.581701522183124</v>
      </c>
      <c r="BJ182" s="2">
        <f t="shared" si="227"/>
        <v>83.774165252463206</v>
      </c>
      <c r="BK182" s="2">
        <f t="shared" si="227"/>
        <v>86.451549193033188</v>
      </c>
      <c r="BL182" s="2">
        <f t="shared" si="227"/>
        <v>89.995584507815948</v>
      </c>
      <c r="BM182" s="2">
        <f t="shared" si="227"/>
        <v>90.557711464862564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134.08100593792176</v>
      </c>
      <c r="DL182" s="2">
        <f t="shared" si="236"/>
        <v>136.8526499325236</v>
      </c>
      <c r="DM182" s="2">
        <f t="shared" si="236"/>
        <v>162.09489831144464</v>
      </c>
      <c r="DN182" s="2">
        <f t="shared" si="236"/>
        <v>128.35271713900136</v>
      </c>
      <c r="DO182" s="2">
        <f t="shared" si="236"/>
        <v>146.52165315315315</v>
      </c>
      <c r="DP182" s="2">
        <f t="shared" si="236"/>
        <v>111.84293348968104</v>
      </c>
      <c r="DQ182" s="2">
        <f t="shared" si="236"/>
        <v>117.94172735191637</v>
      </c>
      <c r="DR182" s="2">
        <f t="shared" si="236"/>
        <v>117.05211794871792</v>
      </c>
      <c r="DS182" s="2">
        <f t="shared" si="236"/>
        <v>115.10645748987858</v>
      </c>
      <c r="DT182" s="2">
        <f t="shared" si="236"/>
        <v>127.97373025210084</v>
      </c>
      <c r="DU182" s="2">
        <f t="shared" si="236"/>
        <v>112.49311062717769</v>
      </c>
      <c r="DV182" s="2">
        <f t="shared" si="236"/>
        <v>122.93706416510322</v>
      </c>
      <c r="DW182" s="2">
        <f t="shared" si="236"/>
        <v>120.97551219512194</v>
      </c>
      <c r="DX182" s="2">
        <f t="shared" si="236"/>
        <v>130.70297516139621</v>
      </c>
      <c r="DY182" s="2">
        <f t="shared" si="236"/>
        <v>114.2521725490196</v>
      </c>
      <c r="EA182" s="2">
        <f t="shared" si="213"/>
        <v>93.349688644663502</v>
      </c>
      <c r="EB182" s="2">
        <f t="shared" si="213"/>
        <v>88.561675732708068</v>
      </c>
      <c r="EC182" s="2">
        <f t="shared" si="213"/>
        <v>96.088030237337748</v>
      </c>
      <c r="ED182" s="2">
        <f t="shared" si="213"/>
        <v>83.95072912053331</v>
      </c>
      <c r="EE182" s="2">
        <f t="shared" si="213"/>
        <v>82.169551948623194</v>
      </c>
      <c r="EF182" s="2">
        <f t="shared" si="213"/>
        <v>78.331604326428362</v>
      </c>
      <c r="EG182" s="2">
        <f t="shared" si="213"/>
        <v>79.47611300603991</v>
      </c>
      <c r="EH182" s="2">
        <f t="shared" si="213"/>
        <v>77.725019684967677</v>
      </c>
      <c r="EI182" s="2">
        <f t="shared" si="213"/>
        <v>81.016011667183321</v>
      </c>
      <c r="EJ182" s="2">
        <f t="shared" si="213"/>
        <v>79.397297265550009</v>
      </c>
      <c r="EK182" s="2">
        <f t="shared" si="212"/>
        <v>83.273057768863779</v>
      </c>
      <c r="EL182" s="2">
        <f t="shared" si="179"/>
        <v>83.959496885947829</v>
      </c>
      <c r="EM182" s="2">
        <f t="shared" si="179"/>
        <v>85.091212743053234</v>
      </c>
      <c r="EN182" s="2">
        <f t="shared" si="179"/>
        <v>89.222487634681713</v>
      </c>
      <c r="EO182" s="2">
        <f t="shared" si="179"/>
        <v>92.061341826295688</v>
      </c>
      <c r="EQ182" s="2">
        <f t="shared" si="237"/>
        <v>95.42498775403854</v>
      </c>
      <c r="ER182" s="2">
        <f t="shared" si="237"/>
        <v>91.019614983654208</v>
      </c>
      <c r="ES182" s="2">
        <f t="shared" si="237"/>
        <v>99.549290947792059</v>
      </c>
      <c r="ET182" s="2">
        <f t="shared" si="237"/>
        <v>84.964879200821443</v>
      </c>
      <c r="EU182" s="2">
        <f t="shared" si="237"/>
        <v>84.092846648878748</v>
      </c>
      <c r="EV182" s="2">
        <f t="shared" si="237"/>
        <v>79.858907661100673</v>
      </c>
      <c r="EW182" s="2">
        <f t="shared" si="237"/>
        <v>79.656393690846159</v>
      </c>
      <c r="EX182" s="2">
        <f t="shared" si="237"/>
        <v>78.930369482733383</v>
      </c>
      <c r="EY182" s="2">
        <f t="shared" si="237"/>
        <v>80.322926781812129</v>
      </c>
      <c r="EZ182" s="2">
        <f t="shared" si="237"/>
        <v>80.097683624436996</v>
      </c>
      <c r="FA182" s="2">
        <f t="shared" si="237"/>
        <v>82.417874225135733</v>
      </c>
      <c r="FB182" s="2">
        <f t="shared" si="237"/>
        <v>83.719353417480804</v>
      </c>
      <c r="FC182" s="2">
        <f t="shared" si="237"/>
        <v>86.901655104011311</v>
      </c>
      <c r="FD182" s="2">
        <f t="shared" si="237"/>
        <v>90.30785165497818</v>
      </c>
      <c r="FE182" s="2">
        <f t="shared" si="237"/>
        <v>89.849792741823819</v>
      </c>
      <c r="FG182" s="2">
        <f t="shared" si="238"/>
        <v>0.99997711330750172</v>
      </c>
      <c r="FH182" s="2">
        <f t="shared" si="238"/>
        <v>0.99997709838999282</v>
      </c>
      <c r="FI182" s="2">
        <f t="shared" si="238"/>
        <v>0.99997266682368402</v>
      </c>
      <c r="FJ182" s="2">
        <f t="shared" si="238"/>
        <v>0.99997747343234711</v>
      </c>
      <c r="FK182" s="2">
        <f t="shared" si="238"/>
        <v>0.99997197606800425</v>
      </c>
      <c r="FL182" s="2">
        <f t="shared" si="238"/>
        <v>0.99997418964644524</v>
      </c>
      <c r="FM182" s="2">
        <f t="shared" si="238"/>
        <v>0.9999735161476625</v>
      </c>
      <c r="FN182" s="2">
        <f t="shared" si="238"/>
        <v>0.99997359283462861</v>
      </c>
      <c r="FO182" s="2">
        <f t="shared" si="238"/>
        <v>0.99997335718149993</v>
      </c>
      <c r="FP182" s="2">
        <f t="shared" si="238"/>
        <v>0.99996532961196527</v>
      </c>
      <c r="FQ182" s="2">
        <f t="shared" si="238"/>
        <v>0.99997334944664729</v>
      </c>
      <c r="FR182" s="2">
        <f t="shared" si="238"/>
        <v>0.99997221334709985</v>
      </c>
      <c r="FS182" s="2">
        <f t="shared" si="238"/>
        <v>0.99997272296341178</v>
      </c>
      <c r="FT182" s="2">
        <f t="shared" si="238"/>
        <v>0.99997165981339731</v>
      </c>
      <c r="FU182" s="2">
        <f t="shared" si="238"/>
        <v>0.99996684334362906</v>
      </c>
      <c r="FW182" s="2">
        <f t="shared" si="229"/>
        <v>0.74757732001003274</v>
      </c>
      <c r="FX182" s="2">
        <f t="shared" si="229"/>
        <v>0.79745297715829311</v>
      </c>
      <c r="FY182" s="2">
        <f t="shared" si="229"/>
        <v>0.81671474964553625</v>
      </c>
      <c r="FZ182" s="2">
        <f t="shared" si="229"/>
        <v>0.78977179833350408</v>
      </c>
      <c r="GA182" s="2">
        <f t="shared" si="229"/>
        <v>0.82106031602441965</v>
      </c>
      <c r="GB182" s="2">
        <f t="shared" si="229"/>
        <v>0.79511440606701567</v>
      </c>
      <c r="GC182" s="2">
        <f t="shared" si="229"/>
        <v>0.79578520391825358</v>
      </c>
      <c r="GD182" s="2">
        <f t="shared" si="229"/>
        <v>0.83099662984091138</v>
      </c>
      <c r="GE182" s="2">
        <f t="shared" si="229"/>
        <v>0.8453997604888025</v>
      </c>
      <c r="GF182" s="2">
        <f t="shared" si="229"/>
        <v>0.82768332324338001</v>
      </c>
      <c r="GG182" s="2">
        <f t="shared" si="229"/>
        <v>0.80934085125289412</v>
      </c>
      <c r="GH182" s="2">
        <f t="shared" si="229"/>
        <v>0.7762638343132815</v>
      </c>
      <c r="GI182" s="2">
        <f t="shared" si="229"/>
        <v>0.75084281164935585</v>
      </c>
      <c r="GJ182" s="2">
        <f t="shared" si="229"/>
        <v>0.71120959783291704</v>
      </c>
      <c r="GK182" s="2">
        <f t="shared" si="229"/>
        <v>0.6802318545605448</v>
      </c>
      <c r="GM182" s="86">
        <f t="shared" si="230"/>
        <v>3.5246204007511327E-248</v>
      </c>
      <c r="GN182" s="86">
        <f t="shared" si="230"/>
        <v>0</v>
      </c>
      <c r="GO182" s="86">
        <f t="shared" si="230"/>
        <v>4.2629630359345367E-295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4.7200561399576569E-243</v>
      </c>
      <c r="HA182" s="86">
        <f t="shared" si="230"/>
        <v>0</v>
      </c>
      <c r="HC182" s="86">
        <f t="shared" si="181"/>
        <v>1.0190857520253024E-242</v>
      </c>
      <c r="HD182" s="86">
        <f t="shared" si="181"/>
        <v>4.1687553616467105E-297</v>
      </c>
      <c r="HE182" s="86">
        <f t="shared" si="181"/>
        <v>0</v>
      </c>
      <c r="HF182" s="86">
        <f t="shared" si="180"/>
        <v>0</v>
      </c>
      <c r="HG182" s="86">
        <f t="shared" si="180"/>
        <v>3.0117617314993072E-307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1.6713170416020904E-231</v>
      </c>
      <c r="HQ182" s="86">
        <f t="shared" si="226"/>
        <v>0</v>
      </c>
      <c r="HS182" s="86">
        <f t="shared" si="231"/>
        <v>9.8894398961375509E-16</v>
      </c>
      <c r="HT182" s="86">
        <f t="shared" si="231"/>
        <v>2.5539841889988892E-17</v>
      </c>
      <c r="HU182" s="86">
        <f t="shared" si="231"/>
        <v>6.1396618477674677E-26</v>
      </c>
      <c r="HV182" s="86">
        <f t="shared" si="231"/>
        <v>3.0864820017599145E-20</v>
      </c>
      <c r="HW182" s="86">
        <f t="shared" si="231"/>
        <v>9.3362384354972212E-27</v>
      </c>
      <c r="HX182" s="86">
        <f t="shared" si="231"/>
        <v>4.5451278338399953E-26</v>
      </c>
      <c r="HY182" s="86">
        <f t="shared" si="231"/>
        <v>2.1992370835853141E-22</v>
      </c>
      <c r="HZ182" s="86">
        <f t="shared" si="231"/>
        <v>8.1470046814576542E-25</v>
      </c>
      <c r="IA182" s="86">
        <f t="shared" si="231"/>
        <v>1.3436383687682206E-28</v>
      </c>
      <c r="IB182" s="86">
        <f t="shared" si="231"/>
        <v>6.851598567440311E-30</v>
      </c>
      <c r="IC182" s="86">
        <f t="shared" si="231"/>
        <v>1.6897950464436819E-25</v>
      </c>
      <c r="ID182" s="86">
        <f t="shared" si="231"/>
        <v>1.2666645328783317E-23</v>
      </c>
      <c r="IE182" s="86">
        <f t="shared" si="231"/>
        <v>2.5273131184869354E-20</v>
      </c>
      <c r="IF182" s="86">
        <f t="shared" si="231"/>
        <v>3.5779414602299507E-30</v>
      </c>
      <c r="IG182" s="86">
        <f t="shared" si="231"/>
        <v>3.5344033159071211E-33</v>
      </c>
      <c r="II182" s="86">
        <f t="shared" si="232"/>
        <v>0.22725955171672588</v>
      </c>
      <c r="IJ182" s="86">
        <f t="shared" si="232"/>
        <v>0.12340874755466852</v>
      </c>
      <c r="IK182" s="86">
        <f t="shared" si="232"/>
        <v>5.3895291896099311E-2</v>
      </c>
      <c r="IL182" s="86">
        <f t="shared" si="232"/>
        <v>0.11322338636816472</v>
      </c>
      <c r="IM182" s="86">
        <f t="shared" si="232"/>
        <v>4.0429150650017537E-2</v>
      </c>
      <c r="IN182" s="86">
        <f t="shared" si="232"/>
        <v>6.1569338857560059E-2</v>
      </c>
      <c r="IO182" s="86">
        <f t="shared" si="232"/>
        <v>8.605352140984647E-2</v>
      </c>
      <c r="IP182" s="86">
        <f t="shared" si="232"/>
        <v>3.8873552659903492E-2</v>
      </c>
      <c r="IQ182" s="86">
        <f t="shared" si="232"/>
        <v>2.0563559643929925E-2</v>
      </c>
      <c r="IR182" s="86">
        <f t="shared" si="232"/>
        <v>2.3733916545058964E-2</v>
      </c>
      <c r="IS182" s="86">
        <f t="shared" si="232"/>
        <v>5.2834219432364583E-2</v>
      </c>
      <c r="IT182" s="86">
        <f t="shared" si="232"/>
        <v>9.6896837307333838E-2</v>
      </c>
      <c r="IU182" s="86">
        <f t="shared" si="232"/>
        <v>0.16021452872352132</v>
      </c>
      <c r="IV182" s="86">
        <f t="shared" si="232"/>
        <v>0.13018710809153317</v>
      </c>
      <c r="IW182" s="86">
        <f t="shared" si="232"/>
        <v>0.10411836781917504</v>
      </c>
      <c r="IY182" s="86">
        <f t="shared" si="233"/>
        <v>0.22725955171672688</v>
      </c>
      <c r="IZ182" s="86">
        <f t="shared" si="233"/>
        <v>0.12340874755466855</v>
      </c>
      <c r="JA182" s="86">
        <f t="shared" si="233"/>
        <v>5.3895291896099311E-2</v>
      </c>
      <c r="JB182" s="86">
        <f t="shared" si="233"/>
        <v>0.11322338636816472</v>
      </c>
      <c r="JC182" s="86">
        <f t="shared" si="233"/>
        <v>4.0429150650017537E-2</v>
      </c>
      <c r="JD182" s="86">
        <f t="shared" si="233"/>
        <v>6.1569338857560059E-2</v>
      </c>
      <c r="JE182" s="86">
        <f t="shared" si="233"/>
        <v>8.605352140984647E-2</v>
      </c>
      <c r="JF182" s="86">
        <f t="shared" si="233"/>
        <v>3.8873552659903492E-2</v>
      </c>
      <c r="JG182" s="86">
        <f t="shared" si="233"/>
        <v>2.0563559643929925E-2</v>
      </c>
      <c r="JH182" s="86">
        <f t="shared" si="233"/>
        <v>2.3733916545058964E-2</v>
      </c>
      <c r="JI182" s="86">
        <f t="shared" si="233"/>
        <v>5.2834219432364583E-2</v>
      </c>
      <c r="JJ182" s="86">
        <f t="shared" si="233"/>
        <v>9.6896837307333838E-2</v>
      </c>
      <c r="JK182" s="86">
        <f t="shared" si="233"/>
        <v>0.16021452872352132</v>
      </c>
      <c r="JL182" s="86">
        <f t="shared" si="233"/>
        <v>0.13018710809153317</v>
      </c>
      <c r="JM182" s="86">
        <f t="shared" si="233"/>
        <v>0.10411836781917504</v>
      </c>
    </row>
    <row r="183" spans="2:273" x14ac:dyDescent="0.25">
      <c r="B183" s="2">
        <v>156</v>
      </c>
      <c r="C183" s="37">
        <v>95.031999999999996</v>
      </c>
      <c r="D183" s="37">
        <v>90.561000000000007</v>
      </c>
      <c r="E183" s="37">
        <v>99.397000000000006</v>
      </c>
      <c r="F183" s="37">
        <v>82.983000000000004</v>
      </c>
      <c r="G183" s="37">
        <v>81.441000000000003</v>
      </c>
      <c r="H183" s="37">
        <v>82.507999999999996</v>
      </c>
      <c r="I183" s="37">
        <v>78.745999999999995</v>
      </c>
      <c r="J183" s="37">
        <v>80.831000000000003</v>
      </c>
      <c r="K183" s="37">
        <v>82.441000000000003</v>
      </c>
      <c r="L183" s="37">
        <v>81.05</v>
      </c>
      <c r="M183" s="37">
        <v>79.19</v>
      </c>
      <c r="N183" s="37">
        <v>84.171999999999997</v>
      </c>
      <c r="O183" s="37">
        <v>86.775999999999996</v>
      </c>
      <c r="P183" s="37">
        <v>89.5</v>
      </c>
      <c r="Q183" s="37">
        <v>89.59</v>
      </c>
      <c r="S183" s="4">
        <f t="shared" si="234"/>
        <v>94.737411599510935</v>
      </c>
      <c r="T183" s="4">
        <f t="shared" si="234"/>
        <v>90.373478478219639</v>
      </c>
      <c r="U183" s="4">
        <f t="shared" si="234"/>
        <v>98.719361747720555</v>
      </c>
      <c r="V183" s="4">
        <f t="shared" si="234"/>
        <v>84.607481830462646</v>
      </c>
      <c r="W183" s="4">
        <f t="shared" si="234"/>
        <v>83.636499243261738</v>
      </c>
      <c r="X183" s="4">
        <f t="shared" si="234"/>
        <v>79.435114565045779</v>
      </c>
      <c r="Y183" s="4">
        <f t="shared" si="234"/>
        <v>79.490999967011732</v>
      </c>
      <c r="Z183" s="4">
        <f t="shared" si="234"/>
        <v>78.615196572669021</v>
      </c>
      <c r="AA183" s="4">
        <f t="shared" si="234"/>
        <v>80.300962867019265</v>
      </c>
      <c r="AB183" s="4">
        <f t="shared" si="234"/>
        <v>79.835992887211233</v>
      </c>
      <c r="AC183" s="4">
        <f t="shared" si="234"/>
        <v>82.429900011134492</v>
      </c>
      <c r="AD183" s="4">
        <f t="shared" si="234"/>
        <v>83.615330502948169</v>
      </c>
      <c r="AE183" s="4">
        <f t="shared" si="234"/>
        <v>86.347505769059055</v>
      </c>
      <c r="AF183" s="4">
        <f t="shared" si="234"/>
        <v>89.983953007383874</v>
      </c>
      <c r="AG183" s="4">
        <f t="shared" si="234"/>
        <v>90.946682421908775</v>
      </c>
      <c r="AI183" s="4">
        <f t="shared" si="235"/>
        <v>0.29458840048906154</v>
      </c>
      <c r="AJ183" s="4">
        <f t="shared" si="235"/>
        <v>0.18752152178036852</v>
      </c>
      <c r="AK183" s="4">
        <f t="shared" si="235"/>
        <v>0.67763825227945063</v>
      </c>
      <c r="AL183" s="4">
        <f t="shared" si="235"/>
        <v>-1.6244818304626421</v>
      </c>
      <c r="AM183" s="4">
        <f t="shared" si="235"/>
        <v>-2.195499243261736</v>
      </c>
      <c r="AN183" s="4">
        <f t="shared" si="235"/>
        <v>3.0728854349542161</v>
      </c>
      <c r="AO183" s="4">
        <f t="shared" si="235"/>
        <v>-0.74499996701173643</v>
      </c>
      <c r="AP183" s="4">
        <f t="shared" si="235"/>
        <v>2.2158034273309823</v>
      </c>
      <c r="AQ183" s="4">
        <f t="shared" si="235"/>
        <v>2.1400371329807371</v>
      </c>
      <c r="AR183" s="4">
        <f t="shared" si="235"/>
        <v>1.2140071127887637</v>
      </c>
      <c r="AS183" s="4">
        <f t="shared" si="235"/>
        <v>-3.2399000111344947</v>
      </c>
      <c r="AT183" s="4">
        <f t="shared" si="235"/>
        <v>0.55666949705182844</v>
      </c>
      <c r="AU183" s="4">
        <f t="shared" si="235"/>
        <v>0.42849423094094163</v>
      </c>
      <c r="AV183" s="4">
        <f t="shared" si="235"/>
        <v>-0.48395300738387448</v>
      </c>
      <c r="AW183" s="4">
        <f t="shared" si="235"/>
        <v>-1.3566824219087721</v>
      </c>
      <c r="AY183" s="2">
        <f t="shared" si="227"/>
        <v>94.737411599510935</v>
      </c>
      <c r="AZ183" s="2">
        <f t="shared" si="227"/>
        <v>90.373466655426753</v>
      </c>
      <c r="BA183" s="2">
        <f t="shared" si="227"/>
        <v>98.71936173300395</v>
      </c>
      <c r="BB183" s="2">
        <f t="shared" si="227"/>
        <v>84.607468673546933</v>
      </c>
      <c r="BC183" s="2">
        <f t="shared" si="227"/>
        <v>83.636499237679388</v>
      </c>
      <c r="BD183" s="2">
        <f t="shared" si="227"/>
        <v>79.435114403515271</v>
      </c>
      <c r="BE183" s="2">
        <f t="shared" si="227"/>
        <v>79.490997374223554</v>
      </c>
      <c r="BF183" s="2">
        <f t="shared" si="227"/>
        <v>78.615196565883338</v>
      </c>
      <c r="BG183" s="2">
        <f t="shared" si="227"/>
        <v>80.300962866965776</v>
      </c>
      <c r="BH183" s="2">
        <f t="shared" si="227"/>
        <v>79.83599288706489</v>
      </c>
      <c r="BI183" s="2">
        <f t="shared" si="227"/>
        <v>82.429899937072634</v>
      </c>
      <c r="BJ183" s="2">
        <f t="shared" si="227"/>
        <v>83.615322249359394</v>
      </c>
      <c r="BK183" s="2">
        <f t="shared" si="227"/>
        <v>86.347110473057384</v>
      </c>
      <c r="BL183" s="2">
        <f t="shared" si="227"/>
        <v>89.867322214262572</v>
      </c>
      <c r="BM183" s="2">
        <f t="shared" si="227"/>
        <v>90.379703921192913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134.19042415654525</v>
      </c>
      <c r="DL183" s="2">
        <f t="shared" si="236"/>
        <v>137.0033157219973</v>
      </c>
      <c r="DM183" s="2">
        <f t="shared" si="236"/>
        <v>162.38008696060035</v>
      </c>
      <c r="DN183" s="2">
        <f t="shared" si="236"/>
        <v>128.5134258434548</v>
      </c>
      <c r="DO183" s="2">
        <f t="shared" si="236"/>
        <v>146.82299336178284</v>
      </c>
      <c r="DP183" s="2">
        <f t="shared" si="236"/>
        <v>111.91603170731706</v>
      </c>
      <c r="DQ183" s="2">
        <f t="shared" si="236"/>
        <v>118.05912822299651</v>
      </c>
      <c r="DR183" s="2">
        <f t="shared" si="236"/>
        <v>117.16264102564101</v>
      </c>
      <c r="DS183" s="2">
        <f t="shared" si="236"/>
        <v>115.18906882591097</v>
      </c>
      <c r="DT183" s="2">
        <f t="shared" si="236"/>
        <v>128.15119327731094</v>
      </c>
      <c r="DU183" s="2">
        <f t="shared" si="236"/>
        <v>112.54391777003482</v>
      </c>
      <c r="DV183" s="2">
        <f t="shared" si="236"/>
        <v>123.04609549718577</v>
      </c>
      <c r="DW183" s="2">
        <f t="shared" si="236"/>
        <v>121.06559024390242</v>
      </c>
      <c r="DX183" s="2">
        <f t="shared" si="236"/>
        <v>130.839461866725</v>
      </c>
      <c r="DY183" s="2">
        <f t="shared" si="236"/>
        <v>114.31063585434174</v>
      </c>
      <c r="EA183" s="2">
        <f t="shared" si="213"/>
        <v>93.12085043521239</v>
      </c>
      <c r="EB183" s="2">
        <f t="shared" si="213"/>
        <v>88.341646307151223</v>
      </c>
      <c r="EC183" s="2">
        <f t="shared" si="213"/>
        <v>95.792269179875547</v>
      </c>
      <c r="ED183" s="2">
        <f t="shared" si="213"/>
        <v>83.775966690753123</v>
      </c>
      <c r="EE183" s="2">
        <f t="shared" si="213"/>
        <v>82.001674308671284</v>
      </c>
      <c r="EF183" s="2">
        <f t="shared" si="213"/>
        <v>78.175558462708608</v>
      </c>
      <c r="EG183" s="2">
        <f t="shared" si="213"/>
        <v>79.341394240081712</v>
      </c>
      <c r="EH183" s="2">
        <f t="shared" si="213"/>
        <v>77.580360775744339</v>
      </c>
      <c r="EI183" s="2">
        <f t="shared" si="213"/>
        <v>80.90445780466689</v>
      </c>
      <c r="EJ183" s="2">
        <f t="shared" si="213"/>
        <v>79.235274213040896</v>
      </c>
      <c r="EK183" s="2">
        <f t="shared" si="212"/>
        <v>83.145628984714506</v>
      </c>
      <c r="EL183" s="2">
        <f t="shared" si="179"/>
        <v>83.807961463604514</v>
      </c>
      <c r="EM183" s="2">
        <f t="shared" si="179"/>
        <v>84.930321027287334</v>
      </c>
      <c r="EN183" s="2">
        <f t="shared" si="179"/>
        <v>89.059117744565938</v>
      </c>
      <c r="EO183" s="2">
        <f t="shared" si="179"/>
        <v>91.95187398704708</v>
      </c>
      <c r="EQ183" s="2">
        <f t="shared" si="237"/>
        <v>95.234101268021504</v>
      </c>
      <c r="ER183" s="2">
        <f t="shared" si="237"/>
        <v>90.842873537958596</v>
      </c>
      <c r="ES183" s="2">
        <f t="shared" si="237"/>
        <v>99.316454153282479</v>
      </c>
      <c r="ET183" s="2">
        <f t="shared" si="237"/>
        <v>84.808187538290426</v>
      </c>
      <c r="EU183" s="2">
        <f t="shared" si="237"/>
        <v>83.959452991185117</v>
      </c>
      <c r="EV183" s="2">
        <f t="shared" si="237"/>
        <v>79.730138670037633</v>
      </c>
      <c r="EW183" s="2">
        <f t="shared" si="237"/>
        <v>79.524856551066534</v>
      </c>
      <c r="EX183" s="2">
        <f t="shared" si="237"/>
        <v>78.806007370997094</v>
      </c>
      <c r="EY183" s="2">
        <f t="shared" si="237"/>
        <v>80.199339029141029</v>
      </c>
      <c r="EZ183" s="2">
        <f t="shared" si="237"/>
        <v>79.948212721697431</v>
      </c>
      <c r="FA183" s="2">
        <f t="shared" si="237"/>
        <v>82.275260736939714</v>
      </c>
      <c r="FB183" s="2">
        <f t="shared" si="237"/>
        <v>83.563429088671796</v>
      </c>
      <c r="FC183" s="2">
        <f t="shared" si="237"/>
        <v>86.774714730475566</v>
      </c>
      <c r="FD183" s="2">
        <f t="shared" si="237"/>
        <v>90.165142202664811</v>
      </c>
      <c r="FE183" s="2">
        <f t="shared" si="237"/>
        <v>89.704710224260026</v>
      </c>
      <c r="FG183" s="2">
        <f t="shared" si="238"/>
        <v>0.99997912704633096</v>
      </c>
      <c r="FH183" s="2">
        <f t="shared" si="238"/>
        <v>0.99997911344134638</v>
      </c>
      <c r="FI183" s="2">
        <f t="shared" si="238"/>
        <v>0.99997507178697287</v>
      </c>
      <c r="FJ183" s="2">
        <f t="shared" si="238"/>
        <v>0.9999794554854059</v>
      </c>
      <c r="FK183" s="2">
        <f t="shared" si="238"/>
        <v>0.99997444180723705</v>
      </c>
      <c r="FL183" s="2">
        <f t="shared" si="238"/>
        <v>0.99997646062433176</v>
      </c>
      <c r="FM183" s="2">
        <f t="shared" si="238"/>
        <v>0.99997584638331527</v>
      </c>
      <c r="FN183" s="2">
        <f t="shared" si="238"/>
        <v>0.9999759163229851</v>
      </c>
      <c r="FO183" s="2">
        <f t="shared" si="238"/>
        <v>0.99997570140377423</v>
      </c>
      <c r="FP183" s="2">
        <f t="shared" si="238"/>
        <v>0.99996838013384748</v>
      </c>
      <c r="FQ183" s="2">
        <f t="shared" si="238"/>
        <v>0.99997569434947176</v>
      </c>
      <c r="FR183" s="2">
        <f t="shared" si="238"/>
        <v>0.9999746582094069</v>
      </c>
      <c r="FS183" s="2">
        <f t="shared" si="238"/>
        <v>0.9999751229872591</v>
      </c>
      <c r="FT183" s="2">
        <f t="shared" si="238"/>
        <v>0.99997415337817708</v>
      </c>
      <c r="FU183" s="2">
        <f t="shared" si="238"/>
        <v>0.9999697606817719</v>
      </c>
      <c r="FW183" s="2">
        <f t="shared" si="229"/>
        <v>0.76455851615178061</v>
      </c>
      <c r="FX183" s="2">
        <f t="shared" si="229"/>
        <v>0.81192302260662264</v>
      </c>
      <c r="FY183" s="2">
        <f t="shared" si="229"/>
        <v>0.83010189870756479</v>
      </c>
      <c r="FZ183" s="2">
        <f t="shared" si="229"/>
        <v>0.80465616964912845</v>
      </c>
      <c r="GA183" s="2">
        <f t="shared" si="229"/>
        <v>0.83419450207904189</v>
      </c>
      <c r="GB183" s="2">
        <f t="shared" si="229"/>
        <v>0.80971165411558255</v>
      </c>
      <c r="GC183" s="2">
        <f t="shared" si="229"/>
        <v>0.810346059843435</v>
      </c>
      <c r="GD183" s="2">
        <f t="shared" si="229"/>
        <v>0.84354046859056986</v>
      </c>
      <c r="GE183" s="2">
        <f t="shared" si="229"/>
        <v>0.85705845113877732</v>
      </c>
      <c r="GF183" s="2">
        <f t="shared" si="229"/>
        <v>0.84042585992378616</v>
      </c>
      <c r="GG183" s="2">
        <f t="shared" si="229"/>
        <v>0.82314996440517696</v>
      </c>
      <c r="GH183" s="2">
        <f t="shared" si="229"/>
        <v>0.79185252617097779</v>
      </c>
      <c r="GI183" s="2">
        <f t="shared" si="229"/>
        <v>0.76767259927738574</v>
      </c>
      <c r="GJ183" s="2">
        <f t="shared" si="229"/>
        <v>0.72975292999382146</v>
      </c>
      <c r="GK183" s="2">
        <f t="shared" si="229"/>
        <v>0.69992503689127317</v>
      </c>
      <c r="GM183" s="86">
        <f t="shared" si="230"/>
        <v>2.0971895718438106E-253</v>
      </c>
      <c r="GN183" s="86">
        <f t="shared" si="230"/>
        <v>0</v>
      </c>
      <c r="GO183" s="86">
        <f t="shared" si="230"/>
        <v>2.8976249518336995E-301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4.1609006357483003E-248</v>
      </c>
      <c r="HA183" s="86">
        <f t="shared" si="230"/>
        <v>0</v>
      </c>
      <c r="HC183" s="86">
        <f t="shared" si="181"/>
        <v>2.6146287415741972E-249</v>
      </c>
      <c r="HD183" s="86">
        <f t="shared" si="181"/>
        <v>3.6160360429159792E-305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1.0571934502677497E-237</v>
      </c>
      <c r="HQ183" s="86">
        <f t="shared" si="226"/>
        <v>0</v>
      </c>
      <c r="HS183" s="86">
        <f t="shared" si="231"/>
        <v>1.7797717326424307E-16</v>
      </c>
      <c r="HT183" s="86">
        <f t="shared" si="231"/>
        <v>4.1178397989555907E-18</v>
      </c>
      <c r="HU183" s="86">
        <f t="shared" si="231"/>
        <v>4.6003241514382869E-27</v>
      </c>
      <c r="HV183" s="86">
        <f t="shared" si="231"/>
        <v>3.7417402463067675E-21</v>
      </c>
      <c r="HW183" s="86">
        <f t="shared" si="231"/>
        <v>5.9869183033420659E-28</v>
      </c>
      <c r="HX183" s="86">
        <f t="shared" si="231"/>
        <v>2.8244505540704499E-27</v>
      </c>
      <c r="HY183" s="86">
        <f t="shared" si="231"/>
        <v>2.1030452326936211E-23</v>
      </c>
      <c r="HZ183" s="86">
        <f t="shared" si="231"/>
        <v>6.3876492365593449E-26</v>
      </c>
      <c r="IA183" s="86">
        <f t="shared" si="231"/>
        <v>7.5298231125129884E-30</v>
      </c>
      <c r="IB183" s="86">
        <f t="shared" si="231"/>
        <v>3.0295079529603197E-31</v>
      </c>
      <c r="IC183" s="86">
        <f t="shared" si="231"/>
        <v>1.1731429904907956E-26</v>
      </c>
      <c r="ID183" s="86">
        <f t="shared" si="231"/>
        <v>9.8475586824323955E-25</v>
      </c>
      <c r="IE183" s="86">
        <f t="shared" si="231"/>
        <v>2.659924019016018E-21</v>
      </c>
      <c r="IF183" s="86">
        <f t="shared" si="231"/>
        <v>9.7064091136364493E-32</v>
      </c>
      <c r="IG183" s="86">
        <f t="shared" si="231"/>
        <v>5.583221790949779E-35</v>
      </c>
      <c r="II183" s="86">
        <f t="shared" si="232"/>
        <v>0.19031555222889893</v>
      </c>
      <c r="IJ183" s="86">
        <f t="shared" si="232"/>
        <v>0.10014389393349979</v>
      </c>
      <c r="IK183" s="86">
        <f t="shared" si="232"/>
        <v>4.0707528919709655E-2</v>
      </c>
      <c r="IL183" s="86">
        <f t="shared" si="232"/>
        <v>9.0249205750318903E-2</v>
      </c>
      <c r="IM183" s="86">
        <f t="shared" si="232"/>
        <v>2.9763288959849116E-2</v>
      </c>
      <c r="IN183" s="86">
        <f t="shared" si="232"/>
        <v>4.5895277294965578E-2</v>
      </c>
      <c r="IO183" s="86">
        <f t="shared" si="232"/>
        <v>6.6827535564609339E-2</v>
      </c>
      <c r="IP183" s="86">
        <f t="shared" si="232"/>
        <v>2.8891165420366495E-2</v>
      </c>
      <c r="IQ183" s="86">
        <f t="shared" si="232"/>
        <v>1.4628353271261529E-2</v>
      </c>
      <c r="IR183" s="86">
        <f t="shared" si="232"/>
        <v>1.6659682950217487E-2</v>
      </c>
      <c r="IS183" s="86">
        <f t="shared" si="232"/>
        <v>3.9434144113688806E-2</v>
      </c>
      <c r="IT183" s="86">
        <f t="shared" si="232"/>
        <v>7.4587373123991371E-2</v>
      </c>
      <c r="IU183" s="86">
        <f t="shared" si="232"/>
        <v>0.12811576672487657</v>
      </c>
      <c r="IV183" s="86">
        <f t="shared" si="232"/>
        <v>9.6176307083439119E-2</v>
      </c>
      <c r="IW183" s="86">
        <f t="shared" si="232"/>
        <v>7.0330384877713703E-2</v>
      </c>
      <c r="IY183" s="86">
        <f t="shared" si="233"/>
        <v>0.19031555222889909</v>
      </c>
      <c r="IZ183" s="86">
        <f t="shared" si="233"/>
        <v>0.10014389393349979</v>
      </c>
      <c r="JA183" s="86">
        <f t="shared" si="233"/>
        <v>4.0707528919709655E-2</v>
      </c>
      <c r="JB183" s="86">
        <f t="shared" si="233"/>
        <v>9.0249205750318903E-2</v>
      </c>
      <c r="JC183" s="86">
        <f t="shared" si="233"/>
        <v>2.9763288959849116E-2</v>
      </c>
      <c r="JD183" s="86">
        <f t="shared" si="233"/>
        <v>4.5895277294965578E-2</v>
      </c>
      <c r="JE183" s="86">
        <f t="shared" si="233"/>
        <v>6.6827535564609339E-2</v>
      </c>
      <c r="JF183" s="86">
        <f t="shared" si="233"/>
        <v>2.8891165420366495E-2</v>
      </c>
      <c r="JG183" s="86">
        <f t="shared" si="233"/>
        <v>1.4628353271261529E-2</v>
      </c>
      <c r="JH183" s="86">
        <f t="shared" si="233"/>
        <v>1.6659682950217487E-2</v>
      </c>
      <c r="JI183" s="86">
        <f t="shared" si="233"/>
        <v>3.9434144113688806E-2</v>
      </c>
      <c r="JJ183" s="86">
        <f t="shared" si="233"/>
        <v>7.4587373123991371E-2</v>
      </c>
      <c r="JK183" s="86">
        <f t="shared" si="233"/>
        <v>0.12811576672487657</v>
      </c>
      <c r="JL183" s="86">
        <f t="shared" si="233"/>
        <v>9.6176307083439119E-2</v>
      </c>
      <c r="JM183" s="86">
        <f t="shared" si="233"/>
        <v>7.0330384877713703E-2</v>
      </c>
    </row>
    <row r="184" spans="2:273" x14ac:dyDescent="0.25">
      <c r="B184" s="2">
        <v>157</v>
      </c>
      <c r="C184" s="37">
        <v>94.225999999999999</v>
      </c>
      <c r="D184" s="37">
        <v>89.245999999999995</v>
      </c>
      <c r="E184" s="37">
        <v>99.81</v>
      </c>
      <c r="F184" s="37">
        <v>85.203000000000003</v>
      </c>
      <c r="G184" s="37">
        <v>81.813999999999993</v>
      </c>
      <c r="H184" s="37">
        <v>80.948999999999998</v>
      </c>
      <c r="I184" s="37">
        <v>78.745999999999995</v>
      </c>
      <c r="J184" s="37">
        <v>77.507999999999996</v>
      </c>
      <c r="K184" s="37">
        <v>81.084999999999994</v>
      </c>
      <c r="L184" s="37">
        <v>81.533000000000001</v>
      </c>
      <c r="M184" s="37">
        <v>82.585999999999999</v>
      </c>
      <c r="N184" s="37">
        <v>84.706999999999994</v>
      </c>
      <c r="O184" s="37">
        <v>84.844999999999999</v>
      </c>
      <c r="P184" s="37">
        <v>89.65</v>
      </c>
      <c r="Q184" s="37">
        <v>86.033000000000001</v>
      </c>
      <c r="S184" s="4">
        <f t="shared" si="234"/>
        <v>94.572314019780833</v>
      </c>
      <c r="T184" s="4">
        <f t="shared" si="234"/>
        <v>90.223268149633412</v>
      </c>
      <c r="U184" s="4">
        <f t="shared" si="234"/>
        <v>98.520890628214516</v>
      </c>
      <c r="V184" s="4">
        <f t="shared" si="234"/>
        <v>84.461955068706587</v>
      </c>
      <c r="W184" s="4">
        <f t="shared" si="234"/>
        <v>83.521858186987529</v>
      </c>
      <c r="X184" s="4">
        <f t="shared" si="234"/>
        <v>79.32290082078859</v>
      </c>
      <c r="Y184" s="4">
        <f t="shared" si="234"/>
        <v>79.361347243191034</v>
      </c>
      <c r="Z184" s="4">
        <f t="shared" si="234"/>
        <v>78.502251422679038</v>
      </c>
      <c r="AA184" s="4">
        <f t="shared" si="234"/>
        <v>80.171197254925303</v>
      </c>
      <c r="AB184" s="4">
        <f t="shared" si="234"/>
        <v>79.693075569114228</v>
      </c>
      <c r="AC184" s="4">
        <f t="shared" si="234"/>
        <v>82.278390658135422</v>
      </c>
      <c r="AD184" s="4">
        <f t="shared" si="234"/>
        <v>83.456553827257977</v>
      </c>
      <c r="AE184" s="4">
        <f t="shared" si="234"/>
        <v>86.242380690761507</v>
      </c>
      <c r="AF184" s="4">
        <f t="shared" si="234"/>
        <v>89.786686328278137</v>
      </c>
      <c r="AG184" s="4">
        <f t="shared" si="234"/>
        <v>90.450421351726177</v>
      </c>
      <c r="AI184" s="4">
        <f t="shared" si="235"/>
        <v>-0.34631401978083431</v>
      </c>
      <c r="AJ184" s="4">
        <f t="shared" si="235"/>
        <v>-0.97726814963341724</v>
      </c>
      <c r="AK184" s="4">
        <f t="shared" si="235"/>
        <v>1.2891093717854858</v>
      </c>
      <c r="AL184" s="4">
        <f t="shared" si="235"/>
        <v>0.7410449312934162</v>
      </c>
      <c r="AM184" s="4">
        <f t="shared" si="235"/>
        <v>-1.7078581869875364</v>
      </c>
      <c r="AN184" s="4">
        <f t="shared" si="235"/>
        <v>1.6260991792114083</v>
      </c>
      <c r="AO184" s="4">
        <f t="shared" si="235"/>
        <v>-0.61534724319103873</v>
      </c>
      <c r="AP184" s="4">
        <f t="shared" si="235"/>
        <v>-0.99425142267904221</v>
      </c>
      <c r="AQ184" s="4">
        <f t="shared" si="235"/>
        <v>0.91380274507469039</v>
      </c>
      <c r="AR184" s="4">
        <f t="shared" si="235"/>
        <v>1.8399244308857732</v>
      </c>
      <c r="AS184" s="4">
        <f t="shared" si="235"/>
        <v>0.30760934186457689</v>
      </c>
      <c r="AT184" s="4">
        <f t="shared" si="235"/>
        <v>1.2504461727420164</v>
      </c>
      <c r="AU184" s="4">
        <f t="shared" si="235"/>
        <v>-1.3973806907615085</v>
      </c>
      <c r="AV184" s="4">
        <f t="shared" si="235"/>
        <v>-0.13668632827813099</v>
      </c>
      <c r="AW184" s="4">
        <f t="shared" si="235"/>
        <v>-4.4174213517261762</v>
      </c>
      <c r="AY184" s="2">
        <f t="shared" si="227"/>
        <v>94.572314019780833</v>
      </c>
      <c r="AZ184" s="2">
        <f t="shared" si="227"/>
        <v>90.223265541234085</v>
      </c>
      <c r="BA184" s="2">
        <f t="shared" si="227"/>
        <v>98.520890626475932</v>
      </c>
      <c r="BB184" s="2">
        <f t="shared" si="227"/>
        <v>84.461952559818712</v>
      </c>
      <c r="BC184" s="2">
        <f t="shared" si="227"/>
        <v>83.521858186460079</v>
      </c>
      <c r="BD184" s="2">
        <f t="shared" si="227"/>
        <v>79.322900803491422</v>
      </c>
      <c r="BE184" s="2">
        <f t="shared" si="227"/>
        <v>79.361346848897909</v>
      </c>
      <c r="BF184" s="2">
        <f t="shared" si="227"/>
        <v>78.502251421987793</v>
      </c>
      <c r="BG184" s="2">
        <f t="shared" si="227"/>
        <v>80.171197254921594</v>
      </c>
      <c r="BH184" s="2">
        <f t="shared" si="227"/>
        <v>79.693075569105105</v>
      </c>
      <c r="BI184" s="2">
        <f t="shared" si="227"/>
        <v>82.278390650196371</v>
      </c>
      <c r="BJ184" s="2">
        <f t="shared" si="227"/>
        <v>83.456552646297098</v>
      </c>
      <c r="BK184" s="2">
        <f t="shared" si="227"/>
        <v>86.242300867519191</v>
      </c>
      <c r="BL184" s="2">
        <f t="shared" si="227"/>
        <v>89.73896859310095</v>
      </c>
      <c r="BM184" s="2">
        <f t="shared" si="227"/>
        <v>90.201922974173414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134.29984237516871</v>
      </c>
      <c r="DL184" s="2">
        <f t="shared" si="236"/>
        <v>137.15398151147099</v>
      </c>
      <c r="DM184" s="2">
        <f t="shared" si="236"/>
        <v>162.66527560975607</v>
      </c>
      <c r="DN184" s="2">
        <f t="shared" si="236"/>
        <v>128.67413454790824</v>
      </c>
      <c r="DO184" s="2">
        <f t="shared" si="236"/>
        <v>147.12433357041252</v>
      </c>
      <c r="DP184" s="2">
        <f t="shared" si="236"/>
        <v>111.98912992495309</v>
      </c>
      <c r="DQ184" s="2">
        <f t="shared" si="236"/>
        <v>118.17652909407664</v>
      </c>
      <c r="DR184" s="2">
        <f t="shared" si="236"/>
        <v>117.27316410256408</v>
      </c>
      <c r="DS184" s="2">
        <f t="shared" si="236"/>
        <v>115.27168016194335</v>
      </c>
      <c r="DT184" s="2">
        <f t="shared" si="236"/>
        <v>128.32865630252101</v>
      </c>
      <c r="DU184" s="2">
        <f t="shared" si="236"/>
        <v>112.59472491289198</v>
      </c>
      <c r="DV184" s="2">
        <f t="shared" si="236"/>
        <v>123.15512682926833</v>
      </c>
      <c r="DW184" s="2">
        <f t="shared" si="236"/>
        <v>121.1556682926829</v>
      </c>
      <c r="DX184" s="2">
        <f t="shared" si="236"/>
        <v>130.97594857205382</v>
      </c>
      <c r="DY184" s="2">
        <f t="shared" si="236"/>
        <v>114.36909915966388</v>
      </c>
      <c r="EA184" s="2">
        <f t="shared" si="213"/>
        <v>92.892012225761277</v>
      </c>
      <c r="EB184" s="2">
        <f t="shared" si="213"/>
        <v>88.121616881594363</v>
      </c>
      <c r="EC184" s="2">
        <f t="shared" si="213"/>
        <v>95.496508122413331</v>
      </c>
      <c r="ED184" s="2">
        <f t="shared" si="213"/>
        <v>83.601204260972935</v>
      </c>
      <c r="EE184" s="2">
        <f t="shared" si="213"/>
        <v>81.833796668719373</v>
      </c>
      <c r="EF184" s="2">
        <f t="shared" si="213"/>
        <v>78.019512598988868</v>
      </c>
      <c r="EG184" s="2">
        <f t="shared" si="213"/>
        <v>79.206675474123514</v>
      </c>
      <c r="EH184" s="2">
        <f t="shared" si="213"/>
        <v>77.435701866520986</v>
      </c>
      <c r="EI184" s="2">
        <f t="shared" si="213"/>
        <v>80.792903942150446</v>
      </c>
      <c r="EJ184" s="2">
        <f t="shared" si="213"/>
        <v>79.073251160531768</v>
      </c>
      <c r="EK184" s="2">
        <f t="shared" si="212"/>
        <v>83.018200200565246</v>
      </c>
      <c r="EL184" s="2">
        <f t="shared" si="179"/>
        <v>83.656426041261184</v>
      </c>
      <c r="EM184" s="2">
        <f t="shared" si="179"/>
        <v>84.769429311521435</v>
      </c>
      <c r="EN184" s="2">
        <f t="shared" si="179"/>
        <v>88.895747854450178</v>
      </c>
      <c r="EO184" s="2">
        <f t="shared" si="179"/>
        <v>91.842406147798471</v>
      </c>
      <c r="EQ184" s="2">
        <f t="shared" si="237"/>
        <v>95.043214782004483</v>
      </c>
      <c r="ER184" s="2">
        <f t="shared" si="237"/>
        <v>90.666132092262984</v>
      </c>
      <c r="ES184" s="2">
        <f t="shared" si="237"/>
        <v>99.083617358772869</v>
      </c>
      <c r="ET184" s="2">
        <f t="shared" si="237"/>
        <v>84.651495875759409</v>
      </c>
      <c r="EU184" s="2">
        <f t="shared" si="237"/>
        <v>83.826059333491486</v>
      </c>
      <c r="EV184" s="2">
        <f t="shared" si="237"/>
        <v>79.601369678974606</v>
      </c>
      <c r="EW184" s="2">
        <f t="shared" si="237"/>
        <v>79.39331941128691</v>
      </c>
      <c r="EX184" s="2">
        <f t="shared" si="237"/>
        <v>78.681645259260819</v>
      </c>
      <c r="EY184" s="2">
        <f t="shared" si="237"/>
        <v>80.07575127646993</v>
      </c>
      <c r="EZ184" s="2">
        <f t="shared" si="237"/>
        <v>79.798741818957879</v>
      </c>
      <c r="FA184" s="2">
        <f t="shared" si="237"/>
        <v>82.132647248743694</v>
      </c>
      <c r="FB184" s="2">
        <f t="shared" si="237"/>
        <v>83.407504759862789</v>
      </c>
      <c r="FC184" s="2">
        <f t="shared" si="237"/>
        <v>86.64777435693982</v>
      </c>
      <c r="FD184" s="2">
        <f t="shared" si="237"/>
        <v>90.022432750351442</v>
      </c>
      <c r="FE184" s="2">
        <f t="shared" si="237"/>
        <v>89.559627706696233</v>
      </c>
      <c r="FG184" s="2">
        <f t="shared" si="238"/>
        <v>0.99998096360504229</v>
      </c>
      <c r="FH184" s="2">
        <f t="shared" si="238"/>
        <v>0.9999809511971034</v>
      </c>
      <c r="FI184" s="2">
        <f t="shared" si="238"/>
        <v>0.99997726514964658</v>
      </c>
      <c r="FJ184" s="2">
        <f t="shared" si="238"/>
        <v>0.99998126314613034</v>
      </c>
      <c r="FK184" s="2">
        <f t="shared" si="238"/>
        <v>0.99997669059874661</v>
      </c>
      <c r="FL184" s="2">
        <f t="shared" si="238"/>
        <v>0.99997853178977369</v>
      </c>
      <c r="FM184" s="2">
        <f t="shared" si="238"/>
        <v>0.99997797159295787</v>
      </c>
      <c r="FN184" s="2">
        <f t="shared" si="238"/>
        <v>0.99997803537896557</v>
      </c>
      <c r="FO184" s="2">
        <f t="shared" si="238"/>
        <v>0.99997783936948126</v>
      </c>
      <c r="FP184" s="2">
        <f t="shared" si="238"/>
        <v>0.99997116225909743</v>
      </c>
      <c r="FQ184" s="2">
        <f t="shared" si="238"/>
        <v>0.99997783293585341</v>
      </c>
      <c r="FR184" s="2">
        <f t="shared" si="238"/>
        <v>0.99997688796075512</v>
      </c>
      <c r="FS184" s="2">
        <f t="shared" si="238"/>
        <v>0.99997731184506722</v>
      </c>
      <c r="FT184" s="2">
        <f t="shared" si="238"/>
        <v>0.99997642754712779</v>
      </c>
      <c r="FU184" s="2">
        <f t="shared" si="238"/>
        <v>0.99997242134062181</v>
      </c>
      <c r="FW184" s="2">
        <f t="shared" si="229"/>
        <v>0.78073240166818436</v>
      </c>
      <c r="FX184" s="2">
        <f t="shared" si="229"/>
        <v>0.82558541720736234</v>
      </c>
      <c r="FY184" s="2">
        <f t="shared" si="229"/>
        <v>0.84269957589949673</v>
      </c>
      <c r="FZ184" s="2">
        <f t="shared" si="229"/>
        <v>0.8187285910231078</v>
      </c>
      <c r="GA184" s="2">
        <f t="shared" si="229"/>
        <v>0.84654481772910428</v>
      </c>
      <c r="GB184" s="2">
        <f t="shared" si="229"/>
        <v>0.82349976751897402</v>
      </c>
      <c r="GC184" s="2">
        <f t="shared" si="229"/>
        <v>0.82409819099472625</v>
      </c>
      <c r="GD184" s="2">
        <f t="shared" si="229"/>
        <v>0.85531537541397151</v>
      </c>
      <c r="GE184" s="2">
        <f t="shared" si="229"/>
        <v>0.86797524214558786</v>
      </c>
      <c r="GF184" s="2">
        <f t="shared" si="229"/>
        <v>0.85239415115747663</v>
      </c>
      <c r="GG184" s="2">
        <f t="shared" si="229"/>
        <v>0.83616137642170918</v>
      </c>
      <c r="GH184" s="2">
        <f t="shared" si="229"/>
        <v>0.80662565032137512</v>
      </c>
      <c r="GI184" s="2">
        <f t="shared" si="229"/>
        <v>0.78369308288746686</v>
      </c>
      <c r="GJ184" s="2">
        <f t="shared" si="229"/>
        <v>0.7475282647050896</v>
      </c>
      <c r="GK184" s="2">
        <f t="shared" si="229"/>
        <v>0.71890657458028651</v>
      </c>
      <c r="GM184" s="86">
        <f t="shared" si="230"/>
        <v>1.0998918070019013E-258</v>
      </c>
      <c r="GN184" s="86">
        <f t="shared" si="230"/>
        <v>0</v>
      </c>
      <c r="GO184" s="86">
        <f t="shared" si="230"/>
        <v>1.6990601201513386E-307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3.2511891799277101E-253</v>
      </c>
      <c r="HA184" s="86">
        <f t="shared" si="230"/>
        <v>0</v>
      </c>
      <c r="HC184" s="86">
        <f t="shared" si="181"/>
        <v>5.4664455218120497E-256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5.5303766660323435E-244</v>
      </c>
      <c r="HQ184" s="86">
        <f t="shared" si="226"/>
        <v>0</v>
      </c>
      <c r="HS184" s="86">
        <f t="shared" si="231"/>
        <v>3.0693905853063212E-17</v>
      </c>
      <c r="HT184" s="86">
        <f t="shared" si="231"/>
        <v>6.3559236954295567E-19</v>
      </c>
      <c r="HU184" s="86">
        <f t="shared" si="231"/>
        <v>3.2537391266205341E-28</v>
      </c>
      <c r="HV184" s="86">
        <f t="shared" si="231"/>
        <v>4.3169786603390742E-22</v>
      </c>
      <c r="HW184" s="86">
        <f t="shared" si="231"/>
        <v>3.6057421792884709E-29</v>
      </c>
      <c r="HX184" s="86">
        <f t="shared" si="231"/>
        <v>1.6432949546899899E-28</v>
      </c>
      <c r="HY184" s="86">
        <f t="shared" si="231"/>
        <v>1.9031938198871025E-24</v>
      </c>
      <c r="HZ184" s="86">
        <f t="shared" si="231"/>
        <v>4.7247540123235859E-27</v>
      </c>
      <c r="IA184" s="86">
        <f t="shared" si="231"/>
        <v>3.9563807709666804E-31</v>
      </c>
      <c r="IB184" s="86">
        <f t="shared" si="231"/>
        <v>1.2464124184608675E-32</v>
      </c>
      <c r="IC184" s="86">
        <f t="shared" si="231"/>
        <v>7.653729300662747E-28</v>
      </c>
      <c r="ID184" s="86">
        <f t="shared" si="231"/>
        <v>7.1980342053197695E-26</v>
      </c>
      <c r="IE184" s="86">
        <f t="shared" si="231"/>
        <v>2.6469263177855456E-22</v>
      </c>
      <c r="IF184" s="86">
        <f t="shared" si="231"/>
        <v>2.3942187185013492E-33</v>
      </c>
      <c r="IG184" s="86">
        <f t="shared" si="231"/>
        <v>7.8701132574667208E-37</v>
      </c>
      <c r="II184" s="86">
        <f t="shared" si="232"/>
        <v>0.15795709601790406</v>
      </c>
      <c r="IJ184" s="86">
        <f t="shared" si="232"/>
        <v>8.0516939488691278E-2</v>
      </c>
      <c r="IK184" s="86">
        <f t="shared" si="232"/>
        <v>3.0363478592044888E-2</v>
      </c>
      <c r="IL184" s="86">
        <f t="shared" si="232"/>
        <v>7.1183968195270467E-2</v>
      </c>
      <c r="IM184" s="86">
        <f t="shared" si="232"/>
        <v>2.1612188422830067E-2</v>
      </c>
      <c r="IN184" s="86">
        <f t="shared" si="232"/>
        <v>3.3726552660818476E-2</v>
      </c>
      <c r="IO184" s="86">
        <f t="shared" si="232"/>
        <v>5.1286878397372941E-2</v>
      </c>
      <c r="IP184" s="86">
        <f t="shared" si="232"/>
        <v>2.1199422092473601E-2</v>
      </c>
      <c r="IQ184" s="86">
        <f t="shared" si="232"/>
        <v>1.0258264670253127E-2</v>
      </c>
      <c r="IR184" s="86">
        <f t="shared" si="232"/>
        <v>1.150881474891308E-2</v>
      </c>
      <c r="IS184" s="86">
        <f t="shared" si="232"/>
        <v>2.9037134200966104E-2</v>
      </c>
      <c r="IT184" s="86">
        <f t="shared" si="232"/>
        <v>5.6663137344026594E-2</v>
      </c>
      <c r="IU184" s="86">
        <f t="shared" si="232"/>
        <v>0.10125094653070871</v>
      </c>
      <c r="IV184" s="86">
        <f t="shared" si="232"/>
        <v>6.9425059530745611E-2</v>
      </c>
      <c r="IW184" s="86">
        <f t="shared" si="232"/>
        <v>4.5685923262996114E-2</v>
      </c>
      <c r="IY184" s="86">
        <f t="shared" si="233"/>
        <v>0.15795709601790409</v>
      </c>
      <c r="IZ184" s="86">
        <f t="shared" si="233"/>
        <v>8.0516939488691278E-2</v>
      </c>
      <c r="JA184" s="86">
        <f t="shared" si="233"/>
        <v>3.0363478592044888E-2</v>
      </c>
      <c r="JB184" s="86">
        <f t="shared" si="233"/>
        <v>7.1183968195270467E-2</v>
      </c>
      <c r="JC184" s="86">
        <f t="shared" si="233"/>
        <v>2.1612188422830067E-2</v>
      </c>
      <c r="JD184" s="86">
        <f t="shared" si="233"/>
        <v>3.3726552660818476E-2</v>
      </c>
      <c r="JE184" s="86">
        <f t="shared" si="233"/>
        <v>5.1286878397372941E-2</v>
      </c>
      <c r="JF184" s="86">
        <f t="shared" si="233"/>
        <v>2.1199422092473601E-2</v>
      </c>
      <c r="JG184" s="86">
        <f t="shared" si="233"/>
        <v>1.0258264670253127E-2</v>
      </c>
      <c r="JH184" s="86">
        <f t="shared" si="233"/>
        <v>1.150881474891308E-2</v>
      </c>
      <c r="JI184" s="86">
        <f t="shared" si="233"/>
        <v>2.9037134200966104E-2</v>
      </c>
      <c r="JJ184" s="86">
        <f t="shared" si="233"/>
        <v>5.6663137344026594E-2</v>
      </c>
      <c r="JK184" s="86">
        <f t="shared" si="233"/>
        <v>0.10125094653070871</v>
      </c>
      <c r="JL184" s="86">
        <f t="shared" si="233"/>
        <v>6.9425059530745611E-2</v>
      </c>
      <c r="JM184" s="86">
        <f t="shared" si="233"/>
        <v>4.5685923262996114E-2</v>
      </c>
    </row>
    <row r="185" spans="2:273" x14ac:dyDescent="0.25">
      <c r="B185" s="2">
        <v>158</v>
      </c>
      <c r="C185" s="37">
        <v>93.418999999999997</v>
      </c>
      <c r="D185" s="37">
        <v>89.596000000000004</v>
      </c>
      <c r="E185" s="37">
        <v>98.844999999999999</v>
      </c>
      <c r="F185" s="37">
        <v>84.373000000000005</v>
      </c>
      <c r="G185" s="37">
        <v>81.406999999999996</v>
      </c>
      <c r="H185" s="37">
        <v>79.61</v>
      </c>
      <c r="I185" s="37">
        <v>79.22</v>
      </c>
      <c r="J185" s="37">
        <v>79.763000000000005</v>
      </c>
      <c r="K185" s="37">
        <v>79.813999999999993</v>
      </c>
      <c r="L185" s="37">
        <v>80.716999999999999</v>
      </c>
      <c r="M185" s="37">
        <v>82.844999999999999</v>
      </c>
      <c r="N185" s="37">
        <v>84.414000000000001</v>
      </c>
      <c r="O185" s="37">
        <v>87.914000000000001</v>
      </c>
      <c r="P185" s="37">
        <v>87.283000000000001</v>
      </c>
      <c r="Q185" s="37">
        <v>87.721000000000004</v>
      </c>
      <c r="S185" s="4">
        <f t="shared" si="234"/>
        <v>94.406665973312641</v>
      </c>
      <c r="T185" s="4">
        <f t="shared" si="234"/>
        <v>90.072197109099378</v>
      </c>
      <c r="U185" s="4">
        <f t="shared" si="234"/>
        <v>98.321203460341692</v>
      </c>
      <c r="V185" s="4">
        <f t="shared" si="234"/>
        <v>84.316094547180725</v>
      </c>
      <c r="W185" s="4">
        <f t="shared" si="234"/>
        <v>83.406532421335456</v>
      </c>
      <c r="X185" s="4">
        <f t="shared" si="234"/>
        <v>79.210161678025656</v>
      </c>
      <c r="Y185" s="4">
        <f t="shared" si="234"/>
        <v>79.231638918990782</v>
      </c>
      <c r="Z185" s="4">
        <f t="shared" si="234"/>
        <v>78.388846355161775</v>
      </c>
      <c r="AA185" s="4">
        <f t="shared" si="234"/>
        <v>80.041696130135392</v>
      </c>
      <c r="AB185" s="4">
        <f t="shared" si="234"/>
        <v>79.54991397559553</v>
      </c>
      <c r="AC185" s="4">
        <f t="shared" si="234"/>
        <v>82.127194506270101</v>
      </c>
      <c r="AD185" s="4">
        <f t="shared" si="234"/>
        <v>83.297865576296815</v>
      </c>
      <c r="AE185" s="4">
        <f t="shared" si="234"/>
        <v>86.137040311672024</v>
      </c>
      <c r="AF185" s="4">
        <f t="shared" si="234"/>
        <v>89.628638877433914</v>
      </c>
      <c r="AG185" s="4">
        <f t="shared" si="234"/>
        <v>90.125785408719238</v>
      </c>
      <c r="AI185" s="4">
        <f t="shared" si="235"/>
        <v>-0.9876659733126445</v>
      </c>
      <c r="AJ185" s="4">
        <f t="shared" si="235"/>
        <v>-0.47619710909937396</v>
      </c>
      <c r="AK185" s="4">
        <f t="shared" si="235"/>
        <v>0.52379653965830641</v>
      </c>
      <c r="AL185" s="4">
        <f t="shared" si="235"/>
        <v>5.690545281927939E-2</v>
      </c>
      <c r="AM185" s="4">
        <f t="shared" si="235"/>
        <v>-1.9995324213354593</v>
      </c>
      <c r="AN185" s="4">
        <f t="shared" si="235"/>
        <v>0.3998383219743431</v>
      </c>
      <c r="AO185" s="4">
        <f t="shared" si="235"/>
        <v>-1.1638918990783509E-2</v>
      </c>
      <c r="AP185" s="4">
        <f t="shared" si="235"/>
        <v>1.3741536448382305</v>
      </c>
      <c r="AQ185" s="4">
        <f t="shared" si="235"/>
        <v>-0.22769613013539924</v>
      </c>
      <c r="AR185" s="4">
        <f t="shared" si="235"/>
        <v>1.167086024404469</v>
      </c>
      <c r="AS185" s="4">
        <f t="shared" si="235"/>
        <v>0.7178054937298981</v>
      </c>
      <c r="AT185" s="4">
        <f t="shared" si="235"/>
        <v>1.1161344237031869</v>
      </c>
      <c r="AU185" s="4">
        <f t="shared" si="235"/>
        <v>1.7769596883279775</v>
      </c>
      <c r="AV185" s="4">
        <f t="shared" si="235"/>
        <v>-2.3456388774339132</v>
      </c>
      <c r="AW185" s="4">
        <f t="shared" si="235"/>
        <v>-2.4047854087192349</v>
      </c>
      <c r="AY185" s="2">
        <f t="shared" si="227"/>
        <v>94.406665973312641</v>
      </c>
      <c r="AZ185" s="2">
        <f t="shared" si="227"/>
        <v>90.07219658224183</v>
      </c>
      <c r="BA185" s="2">
        <f t="shared" si="227"/>
        <v>98.321203460158912</v>
      </c>
      <c r="BB185" s="2">
        <f t="shared" si="227"/>
        <v>84.316094114320194</v>
      </c>
      <c r="BC185" s="2">
        <f t="shared" si="227"/>
        <v>83.406532421291558</v>
      </c>
      <c r="BD185" s="2">
        <f t="shared" si="227"/>
        <v>79.210161676404283</v>
      </c>
      <c r="BE185" s="2">
        <f t="shared" si="227"/>
        <v>79.231638865352124</v>
      </c>
      <c r="BF185" s="2">
        <f t="shared" si="227"/>
        <v>78.38884635509919</v>
      </c>
      <c r="BG185" s="2">
        <f t="shared" si="227"/>
        <v>80.041696130135165</v>
      </c>
      <c r="BH185" s="2">
        <f t="shared" si="227"/>
        <v>79.549913975595032</v>
      </c>
      <c r="BI185" s="2">
        <f t="shared" si="227"/>
        <v>82.127194505519597</v>
      </c>
      <c r="BJ185" s="2">
        <f t="shared" si="227"/>
        <v>83.297865427106231</v>
      </c>
      <c r="BK185" s="2">
        <f t="shared" si="227"/>
        <v>86.137025916304452</v>
      </c>
      <c r="BL185" s="2">
        <f t="shared" si="227"/>
        <v>89.610448022902062</v>
      </c>
      <c r="BM185" s="2">
        <f t="shared" si="227"/>
        <v>90.024532656589969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79.813999999999993</v>
      </c>
      <c r="DD185" s="2">
        <f t="shared" si="206"/>
        <v>80.716999999999999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134.4092605937922</v>
      </c>
      <c r="DL185" s="2">
        <f t="shared" si="236"/>
        <v>137.30464730094468</v>
      </c>
      <c r="DM185" s="2">
        <f t="shared" si="236"/>
        <v>162.95046425891181</v>
      </c>
      <c r="DN185" s="2">
        <f t="shared" si="236"/>
        <v>128.83484325236168</v>
      </c>
      <c r="DO185" s="2">
        <f t="shared" si="236"/>
        <v>147.4256737790422</v>
      </c>
      <c r="DP185" s="2">
        <f t="shared" si="236"/>
        <v>112.06222814258911</v>
      </c>
      <c r="DQ185" s="2">
        <f t="shared" si="236"/>
        <v>118.29392996515679</v>
      </c>
      <c r="DR185" s="2">
        <f t="shared" si="236"/>
        <v>117.38368717948715</v>
      </c>
      <c r="DS185" s="2">
        <f t="shared" si="236"/>
        <v>115.35429149797574</v>
      </c>
      <c r="DT185" s="2">
        <f t="shared" si="236"/>
        <v>128.50611932773108</v>
      </c>
      <c r="DU185" s="2">
        <f t="shared" si="236"/>
        <v>112.64553205574911</v>
      </c>
      <c r="DV185" s="2">
        <f t="shared" si="236"/>
        <v>123.26415816135088</v>
      </c>
      <c r="DW185" s="2">
        <f t="shared" si="236"/>
        <v>121.2457463414634</v>
      </c>
      <c r="DX185" s="2">
        <f t="shared" si="236"/>
        <v>131.11243527738264</v>
      </c>
      <c r="DY185" s="2">
        <f t="shared" si="236"/>
        <v>114.427562464986</v>
      </c>
      <c r="EA185" s="2">
        <f t="shared" si="213"/>
        <v>92.663174016310165</v>
      </c>
      <c r="EB185" s="2">
        <f t="shared" si="213"/>
        <v>87.901587456037504</v>
      </c>
      <c r="EC185" s="2">
        <f t="shared" si="213"/>
        <v>95.200747064951145</v>
      </c>
      <c r="ED185" s="2">
        <f t="shared" si="213"/>
        <v>83.426441831192747</v>
      </c>
      <c r="EE185" s="2">
        <f t="shared" si="213"/>
        <v>81.665919028767476</v>
      </c>
      <c r="EF185" s="2">
        <f t="shared" ref="EF185:EO227" si="239">CJ$228*$B185+CJ$229</f>
        <v>77.863466735269128</v>
      </c>
      <c r="EG185" s="2">
        <f t="shared" si="239"/>
        <v>79.071956708165317</v>
      </c>
      <c r="EH185" s="2">
        <f t="shared" si="239"/>
        <v>77.291042957297634</v>
      </c>
      <c r="EI185" s="2">
        <f t="shared" si="239"/>
        <v>80.681350079634015</v>
      </c>
      <c r="EJ185" s="2">
        <f t="shared" si="239"/>
        <v>78.911228108022641</v>
      </c>
      <c r="EK185" s="2">
        <f t="shared" si="212"/>
        <v>82.890771416415973</v>
      </c>
      <c r="EL185" s="2">
        <f t="shared" si="179"/>
        <v>83.504890618917869</v>
      </c>
      <c r="EM185" s="2">
        <f t="shared" si="179"/>
        <v>84.608537595755536</v>
      </c>
      <c r="EN185" s="2">
        <f t="shared" si="179"/>
        <v>88.732377964334404</v>
      </c>
      <c r="EO185" s="2">
        <f t="shared" si="179"/>
        <v>91.732938308549876</v>
      </c>
      <c r="EQ185" s="2">
        <f t="shared" si="237"/>
        <v>94.852328295987462</v>
      </c>
      <c r="ER185" s="2">
        <f t="shared" si="237"/>
        <v>90.489390646567387</v>
      </c>
      <c r="ES185" s="2">
        <f t="shared" si="237"/>
        <v>98.850780564263289</v>
      </c>
      <c r="ET185" s="2">
        <f t="shared" si="237"/>
        <v>84.494804213228377</v>
      </c>
      <c r="EU185" s="2">
        <f t="shared" si="237"/>
        <v>83.692665675797855</v>
      </c>
      <c r="EV185" s="2">
        <f t="shared" si="237"/>
        <v>79.47260068791158</v>
      </c>
      <c r="EW185" s="2">
        <f t="shared" si="237"/>
        <v>79.261782271507272</v>
      </c>
      <c r="EX185" s="2">
        <f t="shared" si="237"/>
        <v>78.557283147524529</v>
      </c>
      <c r="EY185" s="2">
        <f t="shared" si="237"/>
        <v>79.952163523798831</v>
      </c>
      <c r="EZ185" s="2">
        <f t="shared" si="237"/>
        <v>79.649270916218313</v>
      </c>
      <c r="FA185" s="2">
        <f t="shared" si="237"/>
        <v>81.990033760547661</v>
      </c>
      <c r="FB185" s="2">
        <f t="shared" si="237"/>
        <v>83.251580431053782</v>
      </c>
      <c r="FC185" s="2">
        <f t="shared" si="237"/>
        <v>86.520833983404074</v>
      </c>
      <c r="FD185" s="2">
        <f t="shared" si="237"/>
        <v>89.879723298038073</v>
      </c>
      <c r="FE185" s="2">
        <f t="shared" si="237"/>
        <v>89.414545189132426</v>
      </c>
      <c r="FG185" s="2">
        <f t="shared" si="238"/>
        <v>0.99998263857237601</v>
      </c>
      <c r="FH185" s="2">
        <f t="shared" si="238"/>
        <v>0.99998262725616327</v>
      </c>
      <c r="FI185" s="2">
        <f t="shared" si="238"/>
        <v>0.99997926552856886</v>
      </c>
      <c r="FJ185" s="2">
        <f t="shared" si="238"/>
        <v>0.99998291175800313</v>
      </c>
      <c r="FK185" s="2">
        <f t="shared" si="238"/>
        <v>0.99997874152979749</v>
      </c>
      <c r="FL185" s="2">
        <f t="shared" si="238"/>
        <v>0.99998042072258742</v>
      </c>
      <c r="FM185" s="2">
        <f t="shared" si="238"/>
        <v>0.99997990981506379</v>
      </c>
      <c r="FN185" s="2">
        <f t="shared" si="238"/>
        <v>0.9999799679888195</v>
      </c>
      <c r="FO185" s="2">
        <f t="shared" si="238"/>
        <v>0.99997978922535102</v>
      </c>
      <c r="FP185" s="2">
        <f t="shared" si="238"/>
        <v>0.99997369960097948</v>
      </c>
      <c r="FQ185" s="2">
        <f t="shared" si="238"/>
        <v>0.99997978335778981</v>
      </c>
      <c r="FR185" s="2">
        <f t="shared" si="238"/>
        <v>0.99997892152682366</v>
      </c>
      <c r="FS185" s="2">
        <f t="shared" si="238"/>
        <v>0.99997930811546887</v>
      </c>
      <c r="FT185" s="2">
        <f t="shared" si="238"/>
        <v>0.99997850162288016</v>
      </c>
      <c r="FU185" s="2">
        <f t="shared" si="238"/>
        <v>0.99997484790267754</v>
      </c>
      <c r="FW185" s="2">
        <f t="shared" si="229"/>
        <v>0.79609153247923892</v>
      </c>
      <c r="FX185" s="2">
        <f t="shared" si="229"/>
        <v>0.83845281103336455</v>
      </c>
      <c r="FY185" s="2">
        <f t="shared" si="229"/>
        <v>0.85452685330694245</v>
      </c>
      <c r="FZ185" s="2">
        <f t="shared" si="229"/>
        <v>0.83199890629023288</v>
      </c>
      <c r="GA185" s="2">
        <f t="shared" si="229"/>
        <v>0.85813164821834731</v>
      </c>
      <c r="GB185" s="2">
        <f t="shared" si="229"/>
        <v>0.83649055561098951</v>
      </c>
      <c r="GC185" s="2">
        <f t="shared" si="229"/>
        <v>0.8370536491140792</v>
      </c>
      <c r="GD185" s="2">
        <f t="shared" si="229"/>
        <v>0.86634452923791605</v>
      </c>
      <c r="GE185" s="2">
        <f t="shared" si="229"/>
        <v>0.87817680040856605</v>
      </c>
      <c r="GF185" s="2">
        <f t="shared" si="229"/>
        <v>0.86361047769325106</v>
      </c>
      <c r="GG185" s="2">
        <f t="shared" si="229"/>
        <v>0.84839181227479932</v>
      </c>
      <c r="GH185" s="2">
        <f t="shared" si="229"/>
        <v>0.82058782640660199</v>
      </c>
      <c r="GI185" s="2">
        <f t="shared" si="229"/>
        <v>0.79889824481370386</v>
      </c>
      <c r="GJ185" s="2">
        <f t="shared" si="229"/>
        <v>0.76451172140273049</v>
      </c>
      <c r="GK185" s="2">
        <f t="shared" si="229"/>
        <v>0.7371383459699018</v>
      </c>
      <c r="GM185" s="86">
        <f t="shared" si="230"/>
        <v>5.0844995853450247E-264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2.2517020330619961E-258</v>
      </c>
      <c r="HA185" s="86">
        <f t="shared" si="230"/>
        <v>0</v>
      </c>
      <c r="HC185" s="86">
        <f t="shared" si="181"/>
        <v>9.3130872568148085E-263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2.3925312934496004E-250</v>
      </c>
      <c r="HQ185" s="86">
        <f t="shared" si="226"/>
        <v>0</v>
      </c>
      <c r="HS185" s="86">
        <f t="shared" si="231"/>
        <v>5.0725200295300982E-18</v>
      </c>
      <c r="HT185" s="86">
        <f t="shared" si="231"/>
        <v>9.3915131754873118E-20</v>
      </c>
      <c r="HU185" s="86">
        <f t="shared" si="231"/>
        <v>2.1722948553940269E-29</v>
      </c>
      <c r="HV185" s="86">
        <f t="shared" si="231"/>
        <v>4.7399381679549702E-23</v>
      </c>
      <c r="HW185" s="86">
        <f t="shared" si="231"/>
        <v>2.0395610310797019E-30</v>
      </c>
      <c r="HX185" s="86">
        <f t="shared" si="231"/>
        <v>8.9511828621309524E-30</v>
      </c>
      <c r="HY185" s="86">
        <f t="shared" si="231"/>
        <v>1.6299163324896418E-25</v>
      </c>
      <c r="HZ185" s="86">
        <f t="shared" si="231"/>
        <v>3.296879843663887E-28</v>
      </c>
      <c r="IA185" s="86">
        <f t="shared" si="231"/>
        <v>1.9490079028809909E-32</v>
      </c>
      <c r="IB185" s="86">
        <f t="shared" si="231"/>
        <v>4.771460235922813E-34</v>
      </c>
      <c r="IC185" s="86">
        <f t="shared" si="231"/>
        <v>4.6923531096727621E-29</v>
      </c>
      <c r="ID185" s="86">
        <f t="shared" si="231"/>
        <v>4.9465997768455308E-27</v>
      </c>
      <c r="IE185" s="86">
        <f t="shared" si="231"/>
        <v>2.4903774448222569E-23</v>
      </c>
      <c r="IF185" s="86">
        <f t="shared" si="231"/>
        <v>5.3695110005367713E-35</v>
      </c>
      <c r="IG185" s="86">
        <f t="shared" si="231"/>
        <v>9.8989339779416802E-39</v>
      </c>
      <c r="II185" s="86">
        <f t="shared" si="232"/>
        <v>0.129936077994945</v>
      </c>
      <c r="IJ185" s="86">
        <f t="shared" si="232"/>
        <v>6.4135939767839184E-2</v>
      </c>
      <c r="IK185" s="86">
        <f t="shared" si="232"/>
        <v>2.2363555552998151E-2</v>
      </c>
      <c r="IL185" s="86">
        <f t="shared" si="232"/>
        <v>5.5553732150341872E-2</v>
      </c>
      <c r="IM185" s="86">
        <f t="shared" si="232"/>
        <v>1.5477687227461272E-2</v>
      </c>
      <c r="IN185" s="86">
        <f t="shared" si="232"/>
        <v>2.4430122143341237E-2</v>
      </c>
      <c r="IO185" s="86">
        <f t="shared" si="232"/>
        <v>3.88935757499215E-2</v>
      </c>
      <c r="IP185" s="86">
        <f t="shared" si="232"/>
        <v>1.5356551044254464E-2</v>
      </c>
      <c r="IQ185" s="86">
        <f t="shared" si="232"/>
        <v>7.0908269803512695E-3</v>
      </c>
      <c r="IR185" s="86">
        <f t="shared" si="232"/>
        <v>7.8237744122604258E-3</v>
      </c>
      <c r="IS185" s="86">
        <f t="shared" si="232"/>
        <v>2.1091847115028681E-2</v>
      </c>
      <c r="IT185" s="86">
        <f t="shared" si="232"/>
        <v>4.2477905995430595E-2</v>
      </c>
      <c r="IU185" s="86">
        <f t="shared" si="232"/>
        <v>7.907657726652495E-2</v>
      </c>
      <c r="IV185" s="86">
        <f t="shared" si="232"/>
        <v>4.9005849402990201E-2</v>
      </c>
      <c r="IW185" s="86">
        <f t="shared" si="232"/>
        <v>2.8570033489814385E-2</v>
      </c>
      <c r="IY185" s="86">
        <f t="shared" si="233"/>
        <v>0.129936077994945</v>
      </c>
      <c r="IZ185" s="86">
        <f t="shared" si="233"/>
        <v>6.4135939767839184E-2</v>
      </c>
      <c r="JA185" s="86">
        <f t="shared" si="233"/>
        <v>2.2363555552998151E-2</v>
      </c>
      <c r="JB185" s="86">
        <f t="shared" si="233"/>
        <v>5.5553732150341872E-2</v>
      </c>
      <c r="JC185" s="86">
        <f t="shared" si="233"/>
        <v>1.5477687227461272E-2</v>
      </c>
      <c r="JD185" s="86">
        <f t="shared" si="233"/>
        <v>2.4430122143341237E-2</v>
      </c>
      <c r="JE185" s="86">
        <f t="shared" si="233"/>
        <v>3.88935757499215E-2</v>
      </c>
      <c r="JF185" s="86">
        <f t="shared" si="233"/>
        <v>1.5356551044254464E-2</v>
      </c>
      <c r="JG185" s="86">
        <f t="shared" si="233"/>
        <v>7.0908269803512695E-3</v>
      </c>
      <c r="JH185" s="86">
        <f t="shared" si="233"/>
        <v>7.8237744122604258E-3</v>
      </c>
      <c r="JI185" s="86">
        <f t="shared" si="233"/>
        <v>2.1091847115028681E-2</v>
      </c>
      <c r="JJ185" s="86">
        <f t="shared" si="233"/>
        <v>4.2477905995430595E-2</v>
      </c>
      <c r="JK185" s="86">
        <f t="shared" si="233"/>
        <v>7.907657726652495E-2</v>
      </c>
      <c r="JL185" s="86">
        <f t="shared" si="233"/>
        <v>4.9005849402990201E-2</v>
      </c>
      <c r="JM185" s="86">
        <f t="shared" si="233"/>
        <v>2.8570033489814385E-2</v>
      </c>
    </row>
    <row r="186" spans="2:273" x14ac:dyDescent="0.25">
      <c r="B186" s="2">
        <v>159</v>
      </c>
      <c r="C186" s="37">
        <v>93.031999999999996</v>
      </c>
      <c r="D186" s="37">
        <v>90.683999999999997</v>
      </c>
      <c r="E186" s="37">
        <v>100.741</v>
      </c>
      <c r="F186" s="37">
        <v>85.763000000000005</v>
      </c>
      <c r="G186" s="37">
        <v>84.084999999999994</v>
      </c>
      <c r="H186" s="37">
        <v>81.507999999999996</v>
      </c>
      <c r="I186" s="37">
        <v>77.186000000000007</v>
      </c>
      <c r="J186" s="37">
        <v>79.846999999999994</v>
      </c>
      <c r="K186" s="37">
        <v>78.203000000000003</v>
      </c>
      <c r="L186" s="37">
        <v>79.632999999999996</v>
      </c>
      <c r="M186" s="37">
        <v>80.034000000000006</v>
      </c>
      <c r="N186" s="37">
        <v>80.706999999999994</v>
      </c>
      <c r="O186" s="37">
        <v>87.293000000000006</v>
      </c>
      <c r="P186" s="37">
        <v>90.082999999999998</v>
      </c>
      <c r="Q186" s="37">
        <v>87.638999999999996</v>
      </c>
      <c r="S186" s="4">
        <f t="shared" si="234"/>
        <v>94.240373895408112</v>
      </c>
      <c r="T186" s="4">
        <f t="shared" si="234"/>
        <v>89.920202316530393</v>
      </c>
      <c r="U186" s="4">
        <f t="shared" si="234"/>
        <v>98.12023915407265</v>
      </c>
      <c r="V186" s="4">
        <f t="shared" si="234"/>
        <v>84.169865911153053</v>
      </c>
      <c r="W186" s="4">
        <f t="shared" si="234"/>
        <v>83.290491579862774</v>
      </c>
      <c r="X186" s="4">
        <f t="shared" si="234"/>
        <v>79.096858917741059</v>
      </c>
      <c r="Y186" s="4">
        <f t="shared" si="234"/>
        <v>79.101868609419867</v>
      </c>
      <c r="Z186" s="4">
        <f t="shared" si="234"/>
        <v>78.274969216723662</v>
      </c>
      <c r="AA186" s="4">
        <f t="shared" si="234"/>
        <v>79.91246338539375</v>
      </c>
      <c r="AB186" s="4">
        <f t="shared" si="234"/>
        <v>79.406498135567375</v>
      </c>
      <c r="AC186" s="4">
        <f t="shared" si="234"/>
        <v>81.976327452881108</v>
      </c>
      <c r="AD186" s="4">
        <f t="shared" si="234"/>
        <v>83.139268012660196</v>
      </c>
      <c r="AE186" s="4">
        <f t="shared" si="234"/>
        <v>86.031206611331967</v>
      </c>
      <c r="AF186" s="4">
        <f t="shared" si="234"/>
        <v>89.488152852716581</v>
      </c>
      <c r="AG186" s="4">
        <f t="shared" si="234"/>
        <v>89.886019695227731</v>
      </c>
      <c r="AI186" s="4">
        <f t="shared" si="235"/>
        <v>-1.2083738954081156</v>
      </c>
      <c r="AJ186" s="4">
        <f t="shared" si="235"/>
        <v>0.76379768346960475</v>
      </c>
      <c r="AK186" s="4">
        <f t="shared" si="235"/>
        <v>2.6207608459273501</v>
      </c>
      <c r="AL186" s="4">
        <f t="shared" si="235"/>
        <v>1.5931340888469521</v>
      </c>
      <c r="AM186" s="4">
        <f t="shared" si="235"/>
        <v>0.79450842013721967</v>
      </c>
      <c r="AN186" s="4">
        <f t="shared" si="235"/>
        <v>2.4111410822589363</v>
      </c>
      <c r="AO186" s="4">
        <f t="shared" si="235"/>
        <v>-1.91586860941986</v>
      </c>
      <c r="AP186" s="4">
        <f t="shared" si="235"/>
        <v>1.5720307832763325</v>
      </c>
      <c r="AQ186" s="4">
        <f t="shared" si="235"/>
        <v>-1.7094633853937466</v>
      </c>
      <c r="AR186" s="4">
        <f t="shared" si="235"/>
        <v>0.22650186443262044</v>
      </c>
      <c r="AS186" s="4">
        <f t="shared" si="235"/>
        <v>-1.9423274528811021</v>
      </c>
      <c r="AT186" s="4">
        <f t="shared" si="235"/>
        <v>-2.4322680126602023</v>
      </c>
      <c r="AU186" s="4">
        <f t="shared" si="235"/>
        <v>1.261793388668039</v>
      </c>
      <c r="AV186" s="4">
        <f t="shared" si="235"/>
        <v>0.59484714728341714</v>
      </c>
      <c r="AW186" s="4">
        <f t="shared" si="235"/>
        <v>-2.2470196952277348</v>
      </c>
      <c r="AY186" s="2">
        <f t="shared" si="227"/>
        <v>94.240373895408112</v>
      </c>
      <c r="AZ186" s="2">
        <f t="shared" si="227"/>
        <v>89.920202219111161</v>
      </c>
      <c r="BA186" s="2">
        <f t="shared" si="227"/>
        <v>98.120239154055554</v>
      </c>
      <c r="BB186" s="2">
        <f t="shared" si="227"/>
        <v>84.169865843588894</v>
      </c>
      <c r="BC186" s="2">
        <f t="shared" si="227"/>
        <v>83.290491579859562</v>
      </c>
      <c r="BD186" s="2">
        <f t="shared" si="227"/>
        <v>79.096858917608031</v>
      </c>
      <c r="BE186" s="2">
        <f t="shared" si="227"/>
        <v>79.101868602893035</v>
      </c>
      <c r="BF186" s="2">
        <f t="shared" si="227"/>
        <v>78.274969216718631</v>
      </c>
      <c r="BG186" s="2">
        <f t="shared" si="227"/>
        <v>79.912463385393735</v>
      </c>
      <c r="BH186" s="2">
        <f t="shared" si="227"/>
        <v>79.406498135567347</v>
      </c>
      <c r="BI186" s="2">
        <f t="shared" si="227"/>
        <v>81.976327452818552</v>
      </c>
      <c r="BJ186" s="2">
        <f t="shared" si="227"/>
        <v>83.1392679960218</v>
      </c>
      <c r="BK186" s="2">
        <f t="shared" si="227"/>
        <v>86.031204293127928</v>
      </c>
      <c r="BL186" s="2">
        <f t="shared" si="227"/>
        <v>89.481692862604191</v>
      </c>
      <c r="BM186" s="2">
        <f t="shared" si="227"/>
        <v>89.84768118163278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78.203000000000003</v>
      </c>
      <c r="DD186" s="2">
        <f t="shared" si="206"/>
        <v>79.632999999999996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134.51867881241569</v>
      </c>
      <c r="DL186" s="2">
        <f t="shared" si="236"/>
        <v>137.45531309041834</v>
      </c>
      <c r="DM186" s="2">
        <f t="shared" si="236"/>
        <v>163.23565290806752</v>
      </c>
      <c r="DN186" s="2">
        <f t="shared" si="236"/>
        <v>128.99555195681512</v>
      </c>
      <c r="DO186" s="2">
        <f t="shared" si="236"/>
        <v>147.72701398767188</v>
      </c>
      <c r="DP186" s="2">
        <f t="shared" si="236"/>
        <v>112.13532636022514</v>
      </c>
      <c r="DQ186" s="2">
        <f t="shared" si="236"/>
        <v>118.41133083623693</v>
      </c>
      <c r="DR186" s="2">
        <f t="shared" si="236"/>
        <v>117.49421025641024</v>
      </c>
      <c r="DS186" s="2">
        <f t="shared" si="236"/>
        <v>115.43690283400812</v>
      </c>
      <c r="DT186" s="2">
        <f t="shared" si="236"/>
        <v>128.68358235294119</v>
      </c>
      <c r="DU186" s="2">
        <f t="shared" si="236"/>
        <v>112.69633919860625</v>
      </c>
      <c r="DV186" s="2">
        <f t="shared" si="236"/>
        <v>123.37318949343343</v>
      </c>
      <c r="DW186" s="2">
        <f t="shared" si="236"/>
        <v>121.33582439024389</v>
      </c>
      <c r="DX186" s="2">
        <f t="shared" si="236"/>
        <v>131.24892198271144</v>
      </c>
      <c r="DY186" s="2">
        <f t="shared" si="236"/>
        <v>114.48602577030813</v>
      </c>
      <c r="EA186" s="2">
        <f t="shared" ref="EA186:EE227" si="240">CE$228*$B186+CE$229</f>
        <v>92.434335806859053</v>
      </c>
      <c r="EB186" s="2">
        <f t="shared" si="240"/>
        <v>87.681558030480645</v>
      </c>
      <c r="EC186" s="2">
        <f t="shared" si="240"/>
        <v>94.90498600748893</v>
      </c>
      <c r="ED186" s="2">
        <f t="shared" si="240"/>
        <v>83.251679401412559</v>
      </c>
      <c r="EE186" s="2">
        <f t="shared" si="240"/>
        <v>81.498041388815565</v>
      </c>
      <c r="EF186" s="2">
        <f t="shared" si="239"/>
        <v>77.707420871549374</v>
      </c>
      <c r="EG186" s="2">
        <f t="shared" si="239"/>
        <v>78.937237942207133</v>
      </c>
      <c r="EH186" s="2">
        <f t="shared" si="239"/>
        <v>77.146384048074296</v>
      </c>
      <c r="EI186" s="2">
        <f t="shared" si="239"/>
        <v>80.569796217117585</v>
      </c>
      <c r="EJ186" s="2">
        <f t="shared" si="239"/>
        <v>78.749205055513528</v>
      </c>
      <c r="EK186" s="2">
        <f t="shared" si="212"/>
        <v>82.763342632266699</v>
      </c>
      <c r="EL186" s="2">
        <f t="shared" si="179"/>
        <v>83.35335519657454</v>
      </c>
      <c r="EM186" s="2">
        <f t="shared" si="179"/>
        <v>84.447645879989636</v>
      </c>
      <c r="EN186" s="2">
        <f t="shared" si="179"/>
        <v>88.569008074218644</v>
      </c>
      <c r="EO186" s="2">
        <f t="shared" si="179"/>
        <v>91.623470469301282</v>
      </c>
      <c r="EQ186" s="2">
        <f t="shared" si="237"/>
        <v>94.661441809970441</v>
      </c>
      <c r="ER186" s="2">
        <f t="shared" si="237"/>
        <v>90.312649200871775</v>
      </c>
      <c r="ES186" s="2">
        <f t="shared" si="237"/>
        <v>98.617943769753694</v>
      </c>
      <c r="ET186" s="2">
        <f t="shared" si="237"/>
        <v>84.33811255069736</v>
      </c>
      <c r="EU186" s="2">
        <f t="shared" si="237"/>
        <v>83.559272018104224</v>
      </c>
      <c r="EV186" s="2">
        <f t="shared" si="237"/>
        <v>79.343831696848554</v>
      </c>
      <c r="EW186" s="2">
        <f t="shared" si="237"/>
        <v>79.130245131727648</v>
      </c>
      <c r="EX186" s="2">
        <f t="shared" si="237"/>
        <v>78.432921035788254</v>
      </c>
      <c r="EY186" s="2">
        <f t="shared" si="237"/>
        <v>79.828575771127731</v>
      </c>
      <c r="EZ186" s="2">
        <f t="shared" si="237"/>
        <v>79.499800013478762</v>
      </c>
      <c r="FA186" s="2">
        <f t="shared" si="237"/>
        <v>81.847420272351627</v>
      </c>
      <c r="FB186" s="2">
        <f t="shared" si="237"/>
        <v>83.095656102244774</v>
      </c>
      <c r="FC186" s="2">
        <f t="shared" si="237"/>
        <v>86.393893609868329</v>
      </c>
      <c r="FD186" s="2">
        <f t="shared" si="237"/>
        <v>89.737013845724704</v>
      </c>
      <c r="FE186" s="2">
        <f t="shared" si="237"/>
        <v>89.269462671568618</v>
      </c>
      <c r="FG186" s="2">
        <f t="shared" si="238"/>
        <v>0.99998416616563224</v>
      </c>
      <c r="FH186" s="2">
        <f t="shared" si="238"/>
        <v>0.99998415584509193</v>
      </c>
      <c r="FI186" s="2">
        <f t="shared" si="238"/>
        <v>0.99998108990280676</v>
      </c>
      <c r="FJ186" s="2">
        <f t="shared" si="238"/>
        <v>0.99998441531464044</v>
      </c>
      <c r="FK186" s="2">
        <f t="shared" si="238"/>
        <v>0.99998061200848165</v>
      </c>
      <c r="FL186" s="2">
        <f t="shared" si="238"/>
        <v>0.99998214345601033</v>
      </c>
      <c r="FM186" s="2">
        <f t="shared" si="238"/>
        <v>0.9999816775011845</v>
      </c>
      <c r="FN186" s="2">
        <f t="shared" si="238"/>
        <v>0.99998173055646755</v>
      </c>
      <c r="FO186" s="2">
        <f t="shared" si="238"/>
        <v>0.99998156752166933</v>
      </c>
      <c r="FP186" s="2">
        <f t="shared" si="238"/>
        <v>0.99997601369550593</v>
      </c>
      <c r="FQ186" s="2">
        <f t="shared" si="238"/>
        <v>0.99998156217037082</v>
      </c>
      <c r="FR186" s="2">
        <f t="shared" si="238"/>
        <v>0.99998077616833214</v>
      </c>
      <c r="FS186" s="2">
        <f t="shared" si="238"/>
        <v>0.99998112874266276</v>
      </c>
      <c r="FT186" s="2">
        <f t="shared" si="238"/>
        <v>0.99998039320994947</v>
      </c>
      <c r="FU186" s="2">
        <f t="shared" si="238"/>
        <v>0.99997706096384276</v>
      </c>
      <c r="FW186" s="2">
        <f t="shared" si="229"/>
        <v>0.81063574410478789</v>
      </c>
      <c r="FX186" s="2">
        <f t="shared" si="229"/>
        <v>0.85054276747556534</v>
      </c>
      <c r="FY186" s="2">
        <f t="shared" si="229"/>
        <v>0.86560667069206276</v>
      </c>
      <c r="FZ186" s="2">
        <f t="shared" si="229"/>
        <v>0.84448227571057277</v>
      </c>
      <c r="GA186" s="2">
        <f t="shared" si="229"/>
        <v>0.86897900644098147</v>
      </c>
      <c r="GB186" s="2">
        <f t="shared" si="229"/>
        <v>0.84870086483075546</v>
      </c>
      <c r="GC186" s="2">
        <f t="shared" si="229"/>
        <v>0.84922948763104578</v>
      </c>
      <c r="GD186" s="2">
        <f t="shared" si="229"/>
        <v>0.87665418645743021</v>
      </c>
      <c r="GE186" s="2">
        <f t="shared" si="229"/>
        <v>0.88769207928734095</v>
      </c>
      <c r="GF186" s="2">
        <f t="shared" si="229"/>
        <v>0.87410038118804978</v>
      </c>
      <c r="GG186" s="2">
        <f t="shared" si="229"/>
        <v>0.85986226934361099</v>
      </c>
      <c r="GH186" s="2">
        <f t="shared" si="229"/>
        <v>0.83374967098524833</v>
      </c>
      <c r="GI186" s="2">
        <f t="shared" si="229"/>
        <v>0.81328921417808253</v>
      </c>
      <c r="GJ186" s="2">
        <f t="shared" si="229"/>
        <v>0.78068789942571082</v>
      </c>
      <c r="GK186" s="2">
        <f t="shared" si="229"/>
        <v>0.7545912695625363</v>
      </c>
      <c r="GM186" s="86">
        <f t="shared" si="230"/>
        <v>2.071722103811499E-269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1.382268710023093E-263</v>
      </c>
      <c r="HA186" s="86">
        <f t="shared" si="230"/>
        <v>0</v>
      </c>
      <c r="HC186" s="86">
        <f t="shared" si="181"/>
        <v>1.2929270297403124E-269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8.5597548617445305E-257</v>
      </c>
      <c r="HQ186" s="86">
        <f t="shared" si="226"/>
        <v>0</v>
      </c>
      <c r="HS186" s="86">
        <f t="shared" si="231"/>
        <v>8.0328268937442304E-19</v>
      </c>
      <c r="HT186" s="86">
        <f t="shared" si="231"/>
        <v>1.3284049025871619E-20</v>
      </c>
      <c r="HU186" s="86">
        <f t="shared" si="231"/>
        <v>1.3689529254405874E-30</v>
      </c>
      <c r="HV186" s="86">
        <f t="shared" si="231"/>
        <v>4.9527077374815235E-24</v>
      </c>
      <c r="HW186" s="86">
        <f t="shared" si="231"/>
        <v>1.0834796575274213E-31</v>
      </c>
      <c r="HX186" s="86">
        <f t="shared" si="231"/>
        <v>4.5647715148890442E-31</v>
      </c>
      <c r="HY186" s="86">
        <f t="shared" si="231"/>
        <v>1.3209493377884723E-26</v>
      </c>
      <c r="HZ186" s="86">
        <f t="shared" si="231"/>
        <v>2.1702217175302175E-29</v>
      </c>
      <c r="IA186" s="86">
        <f t="shared" si="231"/>
        <v>9.0016709222953582E-34</v>
      </c>
      <c r="IB186" s="86">
        <f t="shared" si="231"/>
        <v>1.6995412461915334E-35</v>
      </c>
      <c r="IC186" s="86">
        <f t="shared" si="231"/>
        <v>2.7033018221194958E-30</v>
      </c>
      <c r="ID186" s="86">
        <f t="shared" si="231"/>
        <v>3.195928497497573E-28</v>
      </c>
      <c r="IE186" s="86">
        <f t="shared" si="231"/>
        <v>2.215277976974247E-24</v>
      </c>
      <c r="IF186" s="86">
        <f t="shared" si="231"/>
        <v>1.0948589064907207E-36</v>
      </c>
      <c r="IG186" s="86">
        <f t="shared" si="231"/>
        <v>1.110944582579124E-40</v>
      </c>
      <c r="II186" s="86">
        <f t="shared" si="232"/>
        <v>0.10593249866412317</v>
      </c>
      <c r="IJ186" s="86">
        <f t="shared" si="232"/>
        <v>5.0609849069871905E-2</v>
      </c>
      <c r="IK186" s="86">
        <f t="shared" si="232"/>
        <v>1.6263177377608202E-2</v>
      </c>
      <c r="IL186" s="86">
        <f t="shared" si="232"/>
        <v>4.2894242837979477E-2</v>
      </c>
      <c r="IM186" s="86">
        <f t="shared" si="232"/>
        <v>1.0931105800559587E-2</v>
      </c>
      <c r="IN186" s="86">
        <f t="shared" si="232"/>
        <v>1.7441441170201352E-2</v>
      </c>
      <c r="IO186" s="86">
        <f t="shared" si="232"/>
        <v>2.9142715266523778E-2</v>
      </c>
      <c r="IP186" s="86">
        <f t="shared" si="232"/>
        <v>1.0980937335502258E-2</v>
      </c>
      <c r="IQ186" s="86">
        <f t="shared" si="232"/>
        <v>4.8309263977078867E-3</v>
      </c>
      <c r="IR186" s="86">
        <f t="shared" si="232"/>
        <v>5.2333864335229385E-3</v>
      </c>
      <c r="IS186" s="86">
        <f t="shared" si="232"/>
        <v>1.5111715908390569E-2</v>
      </c>
      <c r="IT186" s="86">
        <f t="shared" si="232"/>
        <v>3.1419839271752521E-2</v>
      </c>
      <c r="IU186" s="86">
        <f t="shared" si="232"/>
        <v>6.102409344504809E-2</v>
      </c>
      <c r="IV186" s="86">
        <f t="shared" si="232"/>
        <v>3.3842492544619233E-2</v>
      </c>
      <c r="IW186" s="86">
        <f t="shared" si="232"/>
        <v>1.7214488161606464E-2</v>
      </c>
      <c r="IY186" s="86">
        <f t="shared" si="233"/>
        <v>0.10593249866412317</v>
      </c>
      <c r="IZ186" s="86">
        <f t="shared" si="233"/>
        <v>5.0609849069871905E-2</v>
      </c>
      <c r="JA186" s="86">
        <f t="shared" si="233"/>
        <v>1.6263177377608202E-2</v>
      </c>
      <c r="JB186" s="86">
        <f t="shared" si="233"/>
        <v>4.2894242837979477E-2</v>
      </c>
      <c r="JC186" s="86">
        <f t="shared" si="233"/>
        <v>1.0931105800559587E-2</v>
      </c>
      <c r="JD186" s="86">
        <f t="shared" si="233"/>
        <v>1.7441441170201352E-2</v>
      </c>
      <c r="JE186" s="86">
        <f t="shared" si="233"/>
        <v>2.9142715266523778E-2</v>
      </c>
      <c r="JF186" s="86">
        <f t="shared" si="233"/>
        <v>1.0980937335502258E-2</v>
      </c>
      <c r="JG186" s="86">
        <f t="shared" si="233"/>
        <v>4.8309263977078867E-3</v>
      </c>
      <c r="JH186" s="86">
        <f t="shared" si="233"/>
        <v>5.2333864335229385E-3</v>
      </c>
      <c r="JI186" s="86">
        <f t="shared" si="233"/>
        <v>1.5111715908390569E-2</v>
      </c>
      <c r="JJ186" s="86">
        <f t="shared" si="233"/>
        <v>3.1419839271752521E-2</v>
      </c>
      <c r="JK186" s="86">
        <f t="shared" si="233"/>
        <v>6.102409344504809E-2</v>
      </c>
      <c r="JL186" s="86">
        <f t="shared" si="233"/>
        <v>3.3842492544619233E-2</v>
      </c>
      <c r="JM186" s="86">
        <f t="shared" si="233"/>
        <v>1.7214488161606464E-2</v>
      </c>
    </row>
    <row r="187" spans="2:273" x14ac:dyDescent="0.25">
      <c r="B187" s="2">
        <v>160</v>
      </c>
      <c r="C187" s="37">
        <v>92.5</v>
      </c>
      <c r="D187" s="37">
        <v>90</v>
      </c>
      <c r="E187" s="37">
        <v>98.259</v>
      </c>
      <c r="F187" s="37">
        <v>84.135999999999996</v>
      </c>
      <c r="G187" s="37">
        <v>85.932000000000002</v>
      </c>
      <c r="H187" s="37">
        <v>80.728999999999999</v>
      </c>
      <c r="I187" s="37">
        <v>80.373000000000005</v>
      </c>
      <c r="J187" s="37">
        <v>78.78</v>
      </c>
      <c r="K187" s="37">
        <v>80</v>
      </c>
      <c r="L187" s="37">
        <v>79.650000000000006</v>
      </c>
      <c r="M187" s="37">
        <v>82.138000000000005</v>
      </c>
      <c r="N187" s="37">
        <v>85.069000000000003</v>
      </c>
      <c r="O187" s="37">
        <v>86.620999999999995</v>
      </c>
      <c r="P187" s="37">
        <v>89.882999999999996</v>
      </c>
      <c r="Q187" s="37">
        <v>84.885000000000005</v>
      </c>
      <c r="S187" s="4">
        <f t="shared" si="234"/>
        <v>94.073359066969758</v>
      </c>
      <c r="T187" s="4">
        <f t="shared" si="234"/>
        <v>89.767239040052743</v>
      </c>
      <c r="U187" s="4">
        <f t="shared" si="234"/>
        <v>97.917954272641467</v>
      </c>
      <c r="V187" s="4">
        <f t="shared" si="234"/>
        <v>84.023246397605448</v>
      </c>
      <c r="W187" s="4">
        <f t="shared" si="234"/>
        <v>83.173714760618111</v>
      </c>
      <c r="X187" s="4">
        <f t="shared" si="234"/>
        <v>78.982963368991975</v>
      </c>
      <c r="Y187" s="4">
        <f t="shared" si="234"/>
        <v>78.972032326897988</v>
      </c>
      <c r="Z187" s="4">
        <f t="shared" si="234"/>
        <v>78.160613152086384</v>
      </c>
      <c r="AA187" s="4">
        <f t="shared" si="234"/>
        <v>79.783500305239883</v>
      </c>
      <c r="AB187" s="4">
        <f t="shared" si="234"/>
        <v>79.262821378470747</v>
      </c>
      <c r="AC187" s="4">
        <f t="shared" si="234"/>
        <v>81.825800928521559</v>
      </c>
      <c r="AD187" s="4">
        <f t="shared" si="234"/>
        <v>82.980766250693378</v>
      </c>
      <c r="AE187" s="4">
        <f t="shared" si="234"/>
        <v>85.924767883372141</v>
      </c>
      <c r="AF187" s="4">
        <f t="shared" si="234"/>
        <v>89.354780283388791</v>
      </c>
      <c r="AG187" s="4">
        <f t="shared" si="234"/>
        <v>89.684985008397334</v>
      </c>
      <c r="AI187" s="4">
        <f t="shared" si="235"/>
        <v>-1.5733590669697577</v>
      </c>
      <c r="AJ187" s="4">
        <f t="shared" si="235"/>
        <v>0.23276095994725665</v>
      </c>
      <c r="AK187" s="4">
        <f t="shared" si="235"/>
        <v>0.34104572735853367</v>
      </c>
      <c r="AL187" s="4">
        <f t="shared" si="235"/>
        <v>0.11275360239454812</v>
      </c>
      <c r="AM187" s="4">
        <f t="shared" si="235"/>
        <v>2.7582852393818911</v>
      </c>
      <c r="AN187" s="4">
        <f t="shared" si="235"/>
        <v>1.7460366310080246</v>
      </c>
      <c r="AO187" s="4">
        <f t="shared" si="235"/>
        <v>1.4009676731020164</v>
      </c>
      <c r="AP187" s="4">
        <f t="shared" si="235"/>
        <v>0.61938684791361709</v>
      </c>
      <c r="AQ187" s="4">
        <f t="shared" si="235"/>
        <v>0.21649969476011677</v>
      </c>
      <c r="AR187" s="4">
        <f t="shared" si="235"/>
        <v>0.38717862152925875</v>
      </c>
      <c r="AS187" s="4">
        <f t="shared" si="235"/>
        <v>0.31219907147844594</v>
      </c>
      <c r="AT187" s="4">
        <f t="shared" si="235"/>
        <v>2.0882337493066245</v>
      </c>
      <c r="AU187" s="4">
        <f t="shared" si="235"/>
        <v>0.69623211662785423</v>
      </c>
      <c r="AV187" s="4">
        <f t="shared" si="235"/>
        <v>0.52821971661120415</v>
      </c>
      <c r="AW187" s="4">
        <f t="shared" si="235"/>
        <v>-4.7999850083973286</v>
      </c>
      <c r="AY187" s="2">
        <f t="shared" si="227"/>
        <v>94.073359066969758</v>
      </c>
      <c r="AZ187" s="2">
        <f t="shared" si="227"/>
        <v>89.767239023563604</v>
      </c>
      <c r="BA187" s="2">
        <f t="shared" si="227"/>
        <v>97.917954272640046</v>
      </c>
      <c r="BB187" s="2">
        <f t="shared" si="227"/>
        <v>84.023246388065388</v>
      </c>
      <c r="BC187" s="2">
        <f t="shared" si="227"/>
        <v>83.173714760617898</v>
      </c>
      <c r="BD187" s="2">
        <f t="shared" si="227"/>
        <v>78.982963368982425</v>
      </c>
      <c r="BE187" s="2">
        <f t="shared" si="227"/>
        <v>78.972032326187659</v>
      </c>
      <c r="BF187" s="2">
        <f t="shared" si="227"/>
        <v>78.160613152086029</v>
      </c>
      <c r="BG187" s="2">
        <f t="shared" si="227"/>
        <v>79.783500305239883</v>
      </c>
      <c r="BH187" s="2">
        <f t="shared" si="227"/>
        <v>79.262821378470747</v>
      </c>
      <c r="BI187" s="2">
        <f t="shared" si="227"/>
        <v>81.825800928516955</v>
      </c>
      <c r="BJ187" s="2">
        <f t="shared" si="227"/>
        <v>82.980766249055421</v>
      </c>
      <c r="BK187" s="2">
        <f t="shared" si="227"/>
        <v>85.924767550046298</v>
      </c>
      <c r="BL187" s="2">
        <f t="shared" si="227"/>
        <v>89.352643676004575</v>
      </c>
      <c r="BM187" s="2">
        <f t="shared" si="227"/>
        <v>89.671500055880301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>
        <f t="shared" si="201"/>
        <v>85.932000000000002</v>
      </c>
      <c r="CZ187" s="2" t="str">
        <f t="shared" si="202"/>
        <v/>
      </c>
      <c r="DA187" s="2" t="str">
        <f t="shared" si="203"/>
        <v/>
      </c>
      <c r="DB187" s="2">
        <f t="shared" si="204"/>
        <v>78.78</v>
      </c>
      <c r="DC187" s="2">
        <f t="shared" si="205"/>
        <v>80</v>
      </c>
      <c r="DD187" s="2">
        <f t="shared" si="206"/>
        <v>79.650000000000006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>
        <f t="shared" si="211"/>
        <v>84.885000000000005</v>
      </c>
      <c r="DK187" s="2">
        <f t="shared" si="236"/>
        <v>134.62809703103918</v>
      </c>
      <c r="DL187" s="2">
        <f t="shared" si="236"/>
        <v>137.60597887989204</v>
      </c>
      <c r="DM187" s="2">
        <f t="shared" si="236"/>
        <v>163.52084155722324</v>
      </c>
      <c r="DN187" s="2">
        <f t="shared" si="236"/>
        <v>129.15626066126856</v>
      </c>
      <c r="DO187" s="2">
        <f t="shared" si="236"/>
        <v>148.02835419630156</v>
      </c>
      <c r="DP187" s="2">
        <f t="shared" si="236"/>
        <v>112.20842457786115</v>
      </c>
      <c r="DQ187" s="2">
        <f t="shared" si="236"/>
        <v>118.52873170731706</v>
      </c>
      <c r="DR187" s="2">
        <f t="shared" si="236"/>
        <v>117.60473333333331</v>
      </c>
      <c r="DS187" s="2">
        <f t="shared" si="236"/>
        <v>115.51951417004051</v>
      </c>
      <c r="DT187" s="2">
        <f t="shared" si="236"/>
        <v>128.86104537815126</v>
      </c>
      <c r="DU187" s="2">
        <f t="shared" si="236"/>
        <v>112.74714634146341</v>
      </c>
      <c r="DV187" s="2">
        <f t="shared" si="236"/>
        <v>123.48222082551598</v>
      </c>
      <c r="DW187" s="2">
        <f t="shared" si="236"/>
        <v>121.42590243902437</v>
      </c>
      <c r="DX187" s="2">
        <f t="shared" si="236"/>
        <v>131.38540868804026</v>
      </c>
      <c r="DY187" s="2">
        <f t="shared" si="236"/>
        <v>114.54448907563025</v>
      </c>
      <c r="EA187" s="2">
        <f t="shared" si="240"/>
        <v>92.205497597407941</v>
      </c>
      <c r="EB187" s="2">
        <f t="shared" si="240"/>
        <v>87.461528604923785</v>
      </c>
      <c r="EC187" s="2">
        <f t="shared" si="240"/>
        <v>94.609224950026729</v>
      </c>
      <c r="ED187" s="2">
        <f t="shared" si="240"/>
        <v>83.076916971632357</v>
      </c>
      <c r="EE187" s="2">
        <f t="shared" si="240"/>
        <v>81.330163748863654</v>
      </c>
      <c r="EF187" s="2">
        <f t="shared" si="239"/>
        <v>77.551375007829634</v>
      </c>
      <c r="EG187" s="2">
        <f t="shared" si="239"/>
        <v>78.802519176248921</v>
      </c>
      <c r="EH187" s="2">
        <f t="shared" si="239"/>
        <v>77.001725138850958</v>
      </c>
      <c r="EI187" s="2">
        <f t="shared" si="239"/>
        <v>80.45824235460114</v>
      </c>
      <c r="EJ187" s="2">
        <f t="shared" si="239"/>
        <v>78.587182003004415</v>
      </c>
      <c r="EK187" s="2">
        <f t="shared" si="212"/>
        <v>82.63591384811744</v>
      </c>
      <c r="EL187" s="2">
        <f t="shared" si="179"/>
        <v>83.201819774231211</v>
      </c>
      <c r="EM187" s="2">
        <f t="shared" si="179"/>
        <v>84.286754164223737</v>
      </c>
      <c r="EN187" s="2">
        <f t="shared" si="179"/>
        <v>88.405638184102884</v>
      </c>
      <c r="EO187" s="2">
        <f t="shared" si="179"/>
        <v>91.514002630052673</v>
      </c>
      <c r="EQ187" s="2">
        <f t="shared" si="237"/>
        <v>94.47055532395342</v>
      </c>
      <c r="ER187" s="2">
        <f t="shared" si="237"/>
        <v>90.135907755176177</v>
      </c>
      <c r="ES187" s="2">
        <f t="shared" si="237"/>
        <v>98.385106975244099</v>
      </c>
      <c r="ET187" s="2">
        <f t="shared" si="237"/>
        <v>84.181420888166343</v>
      </c>
      <c r="EU187" s="2">
        <f t="shared" si="237"/>
        <v>83.425878360410593</v>
      </c>
      <c r="EV187" s="2">
        <f t="shared" si="237"/>
        <v>79.215062705785527</v>
      </c>
      <c r="EW187" s="2">
        <f t="shared" si="237"/>
        <v>78.99870799194801</v>
      </c>
      <c r="EX187" s="2">
        <f t="shared" si="237"/>
        <v>78.308558924051965</v>
      </c>
      <c r="EY187" s="2">
        <f t="shared" si="237"/>
        <v>79.704988018456618</v>
      </c>
      <c r="EZ187" s="2">
        <f t="shared" si="237"/>
        <v>79.35032911073921</v>
      </c>
      <c r="FA187" s="2">
        <f t="shared" si="237"/>
        <v>81.704806784155608</v>
      </c>
      <c r="FB187" s="2">
        <f t="shared" si="237"/>
        <v>82.939731773435767</v>
      </c>
      <c r="FC187" s="2">
        <f t="shared" si="237"/>
        <v>86.266953236332583</v>
      </c>
      <c r="FD187" s="2">
        <f t="shared" si="237"/>
        <v>89.594304393411335</v>
      </c>
      <c r="FE187" s="2">
        <f t="shared" si="237"/>
        <v>89.124380154004825</v>
      </c>
      <c r="FG187" s="2">
        <f t="shared" si="238"/>
        <v>0.99998555935130917</v>
      </c>
      <c r="FH187" s="2">
        <f t="shared" si="238"/>
        <v>0.99998554993883837</v>
      </c>
      <c r="FI187" s="2">
        <f t="shared" si="238"/>
        <v>0.99998275375769075</v>
      </c>
      <c r="FJ187" s="2">
        <f t="shared" si="238"/>
        <v>0.99998578657853354</v>
      </c>
      <c r="FK187" s="2">
        <f t="shared" si="238"/>
        <v>0.99998231791141745</v>
      </c>
      <c r="FL187" s="2">
        <f t="shared" si="238"/>
        <v>0.99998371461274072</v>
      </c>
      <c r="FM187" s="2">
        <f t="shared" si="238"/>
        <v>0.99998328965553607</v>
      </c>
      <c r="FN187" s="2">
        <f t="shared" si="238"/>
        <v>0.99998333804268502</v>
      </c>
      <c r="FO187" s="2">
        <f t="shared" si="238"/>
        <v>0.99998318935270181</v>
      </c>
      <c r="FP187" s="2">
        <f t="shared" si="238"/>
        <v>0.99997812418413567</v>
      </c>
      <c r="FQ187" s="2">
        <f t="shared" si="238"/>
        <v>0.99998318447224366</v>
      </c>
      <c r="FR187" s="2">
        <f t="shared" si="238"/>
        <v>0.9999824676274891</v>
      </c>
      <c r="FS187" s="2">
        <f t="shared" si="238"/>
        <v>0.99998278918017813</v>
      </c>
      <c r="FT187" s="2">
        <f t="shared" si="238"/>
        <v>0.99998211836409978</v>
      </c>
      <c r="FU187" s="2">
        <f t="shared" si="238"/>
        <v>0.99997907930815411</v>
      </c>
      <c r="FW187" s="2">
        <f t="shared" si="229"/>
        <v>0.82437142233662142</v>
      </c>
      <c r="FX187" s="2">
        <f t="shared" si="229"/>
        <v>0.86187698107386845</v>
      </c>
      <c r="FY187" s="2">
        <f t="shared" si="229"/>
        <v>0.87596509480059193</v>
      </c>
      <c r="FZ187" s="2">
        <f t="shared" si="229"/>
        <v>0.85619838657328295</v>
      </c>
      <c r="GA187" s="2">
        <f t="shared" si="229"/>
        <v>0.87911380599791034</v>
      </c>
      <c r="GB187" s="2">
        <f t="shared" si="229"/>
        <v>0.86015179377566842</v>
      </c>
      <c r="GC187" s="2">
        <f t="shared" si="229"/>
        <v>0.86064697746114294</v>
      </c>
      <c r="GD187" s="2">
        <f t="shared" si="229"/>
        <v>0.88627299107325364</v>
      </c>
      <c r="GE187" s="2">
        <f t="shared" si="229"/>
        <v>0.89655169526432366</v>
      </c>
      <c r="GF187" s="2">
        <f t="shared" si="229"/>
        <v>0.8838919611325432</v>
      </c>
      <c r="GG187" s="2">
        <f t="shared" si="229"/>
        <v>0.87059725700832147</v>
      </c>
      <c r="GH187" s="2">
        <f t="shared" si="229"/>
        <v>0.84612700886287651</v>
      </c>
      <c r="GI187" s="2">
        <f t="shared" si="229"/>
        <v>0.82687352685682902</v>
      </c>
      <c r="GJ187" s="2">
        <f t="shared" si="229"/>
        <v>0.7960493331807279</v>
      </c>
      <c r="GK187" s="2">
        <f t="shared" si="229"/>
        <v>0.77124500056194878</v>
      </c>
      <c r="GM187" s="86">
        <f t="shared" si="230"/>
        <v>7.4404449537061745E-275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7.5211809039672958E-269</v>
      </c>
      <c r="HA187" s="86">
        <f t="shared" si="230"/>
        <v>0</v>
      </c>
      <c r="HC187" s="86">
        <f t="shared" si="181"/>
        <v>1.4626626401784267E-276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2.5325848291976514E-263</v>
      </c>
      <c r="HQ187" s="86">
        <f t="shared" si="226"/>
        <v>0</v>
      </c>
      <c r="HS187" s="86">
        <f t="shared" si="231"/>
        <v>1.2189222694698734E-19</v>
      </c>
      <c r="HT187" s="86">
        <f t="shared" si="231"/>
        <v>1.7986816063124658E-21</v>
      </c>
      <c r="HU187" s="86">
        <f t="shared" si="231"/>
        <v>8.1429988429857116E-32</v>
      </c>
      <c r="HV187" s="86">
        <f t="shared" si="231"/>
        <v>4.9247170370163303E-25</v>
      </c>
      <c r="HW187" s="86">
        <f t="shared" si="231"/>
        <v>5.4055350308157532E-33</v>
      </c>
      <c r="HX187" s="86">
        <f t="shared" si="231"/>
        <v>2.1793265715812149E-32</v>
      </c>
      <c r="HY187" s="86">
        <f t="shared" si="231"/>
        <v>1.0130638320952007E-27</v>
      </c>
      <c r="HZ187" s="86">
        <f t="shared" si="231"/>
        <v>1.3476402668646074E-30</v>
      </c>
      <c r="IA187" s="86">
        <f t="shared" si="231"/>
        <v>3.8977947806535976E-35</v>
      </c>
      <c r="IB187" s="86">
        <f t="shared" si="231"/>
        <v>5.632413187335133E-37</v>
      </c>
      <c r="IC187" s="86">
        <f t="shared" si="231"/>
        <v>1.4634437532710334E-31</v>
      </c>
      <c r="ID187" s="86">
        <f t="shared" si="231"/>
        <v>1.9412222563342379E-29</v>
      </c>
      <c r="IE187" s="86">
        <f t="shared" si="231"/>
        <v>1.8630339034649332E-25</v>
      </c>
      <c r="IF187" s="86">
        <f t="shared" si="231"/>
        <v>2.0296530703741099E-38</v>
      </c>
      <c r="IG187" s="86">
        <f t="shared" si="231"/>
        <v>1.1124464724706466E-42</v>
      </c>
      <c r="II187" s="86">
        <f t="shared" si="232"/>
        <v>8.558724305059151E-2</v>
      </c>
      <c r="IJ187" s="86">
        <f t="shared" si="232"/>
        <v>3.9560124423546041E-2</v>
      </c>
      <c r="IK187" s="86">
        <f t="shared" si="232"/>
        <v>1.1676444121583685E-2</v>
      </c>
      <c r="IL187" s="86">
        <f t="shared" si="232"/>
        <v>3.2764560647628949E-2</v>
      </c>
      <c r="IM187" s="86">
        <f t="shared" si="232"/>
        <v>7.6126701387588371E-3</v>
      </c>
      <c r="IN187" s="86">
        <f t="shared" si="232"/>
        <v>1.2271542247497394E-2</v>
      </c>
      <c r="IO187" s="86">
        <f t="shared" si="232"/>
        <v>2.15737359021363E-2</v>
      </c>
      <c r="IP187" s="86">
        <f t="shared" si="232"/>
        <v>7.7504889972152399E-3</v>
      </c>
      <c r="IQ187" s="86">
        <f t="shared" si="232"/>
        <v>3.2437178294309416E-3</v>
      </c>
      <c r="IR187" s="86">
        <f t="shared" si="232"/>
        <v>3.4442307169261113E-3</v>
      </c>
      <c r="IS187" s="86">
        <f t="shared" si="232"/>
        <v>1.0678572087313581E-2</v>
      </c>
      <c r="IT187" s="86">
        <f t="shared" si="232"/>
        <v>2.2928629606189504E-2</v>
      </c>
      <c r="IU187" s="86">
        <f t="shared" si="232"/>
        <v>4.6527886626888296E-2</v>
      </c>
      <c r="IV187" s="86">
        <f t="shared" si="232"/>
        <v>2.2869554183822371E-2</v>
      </c>
      <c r="IW187" s="86">
        <f t="shared" si="232"/>
        <v>9.9999635020609802E-3</v>
      </c>
      <c r="IY187" s="86">
        <f t="shared" si="233"/>
        <v>8.558724305059151E-2</v>
      </c>
      <c r="IZ187" s="86">
        <f t="shared" si="233"/>
        <v>3.9560124423546041E-2</v>
      </c>
      <c r="JA187" s="86">
        <f t="shared" si="233"/>
        <v>1.1676444121583685E-2</v>
      </c>
      <c r="JB187" s="86">
        <f t="shared" si="233"/>
        <v>3.2764560647628949E-2</v>
      </c>
      <c r="JC187" s="86">
        <f t="shared" si="233"/>
        <v>7.6126701387588371E-3</v>
      </c>
      <c r="JD187" s="86">
        <f t="shared" si="233"/>
        <v>1.2271542247497394E-2</v>
      </c>
      <c r="JE187" s="86">
        <f t="shared" si="233"/>
        <v>2.15737359021363E-2</v>
      </c>
      <c r="JF187" s="86">
        <f t="shared" si="233"/>
        <v>7.7504889972152399E-3</v>
      </c>
      <c r="JG187" s="86">
        <f t="shared" si="233"/>
        <v>3.2437178294309416E-3</v>
      </c>
      <c r="JH187" s="86">
        <f t="shared" si="233"/>
        <v>3.4442307169261113E-3</v>
      </c>
      <c r="JI187" s="86">
        <f t="shared" si="233"/>
        <v>1.0678572087313581E-2</v>
      </c>
      <c r="JJ187" s="86">
        <f t="shared" si="233"/>
        <v>2.2928629606189504E-2</v>
      </c>
      <c r="JK187" s="86">
        <f t="shared" si="233"/>
        <v>4.6527886626888296E-2</v>
      </c>
      <c r="JL187" s="86">
        <f t="shared" si="233"/>
        <v>2.2869554183822371E-2</v>
      </c>
      <c r="JM187" s="86">
        <f t="shared" si="233"/>
        <v>9.9999635020609802E-3</v>
      </c>
    </row>
    <row r="188" spans="2:273" x14ac:dyDescent="0.25">
      <c r="B188" s="2">
        <v>161</v>
      </c>
      <c r="C188" s="37">
        <v>93.677000000000007</v>
      </c>
      <c r="D188" s="37">
        <v>88.807000000000002</v>
      </c>
      <c r="E188" s="37">
        <v>99.344999999999999</v>
      </c>
      <c r="F188" s="37">
        <v>85.745999999999995</v>
      </c>
      <c r="G188" s="37">
        <v>83.745999999999995</v>
      </c>
      <c r="H188" s="37">
        <v>78.897999999999996</v>
      </c>
      <c r="I188" s="37">
        <v>78.051000000000002</v>
      </c>
      <c r="J188" s="37">
        <v>79.186000000000007</v>
      </c>
      <c r="K188" s="37">
        <v>81.39</v>
      </c>
      <c r="L188" s="37">
        <v>79.983000000000004</v>
      </c>
      <c r="M188" s="37">
        <v>81.897000000000006</v>
      </c>
      <c r="N188" s="37">
        <v>84.516999999999996</v>
      </c>
      <c r="O188" s="37">
        <v>85.344999999999999</v>
      </c>
      <c r="P188" s="37">
        <v>89.7</v>
      </c>
      <c r="Q188" s="37">
        <v>88.426000000000002</v>
      </c>
      <c r="S188" s="4">
        <f t="shared" si="234"/>
        <v>93.905557072454911</v>
      </c>
      <c r="T188" s="4">
        <f t="shared" si="234"/>
        <v>89.613276542634665</v>
      </c>
      <c r="U188" s="4">
        <f t="shared" si="234"/>
        <v>97.714321341625251</v>
      </c>
      <c r="V188" s="4">
        <f t="shared" si="234"/>
        <v>83.876220064455069</v>
      </c>
      <c r="W188" s="4">
        <f t="shared" si="234"/>
        <v>83.056189576736628</v>
      </c>
      <c r="X188" s="4">
        <f t="shared" si="234"/>
        <v>78.868454111817542</v>
      </c>
      <c r="Y188" s="4">
        <f t="shared" si="234"/>
        <v>78.84212729803825</v>
      </c>
      <c r="Z188" s="4">
        <f t="shared" si="234"/>
        <v>78.045775999454293</v>
      </c>
      <c r="AA188" s="4" t="e">
        <f t="shared" si="234"/>
        <v>#N/A</v>
      </c>
      <c r="AB188" s="4" t="e">
        <f t="shared" si="234"/>
        <v>#N/A</v>
      </c>
      <c r="AC188" s="4">
        <f t="shared" si="234"/>
        <v>81.675622267588395</v>
      </c>
      <c r="AD188" s="4">
        <f t="shared" si="234"/>
        <v>82.822364666386548</v>
      </c>
      <c r="AE188" s="4">
        <f t="shared" si="234"/>
        <v>85.817659675473237</v>
      </c>
      <c r="AF188" s="4">
        <f t="shared" si="234"/>
        <v>89.223907292848793</v>
      </c>
      <c r="AG188" s="4">
        <f t="shared" si="234"/>
        <v>89.500508271067801</v>
      </c>
      <c r="AI188" s="4">
        <f t="shared" si="235"/>
        <v>-0.22855707245490464</v>
      </c>
      <c r="AJ188" s="4">
        <f t="shared" si="235"/>
        <v>-0.80627654263466297</v>
      </c>
      <c r="AK188" s="4">
        <f t="shared" si="235"/>
        <v>1.6306786583747481</v>
      </c>
      <c r="AL188" s="4">
        <f t="shared" si="235"/>
        <v>1.8697799355449263</v>
      </c>
      <c r="AM188" s="4">
        <f t="shared" si="235"/>
        <v>0.68981042326336706</v>
      </c>
      <c r="AN188" s="4">
        <f t="shared" si="235"/>
        <v>2.9545888182454405E-2</v>
      </c>
      <c r="AO188" s="4">
        <f t="shared" si="235"/>
        <v>-0.79112729803824777</v>
      </c>
      <c r="AP188" s="4">
        <f t="shared" si="235"/>
        <v>1.1402240005457145</v>
      </c>
      <c r="AQ188" s="4">
        <f t="shared" si="235"/>
        <v>0</v>
      </c>
      <c r="AR188" s="4">
        <f t="shared" si="235"/>
        <v>0</v>
      </c>
      <c r="AS188" s="4">
        <f t="shared" si="235"/>
        <v>0.22137773241161085</v>
      </c>
      <c r="AT188" s="4">
        <f t="shared" si="235"/>
        <v>1.6946353336134479</v>
      </c>
      <c r="AU188" s="4">
        <f t="shared" si="235"/>
        <v>-0.47265967547323839</v>
      </c>
      <c r="AV188" s="4">
        <f t="shared" si="235"/>
        <v>0.47609270715120999</v>
      </c>
      <c r="AW188" s="4">
        <f t="shared" si="235"/>
        <v>-1.0745082710677991</v>
      </c>
      <c r="AY188" s="2">
        <f t="shared" si="227"/>
        <v>93.905557072454911</v>
      </c>
      <c r="AZ188" s="2">
        <f t="shared" si="227"/>
        <v>89.613276540080051</v>
      </c>
      <c r="BA188" s="2">
        <f t="shared" si="227"/>
        <v>97.714321341625151</v>
      </c>
      <c r="BB188" s="2">
        <f t="shared" si="227"/>
        <v>83.876220063236588</v>
      </c>
      <c r="BC188" s="2">
        <f t="shared" si="227"/>
        <v>83.056189576736614</v>
      </c>
      <c r="BD188" s="2">
        <f t="shared" si="227"/>
        <v>78.868454111816945</v>
      </c>
      <c r="BE188" s="2">
        <f t="shared" si="227"/>
        <v>78.842127297969114</v>
      </c>
      <c r="BF188" s="2">
        <f t="shared" si="227"/>
        <v>78.045775999454264</v>
      </c>
      <c r="BG188" s="2" t="e">
        <f t="shared" si="227"/>
        <v>#N/A</v>
      </c>
      <c r="BH188" s="2" t="e">
        <f t="shared" si="227"/>
        <v>#N/A</v>
      </c>
      <c r="BI188" s="2">
        <f t="shared" si="227"/>
        <v>81.675622267588096</v>
      </c>
      <c r="BJ188" s="2">
        <f t="shared" si="227"/>
        <v>82.822364666244226</v>
      </c>
      <c r="BK188" s="2">
        <f t="shared" si="227"/>
        <v>85.817659632684325</v>
      </c>
      <c r="BL188" s="2">
        <f t="shared" si="227"/>
        <v>89.223249257598681</v>
      </c>
      <c r="BM188" s="2">
        <f t="shared" si="227"/>
        <v>89.496103649014984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>
        <f t="shared" si="199"/>
        <v>99.344999999999999</v>
      </c>
      <c r="CX188" s="2" t="str">
        <f t="shared" si="200"/>
        <v/>
      </c>
      <c r="CY188" s="2">
        <f t="shared" si="201"/>
        <v>83.745999999999995</v>
      </c>
      <c r="CZ188" s="2">
        <f t="shared" si="202"/>
        <v>78.897999999999996</v>
      </c>
      <c r="DA188" s="2" t="str">
        <f t="shared" si="203"/>
        <v/>
      </c>
      <c r="DB188" s="2">
        <f t="shared" si="204"/>
        <v>79.186000000000007</v>
      </c>
      <c r="DC188" s="2" t="str">
        <f t="shared" si="205"/>
        <v/>
      </c>
      <c r="DD188" s="2" t="str">
        <f t="shared" si="206"/>
        <v/>
      </c>
      <c r="DE188" s="2">
        <f t="shared" si="207"/>
        <v>81.897000000000006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>
        <f t="shared" si="211"/>
        <v>88.426000000000002</v>
      </c>
      <c r="DK188" s="2">
        <f t="shared" si="236"/>
        <v>134.73751524966264</v>
      </c>
      <c r="DL188" s="2">
        <f t="shared" si="236"/>
        <v>137.75664466936573</v>
      </c>
      <c r="DM188" s="2">
        <f t="shared" si="236"/>
        <v>163.80603020637898</v>
      </c>
      <c r="DN188" s="2">
        <f t="shared" si="236"/>
        <v>129.316969365722</v>
      </c>
      <c r="DO188" s="2">
        <f t="shared" si="236"/>
        <v>148.32969440493125</v>
      </c>
      <c r="DP188" s="2">
        <f t="shared" si="236"/>
        <v>112.28152279549718</v>
      </c>
      <c r="DQ188" s="2">
        <f t="shared" si="236"/>
        <v>118.6461325783972</v>
      </c>
      <c r="DR188" s="2">
        <f t="shared" si="236"/>
        <v>117.71525641025639</v>
      </c>
      <c r="DS188" s="2">
        <f t="shared" si="236"/>
        <v>115.60212550607291</v>
      </c>
      <c r="DT188" s="2">
        <f t="shared" si="236"/>
        <v>129.03850840336133</v>
      </c>
      <c r="DU188" s="2">
        <f t="shared" si="236"/>
        <v>112.79795348432054</v>
      </c>
      <c r="DV188" s="2">
        <f t="shared" si="236"/>
        <v>123.59125215759853</v>
      </c>
      <c r="DW188" s="2">
        <f t="shared" si="236"/>
        <v>121.51598048780485</v>
      </c>
      <c r="DX188" s="2">
        <f t="shared" si="236"/>
        <v>131.52189539336908</v>
      </c>
      <c r="DY188" s="2">
        <f t="shared" si="236"/>
        <v>114.60295238095239</v>
      </c>
      <c r="EA188" s="2">
        <f t="shared" si="240"/>
        <v>91.976659387956829</v>
      </c>
      <c r="EB188" s="2">
        <f t="shared" si="240"/>
        <v>87.241499179366926</v>
      </c>
      <c r="EC188" s="2">
        <f t="shared" si="240"/>
        <v>94.313463892564528</v>
      </c>
      <c r="ED188" s="2">
        <f t="shared" si="240"/>
        <v>82.90215454185217</v>
      </c>
      <c r="EE188" s="2">
        <f t="shared" si="240"/>
        <v>81.162286108911744</v>
      </c>
      <c r="EF188" s="2">
        <f t="shared" si="239"/>
        <v>77.395329144109894</v>
      </c>
      <c r="EG188" s="2">
        <f t="shared" si="239"/>
        <v>78.667800410290738</v>
      </c>
      <c r="EH188" s="2">
        <f t="shared" si="239"/>
        <v>76.857066229627605</v>
      </c>
      <c r="EI188" s="2">
        <f t="shared" si="239"/>
        <v>80.346688492084709</v>
      </c>
      <c r="EJ188" s="2">
        <f t="shared" si="239"/>
        <v>78.425158950495288</v>
      </c>
      <c r="EK188" s="2">
        <f t="shared" si="212"/>
        <v>82.508485063968166</v>
      </c>
      <c r="EL188" s="2">
        <f t="shared" si="179"/>
        <v>83.050284351887896</v>
      </c>
      <c r="EM188" s="2">
        <f t="shared" si="179"/>
        <v>84.125862448457838</v>
      </c>
      <c r="EN188" s="2">
        <f t="shared" si="179"/>
        <v>88.242268293987109</v>
      </c>
      <c r="EO188" s="2">
        <f t="shared" si="179"/>
        <v>91.404534790804064</v>
      </c>
      <c r="EQ188" s="2">
        <f t="shared" si="237"/>
        <v>94.279668837936399</v>
      </c>
      <c r="ER188" s="2">
        <f t="shared" si="237"/>
        <v>89.959166309480565</v>
      </c>
      <c r="ES188" s="2">
        <f t="shared" si="237"/>
        <v>98.152270180734519</v>
      </c>
      <c r="ET188" s="2">
        <f t="shared" si="237"/>
        <v>84.024729225635326</v>
      </c>
      <c r="EU188" s="2">
        <f t="shared" si="237"/>
        <v>83.292484702716962</v>
      </c>
      <c r="EV188" s="2">
        <f t="shared" si="237"/>
        <v>79.086293714722501</v>
      </c>
      <c r="EW188" s="2">
        <f t="shared" si="237"/>
        <v>78.867170852168385</v>
      </c>
      <c r="EX188" s="2">
        <f t="shared" si="237"/>
        <v>78.18419681231569</v>
      </c>
      <c r="EY188" s="2">
        <f t="shared" si="237"/>
        <v>79.581400265785518</v>
      </c>
      <c r="EZ188" s="2">
        <f t="shared" si="237"/>
        <v>79.200858207999644</v>
      </c>
      <c r="FA188" s="2">
        <f t="shared" si="237"/>
        <v>81.562193295959588</v>
      </c>
      <c r="FB188" s="2">
        <f t="shared" si="237"/>
        <v>82.78380744462676</v>
      </c>
      <c r="FC188" s="2">
        <f t="shared" si="237"/>
        <v>86.140012862796823</v>
      </c>
      <c r="FD188" s="2">
        <f t="shared" si="237"/>
        <v>89.451594941097966</v>
      </c>
      <c r="FE188" s="2">
        <f t="shared" si="237"/>
        <v>88.979297636441018</v>
      </c>
      <c r="FG188" s="2">
        <f t="shared" si="238"/>
        <v>0.99998682995513255</v>
      </c>
      <c r="FH188" s="2">
        <f t="shared" si="238"/>
        <v>0.99998682137083528</v>
      </c>
      <c r="FI188" s="2">
        <f t="shared" si="238"/>
        <v>0.9999842712162077</v>
      </c>
      <c r="FJ188" s="2">
        <f t="shared" si="238"/>
        <v>0.99998703718934656</v>
      </c>
      <c r="FK188" s="2">
        <f t="shared" si="238"/>
        <v>0.99998387371846043</v>
      </c>
      <c r="FL188" s="2">
        <f t="shared" si="238"/>
        <v>0.99998514752901368</v>
      </c>
      <c r="FM188" s="2">
        <f t="shared" si="238"/>
        <v>0.99998475996231173</v>
      </c>
      <c r="FN188" s="2">
        <f t="shared" si="238"/>
        <v>0.9999848040920456</v>
      </c>
      <c r="FO188" s="2">
        <f t="shared" si="238"/>
        <v>0.99998466848476975</v>
      </c>
      <c r="FP188" s="2">
        <f t="shared" si="238"/>
        <v>0.9999800489804096</v>
      </c>
      <c r="FQ188" s="2">
        <f t="shared" si="238"/>
        <v>0.99998466403372588</v>
      </c>
      <c r="FR188" s="2">
        <f t="shared" si="238"/>
        <v>0.99998401026156369</v>
      </c>
      <c r="FS188" s="2">
        <f t="shared" si="238"/>
        <v>0.99998430352199807</v>
      </c>
      <c r="FT188" s="2">
        <f t="shared" si="238"/>
        <v>0.99998369172857426</v>
      </c>
      <c r="FU188" s="2">
        <f t="shared" si="238"/>
        <v>0.99998092006714756</v>
      </c>
      <c r="FW188" s="2">
        <f t="shared" si="229"/>
        <v>0.83731072928290173</v>
      </c>
      <c r="FX188" s="2">
        <f t="shared" si="229"/>
        <v>0.87248052348646987</v>
      </c>
      <c r="FY188" s="2">
        <f t="shared" si="229"/>
        <v>0.88563062585025898</v>
      </c>
      <c r="FZ188" s="2">
        <f t="shared" si="229"/>
        <v>0.86717068270922626</v>
      </c>
      <c r="GA188" s="2">
        <f t="shared" si="229"/>
        <v>0.88856518485782077</v>
      </c>
      <c r="GB188" s="2">
        <f t="shared" si="229"/>
        <v>0.87086793367558868</v>
      </c>
      <c r="GC188" s="2">
        <f t="shared" si="229"/>
        <v>0.87133084901334168</v>
      </c>
      <c r="GD188" s="2">
        <f t="shared" si="229"/>
        <v>0.89523134198522425</v>
      </c>
      <c r="GE188" s="2">
        <f t="shared" si="229"/>
        <v>0.90478736801885862</v>
      </c>
      <c r="GF188" s="2">
        <f t="shared" si="229"/>
        <v>0.89301522694822921</v>
      </c>
      <c r="GG188" s="2">
        <f t="shared" si="229"/>
        <v>0.88062407686364319</v>
      </c>
      <c r="GH188" s="2">
        <f t="shared" si="229"/>
        <v>0.85774008511309452</v>
      </c>
      <c r="GI188" s="2">
        <f t="shared" si="229"/>
        <v>0.83966434632749309</v>
      </c>
      <c r="GJ188" s="2">
        <f t="shared" si="229"/>
        <v>0.81059583864091322</v>
      </c>
      <c r="GK188" s="2">
        <f t="shared" si="229"/>
        <v>0.78708746590199663</v>
      </c>
      <c r="GM188" s="86">
        <f t="shared" si="230"/>
        <v>2.3553180427571382E-280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3.6273606771763692E-274</v>
      </c>
      <c r="HA188" s="86">
        <f t="shared" si="230"/>
        <v>0</v>
      </c>
      <c r="HC188" s="86">
        <f t="shared" si="181"/>
        <v>1.3483490088743723E-283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6.1967489764693446E-270</v>
      </c>
      <c r="HQ188" s="86">
        <f t="shared" si="226"/>
        <v>0</v>
      </c>
      <c r="HS188" s="86">
        <f t="shared" si="231"/>
        <v>1.7722996393881475E-20</v>
      </c>
      <c r="HT188" s="86">
        <f t="shared" si="231"/>
        <v>2.3313018991060515E-22</v>
      </c>
      <c r="HU188" s="86">
        <f t="shared" si="231"/>
        <v>4.5719261819821638E-33</v>
      </c>
      <c r="HV188" s="86">
        <f t="shared" si="231"/>
        <v>4.6599391744456964E-26</v>
      </c>
      <c r="HW188" s="86">
        <f t="shared" si="231"/>
        <v>2.532694504692526E-34</v>
      </c>
      <c r="HX188" s="86">
        <f t="shared" si="231"/>
        <v>9.7405109708934637E-34</v>
      </c>
      <c r="HY188" s="86">
        <f t="shared" si="231"/>
        <v>7.3520597676478978E-29</v>
      </c>
      <c r="HZ188" s="86">
        <f t="shared" si="231"/>
        <v>7.8941439874152942E-32</v>
      </c>
      <c r="IA188" s="86">
        <f t="shared" si="231"/>
        <v>1.5823183053853079E-36</v>
      </c>
      <c r="IB188" s="86">
        <f t="shared" si="231"/>
        <v>1.7367277714043584E-38</v>
      </c>
      <c r="IC188" s="86">
        <f t="shared" si="231"/>
        <v>7.444355138859263E-33</v>
      </c>
      <c r="ID188" s="86">
        <f t="shared" si="231"/>
        <v>1.1084918321239587E-30</v>
      </c>
      <c r="IE188" s="86">
        <f t="shared" si="231"/>
        <v>1.4812663143512044E-26</v>
      </c>
      <c r="IF188" s="86">
        <f t="shared" si="231"/>
        <v>3.4206942717909184E-40</v>
      </c>
      <c r="IG188" s="86">
        <f t="shared" si="231"/>
        <v>9.9388425858483169E-45</v>
      </c>
      <c r="II188" s="86">
        <f t="shared" si="232"/>
        <v>6.8523190786234575E-2</v>
      </c>
      <c r="IJ188" s="86">
        <f t="shared" si="232"/>
        <v>3.0629564765236827E-2</v>
      </c>
      <c r="IK188" s="86">
        <f t="shared" si="232"/>
        <v>8.2760756180798381E-3</v>
      </c>
      <c r="IL188" s="86">
        <f t="shared" si="232"/>
        <v>2.4756915224507743E-2</v>
      </c>
      <c r="IM188" s="86">
        <f t="shared" si="232"/>
        <v>5.2274715877025854E-3</v>
      </c>
      <c r="IN188" s="86">
        <f t="shared" si="232"/>
        <v>8.5081738248681382E-3</v>
      </c>
      <c r="IO188" s="86">
        <f t="shared" si="232"/>
        <v>1.5777177121319798E-2</v>
      </c>
      <c r="IP188" s="86">
        <f t="shared" si="232"/>
        <v>5.3992445867921575E-3</v>
      </c>
      <c r="IQ188" s="86">
        <f t="shared" si="232"/>
        <v>2.1463756554626449E-3</v>
      </c>
      <c r="IR188" s="86">
        <f t="shared" si="232"/>
        <v>2.2300251712845027E-3</v>
      </c>
      <c r="IS188" s="86">
        <f t="shared" si="232"/>
        <v>7.4417940633455309E-3</v>
      </c>
      <c r="IT188" s="86">
        <f t="shared" si="232"/>
        <v>1.6506078023835372E-2</v>
      </c>
      <c r="IU188" s="86">
        <f t="shared" si="232"/>
        <v>3.5046166995344366E-2</v>
      </c>
      <c r="IV188" s="86">
        <f t="shared" si="232"/>
        <v>1.5123902143825302E-2</v>
      </c>
      <c r="IW188" s="86">
        <f t="shared" si="232"/>
        <v>5.6027075764407885E-3</v>
      </c>
      <c r="IY188" s="86">
        <f t="shared" si="233"/>
        <v>6.8523190786234575E-2</v>
      </c>
      <c r="IZ188" s="86">
        <f t="shared" si="233"/>
        <v>3.0629564765236827E-2</v>
      </c>
      <c r="JA188" s="86">
        <f t="shared" si="233"/>
        <v>8.2760756180798381E-3</v>
      </c>
      <c r="JB188" s="86">
        <f t="shared" si="233"/>
        <v>2.4756915224507743E-2</v>
      </c>
      <c r="JC188" s="86">
        <f t="shared" si="233"/>
        <v>5.2274715877025854E-3</v>
      </c>
      <c r="JD188" s="86">
        <f t="shared" si="233"/>
        <v>8.5081738248681382E-3</v>
      </c>
      <c r="JE188" s="86">
        <f t="shared" si="233"/>
        <v>1.5777177121319798E-2</v>
      </c>
      <c r="JF188" s="86">
        <f t="shared" si="233"/>
        <v>5.3992445867921575E-3</v>
      </c>
      <c r="JG188" s="86">
        <f t="shared" si="233"/>
        <v>2.1463756554626449E-3</v>
      </c>
      <c r="JH188" s="86">
        <f t="shared" si="233"/>
        <v>2.2300251712845027E-3</v>
      </c>
      <c r="JI188" s="86">
        <f t="shared" si="233"/>
        <v>7.4417940633455309E-3</v>
      </c>
      <c r="JJ188" s="86">
        <f t="shared" si="233"/>
        <v>1.6506078023835372E-2</v>
      </c>
      <c r="JK188" s="86">
        <f t="shared" si="233"/>
        <v>3.5046166995344366E-2</v>
      </c>
      <c r="JL188" s="86">
        <f t="shared" si="233"/>
        <v>1.5123902143825302E-2</v>
      </c>
      <c r="JM188" s="86">
        <f t="shared" si="233"/>
        <v>5.6027075764407885E-3</v>
      </c>
    </row>
    <row r="189" spans="2:273" x14ac:dyDescent="0.25">
      <c r="B189" s="2">
        <v>162</v>
      </c>
      <c r="C189" s="37">
        <v>94.468000000000004</v>
      </c>
      <c r="D189" s="37">
        <v>89.894999999999996</v>
      </c>
      <c r="E189" s="37">
        <v>100.259</v>
      </c>
      <c r="F189" s="37">
        <v>83.694999999999993</v>
      </c>
      <c r="G189" s="37">
        <v>84.168999999999997</v>
      </c>
      <c r="H189" s="37">
        <v>81.305000000000007</v>
      </c>
      <c r="I189" s="37">
        <v>78.355999999999995</v>
      </c>
      <c r="J189" s="37">
        <v>78.677999999999997</v>
      </c>
      <c r="K189" s="37">
        <v>77.831000000000003</v>
      </c>
      <c r="L189" s="37">
        <v>81.316999999999993</v>
      </c>
      <c r="M189" s="37">
        <v>80.5</v>
      </c>
      <c r="N189" s="37">
        <v>83.914000000000001</v>
      </c>
      <c r="O189" s="37">
        <v>86.947999999999993</v>
      </c>
      <c r="P189" s="37">
        <v>90.05</v>
      </c>
      <c r="Q189" s="37">
        <v>88.442999999999998</v>
      </c>
      <c r="S189" s="4">
        <f t="shared" si="234"/>
        <v>93.736917042290443</v>
      </c>
      <c r="T189" s="4">
        <f t="shared" si="234"/>
        <v>89.458296051152729</v>
      </c>
      <c r="U189" s="4">
        <f t="shared" si="234"/>
        <v>97.509327124242645</v>
      </c>
      <c r="V189" s="4">
        <f t="shared" si="234"/>
        <v>83.728776358640161</v>
      </c>
      <c r="W189" s="4">
        <f t="shared" si="234"/>
        <v>82.937911197989166</v>
      </c>
      <c r="X189" s="4">
        <f t="shared" si="234"/>
        <v>78.753317706001638</v>
      </c>
      <c r="Y189" s="4">
        <f t="shared" si="234"/>
        <v>78.712151685956016</v>
      </c>
      <c r="Z189" s="4">
        <f t="shared" si="234"/>
        <v>77.930459697224649</v>
      </c>
      <c r="AA189" s="4" t="e">
        <f t="shared" si="234"/>
        <v>#N/A</v>
      </c>
      <c r="AB189" s="4" t="e">
        <f t="shared" si="234"/>
        <v>#N/A</v>
      </c>
      <c r="AC189" s="4">
        <f t="shared" si="234"/>
        <v>81.525795131118457</v>
      </c>
      <c r="AD189" s="4">
        <f t="shared" si="234"/>
        <v>82.664066419109034</v>
      </c>
      <c r="AE189" s="4">
        <f t="shared" si="234"/>
        <v>85.709836217188837</v>
      </c>
      <c r="AF189" s="4">
        <f t="shared" si="234"/>
        <v>89.093655166618419</v>
      </c>
      <c r="AG189" s="4">
        <f t="shared" si="234"/>
        <v>89.322924816769856</v>
      </c>
      <c r="AI189" s="4">
        <f t="shared" si="235"/>
        <v>0.73108295770956033</v>
      </c>
      <c r="AJ189" s="4">
        <f t="shared" si="235"/>
        <v>0.43670394884726704</v>
      </c>
      <c r="AK189" s="4">
        <f t="shared" si="235"/>
        <v>2.749672875757355</v>
      </c>
      <c r="AL189" s="4">
        <f t="shared" si="235"/>
        <v>-3.3776358640167814E-2</v>
      </c>
      <c r="AM189" s="4">
        <f t="shared" si="235"/>
        <v>1.2310888020108308</v>
      </c>
      <c r="AN189" s="4">
        <f t="shared" si="235"/>
        <v>2.5516822939983683</v>
      </c>
      <c r="AO189" s="4">
        <f t="shared" si="235"/>
        <v>-0.35615168595602142</v>
      </c>
      <c r="AP189" s="4">
        <f t="shared" si="235"/>
        <v>0.74754030277534866</v>
      </c>
      <c r="AQ189" s="4">
        <f t="shared" si="235"/>
        <v>0</v>
      </c>
      <c r="AR189" s="4">
        <f t="shared" si="235"/>
        <v>0</v>
      </c>
      <c r="AS189" s="4">
        <f t="shared" si="235"/>
        <v>-1.025795131118457</v>
      </c>
      <c r="AT189" s="4">
        <f t="shared" si="235"/>
        <v>1.2499335808909677</v>
      </c>
      <c r="AU189" s="4">
        <f t="shared" si="235"/>
        <v>1.2381637828111565</v>
      </c>
      <c r="AV189" s="4">
        <f t="shared" si="235"/>
        <v>0.9563448333815785</v>
      </c>
      <c r="AW189" s="4">
        <f t="shared" si="235"/>
        <v>-0.8799248167698579</v>
      </c>
      <c r="AY189" s="2">
        <f t="shared" si="227"/>
        <v>93.736917042290443</v>
      </c>
      <c r="AZ189" s="2">
        <f t="shared" si="227"/>
        <v>89.458296050790494</v>
      </c>
      <c r="BA189" s="2">
        <f t="shared" si="227"/>
        <v>97.509327124242645</v>
      </c>
      <c r="BB189" s="2">
        <f t="shared" si="227"/>
        <v>83.728776358499402</v>
      </c>
      <c r="BC189" s="2">
        <f t="shared" si="227"/>
        <v>82.937911197989166</v>
      </c>
      <c r="BD189" s="2">
        <f t="shared" si="227"/>
        <v>78.75331770600161</v>
      </c>
      <c r="BE189" s="2">
        <f t="shared" si="227"/>
        <v>78.712151685950005</v>
      </c>
      <c r="BF189" s="2">
        <f t="shared" si="227"/>
        <v>77.930459697224649</v>
      </c>
      <c r="BG189" s="2" t="e">
        <f t="shared" si="227"/>
        <v>#N/A</v>
      </c>
      <c r="BH189" s="2" t="e">
        <f t="shared" si="227"/>
        <v>#N/A</v>
      </c>
      <c r="BI189" s="2">
        <f t="shared" si="227"/>
        <v>81.525795131118443</v>
      </c>
      <c r="BJ189" s="2">
        <f t="shared" si="227"/>
        <v>82.66406641909812</v>
      </c>
      <c r="BK189" s="2">
        <f t="shared" si="227"/>
        <v>85.709836212285424</v>
      </c>
      <c r="BL189" s="2">
        <f t="shared" si="227"/>
        <v>89.093466484628365</v>
      </c>
      <c r="BM189" s="2">
        <f t="shared" si="227"/>
        <v>89.321589179289845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>
        <f t="shared" si="199"/>
        <v>100.259</v>
      </c>
      <c r="CX189" s="2" t="str">
        <f t="shared" si="200"/>
        <v/>
      </c>
      <c r="CY189" s="2">
        <f t="shared" si="201"/>
        <v>84.168999999999997</v>
      </c>
      <c r="CZ189" s="2">
        <f t="shared" si="202"/>
        <v>81.305000000000007</v>
      </c>
      <c r="DA189" s="2" t="str">
        <f t="shared" si="203"/>
        <v/>
      </c>
      <c r="DB189" s="2">
        <f t="shared" si="204"/>
        <v>78.677999999999997</v>
      </c>
      <c r="DC189" s="2" t="str">
        <f t="shared" si="205"/>
        <v/>
      </c>
      <c r="DD189" s="2" t="str">
        <f t="shared" si="206"/>
        <v/>
      </c>
      <c r="DE189" s="2">
        <f t="shared" si="207"/>
        <v>80.5</v>
      </c>
      <c r="DF189" s="2" t="str">
        <f t="shared" si="208"/>
        <v/>
      </c>
      <c r="DG189" s="2" t="str">
        <f t="shared" si="209"/>
        <v/>
      </c>
      <c r="DH189" s="2">
        <f t="shared" si="210"/>
        <v>90.05</v>
      </c>
      <c r="DI189" s="2">
        <f t="shared" si="211"/>
        <v>88.442999999999998</v>
      </c>
      <c r="DK189" s="2">
        <f t="shared" si="236"/>
        <v>134.84693346828612</v>
      </c>
      <c r="DL189" s="2">
        <f t="shared" si="236"/>
        <v>137.90731045883939</v>
      </c>
      <c r="DM189" s="2">
        <f t="shared" si="236"/>
        <v>164.09121885553469</v>
      </c>
      <c r="DN189" s="2">
        <f t="shared" si="236"/>
        <v>129.47767807017544</v>
      </c>
      <c r="DO189" s="2">
        <f t="shared" si="236"/>
        <v>148.63103461356093</v>
      </c>
      <c r="DP189" s="2">
        <f t="shared" si="236"/>
        <v>112.3546210131332</v>
      </c>
      <c r="DQ189" s="2">
        <f t="shared" si="236"/>
        <v>118.76353344947734</v>
      </c>
      <c r="DR189" s="2">
        <f t="shared" si="236"/>
        <v>117.82577948717946</v>
      </c>
      <c r="DS189" s="2">
        <f t="shared" si="236"/>
        <v>115.68473684210529</v>
      </c>
      <c r="DT189" s="2">
        <f t="shared" si="236"/>
        <v>129.21597142857144</v>
      </c>
      <c r="DU189" s="2">
        <f t="shared" si="236"/>
        <v>112.84876062717768</v>
      </c>
      <c r="DV189" s="2">
        <f t="shared" si="236"/>
        <v>123.70028348968108</v>
      </c>
      <c r="DW189" s="2">
        <f t="shared" si="236"/>
        <v>121.60605853658535</v>
      </c>
      <c r="DX189" s="2">
        <f t="shared" si="236"/>
        <v>131.65838209869787</v>
      </c>
      <c r="DY189" s="2">
        <f t="shared" si="236"/>
        <v>114.66141568627451</v>
      </c>
      <c r="EA189" s="2">
        <f t="shared" si="240"/>
        <v>91.747821178505717</v>
      </c>
      <c r="EB189" s="2">
        <f t="shared" si="240"/>
        <v>87.021469753810067</v>
      </c>
      <c r="EC189" s="2">
        <f t="shared" si="240"/>
        <v>94.017702835102327</v>
      </c>
      <c r="ED189" s="2">
        <f t="shared" si="240"/>
        <v>82.727392112071982</v>
      </c>
      <c r="EE189" s="2">
        <f t="shared" si="240"/>
        <v>80.994408468959847</v>
      </c>
      <c r="EF189" s="2">
        <f t="shared" si="239"/>
        <v>77.23928328039014</v>
      </c>
      <c r="EG189" s="2">
        <f t="shared" si="239"/>
        <v>78.53308164433254</v>
      </c>
      <c r="EH189" s="2">
        <f t="shared" si="239"/>
        <v>76.712407320404267</v>
      </c>
      <c r="EI189" s="2">
        <f t="shared" si="239"/>
        <v>80.235134629568279</v>
      </c>
      <c r="EJ189" s="2">
        <f t="shared" si="239"/>
        <v>78.26313589798616</v>
      </c>
      <c r="EK189" s="2">
        <f t="shared" si="212"/>
        <v>82.381056279818893</v>
      </c>
      <c r="EL189" s="2">
        <f t="shared" si="179"/>
        <v>82.898748929544567</v>
      </c>
      <c r="EM189" s="2">
        <f t="shared" si="179"/>
        <v>83.964970732691938</v>
      </c>
      <c r="EN189" s="2">
        <f t="shared" si="179"/>
        <v>88.078898403871349</v>
      </c>
      <c r="EO189" s="2">
        <f t="shared" si="179"/>
        <v>91.295066951555469</v>
      </c>
      <c r="EQ189" s="2">
        <f t="shared" si="237"/>
        <v>94.088782351919377</v>
      </c>
      <c r="ER189" s="2">
        <f t="shared" si="237"/>
        <v>89.782424863784968</v>
      </c>
      <c r="ES189" s="2">
        <f t="shared" si="237"/>
        <v>97.919433386224924</v>
      </c>
      <c r="ET189" s="2">
        <f t="shared" si="237"/>
        <v>83.868037563104309</v>
      </c>
      <c r="EU189" s="2">
        <f t="shared" si="237"/>
        <v>83.159091045023317</v>
      </c>
      <c r="EV189" s="2">
        <f t="shared" si="237"/>
        <v>78.957524723659475</v>
      </c>
      <c r="EW189" s="2">
        <f t="shared" si="237"/>
        <v>78.735633712388761</v>
      </c>
      <c r="EX189" s="2">
        <f t="shared" si="237"/>
        <v>78.059834700579401</v>
      </c>
      <c r="EY189" s="2">
        <f t="shared" si="237"/>
        <v>79.457812513114419</v>
      </c>
      <c r="EZ189" s="2">
        <f t="shared" si="237"/>
        <v>79.051387305260093</v>
      </c>
      <c r="FA189" s="2">
        <f t="shared" si="237"/>
        <v>81.419579807763554</v>
      </c>
      <c r="FB189" s="2">
        <f t="shared" si="237"/>
        <v>82.627883115817752</v>
      </c>
      <c r="FC189" s="2">
        <f t="shared" si="237"/>
        <v>86.013072489261077</v>
      </c>
      <c r="FD189" s="2">
        <f t="shared" si="237"/>
        <v>89.308885488784597</v>
      </c>
      <c r="FE189" s="2">
        <f t="shared" si="237"/>
        <v>88.834215118877225</v>
      </c>
      <c r="FG189" s="2">
        <f t="shared" si="238"/>
        <v>0.99998798876240724</v>
      </c>
      <c r="FH189" s="2">
        <f t="shared" si="238"/>
        <v>0.9999879809334169</v>
      </c>
      <c r="FI189" s="2">
        <f t="shared" si="238"/>
        <v>0.99998565515883875</v>
      </c>
      <c r="FJ189" s="2">
        <f t="shared" si="238"/>
        <v>0.99998817776269133</v>
      </c>
      <c r="FK189" s="2">
        <f t="shared" si="238"/>
        <v>0.99998529263556857</v>
      </c>
      <c r="FL189" s="2">
        <f t="shared" si="238"/>
        <v>0.99998645436776712</v>
      </c>
      <c r="FM189" s="2">
        <f t="shared" si="238"/>
        <v>0.99998610090179796</v>
      </c>
      <c r="FN189" s="2">
        <f t="shared" si="238"/>
        <v>0.99998614114870144</v>
      </c>
      <c r="FO189" s="2">
        <f t="shared" si="238"/>
        <v>0.9999860174730637</v>
      </c>
      <c r="FP189" s="2">
        <f t="shared" si="238"/>
        <v>0.99998180442193541</v>
      </c>
      <c r="FQ189" s="2">
        <f t="shared" si="238"/>
        <v>0.99998601341365256</v>
      </c>
      <c r="FR189" s="2">
        <f t="shared" si="238"/>
        <v>0.99998541716471079</v>
      </c>
      <c r="FS189" s="2">
        <f t="shared" si="238"/>
        <v>0.99998568462215132</v>
      </c>
      <c r="FT189" s="2">
        <f t="shared" si="238"/>
        <v>0.99998512665834605</v>
      </c>
      <c r="FU189" s="2">
        <f t="shared" si="238"/>
        <v>0.9999825988652109</v>
      </c>
      <c r="FW189" s="2">
        <f t="shared" si="229"/>
        <v>0.84947081254114865</v>
      </c>
      <c r="FX189" s="2">
        <f t="shared" si="229"/>
        <v>0.88238113248244998</v>
      </c>
      <c r="FY189" s="2">
        <f t="shared" si="229"/>
        <v>0.89463356065914856</v>
      </c>
      <c r="FZ189" s="2">
        <f t="shared" si="229"/>
        <v>0.87742562997711693</v>
      </c>
      <c r="GA189" s="2">
        <f t="shared" si="229"/>
        <v>0.89736388789722465</v>
      </c>
      <c r="GB189" s="2">
        <f t="shared" si="229"/>
        <v>0.88087664983852998</v>
      </c>
      <c r="GC189" s="2">
        <f t="shared" si="229"/>
        <v>0.88130857576614374</v>
      </c>
      <c r="GD189" s="2">
        <f t="shared" si="229"/>
        <v>0.9035608231078831</v>
      </c>
      <c r="GE189" s="2">
        <f t="shared" si="229"/>
        <v>0.91243142613730599</v>
      </c>
      <c r="GF189" s="2">
        <f t="shared" si="229"/>
        <v>0.90150151177416105</v>
      </c>
      <c r="GG189" s="2">
        <f t="shared" si="229"/>
        <v>0.88997215506366967</v>
      </c>
      <c r="GH189" s="2">
        <f t="shared" si="229"/>
        <v>0.86861279859326324</v>
      </c>
      <c r="GI189" s="2">
        <f t="shared" si="229"/>
        <v>0.85167967245969856</v>
      </c>
      <c r="GJ189" s="2">
        <f t="shared" si="229"/>
        <v>0.8243337841863897</v>
      </c>
      <c r="GK189" s="2">
        <f t="shared" si="229"/>
        <v>0.802114270773152</v>
      </c>
      <c r="GM189" s="86">
        <f t="shared" si="230"/>
        <v>6.5717736437993245E-286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1.5506213803909151E-279</v>
      </c>
      <c r="HA189" s="86">
        <f t="shared" si="230"/>
        <v>0</v>
      </c>
      <c r="HC189" s="86">
        <f t="shared" si="181"/>
        <v>1.0128537121123827E-290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1.2538897589925737E-276</v>
      </c>
      <c r="HQ189" s="86">
        <f t="shared" si="226"/>
        <v>0</v>
      </c>
      <c r="HS189" s="86">
        <f t="shared" si="231"/>
        <v>2.469124361302919E-21</v>
      </c>
      <c r="HT189" s="86">
        <f t="shared" si="231"/>
        <v>2.892378477811321E-23</v>
      </c>
      <c r="HU189" s="86">
        <f t="shared" si="231"/>
        <v>2.4228486650622901E-34</v>
      </c>
      <c r="HV189" s="86">
        <f t="shared" si="231"/>
        <v>4.1959654842913371E-27</v>
      </c>
      <c r="HW189" s="86">
        <f t="shared" si="231"/>
        <v>1.1144123143692996E-35</v>
      </c>
      <c r="HX189" s="86">
        <f t="shared" si="231"/>
        <v>4.0755791564870359E-35</v>
      </c>
      <c r="HY189" s="86">
        <f t="shared" si="231"/>
        <v>5.0488802800050575E-30</v>
      </c>
      <c r="HZ189" s="86">
        <f t="shared" si="231"/>
        <v>4.3620440619704074E-33</v>
      </c>
      <c r="IA189" s="86">
        <f t="shared" si="231"/>
        <v>6.0220025441184263E-38</v>
      </c>
      <c r="IB189" s="86">
        <f t="shared" si="231"/>
        <v>4.9823697200557866E-40</v>
      </c>
      <c r="IC189" s="86">
        <f t="shared" si="231"/>
        <v>3.5582795306217257E-34</v>
      </c>
      <c r="ID189" s="86">
        <f t="shared" si="231"/>
        <v>5.9505951239505817E-32</v>
      </c>
      <c r="IE189" s="86">
        <f t="shared" si="231"/>
        <v>1.1134132324685213E-27</v>
      </c>
      <c r="IF189" s="86">
        <f t="shared" si="231"/>
        <v>5.2411287038804013E-42</v>
      </c>
      <c r="IG189" s="86">
        <f t="shared" si="231"/>
        <v>7.9222864582314727E-47</v>
      </c>
      <c r="II189" s="86">
        <f t="shared" si="232"/>
        <v>5.4360504983383455E-2</v>
      </c>
      <c r="IJ189" s="86">
        <f t="shared" si="232"/>
        <v>2.3488644951665832E-2</v>
      </c>
      <c r="IK189" s="86">
        <f t="shared" si="232"/>
        <v>5.7905155814311901E-3</v>
      </c>
      <c r="IL189" s="86">
        <f t="shared" si="232"/>
        <v>1.8503124906342153E-2</v>
      </c>
      <c r="IM189" s="86">
        <f t="shared" si="232"/>
        <v>3.5391375582245498E-3</v>
      </c>
      <c r="IN189" s="86">
        <f t="shared" si="232"/>
        <v>5.8124259938953701E-3</v>
      </c>
      <c r="IO189" s="86">
        <f t="shared" si="232"/>
        <v>1.139750378793594E-2</v>
      </c>
      <c r="IP189" s="86">
        <f t="shared" si="232"/>
        <v>3.7121326470819717E-3</v>
      </c>
      <c r="IQ189" s="86">
        <f t="shared" si="232"/>
        <v>1.399559776971275E-3</v>
      </c>
      <c r="IR189" s="86">
        <f t="shared" si="232"/>
        <v>1.420375724522522E-3</v>
      </c>
      <c r="IS189" s="86">
        <f t="shared" si="232"/>
        <v>5.1141637939105767E-3</v>
      </c>
      <c r="IT189" s="86">
        <f t="shared" si="232"/>
        <v>1.1720952563259026E-2</v>
      </c>
      <c r="IU189" s="86">
        <f t="shared" si="232"/>
        <v>2.6076105221929158E-2</v>
      </c>
      <c r="IV189" s="86">
        <f t="shared" si="232"/>
        <v>9.7874349216518514E-3</v>
      </c>
      <c r="IW189" s="86">
        <f t="shared" si="232"/>
        <v>3.0282409286356742E-3</v>
      </c>
      <c r="IY189" s="86">
        <f t="shared" si="233"/>
        <v>5.4360504983383455E-2</v>
      </c>
      <c r="IZ189" s="86">
        <f t="shared" si="233"/>
        <v>2.3488644951665832E-2</v>
      </c>
      <c r="JA189" s="86">
        <f t="shared" si="233"/>
        <v>5.7905155814311901E-3</v>
      </c>
      <c r="JB189" s="86">
        <f t="shared" si="233"/>
        <v>1.8503124906342153E-2</v>
      </c>
      <c r="JC189" s="86">
        <f t="shared" si="233"/>
        <v>3.5391375582245498E-3</v>
      </c>
      <c r="JD189" s="86">
        <f t="shared" si="233"/>
        <v>5.8124259938953701E-3</v>
      </c>
      <c r="JE189" s="86">
        <f t="shared" si="233"/>
        <v>1.139750378793594E-2</v>
      </c>
      <c r="JF189" s="86">
        <f t="shared" si="233"/>
        <v>3.7121326470819717E-3</v>
      </c>
      <c r="JG189" s="86">
        <f t="shared" si="233"/>
        <v>1.399559776971275E-3</v>
      </c>
      <c r="JH189" s="86">
        <f t="shared" si="233"/>
        <v>1.420375724522522E-3</v>
      </c>
      <c r="JI189" s="86">
        <f t="shared" si="233"/>
        <v>5.1141637939105767E-3</v>
      </c>
      <c r="JJ189" s="86">
        <f t="shared" si="233"/>
        <v>1.1720952563259026E-2</v>
      </c>
      <c r="JK189" s="86">
        <f t="shared" si="233"/>
        <v>2.6076105221929158E-2</v>
      </c>
      <c r="JL189" s="86">
        <f t="shared" si="233"/>
        <v>9.7874349216518514E-3</v>
      </c>
      <c r="JM189" s="86">
        <f t="shared" si="233"/>
        <v>3.0282409286356742E-3</v>
      </c>
    </row>
    <row r="190" spans="2:273" x14ac:dyDescent="0.25">
      <c r="B190" s="2">
        <v>163</v>
      </c>
      <c r="C190" s="37">
        <v>95.596999999999994</v>
      </c>
      <c r="D190" s="37">
        <v>91.667000000000002</v>
      </c>
      <c r="E190" s="37">
        <v>100.89700000000001</v>
      </c>
      <c r="F190" s="37">
        <v>83.796999999999997</v>
      </c>
      <c r="G190" s="37">
        <v>83.067999999999998</v>
      </c>
      <c r="H190" s="37">
        <v>80.236999999999995</v>
      </c>
      <c r="I190" s="37">
        <v>78.712000000000003</v>
      </c>
      <c r="J190" s="37">
        <v>79.593000000000004</v>
      </c>
      <c r="K190" s="37">
        <v>81.22</v>
      </c>
      <c r="L190" s="37">
        <v>80.483000000000004</v>
      </c>
      <c r="M190" s="37">
        <v>80</v>
      </c>
      <c r="N190" s="37">
        <v>83.602999999999994</v>
      </c>
      <c r="O190" s="37">
        <v>87.241</v>
      </c>
      <c r="P190" s="37">
        <v>88.832999999999998</v>
      </c>
      <c r="Q190" s="37">
        <v>87.656000000000006</v>
      </c>
      <c r="S190" s="4">
        <f t="shared" si="234"/>
        <v>93.567400731991583</v>
      </c>
      <c r="T190" s="4">
        <f t="shared" si="234"/>
        <v>89.302289306870478</v>
      </c>
      <c r="U190" s="4">
        <f t="shared" si="234"/>
        <v>97.302970905329701</v>
      </c>
      <c r="V190" s="4">
        <f t="shared" si="234"/>
        <v>83.580909413166452</v>
      </c>
      <c r="W190" s="4" t="e">
        <f t="shared" si="234"/>
        <v>#N/A</v>
      </c>
      <c r="X190" s="4">
        <f t="shared" si="234"/>
        <v>78.637547403243147</v>
      </c>
      <c r="Y190" s="4">
        <f t="shared" si="234"/>
        <v>78.582104467160249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>
        <f t="shared" si="234"/>
        <v>81.376319936442599</v>
      </c>
      <c r="AD190" s="4">
        <f t="shared" si="234"/>
        <v>82.505873488029977</v>
      </c>
      <c r="AE190" s="4">
        <f t="shared" si="234"/>
        <v>85.601263880224238</v>
      </c>
      <c r="AF190" s="4">
        <f t="shared" si="234"/>
        <v>88.963310384838906</v>
      </c>
      <c r="AG190" s="4">
        <f t="shared" si="234"/>
        <v>89.148412968851758</v>
      </c>
      <c r="AI190" s="4">
        <f t="shared" si="235"/>
        <v>2.0295992680084112</v>
      </c>
      <c r="AJ190" s="4">
        <f t="shared" si="235"/>
        <v>2.3647106931295241</v>
      </c>
      <c r="AK190" s="4">
        <f t="shared" si="235"/>
        <v>3.5940290946703044</v>
      </c>
      <c r="AL190" s="4">
        <f t="shared" si="235"/>
        <v>0.21609058683354476</v>
      </c>
      <c r="AM190" s="4">
        <f t="shared" si="235"/>
        <v>0</v>
      </c>
      <c r="AN190" s="4">
        <f t="shared" si="235"/>
        <v>1.5994525967568478</v>
      </c>
      <c r="AO190" s="4">
        <f t="shared" si="235"/>
        <v>0.12989553283975397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-1.3763199364425986</v>
      </c>
      <c r="AT190" s="4">
        <f t="shared" si="235"/>
        <v>1.0971265119700178</v>
      </c>
      <c r="AU190" s="4">
        <f t="shared" si="235"/>
        <v>1.6397361197757618</v>
      </c>
      <c r="AV190" s="4">
        <f t="shared" si="235"/>
        <v>-0.13031038483890711</v>
      </c>
      <c r="AW190" s="4">
        <f t="shared" si="235"/>
        <v>-1.4924129688517525</v>
      </c>
      <c r="AY190" s="2">
        <f t="shared" si="227"/>
        <v>93.567400731991583</v>
      </c>
      <c r="AZ190" s="2">
        <f t="shared" si="227"/>
        <v>89.302289306823468</v>
      </c>
      <c r="BA190" s="2">
        <f t="shared" si="227"/>
        <v>97.302970905329701</v>
      </c>
      <c r="BB190" s="2">
        <f t="shared" si="227"/>
        <v>83.580909413151744</v>
      </c>
      <c r="BC190" s="2" t="e">
        <f t="shared" si="227"/>
        <v>#N/A</v>
      </c>
      <c r="BD190" s="2">
        <f t="shared" si="227"/>
        <v>78.637547403243147</v>
      </c>
      <c r="BE190" s="2">
        <f t="shared" si="227"/>
        <v>78.58210446715978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>
        <f t="shared" si="227"/>
        <v>81.376319936442599</v>
      </c>
      <c r="BJ190" s="2">
        <f t="shared" si="227"/>
        <v>82.505873488029238</v>
      </c>
      <c r="BK190" s="2">
        <f t="shared" si="227"/>
        <v>85.601263879722666</v>
      </c>
      <c r="BL190" s="2">
        <f t="shared" si="227"/>
        <v>88.963260023079599</v>
      </c>
      <c r="BM190" s="2">
        <f t="shared" si="227"/>
        <v>89.148037063047795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100.89700000000001</v>
      </c>
      <c r="CX190" s="2" t="str">
        <f t="shared" si="200"/>
        <v/>
      </c>
      <c r="CY190" s="2" t="str">
        <f t="shared" si="201"/>
        <v/>
      </c>
      <c r="CZ190" s="2">
        <f t="shared" si="202"/>
        <v>80.236999999999995</v>
      </c>
      <c r="DA190" s="2">
        <f t="shared" si="203"/>
        <v>78.712000000000003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80</v>
      </c>
      <c r="DF190" s="2">
        <f t="shared" si="208"/>
        <v>83.602999999999994</v>
      </c>
      <c r="DG190" s="2" t="str">
        <f t="shared" si="209"/>
        <v/>
      </c>
      <c r="DH190" s="2">
        <f t="shared" si="210"/>
        <v>88.832999999999998</v>
      </c>
      <c r="DI190" s="2">
        <f t="shared" si="211"/>
        <v>87.656000000000006</v>
      </c>
      <c r="DK190" s="2">
        <f t="shared" si="236"/>
        <v>134.95635168690961</v>
      </c>
      <c r="DL190" s="2">
        <f t="shared" si="236"/>
        <v>138.05797624831308</v>
      </c>
      <c r="DM190" s="2">
        <f t="shared" si="236"/>
        <v>164.37640750469041</v>
      </c>
      <c r="DN190" s="2">
        <f t="shared" si="236"/>
        <v>129.63838677462888</v>
      </c>
      <c r="DO190" s="2">
        <f t="shared" si="236"/>
        <v>148.93237482219061</v>
      </c>
      <c r="DP190" s="2">
        <f t="shared" si="236"/>
        <v>112.42771923076923</v>
      </c>
      <c r="DQ190" s="2">
        <f t="shared" si="236"/>
        <v>118.88093432055749</v>
      </c>
      <c r="DR190" s="2">
        <f t="shared" si="236"/>
        <v>117.93630256410255</v>
      </c>
      <c r="DS190" s="2">
        <f t="shared" si="236"/>
        <v>115.76734817813768</v>
      </c>
      <c r="DT190" s="2">
        <f t="shared" si="236"/>
        <v>129.39343445378151</v>
      </c>
      <c r="DU190" s="2">
        <f t="shared" si="236"/>
        <v>112.89956777003484</v>
      </c>
      <c r="DV190" s="2">
        <f t="shared" si="236"/>
        <v>123.80931482176364</v>
      </c>
      <c r="DW190" s="2">
        <f t="shared" si="236"/>
        <v>121.69613658536584</v>
      </c>
      <c r="DX190" s="2">
        <f t="shared" si="236"/>
        <v>131.79486880402669</v>
      </c>
      <c r="DY190" s="2">
        <f t="shared" si="236"/>
        <v>114.71987899159664</v>
      </c>
      <c r="EA190" s="2">
        <f t="shared" si="240"/>
        <v>91.518982969054605</v>
      </c>
      <c r="EB190" s="2">
        <f t="shared" si="240"/>
        <v>86.801440328253221</v>
      </c>
      <c r="EC190" s="2">
        <f t="shared" si="240"/>
        <v>93.721941777640126</v>
      </c>
      <c r="ED190" s="2">
        <f t="shared" si="240"/>
        <v>82.55262968229178</v>
      </c>
      <c r="EE190" s="2">
        <f t="shared" si="240"/>
        <v>80.826530829007936</v>
      </c>
      <c r="EF190" s="2">
        <f t="shared" si="239"/>
        <v>77.0832374166704</v>
      </c>
      <c r="EG190" s="2">
        <f t="shared" si="239"/>
        <v>78.398362878374343</v>
      </c>
      <c r="EH190" s="2">
        <f t="shared" si="239"/>
        <v>76.567748411180915</v>
      </c>
      <c r="EI190" s="2">
        <f t="shared" si="239"/>
        <v>80.123580767051848</v>
      </c>
      <c r="EJ190" s="2">
        <f t="shared" si="239"/>
        <v>78.101112845477047</v>
      </c>
      <c r="EK190" s="2">
        <f t="shared" si="212"/>
        <v>82.253627495669633</v>
      </c>
      <c r="EL190" s="2">
        <f t="shared" si="179"/>
        <v>82.747213507201238</v>
      </c>
      <c r="EM190" s="2">
        <f t="shared" si="179"/>
        <v>83.804079016926039</v>
      </c>
      <c r="EN190" s="2">
        <f t="shared" si="179"/>
        <v>87.915528513755575</v>
      </c>
      <c r="EO190" s="2">
        <f t="shared" si="179"/>
        <v>91.185599112306861</v>
      </c>
      <c r="EQ190" s="2">
        <f t="shared" si="237"/>
        <v>93.897895865902342</v>
      </c>
      <c r="ER190" s="2">
        <f t="shared" si="237"/>
        <v>89.605683418089356</v>
      </c>
      <c r="ES190" s="2">
        <f t="shared" si="237"/>
        <v>97.686596591715329</v>
      </c>
      <c r="ET190" s="2">
        <f t="shared" si="237"/>
        <v>83.711345900573292</v>
      </c>
      <c r="EU190" s="2">
        <f t="shared" si="237"/>
        <v>83.025697387329686</v>
      </c>
      <c r="EV190" s="2">
        <f t="shared" si="237"/>
        <v>78.828755732596434</v>
      </c>
      <c r="EW190" s="2">
        <f t="shared" si="237"/>
        <v>78.604096572609123</v>
      </c>
      <c r="EX190" s="2">
        <f t="shared" si="237"/>
        <v>77.935472588843112</v>
      </c>
      <c r="EY190" s="2">
        <f t="shared" si="237"/>
        <v>79.33422476044332</v>
      </c>
      <c r="EZ190" s="2">
        <f t="shared" si="237"/>
        <v>78.901916402520527</v>
      </c>
      <c r="FA190" s="2">
        <f t="shared" si="237"/>
        <v>81.276966319567535</v>
      </c>
      <c r="FB190" s="2">
        <f t="shared" si="237"/>
        <v>82.471958787008731</v>
      </c>
      <c r="FC190" s="2">
        <f t="shared" si="237"/>
        <v>85.886132115725331</v>
      </c>
      <c r="FD190" s="2">
        <f t="shared" si="237"/>
        <v>89.166176036471228</v>
      </c>
      <c r="FE190" s="2">
        <f t="shared" si="237"/>
        <v>88.689132601313418</v>
      </c>
      <c r="FG190" s="2">
        <f t="shared" si="238"/>
        <v>0.99998904560954405</v>
      </c>
      <c r="FH190" s="2">
        <f t="shared" si="238"/>
        <v>0.9999890384694049</v>
      </c>
      <c r="FI190" s="2">
        <f t="shared" si="238"/>
        <v>0.99998691733285927</v>
      </c>
      <c r="FJ190" s="2">
        <f t="shared" si="238"/>
        <v>0.99998921798021323</v>
      </c>
      <c r="FK190" s="2">
        <f t="shared" si="238"/>
        <v>0.99998658670686225</v>
      </c>
      <c r="FL190" s="2">
        <f t="shared" si="238"/>
        <v>0.99998764622185354</v>
      </c>
      <c r="FM190" s="2">
        <f t="shared" si="238"/>
        <v>0.99998732385627997</v>
      </c>
      <c r="FN190" s="2">
        <f t="shared" si="238"/>
        <v>0.99998736056198179</v>
      </c>
      <c r="FO190" s="2">
        <f t="shared" si="238"/>
        <v>0.99998724776818337</v>
      </c>
      <c r="FP190" s="2">
        <f t="shared" si="238"/>
        <v>0.99998340540900865</v>
      </c>
      <c r="FQ190" s="2">
        <f t="shared" si="238"/>
        <v>0.99998724406594719</v>
      </c>
      <c r="FR190" s="2">
        <f t="shared" si="238"/>
        <v>0.99998670027908232</v>
      </c>
      <c r="FS190" s="2">
        <f t="shared" si="238"/>
        <v>0.99998694420378742</v>
      </c>
      <c r="FT190" s="2">
        <f t="shared" si="238"/>
        <v>0.99998643533344223</v>
      </c>
      <c r="FU190" s="2">
        <f t="shared" si="238"/>
        <v>0.99998412995215635</v>
      </c>
      <c r="FW190" s="2">
        <f t="shared" si="229"/>
        <v>0.86087302135078403</v>
      </c>
      <c r="FX190" s="2">
        <f t="shared" si="229"/>
        <v>0.89160855474539458</v>
      </c>
      <c r="FY190" s="2">
        <f t="shared" si="229"/>
        <v>0.90300541830841763</v>
      </c>
      <c r="FZ190" s="2">
        <f t="shared" si="229"/>
        <v>0.88699203055913656</v>
      </c>
      <c r="GA190" s="2">
        <f t="shared" si="229"/>
        <v>0.90554171318294596</v>
      </c>
      <c r="GB190" s="2">
        <f t="shared" si="229"/>
        <v>0.89020741547552673</v>
      </c>
      <c r="GC190" s="2">
        <f t="shared" si="229"/>
        <v>0.89060971064172778</v>
      </c>
      <c r="GD190" s="2">
        <f t="shared" si="229"/>
        <v>0.91129369895000489</v>
      </c>
      <c r="GE190" s="2">
        <f t="shared" si="229"/>
        <v>0.91951637827862376</v>
      </c>
      <c r="GF190" s="2">
        <f t="shared" si="229"/>
        <v>0.90938295130331637</v>
      </c>
      <c r="GG190" s="2">
        <f t="shared" si="229"/>
        <v>0.89867243451111034</v>
      </c>
      <c r="GH190" s="2">
        <f t="shared" si="229"/>
        <v>0.87877197343105184</v>
      </c>
      <c r="GI190" s="2">
        <f t="shared" si="229"/>
        <v>0.86294156131324207</v>
      </c>
      <c r="GJ190" s="2">
        <f t="shared" si="229"/>
        <v>0.83727531673389066</v>
      </c>
      <c r="GK190" s="2">
        <f t="shared" si="229"/>
        <v>0.8163280101825735</v>
      </c>
      <c r="GM190" s="86">
        <f t="shared" si="230"/>
        <v>1.6162077641331942E-291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5.8753035962555188E-285</v>
      </c>
      <c r="HA190" s="86">
        <f t="shared" si="230"/>
        <v>0</v>
      </c>
      <c r="HC190" s="86">
        <f t="shared" si="181"/>
        <v>6.1997717231861178E-298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2.098208958292605E-283</v>
      </c>
      <c r="HQ190" s="86">
        <f t="shared" si="226"/>
        <v>0</v>
      </c>
      <c r="HS190" s="86">
        <f t="shared" si="231"/>
        <v>3.2959842816383954E-22</v>
      </c>
      <c r="HT190" s="86">
        <f t="shared" si="231"/>
        <v>3.4349194070833679E-24</v>
      </c>
      <c r="HU190" s="86">
        <f t="shared" si="231"/>
        <v>1.2118789677821918E-35</v>
      </c>
      <c r="HV190" s="86">
        <f t="shared" si="231"/>
        <v>3.5952493133760282E-28</v>
      </c>
      <c r="HW190" s="86">
        <f t="shared" si="231"/>
        <v>4.6049101025693551E-37</v>
      </c>
      <c r="HX190" s="86">
        <f t="shared" si="231"/>
        <v>1.5963847603816284E-36</v>
      </c>
      <c r="HY190" s="86">
        <f t="shared" si="231"/>
        <v>3.280859617616557E-31</v>
      </c>
      <c r="HZ190" s="86">
        <f t="shared" si="231"/>
        <v>2.2736423779764565E-34</v>
      </c>
      <c r="IA190" s="86">
        <f t="shared" si="231"/>
        <v>2.1485910162140645E-39</v>
      </c>
      <c r="IB190" s="86">
        <f t="shared" si="231"/>
        <v>1.3298420534879128E-41</v>
      </c>
      <c r="IC190" s="86">
        <f t="shared" si="231"/>
        <v>1.5981141413932872E-35</v>
      </c>
      <c r="ID190" s="86">
        <f t="shared" si="231"/>
        <v>3.0029708419881193E-33</v>
      </c>
      <c r="IE190" s="86">
        <f t="shared" si="231"/>
        <v>7.9119217843448039E-29</v>
      </c>
      <c r="IF190" s="86">
        <f t="shared" si="231"/>
        <v>7.300347167194144E-44</v>
      </c>
      <c r="IG190" s="86">
        <f t="shared" si="231"/>
        <v>5.6339396770312937E-49</v>
      </c>
      <c r="II190" s="86">
        <f t="shared" si="232"/>
        <v>4.272842401803735E-2</v>
      </c>
      <c r="IJ190" s="86">
        <f t="shared" si="232"/>
        <v>1.7839562119970495E-2</v>
      </c>
      <c r="IK190" s="86">
        <f t="shared" si="232"/>
        <v>3.9990919470709934E-3</v>
      </c>
      <c r="IL190" s="86">
        <f t="shared" si="232"/>
        <v>1.3677969783282064E-2</v>
      </c>
      <c r="IM190" s="86">
        <f t="shared" si="232"/>
        <v>2.362250169618611E-3</v>
      </c>
      <c r="IN190" s="86">
        <f t="shared" si="232"/>
        <v>3.9122683592047588E-3</v>
      </c>
      <c r="IO190" s="86">
        <f t="shared" si="232"/>
        <v>8.1327401517161668E-3</v>
      </c>
      <c r="IP190" s="86">
        <f t="shared" si="232"/>
        <v>2.5186910660247278E-3</v>
      </c>
      <c r="IQ190" s="86">
        <f t="shared" si="232"/>
        <v>8.9923914631916059E-4</v>
      </c>
      <c r="IR190" s="86">
        <f t="shared" si="232"/>
        <v>8.8990360092372034E-4</v>
      </c>
      <c r="IS190" s="86">
        <f t="shared" si="232"/>
        <v>3.4655647055823733E-3</v>
      </c>
      <c r="IT190" s="86">
        <f t="shared" si="232"/>
        <v>8.2091770395873211E-3</v>
      </c>
      <c r="IU190" s="86">
        <f t="shared" si="232"/>
        <v>1.9163845866052538E-2</v>
      </c>
      <c r="IV190" s="86">
        <f t="shared" si="232"/>
        <v>6.1978078876983407E-3</v>
      </c>
      <c r="IW190" s="86">
        <f t="shared" si="232"/>
        <v>1.5791182475361229E-3</v>
      </c>
      <c r="IY190" s="86">
        <f t="shared" si="233"/>
        <v>4.272842401803735E-2</v>
      </c>
      <c r="IZ190" s="86">
        <f t="shared" si="233"/>
        <v>1.7839562119970495E-2</v>
      </c>
      <c r="JA190" s="86">
        <f t="shared" si="233"/>
        <v>3.9990919470709934E-3</v>
      </c>
      <c r="JB190" s="86">
        <f t="shared" si="233"/>
        <v>1.3677969783282064E-2</v>
      </c>
      <c r="JC190" s="86">
        <f t="shared" si="233"/>
        <v>2.362250169618611E-3</v>
      </c>
      <c r="JD190" s="86">
        <f t="shared" si="233"/>
        <v>3.9122683592047588E-3</v>
      </c>
      <c r="JE190" s="86">
        <f t="shared" si="233"/>
        <v>8.1327401517161668E-3</v>
      </c>
      <c r="JF190" s="86">
        <f t="shared" si="233"/>
        <v>2.5186910660247278E-3</v>
      </c>
      <c r="JG190" s="86">
        <f t="shared" si="233"/>
        <v>8.9923914631916059E-4</v>
      </c>
      <c r="JH190" s="86">
        <f t="shared" si="233"/>
        <v>8.8990360092372034E-4</v>
      </c>
      <c r="JI190" s="86">
        <f t="shared" si="233"/>
        <v>3.4655647055823733E-3</v>
      </c>
      <c r="JJ190" s="86">
        <f t="shared" si="233"/>
        <v>8.2091770395873211E-3</v>
      </c>
      <c r="JK190" s="86">
        <f t="shared" si="233"/>
        <v>1.9163845866052538E-2</v>
      </c>
      <c r="JL190" s="86">
        <f t="shared" si="233"/>
        <v>6.1978078876983407E-3</v>
      </c>
      <c r="JM190" s="86">
        <f t="shared" si="233"/>
        <v>1.5791182475361229E-3</v>
      </c>
    </row>
    <row r="191" spans="2:273" x14ac:dyDescent="0.25">
      <c r="B191" s="2">
        <v>164</v>
      </c>
      <c r="C191" s="37">
        <v>95.855000000000004</v>
      </c>
      <c r="D191" s="37">
        <v>90.14</v>
      </c>
      <c r="E191" s="37">
        <v>102.586</v>
      </c>
      <c r="F191" s="37">
        <v>84.457999999999998</v>
      </c>
      <c r="G191" s="37">
        <v>81.373000000000005</v>
      </c>
      <c r="H191" s="37">
        <v>79.135999999999996</v>
      </c>
      <c r="I191" s="37">
        <v>77.102000000000004</v>
      </c>
      <c r="J191" s="37">
        <v>78.322000000000003</v>
      </c>
      <c r="K191" s="37">
        <v>81.525000000000006</v>
      </c>
      <c r="L191" s="37">
        <v>81.332999999999998</v>
      </c>
      <c r="M191" s="37">
        <v>80.379000000000005</v>
      </c>
      <c r="N191" s="37">
        <v>82.534000000000006</v>
      </c>
      <c r="O191" s="37">
        <v>86.293000000000006</v>
      </c>
      <c r="P191" s="37">
        <v>88.016999999999996</v>
      </c>
      <c r="Q191" s="37">
        <v>87.59</v>
      </c>
      <c r="S191" s="4">
        <f t="shared" si="234"/>
        <v>93.396981487165036</v>
      </c>
      <c r="T191" s="4">
        <f t="shared" si="234"/>
        <v>89.145257262533789</v>
      </c>
      <c r="U191" s="4" t="e">
        <f t="shared" si="234"/>
        <v>#N/A</v>
      </c>
      <c r="V191" s="4">
        <f t="shared" si="234"/>
        <v>83.43261748615177</v>
      </c>
      <c r="W191" s="4" t="e">
        <f t="shared" si="234"/>
        <v>#N/A</v>
      </c>
      <c r="X191" s="4" t="e">
        <f t="shared" si="234"/>
        <v>#N/A</v>
      </c>
      <c r="Y191" s="4">
        <f t="shared" si="234"/>
        <v>78.451985332421728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82.347786785143853</v>
      </c>
      <c r="AE191" s="4">
        <f t="shared" si="234"/>
        <v>85.491919243829855</v>
      </c>
      <c r="AF191" s="4">
        <f t="shared" si="234"/>
        <v>88.832614427646348</v>
      </c>
      <c r="AG191" s="4">
        <f t="shared" si="234"/>
        <v>88.97560974083045</v>
      </c>
      <c r="AI191" s="4">
        <f t="shared" si="235"/>
        <v>2.4580185128349683</v>
      </c>
      <c r="AJ191" s="4">
        <f t="shared" si="235"/>
        <v>0.99474273746621122</v>
      </c>
      <c r="AK191" s="4">
        <f t="shared" si="235"/>
        <v>0</v>
      </c>
      <c r="AL191" s="4">
        <f t="shared" si="235"/>
        <v>1.0253825138482284</v>
      </c>
      <c r="AM191" s="4">
        <f t="shared" si="235"/>
        <v>0</v>
      </c>
      <c r="AN191" s="4">
        <f t="shared" si="235"/>
        <v>0</v>
      </c>
      <c r="AO191" s="4">
        <f t="shared" si="235"/>
        <v>-1.3499853324217241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0.18621321485615283</v>
      </c>
      <c r="AU191" s="4">
        <f t="shared" si="235"/>
        <v>0.80108075617015118</v>
      </c>
      <c r="AV191" s="4">
        <f t="shared" si="235"/>
        <v>-0.81561442764635217</v>
      </c>
      <c r="AW191" s="4">
        <f t="shared" si="235"/>
        <v>-1.3856097408304464</v>
      </c>
      <c r="AY191" s="2">
        <f t="shared" si="227"/>
        <v>93.396981487165036</v>
      </c>
      <c r="AZ191" s="2">
        <f t="shared" si="227"/>
        <v>89.145257262528204</v>
      </c>
      <c r="BA191" s="2" t="e">
        <f t="shared" si="227"/>
        <v>#N/A</v>
      </c>
      <c r="BB191" s="2">
        <f t="shared" si="227"/>
        <v>83.432617486150377</v>
      </c>
      <c r="BC191" s="2" t="e">
        <f t="shared" si="227"/>
        <v>#N/A</v>
      </c>
      <c r="BD191" s="2" t="e">
        <f t="shared" si="227"/>
        <v>#N/A</v>
      </c>
      <c r="BE191" s="2">
        <f t="shared" si="227"/>
        <v>78.4519853324217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82.347786785143811</v>
      </c>
      <c r="BK191" s="2">
        <f t="shared" si="227"/>
        <v>85.491919243784068</v>
      </c>
      <c r="BL191" s="2">
        <f t="shared" si="227"/>
        <v>88.832601916443949</v>
      </c>
      <c r="BM191" s="2">
        <f t="shared" si="227"/>
        <v>88.97551157011091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>
        <f t="shared" si="200"/>
        <v>84.457999999999998</v>
      </c>
      <c r="CY191" s="2" t="str">
        <f t="shared" si="201"/>
        <v/>
      </c>
      <c r="CZ191" s="2" t="str">
        <f t="shared" si="202"/>
        <v/>
      </c>
      <c r="DA191" s="2">
        <f t="shared" si="203"/>
        <v>77.102000000000004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82.534000000000006</v>
      </c>
      <c r="DG191" s="2" t="str">
        <f t="shared" si="209"/>
        <v/>
      </c>
      <c r="DH191" s="2">
        <f t="shared" si="210"/>
        <v>88.016999999999996</v>
      </c>
      <c r="DI191" s="2">
        <f t="shared" si="211"/>
        <v>87.59</v>
      </c>
      <c r="DK191" s="2">
        <f t="shared" si="236"/>
        <v>135.0657699055331</v>
      </c>
      <c r="DL191" s="2">
        <f t="shared" si="236"/>
        <v>138.20864203778677</v>
      </c>
      <c r="DM191" s="2">
        <f t="shared" si="236"/>
        <v>164.66159615384612</v>
      </c>
      <c r="DN191" s="2">
        <f t="shared" si="236"/>
        <v>129.79909547908233</v>
      </c>
      <c r="DO191" s="2">
        <f t="shared" si="236"/>
        <v>149.23371503082029</v>
      </c>
      <c r="DP191" s="2">
        <f t="shared" si="236"/>
        <v>112.50081744840524</v>
      </c>
      <c r="DQ191" s="2">
        <f t="shared" si="236"/>
        <v>118.99833519163762</v>
      </c>
      <c r="DR191" s="2">
        <f t="shared" si="236"/>
        <v>118.04682564102562</v>
      </c>
      <c r="DS191" s="2">
        <f t="shared" si="236"/>
        <v>115.84995951417007</v>
      </c>
      <c r="DT191" s="2">
        <f t="shared" si="236"/>
        <v>129.57089747899158</v>
      </c>
      <c r="DU191" s="2">
        <f t="shared" si="236"/>
        <v>112.95037491289197</v>
      </c>
      <c r="DV191" s="2">
        <f t="shared" si="236"/>
        <v>123.91834615384619</v>
      </c>
      <c r="DW191" s="2">
        <f t="shared" si="236"/>
        <v>121.78621463414632</v>
      </c>
      <c r="DX191" s="2">
        <f t="shared" si="236"/>
        <v>131.93135550935551</v>
      </c>
      <c r="DY191" s="2">
        <f t="shared" si="236"/>
        <v>114.77834229691877</v>
      </c>
      <c r="EA191" s="2">
        <f t="shared" si="240"/>
        <v>91.290144759603493</v>
      </c>
      <c r="EB191" s="2">
        <f t="shared" si="240"/>
        <v>86.581410902696348</v>
      </c>
      <c r="EC191" s="2">
        <f t="shared" si="240"/>
        <v>93.426180720177911</v>
      </c>
      <c r="ED191" s="2">
        <f t="shared" si="240"/>
        <v>82.377867252511592</v>
      </c>
      <c r="EE191" s="2">
        <f t="shared" si="240"/>
        <v>80.658653189056025</v>
      </c>
      <c r="EF191" s="2">
        <f t="shared" si="239"/>
        <v>76.92719155295066</v>
      </c>
      <c r="EG191" s="2">
        <f t="shared" si="239"/>
        <v>78.263644112416145</v>
      </c>
      <c r="EH191" s="2">
        <f t="shared" si="239"/>
        <v>76.423089501957577</v>
      </c>
      <c r="EI191" s="2">
        <f t="shared" si="239"/>
        <v>80.012026904535418</v>
      </c>
      <c r="EJ191" s="2">
        <f t="shared" si="239"/>
        <v>77.939089792967934</v>
      </c>
      <c r="EK191" s="2">
        <f t="shared" si="239"/>
        <v>82.12619871152036</v>
      </c>
      <c r="EL191" s="2">
        <f t="shared" si="179"/>
        <v>82.595678084857923</v>
      </c>
      <c r="EM191" s="2">
        <f t="shared" si="179"/>
        <v>83.64318730116014</v>
      </c>
      <c r="EN191" s="2">
        <f t="shared" si="179"/>
        <v>87.752158623639815</v>
      </c>
      <c r="EO191" s="2">
        <f t="shared" si="179"/>
        <v>91.076131273058266</v>
      </c>
      <c r="EQ191" s="2">
        <f t="shared" si="237"/>
        <v>93.707009379885335</v>
      </c>
      <c r="ER191" s="2">
        <f t="shared" si="237"/>
        <v>89.428941972393758</v>
      </c>
      <c r="ES191" s="2">
        <f t="shared" si="237"/>
        <v>97.453759797205748</v>
      </c>
      <c r="ET191" s="2">
        <f t="shared" si="237"/>
        <v>83.554654238042275</v>
      </c>
      <c r="EU191" s="2">
        <f t="shared" si="237"/>
        <v>82.892303729636055</v>
      </c>
      <c r="EV191" s="2">
        <f t="shared" si="237"/>
        <v>78.699986741533408</v>
      </c>
      <c r="EW191" s="2">
        <f t="shared" si="237"/>
        <v>78.472559432829499</v>
      </c>
      <c r="EX191" s="2">
        <f t="shared" si="237"/>
        <v>77.811110477106837</v>
      </c>
      <c r="EY191" s="2">
        <f t="shared" si="237"/>
        <v>79.21063700777222</v>
      </c>
      <c r="EZ191" s="2">
        <f t="shared" si="237"/>
        <v>78.752445499780976</v>
      </c>
      <c r="FA191" s="2">
        <f t="shared" si="237"/>
        <v>81.134352831371501</v>
      </c>
      <c r="FB191" s="2">
        <f t="shared" si="237"/>
        <v>82.316034458199738</v>
      </c>
      <c r="FC191" s="2">
        <f t="shared" si="237"/>
        <v>85.759191742189586</v>
      </c>
      <c r="FD191" s="2">
        <f t="shared" si="237"/>
        <v>89.023466584157859</v>
      </c>
      <c r="FE191" s="2">
        <f t="shared" si="237"/>
        <v>88.544050083749624</v>
      </c>
      <c r="FG191" s="2">
        <f t="shared" si="238"/>
        <v>0.99999000946753602</v>
      </c>
      <c r="FH191" s="2">
        <f t="shared" si="238"/>
        <v>0.99999000295563922</v>
      </c>
      <c r="FI191" s="2">
        <f t="shared" si="238"/>
        <v>0.99998806845202526</v>
      </c>
      <c r="FJ191" s="2">
        <f t="shared" si="238"/>
        <v>0.99999016667175544</v>
      </c>
      <c r="FK191" s="2">
        <f t="shared" si="238"/>
        <v>0.99998776691682911</v>
      </c>
      <c r="FL191" s="2">
        <f t="shared" si="238"/>
        <v>0.99998873320817649</v>
      </c>
      <c r="FM191" s="2">
        <f t="shared" si="238"/>
        <v>0.99998843920663161</v>
      </c>
      <c r="FN191" s="2">
        <f t="shared" si="238"/>
        <v>0.99998847268270408</v>
      </c>
      <c r="FO191" s="2">
        <f t="shared" si="238"/>
        <v>0.99998836981330752</v>
      </c>
      <c r="FP191" s="2">
        <f t="shared" si="238"/>
        <v>0.99998486553104271</v>
      </c>
      <c r="FQ191" s="2">
        <f t="shared" si="238"/>
        <v>0.99998836643682043</v>
      </c>
      <c r="FR191" s="2">
        <f t="shared" si="238"/>
        <v>0.99998787049616833</v>
      </c>
      <c r="FS191" s="2">
        <f t="shared" si="238"/>
        <v>0.99998809295865931</v>
      </c>
      <c r="FT191" s="2">
        <f t="shared" si="238"/>
        <v>0.99998762886230153</v>
      </c>
      <c r="FU191" s="2">
        <f t="shared" si="238"/>
        <v>0.99998552632413462</v>
      </c>
      <c r="FW191" s="2">
        <f t="shared" si="229"/>
        <v>0.87154214931233709</v>
      </c>
      <c r="FX191" s="2">
        <f t="shared" si="229"/>
        <v>0.90019394955516996</v>
      </c>
      <c r="FY191" s="2">
        <f t="shared" si="229"/>
        <v>0.91077843117269353</v>
      </c>
      <c r="FZ191" s="2">
        <f t="shared" si="229"/>
        <v>0.89590039497286866</v>
      </c>
      <c r="GA191" s="2">
        <f t="shared" si="229"/>
        <v>0.91313102396862855</v>
      </c>
      <c r="GB191" s="2">
        <f t="shared" si="229"/>
        <v>0.89889120552442636</v>
      </c>
      <c r="GC191" s="2">
        <f t="shared" si="229"/>
        <v>0.89926528263868266</v>
      </c>
      <c r="GD191" s="2">
        <f t="shared" si="229"/>
        <v>0.91846247581239226</v>
      </c>
      <c r="GE191" s="2">
        <f t="shared" si="229"/>
        <v>0.92607454773541864</v>
      </c>
      <c r="GF191" s="2">
        <f t="shared" si="229"/>
        <v>0.91669202840414277</v>
      </c>
      <c r="GG191" s="2">
        <f t="shared" si="229"/>
        <v>0.90675683127079054</v>
      </c>
      <c r="GH191" s="2">
        <f t="shared" si="229"/>
        <v>0.88824668075987057</v>
      </c>
      <c r="GI191" s="2">
        <f t="shared" si="229"/>
        <v>0.87347537471208059</v>
      </c>
      <c r="GJ191" s="2">
        <f t="shared" si="229"/>
        <v>0.84943757092184469</v>
      </c>
      <c r="GK191" s="2">
        <f t="shared" si="229"/>
        <v>0.82973751787187444</v>
      </c>
      <c r="GM191" s="86">
        <f t="shared" si="230"/>
        <v>3.5034226148931478E-297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1.9731658736801014E-290</v>
      </c>
      <c r="HA191" s="86">
        <f t="shared" si="230"/>
        <v>0</v>
      </c>
      <c r="HC191" s="86">
        <f t="shared" si="181"/>
        <v>3.092342752218728E-305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2.9035578789443677E-290</v>
      </c>
      <c r="HQ191" s="86">
        <f t="shared" si="226"/>
        <v>0</v>
      </c>
      <c r="HS191" s="86">
        <f t="shared" si="231"/>
        <v>4.2155652509265938E-23</v>
      </c>
      <c r="HT191" s="86">
        <f t="shared" si="231"/>
        <v>3.9045922477405657E-25</v>
      </c>
      <c r="HU191" s="86">
        <f t="shared" si="231"/>
        <v>5.7212651784436912E-37</v>
      </c>
      <c r="HV191" s="86">
        <f t="shared" si="231"/>
        <v>2.93133009374478E-29</v>
      </c>
      <c r="HW191" s="86">
        <f t="shared" si="231"/>
        <v>1.7869077737806332E-38</v>
      </c>
      <c r="HX191" s="86">
        <f t="shared" si="231"/>
        <v>5.8535506117958501E-38</v>
      </c>
      <c r="HY191" s="86">
        <f t="shared" si="231"/>
        <v>2.0173436085748882E-32</v>
      </c>
      <c r="HZ191" s="86">
        <f t="shared" si="231"/>
        <v>1.1178792903034845E-35</v>
      </c>
      <c r="IA191" s="86">
        <f t="shared" si="231"/>
        <v>7.1866452908052865E-41</v>
      </c>
      <c r="IB191" s="86">
        <f t="shared" si="231"/>
        <v>3.3023068897552098E-43</v>
      </c>
      <c r="IC191" s="86">
        <f t="shared" si="231"/>
        <v>6.744092381260174E-37</v>
      </c>
      <c r="ID191" s="86">
        <f t="shared" si="231"/>
        <v>1.4246140934326562E-34</v>
      </c>
      <c r="IE191" s="86">
        <f t="shared" si="231"/>
        <v>5.314984520620608E-30</v>
      </c>
      <c r="IF191" s="86">
        <f t="shared" si="231"/>
        <v>9.2440220395546956E-46</v>
      </c>
      <c r="IG191" s="86">
        <f t="shared" si="231"/>
        <v>3.5744594711497836E-51</v>
      </c>
      <c r="II191" s="86">
        <f t="shared" si="232"/>
        <v>3.3274356781704914E-2</v>
      </c>
      <c r="IJ191" s="86">
        <f t="shared" si="232"/>
        <v>1.3418261507729855E-2</v>
      </c>
      <c r="IK191" s="86">
        <f t="shared" si="232"/>
        <v>2.7260341903637018E-3</v>
      </c>
      <c r="IL191" s="86">
        <f t="shared" si="232"/>
        <v>9.9999951600512043E-3</v>
      </c>
      <c r="IM191" s="86">
        <f t="shared" si="232"/>
        <v>1.5543566265998124E-3</v>
      </c>
      <c r="IN191" s="86">
        <f t="shared" si="232"/>
        <v>2.5942913609404935E-3</v>
      </c>
      <c r="IO191" s="86">
        <f t="shared" si="232"/>
        <v>5.7316950478642457E-3</v>
      </c>
      <c r="IP191" s="86">
        <f t="shared" si="232"/>
        <v>1.6864108501199356E-3</v>
      </c>
      <c r="IQ191" s="86">
        <f t="shared" si="232"/>
        <v>5.6929025791599777E-4</v>
      </c>
      <c r="IR191" s="86">
        <f t="shared" si="232"/>
        <v>5.4840507512225181E-4</v>
      </c>
      <c r="IS191" s="86">
        <f t="shared" si="232"/>
        <v>2.3155163810838534E-3</v>
      </c>
      <c r="IT191" s="86">
        <f t="shared" si="232"/>
        <v>5.6704976729778861E-3</v>
      </c>
      <c r="IU191" s="86">
        <f t="shared" si="232"/>
        <v>1.3909958732554229E-2</v>
      </c>
      <c r="IV191" s="86">
        <f t="shared" si="232"/>
        <v>3.8399580005555032E-3</v>
      </c>
      <c r="IW191" s="86">
        <f t="shared" si="232"/>
        <v>7.9445259934356183E-4</v>
      </c>
      <c r="IY191" s="86">
        <f t="shared" si="233"/>
        <v>3.3274356781704914E-2</v>
      </c>
      <c r="IZ191" s="86">
        <f t="shared" si="233"/>
        <v>1.3418261507729855E-2</v>
      </c>
      <c r="JA191" s="86">
        <f t="shared" si="233"/>
        <v>2.7260341903637018E-3</v>
      </c>
      <c r="JB191" s="86">
        <f t="shared" si="233"/>
        <v>9.9999951600512043E-3</v>
      </c>
      <c r="JC191" s="86">
        <f t="shared" si="233"/>
        <v>1.5543566265998124E-3</v>
      </c>
      <c r="JD191" s="86">
        <f t="shared" si="233"/>
        <v>2.5942913609404935E-3</v>
      </c>
      <c r="JE191" s="86">
        <f t="shared" si="233"/>
        <v>5.7316950478642457E-3</v>
      </c>
      <c r="JF191" s="86">
        <f t="shared" si="233"/>
        <v>1.6864108501199356E-3</v>
      </c>
      <c r="JG191" s="86">
        <f t="shared" si="233"/>
        <v>5.6929025791599777E-4</v>
      </c>
      <c r="JH191" s="86">
        <f t="shared" si="233"/>
        <v>5.4840507512225181E-4</v>
      </c>
      <c r="JI191" s="86">
        <f t="shared" si="233"/>
        <v>2.3155163810838534E-3</v>
      </c>
      <c r="JJ191" s="86">
        <f t="shared" si="233"/>
        <v>5.6704976729778861E-3</v>
      </c>
      <c r="JK191" s="86">
        <f t="shared" si="233"/>
        <v>1.3909958732554229E-2</v>
      </c>
      <c r="JL191" s="86">
        <f t="shared" si="233"/>
        <v>3.8399580005555032E-3</v>
      </c>
      <c r="JM191" s="86">
        <f t="shared" si="233"/>
        <v>7.9445259934356183E-4</v>
      </c>
    </row>
    <row r="192" spans="2:273" x14ac:dyDescent="0.25">
      <c r="B192" s="2">
        <v>165</v>
      </c>
      <c r="C192" s="37">
        <v>92.694000000000003</v>
      </c>
      <c r="D192" s="37">
        <v>90.491</v>
      </c>
      <c r="E192" s="37">
        <v>99.741</v>
      </c>
      <c r="F192" s="37">
        <v>84.897999999999996</v>
      </c>
      <c r="G192" s="37">
        <v>82.153000000000006</v>
      </c>
      <c r="H192" s="37">
        <v>79.305000000000007</v>
      </c>
      <c r="I192" s="37">
        <v>80</v>
      </c>
      <c r="J192" s="37">
        <v>78.542000000000002</v>
      </c>
      <c r="K192" s="37">
        <v>80.119</v>
      </c>
      <c r="L192" s="37">
        <v>81.832999999999998</v>
      </c>
      <c r="M192" s="37">
        <v>80.844999999999999</v>
      </c>
      <c r="N192" s="37">
        <v>80.293000000000006</v>
      </c>
      <c r="O192" s="37">
        <v>88.759</v>
      </c>
      <c r="P192" s="37">
        <v>87.7</v>
      </c>
      <c r="Q192" s="37">
        <v>88.016000000000005</v>
      </c>
      <c r="S192" s="4">
        <f t="shared" si="234"/>
        <v>93.22564313893298</v>
      </c>
      <c r="T192" s="4">
        <f t="shared" si="234"/>
        <v>88.987208842063382</v>
      </c>
      <c r="U192" s="4" t="e">
        <f t="shared" si="234"/>
        <v>#N/A</v>
      </c>
      <c r="V192" s="4">
        <f t="shared" si="234"/>
        <v>83.283902433389386</v>
      </c>
      <c r="W192" s="4" t="e">
        <f t="shared" si="234"/>
        <v>#N/A</v>
      </c>
      <c r="X192" s="4" t="e">
        <f t="shared" si="234"/>
        <v>#N/A</v>
      </c>
      <c r="Y192" s="4">
        <f t="shared" si="234"/>
        <v>78.321794593177231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82.189806278448543</v>
      </c>
      <c r="AE192" s="4">
        <f t="shared" si="234"/>
        <v>85.381787971913823</v>
      </c>
      <c r="AF192" s="4">
        <f t="shared" si="234"/>
        <v>88.701473978076393</v>
      </c>
      <c r="AG192" s="4">
        <f t="shared" si="234"/>
        <v>88.804085509624386</v>
      </c>
      <c r="AI192" s="4">
        <f t="shared" si="235"/>
        <v>-0.53164313893297788</v>
      </c>
      <c r="AJ192" s="4">
        <f t="shared" si="235"/>
        <v>1.5037911579366181</v>
      </c>
      <c r="AK192" s="4">
        <f t="shared" si="235"/>
        <v>0</v>
      </c>
      <c r="AL192" s="4">
        <f t="shared" si="235"/>
        <v>1.6140975666106101</v>
      </c>
      <c r="AM192" s="4">
        <f t="shared" si="235"/>
        <v>0</v>
      </c>
      <c r="AN192" s="4">
        <f t="shared" si="235"/>
        <v>0</v>
      </c>
      <c r="AO192" s="4">
        <f t="shared" si="235"/>
        <v>1.6782054068227694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-1.8968062784485369</v>
      </c>
      <c r="AU192" s="4">
        <f t="shared" si="235"/>
        <v>3.377212028086177</v>
      </c>
      <c r="AV192" s="4">
        <f t="shared" si="235"/>
        <v>-1.0014739780763904</v>
      </c>
      <c r="AW192" s="4">
        <f t="shared" si="235"/>
        <v>-0.78808550962438062</v>
      </c>
      <c r="AY192" s="2">
        <f t="shared" si="227"/>
        <v>93.22564313893298</v>
      </c>
      <c r="AZ192" s="2">
        <f t="shared" si="227"/>
        <v>88.98720884206277</v>
      </c>
      <c r="BA192" s="2" t="e">
        <f t="shared" si="227"/>
        <v>#N/A</v>
      </c>
      <c r="BB192" s="2">
        <f t="shared" si="227"/>
        <v>83.283902433389272</v>
      </c>
      <c r="BC192" s="2" t="e">
        <f t="shared" si="227"/>
        <v>#N/A</v>
      </c>
      <c r="BD192" s="2" t="e">
        <f t="shared" si="227"/>
        <v>#N/A</v>
      </c>
      <c r="BE192" s="2">
        <f t="shared" si="227"/>
        <v>78.321794593177231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82.189806278448543</v>
      </c>
      <c r="BK192" s="2">
        <f t="shared" si="227"/>
        <v>85.381787971910086</v>
      </c>
      <c r="BL192" s="2">
        <f t="shared" si="227"/>
        <v>88.70147108560505</v>
      </c>
      <c r="BM192" s="2">
        <f t="shared" si="227"/>
        <v>88.804061724243198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90.491</v>
      </c>
      <c r="CW192" s="2" t="str">
        <f t="shared" si="199"/>
        <v/>
      </c>
      <c r="CX192" s="2">
        <f t="shared" si="200"/>
        <v>84.897999999999996</v>
      </c>
      <c r="CY192" s="2" t="str">
        <f t="shared" si="201"/>
        <v/>
      </c>
      <c r="CZ192" s="2" t="str">
        <f t="shared" si="202"/>
        <v/>
      </c>
      <c r="DA192" s="2">
        <f t="shared" si="203"/>
        <v>80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80.293000000000006</v>
      </c>
      <c r="DG192" s="2">
        <f t="shared" si="209"/>
        <v>88.759</v>
      </c>
      <c r="DH192" s="2">
        <f t="shared" si="210"/>
        <v>87.7</v>
      </c>
      <c r="DI192" s="2">
        <f t="shared" si="211"/>
        <v>88.016000000000005</v>
      </c>
      <c r="DK192" s="2">
        <f t="shared" si="236"/>
        <v>135.17518812415656</v>
      </c>
      <c r="DL192" s="2">
        <f t="shared" si="236"/>
        <v>138.35930782726047</v>
      </c>
      <c r="DM192" s="2">
        <f t="shared" si="236"/>
        <v>164.94678480300186</v>
      </c>
      <c r="DN192" s="2">
        <f t="shared" si="236"/>
        <v>129.95980418353577</v>
      </c>
      <c r="DO192" s="2">
        <f t="shared" si="236"/>
        <v>149.53505523944997</v>
      </c>
      <c r="DP192" s="2">
        <f t="shared" si="236"/>
        <v>112.57391566604127</v>
      </c>
      <c r="DQ192" s="2">
        <f t="shared" si="236"/>
        <v>119.11573606271776</v>
      </c>
      <c r="DR192" s="2">
        <f t="shared" si="236"/>
        <v>118.15734871794869</v>
      </c>
      <c r="DS192" s="2">
        <f t="shared" si="236"/>
        <v>115.93257085020247</v>
      </c>
      <c r="DT192" s="2">
        <f t="shared" si="236"/>
        <v>129.74836050420168</v>
      </c>
      <c r="DU192" s="2">
        <f t="shared" si="236"/>
        <v>113.00118205574911</v>
      </c>
      <c r="DV192" s="2">
        <f t="shared" si="236"/>
        <v>124.02737748592874</v>
      </c>
      <c r="DW192" s="2">
        <f t="shared" si="236"/>
        <v>121.87629268292682</v>
      </c>
      <c r="DX192" s="2">
        <f t="shared" si="236"/>
        <v>132.0678422146843</v>
      </c>
      <c r="DY192" s="2">
        <f t="shared" si="236"/>
        <v>114.8368056022409</v>
      </c>
      <c r="EA192" s="2">
        <f t="shared" si="240"/>
        <v>91.061306550152395</v>
      </c>
      <c r="EB192" s="2">
        <f t="shared" si="240"/>
        <v>86.361381477139503</v>
      </c>
      <c r="EC192" s="2">
        <f t="shared" si="240"/>
        <v>93.130419662715724</v>
      </c>
      <c r="ED192" s="2">
        <f t="shared" si="240"/>
        <v>82.203104822731405</v>
      </c>
      <c r="EE192" s="2">
        <f t="shared" si="240"/>
        <v>80.490775549104114</v>
      </c>
      <c r="EF192" s="2">
        <f t="shared" si="239"/>
        <v>76.77114568923092</v>
      </c>
      <c r="EG192" s="2">
        <f t="shared" si="239"/>
        <v>78.128925346457947</v>
      </c>
      <c r="EH192" s="2">
        <f t="shared" si="239"/>
        <v>76.278430592734225</v>
      </c>
      <c r="EI192" s="2">
        <f t="shared" si="239"/>
        <v>79.900473042018973</v>
      </c>
      <c r="EJ192" s="2">
        <f t="shared" si="239"/>
        <v>77.777066740458807</v>
      </c>
      <c r="EK192" s="2">
        <f t="shared" si="239"/>
        <v>81.998769927371086</v>
      </c>
      <c r="EL192" s="2">
        <f t="shared" si="179"/>
        <v>82.444142662514594</v>
      </c>
      <c r="EM192" s="2">
        <f t="shared" si="179"/>
        <v>83.48229558539424</v>
      </c>
      <c r="EN192" s="2">
        <f t="shared" si="179"/>
        <v>87.588788733524041</v>
      </c>
      <c r="EO192" s="2">
        <f t="shared" si="179"/>
        <v>90.966663433809657</v>
      </c>
      <c r="EQ192" s="2">
        <f t="shared" si="237"/>
        <v>93.5161228938683</v>
      </c>
      <c r="ER192" s="2">
        <f t="shared" si="237"/>
        <v>89.252200526698147</v>
      </c>
      <c r="ES192" s="2">
        <f t="shared" si="237"/>
        <v>97.220923002696139</v>
      </c>
      <c r="ET192" s="2">
        <f t="shared" si="237"/>
        <v>83.397962575511258</v>
      </c>
      <c r="EU192" s="2">
        <f t="shared" si="237"/>
        <v>82.758910071942424</v>
      </c>
      <c r="EV192" s="2">
        <f t="shared" si="237"/>
        <v>78.571217750470382</v>
      </c>
      <c r="EW192" s="2">
        <f t="shared" si="237"/>
        <v>78.341022293049861</v>
      </c>
      <c r="EX192" s="2">
        <f t="shared" si="237"/>
        <v>77.686748365370548</v>
      </c>
      <c r="EY192" s="2">
        <f t="shared" si="237"/>
        <v>79.087049255101107</v>
      </c>
      <c r="EZ192" s="2">
        <f t="shared" si="237"/>
        <v>78.602974597041424</v>
      </c>
      <c r="FA192" s="2">
        <f t="shared" si="237"/>
        <v>80.991739343175482</v>
      </c>
      <c r="FB192" s="2">
        <f t="shared" si="237"/>
        <v>82.160110129390716</v>
      </c>
      <c r="FC192" s="2">
        <f t="shared" si="237"/>
        <v>85.63225136865384</v>
      </c>
      <c r="FD192" s="2">
        <f t="shared" si="237"/>
        <v>88.88075713184449</v>
      </c>
      <c r="FE192" s="2">
        <f t="shared" si="237"/>
        <v>88.398967566185817</v>
      </c>
      <c r="FG192" s="2">
        <f t="shared" si="238"/>
        <v>0.99999088851809248</v>
      </c>
      <c r="FH192" s="2">
        <f t="shared" si="238"/>
        <v>0.99999088257916158</v>
      </c>
      <c r="FI192" s="2">
        <f t="shared" si="238"/>
        <v>0.9999891182874926</v>
      </c>
      <c r="FJ192" s="2">
        <f t="shared" si="238"/>
        <v>0.99999103189029459</v>
      </c>
      <c r="FK192" s="2">
        <f t="shared" si="238"/>
        <v>0.99998884328354054</v>
      </c>
      <c r="FL192" s="2">
        <f t="shared" si="238"/>
        <v>0.99998972455354551</v>
      </c>
      <c r="FM192" s="2">
        <f t="shared" si="238"/>
        <v>0.99998945642041126</v>
      </c>
      <c r="FN192" s="2">
        <f t="shared" si="238"/>
        <v>0.99998948695101431</v>
      </c>
      <c r="FO192" s="2">
        <f t="shared" si="238"/>
        <v>0.99998939313281832</v>
      </c>
      <c r="FP192" s="2">
        <f t="shared" si="238"/>
        <v>0.9999861971818822</v>
      </c>
      <c r="FQ192" s="2">
        <f t="shared" si="238"/>
        <v>0.99998939005341925</v>
      </c>
      <c r="FR192" s="2">
        <f t="shared" si="238"/>
        <v>0.99998893774922315</v>
      </c>
      <c r="FS192" s="2">
        <f t="shared" si="238"/>
        <v>0.99998914063785538</v>
      </c>
      <c r="FT192" s="2">
        <f t="shared" si="238"/>
        <v>0.99998871737604245</v>
      </c>
      <c r="FU192" s="2">
        <f t="shared" si="238"/>
        <v>0.9999867998339147</v>
      </c>
      <c r="FW192" s="2">
        <f t="shared" si="229"/>
        <v>0.88150571894562213</v>
      </c>
      <c r="FX192" s="2">
        <f t="shared" si="229"/>
        <v>0.90816935717468183</v>
      </c>
      <c r="FY192" s="2">
        <f t="shared" si="229"/>
        <v>0.91798510162691604</v>
      </c>
      <c r="FZ192" s="2">
        <f t="shared" si="229"/>
        <v>0.90418237721213068</v>
      </c>
      <c r="GA192" s="2">
        <f t="shared" si="229"/>
        <v>0.92016432602328679</v>
      </c>
      <c r="GB192" s="2">
        <f t="shared" si="229"/>
        <v>0.90695995477233593</v>
      </c>
      <c r="GC192" s="2">
        <f t="shared" si="229"/>
        <v>0.90730725788649313</v>
      </c>
      <c r="GD192" s="2">
        <f t="shared" si="229"/>
        <v>0.92509952679998375</v>
      </c>
      <c r="GE192" s="2">
        <f t="shared" si="229"/>
        <v>0.93213776693687522</v>
      </c>
      <c r="GF192" s="2">
        <f t="shared" si="229"/>
        <v>0.92346118217252371</v>
      </c>
      <c r="GG192" s="2">
        <f t="shared" si="229"/>
        <v>0.91425775677863375</v>
      </c>
      <c r="GH192" s="2">
        <f t="shared" si="229"/>
        <v>0.89706761910492994</v>
      </c>
      <c r="GI192" s="2">
        <f t="shared" si="229"/>
        <v>0.88330907406753811</v>
      </c>
      <c r="GJ192" s="2">
        <f t="shared" si="229"/>
        <v>0.86084188521361682</v>
      </c>
      <c r="GK192" s="2">
        <f t="shared" si="229"/>
        <v>0.84235708234758189</v>
      </c>
      <c r="GM192" s="86">
        <f t="shared" si="230"/>
        <v>6.6937244902715036E-303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5.8736066340781977E-296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3.3227915851306939E-297</v>
      </c>
      <c r="HQ192" s="86">
        <f t="shared" si="226"/>
        <v>0</v>
      </c>
      <c r="HS192" s="86">
        <f t="shared" si="231"/>
        <v>5.1659194925982479E-24</v>
      </c>
      <c r="HT192" s="86">
        <f t="shared" si="231"/>
        <v>4.2484039924704879E-26</v>
      </c>
      <c r="HU192" s="86">
        <f t="shared" si="231"/>
        <v>2.5492890898401976E-38</v>
      </c>
      <c r="HV192" s="86">
        <f t="shared" si="231"/>
        <v>2.274220634561085E-30</v>
      </c>
      <c r="HW192" s="86">
        <f t="shared" si="231"/>
        <v>6.5115258761037078E-40</v>
      </c>
      <c r="HX192" s="86">
        <f t="shared" si="231"/>
        <v>2.0092226435217195E-39</v>
      </c>
      <c r="HY192" s="86">
        <f t="shared" si="231"/>
        <v>1.1737220558575157E-33</v>
      </c>
      <c r="HZ192" s="86">
        <f t="shared" si="231"/>
        <v>5.1844443126088919E-37</v>
      </c>
      <c r="IA192" s="86">
        <f t="shared" si="231"/>
        <v>2.2534738575821755E-42</v>
      </c>
      <c r="IB192" s="86">
        <f t="shared" si="231"/>
        <v>7.6292487552887688E-45</v>
      </c>
      <c r="IC192" s="86">
        <f t="shared" si="231"/>
        <v>2.6741195551888341E-38</v>
      </c>
      <c r="ID192" s="86">
        <f t="shared" si="231"/>
        <v>6.3531892074715871E-36</v>
      </c>
      <c r="IE192" s="86">
        <f t="shared" si="231"/>
        <v>3.3752732536120012E-31</v>
      </c>
      <c r="IF192" s="86">
        <f t="shared" si="231"/>
        <v>1.0640656628056603E-47</v>
      </c>
      <c r="IG192" s="86">
        <f t="shared" si="231"/>
        <v>2.0231839808097267E-53</v>
      </c>
      <c r="II192" s="86">
        <f t="shared" si="232"/>
        <v>2.5670573540391057E-2</v>
      </c>
      <c r="IJ192" s="86">
        <f t="shared" si="232"/>
        <v>9.9947604841568102E-3</v>
      </c>
      <c r="IK192" s="86">
        <f t="shared" si="232"/>
        <v>1.8340160681753856E-3</v>
      </c>
      <c r="IL192" s="86">
        <f t="shared" si="232"/>
        <v>7.2302764806236918E-3</v>
      </c>
      <c r="IM192" s="86">
        <f t="shared" si="232"/>
        <v>1.0082014511807369E-3</v>
      </c>
      <c r="IN192" s="86">
        <f t="shared" si="232"/>
        <v>1.6947236495748724E-3</v>
      </c>
      <c r="IO192" s="86">
        <f t="shared" si="232"/>
        <v>3.9895374553469993E-3</v>
      </c>
      <c r="IP192" s="86">
        <f t="shared" si="232"/>
        <v>1.1142091903639149E-3</v>
      </c>
      <c r="IQ192" s="86">
        <f t="shared" si="232"/>
        <v>3.5509575936563937E-4</v>
      </c>
      <c r="IR192" s="86">
        <f t="shared" si="232"/>
        <v>3.3239410128875155E-4</v>
      </c>
      <c r="IS192" s="86">
        <f t="shared" si="232"/>
        <v>1.5253526444926884E-3</v>
      </c>
      <c r="IT192" s="86">
        <f t="shared" si="232"/>
        <v>3.8627548663849403E-3</v>
      </c>
      <c r="IU192" s="86">
        <f t="shared" si="232"/>
        <v>9.9710349459514146E-3</v>
      </c>
      <c r="IV192" s="86">
        <f t="shared" si="232"/>
        <v>2.3274791895776851E-3</v>
      </c>
      <c r="IW192" s="86">
        <f t="shared" si="232"/>
        <v>3.8558598322956632E-4</v>
      </c>
      <c r="IY192" s="86">
        <f t="shared" si="233"/>
        <v>2.5670573540391057E-2</v>
      </c>
      <c r="IZ192" s="86">
        <f t="shared" si="233"/>
        <v>9.9947604841568102E-3</v>
      </c>
      <c r="JA192" s="86">
        <f t="shared" si="233"/>
        <v>1.8340160681753856E-3</v>
      </c>
      <c r="JB192" s="86">
        <f t="shared" si="233"/>
        <v>7.2302764806236918E-3</v>
      </c>
      <c r="JC192" s="86">
        <f t="shared" si="233"/>
        <v>1.0082014511807369E-3</v>
      </c>
      <c r="JD192" s="86">
        <f t="shared" si="233"/>
        <v>1.6947236495748724E-3</v>
      </c>
      <c r="JE192" s="86">
        <f t="shared" si="233"/>
        <v>3.9895374553469993E-3</v>
      </c>
      <c r="JF192" s="86">
        <f t="shared" si="233"/>
        <v>1.1142091903639149E-3</v>
      </c>
      <c r="JG192" s="86">
        <f t="shared" si="233"/>
        <v>3.5509575936563937E-4</v>
      </c>
      <c r="JH192" s="86">
        <f t="shared" si="233"/>
        <v>3.3239410128875155E-4</v>
      </c>
      <c r="JI192" s="86">
        <f t="shared" si="233"/>
        <v>1.5253526444926884E-3</v>
      </c>
      <c r="JJ192" s="86">
        <f t="shared" si="233"/>
        <v>3.8627548663849403E-3</v>
      </c>
      <c r="JK192" s="86">
        <f t="shared" si="233"/>
        <v>9.9710349459514146E-3</v>
      </c>
      <c r="JL192" s="86">
        <f t="shared" si="233"/>
        <v>2.3274791895776851E-3</v>
      </c>
      <c r="JM192" s="86">
        <f t="shared" si="233"/>
        <v>3.8558598322956632E-4</v>
      </c>
    </row>
    <row r="193" spans="2:273" x14ac:dyDescent="0.25">
      <c r="B193" s="2">
        <v>166</v>
      </c>
      <c r="C193" s="37">
        <v>93.968000000000004</v>
      </c>
      <c r="D193" s="37">
        <v>88.718999999999994</v>
      </c>
      <c r="E193" s="37">
        <v>99.602999999999994</v>
      </c>
      <c r="F193" s="37">
        <v>84.457999999999998</v>
      </c>
      <c r="G193" s="37">
        <v>79.846999999999994</v>
      </c>
      <c r="H193" s="37">
        <v>79.796999999999997</v>
      </c>
      <c r="I193" s="37">
        <v>77.948999999999998</v>
      </c>
      <c r="J193" s="37">
        <v>78.236999999999995</v>
      </c>
      <c r="K193" s="37">
        <v>79.084999999999994</v>
      </c>
      <c r="L193" s="37">
        <v>81.667000000000002</v>
      </c>
      <c r="M193" s="37">
        <v>80.965999999999994</v>
      </c>
      <c r="N193" s="37">
        <v>82.379000000000005</v>
      </c>
      <c r="O193" s="37">
        <v>86.31</v>
      </c>
      <c r="P193" s="37">
        <v>89.533000000000001</v>
      </c>
      <c r="Q193" s="37">
        <v>86.361000000000004</v>
      </c>
      <c r="S193" s="4">
        <f t="shared" si="234"/>
        <v>93.053378868671672</v>
      </c>
      <c r="T193" s="4">
        <f t="shared" si="234"/>
        <v>88.82815976121654</v>
      </c>
      <c r="U193" s="4" t="e">
        <f t="shared" si="234"/>
        <v>#N/A</v>
      </c>
      <c r="V193" s="4">
        <f t="shared" si="234"/>
        <v>83.134769203416809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85.270863806612439</v>
      </c>
      <c r="AF193" s="4">
        <f t="shared" si="234"/>
        <v>88.569853388803466</v>
      </c>
      <c r="AG193" s="4">
        <f t="shared" si="234"/>
        <v>88.633727734053736</v>
      </c>
      <c r="AI193" s="4">
        <f t="shared" si="235"/>
        <v>0.91462113132833167</v>
      </c>
      <c r="AJ193" s="4">
        <f t="shared" si="235"/>
        <v>-0.1091597612165458</v>
      </c>
      <c r="AK193" s="4">
        <f t="shared" si="235"/>
        <v>0</v>
      </c>
      <c r="AL193" s="4">
        <f t="shared" si="235"/>
        <v>1.3232307965831893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1.0391361933875629</v>
      </c>
      <c r="AV193" s="4">
        <f t="shared" si="235"/>
        <v>0.96314661119653522</v>
      </c>
      <c r="AW193" s="4">
        <f t="shared" si="235"/>
        <v>-2.2727277340537313</v>
      </c>
      <c r="AY193" s="2">
        <f t="shared" si="227"/>
        <v>93.053378868671672</v>
      </c>
      <c r="AZ193" s="2">
        <f t="shared" si="227"/>
        <v>88.828159761216483</v>
      </c>
      <c r="BA193" s="2" t="e">
        <f t="shared" si="227"/>
        <v>#N/A</v>
      </c>
      <c r="BB193" s="2">
        <f t="shared" si="227"/>
        <v>83.134769203416795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85.270863806612169</v>
      </c>
      <c r="BL193" s="2">
        <f t="shared" si="227"/>
        <v>88.569852766560373</v>
      </c>
      <c r="BM193" s="2">
        <f t="shared" si="227"/>
        <v>88.633722388589334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88.718999999999994</v>
      </c>
      <c r="CW193" s="2" t="str">
        <f t="shared" si="199"/>
        <v/>
      </c>
      <c r="CX193" s="2">
        <f t="shared" si="200"/>
        <v>84.457999999999998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86.31</v>
      </c>
      <c r="DH193" s="2">
        <f t="shared" si="210"/>
        <v>89.533000000000001</v>
      </c>
      <c r="DI193" s="2">
        <f t="shared" si="211"/>
        <v>86.361000000000004</v>
      </c>
      <c r="DK193" s="2">
        <f t="shared" si="236"/>
        <v>135.28460634278005</v>
      </c>
      <c r="DL193" s="2">
        <f t="shared" si="236"/>
        <v>138.50997361673413</v>
      </c>
      <c r="DM193" s="2">
        <f t="shared" si="236"/>
        <v>165.23197345215758</v>
      </c>
      <c r="DN193" s="2">
        <f t="shared" si="236"/>
        <v>130.12051288798921</v>
      </c>
      <c r="DO193" s="2">
        <f t="shared" si="236"/>
        <v>149.83639544807966</v>
      </c>
      <c r="DP193" s="2">
        <f t="shared" si="236"/>
        <v>112.64701388367729</v>
      </c>
      <c r="DQ193" s="2">
        <f t="shared" si="236"/>
        <v>119.23313693379789</v>
      </c>
      <c r="DR193" s="2">
        <f t="shared" si="236"/>
        <v>118.26787179487178</v>
      </c>
      <c r="DS193" s="2">
        <f t="shared" si="236"/>
        <v>116.01518218623485</v>
      </c>
      <c r="DT193" s="2">
        <f t="shared" si="236"/>
        <v>129.92582352941176</v>
      </c>
      <c r="DU193" s="2">
        <f t="shared" si="236"/>
        <v>113.05198919860626</v>
      </c>
      <c r="DV193" s="2">
        <f t="shared" si="236"/>
        <v>124.13640881801129</v>
      </c>
      <c r="DW193" s="2">
        <f t="shared" si="236"/>
        <v>121.9663707317073</v>
      </c>
      <c r="DX193" s="2">
        <f t="shared" si="236"/>
        <v>132.20432892001313</v>
      </c>
      <c r="DY193" s="2">
        <f t="shared" si="236"/>
        <v>114.89526890756304</v>
      </c>
      <c r="EA193" s="2">
        <f t="shared" si="240"/>
        <v>90.832468340701283</v>
      </c>
      <c r="EB193" s="2">
        <f t="shared" si="240"/>
        <v>86.141352051582629</v>
      </c>
      <c r="EC193" s="2">
        <f t="shared" si="240"/>
        <v>92.834658605253509</v>
      </c>
      <c r="ED193" s="2">
        <f t="shared" si="240"/>
        <v>82.028342392951203</v>
      </c>
      <c r="EE193" s="2">
        <f t="shared" si="240"/>
        <v>80.322897909152204</v>
      </c>
      <c r="EF193" s="2">
        <f t="shared" si="239"/>
        <v>76.615099825511166</v>
      </c>
      <c r="EG193" s="2">
        <f t="shared" si="239"/>
        <v>77.99420658049975</v>
      </c>
      <c r="EH193" s="2">
        <f t="shared" si="239"/>
        <v>76.133771683510886</v>
      </c>
      <c r="EI193" s="2">
        <f t="shared" si="239"/>
        <v>79.788919179502543</v>
      </c>
      <c r="EJ193" s="2">
        <f t="shared" si="239"/>
        <v>77.615043687949679</v>
      </c>
      <c r="EK193" s="2">
        <f t="shared" si="239"/>
        <v>81.871341143221827</v>
      </c>
      <c r="EL193" s="2">
        <f t="shared" si="179"/>
        <v>82.292607240171264</v>
      </c>
      <c r="EM193" s="2">
        <f t="shared" si="179"/>
        <v>83.321403869628341</v>
      </c>
      <c r="EN193" s="2">
        <f t="shared" si="179"/>
        <v>87.425418843408281</v>
      </c>
      <c r="EO193" s="2">
        <f t="shared" si="179"/>
        <v>90.857195594561063</v>
      </c>
      <c r="EQ193" s="2">
        <f t="shared" si="237"/>
        <v>93.325236407851278</v>
      </c>
      <c r="ER193" s="2">
        <f t="shared" si="237"/>
        <v>89.075459081002549</v>
      </c>
      <c r="ES193" s="2">
        <f t="shared" si="237"/>
        <v>96.988086208186559</v>
      </c>
      <c r="ET193" s="2">
        <f t="shared" si="237"/>
        <v>83.241270912980241</v>
      </c>
      <c r="EU193" s="2">
        <f t="shared" si="237"/>
        <v>82.625516414248779</v>
      </c>
      <c r="EV193" s="2">
        <f t="shared" si="237"/>
        <v>78.442448759407341</v>
      </c>
      <c r="EW193" s="2">
        <f t="shared" si="237"/>
        <v>78.209485153270236</v>
      </c>
      <c r="EX193" s="2">
        <f t="shared" si="237"/>
        <v>77.562386253634259</v>
      </c>
      <c r="EY193" s="2">
        <f t="shared" si="237"/>
        <v>78.963461502430007</v>
      </c>
      <c r="EZ193" s="2">
        <f t="shared" si="237"/>
        <v>78.453503694301858</v>
      </c>
      <c r="FA193" s="2">
        <f t="shared" si="237"/>
        <v>80.849125854979462</v>
      </c>
      <c r="FB193" s="2">
        <f t="shared" si="237"/>
        <v>82.004185800581709</v>
      </c>
      <c r="FC193" s="2">
        <f t="shared" si="237"/>
        <v>85.505310995118094</v>
      </c>
      <c r="FD193" s="2">
        <f t="shared" si="237"/>
        <v>88.738047679531121</v>
      </c>
      <c r="FE193" s="2">
        <f t="shared" si="237"/>
        <v>88.25388504862201</v>
      </c>
      <c r="FG193" s="2">
        <f t="shared" si="238"/>
        <v>0.99999169022307566</v>
      </c>
      <c r="FH193" s="2">
        <f t="shared" si="238"/>
        <v>0.99999168480669764</v>
      </c>
      <c r="FI193" s="2">
        <f t="shared" si="238"/>
        <v>0.99999007575074028</v>
      </c>
      <c r="FJ193" s="2">
        <f t="shared" si="238"/>
        <v>0.99999182098028605</v>
      </c>
      <c r="FK193" s="2">
        <f t="shared" si="238"/>
        <v>0.99998982494366884</v>
      </c>
      <c r="FL193" s="2">
        <f t="shared" si="238"/>
        <v>0.9999906286729815</v>
      </c>
      <c r="FM193" s="2">
        <f t="shared" si="238"/>
        <v>0.99999038413220864</v>
      </c>
      <c r="FN193" s="2">
        <f t="shared" si="238"/>
        <v>0.99999041197650107</v>
      </c>
      <c r="FO193" s="2">
        <f t="shared" si="238"/>
        <v>0.99999032641313046</v>
      </c>
      <c r="FP193" s="2">
        <f t="shared" si="238"/>
        <v>0.9999874116649744</v>
      </c>
      <c r="FQ193" s="2">
        <f t="shared" si="238"/>
        <v>0.99999032360467988</v>
      </c>
      <c r="FR193" s="2">
        <f t="shared" si="238"/>
        <v>0.99998991109756374</v>
      </c>
      <c r="FS193" s="2">
        <f t="shared" si="238"/>
        <v>0.99999009613455236</v>
      </c>
      <c r="FT193" s="2">
        <f t="shared" si="238"/>
        <v>0.99998971011443905</v>
      </c>
      <c r="FU193" s="2">
        <f t="shared" si="238"/>
        <v>0.99998796129146628</v>
      </c>
      <c r="FW193" s="2">
        <f t="shared" si="229"/>
        <v>0.8907933192350922</v>
      </c>
      <c r="FX193" s="2">
        <f t="shared" si="229"/>
        <v>0.9155672330581871</v>
      </c>
      <c r="FY193" s="2">
        <f t="shared" si="229"/>
        <v>0.92465782274446418</v>
      </c>
      <c r="FZ193" s="2">
        <f t="shared" si="229"/>
        <v>0.9118702754458673</v>
      </c>
      <c r="GA193" s="2">
        <f t="shared" si="229"/>
        <v>0.92667390807871608</v>
      </c>
      <c r="GB193" s="2">
        <f t="shared" si="229"/>
        <v>0.9144460817818364</v>
      </c>
      <c r="GC193" s="2">
        <f t="shared" si="229"/>
        <v>0.91476806651443165</v>
      </c>
      <c r="GD193" s="2">
        <f t="shared" si="229"/>
        <v>0.9312367773793464</v>
      </c>
      <c r="GE193" s="2">
        <f t="shared" si="229"/>
        <v>0.93773712747720095</v>
      </c>
      <c r="GF193" s="2">
        <f t="shared" si="229"/>
        <v>0.92972247847356093</v>
      </c>
      <c r="GG193" s="2">
        <f t="shared" si="229"/>
        <v>0.92120770514663131</v>
      </c>
      <c r="GH193" s="2">
        <f t="shared" si="229"/>
        <v>0.90526655839389647</v>
      </c>
      <c r="GI193" s="2">
        <f t="shared" si="229"/>
        <v>0.89247256885739101</v>
      </c>
      <c r="GJ193" s="2">
        <f t="shared" si="229"/>
        <v>0.87151304451824085</v>
      </c>
      <c r="GK193" s="2">
        <f t="shared" si="229"/>
        <v>0.85420565625523914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1.5497204432618554E-301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3.1445979531162392E-304</v>
      </c>
      <c r="HQ193" s="86">
        <f t="shared" si="226"/>
        <v>0</v>
      </c>
      <c r="HS193" s="86">
        <f t="shared" si="231"/>
        <v>6.0653186422761961E-25</v>
      </c>
      <c r="HT193" s="86">
        <f t="shared" si="231"/>
        <v>4.4244629634600517E-27</v>
      </c>
      <c r="HU193" s="86">
        <f t="shared" si="231"/>
        <v>1.0720989969580249E-39</v>
      </c>
      <c r="HV193" s="86">
        <f t="shared" si="231"/>
        <v>1.6789065278084377E-31</v>
      </c>
      <c r="HW193" s="86">
        <f t="shared" si="231"/>
        <v>2.2282160860043494E-41</v>
      </c>
      <c r="HX193" s="86">
        <f t="shared" si="231"/>
        <v>6.4559078382984834E-41</v>
      </c>
      <c r="HY193" s="86">
        <f t="shared" si="231"/>
        <v>6.4615644317177042E-35</v>
      </c>
      <c r="HZ193" s="86">
        <f t="shared" si="231"/>
        <v>2.267975171274016E-38</v>
      </c>
      <c r="IA193" s="86">
        <f t="shared" si="231"/>
        <v>6.6241053609178577E-44</v>
      </c>
      <c r="IB193" s="86">
        <f t="shared" si="231"/>
        <v>1.6397859493626109E-46</v>
      </c>
      <c r="IC193" s="86">
        <f t="shared" si="231"/>
        <v>9.9626226789159798E-40</v>
      </c>
      <c r="ID193" s="86">
        <f t="shared" si="231"/>
        <v>2.6633496919114507E-37</v>
      </c>
      <c r="IE193" s="86">
        <f t="shared" si="231"/>
        <v>2.0262625678819674E-32</v>
      </c>
      <c r="IF193" s="86">
        <f t="shared" si="231"/>
        <v>1.1134164832513668E-49</v>
      </c>
      <c r="IG193" s="86">
        <f t="shared" si="231"/>
        <v>1.0215934277831266E-55</v>
      </c>
      <c r="II193" s="86">
        <f t="shared" si="232"/>
        <v>1.9618689299559729E-2</v>
      </c>
      <c r="IJ193" s="86">
        <f t="shared" si="232"/>
        <v>7.3721173782082209E-3</v>
      </c>
      <c r="IK193" s="86">
        <f t="shared" si="232"/>
        <v>1.2177404208373441E-3</v>
      </c>
      <c r="IL193" s="86">
        <f t="shared" si="232"/>
        <v>5.1696841795489581E-3</v>
      </c>
      <c r="IM193" s="86">
        <f t="shared" si="232"/>
        <v>6.4460414837888146E-4</v>
      </c>
      <c r="IN193" s="86">
        <f t="shared" si="232"/>
        <v>1.0905417522464194E-3</v>
      </c>
      <c r="IO193" s="86">
        <f t="shared" si="232"/>
        <v>2.742403509802086E-3</v>
      </c>
      <c r="IP193" s="86">
        <f t="shared" si="232"/>
        <v>7.2638063063889711E-4</v>
      </c>
      <c r="IQ193" s="86">
        <f t="shared" si="232"/>
        <v>2.182178596151433E-4</v>
      </c>
      <c r="IR193" s="86">
        <f t="shared" si="232"/>
        <v>1.9814125483783238E-4</v>
      </c>
      <c r="IS193" s="86">
        <f t="shared" si="232"/>
        <v>9.9064294110784348E-4</v>
      </c>
      <c r="IT193" s="86">
        <f t="shared" si="232"/>
        <v>2.5947728040756806E-3</v>
      </c>
      <c r="IU193" s="86">
        <f t="shared" si="232"/>
        <v>7.0582357903033648E-3</v>
      </c>
      <c r="IV193" s="86">
        <f t="shared" si="232"/>
        <v>1.3799668533972095E-3</v>
      </c>
      <c r="IW193" s="86">
        <f t="shared" si="232"/>
        <v>1.8052201335077062E-4</v>
      </c>
      <c r="IY193" s="86">
        <f t="shared" si="233"/>
        <v>1.9618689299559729E-2</v>
      </c>
      <c r="IZ193" s="86">
        <f t="shared" si="233"/>
        <v>7.3721173782082209E-3</v>
      </c>
      <c r="JA193" s="86">
        <f t="shared" si="233"/>
        <v>1.2177404208373441E-3</v>
      </c>
      <c r="JB193" s="86">
        <f t="shared" si="233"/>
        <v>5.1696841795489581E-3</v>
      </c>
      <c r="JC193" s="86">
        <f t="shared" si="233"/>
        <v>6.4460414837888146E-4</v>
      </c>
      <c r="JD193" s="86">
        <f t="shared" si="233"/>
        <v>1.0905417522464194E-3</v>
      </c>
      <c r="JE193" s="86">
        <f t="shared" si="233"/>
        <v>2.742403509802086E-3</v>
      </c>
      <c r="JF193" s="86">
        <f t="shared" si="233"/>
        <v>7.2638063063889711E-4</v>
      </c>
      <c r="JG193" s="86">
        <f t="shared" si="233"/>
        <v>2.182178596151433E-4</v>
      </c>
      <c r="JH193" s="86">
        <f t="shared" si="233"/>
        <v>1.9814125483783238E-4</v>
      </c>
      <c r="JI193" s="86">
        <f t="shared" si="233"/>
        <v>9.9064294110784348E-4</v>
      </c>
      <c r="JJ193" s="86">
        <f t="shared" si="233"/>
        <v>2.5947728040756806E-3</v>
      </c>
      <c r="JK193" s="86">
        <f t="shared" si="233"/>
        <v>7.0582357903033648E-3</v>
      </c>
      <c r="JL193" s="86">
        <f t="shared" si="233"/>
        <v>1.3799668533972095E-3</v>
      </c>
      <c r="JM193" s="86">
        <f t="shared" si="233"/>
        <v>1.8052201335077062E-4</v>
      </c>
    </row>
    <row r="194" spans="2:273" x14ac:dyDescent="0.25">
      <c r="B194" s="2">
        <v>167</v>
      </c>
      <c r="C194" s="37">
        <v>96.548000000000002</v>
      </c>
      <c r="D194" s="37">
        <v>90.174999999999997</v>
      </c>
      <c r="E194" s="37">
        <v>98.016999999999996</v>
      </c>
      <c r="F194" s="37">
        <v>81.525000000000006</v>
      </c>
      <c r="G194" s="37">
        <v>81.813999999999993</v>
      </c>
      <c r="H194" s="37">
        <v>80.338999999999999</v>
      </c>
      <c r="I194" s="37">
        <v>78.406999999999996</v>
      </c>
      <c r="J194" s="37">
        <v>78.915000000000006</v>
      </c>
      <c r="K194" s="37">
        <v>79</v>
      </c>
      <c r="L194" s="37">
        <v>81.7</v>
      </c>
      <c r="M194" s="37">
        <v>82.259</v>
      </c>
      <c r="N194" s="37">
        <v>83.741</v>
      </c>
      <c r="O194" s="37">
        <v>85.69</v>
      </c>
      <c r="P194" s="37">
        <v>87.233000000000004</v>
      </c>
      <c r="Q194" s="37">
        <v>87.278999999999996</v>
      </c>
      <c r="S194" s="4">
        <f t="shared" si="234"/>
        <v>92.880190074827198</v>
      </c>
      <c r="T194" s="4">
        <f t="shared" si="234"/>
        <v>88.668131421249797</v>
      </c>
      <c r="U194" s="4" t="e">
        <f t="shared" si="234"/>
        <v>#N/A</v>
      </c>
      <c r="V194" s="4">
        <f t="shared" si="234"/>
        <v>82.985225359851583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85.159147585473349</v>
      </c>
      <c r="AF194" s="4">
        <f t="shared" si="234"/>
        <v>88.437738034721207</v>
      </c>
      <c r="AG194" s="4">
        <f t="shared" si="234"/>
        <v>88.464516593452373</v>
      </c>
      <c r="AI194" s="4">
        <f t="shared" si="235"/>
        <v>3.6678099251728042</v>
      </c>
      <c r="AJ194" s="4">
        <f t="shared" si="235"/>
        <v>1.5068685787502005</v>
      </c>
      <c r="AK194" s="4">
        <f t="shared" si="235"/>
        <v>0</v>
      </c>
      <c r="AL194" s="4">
        <f t="shared" si="235"/>
        <v>-1.4602253598515773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0.53085241452664889</v>
      </c>
      <c r="AV194" s="4">
        <f t="shared" si="235"/>
        <v>-1.2047380347212027</v>
      </c>
      <c r="AW194" s="4">
        <f t="shared" si="235"/>
        <v>-1.1855165934523768</v>
      </c>
      <c r="AY194" s="2">
        <f t="shared" si="227"/>
        <v>92.880190074827198</v>
      </c>
      <c r="AZ194" s="2">
        <f t="shared" si="227"/>
        <v>88.668131421249797</v>
      </c>
      <c r="BA194" s="2" t="e">
        <f t="shared" si="227"/>
        <v>#N/A</v>
      </c>
      <c r="BB194" s="2">
        <f t="shared" si="227"/>
        <v>82.985225359851583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85.159147585473335</v>
      </c>
      <c r="BL194" s="2">
        <f t="shared" si="227"/>
        <v>88.437737910176367</v>
      </c>
      <c r="BM194" s="2">
        <f t="shared" si="227"/>
        <v>88.464515479316745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90.174999999999997</v>
      </c>
      <c r="CW194" s="2" t="str">
        <f t="shared" si="199"/>
        <v/>
      </c>
      <c r="CX194" s="2">
        <f t="shared" si="200"/>
        <v>81.525000000000006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85.69</v>
      </c>
      <c r="DH194" s="2">
        <f t="shared" si="210"/>
        <v>87.233000000000004</v>
      </c>
      <c r="DI194" s="2">
        <f t="shared" si="211"/>
        <v>87.278999999999996</v>
      </c>
      <c r="DK194" s="2">
        <f t="shared" si="236"/>
        <v>135.39402456140354</v>
      </c>
      <c r="DL194" s="2">
        <f t="shared" si="236"/>
        <v>138.66063940620782</v>
      </c>
      <c r="DM194" s="2">
        <f t="shared" si="236"/>
        <v>165.51716210131332</v>
      </c>
      <c r="DN194" s="2">
        <f t="shared" si="236"/>
        <v>130.28122159244265</v>
      </c>
      <c r="DO194" s="2">
        <f t="shared" si="236"/>
        <v>150.13773565670934</v>
      </c>
      <c r="DP194" s="2">
        <f t="shared" si="236"/>
        <v>112.72011210131332</v>
      </c>
      <c r="DQ194" s="2">
        <f t="shared" si="236"/>
        <v>119.35053780487803</v>
      </c>
      <c r="DR194" s="2">
        <f t="shared" si="236"/>
        <v>118.37839487179485</v>
      </c>
      <c r="DS194" s="2">
        <f t="shared" si="236"/>
        <v>116.09779352226724</v>
      </c>
      <c r="DT194" s="2">
        <f t="shared" si="236"/>
        <v>130.10328655462186</v>
      </c>
      <c r="DU194" s="2">
        <f t="shared" si="236"/>
        <v>113.1027963414634</v>
      </c>
      <c r="DV194" s="2">
        <f t="shared" si="236"/>
        <v>124.24544015009384</v>
      </c>
      <c r="DW194" s="2">
        <f t="shared" si="236"/>
        <v>122.05644878048778</v>
      </c>
      <c r="DX194" s="2">
        <f t="shared" si="236"/>
        <v>132.34081562534192</v>
      </c>
      <c r="DY194" s="2">
        <f t="shared" si="236"/>
        <v>114.95373221288516</v>
      </c>
      <c r="EA194" s="2">
        <f t="shared" si="240"/>
        <v>90.603630131250171</v>
      </c>
      <c r="EB194" s="2">
        <f t="shared" si="240"/>
        <v>85.921322626025784</v>
      </c>
      <c r="EC194" s="2">
        <f t="shared" si="240"/>
        <v>92.538897547791308</v>
      </c>
      <c r="ED194" s="2">
        <f t="shared" si="240"/>
        <v>81.853579963171015</v>
      </c>
      <c r="EE194" s="2">
        <f t="shared" si="240"/>
        <v>80.155020269200307</v>
      </c>
      <c r="EF194" s="2">
        <f t="shared" si="239"/>
        <v>76.459053961791426</v>
      </c>
      <c r="EG194" s="2">
        <f t="shared" si="239"/>
        <v>77.859487814541552</v>
      </c>
      <c r="EH194" s="2">
        <f t="shared" si="239"/>
        <v>75.989112774287534</v>
      </c>
      <c r="EI194" s="2">
        <f t="shared" si="239"/>
        <v>79.677365316986112</v>
      </c>
      <c r="EJ194" s="2">
        <f t="shared" si="239"/>
        <v>77.453020635440566</v>
      </c>
      <c r="EK194" s="2">
        <f t="shared" si="239"/>
        <v>81.743912359072553</v>
      </c>
      <c r="EL194" s="2">
        <f t="shared" si="179"/>
        <v>82.14107181782795</v>
      </c>
      <c r="EM194" s="2">
        <f t="shared" si="179"/>
        <v>83.160512153862442</v>
      </c>
      <c r="EN194" s="2">
        <f t="shared" si="179"/>
        <v>87.262048953292521</v>
      </c>
      <c r="EO194" s="2">
        <f t="shared" si="179"/>
        <v>90.747727755312454</v>
      </c>
      <c r="EQ194" s="2">
        <f t="shared" si="237"/>
        <v>93.134349921834257</v>
      </c>
      <c r="ER194" s="2">
        <f t="shared" si="237"/>
        <v>88.898717635306937</v>
      </c>
      <c r="ES194" s="2">
        <f t="shared" si="237"/>
        <v>96.755249413676964</v>
      </c>
      <c r="ET194" s="2">
        <f t="shared" si="237"/>
        <v>83.084579250449224</v>
      </c>
      <c r="EU194" s="2">
        <f t="shared" si="237"/>
        <v>82.492122756555148</v>
      </c>
      <c r="EV194" s="2">
        <f t="shared" si="237"/>
        <v>78.313679768344315</v>
      </c>
      <c r="EW194" s="2">
        <f t="shared" si="237"/>
        <v>78.077948013490612</v>
      </c>
      <c r="EX194" s="2">
        <f t="shared" si="237"/>
        <v>77.438024141897984</v>
      </c>
      <c r="EY194" s="2">
        <f t="shared" si="237"/>
        <v>78.839873749758908</v>
      </c>
      <c r="EZ194" s="2">
        <f t="shared" si="237"/>
        <v>78.304032791562307</v>
      </c>
      <c r="FA194" s="2">
        <f t="shared" si="237"/>
        <v>80.706512366783429</v>
      </c>
      <c r="FB194" s="2">
        <f t="shared" si="237"/>
        <v>81.848261471772702</v>
      </c>
      <c r="FC194" s="2">
        <f t="shared" si="237"/>
        <v>85.378370621582349</v>
      </c>
      <c r="FD194" s="2">
        <f t="shared" si="237"/>
        <v>88.595338227217752</v>
      </c>
      <c r="FE194" s="2">
        <f t="shared" si="237"/>
        <v>88.108802531058217</v>
      </c>
      <c r="FG194" s="2">
        <f t="shared" si="238"/>
        <v>0.99999242138783107</v>
      </c>
      <c r="FH194" s="2">
        <f t="shared" si="238"/>
        <v>0.99999241644802839</v>
      </c>
      <c r="FI194" s="2">
        <f t="shared" si="238"/>
        <v>0.99999094896919904</v>
      </c>
      <c r="FJ194" s="2">
        <f t="shared" si="238"/>
        <v>0.99999254063999732</v>
      </c>
      <c r="FK194" s="2">
        <f t="shared" si="238"/>
        <v>0.99999072023002678</v>
      </c>
      <c r="FL194" s="2">
        <f t="shared" si="238"/>
        <v>0.99999145324113248</v>
      </c>
      <c r="FM194" s="2">
        <f t="shared" si="238"/>
        <v>0.99999123021692438</v>
      </c>
      <c r="FN194" s="2">
        <f t="shared" si="238"/>
        <v>0.9999912556112639</v>
      </c>
      <c r="FO194" s="2">
        <f t="shared" si="238"/>
        <v>0.99999117757641021</v>
      </c>
      <c r="FP194" s="2">
        <f t="shared" si="238"/>
        <v>0.99998851928929078</v>
      </c>
      <c r="FQ194" s="2">
        <f t="shared" si="238"/>
        <v>0.9999911750150684</v>
      </c>
      <c r="FR194" s="2">
        <f t="shared" si="238"/>
        <v>0.99999079880345287</v>
      </c>
      <c r="FS194" s="2">
        <f t="shared" si="238"/>
        <v>0.99999096755948913</v>
      </c>
      <c r="FT194" s="2">
        <f t="shared" si="238"/>
        <v>0.99999061550433599</v>
      </c>
      <c r="FU194" s="2">
        <f t="shared" si="238"/>
        <v>0.99998902055569516</v>
      </c>
      <c r="FW194" s="2">
        <f t="shared" si="229"/>
        <v>0.89943600355035991</v>
      </c>
      <c r="FX194" s="2">
        <f t="shared" si="229"/>
        <v>0.9224200468238638</v>
      </c>
      <c r="FY194" s="2">
        <f t="shared" si="229"/>
        <v>0.93082855980394408</v>
      </c>
      <c r="FZ194" s="2">
        <f t="shared" si="229"/>
        <v>0.9189965982587156</v>
      </c>
      <c r="GA194" s="2">
        <f t="shared" si="229"/>
        <v>0.93269154183267811</v>
      </c>
      <c r="GB194" s="2">
        <f t="shared" si="229"/>
        <v>0.92138207786926618</v>
      </c>
      <c r="GC194" s="2">
        <f t="shared" si="229"/>
        <v>0.92168019449447391</v>
      </c>
      <c r="GD194" s="2">
        <f t="shared" si="229"/>
        <v>0.93690544718764057</v>
      </c>
      <c r="GE194" s="2">
        <f t="shared" si="229"/>
        <v>0.94290278065782307</v>
      </c>
      <c r="GF194" s="2">
        <f t="shared" si="229"/>
        <v>0.93550733790144169</v>
      </c>
      <c r="GG194" s="2">
        <f t="shared" si="229"/>
        <v>0.92763890311093922</v>
      </c>
      <c r="GH194" s="2">
        <f t="shared" si="229"/>
        <v>0.91287584965552859</v>
      </c>
      <c r="GI194" s="2">
        <f t="shared" si="229"/>
        <v>0.90099712649001973</v>
      </c>
      <c r="GJ194" s="2">
        <f t="shared" si="229"/>
        <v>0.88147856461296159</v>
      </c>
      <c r="GK194" s="2">
        <f t="shared" si="229"/>
        <v>0.86530608123570352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3.6241685926994946E-307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6.8228716934743049E-26</v>
      </c>
      <c r="HT194" s="86">
        <f t="shared" si="231"/>
        <v>4.4103590817901852E-28</v>
      </c>
      <c r="HU194" s="86">
        <f t="shared" si="231"/>
        <v>4.2553410918788724E-41</v>
      </c>
      <c r="HV194" s="86">
        <f t="shared" si="231"/>
        <v>1.1793445916163604E-32</v>
      </c>
      <c r="HW194" s="86">
        <f t="shared" si="231"/>
        <v>7.1601199590327039E-43</v>
      </c>
      <c r="HX194" s="86">
        <f t="shared" si="231"/>
        <v>1.9417852049148789E-42</v>
      </c>
      <c r="HY194" s="86">
        <f t="shared" si="231"/>
        <v>3.3658233094715679E-36</v>
      </c>
      <c r="HZ194" s="86">
        <f t="shared" si="231"/>
        <v>9.3583157185238619E-40</v>
      </c>
      <c r="IA194" s="86">
        <f t="shared" si="231"/>
        <v>1.8253458048035352E-45</v>
      </c>
      <c r="IB194" s="86">
        <f t="shared" si="231"/>
        <v>3.2788984755758176E-48</v>
      </c>
      <c r="IC194" s="86">
        <f t="shared" si="231"/>
        <v>3.4873568046120147E-41</v>
      </c>
      <c r="ID194" s="86">
        <f t="shared" si="231"/>
        <v>1.0495429762745735E-38</v>
      </c>
      <c r="IE194" s="86">
        <f t="shared" si="231"/>
        <v>1.1498883881329445E-33</v>
      </c>
      <c r="IF194" s="86">
        <f t="shared" si="231"/>
        <v>1.0590607707743963E-51</v>
      </c>
      <c r="IG194" s="86">
        <f t="shared" si="231"/>
        <v>4.6018236850757517E-58</v>
      </c>
      <c r="II194" s="86">
        <f t="shared" si="232"/>
        <v>1.4852170011791656E-2</v>
      </c>
      <c r="IJ194" s="86">
        <f t="shared" si="232"/>
        <v>5.3843926426222332E-3</v>
      </c>
      <c r="IK194" s="86">
        <f t="shared" si="232"/>
        <v>7.9793108665012033E-4</v>
      </c>
      <c r="IL194" s="86">
        <f t="shared" si="232"/>
        <v>3.6551538836442198E-3</v>
      </c>
      <c r="IM194" s="86">
        <f t="shared" si="232"/>
        <v>4.062251830829594E-4</v>
      </c>
      <c r="IN194" s="86">
        <f t="shared" si="232"/>
        <v>6.912324984509788E-4</v>
      </c>
      <c r="IO194" s="86">
        <f t="shared" si="232"/>
        <v>1.861603516450764E-3</v>
      </c>
      <c r="IP194" s="86">
        <f t="shared" si="232"/>
        <v>4.6723637304633411E-4</v>
      </c>
      <c r="IQ194" s="86">
        <f t="shared" si="232"/>
        <v>1.3211417718556864E-4</v>
      </c>
      <c r="IR194" s="86">
        <f t="shared" si="232"/>
        <v>1.1615672944838832E-4</v>
      </c>
      <c r="IS194" s="86">
        <f t="shared" si="232"/>
        <v>6.3425828530212075E-4</v>
      </c>
      <c r="IT194" s="86">
        <f t="shared" si="232"/>
        <v>1.7187059441478184E-3</v>
      </c>
      <c r="IU194" s="86">
        <f t="shared" si="232"/>
        <v>4.933623826128412E-3</v>
      </c>
      <c r="IV194" s="86">
        <f t="shared" si="232"/>
        <v>8.0025807638647872E-4</v>
      </c>
      <c r="IW194" s="86">
        <f t="shared" si="232"/>
        <v>8.1516146782503995E-5</v>
      </c>
      <c r="IY194" s="86">
        <f t="shared" si="233"/>
        <v>1.4852170011791656E-2</v>
      </c>
      <c r="IZ194" s="86">
        <f t="shared" si="233"/>
        <v>5.3843926426222332E-3</v>
      </c>
      <c r="JA194" s="86">
        <f t="shared" si="233"/>
        <v>7.9793108665012033E-4</v>
      </c>
      <c r="JB194" s="86">
        <f t="shared" si="233"/>
        <v>3.6551538836442198E-3</v>
      </c>
      <c r="JC194" s="86">
        <f t="shared" si="233"/>
        <v>4.062251830829594E-4</v>
      </c>
      <c r="JD194" s="86">
        <f t="shared" si="233"/>
        <v>6.912324984509788E-4</v>
      </c>
      <c r="JE194" s="86">
        <f t="shared" si="233"/>
        <v>1.861603516450764E-3</v>
      </c>
      <c r="JF194" s="86">
        <f t="shared" si="233"/>
        <v>4.6723637304633411E-4</v>
      </c>
      <c r="JG194" s="86">
        <f t="shared" si="233"/>
        <v>1.3211417718556864E-4</v>
      </c>
      <c r="JH194" s="86">
        <f t="shared" si="233"/>
        <v>1.1615672944838832E-4</v>
      </c>
      <c r="JI194" s="86">
        <f t="shared" si="233"/>
        <v>6.3425828530212075E-4</v>
      </c>
      <c r="JJ194" s="86">
        <f t="shared" si="233"/>
        <v>1.7187059441478184E-3</v>
      </c>
      <c r="JK194" s="86">
        <f t="shared" si="233"/>
        <v>4.933623826128412E-3</v>
      </c>
      <c r="JL194" s="86">
        <f t="shared" si="233"/>
        <v>8.0025807638647872E-4</v>
      </c>
      <c r="JM194" s="86">
        <f t="shared" si="233"/>
        <v>8.1516146782503995E-5</v>
      </c>
    </row>
    <row r="195" spans="2:273" x14ac:dyDescent="0.25">
      <c r="B195" s="2">
        <v>168</v>
      </c>
      <c r="C195" s="37">
        <v>93.918999999999997</v>
      </c>
      <c r="D195" s="37">
        <v>89.403999999999996</v>
      </c>
      <c r="E195" s="37">
        <v>99.397000000000006</v>
      </c>
      <c r="F195" s="37">
        <v>82.271000000000001</v>
      </c>
      <c r="G195" s="37">
        <v>83.287999999999997</v>
      </c>
      <c r="H195" s="37">
        <v>77.846999999999994</v>
      </c>
      <c r="I195" s="37">
        <v>77.932000000000002</v>
      </c>
      <c r="J195" s="37">
        <v>77.897999999999996</v>
      </c>
      <c r="K195" s="37">
        <v>80.881</v>
      </c>
      <c r="L195" s="37">
        <v>80.632999999999996</v>
      </c>
      <c r="M195" s="37">
        <v>82.206999999999994</v>
      </c>
      <c r="N195" s="37">
        <v>81.102999999999994</v>
      </c>
      <c r="O195" s="37">
        <v>85.447999999999993</v>
      </c>
      <c r="P195" s="37">
        <v>87.95</v>
      </c>
      <c r="Q195" s="37">
        <v>85.573999999999998</v>
      </c>
      <c r="S195" s="4">
        <f t="shared" si="234"/>
        <v>92.706085268372831</v>
      </c>
      <c r="T195" s="4">
        <f t="shared" si="234"/>
        <v>88.50714988614601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85.04664628727636</v>
      </c>
      <c r="AF195" s="4">
        <f t="shared" si="234"/>
        <v>88.305122588308805</v>
      </c>
      <c r="AG195" s="4">
        <f t="shared" si="234"/>
        <v>88.296451471262387</v>
      </c>
      <c r="AI195" s="4">
        <f t="shared" si="235"/>
        <v>1.2129147316271656</v>
      </c>
      <c r="AJ195" s="4">
        <f t="shared" si="235"/>
        <v>0.89685011385398639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0.40135371272363329</v>
      </c>
      <c r="AV195" s="4">
        <f t="shared" si="235"/>
        <v>-0.35512258830880228</v>
      </c>
      <c r="AW195" s="4">
        <f t="shared" si="235"/>
        <v>-2.7224514712623886</v>
      </c>
      <c r="AY195" s="2">
        <f t="shared" ref="AY195:BM211" si="242">IF(OR($B195 &lt; C$230, $B195 &gt; C$233), #N/A, ((1-FG195)*DK195) + (FG195 - FW195)*EA195 + (FW195*EQ195))</f>
        <v>92.706085268372831</v>
      </c>
      <c r="AZ195" s="2">
        <f t="shared" si="242"/>
        <v>88.50714988614601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85.04664628727636</v>
      </c>
      <c r="BL195" s="2">
        <f t="shared" si="242"/>
        <v>88.305122565117586</v>
      </c>
      <c r="BM195" s="2">
        <f t="shared" si="242"/>
        <v>88.29645125593207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89.403999999999996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85.447999999999993</v>
      </c>
      <c r="DH195" s="2">
        <f t="shared" si="210"/>
        <v>87.95</v>
      </c>
      <c r="DI195" s="2">
        <f t="shared" si="211"/>
        <v>85.573999999999998</v>
      </c>
      <c r="DK195" s="2">
        <f t="shared" si="236"/>
        <v>135.50344278002703</v>
      </c>
      <c r="DL195" s="2">
        <f t="shared" si="236"/>
        <v>138.81130519568151</v>
      </c>
      <c r="DM195" s="2">
        <f t="shared" si="236"/>
        <v>165.80235075046903</v>
      </c>
      <c r="DN195" s="2">
        <f t="shared" si="236"/>
        <v>130.44193029689609</v>
      </c>
      <c r="DO195" s="2">
        <f t="shared" si="236"/>
        <v>150.43907586533902</v>
      </c>
      <c r="DP195" s="2">
        <f t="shared" si="236"/>
        <v>112.79321031894933</v>
      </c>
      <c r="DQ195" s="2">
        <f t="shared" si="236"/>
        <v>119.46793867595818</v>
      </c>
      <c r="DR195" s="2">
        <f t="shared" si="236"/>
        <v>118.48891794871793</v>
      </c>
      <c r="DS195" s="2">
        <f t="shared" si="236"/>
        <v>116.18040485829962</v>
      </c>
      <c r="DT195" s="2">
        <f t="shared" si="236"/>
        <v>130.28074957983193</v>
      </c>
      <c r="DU195" s="2">
        <f t="shared" si="236"/>
        <v>113.15360348432054</v>
      </c>
      <c r="DV195" s="2">
        <f t="shared" si="236"/>
        <v>124.35447148217639</v>
      </c>
      <c r="DW195" s="2">
        <f t="shared" si="236"/>
        <v>122.14652682926827</v>
      </c>
      <c r="DX195" s="2">
        <f t="shared" si="236"/>
        <v>132.47730233067074</v>
      </c>
      <c r="DY195" s="2">
        <f t="shared" si="236"/>
        <v>115.01219551820728</v>
      </c>
      <c r="EA195" s="2">
        <f t="shared" si="240"/>
        <v>90.374791921799059</v>
      </c>
      <c r="EB195" s="2">
        <f t="shared" si="240"/>
        <v>85.701293200468925</v>
      </c>
      <c r="EC195" s="2">
        <f t="shared" si="240"/>
        <v>92.243136490329107</v>
      </c>
      <c r="ED195" s="2">
        <f t="shared" si="240"/>
        <v>81.678817533390827</v>
      </c>
      <c r="EE195" s="2">
        <f t="shared" si="240"/>
        <v>79.987142629248396</v>
      </c>
      <c r="EF195" s="2">
        <f t="shared" si="239"/>
        <v>76.303008098071686</v>
      </c>
      <c r="EG195" s="2">
        <f t="shared" si="239"/>
        <v>77.724769048583369</v>
      </c>
      <c r="EH195" s="2">
        <f t="shared" si="239"/>
        <v>75.844453865064196</v>
      </c>
      <c r="EI195" s="2">
        <f t="shared" si="239"/>
        <v>79.565811454469667</v>
      </c>
      <c r="EJ195" s="2">
        <f t="shared" si="239"/>
        <v>77.290997582931453</v>
      </c>
      <c r="EK195" s="2">
        <f t="shared" si="239"/>
        <v>81.616483574923279</v>
      </c>
      <c r="EL195" s="2">
        <f t="shared" si="179"/>
        <v>81.98953639548462</v>
      </c>
      <c r="EM195" s="2">
        <f t="shared" si="179"/>
        <v>82.999620438096542</v>
      </c>
      <c r="EN195" s="2">
        <f t="shared" si="179"/>
        <v>87.098679063176746</v>
      </c>
      <c r="EO195" s="2">
        <f t="shared" si="179"/>
        <v>90.638259916063845</v>
      </c>
      <c r="EQ195" s="2">
        <f t="shared" si="237"/>
        <v>92.943463435817236</v>
      </c>
      <c r="ER195" s="2">
        <f t="shared" si="237"/>
        <v>88.72197618961134</v>
      </c>
      <c r="ES195" s="2">
        <f t="shared" si="237"/>
        <v>96.522412619167369</v>
      </c>
      <c r="ET195" s="2">
        <f t="shared" si="237"/>
        <v>82.927887587918207</v>
      </c>
      <c r="EU195" s="2">
        <f t="shared" si="237"/>
        <v>82.358729098861517</v>
      </c>
      <c r="EV195" s="2">
        <f t="shared" si="237"/>
        <v>78.184910777281289</v>
      </c>
      <c r="EW195" s="2">
        <f t="shared" si="237"/>
        <v>77.946410873710974</v>
      </c>
      <c r="EX195" s="2">
        <f t="shared" si="237"/>
        <v>77.313662030161694</v>
      </c>
      <c r="EY195" s="2">
        <f t="shared" si="237"/>
        <v>78.716285997087809</v>
      </c>
      <c r="EZ195" s="2">
        <f t="shared" si="237"/>
        <v>78.154561888822755</v>
      </c>
      <c r="FA195" s="2">
        <f t="shared" si="237"/>
        <v>80.563898878587395</v>
      </c>
      <c r="FB195" s="2">
        <f t="shared" si="237"/>
        <v>81.692337142963694</v>
      </c>
      <c r="FC195" s="2">
        <f t="shared" si="237"/>
        <v>85.251430248046603</v>
      </c>
      <c r="FD195" s="2">
        <f t="shared" si="237"/>
        <v>88.452628774904383</v>
      </c>
      <c r="FE195" s="2">
        <f t="shared" si="237"/>
        <v>87.963720013494424</v>
      </c>
      <c r="FG195" s="2">
        <f t="shared" si="238"/>
        <v>0.99999308821894572</v>
      </c>
      <c r="FH195" s="2">
        <f t="shared" si="238"/>
        <v>0.99999308371378604</v>
      </c>
      <c r="FI195" s="2">
        <f t="shared" si="238"/>
        <v>0.99999174535522828</v>
      </c>
      <c r="FJ195" s="2">
        <f t="shared" si="238"/>
        <v>0.99999319697835787</v>
      </c>
      <c r="FK195" s="2">
        <f t="shared" si="238"/>
        <v>0.99999153674228725</v>
      </c>
      <c r="FL195" s="2">
        <f t="shared" si="238"/>
        <v>0.99999220525740962</v>
      </c>
      <c r="FM195" s="2">
        <f t="shared" si="238"/>
        <v>0.99999200185660453</v>
      </c>
      <c r="FN195" s="2">
        <f t="shared" si="238"/>
        <v>0.99999202501655304</v>
      </c>
      <c r="FO195" s="2">
        <f t="shared" si="238"/>
        <v>0.99999195384781059</v>
      </c>
      <c r="FP195" s="2">
        <f t="shared" si="238"/>
        <v>0.99998952945681252</v>
      </c>
      <c r="FQ195" s="2">
        <f t="shared" si="238"/>
        <v>0.99999195151183562</v>
      </c>
      <c r="FR195" s="2">
        <f t="shared" si="238"/>
        <v>0.99999160840222012</v>
      </c>
      <c r="FS195" s="2">
        <f t="shared" si="238"/>
        <v>0.99999176230980125</v>
      </c>
      <c r="FT195" s="2">
        <f t="shared" si="238"/>
        <v>0.99999144123116523</v>
      </c>
      <c r="FU195" s="2">
        <f t="shared" si="238"/>
        <v>0.99998998661811023</v>
      </c>
      <c r="FW195" s="2">
        <f t="shared" ref="FW195:GK211" si="244">POWER(10,($B195-C$232)/C$229)/(1+POWER(10,($B195-C$232)/C$229))</f>
        <v>0.90746575204293256</v>
      </c>
      <c r="FX195" s="2">
        <f t="shared" si="244"/>
        <v>0.92875994327024336</v>
      </c>
      <c r="FY195" s="2">
        <f t="shared" si="244"/>
        <v>0.93652858836860708</v>
      </c>
      <c r="FZ195" s="2">
        <f t="shared" si="244"/>
        <v>0.92559369449843809</v>
      </c>
      <c r="GA195" s="2">
        <f t="shared" si="244"/>
        <v>0.93824823701987337</v>
      </c>
      <c r="GB195" s="2">
        <f t="shared" si="244"/>
        <v>0.92780015864300258</v>
      </c>
      <c r="GC195" s="2">
        <f t="shared" si="244"/>
        <v>0.9280758378996995</v>
      </c>
      <c r="GD195" s="2">
        <f t="shared" si="244"/>
        <v>0.94213584315154164</v>
      </c>
      <c r="GE195" s="2">
        <f t="shared" si="244"/>
        <v>0.94766378323816136</v>
      </c>
      <c r="GF195" s="2">
        <f t="shared" si="244"/>
        <v>0.94084631634832316</v>
      </c>
      <c r="GG195" s="2">
        <f t="shared" si="244"/>
        <v>0.93358301889024431</v>
      </c>
      <c r="GH195" s="2">
        <f t="shared" si="244"/>
        <v>0.91992800009744202</v>
      </c>
      <c r="GI195" s="2">
        <f t="shared" si="244"/>
        <v>0.90891484709275927</v>
      </c>
      <c r="GJ195" s="2">
        <f t="shared" si="244"/>
        <v>0.89076802952698342</v>
      </c>
      <c r="GK195" s="2">
        <f t="shared" si="244"/>
        <v>0.87568434608401791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7.3532980166679014E-27</v>
      </c>
      <c r="HT195" s="86">
        <f t="shared" si="246"/>
        <v>4.2078503195157344E-29</v>
      </c>
      <c r="HU195" s="86">
        <f t="shared" si="246"/>
        <v>1.5940895095608053E-42</v>
      </c>
      <c r="HV195" s="86">
        <f t="shared" si="246"/>
        <v>7.8826044567745946E-34</v>
      </c>
      <c r="HW195" s="86">
        <f t="shared" si="246"/>
        <v>2.1605612964562838E-44</v>
      </c>
      <c r="HX195" s="86">
        <f t="shared" si="246"/>
        <v>5.4670622397644732E-44</v>
      </c>
      <c r="HY195" s="86">
        <f t="shared" si="246"/>
        <v>1.6589017829053819E-37</v>
      </c>
      <c r="HZ195" s="86">
        <f t="shared" si="246"/>
        <v>3.6422959183138695E-41</v>
      </c>
      <c r="IA195" s="86">
        <f t="shared" si="246"/>
        <v>4.7152136120652234E-47</v>
      </c>
      <c r="IB195" s="86">
        <f t="shared" si="246"/>
        <v>6.0995652730108274E-50</v>
      </c>
      <c r="IC195" s="86">
        <f t="shared" si="246"/>
        <v>1.1469474340340183E-42</v>
      </c>
      <c r="ID195" s="86">
        <f t="shared" si="246"/>
        <v>3.8877829774450205E-40</v>
      </c>
      <c r="IE195" s="86">
        <f t="shared" si="246"/>
        <v>6.1685422252580886E-35</v>
      </c>
      <c r="IF195" s="86">
        <f t="shared" si="246"/>
        <v>9.156950047553092E-54</v>
      </c>
      <c r="IG195" s="86">
        <f t="shared" si="246"/>
        <v>1.8491962763887111E-60</v>
      </c>
      <c r="II195" s="86">
        <f t="shared" ref="II195:IW211" si="247" xml:space="preserve"> _xlfn.NORM.DIST($B195, C$10, ABS(C$14), TRUE) * _xlfn.NORM.DIST(($B195 - C$10)*C$18, 0, ABS(C$14), TRUE) * 2</f>
        <v>1.1137143155651898E-2</v>
      </c>
      <c r="IJ195" s="86">
        <f t="shared" si="247"/>
        <v>3.8939282597145841E-3</v>
      </c>
      <c r="IK195" s="86">
        <f t="shared" si="247"/>
        <v>5.1595977412977273E-4</v>
      </c>
      <c r="IL195" s="86">
        <f t="shared" si="247"/>
        <v>2.5554054934475031E-3</v>
      </c>
      <c r="IM195" s="86">
        <f t="shared" si="247"/>
        <v>2.523183576563992E-4</v>
      </c>
      <c r="IN195" s="86">
        <f t="shared" si="247"/>
        <v>4.3154033101686735E-4</v>
      </c>
      <c r="IO195" s="86">
        <f t="shared" si="247"/>
        <v>1.2478697163427566E-3</v>
      </c>
      <c r="IP195" s="86">
        <f t="shared" si="247"/>
        <v>2.9652812080861941E-4</v>
      </c>
      <c r="IQ195" s="86">
        <f t="shared" si="247"/>
        <v>7.8796222192676593E-5</v>
      </c>
      <c r="IR195" s="86">
        <f t="shared" si="247"/>
        <v>6.6963995634144481E-5</v>
      </c>
      <c r="IS195" s="86">
        <f t="shared" si="247"/>
        <v>4.0030999005463794E-4</v>
      </c>
      <c r="IT195" s="86">
        <f t="shared" si="247"/>
        <v>1.1224824789464437E-3</v>
      </c>
      <c r="IU195" s="86">
        <f t="shared" si="247"/>
        <v>3.4050556166586093E-3</v>
      </c>
      <c r="IV195" s="86">
        <f t="shared" si="247"/>
        <v>4.5386661436742692E-4</v>
      </c>
      <c r="IW195" s="86">
        <f t="shared" si="247"/>
        <v>3.5498403650314045E-5</v>
      </c>
      <c r="IY195" s="86">
        <f t="shared" ref="IY195:JM211" si="248">GM195+HC195+HS195+II195</f>
        <v>1.1137143155651898E-2</v>
      </c>
      <c r="IZ195" s="86">
        <f t="shared" si="248"/>
        <v>3.8939282597145841E-3</v>
      </c>
      <c r="JA195" s="86">
        <f t="shared" si="248"/>
        <v>5.1595977412977273E-4</v>
      </c>
      <c r="JB195" s="86">
        <f t="shared" si="248"/>
        <v>2.5554054934475031E-3</v>
      </c>
      <c r="JC195" s="86">
        <f t="shared" si="248"/>
        <v>2.523183576563992E-4</v>
      </c>
      <c r="JD195" s="86">
        <f t="shared" si="248"/>
        <v>4.3154033101686735E-4</v>
      </c>
      <c r="JE195" s="86">
        <f t="shared" si="248"/>
        <v>1.2478697163427566E-3</v>
      </c>
      <c r="JF195" s="86">
        <f t="shared" si="248"/>
        <v>2.9652812080861941E-4</v>
      </c>
      <c r="JG195" s="86">
        <f t="shared" si="248"/>
        <v>7.8796222192676593E-5</v>
      </c>
      <c r="JH195" s="86">
        <f t="shared" si="248"/>
        <v>6.6963995634144481E-5</v>
      </c>
      <c r="JI195" s="86">
        <f t="shared" si="248"/>
        <v>4.0030999005463794E-4</v>
      </c>
      <c r="JJ195" s="86">
        <f t="shared" si="248"/>
        <v>1.1224824789464437E-3</v>
      </c>
      <c r="JK195" s="86">
        <f t="shared" si="248"/>
        <v>3.4050556166586093E-3</v>
      </c>
      <c r="JL195" s="86">
        <f t="shared" si="248"/>
        <v>4.5386661436742692E-4</v>
      </c>
      <c r="JM195" s="86">
        <f t="shared" si="248"/>
        <v>3.5498403650314045E-5</v>
      </c>
    </row>
    <row r="196" spans="2:273" x14ac:dyDescent="0.25">
      <c r="B196" s="2">
        <v>169</v>
      </c>
      <c r="C196" s="37">
        <v>94.274000000000001</v>
      </c>
      <c r="D196" s="37">
        <v>89.754000000000005</v>
      </c>
      <c r="E196" s="37">
        <v>100.19</v>
      </c>
      <c r="F196" s="37">
        <v>84.119</v>
      </c>
      <c r="G196" s="37">
        <v>82.78</v>
      </c>
      <c r="H196" s="37">
        <v>79.236999999999995</v>
      </c>
      <c r="I196" s="37">
        <v>78.593000000000004</v>
      </c>
      <c r="J196" s="37">
        <v>77.102000000000004</v>
      </c>
      <c r="K196" s="37">
        <v>79.067999999999998</v>
      </c>
      <c r="L196" s="37">
        <v>82.45</v>
      </c>
      <c r="M196" s="37">
        <v>80.516999999999996</v>
      </c>
      <c r="N196" s="37">
        <v>82.844999999999999</v>
      </c>
      <c r="O196" s="37">
        <v>83.19</v>
      </c>
      <c r="P196" s="37">
        <v>86.85</v>
      </c>
      <c r="Q196" s="37">
        <v>88.361000000000004</v>
      </c>
      <c r="S196" s="4">
        <f t="shared" si="234"/>
        <v>92.531079017524434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88.172007265782156</v>
      </c>
      <c r="AG196" s="4">
        <f t="shared" si="234"/>
        <v>88.129529681802978</v>
      </c>
      <c r="AI196" s="4">
        <f t="shared" si="235"/>
        <v>1.7429209824755674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-1.3220072657821618</v>
      </c>
      <c r="AW196" s="4">
        <f t="shared" si="235"/>
        <v>0.2314703181970259</v>
      </c>
      <c r="AY196" s="2">
        <f t="shared" si="242"/>
        <v>92.531079017524434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88.172007261765032</v>
      </c>
      <c r="BM196" s="2">
        <f t="shared" si="242"/>
        <v>88.129529643216927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94.274000000000001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86.85</v>
      </c>
      <c r="DI196" s="2">
        <f t="shared" si="211"/>
        <v>88.361000000000004</v>
      </c>
      <c r="DK196" s="2">
        <f t="shared" si="236"/>
        <v>135.61286099865049</v>
      </c>
      <c r="DL196" s="2">
        <f t="shared" si="236"/>
        <v>138.9619709851552</v>
      </c>
      <c r="DM196" s="2">
        <f t="shared" si="236"/>
        <v>166.08753939962475</v>
      </c>
      <c r="DN196" s="2">
        <f t="shared" si="236"/>
        <v>130.60263900134953</v>
      </c>
      <c r="DO196" s="2">
        <f t="shared" si="236"/>
        <v>150.7404160739687</v>
      </c>
      <c r="DP196" s="2">
        <f t="shared" si="236"/>
        <v>112.86630853658536</v>
      </c>
      <c r="DQ196" s="2">
        <f t="shared" si="236"/>
        <v>119.58533954703832</v>
      </c>
      <c r="DR196" s="2">
        <f t="shared" si="236"/>
        <v>118.599441025641</v>
      </c>
      <c r="DS196" s="2">
        <f t="shared" si="236"/>
        <v>116.26301619433201</v>
      </c>
      <c r="DT196" s="2">
        <f t="shared" si="236"/>
        <v>130.45821260504201</v>
      </c>
      <c r="DU196" s="2">
        <f t="shared" si="236"/>
        <v>113.20441062717768</v>
      </c>
      <c r="DV196" s="2">
        <f t="shared" si="236"/>
        <v>124.46350281425894</v>
      </c>
      <c r="DW196" s="2">
        <f t="shared" si="236"/>
        <v>122.23660487804877</v>
      </c>
      <c r="DX196" s="2">
        <f t="shared" si="236"/>
        <v>132.61378903599956</v>
      </c>
      <c r="DY196" s="2">
        <f t="shared" si="236"/>
        <v>115.07065882352941</v>
      </c>
      <c r="EA196" s="2">
        <f t="shared" si="240"/>
        <v>90.145953712347946</v>
      </c>
      <c r="EB196" s="2">
        <f t="shared" si="240"/>
        <v>85.481263774912065</v>
      </c>
      <c r="EC196" s="2">
        <f t="shared" si="240"/>
        <v>91.947375432866892</v>
      </c>
      <c r="ED196" s="2">
        <f t="shared" si="240"/>
        <v>81.504055103610639</v>
      </c>
      <c r="EE196" s="2">
        <f t="shared" si="240"/>
        <v>79.819264989296485</v>
      </c>
      <c r="EF196" s="2">
        <f t="shared" si="239"/>
        <v>76.146962234351946</v>
      </c>
      <c r="EG196" s="2">
        <f t="shared" si="239"/>
        <v>77.590050282625157</v>
      </c>
      <c r="EH196" s="2">
        <f t="shared" si="239"/>
        <v>75.699794955840844</v>
      </c>
      <c r="EI196" s="2">
        <f t="shared" si="239"/>
        <v>79.454257591953237</v>
      </c>
      <c r="EJ196" s="2">
        <f t="shared" si="239"/>
        <v>77.128974530422326</v>
      </c>
      <c r="EK196" s="2">
        <f t="shared" si="239"/>
        <v>81.48905479077402</v>
      </c>
      <c r="EL196" s="2">
        <f t="shared" si="179"/>
        <v>81.838000973141305</v>
      </c>
      <c r="EM196" s="2">
        <f t="shared" si="179"/>
        <v>82.838728722330643</v>
      </c>
      <c r="EN196" s="2">
        <f t="shared" si="179"/>
        <v>86.935309173060986</v>
      </c>
      <c r="EO196" s="2">
        <f t="shared" si="179"/>
        <v>90.52879207681525</v>
      </c>
      <c r="EQ196" s="2">
        <f t="shared" si="237"/>
        <v>92.752576949800215</v>
      </c>
      <c r="ER196" s="2">
        <f t="shared" si="237"/>
        <v>88.545234743915728</v>
      </c>
      <c r="ES196" s="2">
        <f t="shared" si="237"/>
        <v>96.289575824657788</v>
      </c>
      <c r="ET196" s="2">
        <f t="shared" si="237"/>
        <v>82.77119592538719</v>
      </c>
      <c r="EU196" s="2">
        <f t="shared" si="237"/>
        <v>82.225335441167886</v>
      </c>
      <c r="EV196" s="2">
        <f t="shared" si="237"/>
        <v>78.056141786218262</v>
      </c>
      <c r="EW196" s="2">
        <f t="shared" si="237"/>
        <v>77.81487373393135</v>
      </c>
      <c r="EX196" s="2">
        <f t="shared" si="237"/>
        <v>77.189299918425405</v>
      </c>
      <c r="EY196" s="2">
        <f t="shared" si="237"/>
        <v>78.592698244416709</v>
      </c>
      <c r="EZ196" s="2">
        <f t="shared" si="237"/>
        <v>78.005090986083189</v>
      </c>
      <c r="FA196" s="2">
        <f t="shared" si="237"/>
        <v>80.421285390391375</v>
      </c>
      <c r="FB196" s="2">
        <f t="shared" si="237"/>
        <v>81.536412814154687</v>
      </c>
      <c r="FC196" s="2">
        <f t="shared" si="237"/>
        <v>85.124489874510857</v>
      </c>
      <c r="FD196" s="2">
        <f t="shared" si="237"/>
        <v>88.309919322591</v>
      </c>
      <c r="FE196" s="2">
        <f t="shared" si="237"/>
        <v>87.818637495930616</v>
      </c>
      <c r="FG196" s="2">
        <f t="shared" si="238"/>
        <v>0.99999369637692559</v>
      </c>
      <c r="FH196" s="2">
        <f t="shared" si="238"/>
        <v>0.99999369226816615</v>
      </c>
      <c r="FI196" s="2">
        <f t="shared" si="238"/>
        <v>0.99999247166902516</v>
      </c>
      <c r="FJ196" s="2">
        <f t="shared" si="238"/>
        <v>0.99999379556680801</v>
      </c>
      <c r="FK196" s="2">
        <f t="shared" si="238"/>
        <v>0.99999228141148189</v>
      </c>
      <c r="FL196" s="2">
        <f t="shared" si="238"/>
        <v>0.99999289110539191</v>
      </c>
      <c r="FM196" s="2">
        <f t="shared" si="238"/>
        <v>0.99999270560139519</v>
      </c>
      <c r="FN196" s="2">
        <f t="shared" si="238"/>
        <v>0.999992726723549</v>
      </c>
      <c r="FO196" s="2">
        <f t="shared" si="238"/>
        <v>0.99999266181679292</v>
      </c>
      <c r="FP196" s="2">
        <f t="shared" si="238"/>
        <v>0.9999904507423214</v>
      </c>
      <c r="FQ196" s="2">
        <f t="shared" si="238"/>
        <v>0.99999265968635531</v>
      </c>
      <c r="FR196" s="2">
        <f t="shared" si="238"/>
        <v>0.99999234676621429</v>
      </c>
      <c r="FS196" s="2">
        <f t="shared" si="238"/>
        <v>0.999992487131802</v>
      </c>
      <c r="FT196" s="2">
        <f t="shared" si="238"/>
        <v>0.99999219430417285</v>
      </c>
      <c r="FU196" s="2">
        <f t="shared" si="238"/>
        <v>0.9999908676791317</v>
      </c>
      <c r="FW196" s="2">
        <f t="shared" si="244"/>
        <v>0.91491499986072555</v>
      </c>
      <c r="FX196" s="2">
        <f t="shared" si="244"/>
        <v>0.9346184615165799</v>
      </c>
      <c r="FY196" s="2">
        <f t="shared" si="244"/>
        <v>0.9417882840308095</v>
      </c>
      <c r="FZ196" s="2">
        <f t="shared" si="244"/>
        <v>0.93169344336669402</v>
      </c>
      <c r="GA196" s="2">
        <f t="shared" si="244"/>
        <v>0.94337404649892931</v>
      </c>
      <c r="GB196" s="2">
        <f t="shared" si="244"/>
        <v>0.93373197434129862</v>
      </c>
      <c r="GC196" s="2">
        <f t="shared" si="244"/>
        <v>0.93398661577110398</v>
      </c>
      <c r="GD196" s="2">
        <f t="shared" si="244"/>
        <v>0.94695719863896899</v>
      </c>
      <c r="GE196" s="2">
        <f t="shared" si="244"/>
        <v>0.95204798303551086</v>
      </c>
      <c r="GF196" s="2">
        <f t="shared" si="244"/>
        <v>0.94576893296439102</v>
      </c>
      <c r="GG196" s="2">
        <f t="shared" si="244"/>
        <v>0.93907092535693582</v>
      </c>
      <c r="GH196" s="2">
        <f t="shared" si="244"/>
        <v>0.9264553114052998</v>
      </c>
      <c r="GI196" s="2">
        <f t="shared" si="244"/>
        <v>0.91625820410587944</v>
      </c>
      <c r="GJ196" s="2">
        <f t="shared" si="244"/>
        <v>0.8994124892844011</v>
      </c>
      <c r="GK196" s="2">
        <f t="shared" si="244"/>
        <v>0.88536889176887001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7.5926369109602734E-28</v>
      </c>
      <c r="HT196" s="86">
        <f t="shared" si="246"/>
        <v>3.8425026562522017E-30</v>
      </c>
      <c r="HU196" s="86">
        <f t="shared" si="246"/>
        <v>5.6359258075431321E-44</v>
      </c>
      <c r="HV196" s="86">
        <f t="shared" si="246"/>
        <v>5.0131232210448931E-35</v>
      </c>
      <c r="HW196" s="86">
        <f t="shared" si="246"/>
        <v>6.1219713479518592E-46</v>
      </c>
      <c r="HX196" s="86">
        <f t="shared" si="246"/>
        <v>1.440822456434167E-45</v>
      </c>
      <c r="HY196" s="86">
        <f t="shared" si="246"/>
        <v>7.736072870571184E-39</v>
      </c>
      <c r="HZ196" s="86">
        <f t="shared" si="246"/>
        <v>1.3371064611464453E-42</v>
      </c>
      <c r="IA196" s="86">
        <f t="shared" si="246"/>
        <v>1.1418031267650508E-48</v>
      </c>
      <c r="IB196" s="86">
        <f t="shared" si="246"/>
        <v>1.0555890056073056E-51</v>
      </c>
      <c r="IC196" s="86">
        <f t="shared" si="246"/>
        <v>3.5441324547954767E-44</v>
      </c>
      <c r="ID196" s="86">
        <f t="shared" si="246"/>
        <v>1.3537173323675357E-41</v>
      </c>
      <c r="IE196" s="86">
        <f t="shared" si="246"/>
        <v>3.1280258197254808E-36</v>
      </c>
      <c r="IF196" s="86">
        <f t="shared" si="246"/>
        <v>7.1968204657062745E-56</v>
      </c>
      <c r="IG196" s="86">
        <f t="shared" si="246"/>
        <v>6.6287196556900605E-63</v>
      </c>
      <c r="II196" s="86">
        <f t="shared" si="247"/>
        <v>8.2718278433451895E-3</v>
      </c>
      <c r="IJ196" s="86">
        <f t="shared" si="247"/>
        <v>2.7882334419240787E-3</v>
      </c>
      <c r="IK196" s="86">
        <f t="shared" si="247"/>
        <v>3.2922142789054188E-4</v>
      </c>
      <c r="IL196" s="86">
        <f t="shared" si="247"/>
        <v>1.7664760217844628E-3</v>
      </c>
      <c r="IM196" s="86">
        <f t="shared" si="247"/>
        <v>1.5446167321510717E-4</v>
      </c>
      <c r="IN196" s="86">
        <f t="shared" si="247"/>
        <v>2.6534602861475154E-4</v>
      </c>
      <c r="IO196" s="86">
        <f t="shared" si="247"/>
        <v>8.2595826347732894E-4</v>
      </c>
      <c r="IP196" s="86">
        <f t="shared" si="247"/>
        <v>1.8566717951665852E-4</v>
      </c>
      <c r="IQ196" s="86">
        <f t="shared" si="247"/>
        <v>4.6295830072982968E-5</v>
      </c>
      <c r="IR196" s="86">
        <f t="shared" si="247"/>
        <v>3.7961811370625395E-5</v>
      </c>
      <c r="IS196" s="86">
        <f t="shared" si="247"/>
        <v>2.490511647680805E-4</v>
      </c>
      <c r="IT196" s="86">
        <f t="shared" si="247"/>
        <v>7.2278763879975486E-4</v>
      </c>
      <c r="IU196" s="86">
        <f t="shared" si="247"/>
        <v>2.3203144109229432E-3</v>
      </c>
      <c r="IV196" s="86">
        <f t="shared" si="247"/>
        <v>2.5172399594662132E-4</v>
      </c>
      <c r="IW196" s="86">
        <f t="shared" si="247"/>
        <v>1.4906449482234533E-5</v>
      </c>
      <c r="IY196" s="86">
        <f t="shared" si="248"/>
        <v>8.2718278433451895E-3</v>
      </c>
      <c r="IZ196" s="86">
        <f t="shared" si="248"/>
        <v>2.7882334419240787E-3</v>
      </c>
      <c r="JA196" s="86">
        <f t="shared" si="248"/>
        <v>3.2922142789054188E-4</v>
      </c>
      <c r="JB196" s="86">
        <f t="shared" si="248"/>
        <v>1.7664760217844628E-3</v>
      </c>
      <c r="JC196" s="86">
        <f t="shared" si="248"/>
        <v>1.5446167321510717E-4</v>
      </c>
      <c r="JD196" s="86">
        <f t="shared" si="248"/>
        <v>2.6534602861475154E-4</v>
      </c>
      <c r="JE196" s="86">
        <f t="shared" si="248"/>
        <v>8.2595826347732894E-4</v>
      </c>
      <c r="JF196" s="86">
        <f t="shared" si="248"/>
        <v>1.8566717951665852E-4</v>
      </c>
      <c r="JG196" s="86">
        <f t="shared" si="248"/>
        <v>4.6295830072982968E-5</v>
      </c>
      <c r="JH196" s="86">
        <f t="shared" si="248"/>
        <v>3.7961811370625395E-5</v>
      </c>
      <c r="JI196" s="86">
        <f t="shared" si="248"/>
        <v>2.490511647680805E-4</v>
      </c>
      <c r="JJ196" s="86">
        <f t="shared" si="248"/>
        <v>7.2278763879975486E-4</v>
      </c>
      <c r="JK196" s="86">
        <f t="shared" si="248"/>
        <v>2.3203144109229432E-3</v>
      </c>
      <c r="JL196" s="86">
        <f t="shared" si="248"/>
        <v>2.5172399594662132E-4</v>
      </c>
      <c r="JM196" s="86">
        <f t="shared" si="248"/>
        <v>1.4906449482234533E-5</v>
      </c>
    </row>
    <row r="197" spans="2:273" x14ac:dyDescent="0.25">
      <c r="B197" s="2">
        <v>170</v>
      </c>
      <c r="C197" s="37">
        <v>93.113</v>
      </c>
      <c r="D197" s="37">
        <v>90.192999999999998</v>
      </c>
      <c r="E197" s="37">
        <v>99.655000000000001</v>
      </c>
      <c r="F197" s="37">
        <v>81.897999999999996</v>
      </c>
      <c r="G197" s="37">
        <v>81.135999999999996</v>
      </c>
      <c r="H197" s="37">
        <v>78.338999999999999</v>
      </c>
      <c r="I197" s="37">
        <v>78.236999999999995</v>
      </c>
      <c r="J197" s="37">
        <v>79.406999999999996</v>
      </c>
      <c r="K197" s="37">
        <v>80.525000000000006</v>
      </c>
      <c r="L197" s="37">
        <v>77.766999999999996</v>
      </c>
      <c r="M197" s="37">
        <v>80.569000000000003</v>
      </c>
      <c r="N197" s="37">
        <v>82.259</v>
      </c>
      <c r="O197" s="37">
        <v>84.069000000000003</v>
      </c>
      <c r="P197" s="37">
        <v>88.683000000000007</v>
      </c>
      <c r="Q197" s="37">
        <v>88.459000000000003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92.35519095686206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88.038396412222355</v>
      </c>
      <c r="AG197" s="4">
        <f t="shared" si="249"/>
        <v>87.963741553240354</v>
      </c>
      <c r="AI197" s="4">
        <f t="shared" ref="AI197:AW213" si="250">IF(OR($B197 &lt; C$230, $B197 &gt; C$233), 0, C197-S197)</f>
        <v>0.7578090431379394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0.64460358777765236</v>
      </c>
      <c r="AW197" s="4">
        <f t="shared" si="250"/>
        <v>0.49525844675964947</v>
      </c>
      <c r="AY197" s="2">
        <f t="shared" si="242"/>
        <v>92.35519095686206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88.038396411575121</v>
      </c>
      <c r="BM197" s="2">
        <f t="shared" si="242"/>
        <v>87.963741546830292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93.113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88.683000000000007</v>
      </c>
      <c r="DI197" s="2">
        <f t="shared" si="211"/>
        <v>88.459000000000003</v>
      </c>
      <c r="DK197" s="2">
        <f t="shared" ref="DK197:DY213" si="251">BO$228*$B197+BO$229</f>
        <v>135.72227921727398</v>
      </c>
      <c r="DL197" s="2">
        <f t="shared" si="251"/>
        <v>139.11263677462887</v>
      </c>
      <c r="DM197" s="2">
        <f t="shared" si="251"/>
        <v>166.37272804878046</v>
      </c>
      <c r="DN197" s="2">
        <f t="shared" si="251"/>
        <v>130.76334770580297</v>
      </c>
      <c r="DO197" s="2">
        <f t="shared" si="251"/>
        <v>151.04175628259839</v>
      </c>
      <c r="DP197" s="2">
        <f t="shared" si="251"/>
        <v>112.93940675422138</v>
      </c>
      <c r="DQ197" s="2">
        <f t="shared" si="251"/>
        <v>119.70274041811845</v>
      </c>
      <c r="DR197" s="2">
        <f t="shared" si="251"/>
        <v>118.70996410256409</v>
      </c>
      <c r="DS197" s="2">
        <f t="shared" si="251"/>
        <v>116.3456275303644</v>
      </c>
      <c r="DT197" s="2">
        <f t="shared" si="251"/>
        <v>130.63567563025211</v>
      </c>
      <c r="DU197" s="2">
        <f t="shared" si="251"/>
        <v>113.25521777003483</v>
      </c>
      <c r="DV197" s="2">
        <f t="shared" si="251"/>
        <v>124.5725341463415</v>
      </c>
      <c r="DW197" s="2">
        <f t="shared" si="251"/>
        <v>122.32668292682925</v>
      </c>
      <c r="DX197" s="2">
        <f t="shared" si="251"/>
        <v>132.75027574132835</v>
      </c>
      <c r="DY197" s="2">
        <f t="shared" si="251"/>
        <v>115.12912212885155</v>
      </c>
      <c r="EA197" s="2">
        <f t="shared" si="240"/>
        <v>89.917115502896849</v>
      </c>
      <c r="EB197" s="2">
        <f t="shared" si="240"/>
        <v>85.261234349355206</v>
      </c>
      <c r="EC197" s="2">
        <f t="shared" si="240"/>
        <v>91.651614375404705</v>
      </c>
      <c r="ED197" s="2">
        <f t="shared" si="240"/>
        <v>81.329292673830452</v>
      </c>
      <c r="EE197" s="2">
        <f t="shared" si="240"/>
        <v>79.651387349344589</v>
      </c>
      <c r="EF197" s="2">
        <f t="shared" si="239"/>
        <v>75.990916370632192</v>
      </c>
      <c r="EG197" s="2">
        <f t="shared" si="239"/>
        <v>77.455331516666973</v>
      </c>
      <c r="EH197" s="2">
        <f t="shared" si="239"/>
        <v>75.555136046617505</v>
      </c>
      <c r="EI197" s="2">
        <f t="shared" si="239"/>
        <v>79.342703729436806</v>
      </c>
      <c r="EJ197" s="2">
        <f t="shared" si="239"/>
        <v>76.966951477913199</v>
      </c>
      <c r="EK197" s="2">
        <f t="shared" si="239"/>
        <v>81.361626006624746</v>
      </c>
      <c r="EL197" s="2">
        <f t="shared" si="179"/>
        <v>81.686465550797976</v>
      </c>
      <c r="EM197" s="2">
        <f t="shared" si="179"/>
        <v>82.677837006564729</v>
      </c>
      <c r="EN197" s="2">
        <f t="shared" si="179"/>
        <v>86.771939282945212</v>
      </c>
      <c r="EO197" s="2">
        <f t="shared" si="179"/>
        <v>90.419324237566656</v>
      </c>
      <c r="EQ197" s="2">
        <f t="shared" ref="EQ197:FE213" si="252">CU$228*$B197+CU$229</f>
        <v>92.561690463783179</v>
      </c>
      <c r="ER197" s="2">
        <f t="shared" si="252"/>
        <v>88.36849329822013</v>
      </c>
      <c r="ES197" s="2">
        <f t="shared" si="252"/>
        <v>96.056739030148194</v>
      </c>
      <c r="ET197" s="2">
        <f t="shared" si="252"/>
        <v>82.614504262856173</v>
      </c>
      <c r="EU197" s="2">
        <f t="shared" si="252"/>
        <v>82.091941783474255</v>
      </c>
      <c r="EV197" s="2">
        <f t="shared" si="252"/>
        <v>77.927372795155236</v>
      </c>
      <c r="EW197" s="2">
        <f t="shared" si="252"/>
        <v>77.683336594151712</v>
      </c>
      <c r="EX197" s="2">
        <f t="shared" si="252"/>
        <v>77.06493780668913</v>
      </c>
      <c r="EY197" s="2">
        <f t="shared" si="252"/>
        <v>78.469110491745596</v>
      </c>
      <c r="EZ197" s="2">
        <f t="shared" si="252"/>
        <v>77.855620083343638</v>
      </c>
      <c r="FA197" s="2">
        <f t="shared" si="252"/>
        <v>80.278671902195356</v>
      </c>
      <c r="FB197" s="2">
        <f t="shared" si="252"/>
        <v>81.38048848534568</v>
      </c>
      <c r="FC197" s="2">
        <f t="shared" si="252"/>
        <v>84.997549500975111</v>
      </c>
      <c r="FD197" s="2">
        <f t="shared" si="252"/>
        <v>88.167209870277631</v>
      </c>
      <c r="FE197" s="2">
        <f t="shared" si="252"/>
        <v>87.673554978366809</v>
      </c>
      <c r="FG197" s="2">
        <f t="shared" ref="FG197:FU213" si="253">POWER(10,($B197-C$231)/C$229)/(1+POWER(10,($B197-C$231)/C$229))</f>
        <v>0.99999425102424022</v>
      </c>
      <c r="FH197" s="2">
        <f t="shared" si="253"/>
        <v>0.99999424727700292</v>
      </c>
      <c r="FI197" s="2">
        <f t="shared" si="253"/>
        <v>0.99999313407600066</v>
      </c>
      <c r="FJ197" s="2">
        <f t="shared" si="253"/>
        <v>0.99999434148658772</v>
      </c>
      <c r="FK197" s="2">
        <f t="shared" si="253"/>
        <v>0.99999296055882614</v>
      </c>
      <c r="FL197" s="2">
        <f t="shared" si="253"/>
        <v>0.99999351660700619</v>
      </c>
      <c r="FM197" s="2">
        <f t="shared" si="253"/>
        <v>0.99999334742513601</v>
      </c>
      <c r="FN197" s="2">
        <f t="shared" si="253"/>
        <v>0.99999336668879391</v>
      </c>
      <c r="FO197" s="2">
        <f t="shared" si="253"/>
        <v>0.99999330749305271</v>
      </c>
      <c r="FP197" s="2">
        <f t="shared" si="253"/>
        <v>0.99999129096617179</v>
      </c>
      <c r="FQ197" s="2">
        <f t="shared" si="253"/>
        <v>0.99999330555006805</v>
      </c>
      <c r="FR197" s="2">
        <f t="shared" si="253"/>
        <v>0.99999302016313107</v>
      </c>
      <c r="FS197" s="2">
        <f t="shared" si="253"/>
        <v>0.99999314817823937</v>
      </c>
      <c r="FT197" s="2">
        <f t="shared" si="253"/>
        <v>0.99999288111590756</v>
      </c>
      <c r="FU197" s="2">
        <f t="shared" si="253"/>
        <v>0.99999167121768706</v>
      </c>
      <c r="FW197" s="2">
        <f t="shared" si="244"/>
        <v>0.92181623029974846</v>
      </c>
      <c r="FX197" s="2">
        <f t="shared" si="244"/>
        <v>0.94002630755162631</v>
      </c>
      <c r="FY197" s="2">
        <f t="shared" si="244"/>
        <v>0.94663695855884666</v>
      </c>
      <c r="FZ197" s="2">
        <f t="shared" si="244"/>
        <v>0.93732700039625827</v>
      </c>
      <c r="GA197" s="2">
        <f t="shared" si="244"/>
        <v>0.94809791603568183</v>
      </c>
      <c r="GB197" s="2">
        <f t="shared" si="244"/>
        <v>0.93920837435462545</v>
      </c>
      <c r="GC197" s="2">
        <f t="shared" si="244"/>
        <v>0.93944333694817239</v>
      </c>
      <c r="GD197" s="2">
        <f t="shared" si="244"/>
        <v>0.95139755327932274</v>
      </c>
      <c r="GE197" s="2">
        <f t="shared" si="244"/>
        <v>0.95608193914191331</v>
      </c>
      <c r="GF197" s="2">
        <f t="shared" si="244"/>
        <v>0.9503035401467248</v>
      </c>
      <c r="GG197" s="2">
        <f t="shared" si="244"/>
        <v>0.94413251240998108</v>
      </c>
      <c r="GH197" s="2">
        <f t="shared" si="244"/>
        <v>0.93248957773992081</v>
      </c>
      <c r="GI197" s="2">
        <f t="shared" si="244"/>
        <v>0.92305964944107421</v>
      </c>
      <c r="GJ197" s="2">
        <f t="shared" si="244"/>
        <v>0.90744392211590663</v>
      </c>
      <c r="GK197" s="2">
        <f t="shared" si="244"/>
        <v>0.89438997287763611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7.5109181575795994E-29</v>
      </c>
      <c r="HT197" s="86">
        <f t="shared" si="246"/>
        <v>3.3583853268843303E-31</v>
      </c>
      <c r="HU197" s="86">
        <f t="shared" si="246"/>
        <v>1.8805621632709918E-45</v>
      </c>
      <c r="HV197" s="86">
        <f t="shared" si="246"/>
        <v>3.0335540537455946E-36</v>
      </c>
      <c r="HW197" s="86">
        <f t="shared" si="246"/>
        <v>1.6288824896677368E-47</v>
      </c>
      <c r="HX197" s="86">
        <f t="shared" si="246"/>
        <v>3.5543932301303079E-47</v>
      </c>
      <c r="HY197" s="86">
        <f t="shared" si="246"/>
        <v>3.4133907559028535E-40</v>
      </c>
      <c r="HZ197" s="86">
        <f t="shared" si="246"/>
        <v>4.6298328322129656E-44</v>
      </c>
      <c r="IA197" s="86">
        <f t="shared" si="246"/>
        <v>2.5918525290688725E-50</v>
      </c>
      <c r="IB197" s="86">
        <f t="shared" si="246"/>
        <v>1.6994606394238968E-53</v>
      </c>
      <c r="IC197" s="86">
        <f t="shared" si="246"/>
        <v>1.0289417978014947E-45</v>
      </c>
      <c r="ID197" s="86">
        <f t="shared" si="246"/>
        <v>4.43070547263086E-43</v>
      </c>
      <c r="IE197" s="86">
        <f t="shared" si="246"/>
        <v>1.4993858786844131E-37</v>
      </c>
      <c r="IF197" s="86">
        <f t="shared" si="246"/>
        <v>5.1414293531881352E-58</v>
      </c>
      <c r="IG197" s="86">
        <f t="shared" si="246"/>
        <v>2.119643370973626E-65</v>
      </c>
      <c r="II197" s="86">
        <f t="shared" si="247"/>
        <v>6.0849086163295178E-3</v>
      </c>
      <c r="IJ197" s="86">
        <f t="shared" si="247"/>
        <v>1.9767171253102082E-3</v>
      </c>
      <c r="IK197" s="86">
        <f t="shared" si="247"/>
        <v>2.0728377425905124E-4</v>
      </c>
      <c r="IL197" s="86">
        <f t="shared" si="247"/>
        <v>1.2073464033080976E-3</v>
      </c>
      <c r="IM197" s="86">
        <f t="shared" si="247"/>
        <v>9.3189148627833258E-5</v>
      </c>
      <c r="IN197" s="86">
        <f t="shared" si="247"/>
        <v>1.6068591360832578E-4</v>
      </c>
      <c r="IO197" s="86">
        <f t="shared" si="247"/>
        <v>5.3980340919526366E-4</v>
      </c>
      <c r="IP197" s="86">
        <f t="shared" si="247"/>
        <v>1.1469081955185683E-4</v>
      </c>
      <c r="IQ197" s="86">
        <f t="shared" si="247"/>
        <v>2.6794372618395643E-5</v>
      </c>
      <c r="IR197" s="86">
        <f t="shared" si="247"/>
        <v>2.1161353281732579E-5</v>
      </c>
      <c r="IS197" s="86">
        <f t="shared" si="247"/>
        <v>1.5273004856185176E-4</v>
      </c>
      <c r="IT197" s="86">
        <f t="shared" si="247"/>
        <v>4.5885343223165168E-4</v>
      </c>
      <c r="IU197" s="86">
        <f t="shared" si="247"/>
        <v>1.5610316072828558E-3</v>
      </c>
      <c r="IV197" s="86">
        <f t="shared" si="247"/>
        <v>1.3651606100521999E-4</v>
      </c>
      <c r="IW197" s="86">
        <f t="shared" si="247"/>
        <v>6.0351936239363726E-6</v>
      </c>
      <c r="IY197" s="86">
        <f t="shared" si="248"/>
        <v>6.0849086163295178E-3</v>
      </c>
      <c r="IZ197" s="86">
        <f t="shared" si="248"/>
        <v>1.9767171253102082E-3</v>
      </c>
      <c r="JA197" s="86">
        <f t="shared" si="248"/>
        <v>2.0728377425905124E-4</v>
      </c>
      <c r="JB197" s="86">
        <f t="shared" si="248"/>
        <v>1.2073464033080976E-3</v>
      </c>
      <c r="JC197" s="86">
        <f t="shared" si="248"/>
        <v>9.3189148627833258E-5</v>
      </c>
      <c r="JD197" s="86">
        <f t="shared" si="248"/>
        <v>1.6068591360832578E-4</v>
      </c>
      <c r="JE197" s="86">
        <f t="shared" si="248"/>
        <v>5.3980340919526366E-4</v>
      </c>
      <c r="JF197" s="86">
        <f t="shared" si="248"/>
        <v>1.1469081955185683E-4</v>
      </c>
      <c r="JG197" s="86">
        <f t="shared" si="248"/>
        <v>2.6794372618395643E-5</v>
      </c>
      <c r="JH197" s="86">
        <f t="shared" si="248"/>
        <v>2.1161353281732579E-5</v>
      </c>
      <c r="JI197" s="86">
        <f t="shared" si="248"/>
        <v>1.5273004856185176E-4</v>
      </c>
      <c r="JJ197" s="86">
        <f t="shared" si="248"/>
        <v>4.5885343223165168E-4</v>
      </c>
      <c r="JK197" s="86">
        <f t="shared" si="248"/>
        <v>1.5610316072828558E-3</v>
      </c>
      <c r="JL197" s="86">
        <f t="shared" si="248"/>
        <v>1.3651606100521999E-4</v>
      </c>
      <c r="JM197" s="86">
        <f t="shared" si="248"/>
        <v>6.0351936239363726E-6</v>
      </c>
    </row>
    <row r="198" spans="2:273" x14ac:dyDescent="0.25">
      <c r="B198" s="2">
        <v>171</v>
      </c>
      <c r="C198" s="37">
        <v>93.968000000000004</v>
      </c>
      <c r="D198" s="37">
        <v>87.965000000000003</v>
      </c>
      <c r="E198" s="37">
        <v>99.328000000000003</v>
      </c>
      <c r="F198" s="37">
        <v>83.203000000000003</v>
      </c>
      <c r="G198" s="37">
        <v>81.305000000000007</v>
      </c>
      <c r="H198" s="37">
        <v>78.067999999999998</v>
      </c>
      <c r="I198" s="37">
        <v>76.254000000000005</v>
      </c>
      <c r="J198" s="37">
        <v>78.796999999999997</v>
      </c>
      <c r="K198" s="37">
        <v>79.424000000000007</v>
      </c>
      <c r="L198" s="37">
        <v>82.4</v>
      </c>
      <c r="M198" s="37">
        <v>83.655000000000001</v>
      </c>
      <c r="N198" s="37">
        <v>82.155000000000001</v>
      </c>
      <c r="O198" s="37">
        <v>85.844999999999999</v>
      </c>
      <c r="P198" s="37">
        <v>87.167000000000002</v>
      </c>
      <c r="Q198" s="37">
        <v>89.066000000000003</v>
      </c>
      <c r="S198" s="4">
        <f t="shared" si="249"/>
        <v>92.178444871156998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87.904297733197808</v>
      </c>
      <c r="AG198" s="4">
        <f t="shared" si="249"/>
        <v>87.799070132836022</v>
      </c>
      <c r="AI198" s="4">
        <f t="shared" si="250"/>
        <v>1.7895551288430056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-0.73729773319780634</v>
      </c>
      <c r="AW198" s="4">
        <f t="shared" si="250"/>
        <v>1.2669298671639808</v>
      </c>
      <c r="AY198" s="2">
        <f t="shared" si="242"/>
        <v>92.178444871156998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87.904297733100819</v>
      </c>
      <c r="BM198" s="2">
        <f t="shared" si="242"/>
        <v>87.799070131848936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93.968000000000004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87.167000000000002</v>
      </c>
      <c r="DI198" s="2">
        <f t="shared" si="211"/>
        <v>89.066000000000003</v>
      </c>
      <c r="DK198" s="2">
        <f t="shared" si="251"/>
        <v>135.83169743589747</v>
      </c>
      <c r="DL198" s="2">
        <f t="shared" si="251"/>
        <v>139.26330256410256</v>
      </c>
      <c r="DM198" s="2">
        <f t="shared" si="251"/>
        <v>166.65791669793617</v>
      </c>
      <c r="DN198" s="2">
        <f t="shared" si="251"/>
        <v>130.92405641025641</v>
      </c>
      <c r="DO198" s="2">
        <f t="shared" si="251"/>
        <v>151.34309649122807</v>
      </c>
      <c r="DP198" s="2">
        <f t="shared" si="251"/>
        <v>113.0125049718574</v>
      </c>
      <c r="DQ198" s="2">
        <f t="shared" si="251"/>
        <v>119.8201412891986</v>
      </c>
      <c r="DR198" s="2">
        <f t="shared" si="251"/>
        <v>118.82048717948716</v>
      </c>
      <c r="DS198" s="2">
        <f t="shared" si="251"/>
        <v>116.4282388663968</v>
      </c>
      <c r="DT198" s="2">
        <f t="shared" si="251"/>
        <v>130.81313865546218</v>
      </c>
      <c r="DU198" s="2">
        <f t="shared" si="251"/>
        <v>113.30602491289197</v>
      </c>
      <c r="DV198" s="2">
        <f t="shared" si="251"/>
        <v>124.68156547842405</v>
      </c>
      <c r="DW198" s="2">
        <f t="shared" si="251"/>
        <v>122.41676097560973</v>
      </c>
      <c r="DX198" s="2">
        <f t="shared" si="251"/>
        <v>132.88676244665717</v>
      </c>
      <c r="DY198" s="2">
        <f t="shared" si="251"/>
        <v>115.18758543417367</v>
      </c>
      <c r="EA198" s="2">
        <f t="shared" si="240"/>
        <v>89.688277293445736</v>
      </c>
      <c r="EB198" s="2">
        <f t="shared" si="240"/>
        <v>85.041204923798347</v>
      </c>
      <c r="EC198" s="2">
        <f t="shared" si="240"/>
        <v>91.35585331794249</v>
      </c>
      <c r="ED198" s="2">
        <f t="shared" si="240"/>
        <v>81.15453024405025</v>
      </c>
      <c r="EE198" s="2">
        <f t="shared" si="240"/>
        <v>79.483509709392678</v>
      </c>
      <c r="EF198" s="2">
        <f t="shared" si="239"/>
        <v>75.834870506912452</v>
      </c>
      <c r="EG198" s="2">
        <f t="shared" si="239"/>
        <v>77.320612750708776</v>
      </c>
      <c r="EH198" s="2">
        <f t="shared" si="239"/>
        <v>75.410477137394153</v>
      </c>
      <c r="EI198" s="2">
        <f t="shared" si="239"/>
        <v>79.231149866920362</v>
      </c>
      <c r="EJ198" s="2">
        <f t="shared" si="239"/>
        <v>76.804928425404086</v>
      </c>
      <c r="EK198" s="2">
        <f t="shared" si="239"/>
        <v>81.234197222475473</v>
      </c>
      <c r="EL198" s="2">
        <f t="shared" si="179"/>
        <v>81.534930128454647</v>
      </c>
      <c r="EM198" s="2">
        <f t="shared" si="179"/>
        <v>82.51694529079883</v>
      </c>
      <c r="EN198" s="2">
        <f t="shared" si="179"/>
        <v>86.608569392829452</v>
      </c>
      <c r="EO198" s="2">
        <f t="shared" si="179"/>
        <v>90.309856398318047</v>
      </c>
      <c r="EQ198" s="2">
        <f t="shared" si="252"/>
        <v>92.370803977766172</v>
      </c>
      <c r="ER198" s="2">
        <f t="shared" si="252"/>
        <v>88.191751852524519</v>
      </c>
      <c r="ES198" s="2">
        <f t="shared" si="252"/>
        <v>95.823902235638599</v>
      </c>
      <c r="ET198" s="2">
        <f t="shared" si="252"/>
        <v>82.457812600325155</v>
      </c>
      <c r="EU198" s="2">
        <f t="shared" si="252"/>
        <v>81.958548125780624</v>
      </c>
      <c r="EV198" s="2">
        <f t="shared" si="252"/>
        <v>77.79860380409221</v>
      </c>
      <c r="EW198" s="2">
        <f t="shared" si="252"/>
        <v>77.551799454372087</v>
      </c>
      <c r="EX198" s="2">
        <f t="shared" si="252"/>
        <v>76.940575694952841</v>
      </c>
      <c r="EY198" s="2">
        <f t="shared" si="252"/>
        <v>78.345522739074497</v>
      </c>
      <c r="EZ198" s="2">
        <f t="shared" si="252"/>
        <v>77.706149180604086</v>
      </c>
      <c r="FA198" s="2">
        <f t="shared" si="252"/>
        <v>80.136058413999322</v>
      </c>
      <c r="FB198" s="2">
        <f t="shared" si="252"/>
        <v>81.224564156536672</v>
      </c>
      <c r="FC198" s="2">
        <f t="shared" si="252"/>
        <v>84.870609127439351</v>
      </c>
      <c r="FD198" s="2">
        <f t="shared" si="252"/>
        <v>88.024500417964262</v>
      </c>
      <c r="FE198" s="2">
        <f t="shared" si="252"/>
        <v>87.528472460803016</v>
      </c>
      <c r="FG198" s="2">
        <f t="shared" si="253"/>
        <v>0.99999475686913963</v>
      </c>
      <c r="FH198" s="2">
        <f t="shared" si="253"/>
        <v>0.99999475345161526</v>
      </c>
      <c r="FI198" s="2">
        <f t="shared" si="253"/>
        <v>0.99999373819910742</v>
      </c>
      <c r="FJ198" s="2">
        <f t="shared" si="253"/>
        <v>0.99999483937186395</v>
      </c>
      <c r="FK198" s="2">
        <f t="shared" si="253"/>
        <v>0.99999357994936988</v>
      </c>
      <c r="FL198" s="2">
        <f t="shared" si="253"/>
        <v>0.99999408707194071</v>
      </c>
      <c r="FM198" s="2">
        <f t="shared" si="253"/>
        <v>0.99999393277606297</v>
      </c>
      <c r="FN198" s="2">
        <f t="shared" si="253"/>
        <v>0.99999395034474825</v>
      </c>
      <c r="FO198" s="2">
        <f t="shared" si="253"/>
        <v>0.99999389635752745</v>
      </c>
      <c r="FP198" s="2">
        <f t="shared" si="253"/>
        <v>0.99999205726066176</v>
      </c>
      <c r="FQ198" s="2">
        <f t="shared" si="253"/>
        <v>0.99999389458550225</v>
      </c>
      <c r="FR198" s="2">
        <f t="shared" si="253"/>
        <v>0.99999363430920918</v>
      </c>
      <c r="FS198" s="2">
        <f t="shared" si="253"/>
        <v>0.99999375106051758</v>
      </c>
      <c r="FT198" s="2">
        <f t="shared" si="253"/>
        <v>0.99999350749647675</v>
      </c>
      <c r="FU198" s="2">
        <f t="shared" si="253"/>
        <v>0.99999240405468537</v>
      </c>
      <c r="FW198" s="2">
        <f t="shared" si="244"/>
        <v>0.92820163030433311</v>
      </c>
      <c r="FX198" s="2">
        <f t="shared" si="244"/>
        <v>0.945013175018659</v>
      </c>
      <c r="FY198" s="2">
        <f t="shared" si="244"/>
        <v>0.95110273708113335</v>
      </c>
      <c r="FZ198" s="2">
        <f t="shared" si="244"/>
        <v>0.94252459433677127</v>
      </c>
      <c r="GA198" s="2">
        <f t="shared" si="244"/>
        <v>0.95244757342844788</v>
      </c>
      <c r="GB198" s="2">
        <f t="shared" si="244"/>
        <v>0.94425922081211777</v>
      </c>
      <c r="GC198" s="2">
        <f t="shared" si="244"/>
        <v>0.94447581572731487</v>
      </c>
      <c r="GD198" s="2">
        <f t="shared" si="244"/>
        <v>0.95548366819082731</v>
      </c>
      <c r="GE198" s="2">
        <f t="shared" si="244"/>
        <v>0.95979087178450473</v>
      </c>
      <c r="GF198" s="2">
        <f t="shared" si="244"/>
        <v>0.95447723025437581</v>
      </c>
      <c r="GG198" s="2">
        <f t="shared" si="244"/>
        <v>0.94879654321064089</v>
      </c>
      <c r="GH198" s="2">
        <f t="shared" si="244"/>
        <v>0.93806183897011775</v>
      </c>
      <c r="GI198" s="2">
        <f t="shared" si="244"/>
        <v>0.9293512803477274</v>
      </c>
      <c r="GJ198" s="2">
        <f t="shared" si="244"/>
        <v>0.91489476248786583</v>
      </c>
      <c r="GK198" s="2">
        <f t="shared" si="244"/>
        <v>0.90277908147473729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7.1183294466784389E-30</v>
      </c>
      <c r="HT198" s="86">
        <f t="shared" si="246"/>
        <v>2.8093411297366833E-32</v>
      </c>
      <c r="HU198" s="86">
        <f t="shared" si="246"/>
        <v>5.9221011763455922E-47</v>
      </c>
      <c r="HV198" s="86">
        <f t="shared" si="246"/>
        <v>1.7466067748210935E-37</v>
      </c>
      <c r="HW198" s="86">
        <f t="shared" si="246"/>
        <v>4.0696547154374083E-49</v>
      </c>
      <c r="HX198" s="86">
        <f t="shared" si="246"/>
        <v>8.2075629832905781E-49</v>
      </c>
      <c r="HY198" s="86">
        <f t="shared" si="246"/>
        <v>1.4249917568878834E-41</v>
      </c>
      <c r="HZ198" s="86">
        <f t="shared" si="246"/>
        <v>1.5120590957442376E-45</v>
      </c>
      <c r="IA198" s="86">
        <f t="shared" si="246"/>
        <v>5.5151120010906891E-52</v>
      </c>
      <c r="IB198" s="86">
        <f t="shared" si="246"/>
        <v>2.5453241403569396E-55</v>
      </c>
      <c r="IC198" s="86">
        <f t="shared" si="246"/>
        <v>2.8066062627994477E-47</v>
      </c>
      <c r="ID198" s="86">
        <f t="shared" si="246"/>
        <v>1.3631124723779707E-44</v>
      </c>
      <c r="IE198" s="86">
        <f t="shared" si="246"/>
        <v>6.7937015837174949E-39</v>
      </c>
      <c r="IF198" s="86">
        <f t="shared" si="246"/>
        <v>3.3386764752767889E-60</v>
      </c>
      <c r="IG198" s="86">
        <f t="shared" si="246"/>
        <v>6.0461059005941188E-68</v>
      </c>
      <c r="II198" s="86">
        <f t="shared" si="247"/>
        <v>4.433163912108482E-3</v>
      </c>
      <c r="IJ198" s="86">
        <f t="shared" si="247"/>
        <v>1.387456330104503E-3</v>
      </c>
      <c r="IK198" s="86">
        <f t="shared" si="247"/>
        <v>1.2877505397961489E-4</v>
      </c>
      <c r="IL198" s="86">
        <f t="shared" si="247"/>
        <v>8.1586035625395956E-4</v>
      </c>
      <c r="IM198" s="86">
        <f t="shared" si="247"/>
        <v>5.5407256169991198E-5</v>
      </c>
      <c r="IN198" s="86">
        <f t="shared" si="247"/>
        <v>9.5829329043544914E-5</v>
      </c>
      <c r="IO198" s="86">
        <f t="shared" si="247"/>
        <v>3.4832516011074885E-4</v>
      </c>
      <c r="IP198" s="86">
        <f t="shared" si="247"/>
        <v>6.9892678361436876E-5</v>
      </c>
      <c r="IQ198" s="86">
        <f t="shared" si="247"/>
        <v>1.5275528959023926E-5</v>
      </c>
      <c r="IR198" s="86">
        <f t="shared" si="247"/>
        <v>1.1598836811199262E-5</v>
      </c>
      <c r="IS198" s="86">
        <f t="shared" si="247"/>
        <v>9.2318185447459885E-5</v>
      </c>
      <c r="IT198" s="86">
        <f t="shared" si="247"/>
        <v>2.8717708169185381E-4</v>
      </c>
      <c r="IU198" s="86">
        <f t="shared" si="247"/>
        <v>1.0368073680028229E-3</v>
      </c>
      <c r="IV198" s="86">
        <f t="shared" si="247"/>
        <v>7.2389077109133993E-5</v>
      </c>
      <c r="IW198" s="86">
        <f t="shared" si="247"/>
        <v>2.3556715782852894E-6</v>
      </c>
      <c r="IY198" s="86">
        <f t="shared" si="248"/>
        <v>4.433163912108482E-3</v>
      </c>
      <c r="IZ198" s="86">
        <f t="shared" si="248"/>
        <v>1.387456330104503E-3</v>
      </c>
      <c r="JA198" s="86">
        <f t="shared" si="248"/>
        <v>1.2877505397961489E-4</v>
      </c>
      <c r="JB198" s="86">
        <f t="shared" si="248"/>
        <v>8.1586035625395956E-4</v>
      </c>
      <c r="JC198" s="86">
        <f t="shared" si="248"/>
        <v>5.5407256169991198E-5</v>
      </c>
      <c r="JD198" s="86">
        <f t="shared" si="248"/>
        <v>9.5829329043544914E-5</v>
      </c>
      <c r="JE198" s="86">
        <f t="shared" si="248"/>
        <v>3.4832516011074885E-4</v>
      </c>
      <c r="JF198" s="86">
        <f t="shared" si="248"/>
        <v>6.9892678361436876E-5</v>
      </c>
      <c r="JG198" s="86">
        <f t="shared" si="248"/>
        <v>1.5275528959023926E-5</v>
      </c>
      <c r="JH198" s="86">
        <f t="shared" si="248"/>
        <v>1.1598836811199262E-5</v>
      </c>
      <c r="JI198" s="86">
        <f t="shared" si="248"/>
        <v>9.2318185447459885E-5</v>
      </c>
      <c r="JJ198" s="86">
        <f t="shared" si="248"/>
        <v>2.8717708169185381E-4</v>
      </c>
      <c r="JK198" s="86">
        <f t="shared" si="248"/>
        <v>1.0368073680028229E-3</v>
      </c>
      <c r="JL198" s="86">
        <f t="shared" si="248"/>
        <v>7.2389077109133993E-5</v>
      </c>
      <c r="JM198" s="86">
        <f t="shared" si="248"/>
        <v>2.3556715782852894E-6</v>
      </c>
    </row>
    <row r="199" spans="2:273" x14ac:dyDescent="0.25">
      <c r="B199" s="2">
        <v>172</v>
      </c>
      <c r="C199" s="37">
        <v>93.903000000000006</v>
      </c>
      <c r="D199" s="37">
        <v>89.403999999999996</v>
      </c>
      <c r="E199" s="37">
        <v>100.345</v>
      </c>
      <c r="F199" s="37">
        <v>84.305000000000007</v>
      </c>
      <c r="G199" s="37">
        <v>81.864000000000004</v>
      </c>
      <c r="H199" s="37">
        <v>78.305000000000007</v>
      </c>
      <c r="I199" s="37">
        <v>79.39</v>
      </c>
      <c r="J199" s="37">
        <v>80.373000000000005</v>
      </c>
      <c r="K199" s="37">
        <v>79.728999999999999</v>
      </c>
      <c r="L199" s="37">
        <v>79.766999999999996</v>
      </c>
      <c r="M199" s="37">
        <v>79.879000000000005</v>
      </c>
      <c r="N199" s="37">
        <v>83.430999999999997</v>
      </c>
      <c r="O199" s="37">
        <v>86.5</v>
      </c>
      <c r="P199" s="37">
        <v>89.632999999999996</v>
      </c>
      <c r="Q199" s="37">
        <v>85.59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87.769721712939969</v>
      </c>
      <c r="AG199" s="4">
        <f t="shared" si="249"/>
        <v>87.635492040618573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1.8632782870600266</v>
      </c>
      <c r="AW199" s="4">
        <f t="shared" si="250"/>
        <v>-2.0454920406185693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87.769721712926454</v>
      </c>
      <c r="BM199" s="2">
        <f t="shared" si="242"/>
        <v>87.635492040477686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89.632999999999996</v>
      </c>
      <c r="DI199" s="2">
        <f t="shared" si="211"/>
        <v>85.59</v>
      </c>
      <c r="DK199" s="2">
        <f t="shared" si="251"/>
        <v>135.94111565452096</v>
      </c>
      <c r="DL199" s="2">
        <f t="shared" si="251"/>
        <v>139.41396835357625</v>
      </c>
      <c r="DM199" s="2">
        <f t="shared" si="251"/>
        <v>166.94310534709192</v>
      </c>
      <c r="DN199" s="2">
        <f t="shared" si="251"/>
        <v>131.08476511470985</v>
      </c>
      <c r="DO199" s="2">
        <f t="shared" si="251"/>
        <v>151.64443669985775</v>
      </c>
      <c r="DP199" s="2">
        <f t="shared" si="251"/>
        <v>113.08560318949343</v>
      </c>
      <c r="DQ199" s="2">
        <f t="shared" si="251"/>
        <v>119.93754216027874</v>
      </c>
      <c r="DR199" s="2">
        <f t="shared" si="251"/>
        <v>118.93101025641023</v>
      </c>
      <c r="DS199" s="2">
        <f t="shared" si="251"/>
        <v>116.51085020242918</v>
      </c>
      <c r="DT199" s="2">
        <f t="shared" si="251"/>
        <v>130.99060168067228</v>
      </c>
      <c r="DU199" s="2">
        <f t="shared" si="251"/>
        <v>113.35683205574911</v>
      </c>
      <c r="DV199" s="2">
        <f t="shared" si="251"/>
        <v>124.7905968105066</v>
      </c>
      <c r="DW199" s="2">
        <f t="shared" si="251"/>
        <v>122.50683902439022</v>
      </c>
      <c r="DX199" s="2">
        <f t="shared" si="251"/>
        <v>133.02324915198599</v>
      </c>
      <c r="DY199" s="2">
        <f t="shared" si="251"/>
        <v>115.24604873949581</v>
      </c>
      <c r="EA199" s="2">
        <f t="shared" si="240"/>
        <v>89.459439083994624</v>
      </c>
      <c r="EB199" s="2">
        <f t="shared" si="240"/>
        <v>84.821175498241487</v>
      </c>
      <c r="EC199" s="2">
        <f t="shared" si="240"/>
        <v>91.060092260480289</v>
      </c>
      <c r="ED199" s="2">
        <f t="shared" si="240"/>
        <v>80.979767814270062</v>
      </c>
      <c r="EE199" s="2">
        <f t="shared" si="240"/>
        <v>79.315632069440767</v>
      </c>
      <c r="EF199" s="2">
        <f t="shared" si="239"/>
        <v>75.678824643192712</v>
      </c>
      <c r="EG199" s="2">
        <f t="shared" si="239"/>
        <v>77.185893984750578</v>
      </c>
      <c r="EH199" s="2">
        <f t="shared" si="239"/>
        <v>75.265818228170815</v>
      </c>
      <c r="EI199" s="2">
        <f t="shared" si="239"/>
        <v>79.119596004403931</v>
      </c>
      <c r="EJ199" s="2">
        <f t="shared" si="239"/>
        <v>76.642905372894958</v>
      </c>
      <c r="EK199" s="2">
        <f t="shared" si="239"/>
        <v>81.106768438326213</v>
      </c>
      <c r="EL199" s="2">
        <f t="shared" si="179"/>
        <v>81.383394706111318</v>
      </c>
      <c r="EM199" s="2">
        <f t="shared" si="179"/>
        <v>82.356053575032931</v>
      </c>
      <c r="EN199" s="2">
        <f t="shared" si="179"/>
        <v>86.445199502713677</v>
      </c>
      <c r="EO199" s="2">
        <f t="shared" si="179"/>
        <v>90.200388559069438</v>
      </c>
      <c r="EQ199" s="2">
        <f t="shared" si="252"/>
        <v>92.179917491749137</v>
      </c>
      <c r="ER199" s="2">
        <f t="shared" si="252"/>
        <v>88.015010406828921</v>
      </c>
      <c r="ES199" s="2">
        <f t="shared" si="252"/>
        <v>95.591065441129018</v>
      </c>
      <c r="ET199" s="2">
        <f t="shared" si="252"/>
        <v>82.301120937794138</v>
      </c>
      <c r="EU199" s="2">
        <f t="shared" si="252"/>
        <v>81.825154468086993</v>
      </c>
      <c r="EV199" s="2">
        <f t="shared" si="252"/>
        <v>77.669834813029183</v>
      </c>
      <c r="EW199" s="2">
        <f t="shared" si="252"/>
        <v>77.420262314592463</v>
      </c>
      <c r="EX199" s="2">
        <f t="shared" si="252"/>
        <v>76.816213583216552</v>
      </c>
      <c r="EY199" s="2">
        <f t="shared" si="252"/>
        <v>78.221934986403397</v>
      </c>
      <c r="EZ199" s="2">
        <f t="shared" si="252"/>
        <v>77.556678277864521</v>
      </c>
      <c r="FA199" s="2">
        <f t="shared" si="252"/>
        <v>79.993444925803303</v>
      </c>
      <c r="FB199" s="2">
        <f t="shared" si="252"/>
        <v>81.068639827727651</v>
      </c>
      <c r="FC199" s="2">
        <f t="shared" si="252"/>
        <v>84.743668753903606</v>
      </c>
      <c r="FD199" s="2">
        <f t="shared" si="252"/>
        <v>87.881790965650893</v>
      </c>
      <c r="FE199" s="2">
        <f t="shared" si="252"/>
        <v>87.383389943239209</v>
      </c>
      <c r="FG199" s="2">
        <f t="shared" si="253"/>
        <v>0.99999521820561721</v>
      </c>
      <c r="FH199" s="2">
        <f t="shared" si="253"/>
        <v>0.99999521508879496</v>
      </c>
      <c r="FI199" s="2">
        <f t="shared" si="253"/>
        <v>0.99999428916656563</v>
      </c>
      <c r="FJ199" s="2">
        <f t="shared" si="253"/>
        <v>0.9999952934490649</v>
      </c>
      <c r="FK199" s="2">
        <f t="shared" si="253"/>
        <v>0.99999414484092852</v>
      </c>
      <c r="FL199" s="2">
        <f t="shared" si="253"/>
        <v>0.99999460734271195</v>
      </c>
      <c r="FM199" s="2">
        <f t="shared" si="253"/>
        <v>0.99999446662305058</v>
      </c>
      <c r="FN199" s="2">
        <f t="shared" si="253"/>
        <v>0.99999448264589919</v>
      </c>
      <c r="FO199" s="2">
        <f t="shared" si="253"/>
        <v>0.99999443340891592</v>
      </c>
      <c r="FP199" s="2">
        <f t="shared" si="253"/>
        <v>0.99999275613056682</v>
      </c>
      <c r="FQ199" s="2">
        <f t="shared" si="253"/>
        <v>0.999994431792808</v>
      </c>
      <c r="FR199" s="2">
        <f t="shared" si="253"/>
        <v>0.99999419441774695</v>
      </c>
      <c r="FS199" s="2">
        <f t="shared" si="253"/>
        <v>0.99999430089632391</v>
      </c>
      <c r="FT199" s="2">
        <f t="shared" si="253"/>
        <v>0.99999407876302959</v>
      </c>
      <c r="FU199" s="2">
        <f t="shared" si="253"/>
        <v>0.99999307241090774</v>
      </c>
      <c r="FW199" s="2">
        <f t="shared" si="244"/>
        <v>0.93410280448776906</v>
      </c>
      <c r="FX199" s="2">
        <f t="shared" si="244"/>
        <v>0.94960760888222362</v>
      </c>
      <c r="FY199" s="2">
        <f t="shared" si="244"/>
        <v>0.95521247103423201</v>
      </c>
      <c r="FZ199" s="2">
        <f t="shared" si="244"/>
        <v>0.94731536965698726</v>
      </c>
      <c r="GA199" s="2">
        <f t="shared" si="244"/>
        <v>0.95644945176290874</v>
      </c>
      <c r="GB199" s="2">
        <f t="shared" si="244"/>
        <v>0.94891324589056369</v>
      </c>
      <c r="GC199" s="2">
        <f t="shared" si="244"/>
        <v>0.94911273100235127</v>
      </c>
      <c r="GD199" s="2">
        <f t="shared" si="244"/>
        <v>0.95924097159498023</v>
      </c>
      <c r="GE199" s="2">
        <f t="shared" si="244"/>
        <v>0.96319863720302301</v>
      </c>
      <c r="GF199" s="2">
        <f t="shared" si="244"/>
        <v>0.95831577395772294</v>
      </c>
      <c r="GG199" s="2">
        <f t="shared" si="244"/>
        <v>0.9530905489385052</v>
      </c>
      <c r="GH199" s="2">
        <f t="shared" si="244"/>
        <v>0.94320218410380541</v>
      </c>
      <c r="GI199" s="2">
        <f t="shared" si="244"/>
        <v>0.9351645639727989</v>
      </c>
      <c r="GJ199" s="2">
        <f t="shared" si="244"/>
        <v>0.92179749407368872</v>
      </c>
      <c r="GK199" s="2">
        <f t="shared" si="244"/>
        <v>0.91056843628517348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6.4631284622750081E-31</v>
      </c>
      <c r="HT199" s="86">
        <f t="shared" si="246"/>
        <v>2.2492173897232582E-33</v>
      </c>
      <c r="HU199" s="86">
        <f t="shared" si="246"/>
        <v>1.7600527875090466E-48</v>
      </c>
      <c r="HV199" s="86">
        <f t="shared" si="246"/>
        <v>9.5682860363715014E-39</v>
      </c>
      <c r="HW199" s="86">
        <f t="shared" si="246"/>
        <v>9.547518780603709E-51</v>
      </c>
      <c r="HX199" s="86">
        <f t="shared" si="246"/>
        <v>1.7739940417615481E-50</v>
      </c>
      <c r="HY199" s="86">
        <f t="shared" si="246"/>
        <v>5.6285318495222692E-43</v>
      </c>
      <c r="HZ199" s="86">
        <f t="shared" si="246"/>
        <v>4.6577067017395514E-47</v>
      </c>
      <c r="IA199" s="86">
        <f t="shared" si="246"/>
        <v>1.1000675768562428E-53</v>
      </c>
      <c r="IB199" s="86">
        <f t="shared" si="246"/>
        <v>3.5463900323964964E-57</v>
      </c>
      <c r="IC199" s="86">
        <f t="shared" si="246"/>
        <v>7.192462324396085E-49</v>
      </c>
      <c r="ID199" s="86">
        <f t="shared" si="246"/>
        <v>3.9418461964552032E-46</v>
      </c>
      <c r="IE199" s="86">
        <f t="shared" si="246"/>
        <v>2.9096745754037816E-40</v>
      </c>
      <c r="IF199" s="86">
        <f t="shared" si="246"/>
        <v>1.9706353828166176E-62</v>
      </c>
      <c r="IG199" s="86">
        <f t="shared" si="246"/>
        <v>1.5383749188561705E-70</v>
      </c>
      <c r="II199" s="86">
        <f t="shared" si="247"/>
        <v>3.1986301823510015E-3</v>
      </c>
      <c r="IJ199" s="86">
        <f t="shared" si="247"/>
        <v>9.6413890452991702E-4</v>
      </c>
      <c r="IK199" s="86">
        <f t="shared" si="247"/>
        <v>7.8935551656767036E-5</v>
      </c>
      <c r="IL199" s="86">
        <f t="shared" si="247"/>
        <v>5.4505980366914932E-4</v>
      </c>
      <c r="IM199" s="86">
        <f t="shared" si="247"/>
        <v>3.2464568703260055E-5</v>
      </c>
      <c r="IN199" s="86">
        <f t="shared" si="247"/>
        <v>5.6280400320393903E-5</v>
      </c>
      <c r="IO199" s="86">
        <f t="shared" si="247"/>
        <v>2.2191665342888292E-4</v>
      </c>
      <c r="IP199" s="86">
        <f t="shared" si="247"/>
        <v>4.2017518196832728E-5</v>
      </c>
      <c r="IQ199" s="86">
        <f t="shared" si="247"/>
        <v>8.5780087094634515E-6</v>
      </c>
      <c r="IR199" s="86">
        <f t="shared" si="247"/>
        <v>6.2509289709210581E-6</v>
      </c>
      <c r="IS199" s="86">
        <f t="shared" si="247"/>
        <v>5.4999796545672832E-5</v>
      </c>
      <c r="IT199" s="86">
        <f t="shared" si="247"/>
        <v>1.7718208892335057E-4</v>
      </c>
      <c r="IU199" s="86">
        <f t="shared" si="247"/>
        <v>6.7980858400408094E-4</v>
      </c>
      <c r="IV199" s="86">
        <f t="shared" si="247"/>
        <v>3.752861225839471E-5</v>
      </c>
      <c r="IW199" s="86">
        <f t="shared" si="247"/>
        <v>8.8634623073836971E-7</v>
      </c>
      <c r="IY199" s="86">
        <f t="shared" si="248"/>
        <v>3.1986301823510015E-3</v>
      </c>
      <c r="IZ199" s="86">
        <f t="shared" si="248"/>
        <v>9.6413890452991702E-4</v>
      </c>
      <c r="JA199" s="86">
        <f t="shared" si="248"/>
        <v>7.8935551656767036E-5</v>
      </c>
      <c r="JB199" s="86">
        <f t="shared" si="248"/>
        <v>5.4505980366914932E-4</v>
      </c>
      <c r="JC199" s="86">
        <f t="shared" si="248"/>
        <v>3.2464568703260055E-5</v>
      </c>
      <c r="JD199" s="86">
        <f t="shared" si="248"/>
        <v>5.6280400320393903E-5</v>
      </c>
      <c r="JE199" s="86">
        <f t="shared" si="248"/>
        <v>2.2191665342888292E-4</v>
      </c>
      <c r="JF199" s="86">
        <f t="shared" si="248"/>
        <v>4.2017518196832728E-5</v>
      </c>
      <c r="JG199" s="86">
        <f t="shared" si="248"/>
        <v>8.5780087094634515E-6</v>
      </c>
      <c r="JH199" s="86">
        <f t="shared" si="248"/>
        <v>6.2509289709210581E-6</v>
      </c>
      <c r="JI199" s="86">
        <f t="shared" si="248"/>
        <v>5.4999796545672832E-5</v>
      </c>
      <c r="JJ199" s="86">
        <f t="shared" si="248"/>
        <v>1.7718208892335057E-4</v>
      </c>
      <c r="JK199" s="86">
        <f t="shared" si="248"/>
        <v>6.7980858400408094E-4</v>
      </c>
      <c r="JL199" s="86">
        <f t="shared" si="248"/>
        <v>3.752861225839471E-5</v>
      </c>
      <c r="JM199" s="86">
        <f t="shared" si="248"/>
        <v>8.8634623073836971E-7</v>
      </c>
    </row>
    <row r="200" spans="2:273" x14ac:dyDescent="0.25">
      <c r="B200" s="2">
        <v>173</v>
      </c>
      <c r="C200" s="37">
        <v>93.838999999999999</v>
      </c>
      <c r="D200" s="37">
        <v>88.210999999999999</v>
      </c>
      <c r="E200" s="37">
        <v>100.20699999999999</v>
      </c>
      <c r="F200" s="37">
        <v>82.271000000000001</v>
      </c>
      <c r="G200" s="37">
        <v>82.677999999999997</v>
      </c>
      <c r="H200" s="37">
        <v>77.61</v>
      </c>
      <c r="I200" s="37">
        <v>78.965999999999994</v>
      </c>
      <c r="J200" s="37">
        <v>80.051000000000002</v>
      </c>
      <c r="K200" s="37">
        <v>80.661000000000001</v>
      </c>
      <c r="L200" s="37">
        <v>79.400000000000006</v>
      </c>
      <c r="M200" s="37">
        <v>81.155000000000001</v>
      </c>
      <c r="N200" s="37">
        <v>82.947999999999993</v>
      </c>
      <c r="O200" s="37">
        <v>85.206999999999994</v>
      </c>
      <c r="P200" s="37">
        <v>87.65</v>
      </c>
      <c r="Q200" s="37">
        <v>85.492000000000004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87.634681107133858</v>
      </c>
      <c r="AG200" s="4">
        <f t="shared" si="249"/>
        <v>87.47297853159435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1.5318892866147849E-2</v>
      </c>
      <c r="AW200" s="4">
        <f t="shared" si="250"/>
        <v>-1.9809785315943458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87.63468110713211</v>
      </c>
      <c r="BM200" s="2">
        <f t="shared" si="242"/>
        <v>87.47297853157572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87.65</v>
      </c>
      <c r="DI200" s="2">
        <f t="shared" si="211"/>
        <v>85.492000000000004</v>
      </c>
      <c r="DK200" s="2">
        <f t="shared" si="251"/>
        <v>136.05053387314442</v>
      </c>
      <c r="DL200" s="2">
        <f t="shared" si="251"/>
        <v>139.56463414304994</v>
      </c>
      <c r="DM200" s="2">
        <f t="shared" si="251"/>
        <v>167.22829399624763</v>
      </c>
      <c r="DN200" s="2">
        <f t="shared" si="251"/>
        <v>131.24547381916329</v>
      </c>
      <c r="DO200" s="2">
        <f t="shared" si="251"/>
        <v>151.94577690848743</v>
      </c>
      <c r="DP200" s="2">
        <f t="shared" si="251"/>
        <v>113.15870140712946</v>
      </c>
      <c r="DQ200" s="2">
        <f t="shared" si="251"/>
        <v>120.05494303135887</v>
      </c>
      <c r="DR200" s="2">
        <f t="shared" si="251"/>
        <v>119.04153333333332</v>
      </c>
      <c r="DS200" s="2">
        <f t="shared" si="251"/>
        <v>116.59346153846157</v>
      </c>
      <c r="DT200" s="2">
        <f t="shared" si="251"/>
        <v>131.16806470588236</v>
      </c>
      <c r="DU200" s="2">
        <f t="shared" si="251"/>
        <v>113.40763919860626</v>
      </c>
      <c r="DV200" s="2">
        <f t="shared" si="251"/>
        <v>124.89962814258915</v>
      </c>
      <c r="DW200" s="2">
        <f t="shared" si="251"/>
        <v>122.59691707317072</v>
      </c>
      <c r="DX200" s="2">
        <f t="shared" si="251"/>
        <v>133.15973585731479</v>
      </c>
      <c r="DY200" s="2">
        <f t="shared" si="251"/>
        <v>115.30451204481793</v>
      </c>
      <c r="EA200" s="2">
        <f t="shared" si="240"/>
        <v>89.230600874543512</v>
      </c>
      <c r="EB200" s="2">
        <f t="shared" si="240"/>
        <v>84.601146072684628</v>
      </c>
      <c r="EC200" s="2">
        <f t="shared" si="240"/>
        <v>90.764331203018088</v>
      </c>
      <c r="ED200" s="2">
        <f t="shared" si="240"/>
        <v>80.805005384489874</v>
      </c>
      <c r="EE200" s="2">
        <f t="shared" si="240"/>
        <v>79.147754429488856</v>
      </c>
      <c r="EF200" s="2">
        <f t="shared" si="239"/>
        <v>75.522778779472958</v>
      </c>
      <c r="EG200" s="2">
        <f t="shared" si="239"/>
        <v>77.05117521879238</v>
      </c>
      <c r="EH200" s="2">
        <f t="shared" si="239"/>
        <v>75.121159318947463</v>
      </c>
      <c r="EI200" s="2">
        <f t="shared" si="239"/>
        <v>79.008042141887501</v>
      </c>
      <c r="EJ200" s="2">
        <f t="shared" si="239"/>
        <v>76.480882320385845</v>
      </c>
      <c r="EK200" s="2">
        <f t="shared" si="239"/>
        <v>80.97933965417694</v>
      </c>
      <c r="EL200" s="2">
        <f t="shared" si="179"/>
        <v>81.231859283768003</v>
      </c>
      <c r="EM200" s="2">
        <f t="shared" si="179"/>
        <v>82.195161859267031</v>
      </c>
      <c r="EN200" s="2">
        <f t="shared" si="179"/>
        <v>86.281829612597917</v>
      </c>
      <c r="EO200" s="2">
        <f t="shared" si="179"/>
        <v>90.090920719820843</v>
      </c>
      <c r="EQ200" s="2">
        <f t="shared" si="252"/>
        <v>91.98903100573213</v>
      </c>
      <c r="ER200" s="2">
        <f t="shared" si="252"/>
        <v>87.838268961133309</v>
      </c>
      <c r="ES200" s="2">
        <f t="shared" si="252"/>
        <v>95.358228646619409</v>
      </c>
      <c r="ET200" s="2">
        <f t="shared" si="252"/>
        <v>82.144429275263121</v>
      </c>
      <c r="EU200" s="2">
        <f t="shared" si="252"/>
        <v>81.691760810393347</v>
      </c>
      <c r="EV200" s="2">
        <f t="shared" si="252"/>
        <v>77.541065821966143</v>
      </c>
      <c r="EW200" s="2">
        <f t="shared" si="252"/>
        <v>77.288725174812825</v>
      </c>
      <c r="EX200" s="2">
        <f t="shared" si="252"/>
        <v>76.691851471480277</v>
      </c>
      <c r="EY200" s="2">
        <f t="shared" si="252"/>
        <v>78.098347233732298</v>
      </c>
      <c r="EZ200" s="2">
        <f t="shared" si="252"/>
        <v>77.407207375124969</v>
      </c>
      <c r="FA200" s="2">
        <f t="shared" si="252"/>
        <v>79.850831437607269</v>
      </c>
      <c r="FB200" s="2">
        <f t="shared" si="252"/>
        <v>80.912715498918658</v>
      </c>
      <c r="FC200" s="2">
        <f t="shared" si="252"/>
        <v>84.61672838036786</v>
      </c>
      <c r="FD200" s="2">
        <f t="shared" si="252"/>
        <v>87.739081513337524</v>
      </c>
      <c r="FE200" s="2">
        <f t="shared" si="252"/>
        <v>87.238307425675416</v>
      </c>
      <c r="FG200" s="2">
        <f t="shared" si="253"/>
        <v>0.99999563894985644</v>
      </c>
      <c r="FH200" s="2">
        <f t="shared" si="253"/>
        <v>0.99999563610727837</v>
      </c>
      <c r="FI200" s="2">
        <f t="shared" si="253"/>
        <v>0.99999479165538896</v>
      </c>
      <c r="FJ200" s="2">
        <f t="shared" si="253"/>
        <v>0.99999570757275358</v>
      </c>
      <c r="FK200" s="2">
        <f t="shared" si="253"/>
        <v>0.99999466002870963</v>
      </c>
      <c r="FL200" s="2">
        <f t="shared" si="253"/>
        <v>0.99999508183576669</v>
      </c>
      <c r="FM200" s="2">
        <f t="shared" si="253"/>
        <v>0.99999495349778689</v>
      </c>
      <c r="FN200" s="2">
        <f t="shared" si="253"/>
        <v>0.99999496811081268</v>
      </c>
      <c r="FO200" s="2">
        <f t="shared" si="253"/>
        <v>0.99999492320610639</v>
      </c>
      <c r="FP200" s="2">
        <f t="shared" si="253"/>
        <v>0.99999339350834715</v>
      </c>
      <c r="FQ200" s="2">
        <f t="shared" si="253"/>
        <v>0.99999492173219706</v>
      </c>
      <c r="FR200" s="2">
        <f t="shared" si="253"/>
        <v>0.99999470524335177</v>
      </c>
      <c r="FS200" s="2">
        <f t="shared" si="253"/>
        <v>0.99999480235306637</v>
      </c>
      <c r="FT200" s="2">
        <f t="shared" si="253"/>
        <v>0.99999459976488714</v>
      </c>
      <c r="FU200" s="2">
        <f t="shared" si="253"/>
        <v>0.99999368195980609</v>
      </c>
      <c r="FW200" s="2">
        <f t="shared" si="244"/>
        <v>0.93955054301539265</v>
      </c>
      <c r="FX200" s="2">
        <f t="shared" si="244"/>
        <v>0.95383690665312693</v>
      </c>
      <c r="FY200" s="2">
        <f t="shared" si="244"/>
        <v>0.95899168183456251</v>
      </c>
      <c r="FZ200" s="2">
        <f t="shared" si="244"/>
        <v>0.95172726930111717</v>
      </c>
      <c r="GA200" s="2">
        <f t="shared" si="244"/>
        <v>0.96012864185299851</v>
      </c>
      <c r="GB200" s="2">
        <f t="shared" si="244"/>
        <v>0.95319794750581643</v>
      </c>
      <c r="GC200" s="2">
        <f t="shared" si="244"/>
        <v>0.95338152355127204</v>
      </c>
      <c r="GD200" s="2">
        <f t="shared" si="244"/>
        <v>0.96269353013414927</v>
      </c>
      <c r="GE200" s="2">
        <f t="shared" si="244"/>
        <v>0.96632772331907268</v>
      </c>
      <c r="GF200" s="2">
        <f t="shared" si="244"/>
        <v>0.96184358544588755</v>
      </c>
      <c r="GG200" s="2">
        <f t="shared" si="244"/>
        <v>0.95704075689000867</v>
      </c>
      <c r="GH200" s="2">
        <f t="shared" si="244"/>
        <v>0.94793959960272756</v>
      </c>
      <c r="GI200" s="2">
        <f t="shared" si="244"/>
        <v>0.94053011484047377</v>
      </c>
      <c r="GJ200" s="2">
        <f t="shared" si="244"/>
        <v>0.92818430508299887</v>
      </c>
      <c r="GK200" s="2">
        <f t="shared" si="244"/>
        <v>0.91779053757542617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5.6218905840490922E-32</v>
      </c>
      <c r="HT200" s="86">
        <f t="shared" si="246"/>
        <v>1.7234830282024259E-34</v>
      </c>
      <c r="HU200" s="86">
        <f t="shared" si="246"/>
        <v>4.9366635779270521E-50</v>
      </c>
      <c r="HV200" s="86">
        <f t="shared" si="246"/>
        <v>4.987289116674026E-40</v>
      </c>
      <c r="HW200" s="86">
        <f t="shared" si="246"/>
        <v>2.1032196571608775E-52</v>
      </c>
      <c r="HX200" s="86">
        <f t="shared" si="246"/>
        <v>3.5890121822728594E-52</v>
      </c>
      <c r="HY200" s="86">
        <f t="shared" si="246"/>
        <v>2.103439850827976E-44</v>
      </c>
      <c r="HZ200" s="86">
        <f t="shared" si="246"/>
        <v>1.3532293747737335E-48</v>
      </c>
      <c r="IA200" s="86">
        <f t="shared" si="246"/>
        <v>2.0568449359065134E-55</v>
      </c>
      <c r="IB200" s="86">
        <f t="shared" si="246"/>
        <v>4.5966052235219077E-59</v>
      </c>
      <c r="IC200" s="86">
        <f t="shared" si="246"/>
        <v>1.7317091479552722E-50</v>
      </c>
      <c r="ID200" s="86">
        <f t="shared" si="246"/>
        <v>1.0714510256236341E-47</v>
      </c>
      <c r="IE200" s="86">
        <f t="shared" si="246"/>
        <v>1.177938109876852E-41</v>
      </c>
      <c r="IF200" s="86">
        <f t="shared" si="246"/>
        <v>1.0572415316283836E-64</v>
      </c>
      <c r="IG200" s="86">
        <f t="shared" si="246"/>
        <v>3.4915329924648101E-73</v>
      </c>
      <c r="II200" s="86">
        <f t="shared" si="247"/>
        <v>2.2855417246034704E-3</v>
      </c>
      <c r="IJ200" s="86">
        <f t="shared" si="247"/>
        <v>6.632729467661297E-4</v>
      </c>
      <c r="IK200" s="86">
        <f t="shared" si="247"/>
        <v>4.7739098119515468E-5</v>
      </c>
      <c r="IL200" s="86">
        <f t="shared" si="247"/>
        <v>3.5999992596109985E-4</v>
      </c>
      <c r="IM200" s="86">
        <f t="shared" si="247"/>
        <v>1.8744777154860494E-5</v>
      </c>
      <c r="IN200" s="86">
        <f t="shared" si="247"/>
        <v>3.2549011807367065E-5</v>
      </c>
      <c r="IO200" s="86">
        <f t="shared" si="247"/>
        <v>1.3958408309212427E-4</v>
      </c>
      <c r="IP200" s="86">
        <f t="shared" si="247"/>
        <v>2.4917922205488652E-5</v>
      </c>
      <c r="IQ200" s="86">
        <f t="shared" si="247"/>
        <v>4.7446230224745165E-6</v>
      </c>
      <c r="IR200" s="86">
        <f t="shared" si="247"/>
        <v>3.312222107010923E-6</v>
      </c>
      <c r="IS200" s="86">
        <f t="shared" si="247"/>
        <v>3.2294693857091655E-5</v>
      </c>
      <c r="IT200" s="86">
        <f t="shared" si="247"/>
        <v>1.0776234570861957E-4</v>
      </c>
      <c r="IU200" s="86">
        <f t="shared" si="247"/>
        <v>4.4000676312255061E-4</v>
      </c>
      <c r="IV200" s="86">
        <f t="shared" si="247"/>
        <v>1.9020613633384761E-5</v>
      </c>
      <c r="IW200" s="86">
        <f t="shared" si="247"/>
        <v>3.2145433255532084E-7</v>
      </c>
      <c r="IY200" s="86">
        <f t="shared" si="248"/>
        <v>2.2855417246034704E-3</v>
      </c>
      <c r="IZ200" s="86">
        <f t="shared" si="248"/>
        <v>6.632729467661297E-4</v>
      </c>
      <c r="JA200" s="86">
        <f t="shared" si="248"/>
        <v>4.7739098119515468E-5</v>
      </c>
      <c r="JB200" s="86">
        <f t="shared" si="248"/>
        <v>3.5999992596109985E-4</v>
      </c>
      <c r="JC200" s="86">
        <f t="shared" si="248"/>
        <v>1.8744777154860494E-5</v>
      </c>
      <c r="JD200" s="86">
        <f t="shared" si="248"/>
        <v>3.2549011807367065E-5</v>
      </c>
      <c r="JE200" s="86">
        <f t="shared" si="248"/>
        <v>1.3958408309212427E-4</v>
      </c>
      <c r="JF200" s="86">
        <f t="shared" si="248"/>
        <v>2.4917922205488652E-5</v>
      </c>
      <c r="JG200" s="86">
        <f t="shared" si="248"/>
        <v>4.7446230224745165E-6</v>
      </c>
      <c r="JH200" s="86">
        <f t="shared" si="248"/>
        <v>3.312222107010923E-6</v>
      </c>
      <c r="JI200" s="86">
        <f t="shared" si="248"/>
        <v>3.2294693857091655E-5</v>
      </c>
      <c r="JJ200" s="86">
        <f t="shared" si="248"/>
        <v>1.0776234570861957E-4</v>
      </c>
      <c r="JK200" s="86">
        <f t="shared" si="248"/>
        <v>4.4000676312255061E-4</v>
      </c>
      <c r="JL200" s="86">
        <f t="shared" si="248"/>
        <v>1.9020613633384761E-5</v>
      </c>
      <c r="JM200" s="86">
        <f t="shared" si="248"/>
        <v>3.2145433255532084E-7</v>
      </c>
    </row>
    <row r="201" spans="2:273" x14ac:dyDescent="0.25">
      <c r="B201" s="2">
        <v>174</v>
      </c>
      <c r="C201" s="37">
        <v>92.805999999999997</v>
      </c>
      <c r="D201" s="37">
        <v>88.052999999999997</v>
      </c>
      <c r="E201" s="37">
        <v>100.483</v>
      </c>
      <c r="F201" s="37">
        <v>85.084999999999994</v>
      </c>
      <c r="G201" s="37">
        <v>82.796999999999997</v>
      </c>
      <c r="H201" s="37">
        <v>78.102000000000004</v>
      </c>
      <c r="I201" s="37">
        <v>76.287999999999997</v>
      </c>
      <c r="J201" s="37">
        <v>80.474999999999994</v>
      </c>
      <c r="K201" s="37">
        <v>79.575999999999993</v>
      </c>
      <c r="L201" s="37">
        <v>79.566999999999993</v>
      </c>
      <c r="M201" s="37">
        <v>82.552000000000007</v>
      </c>
      <c r="N201" s="37">
        <v>81.775999999999996</v>
      </c>
      <c r="O201" s="37">
        <v>85</v>
      </c>
      <c r="P201" s="37">
        <v>88.8</v>
      </c>
      <c r="Q201" s="37">
        <v>87.983999999999995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87.49919048664411</v>
      </c>
      <c r="AG201" s="4">
        <f t="shared" si="249"/>
        <v>87.311496530343561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1.3008095133558868</v>
      </c>
      <c r="AW201" s="4">
        <f t="shared" si="250"/>
        <v>0.67250346965643359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87.499190486643897</v>
      </c>
      <c r="BM201" s="2">
        <f t="shared" si="242"/>
        <v>87.311496530341273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88.8</v>
      </c>
      <c r="DI201" s="2">
        <f t="shared" si="211"/>
        <v>87.983999999999995</v>
      </c>
      <c r="DK201" s="2">
        <f t="shared" si="251"/>
        <v>136.15995209176791</v>
      </c>
      <c r="DL201" s="2">
        <f t="shared" si="251"/>
        <v>139.71529993252361</v>
      </c>
      <c r="DM201" s="2">
        <f t="shared" si="251"/>
        <v>167.51348264540337</v>
      </c>
      <c r="DN201" s="2">
        <f t="shared" si="251"/>
        <v>131.40618252361674</v>
      </c>
      <c r="DO201" s="2">
        <f t="shared" si="251"/>
        <v>152.24711711711711</v>
      </c>
      <c r="DP201" s="2">
        <f t="shared" si="251"/>
        <v>113.23179962476547</v>
      </c>
      <c r="DQ201" s="2">
        <f t="shared" si="251"/>
        <v>120.17234390243901</v>
      </c>
      <c r="DR201" s="2">
        <f t="shared" si="251"/>
        <v>119.15205641025639</v>
      </c>
      <c r="DS201" s="2">
        <f t="shared" si="251"/>
        <v>116.67607287449395</v>
      </c>
      <c r="DT201" s="2">
        <f t="shared" si="251"/>
        <v>131.34552773109243</v>
      </c>
      <c r="DU201" s="2">
        <f t="shared" si="251"/>
        <v>113.4584463414634</v>
      </c>
      <c r="DV201" s="2">
        <f t="shared" si="251"/>
        <v>125.0086594746717</v>
      </c>
      <c r="DW201" s="2">
        <f t="shared" si="251"/>
        <v>122.6869951219512</v>
      </c>
      <c r="DX201" s="2">
        <f t="shared" si="251"/>
        <v>133.29622256264361</v>
      </c>
      <c r="DY201" s="2">
        <f t="shared" si="251"/>
        <v>115.36297535014006</v>
      </c>
      <c r="EA201" s="2">
        <f t="shared" si="240"/>
        <v>89.0017626650924</v>
      </c>
      <c r="EB201" s="2">
        <f t="shared" si="240"/>
        <v>84.381116647127783</v>
      </c>
      <c r="EC201" s="2">
        <f t="shared" si="240"/>
        <v>90.468570145555887</v>
      </c>
      <c r="ED201" s="2">
        <f t="shared" si="240"/>
        <v>80.630242954709672</v>
      </c>
      <c r="EE201" s="2">
        <f t="shared" si="240"/>
        <v>78.979876789536945</v>
      </c>
      <c r="EF201" s="2">
        <f t="shared" si="239"/>
        <v>75.366732915753218</v>
      </c>
      <c r="EG201" s="2">
        <f t="shared" si="239"/>
        <v>76.916456452834183</v>
      </c>
      <c r="EH201" s="2">
        <f t="shared" si="239"/>
        <v>74.976500409724125</v>
      </c>
      <c r="EI201" s="2">
        <f t="shared" si="239"/>
        <v>78.896488279371056</v>
      </c>
      <c r="EJ201" s="2">
        <f t="shared" si="239"/>
        <v>76.318859267876718</v>
      </c>
      <c r="EK201" s="2">
        <f t="shared" si="239"/>
        <v>80.851910870027666</v>
      </c>
      <c r="EL201" s="2">
        <f t="shared" si="179"/>
        <v>81.080323861424674</v>
      </c>
      <c r="EM201" s="2">
        <f t="shared" si="179"/>
        <v>82.034270143501132</v>
      </c>
      <c r="EN201" s="2">
        <f t="shared" si="179"/>
        <v>86.118459722482157</v>
      </c>
      <c r="EO201" s="2">
        <f t="shared" si="179"/>
        <v>89.981452880572235</v>
      </c>
      <c r="EQ201" s="2">
        <f t="shared" si="252"/>
        <v>91.798144519715095</v>
      </c>
      <c r="ER201" s="2">
        <f t="shared" si="252"/>
        <v>87.661527515437712</v>
      </c>
      <c r="ES201" s="2">
        <f t="shared" si="252"/>
        <v>95.125391852109829</v>
      </c>
      <c r="ET201" s="2">
        <f t="shared" si="252"/>
        <v>81.987737612732104</v>
      </c>
      <c r="EU201" s="2">
        <f t="shared" si="252"/>
        <v>81.558367152699716</v>
      </c>
      <c r="EV201" s="2">
        <f t="shared" si="252"/>
        <v>77.412296830903117</v>
      </c>
      <c r="EW201" s="2">
        <f t="shared" si="252"/>
        <v>77.157188035033201</v>
      </c>
      <c r="EX201" s="2">
        <f t="shared" si="252"/>
        <v>76.567489359743988</v>
      </c>
      <c r="EY201" s="2">
        <f t="shared" si="252"/>
        <v>77.974759481061199</v>
      </c>
      <c r="EZ201" s="2">
        <f t="shared" si="252"/>
        <v>77.257736472385403</v>
      </c>
      <c r="FA201" s="2">
        <f t="shared" si="252"/>
        <v>79.708217949411249</v>
      </c>
      <c r="FB201" s="2">
        <f t="shared" si="252"/>
        <v>80.756791170109636</v>
      </c>
      <c r="FC201" s="2">
        <f t="shared" si="252"/>
        <v>84.489788006832114</v>
      </c>
      <c r="FD201" s="2">
        <f t="shared" si="252"/>
        <v>87.596372061024155</v>
      </c>
      <c r="FE201" s="2">
        <f t="shared" si="252"/>
        <v>87.093224908111608</v>
      </c>
      <c r="FG201" s="2">
        <f t="shared" si="253"/>
        <v>0.99999602267347187</v>
      </c>
      <c r="FH201" s="2">
        <f t="shared" si="253"/>
        <v>0.99999602008100785</v>
      </c>
      <c r="FI201" s="2">
        <f t="shared" si="253"/>
        <v>0.9999952499310828</v>
      </c>
      <c r="FJ201" s="2">
        <f t="shared" si="253"/>
        <v>0.9999960852583456</v>
      </c>
      <c r="FK201" s="2">
        <f t="shared" si="253"/>
        <v>0.99999512988601302</v>
      </c>
      <c r="FL201" s="2">
        <f t="shared" si="253"/>
        <v>0.99999551457896851</v>
      </c>
      <c r="FM201" s="2">
        <f t="shared" si="253"/>
        <v>0.99999539753323707</v>
      </c>
      <c r="FN201" s="2">
        <f t="shared" si="253"/>
        <v>0.99999541086048682</v>
      </c>
      <c r="FO201" s="2">
        <f t="shared" si="253"/>
        <v>0.99999536990687155</v>
      </c>
      <c r="FP201" s="2">
        <f t="shared" si="253"/>
        <v>0.99999397480450014</v>
      </c>
      <c r="FQ201" s="2">
        <f t="shared" si="253"/>
        <v>0.99999536856264903</v>
      </c>
      <c r="FR201" s="2">
        <f t="shared" si="253"/>
        <v>0.99999517112229541</v>
      </c>
      <c r="FS201" s="2">
        <f t="shared" si="253"/>
        <v>0.99999525968748948</v>
      </c>
      <c r="FT201" s="2">
        <f t="shared" si="253"/>
        <v>0.99999507492470174</v>
      </c>
      <c r="FU201" s="2">
        <f t="shared" si="253"/>
        <v>0.99999423787565633</v>
      </c>
      <c r="FW201" s="2">
        <f t="shared" si="244"/>
        <v>0.94457463820732357</v>
      </c>
      <c r="FX201" s="2">
        <f t="shared" si="244"/>
        <v>0.95772705203814734</v>
      </c>
      <c r="FY201" s="2">
        <f t="shared" si="244"/>
        <v>0.96246453056438908</v>
      </c>
      <c r="FZ201" s="2">
        <f t="shared" si="244"/>
        <v>0.95578695245226675</v>
      </c>
      <c r="GA201" s="2">
        <f t="shared" si="244"/>
        <v>0.9635088692779098</v>
      </c>
      <c r="GB201" s="2">
        <f t="shared" si="244"/>
        <v>0.95713951821487642</v>
      </c>
      <c r="GC201" s="2">
        <f t="shared" si="244"/>
        <v>0.95730832630817209</v>
      </c>
      <c r="GD201" s="2">
        <f t="shared" si="244"/>
        <v>0.965864041602985</v>
      </c>
      <c r="GE201" s="2">
        <f t="shared" si="244"/>
        <v>0.9691992623986877</v>
      </c>
      <c r="GF201" s="2">
        <f t="shared" si="244"/>
        <v>0.96508371009872318</v>
      </c>
      <c r="GG201" s="2">
        <f t="shared" si="244"/>
        <v>0.96067204702607556</v>
      </c>
      <c r="GH201" s="2">
        <f t="shared" si="244"/>
        <v>0.9523018572244214</v>
      </c>
      <c r="GI201" s="2">
        <f t="shared" si="244"/>
        <v>0.94547752005061736</v>
      </c>
      <c r="GJ201" s="2">
        <f t="shared" si="244"/>
        <v>0.93408680212336115</v>
      </c>
      <c r="GK201" s="2">
        <f t="shared" si="244"/>
        <v>0.9244777860954857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4.6848141755107636E-33</v>
      </c>
      <c r="HT201" s="86">
        <f t="shared" si="246"/>
        <v>1.2639417146853139E-35</v>
      </c>
      <c r="HU201" s="86">
        <f t="shared" si="246"/>
        <v>1.306759726518856E-51</v>
      </c>
      <c r="HV201" s="86">
        <f t="shared" si="246"/>
        <v>2.4733313912395722E-41</v>
      </c>
      <c r="HW201" s="86">
        <f t="shared" si="246"/>
        <v>4.3504691181986387E-54</v>
      </c>
      <c r="HX201" s="86">
        <f t="shared" si="246"/>
        <v>6.7963920589170958E-54</v>
      </c>
      <c r="HY201" s="86">
        <f t="shared" si="246"/>
        <v>7.4372645130901937E-46</v>
      </c>
      <c r="HZ201" s="86">
        <f t="shared" si="246"/>
        <v>3.7081968649532944E-50</v>
      </c>
      <c r="IA201" s="86">
        <f t="shared" si="246"/>
        <v>3.604933496579068E-57</v>
      </c>
      <c r="IB201" s="86">
        <f t="shared" si="246"/>
        <v>5.5423163550759535E-61</v>
      </c>
      <c r="IC201" s="86">
        <f t="shared" si="246"/>
        <v>3.9171444064397652E-52</v>
      </c>
      <c r="ID201" s="86">
        <f t="shared" si="246"/>
        <v>2.7374447150776445E-49</v>
      </c>
      <c r="IE201" s="86">
        <f t="shared" si="246"/>
        <v>4.5075034301988639E-43</v>
      </c>
      <c r="IF201" s="86">
        <f t="shared" si="246"/>
        <v>5.1555258318771864E-67</v>
      </c>
      <c r="IG201" s="86">
        <f t="shared" si="246"/>
        <v>7.0685768264772853E-76</v>
      </c>
      <c r="II201" s="86">
        <f t="shared" si="247"/>
        <v>1.6172399718343607E-3</v>
      </c>
      <c r="IJ201" s="86">
        <f t="shared" si="247"/>
        <v>4.5171552742365368E-4</v>
      </c>
      <c r="IK201" s="86">
        <f t="shared" si="247"/>
        <v>2.848547443406329E-5</v>
      </c>
      <c r="IL201" s="86">
        <f t="shared" si="247"/>
        <v>2.3505907504290703E-4</v>
      </c>
      <c r="IM201" s="86">
        <f t="shared" si="247"/>
        <v>1.0665111814294169E-5</v>
      </c>
      <c r="IN201" s="86">
        <f t="shared" si="247"/>
        <v>1.8536391879469443E-5</v>
      </c>
      <c r="IO201" s="86">
        <f t="shared" si="247"/>
        <v>8.6678005716239696E-5</v>
      </c>
      <c r="IP201" s="86">
        <f t="shared" si="247"/>
        <v>1.457685350266832E-5</v>
      </c>
      <c r="IQ201" s="86">
        <f t="shared" si="247"/>
        <v>2.5848191230357857E-6</v>
      </c>
      <c r="IR201" s="86">
        <f t="shared" si="247"/>
        <v>1.7255424882780828E-6</v>
      </c>
      <c r="IS201" s="86">
        <f t="shared" si="247"/>
        <v>1.8688897200273166E-5</v>
      </c>
      <c r="IT201" s="86">
        <f t="shared" si="247"/>
        <v>6.4606390959017396E-5</v>
      </c>
      <c r="IU201" s="86">
        <f t="shared" si="247"/>
        <v>2.8112490383316223E-4</v>
      </c>
      <c r="IV201" s="86">
        <f t="shared" si="247"/>
        <v>9.4239639190560676E-6</v>
      </c>
      <c r="IW201" s="86">
        <f t="shared" si="247"/>
        <v>1.1236413940576637E-7</v>
      </c>
      <c r="IY201" s="86">
        <f t="shared" si="248"/>
        <v>1.6172399718343607E-3</v>
      </c>
      <c r="IZ201" s="86">
        <f t="shared" si="248"/>
        <v>4.5171552742365368E-4</v>
      </c>
      <c r="JA201" s="86">
        <f t="shared" si="248"/>
        <v>2.848547443406329E-5</v>
      </c>
      <c r="JB201" s="86">
        <f t="shared" si="248"/>
        <v>2.3505907504290703E-4</v>
      </c>
      <c r="JC201" s="86">
        <f t="shared" si="248"/>
        <v>1.0665111814294169E-5</v>
      </c>
      <c r="JD201" s="86">
        <f t="shared" si="248"/>
        <v>1.8536391879469443E-5</v>
      </c>
      <c r="JE201" s="86">
        <f t="shared" si="248"/>
        <v>8.6678005716239696E-5</v>
      </c>
      <c r="JF201" s="86">
        <f t="shared" si="248"/>
        <v>1.457685350266832E-5</v>
      </c>
      <c r="JG201" s="86">
        <f t="shared" si="248"/>
        <v>2.5848191230357857E-6</v>
      </c>
      <c r="JH201" s="86">
        <f t="shared" si="248"/>
        <v>1.7255424882780828E-6</v>
      </c>
      <c r="JI201" s="86">
        <f t="shared" si="248"/>
        <v>1.8688897200273166E-5</v>
      </c>
      <c r="JJ201" s="86">
        <f t="shared" si="248"/>
        <v>6.4606390959017396E-5</v>
      </c>
      <c r="JK201" s="86">
        <f t="shared" si="248"/>
        <v>2.8112490383316223E-4</v>
      </c>
      <c r="JL201" s="86">
        <f t="shared" si="248"/>
        <v>9.4239639190560676E-6</v>
      </c>
      <c r="JM201" s="86">
        <f t="shared" si="248"/>
        <v>1.1236413940576637E-7</v>
      </c>
    </row>
    <row r="202" spans="2:273" x14ac:dyDescent="0.25">
      <c r="B202" s="2">
        <v>175</v>
      </c>
      <c r="C202" s="37">
        <v>93.257999999999996</v>
      </c>
      <c r="D202" s="37">
        <v>89.525999999999996</v>
      </c>
      <c r="E202" s="37">
        <v>101.569</v>
      </c>
      <c r="F202" s="37">
        <v>84.728999999999999</v>
      </c>
      <c r="G202" s="37">
        <v>83.034000000000006</v>
      </c>
      <c r="H202" s="37">
        <v>78.881</v>
      </c>
      <c r="I202" s="37">
        <v>78.626999999999995</v>
      </c>
      <c r="J202" s="37">
        <v>79.644000000000005</v>
      </c>
      <c r="K202" s="37">
        <v>76.016999999999996</v>
      </c>
      <c r="L202" s="37">
        <v>78.95</v>
      </c>
      <c r="M202" s="37">
        <v>82.275999999999996</v>
      </c>
      <c r="N202" s="37">
        <v>82.361999999999995</v>
      </c>
      <c r="O202" s="37">
        <v>85.102999999999994</v>
      </c>
      <c r="P202" s="37">
        <v>86.233000000000004</v>
      </c>
      <c r="Q202" s="37">
        <v>88.197000000000003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87.363265827949348</v>
      </c>
      <c r="AG202" s="4">
        <f t="shared" si="249"/>
        <v>87.15100958138035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-1.1302658279493443</v>
      </c>
      <c r="AW202" s="4">
        <f t="shared" si="250"/>
        <v>1.0459904186196525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87.36326582794932</v>
      </c>
      <c r="BM202" s="2">
        <f t="shared" si="242"/>
        <v>87.151009581380094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86.233000000000004</v>
      </c>
      <c r="DI202" s="2">
        <f t="shared" si="211"/>
        <v>88.197000000000003</v>
      </c>
      <c r="DK202" s="2">
        <f t="shared" si="251"/>
        <v>136.26937031039139</v>
      </c>
      <c r="DL202" s="2">
        <f t="shared" si="251"/>
        <v>139.8659657219973</v>
      </c>
      <c r="DM202" s="2">
        <f t="shared" si="251"/>
        <v>167.79867129455909</v>
      </c>
      <c r="DN202" s="2">
        <f t="shared" si="251"/>
        <v>131.56689122807018</v>
      </c>
      <c r="DO202" s="2">
        <f t="shared" si="251"/>
        <v>152.5484573257468</v>
      </c>
      <c r="DP202" s="2">
        <f t="shared" si="251"/>
        <v>113.30489784240149</v>
      </c>
      <c r="DQ202" s="2">
        <f t="shared" si="251"/>
        <v>120.28974477351915</v>
      </c>
      <c r="DR202" s="2">
        <f t="shared" si="251"/>
        <v>119.26257948717947</v>
      </c>
      <c r="DS202" s="2">
        <f t="shared" si="251"/>
        <v>116.75868421052635</v>
      </c>
      <c r="DT202" s="2">
        <f t="shared" si="251"/>
        <v>131.52299075630253</v>
      </c>
      <c r="DU202" s="2">
        <f t="shared" si="251"/>
        <v>113.50925348432054</v>
      </c>
      <c r="DV202" s="2">
        <f t="shared" si="251"/>
        <v>125.11769080675425</v>
      </c>
      <c r="DW202" s="2">
        <f t="shared" si="251"/>
        <v>122.77707317073168</v>
      </c>
      <c r="DX202" s="2">
        <f t="shared" si="251"/>
        <v>133.43270926797243</v>
      </c>
      <c r="DY202" s="2">
        <f t="shared" si="251"/>
        <v>115.42143865546218</v>
      </c>
      <c r="EA202" s="2">
        <f t="shared" si="240"/>
        <v>88.772924455641288</v>
      </c>
      <c r="EB202" s="2">
        <f t="shared" si="240"/>
        <v>84.161087221570909</v>
      </c>
      <c r="EC202" s="2">
        <f t="shared" si="240"/>
        <v>90.172809088093686</v>
      </c>
      <c r="ED202" s="2">
        <f t="shared" si="240"/>
        <v>80.455480524929484</v>
      </c>
      <c r="EE202" s="2">
        <f t="shared" si="240"/>
        <v>78.811999149585048</v>
      </c>
      <c r="EF202" s="2">
        <f t="shared" si="239"/>
        <v>75.210687052033478</v>
      </c>
      <c r="EG202" s="2">
        <f t="shared" si="239"/>
        <v>76.781737686875985</v>
      </c>
      <c r="EH202" s="2">
        <f t="shared" si="239"/>
        <v>74.831841500500772</v>
      </c>
      <c r="EI202" s="2">
        <f t="shared" si="239"/>
        <v>78.784934416854625</v>
      </c>
      <c r="EJ202" s="2">
        <f t="shared" si="239"/>
        <v>76.156836215367605</v>
      </c>
      <c r="EK202" s="2">
        <f t="shared" si="239"/>
        <v>80.724482085878392</v>
      </c>
      <c r="EL202" s="2">
        <f t="shared" si="179"/>
        <v>80.928788439081359</v>
      </c>
      <c r="EM202" s="2">
        <f t="shared" si="179"/>
        <v>81.873378427735233</v>
      </c>
      <c r="EN202" s="2">
        <f t="shared" si="179"/>
        <v>85.955089832366383</v>
      </c>
      <c r="EO202" s="2">
        <f t="shared" si="179"/>
        <v>89.87198504132364</v>
      </c>
      <c r="EQ202" s="2">
        <f t="shared" si="252"/>
        <v>91.607258033698074</v>
      </c>
      <c r="ER202" s="2">
        <f t="shared" si="252"/>
        <v>87.4847860697421</v>
      </c>
      <c r="ES202" s="2">
        <f t="shared" si="252"/>
        <v>94.892555057600234</v>
      </c>
      <c r="ET202" s="2">
        <f t="shared" si="252"/>
        <v>81.831045950201087</v>
      </c>
      <c r="EU202" s="2">
        <f t="shared" si="252"/>
        <v>81.424973495006085</v>
      </c>
      <c r="EV202" s="2">
        <f t="shared" si="252"/>
        <v>77.28352783984009</v>
      </c>
      <c r="EW202" s="2">
        <f t="shared" si="252"/>
        <v>77.025650895253563</v>
      </c>
      <c r="EX202" s="2">
        <f t="shared" si="252"/>
        <v>76.443127248007698</v>
      </c>
      <c r="EY202" s="2">
        <f t="shared" si="252"/>
        <v>77.851171728390085</v>
      </c>
      <c r="EZ202" s="2">
        <f t="shared" si="252"/>
        <v>77.108265569645852</v>
      </c>
      <c r="FA202" s="2">
        <f t="shared" si="252"/>
        <v>79.56560446121523</v>
      </c>
      <c r="FB202" s="2">
        <f t="shared" si="252"/>
        <v>80.600866841300629</v>
      </c>
      <c r="FC202" s="2">
        <f t="shared" si="252"/>
        <v>84.362847633296369</v>
      </c>
      <c r="FD202" s="2">
        <f t="shared" si="252"/>
        <v>87.453662608710786</v>
      </c>
      <c r="FE202" s="2">
        <f t="shared" si="252"/>
        <v>86.948142390547815</v>
      </c>
      <c r="FG202" s="2">
        <f t="shared" si="253"/>
        <v>0.99999637263382524</v>
      </c>
      <c r="FH202" s="2">
        <f t="shared" si="253"/>
        <v>0.9999963702694683</v>
      </c>
      <c r="FI202" s="2">
        <f t="shared" si="253"/>
        <v>0.99999566788384919</v>
      </c>
      <c r="FJ202" s="2">
        <f t="shared" si="253"/>
        <v>0.99999642971194813</v>
      </c>
      <c r="FK202" s="2">
        <f t="shared" si="253"/>
        <v>0.99999555840135168</v>
      </c>
      <c r="FL202" s="2">
        <f t="shared" si="253"/>
        <v>0.99999590924578574</v>
      </c>
      <c r="FM202" s="2">
        <f t="shared" si="253"/>
        <v>0.99999580249872466</v>
      </c>
      <c r="FN202" s="2">
        <f t="shared" si="253"/>
        <v>0.99999581465333065</v>
      </c>
      <c r="FO202" s="2">
        <f t="shared" si="253"/>
        <v>0.99999577730315936</v>
      </c>
      <c r="FP202" s="2">
        <f t="shared" si="253"/>
        <v>0.99999450495348163</v>
      </c>
      <c r="FQ202" s="2">
        <f t="shared" si="253"/>
        <v>0.99999577607721279</v>
      </c>
      <c r="FR202" s="2">
        <f t="shared" si="253"/>
        <v>0.9999955960093202</v>
      </c>
      <c r="FS202" s="2">
        <f t="shared" si="253"/>
        <v>0.99999567678180534</v>
      </c>
      <c r="FT202" s="2">
        <f t="shared" si="253"/>
        <v>0.99999550827599681</v>
      </c>
      <c r="FU202" s="2">
        <f t="shared" si="253"/>
        <v>0.99999474487747653</v>
      </c>
      <c r="FW202" s="2">
        <f t="shared" si="244"/>
        <v>0.94920374451323797</v>
      </c>
      <c r="FX202" s="2">
        <f t="shared" si="244"/>
        <v>0.9613026761826946</v>
      </c>
      <c r="FY202" s="2">
        <f t="shared" si="244"/>
        <v>0.96565380935426159</v>
      </c>
      <c r="FZ202" s="2">
        <f t="shared" si="244"/>
        <v>0.95951974230618831</v>
      </c>
      <c r="GA202" s="2">
        <f t="shared" si="244"/>
        <v>0.96661249182979614</v>
      </c>
      <c r="GB202" s="2">
        <f t="shared" si="244"/>
        <v>0.96076280244394741</v>
      </c>
      <c r="GC202" s="2">
        <f t="shared" si="244"/>
        <v>0.96091792275060484</v>
      </c>
      <c r="GD202" s="2">
        <f t="shared" si="244"/>
        <v>0.96877384522879095</v>
      </c>
      <c r="GE202" s="2">
        <f t="shared" si="244"/>
        <v>0.97183305734159886</v>
      </c>
      <c r="GF202" s="2">
        <f t="shared" si="244"/>
        <v>0.96805783064912654</v>
      </c>
      <c r="GG202" s="2">
        <f t="shared" si="244"/>
        <v>0.96400793243918748</v>
      </c>
      <c r="GH202" s="2">
        <f t="shared" si="244"/>
        <v>0.95631543617168879</v>
      </c>
      <c r="GI202" s="2">
        <f t="shared" si="244"/>
        <v>0.95003520683607512</v>
      </c>
      <c r="GJ202" s="2">
        <f t="shared" si="244"/>
        <v>0.93953577793843612</v>
      </c>
      <c r="GK202" s="2">
        <f t="shared" si="244"/>
        <v>0.9306621629350238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3.7399727068109253E-34</v>
      </c>
      <c r="HT202" s="86">
        <f t="shared" si="246"/>
        <v>8.8713063081002985E-37</v>
      </c>
      <c r="HU202" s="86">
        <f t="shared" si="246"/>
        <v>3.2644414879978236E-53</v>
      </c>
      <c r="HV202" s="86">
        <f t="shared" si="246"/>
        <v>1.1670342858813553E-42</v>
      </c>
      <c r="HW202" s="86">
        <f t="shared" si="246"/>
        <v>8.4496995655874921E-56</v>
      </c>
      <c r="HX202" s="86">
        <f t="shared" si="246"/>
        <v>1.2046439441882675E-55</v>
      </c>
      <c r="HY202" s="86">
        <f t="shared" si="246"/>
        <v>2.4879444366616261E-47</v>
      </c>
      <c r="HZ202" s="86">
        <f t="shared" si="246"/>
        <v>9.5839070582606996E-52</v>
      </c>
      <c r="IA202" s="86">
        <f t="shared" si="246"/>
        <v>5.9224718942575198E-59</v>
      </c>
      <c r="IB202" s="86">
        <f t="shared" si="246"/>
        <v>6.2164878354519529E-63</v>
      </c>
      <c r="IC202" s="86">
        <f t="shared" si="246"/>
        <v>8.3244912830686714E-54</v>
      </c>
      <c r="ID202" s="86">
        <f t="shared" si="246"/>
        <v>6.5737728682133376E-51</v>
      </c>
      <c r="IE202" s="86">
        <f t="shared" si="246"/>
        <v>1.6303500564194558E-44</v>
      </c>
      <c r="IF202" s="86">
        <f t="shared" si="246"/>
        <v>2.2850600357761908E-69</v>
      </c>
      <c r="IG202" s="86">
        <f t="shared" si="246"/>
        <v>1.2764515752039797E-78</v>
      </c>
      <c r="II202" s="86">
        <f t="shared" si="247"/>
        <v>1.1331989149769683E-3</v>
      </c>
      <c r="IJ202" s="86">
        <f t="shared" si="247"/>
        <v>3.0454129709920182E-4</v>
      </c>
      <c r="IK202" s="86">
        <f t="shared" si="247"/>
        <v>1.6769040358958432E-5</v>
      </c>
      <c r="IL202" s="86">
        <f t="shared" si="247"/>
        <v>1.5172433031528871E-4</v>
      </c>
      <c r="IM202" s="86">
        <f t="shared" si="247"/>
        <v>5.9793321697561859E-6</v>
      </c>
      <c r="IN202" s="86">
        <f t="shared" si="247"/>
        <v>1.039453814939418E-5</v>
      </c>
      <c r="IO202" s="86">
        <f t="shared" si="247"/>
        <v>5.3136854568830238E-5</v>
      </c>
      <c r="IP202" s="86">
        <f t="shared" si="247"/>
        <v>8.4115268982550202E-6</v>
      </c>
      <c r="IQ202" s="86">
        <f t="shared" si="247"/>
        <v>1.3869498098784295E-6</v>
      </c>
      <c r="IR202" s="86">
        <f t="shared" si="247"/>
        <v>8.8379305990188683E-7</v>
      </c>
      <c r="IS202" s="86">
        <f t="shared" si="247"/>
        <v>1.0658733540592345E-5</v>
      </c>
      <c r="IT202" s="86">
        <f t="shared" si="247"/>
        <v>3.8179499058794386E-5</v>
      </c>
      <c r="IU202" s="86">
        <f t="shared" si="247"/>
        <v>1.7729265890917314E-4</v>
      </c>
      <c r="IV202" s="86">
        <f t="shared" si="247"/>
        <v>4.564216497546655E-6</v>
      </c>
      <c r="IW202" s="86">
        <f t="shared" si="247"/>
        <v>3.7852715288874035E-8</v>
      </c>
      <c r="IY202" s="86">
        <f t="shared" si="248"/>
        <v>1.1331989149769683E-3</v>
      </c>
      <c r="IZ202" s="86">
        <f t="shared" si="248"/>
        <v>3.0454129709920182E-4</v>
      </c>
      <c r="JA202" s="86">
        <f t="shared" si="248"/>
        <v>1.6769040358958432E-5</v>
      </c>
      <c r="JB202" s="86">
        <f t="shared" si="248"/>
        <v>1.5172433031528871E-4</v>
      </c>
      <c r="JC202" s="86">
        <f t="shared" si="248"/>
        <v>5.9793321697561859E-6</v>
      </c>
      <c r="JD202" s="86">
        <f t="shared" si="248"/>
        <v>1.039453814939418E-5</v>
      </c>
      <c r="JE202" s="86">
        <f t="shared" si="248"/>
        <v>5.3136854568830238E-5</v>
      </c>
      <c r="JF202" s="86">
        <f t="shared" si="248"/>
        <v>8.4115268982550202E-6</v>
      </c>
      <c r="JG202" s="86">
        <f t="shared" si="248"/>
        <v>1.3869498098784295E-6</v>
      </c>
      <c r="JH202" s="86">
        <f t="shared" si="248"/>
        <v>8.8379305990188683E-7</v>
      </c>
      <c r="JI202" s="86">
        <f t="shared" si="248"/>
        <v>1.0658733540592345E-5</v>
      </c>
      <c r="JJ202" s="86">
        <f t="shared" si="248"/>
        <v>3.8179499058794386E-5</v>
      </c>
      <c r="JK202" s="86">
        <f t="shared" si="248"/>
        <v>1.7729265890917314E-4</v>
      </c>
      <c r="JL202" s="86">
        <f t="shared" si="248"/>
        <v>4.564216497546655E-6</v>
      </c>
      <c r="JM202" s="86">
        <f t="shared" si="248"/>
        <v>3.7852715288874035E-8</v>
      </c>
    </row>
    <row r="203" spans="2:273" x14ac:dyDescent="0.25">
      <c r="B203" s="2">
        <v>176</v>
      </c>
      <c r="C203" s="37">
        <v>92.613</v>
      </c>
      <c r="D203" s="37">
        <v>89.105000000000004</v>
      </c>
      <c r="E203" s="37">
        <v>98.793000000000006</v>
      </c>
      <c r="F203" s="37">
        <v>86.119</v>
      </c>
      <c r="G203" s="37">
        <v>80.965999999999994</v>
      </c>
      <c r="H203" s="37">
        <v>79.626999999999995</v>
      </c>
      <c r="I203" s="37">
        <v>78.271000000000001</v>
      </c>
      <c r="J203" s="37">
        <v>78.965999999999994</v>
      </c>
      <c r="K203" s="37">
        <v>78.661000000000001</v>
      </c>
      <c r="L203" s="37">
        <v>81.832999999999998</v>
      </c>
      <c r="M203" s="37">
        <v>80.241</v>
      </c>
      <c r="N203" s="37">
        <v>81.914000000000001</v>
      </c>
      <c r="O203" s="37">
        <v>85.275999999999996</v>
      </c>
      <c r="P203" s="37">
        <v>88.933000000000007</v>
      </c>
      <c r="Q203" s="37">
        <v>88.081999999999994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87.226924149150278</v>
      </c>
      <c r="AG203" s="4">
        <f t="shared" si="249"/>
        <v>86.991478702432303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1.7060758508497287</v>
      </c>
      <c r="AW203" s="4">
        <f t="shared" si="250"/>
        <v>1.0905212975676903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87.226924149150278</v>
      </c>
      <c r="BM203" s="2">
        <f t="shared" si="242"/>
        <v>86.991478702432275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88.933000000000007</v>
      </c>
      <c r="DI203" s="2">
        <f t="shared" si="211"/>
        <v>88.081999999999994</v>
      </c>
      <c r="DK203" s="2">
        <f t="shared" si="251"/>
        <v>136.37878852901488</v>
      </c>
      <c r="DL203" s="2">
        <f t="shared" si="251"/>
        <v>140.01663151147099</v>
      </c>
      <c r="DM203" s="2">
        <f t="shared" si="251"/>
        <v>168.0838599437148</v>
      </c>
      <c r="DN203" s="2">
        <f t="shared" si="251"/>
        <v>131.72759993252362</v>
      </c>
      <c r="DO203" s="2">
        <f t="shared" si="251"/>
        <v>152.84979753437648</v>
      </c>
      <c r="DP203" s="2">
        <f t="shared" si="251"/>
        <v>113.37799606003752</v>
      </c>
      <c r="DQ203" s="2">
        <f t="shared" si="251"/>
        <v>120.4071456445993</v>
      </c>
      <c r="DR203" s="2">
        <f t="shared" si="251"/>
        <v>119.37310256410254</v>
      </c>
      <c r="DS203" s="2">
        <f t="shared" si="251"/>
        <v>116.84129554655874</v>
      </c>
      <c r="DT203" s="2">
        <f t="shared" si="251"/>
        <v>131.70045378151261</v>
      </c>
      <c r="DU203" s="2">
        <f t="shared" si="251"/>
        <v>113.56006062717769</v>
      </c>
      <c r="DV203" s="2">
        <f t="shared" si="251"/>
        <v>125.22672213883681</v>
      </c>
      <c r="DW203" s="2">
        <f t="shared" si="251"/>
        <v>122.86715121951218</v>
      </c>
      <c r="DX203" s="2">
        <f t="shared" si="251"/>
        <v>133.56919597330122</v>
      </c>
      <c r="DY203" s="2">
        <f t="shared" si="251"/>
        <v>115.47990196078432</v>
      </c>
      <c r="EA203" s="2">
        <f t="shared" si="240"/>
        <v>88.544086246190176</v>
      </c>
      <c r="EB203" s="2">
        <f t="shared" si="240"/>
        <v>83.941057796014064</v>
      </c>
      <c r="EC203" s="2">
        <f t="shared" si="240"/>
        <v>89.877048030631471</v>
      </c>
      <c r="ED203" s="2">
        <f t="shared" si="240"/>
        <v>80.280718095149297</v>
      </c>
      <c r="EE203" s="2">
        <f t="shared" si="240"/>
        <v>78.644121509633138</v>
      </c>
      <c r="EF203" s="2">
        <f t="shared" si="239"/>
        <v>75.054641188313724</v>
      </c>
      <c r="EG203" s="2">
        <f t="shared" si="239"/>
        <v>76.647018920917787</v>
      </c>
      <c r="EH203" s="2">
        <f t="shared" si="239"/>
        <v>74.687182591277434</v>
      </c>
      <c r="EI203" s="2">
        <f t="shared" si="239"/>
        <v>78.673380554338195</v>
      </c>
      <c r="EJ203" s="2">
        <f t="shared" si="239"/>
        <v>75.994813162858478</v>
      </c>
      <c r="EK203" s="2">
        <f t="shared" si="239"/>
        <v>80.597053301729133</v>
      </c>
      <c r="EL203" s="2">
        <f t="shared" si="179"/>
        <v>80.77725301673803</v>
      </c>
      <c r="EM203" s="2">
        <f t="shared" si="179"/>
        <v>81.712486711969333</v>
      </c>
      <c r="EN203" s="2">
        <f t="shared" si="179"/>
        <v>85.791719942250623</v>
      </c>
      <c r="EO203" s="2">
        <f t="shared" si="179"/>
        <v>89.762517202075031</v>
      </c>
      <c r="EQ203" s="2">
        <f t="shared" si="252"/>
        <v>91.416371547681052</v>
      </c>
      <c r="ER203" s="2">
        <f t="shared" si="252"/>
        <v>87.308044624046488</v>
      </c>
      <c r="ES203" s="2">
        <f t="shared" si="252"/>
        <v>94.659718263090639</v>
      </c>
      <c r="ET203" s="2">
        <f t="shared" si="252"/>
        <v>81.67435428767007</v>
      </c>
      <c r="EU203" s="2">
        <f t="shared" si="252"/>
        <v>81.291579837312455</v>
      </c>
      <c r="EV203" s="2">
        <f t="shared" si="252"/>
        <v>77.15475884877705</v>
      </c>
      <c r="EW203" s="2">
        <f t="shared" si="252"/>
        <v>76.894113755473938</v>
      </c>
      <c r="EX203" s="2">
        <f t="shared" si="252"/>
        <v>76.318765136271423</v>
      </c>
      <c r="EY203" s="2">
        <f t="shared" si="252"/>
        <v>77.727583975718986</v>
      </c>
      <c r="EZ203" s="2">
        <f t="shared" si="252"/>
        <v>76.9587946669063</v>
      </c>
      <c r="FA203" s="2">
        <f t="shared" si="252"/>
        <v>79.422990973019196</v>
      </c>
      <c r="FB203" s="2">
        <f t="shared" si="252"/>
        <v>80.444942512491622</v>
      </c>
      <c r="FC203" s="2">
        <f t="shared" si="252"/>
        <v>84.235907259760623</v>
      </c>
      <c r="FD203" s="2">
        <f t="shared" si="252"/>
        <v>87.310953156397417</v>
      </c>
      <c r="FE203" s="2">
        <f t="shared" si="252"/>
        <v>86.803059872984008</v>
      </c>
      <c r="FG203" s="2">
        <f t="shared" si="253"/>
        <v>0.9999966918016745</v>
      </c>
      <c r="FH203" s="2">
        <f t="shared" si="253"/>
        <v>0.99999668964535393</v>
      </c>
      <c r="FI203" s="2">
        <f t="shared" si="253"/>
        <v>0.99999604906160711</v>
      </c>
      <c r="FJ203" s="2">
        <f t="shared" si="253"/>
        <v>0.9999967438575742</v>
      </c>
      <c r="FK203" s="2">
        <f t="shared" si="253"/>
        <v>0.9999959492123055</v>
      </c>
      <c r="FL203" s="2">
        <f t="shared" si="253"/>
        <v>0.99999626918647255</v>
      </c>
      <c r="FM203" s="2">
        <f t="shared" si="253"/>
        <v>0.9999961718319248</v>
      </c>
      <c r="FN203" s="2">
        <f t="shared" si="253"/>
        <v>0.99999618291706538</v>
      </c>
      <c r="FO203" s="2">
        <f t="shared" si="253"/>
        <v>0.99999614885327914</v>
      </c>
      <c r="FP203" s="2">
        <f t="shared" si="253"/>
        <v>0.99999498845558943</v>
      </c>
      <c r="FQ203" s="2">
        <f t="shared" si="253"/>
        <v>0.99999614773520173</v>
      </c>
      <c r="FR203" s="2">
        <f t="shared" si="253"/>
        <v>0.99999598351120722</v>
      </c>
      <c r="FS203" s="2">
        <f t="shared" si="253"/>
        <v>0.99999605717664564</v>
      </c>
      <c r="FT203" s="2">
        <f t="shared" si="253"/>
        <v>0.99999590349740275</v>
      </c>
      <c r="FU203" s="2">
        <f t="shared" si="253"/>
        <v>0.99999520726908031</v>
      </c>
      <c r="FW203" s="2">
        <f t="shared" si="244"/>
        <v>0.95346527652550861</v>
      </c>
      <c r="FX203" s="2">
        <f t="shared" si="244"/>
        <v>0.96458704204895895</v>
      </c>
      <c r="FY203" s="2">
        <f t="shared" si="244"/>
        <v>0.96858095056728655</v>
      </c>
      <c r="FZ203" s="2">
        <f t="shared" si="244"/>
        <v>0.96294959920035672</v>
      </c>
      <c r="GA203" s="2">
        <f t="shared" si="244"/>
        <v>0.9694605136149973</v>
      </c>
      <c r="GB203" s="2">
        <f t="shared" si="244"/>
        <v>0.96409127752299639</v>
      </c>
      <c r="GC203" s="2">
        <f t="shared" si="244"/>
        <v>0.96423372890051395</v>
      </c>
      <c r="GD203" s="2">
        <f t="shared" si="244"/>
        <v>0.97144294606824055</v>
      </c>
      <c r="GE203" s="2">
        <f t="shared" si="244"/>
        <v>0.97424761865183029</v>
      </c>
      <c r="GF203" s="2">
        <f t="shared" si="244"/>
        <v>0.97078628829344948</v>
      </c>
      <c r="GG203" s="2">
        <f t="shared" si="244"/>
        <v>0.9670705596199235</v>
      </c>
      <c r="GH203" s="2">
        <f t="shared" si="244"/>
        <v>0.96000547459494423</v>
      </c>
      <c r="GI203" s="2">
        <f t="shared" si="244"/>
        <v>0.95423034716768396</v>
      </c>
      <c r="GJ203" s="2">
        <f t="shared" si="244"/>
        <v>0.94456102788070195</v>
      </c>
      <c r="GK203" s="2">
        <f t="shared" si="244"/>
        <v>0.93637496608170423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2.8602664442333033E-35</v>
      </c>
      <c r="HT203" s="86">
        <f t="shared" si="246"/>
        <v>5.9591568068476058E-38</v>
      </c>
      <c r="HU203" s="86">
        <f t="shared" si="246"/>
        <v>7.6960821877434636E-55</v>
      </c>
      <c r="HV203" s="86">
        <f t="shared" si="246"/>
        <v>5.2391980248768577E-44</v>
      </c>
      <c r="HW203" s="86">
        <f t="shared" si="246"/>
        <v>1.5409789414981444E-57</v>
      </c>
      <c r="HX203" s="86">
        <f t="shared" si="246"/>
        <v>1.9985362184230716E-57</v>
      </c>
      <c r="HY203" s="86">
        <f t="shared" si="246"/>
        <v>7.8742424623780916E-49</v>
      </c>
      <c r="HZ203" s="86">
        <f t="shared" si="246"/>
        <v>2.336185778530474E-53</v>
      </c>
      <c r="IA203" s="86">
        <f t="shared" si="246"/>
        <v>9.1204336911428629E-61</v>
      </c>
      <c r="IB203" s="86">
        <f t="shared" si="246"/>
        <v>6.4862694126983107E-65</v>
      </c>
      <c r="IC203" s="86">
        <f t="shared" si="246"/>
        <v>1.6620179275883053E-55</v>
      </c>
      <c r="ID203" s="86">
        <f t="shared" si="246"/>
        <v>1.4838037210962911E-52</v>
      </c>
      <c r="IE203" s="86">
        <f t="shared" si="246"/>
        <v>5.5738174212016566E-46</v>
      </c>
      <c r="IF203" s="86">
        <f t="shared" si="246"/>
        <v>9.2054175209493547E-72</v>
      </c>
      <c r="IG203" s="86">
        <f t="shared" si="246"/>
        <v>2.0560239491171019E-81</v>
      </c>
      <c r="II203" s="86">
        <f t="shared" si="247"/>
        <v>7.8626907750259975E-4</v>
      </c>
      <c r="IJ203" s="86">
        <f t="shared" si="247"/>
        <v>2.0324732836088079E-4</v>
      </c>
      <c r="IK203" s="86">
        <f t="shared" si="247"/>
        <v>9.7390594993280798E-6</v>
      </c>
      <c r="IL203" s="86">
        <f t="shared" si="247"/>
        <v>9.6811071413789804E-5</v>
      </c>
      <c r="IM203" s="86">
        <f t="shared" si="247"/>
        <v>3.3031666416337877E-6</v>
      </c>
      <c r="IN203" s="86">
        <f t="shared" si="247"/>
        <v>5.7393739802852719E-6</v>
      </c>
      <c r="IO203" s="86">
        <f t="shared" si="247"/>
        <v>3.2157657009539185E-5</v>
      </c>
      <c r="IP203" s="86">
        <f t="shared" si="247"/>
        <v>4.7877801560795785E-6</v>
      </c>
      <c r="IQ203" s="86">
        <f t="shared" si="247"/>
        <v>7.3296469426037248E-7</v>
      </c>
      <c r="IR203" s="86">
        <f t="shared" si="247"/>
        <v>4.4502296877210559E-7</v>
      </c>
      <c r="IS203" s="86">
        <f t="shared" si="247"/>
        <v>5.9907993404854194E-6</v>
      </c>
      <c r="IT203" s="86">
        <f t="shared" si="247"/>
        <v>2.2239104226336392E-5</v>
      </c>
      <c r="IU203" s="86">
        <f t="shared" si="247"/>
        <v>1.1036182072019021E-4</v>
      </c>
      <c r="IV203" s="86">
        <f t="shared" si="247"/>
        <v>2.1607305213909726E-6</v>
      </c>
      <c r="IW203" s="86">
        <f t="shared" si="247"/>
        <v>1.2288480054722674E-8</v>
      </c>
      <c r="IY203" s="86">
        <f t="shared" si="248"/>
        <v>7.8626907750259975E-4</v>
      </c>
      <c r="IZ203" s="86">
        <f t="shared" si="248"/>
        <v>2.0324732836088079E-4</v>
      </c>
      <c r="JA203" s="86">
        <f t="shared" si="248"/>
        <v>9.7390594993280798E-6</v>
      </c>
      <c r="JB203" s="86">
        <f t="shared" si="248"/>
        <v>9.6811071413789804E-5</v>
      </c>
      <c r="JC203" s="86">
        <f t="shared" si="248"/>
        <v>3.3031666416337877E-6</v>
      </c>
      <c r="JD203" s="86">
        <f t="shared" si="248"/>
        <v>5.7393739802852719E-6</v>
      </c>
      <c r="JE203" s="86">
        <f t="shared" si="248"/>
        <v>3.2157657009539185E-5</v>
      </c>
      <c r="JF203" s="86">
        <f t="shared" si="248"/>
        <v>4.7877801560795785E-6</v>
      </c>
      <c r="JG203" s="86">
        <f t="shared" si="248"/>
        <v>7.3296469426037248E-7</v>
      </c>
      <c r="JH203" s="86">
        <f t="shared" si="248"/>
        <v>4.4502296877210559E-7</v>
      </c>
      <c r="JI203" s="86">
        <f t="shared" si="248"/>
        <v>5.9907993404854194E-6</v>
      </c>
      <c r="JJ203" s="86">
        <f t="shared" si="248"/>
        <v>2.2239104226336392E-5</v>
      </c>
      <c r="JK203" s="86">
        <f t="shared" si="248"/>
        <v>1.1036182072019021E-4</v>
      </c>
      <c r="JL203" s="86">
        <f t="shared" si="248"/>
        <v>2.1607305213909726E-6</v>
      </c>
      <c r="JM203" s="86">
        <f t="shared" si="248"/>
        <v>1.2288480054722674E-8</v>
      </c>
    </row>
    <row r="204" spans="2:273" x14ac:dyDescent="0.25">
      <c r="B204" s="2">
        <v>177</v>
      </c>
      <c r="C204" s="37">
        <v>94.531999999999996</v>
      </c>
      <c r="D204" s="37">
        <v>87.789000000000001</v>
      </c>
      <c r="E204" s="37">
        <v>99.965999999999994</v>
      </c>
      <c r="F204" s="37">
        <v>84.763000000000005</v>
      </c>
      <c r="G204" s="37">
        <v>83.492000000000004</v>
      </c>
      <c r="H204" s="37">
        <v>78.745999999999995</v>
      </c>
      <c r="I204" s="37">
        <v>78.102000000000004</v>
      </c>
      <c r="J204" s="37">
        <v>77.507999999999996</v>
      </c>
      <c r="K204" s="37">
        <v>81.135999999999996</v>
      </c>
      <c r="L204" s="37">
        <v>80.283000000000001</v>
      </c>
      <c r="M204" s="37">
        <v>81.914000000000001</v>
      </c>
      <c r="N204" s="37">
        <v>80.914000000000001</v>
      </c>
      <c r="O204" s="37">
        <v>85.516999999999996</v>
      </c>
      <c r="P204" s="37">
        <v>87.9</v>
      </c>
      <c r="Q204" s="37">
        <v>87.049000000000007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87.090183190160516</v>
      </c>
      <c r="AG204" s="4">
        <f t="shared" si="249"/>
        <v>86.832863139273684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0.80981680983948934</v>
      </c>
      <c r="AW204" s="4">
        <f t="shared" si="250"/>
        <v>0.21613686072632277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87.090183190160516</v>
      </c>
      <c r="BM204" s="2">
        <f t="shared" si="242"/>
        <v>86.832863139273684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87.9</v>
      </c>
      <c r="DI204" s="2">
        <f t="shared" si="211"/>
        <v>87.049000000000007</v>
      </c>
      <c r="DK204" s="2">
        <f t="shared" si="251"/>
        <v>136.48820674763834</v>
      </c>
      <c r="DL204" s="2">
        <f t="shared" si="251"/>
        <v>140.16729730094465</v>
      </c>
      <c r="DM204" s="2">
        <f t="shared" si="251"/>
        <v>168.36904859287051</v>
      </c>
      <c r="DN204" s="2">
        <f t="shared" si="251"/>
        <v>131.88830863697706</v>
      </c>
      <c r="DO204" s="2">
        <f t="shared" si="251"/>
        <v>153.15113774300616</v>
      </c>
      <c r="DP204" s="2">
        <f t="shared" si="251"/>
        <v>113.45109427767353</v>
      </c>
      <c r="DQ204" s="2">
        <f t="shared" si="251"/>
        <v>120.52454651567943</v>
      </c>
      <c r="DR204" s="2">
        <f t="shared" si="251"/>
        <v>119.48362564102561</v>
      </c>
      <c r="DS204" s="2">
        <f t="shared" si="251"/>
        <v>116.92390688259113</v>
      </c>
      <c r="DT204" s="2">
        <f t="shared" si="251"/>
        <v>131.87791680672268</v>
      </c>
      <c r="DU204" s="2">
        <f t="shared" si="251"/>
        <v>113.61086777003483</v>
      </c>
      <c r="DV204" s="2">
        <f t="shared" si="251"/>
        <v>125.33575347091936</v>
      </c>
      <c r="DW204" s="2">
        <f t="shared" si="251"/>
        <v>122.95722926829266</v>
      </c>
      <c r="DX204" s="2">
        <f t="shared" si="251"/>
        <v>133.70568267863004</v>
      </c>
      <c r="DY204" s="2">
        <f t="shared" si="251"/>
        <v>115.53836526610644</v>
      </c>
      <c r="EA204" s="2">
        <f t="shared" si="240"/>
        <v>88.315248036739064</v>
      </c>
      <c r="EB204" s="2">
        <f t="shared" si="240"/>
        <v>83.721028370457191</v>
      </c>
      <c r="EC204" s="2">
        <f t="shared" si="240"/>
        <v>89.581286973169284</v>
      </c>
      <c r="ED204" s="2">
        <f t="shared" si="240"/>
        <v>80.105955665369095</v>
      </c>
      <c r="EE204" s="2">
        <f t="shared" si="240"/>
        <v>78.476243869681227</v>
      </c>
      <c r="EF204" s="2">
        <f t="shared" si="239"/>
        <v>74.898595324593984</v>
      </c>
      <c r="EG204" s="2">
        <f t="shared" si="239"/>
        <v>76.51230015495959</v>
      </c>
      <c r="EH204" s="2">
        <f t="shared" si="239"/>
        <v>74.542523682054082</v>
      </c>
      <c r="EI204" s="2">
        <f t="shared" si="239"/>
        <v>78.561826691821764</v>
      </c>
      <c r="EJ204" s="2">
        <f t="shared" si="239"/>
        <v>75.832790110349364</v>
      </c>
      <c r="EK204" s="2">
        <f t="shared" si="239"/>
        <v>80.469624517579859</v>
      </c>
      <c r="EL204" s="2">
        <f t="shared" si="179"/>
        <v>80.6257175943947</v>
      </c>
      <c r="EM204" s="2">
        <f t="shared" si="179"/>
        <v>81.551594996203434</v>
      </c>
      <c r="EN204" s="2">
        <f t="shared" si="179"/>
        <v>85.628350052134849</v>
      </c>
      <c r="EO204" s="2">
        <f t="shared" si="179"/>
        <v>89.653049362826437</v>
      </c>
      <c r="EQ204" s="2">
        <f t="shared" si="252"/>
        <v>91.225485061664031</v>
      </c>
      <c r="ER204" s="2">
        <f t="shared" si="252"/>
        <v>87.13130317835089</v>
      </c>
      <c r="ES204" s="2">
        <f t="shared" si="252"/>
        <v>94.426881468581058</v>
      </c>
      <c r="ET204" s="2">
        <f t="shared" si="252"/>
        <v>81.517662625139053</v>
      </c>
      <c r="EU204" s="2">
        <f t="shared" si="252"/>
        <v>81.158186179618809</v>
      </c>
      <c r="EV204" s="2">
        <f t="shared" si="252"/>
        <v>77.025989857714023</v>
      </c>
      <c r="EW204" s="2">
        <f t="shared" si="252"/>
        <v>76.762576615694314</v>
      </c>
      <c r="EX204" s="2">
        <f t="shared" si="252"/>
        <v>76.194403024535134</v>
      </c>
      <c r="EY204" s="2">
        <f t="shared" si="252"/>
        <v>77.603996223047886</v>
      </c>
      <c r="EZ204" s="2">
        <f t="shared" si="252"/>
        <v>76.809323764166734</v>
      </c>
      <c r="FA204" s="2">
        <f t="shared" si="252"/>
        <v>79.280377484823163</v>
      </c>
      <c r="FB204" s="2">
        <f t="shared" si="252"/>
        <v>80.289018183682614</v>
      </c>
      <c r="FC204" s="2">
        <f t="shared" si="252"/>
        <v>84.108966886224863</v>
      </c>
      <c r="FD204" s="2">
        <f t="shared" si="252"/>
        <v>87.168243704084048</v>
      </c>
      <c r="FE204" s="2">
        <f t="shared" si="252"/>
        <v>86.657977355420201</v>
      </c>
      <c r="FG204" s="2">
        <f t="shared" si="253"/>
        <v>0.99999698288639016</v>
      </c>
      <c r="FH204" s="2">
        <f t="shared" si="253"/>
        <v>0.99999698091980127</v>
      </c>
      <c r="FI204" s="2">
        <f t="shared" si="253"/>
        <v>0.99999639670010732</v>
      </c>
      <c r="FJ204" s="2">
        <f t="shared" si="253"/>
        <v>0.9999970303619623</v>
      </c>
      <c r="FK204" s="2">
        <f t="shared" si="253"/>
        <v>0.99999630563639796</v>
      </c>
      <c r="FL204" s="2">
        <f t="shared" si="253"/>
        <v>0.99999659745650638</v>
      </c>
      <c r="FM204" s="2">
        <f t="shared" si="253"/>
        <v>0.99999650866804446</v>
      </c>
      <c r="FN204" s="2">
        <f t="shared" si="253"/>
        <v>0.9999965187778197</v>
      </c>
      <c r="FO204" s="2">
        <f t="shared" si="253"/>
        <v>0.99999648771125638</v>
      </c>
      <c r="FP204" s="2">
        <f t="shared" si="253"/>
        <v>0.99999542941516018</v>
      </c>
      <c r="FQ204" s="2">
        <f t="shared" si="253"/>
        <v>0.99999648669155705</v>
      </c>
      <c r="FR204" s="2">
        <f t="shared" si="253"/>
        <v>0.99999633691739032</v>
      </c>
      <c r="FS204" s="2">
        <f t="shared" si="253"/>
        <v>0.99999640410111568</v>
      </c>
      <c r="FT204" s="2">
        <f t="shared" si="253"/>
        <v>0.99999626394388119</v>
      </c>
      <c r="FU204" s="2">
        <f t="shared" si="253"/>
        <v>0.9999956289756079</v>
      </c>
      <c r="FW204" s="2">
        <f t="shared" si="244"/>
        <v>0.95738533987455154</v>
      </c>
      <c r="FX204" s="2">
        <f t="shared" si="244"/>
        <v>0.96760204788727155</v>
      </c>
      <c r="FY204" s="2">
        <f t="shared" si="244"/>
        <v>0.97126605032289848</v>
      </c>
      <c r="FZ204" s="2">
        <f t="shared" si="244"/>
        <v>0.96609911484125577</v>
      </c>
      <c r="GA204" s="2">
        <f t="shared" si="244"/>
        <v>0.97207261248303845</v>
      </c>
      <c r="GB204" s="2">
        <f t="shared" si="244"/>
        <v>0.96714705441793658</v>
      </c>
      <c r="GC204" s="2">
        <f t="shared" si="244"/>
        <v>0.96727779484886467</v>
      </c>
      <c r="GD204" s="2">
        <f t="shared" si="244"/>
        <v>0.97389005051149824</v>
      </c>
      <c r="GE204" s="2">
        <f t="shared" si="244"/>
        <v>0.97646020954398149</v>
      </c>
      <c r="GF204" s="2">
        <f t="shared" si="244"/>
        <v>0.97328811563490403</v>
      </c>
      <c r="GG204" s="2">
        <f t="shared" si="244"/>
        <v>0.96988072483295751</v>
      </c>
      <c r="GH204" s="2">
        <f t="shared" si="244"/>
        <v>0.96339574584417964</v>
      </c>
      <c r="GI204" s="2">
        <f t="shared" si="244"/>
        <v>0.95808879429863147</v>
      </c>
      <c r="GJ204" s="2">
        <f t="shared" si="244"/>
        <v>0.94919120977137683</v>
      </c>
      <c r="GK204" s="2">
        <f t="shared" si="244"/>
        <v>0.94164659878824764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2.0955723000437278E-36</v>
      </c>
      <c r="HT204" s="86">
        <f t="shared" si="246"/>
        <v>3.8310265217991224E-39</v>
      </c>
      <c r="HU204" s="86">
        <f t="shared" si="246"/>
        <v>1.7122809897757051E-56</v>
      </c>
      <c r="HV204" s="86">
        <f t="shared" si="246"/>
        <v>2.2378059495369113E-45</v>
      </c>
      <c r="HW204" s="86">
        <f t="shared" si="246"/>
        <v>2.6387551587626094E-59</v>
      </c>
      <c r="HX204" s="86">
        <f t="shared" si="246"/>
        <v>3.1033790150939894E-59</v>
      </c>
      <c r="HY204" s="86">
        <f t="shared" si="246"/>
        <v>2.3578384961576211E-50</v>
      </c>
      <c r="HZ204" s="86">
        <f t="shared" si="246"/>
        <v>5.3709834449477369E-55</v>
      </c>
      <c r="IA204" s="86">
        <f t="shared" si="246"/>
        <v>1.3165323540543273E-62</v>
      </c>
      <c r="IB204" s="86">
        <f t="shared" si="246"/>
        <v>6.2956069831499104E-67</v>
      </c>
      <c r="IC204" s="86">
        <f t="shared" si="246"/>
        <v>3.1174546371721991E-57</v>
      </c>
      <c r="ID204" s="86">
        <f t="shared" si="246"/>
        <v>3.1479435921955932E-54</v>
      </c>
      <c r="IE204" s="86">
        <f t="shared" si="246"/>
        <v>1.8011412218951455E-47</v>
      </c>
      <c r="IF204" s="86">
        <f t="shared" si="246"/>
        <v>3.3705918267467712E-74</v>
      </c>
      <c r="IG204" s="86">
        <f t="shared" si="246"/>
        <v>2.9539195030293545E-84</v>
      </c>
      <c r="II204" s="86">
        <f t="shared" si="247"/>
        <v>5.4020344820211036E-4</v>
      </c>
      <c r="IJ204" s="86">
        <f t="shared" si="247"/>
        <v>1.3427360018717594E-4</v>
      </c>
      <c r="IK204" s="86">
        <f t="shared" si="247"/>
        <v>5.5800631208767937E-6</v>
      </c>
      <c r="IL204" s="86">
        <f t="shared" si="247"/>
        <v>6.1062574732895437E-5</v>
      </c>
      <c r="IM204" s="86">
        <f t="shared" si="247"/>
        <v>1.7979926759004168E-6</v>
      </c>
      <c r="IN204" s="86">
        <f t="shared" si="247"/>
        <v>3.1202596862588254E-6</v>
      </c>
      <c r="IO204" s="86">
        <f t="shared" si="247"/>
        <v>1.9211577033594676E-5</v>
      </c>
      <c r="IP204" s="86">
        <f t="shared" si="247"/>
        <v>2.6880152755488176E-6</v>
      </c>
      <c r="IQ204" s="86">
        <f t="shared" si="247"/>
        <v>3.8149362158716151E-7</v>
      </c>
      <c r="IR204" s="86">
        <f t="shared" si="247"/>
        <v>2.2029776201877863E-7</v>
      </c>
      <c r="IS204" s="86">
        <f t="shared" si="247"/>
        <v>3.3182547734896678E-6</v>
      </c>
      <c r="IT204" s="86">
        <f t="shared" si="247"/>
        <v>1.2768020381551355E-5</v>
      </c>
      <c r="IU204" s="86">
        <f t="shared" si="247"/>
        <v>6.7806254908423452E-5</v>
      </c>
      <c r="IV204" s="86">
        <f t="shared" si="247"/>
        <v>9.9980784638237971E-7</v>
      </c>
      <c r="IW204" s="86">
        <f t="shared" si="247"/>
        <v>3.8441867480146229E-9</v>
      </c>
      <c r="IY204" s="86">
        <f t="shared" si="248"/>
        <v>5.4020344820211036E-4</v>
      </c>
      <c r="IZ204" s="86">
        <f t="shared" si="248"/>
        <v>1.3427360018717594E-4</v>
      </c>
      <c r="JA204" s="86">
        <f t="shared" si="248"/>
        <v>5.5800631208767937E-6</v>
      </c>
      <c r="JB204" s="86">
        <f t="shared" si="248"/>
        <v>6.1062574732895437E-5</v>
      </c>
      <c r="JC204" s="86">
        <f t="shared" si="248"/>
        <v>1.7979926759004168E-6</v>
      </c>
      <c r="JD204" s="86">
        <f t="shared" si="248"/>
        <v>3.1202596862588254E-6</v>
      </c>
      <c r="JE204" s="86">
        <f t="shared" si="248"/>
        <v>1.9211577033594676E-5</v>
      </c>
      <c r="JF204" s="86">
        <f t="shared" si="248"/>
        <v>2.6880152755488176E-6</v>
      </c>
      <c r="JG204" s="86">
        <f t="shared" si="248"/>
        <v>3.8149362158716151E-7</v>
      </c>
      <c r="JH204" s="86">
        <f t="shared" si="248"/>
        <v>2.2029776201877863E-7</v>
      </c>
      <c r="JI204" s="86">
        <f t="shared" si="248"/>
        <v>3.3182547734896678E-6</v>
      </c>
      <c r="JJ204" s="86">
        <f t="shared" si="248"/>
        <v>1.2768020381551355E-5</v>
      </c>
      <c r="JK204" s="86">
        <f t="shared" si="248"/>
        <v>6.7806254908423452E-5</v>
      </c>
      <c r="JL204" s="86">
        <f t="shared" si="248"/>
        <v>9.9980784638237971E-7</v>
      </c>
      <c r="JM204" s="86">
        <f t="shared" si="248"/>
        <v>3.8441867480146229E-9</v>
      </c>
    </row>
    <row r="205" spans="2:273" x14ac:dyDescent="0.25">
      <c r="B205" s="2">
        <v>178</v>
      </c>
      <c r="C205" s="37">
        <v>91.305999999999997</v>
      </c>
      <c r="D205" s="37">
        <v>87.192999999999998</v>
      </c>
      <c r="E205" s="37">
        <v>99.793000000000006</v>
      </c>
      <c r="F205" s="37">
        <v>82.644000000000005</v>
      </c>
      <c r="G205" s="37">
        <v>81.61</v>
      </c>
      <c r="H205" s="37">
        <v>79.203000000000003</v>
      </c>
      <c r="I205" s="37">
        <v>79.271000000000001</v>
      </c>
      <c r="J205" s="37">
        <v>78.78</v>
      </c>
      <c r="K205" s="37">
        <v>77.322000000000003</v>
      </c>
      <c r="L205" s="37">
        <v>80.400000000000006</v>
      </c>
      <c r="M205" s="37">
        <v>81.138000000000005</v>
      </c>
      <c r="N205" s="37">
        <v>80.724000000000004</v>
      </c>
      <c r="O205" s="37">
        <v>84.585999999999999</v>
      </c>
      <c r="P205" s="37">
        <v>86.433000000000007</v>
      </c>
      <c r="Q205" s="37">
        <v>87.18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86.953061134991657</v>
      </c>
      <c r="AG205" s="4">
        <f t="shared" si="249"/>
        <v>86.675121024801825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-0.52006113499164996</v>
      </c>
      <c r="AW205" s="4">
        <f t="shared" si="250"/>
        <v>0.50487897519818148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86.953061134991657</v>
      </c>
      <c r="BM205" s="2">
        <f t="shared" si="242"/>
        <v>86.675121024801825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86.433000000000007</v>
      </c>
      <c r="DI205" s="2">
        <f t="shared" si="211"/>
        <v>87.18</v>
      </c>
      <c r="DK205" s="2">
        <f t="shared" si="251"/>
        <v>136.59762496626183</v>
      </c>
      <c r="DL205" s="2">
        <f t="shared" si="251"/>
        <v>140.31796309041835</v>
      </c>
      <c r="DM205" s="2">
        <f t="shared" si="251"/>
        <v>168.65423724202626</v>
      </c>
      <c r="DN205" s="2">
        <f t="shared" si="251"/>
        <v>132.0490173414305</v>
      </c>
      <c r="DO205" s="2">
        <f t="shared" si="251"/>
        <v>153.45247795163584</v>
      </c>
      <c r="DP205" s="2">
        <f t="shared" si="251"/>
        <v>113.52419249530956</v>
      </c>
      <c r="DQ205" s="2">
        <f t="shared" si="251"/>
        <v>120.64194738675957</v>
      </c>
      <c r="DR205" s="2">
        <f t="shared" si="251"/>
        <v>119.5941487179487</v>
      </c>
      <c r="DS205" s="2">
        <f t="shared" si="251"/>
        <v>117.00651821862351</v>
      </c>
      <c r="DT205" s="2">
        <f t="shared" si="251"/>
        <v>132.05537983193278</v>
      </c>
      <c r="DU205" s="2">
        <f t="shared" si="251"/>
        <v>113.66167491289197</v>
      </c>
      <c r="DV205" s="2">
        <f t="shared" si="251"/>
        <v>125.44478480300191</v>
      </c>
      <c r="DW205" s="2">
        <f t="shared" si="251"/>
        <v>123.04730731707315</v>
      </c>
      <c r="DX205" s="2">
        <f t="shared" si="251"/>
        <v>133.84216938395883</v>
      </c>
      <c r="DY205" s="2">
        <f t="shared" si="251"/>
        <v>115.59682857142857</v>
      </c>
      <c r="EA205" s="2">
        <f t="shared" si="240"/>
        <v>88.086409827287952</v>
      </c>
      <c r="EB205" s="2">
        <f t="shared" si="240"/>
        <v>83.500998944900346</v>
      </c>
      <c r="EC205" s="2">
        <f t="shared" si="240"/>
        <v>89.285525915707069</v>
      </c>
      <c r="ED205" s="2">
        <f t="shared" si="240"/>
        <v>79.931193235588907</v>
      </c>
      <c r="EE205" s="2">
        <f t="shared" si="240"/>
        <v>78.30836622972933</v>
      </c>
      <c r="EF205" s="2">
        <f t="shared" si="239"/>
        <v>74.742549460874244</v>
      </c>
      <c r="EG205" s="2">
        <f t="shared" si="239"/>
        <v>76.377581389001392</v>
      </c>
      <c r="EH205" s="2">
        <f t="shared" si="239"/>
        <v>74.397864772830744</v>
      </c>
      <c r="EI205" s="2">
        <f t="shared" si="239"/>
        <v>78.450272829305334</v>
      </c>
      <c r="EJ205" s="2">
        <f t="shared" si="239"/>
        <v>75.670767057840237</v>
      </c>
      <c r="EK205" s="2">
        <f t="shared" si="239"/>
        <v>80.342195733430586</v>
      </c>
      <c r="EL205" s="2">
        <f t="shared" si="179"/>
        <v>80.474182172051371</v>
      </c>
      <c r="EM205" s="2">
        <f t="shared" si="179"/>
        <v>81.390703280437535</v>
      </c>
      <c r="EN205" s="2">
        <f t="shared" si="179"/>
        <v>85.464980162019089</v>
      </c>
      <c r="EO205" s="2">
        <f t="shared" si="179"/>
        <v>89.543581523577828</v>
      </c>
      <c r="EQ205" s="2">
        <f t="shared" si="252"/>
        <v>91.03459857564701</v>
      </c>
      <c r="ER205" s="2">
        <f t="shared" si="252"/>
        <v>86.954561732655293</v>
      </c>
      <c r="ES205" s="2">
        <f t="shared" si="252"/>
        <v>94.194044674071463</v>
      </c>
      <c r="ET205" s="2">
        <f t="shared" si="252"/>
        <v>81.360970962608036</v>
      </c>
      <c r="EU205" s="2">
        <f t="shared" si="252"/>
        <v>81.024792521925178</v>
      </c>
      <c r="EV205" s="2">
        <f t="shared" si="252"/>
        <v>76.897220866650997</v>
      </c>
      <c r="EW205" s="2">
        <f t="shared" si="252"/>
        <v>76.631039475914676</v>
      </c>
      <c r="EX205" s="2">
        <f t="shared" si="252"/>
        <v>76.070040912798859</v>
      </c>
      <c r="EY205" s="2">
        <f t="shared" si="252"/>
        <v>77.480408470376787</v>
      </c>
      <c r="EZ205" s="2">
        <f t="shared" si="252"/>
        <v>76.659852861427183</v>
      </c>
      <c r="FA205" s="2">
        <f t="shared" si="252"/>
        <v>79.137763996627143</v>
      </c>
      <c r="FB205" s="2">
        <f t="shared" si="252"/>
        <v>80.133093854873607</v>
      </c>
      <c r="FC205" s="2">
        <f t="shared" si="252"/>
        <v>83.982026512689117</v>
      </c>
      <c r="FD205" s="2">
        <f t="shared" si="252"/>
        <v>87.025534251770679</v>
      </c>
      <c r="FE205" s="2">
        <f t="shared" si="252"/>
        <v>86.512894837856408</v>
      </c>
      <c r="FG205" s="2">
        <f t="shared" si="253"/>
        <v>0.99999724835895376</v>
      </c>
      <c r="FH205" s="2">
        <f t="shared" si="253"/>
        <v>0.99999724656540245</v>
      </c>
      <c r="FI205" s="2">
        <f t="shared" si="253"/>
        <v>0.99999671375039856</v>
      </c>
      <c r="FJ205" s="2">
        <f t="shared" si="253"/>
        <v>0.99999729165721296</v>
      </c>
      <c r="FK205" s="2">
        <f t="shared" si="253"/>
        <v>0.99999663069925515</v>
      </c>
      <c r="FL205" s="2">
        <f t="shared" si="253"/>
        <v>0.99999689684252335</v>
      </c>
      <c r="FM205" s="2">
        <f t="shared" si="253"/>
        <v>0.99999681586643463</v>
      </c>
      <c r="FN205" s="2">
        <f t="shared" si="253"/>
        <v>0.99999682508666488</v>
      </c>
      <c r="FO205" s="2">
        <f t="shared" si="253"/>
        <v>0.99999679675360498</v>
      </c>
      <c r="FP205" s="2">
        <f t="shared" si="253"/>
        <v>0.9999958315754075</v>
      </c>
      <c r="FQ205" s="2">
        <f t="shared" si="253"/>
        <v>0.99999679582362755</v>
      </c>
      <c r="FR205" s="2">
        <f t="shared" si="253"/>
        <v>0.99999665922787773</v>
      </c>
      <c r="FS205" s="2">
        <f t="shared" si="253"/>
        <v>0.99999672050020261</v>
      </c>
      <c r="FT205" s="2">
        <f t="shared" si="253"/>
        <v>0.99999659267520302</v>
      </c>
      <c r="FU205" s="2">
        <f t="shared" si="253"/>
        <v>0.99999601357684209</v>
      </c>
      <c r="FW205" s="2">
        <f t="shared" si="244"/>
        <v>0.96098869014351918</v>
      </c>
      <c r="FX205" s="2">
        <f t="shared" si="244"/>
        <v>0.97036824618972317</v>
      </c>
      <c r="FY205" s="2">
        <f t="shared" si="244"/>
        <v>0.9737279033224796</v>
      </c>
      <c r="FZ205" s="2">
        <f t="shared" si="244"/>
        <v>0.96898952379855841</v>
      </c>
      <c r="GA205" s="2">
        <f t="shared" si="244"/>
        <v>0.97446717787723514</v>
      </c>
      <c r="GB205" s="2">
        <f t="shared" si="244"/>
        <v>0.96995089448172045</v>
      </c>
      <c r="GC205" s="2">
        <f t="shared" si="244"/>
        <v>0.97007082214464058</v>
      </c>
      <c r="GD205" s="2">
        <f t="shared" si="244"/>
        <v>0.9761326102883795</v>
      </c>
      <c r="GE205" s="2">
        <f t="shared" si="244"/>
        <v>0.97848689701073965</v>
      </c>
      <c r="GF205" s="2">
        <f t="shared" si="244"/>
        <v>0.97558107875440037</v>
      </c>
      <c r="GG205" s="2">
        <f t="shared" si="244"/>
        <v>0.97245790334294546</v>
      </c>
      <c r="GH205" s="2">
        <f t="shared" si="244"/>
        <v>0.96650865527048224</v>
      </c>
      <c r="GI205" s="2">
        <f t="shared" si="244"/>
        <v>0.96163504645023434</v>
      </c>
      <c r="GJ205" s="2">
        <f t="shared" si="244"/>
        <v>0.95345374181357334</v>
      </c>
      <c r="GK205" s="2">
        <f t="shared" si="244"/>
        <v>0.94650640449180379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1.4707985545749258E-37</v>
      </c>
      <c r="HT205" s="86">
        <f t="shared" si="246"/>
        <v>2.3570845992976192E-40</v>
      </c>
      <c r="HU205" s="86">
        <f t="shared" si="246"/>
        <v>3.5951905166882528E-58</v>
      </c>
      <c r="HV205" s="86">
        <f t="shared" si="246"/>
        <v>9.0939617558422335E-47</v>
      </c>
      <c r="HW205" s="86">
        <f t="shared" si="246"/>
        <v>4.2427289414789712E-61</v>
      </c>
      <c r="HX205" s="86">
        <f t="shared" si="246"/>
        <v>4.510489586783015E-61</v>
      </c>
      <c r="HY205" s="86">
        <f t="shared" si="246"/>
        <v>6.6796415118830294E-52</v>
      </c>
      <c r="HZ205" s="86">
        <f t="shared" si="246"/>
        <v>1.164605239284541E-56</v>
      </c>
      <c r="IA205" s="86">
        <f t="shared" si="246"/>
        <v>1.7813453347213959E-64</v>
      </c>
      <c r="IB205" s="86">
        <f t="shared" si="246"/>
        <v>5.6842049284957829E-69</v>
      </c>
      <c r="IC205" s="86">
        <f t="shared" si="246"/>
        <v>5.4934823277926344E-59</v>
      </c>
      <c r="ID205" s="86">
        <f t="shared" si="246"/>
        <v>6.2771516988556181E-56</v>
      </c>
      <c r="IE205" s="86">
        <f t="shared" si="246"/>
        <v>5.5012603947385236E-49</v>
      </c>
      <c r="IF205" s="86">
        <f t="shared" si="246"/>
        <v>1.121712132860186E-76</v>
      </c>
      <c r="IG205" s="86">
        <f t="shared" si="246"/>
        <v>3.7853953603970312E-87</v>
      </c>
      <c r="II205" s="86">
        <f t="shared" si="247"/>
        <v>3.6749638199810348E-4</v>
      </c>
      <c r="IJ205" s="86">
        <f t="shared" si="247"/>
        <v>8.7807939882772557E-5</v>
      </c>
      <c r="IK205" s="86">
        <f t="shared" si="247"/>
        <v>3.1540192681077729E-6</v>
      </c>
      <c r="IL205" s="86">
        <f t="shared" si="247"/>
        <v>3.807104850034844E-5</v>
      </c>
      <c r="IM205" s="86">
        <f t="shared" si="247"/>
        <v>9.643056724717089E-7</v>
      </c>
      <c r="IN205" s="86">
        <f t="shared" si="247"/>
        <v>1.6702141676287406E-6</v>
      </c>
      <c r="IO205" s="86">
        <f t="shared" si="247"/>
        <v>1.1329762737938367E-5</v>
      </c>
      <c r="IP205" s="86">
        <f t="shared" si="247"/>
        <v>1.4885309649737687E-6</v>
      </c>
      <c r="IQ205" s="86">
        <f t="shared" si="247"/>
        <v>1.9555286274661466E-7</v>
      </c>
      <c r="IR205" s="86">
        <f t="shared" si="247"/>
        <v>1.0720699880846007E-7</v>
      </c>
      <c r="IS205" s="86">
        <f t="shared" si="247"/>
        <v>1.8112137255549589E-6</v>
      </c>
      <c r="IT205" s="86">
        <f t="shared" si="247"/>
        <v>7.224981783931516E-6</v>
      </c>
      <c r="IU205" s="86">
        <f t="shared" si="247"/>
        <v>4.1117853817856456E-5</v>
      </c>
      <c r="IV205" s="86">
        <f t="shared" si="247"/>
        <v>4.5216329805220502E-7</v>
      </c>
      <c r="IW205" s="86">
        <f t="shared" si="247"/>
        <v>1.1587545994694993E-9</v>
      </c>
      <c r="IY205" s="86">
        <f t="shared" si="248"/>
        <v>3.6749638199810348E-4</v>
      </c>
      <c r="IZ205" s="86">
        <f t="shared" si="248"/>
        <v>8.7807939882772557E-5</v>
      </c>
      <c r="JA205" s="86">
        <f t="shared" si="248"/>
        <v>3.1540192681077729E-6</v>
      </c>
      <c r="JB205" s="86">
        <f t="shared" si="248"/>
        <v>3.807104850034844E-5</v>
      </c>
      <c r="JC205" s="86">
        <f t="shared" si="248"/>
        <v>9.643056724717089E-7</v>
      </c>
      <c r="JD205" s="86">
        <f t="shared" si="248"/>
        <v>1.6702141676287406E-6</v>
      </c>
      <c r="JE205" s="86">
        <f t="shared" si="248"/>
        <v>1.1329762737938367E-5</v>
      </c>
      <c r="JF205" s="86">
        <f t="shared" si="248"/>
        <v>1.4885309649737687E-6</v>
      </c>
      <c r="JG205" s="86">
        <f t="shared" si="248"/>
        <v>1.9555286274661466E-7</v>
      </c>
      <c r="JH205" s="86">
        <f t="shared" si="248"/>
        <v>1.0720699880846007E-7</v>
      </c>
      <c r="JI205" s="86">
        <f t="shared" si="248"/>
        <v>1.8112137255549589E-6</v>
      </c>
      <c r="JJ205" s="86">
        <f t="shared" si="248"/>
        <v>7.224981783931516E-6</v>
      </c>
      <c r="JK205" s="86">
        <f t="shared" si="248"/>
        <v>4.1117853817856456E-5</v>
      </c>
      <c r="JL205" s="86">
        <f t="shared" si="248"/>
        <v>4.5216329805220502E-7</v>
      </c>
      <c r="JM205" s="86">
        <f t="shared" si="248"/>
        <v>1.1587545994694993E-9</v>
      </c>
    </row>
    <row r="206" spans="2:273" x14ac:dyDescent="0.25">
      <c r="B206" s="2">
        <v>179</v>
      </c>
      <c r="C206" s="37">
        <v>92.887</v>
      </c>
      <c r="D206" s="37">
        <v>87.561000000000007</v>
      </c>
      <c r="E206" s="37">
        <v>98.793000000000006</v>
      </c>
      <c r="F206" s="37">
        <v>81.745999999999995</v>
      </c>
      <c r="G206" s="37">
        <v>81.135999999999996</v>
      </c>
      <c r="H206" s="37">
        <v>78.305000000000007</v>
      </c>
      <c r="I206" s="37">
        <v>76.915000000000006</v>
      </c>
      <c r="J206" s="37">
        <v>75.186000000000007</v>
      </c>
      <c r="K206" s="37">
        <v>79</v>
      </c>
      <c r="L206" s="37">
        <v>78.349999999999994</v>
      </c>
      <c r="M206" s="37">
        <v>79.016999999999996</v>
      </c>
      <c r="N206" s="37">
        <v>82.138000000000005</v>
      </c>
      <c r="O206" s="37">
        <v>84.034000000000006</v>
      </c>
      <c r="P206" s="37">
        <v>88.582999999999998</v>
      </c>
      <c r="Q206" s="37">
        <v>87.376999999999995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86.815576373471387</v>
      </c>
      <c r="AG206" s="4">
        <f t="shared" si="249"/>
        <v>86.518209947148648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1.7674236265286112</v>
      </c>
      <c r="AW206" s="4">
        <f t="shared" si="250"/>
        <v>0.85879005285134724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86.815576373471387</v>
      </c>
      <c r="BM206" s="2">
        <f t="shared" si="242"/>
        <v>86.518209947148648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88.582999999999998</v>
      </c>
      <c r="DI206" s="2">
        <f t="shared" si="211"/>
        <v>87.376999999999995</v>
      </c>
      <c r="DK206" s="2">
        <f t="shared" si="251"/>
        <v>136.70704318488532</v>
      </c>
      <c r="DL206" s="2">
        <f t="shared" si="251"/>
        <v>140.46862887989204</v>
      </c>
      <c r="DM206" s="2">
        <f t="shared" si="251"/>
        <v>168.93942589118197</v>
      </c>
      <c r="DN206" s="2">
        <f t="shared" si="251"/>
        <v>132.20972604588394</v>
      </c>
      <c r="DO206" s="2">
        <f t="shared" si="251"/>
        <v>153.75381816026552</v>
      </c>
      <c r="DP206" s="2">
        <f t="shared" si="251"/>
        <v>113.59729071294558</v>
      </c>
      <c r="DQ206" s="2">
        <f t="shared" si="251"/>
        <v>120.75934825783972</v>
      </c>
      <c r="DR206" s="2">
        <f t="shared" si="251"/>
        <v>119.70467179487177</v>
      </c>
      <c r="DS206" s="2">
        <f t="shared" si="251"/>
        <v>117.0891295546559</v>
      </c>
      <c r="DT206" s="2">
        <f t="shared" si="251"/>
        <v>132.23284285714286</v>
      </c>
      <c r="DU206" s="2">
        <f t="shared" si="251"/>
        <v>113.71248205574912</v>
      </c>
      <c r="DV206" s="2">
        <f t="shared" si="251"/>
        <v>125.55381613508446</v>
      </c>
      <c r="DW206" s="2">
        <f t="shared" si="251"/>
        <v>123.13738536585365</v>
      </c>
      <c r="DX206" s="2">
        <f t="shared" si="251"/>
        <v>133.97865608928765</v>
      </c>
      <c r="DY206" s="2">
        <f t="shared" si="251"/>
        <v>115.65529187675071</v>
      </c>
      <c r="EA206" s="2">
        <f t="shared" si="240"/>
        <v>87.85757161783684</v>
      </c>
      <c r="EB206" s="2">
        <f t="shared" si="240"/>
        <v>83.280969519343472</v>
      </c>
      <c r="EC206" s="2">
        <f t="shared" si="240"/>
        <v>88.989764858244868</v>
      </c>
      <c r="ED206" s="2">
        <f t="shared" si="240"/>
        <v>79.756430805808719</v>
      </c>
      <c r="EE206" s="2">
        <f t="shared" si="240"/>
        <v>78.140488589777419</v>
      </c>
      <c r="EF206" s="2">
        <f t="shared" si="239"/>
        <v>74.58650359715449</v>
      </c>
      <c r="EG206" s="2">
        <f t="shared" si="239"/>
        <v>76.242862623043209</v>
      </c>
      <c r="EH206" s="2">
        <f t="shared" si="239"/>
        <v>74.253205863607391</v>
      </c>
      <c r="EI206" s="2">
        <f t="shared" si="239"/>
        <v>78.338718966788889</v>
      </c>
      <c r="EJ206" s="2">
        <f t="shared" si="239"/>
        <v>75.508744005331124</v>
      </c>
      <c r="EK206" s="2">
        <f t="shared" si="239"/>
        <v>80.214766949281326</v>
      </c>
      <c r="EL206" s="2">
        <f t="shared" si="179"/>
        <v>80.322646749708056</v>
      </c>
      <c r="EM206" s="2">
        <f t="shared" si="179"/>
        <v>81.229811564671635</v>
      </c>
      <c r="EN206" s="2">
        <f t="shared" si="179"/>
        <v>85.301610271903314</v>
      </c>
      <c r="EO206" s="2">
        <f t="shared" si="179"/>
        <v>89.434113684329233</v>
      </c>
      <c r="EQ206" s="2">
        <f t="shared" si="252"/>
        <v>90.843712089629975</v>
      </c>
      <c r="ER206" s="2">
        <f t="shared" si="252"/>
        <v>86.777820286959681</v>
      </c>
      <c r="ES206" s="2">
        <f t="shared" si="252"/>
        <v>93.961207879561869</v>
      </c>
      <c r="ET206" s="2">
        <f t="shared" si="252"/>
        <v>81.204279300077019</v>
      </c>
      <c r="EU206" s="2">
        <f t="shared" si="252"/>
        <v>80.891398864231547</v>
      </c>
      <c r="EV206" s="2">
        <f t="shared" si="252"/>
        <v>76.768451875587971</v>
      </c>
      <c r="EW206" s="2">
        <f t="shared" si="252"/>
        <v>76.499502336135052</v>
      </c>
      <c r="EX206" s="2">
        <f t="shared" si="252"/>
        <v>75.94567880106257</v>
      </c>
      <c r="EY206" s="2">
        <f t="shared" si="252"/>
        <v>77.356820717705688</v>
      </c>
      <c r="EZ206" s="2">
        <f t="shared" si="252"/>
        <v>76.510381958687617</v>
      </c>
      <c r="FA206" s="2">
        <f t="shared" si="252"/>
        <v>78.995150508431124</v>
      </c>
      <c r="FB206" s="2">
        <f t="shared" si="252"/>
        <v>79.9771695260646</v>
      </c>
      <c r="FC206" s="2">
        <f t="shared" si="252"/>
        <v>83.855086139153372</v>
      </c>
      <c r="FD206" s="2">
        <f t="shared" si="252"/>
        <v>86.88282479945731</v>
      </c>
      <c r="FE206" s="2">
        <f t="shared" si="252"/>
        <v>86.367812320292614</v>
      </c>
      <c r="FG206" s="2">
        <f t="shared" si="253"/>
        <v>0.99999749047293218</v>
      </c>
      <c r="FH206" s="2">
        <f t="shared" si="253"/>
        <v>0.99999748883719319</v>
      </c>
      <c r="FI206" s="2">
        <f t="shared" si="253"/>
        <v>0.99999700290387605</v>
      </c>
      <c r="FJ206" s="2">
        <f t="shared" si="253"/>
        <v>0.99999752996143298</v>
      </c>
      <c r="FK206" s="2">
        <f t="shared" si="253"/>
        <v>0.99999692716028865</v>
      </c>
      <c r="FL206" s="2">
        <f t="shared" si="253"/>
        <v>0.99999716988597231</v>
      </c>
      <c r="FM206" s="2">
        <f t="shared" si="253"/>
        <v>0.99999709603486087</v>
      </c>
      <c r="FN206" s="2">
        <f t="shared" si="253"/>
        <v>0.9999971044438154</v>
      </c>
      <c r="FO206" s="2">
        <f t="shared" si="253"/>
        <v>0.99999707860374321</v>
      </c>
      <c r="FP206" s="2">
        <f t="shared" si="253"/>
        <v>0.99999619835019427</v>
      </c>
      <c r="FQ206" s="2">
        <f t="shared" si="253"/>
        <v>0.99999707775559321</v>
      </c>
      <c r="FR206" s="2">
        <f t="shared" si="253"/>
        <v>0.99999695317871706</v>
      </c>
      <c r="FS206" s="2">
        <f t="shared" si="253"/>
        <v>0.99999700905977407</v>
      </c>
      <c r="FT206" s="2">
        <f t="shared" si="253"/>
        <v>0.99999689248192036</v>
      </c>
      <c r="FU206" s="2">
        <f t="shared" si="253"/>
        <v>0.99999636433759442</v>
      </c>
      <c r="FW206" s="2">
        <f t="shared" si="244"/>
        <v>0.96429871530858779</v>
      </c>
      <c r="FX206" s="2">
        <f t="shared" si="244"/>
        <v>0.97290487494395084</v>
      </c>
      <c r="FY206" s="2">
        <f t="shared" si="244"/>
        <v>0.97598404634443148</v>
      </c>
      <c r="FZ206" s="2">
        <f t="shared" si="244"/>
        <v>0.97164072886697495</v>
      </c>
      <c r="GA206" s="2">
        <f t="shared" si="244"/>
        <v>0.97666135659798958</v>
      </c>
      <c r="GB206" s="2">
        <f t="shared" si="244"/>
        <v>0.9725222389758853</v>
      </c>
      <c r="GC206" s="2">
        <f t="shared" si="244"/>
        <v>0.97263219381876731</v>
      </c>
      <c r="GD206" s="2">
        <f t="shared" si="244"/>
        <v>0.97818687274709215</v>
      </c>
      <c r="GE206" s="2">
        <f t="shared" si="244"/>
        <v>0.98034260701574649</v>
      </c>
      <c r="GF206" s="2">
        <f t="shared" si="244"/>
        <v>0.97768172608672932</v>
      </c>
      <c r="GG206" s="2">
        <f t="shared" si="244"/>
        <v>0.97482028864743309</v>
      </c>
      <c r="GH206" s="2">
        <f t="shared" si="244"/>
        <v>0.96936525380483507</v>
      </c>
      <c r="GI206" s="2">
        <f t="shared" si="244"/>
        <v>0.96489223322076967</v>
      </c>
      <c r="GJ206" s="2">
        <f t="shared" si="244"/>
        <v>0.95737473340184598</v>
      </c>
      <c r="GK206" s="2">
        <f t="shared" si="244"/>
        <v>0.95098254292057405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9.8890502867412335E-39</v>
      </c>
      <c r="HT206" s="86">
        <f t="shared" si="246"/>
        <v>1.3879108265665634E-41</v>
      </c>
      <c r="HU206" s="86">
        <f t="shared" si="246"/>
        <v>7.1237300969070243E-60</v>
      </c>
      <c r="HV206" s="86">
        <f t="shared" si="246"/>
        <v>3.5160394319554831E-48</v>
      </c>
      <c r="HW206" s="86">
        <f t="shared" si="246"/>
        <v>6.4051935987358877E-63</v>
      </c>
      <c r="HX206" s="86">
        <f t="shared" si="246"/>
        <v>6.135858958111911E-63</v>
      </c>
      <c r="HY206" s="86">
        <f t="shared" si="246"/>
        <v>1.7902880034105254E-53</v>
      </c>
      <c r="HZ206" s="86">
        <f t="shared" si="246"/>
        <v>2.3816565054185462E-58</v>
      </c>
      <c r="IA206" s="86">
        <f t="shared" si="246"/>
        <v>2.2592398946887612E-66</v>
      </c>
      <c r="IB206" s="86">
        <f t="shared" si="246"/>
        <v>4.774064110412156E-71</v>
      </c>
      <c r="IC206" s="86">
        <f t="shared" si="246"/>
        <v>9.0944267883125228E-61</v>
      </c>
      <c r="ID206" s="86">
        <f t="shared" si="246"/>
        <v>1.1764680498394168E-57</v>
      </c>
      <c r="IE206" s="86">
        <f t="shared" si="246"/>
        <v>1.5881535117319355E-50</v>
      </c>
      <c r="IF206" s="86">
        <f t="shared" si="246"/>
        <v>3.3928545647430338E-79</v>
      </c>
      <c r="IG206" s="86">
        <f t="shared" si="246"/>
        <v>4.3267480340154424E-90</v>
      </c>
      <c r="II206" s="86">
        <f t="shared" si="247"/>
        <v>2.4754117460053888E-4</v>
      </c>
      <c r="IJ206" s="86">
        <f t="shared" si="247"/>
        <v>5.6838822979340099E-5</v>
      </c>
      <c r="IK206" s="86">
        <f t="shared" si="247"/>
        <v>1.7586651092060388E-6</v>
      </c>
      <c r="IL206" s="86">
        <f t="shared" si="247"/>
        <v>2.3462493136595567E-5</v>
      </c>
      <c r="IM206" s="86">
        <f t="shared" si="247"/>
        <v>5.0956692151912969E-7</v>
      </c>
      <c r="IN206" s="86">
        <f t="shared" si="247"/>
        <v>8.8023334828219835E-7</v>
      </c>
      <c r="IO206" s="86">
        <f t="shared" si="247"/>
        <v>6.5954972772534593E-6</v>
      </c>
      <c r="IP206" s="86">
        <f t="shared" si="247"/>
        <v>8.1302444643826929E-7</v>
      </c>
      <c r="IQ206" s="86">
        <f t="shared" si="247"/>
        <v>9.8719973136092725E-8</v>
      </c>
      <c r="IR206" s="86">
        <f t="shared" si="247"/>
        <v>5.1287529394966257E-8</v>
      </c>
      <c r="IS206" s="86">
        <f t="shared" si="247"/>
        <v>9.7421442606399752E-7</v>
      </c>
      <c r="IT206" s="86">
        <f t="shared" si="247"/>
        <v>4.0294456553998114E-6</v>
      </c>
      <c r="IU206" s="86">
        <f t="shared" si="247"/>
        <v>2.4608699788484066E-5</v>
      </c>
      <c r="IV206" s="86">
        <f t="shared" si="247"/>
        <v>1.9985706331128617E-7</v>
      </c>
      <c r="IW206" s="86">
        <f t="shared" si="247"/>
        <v>3.3653992614155018E-10</v>
      </c>
      <c r="IY206" s="86">
        <f t="shared" si="248"/>
        <v>2.4754117460053888E-4</v>
      </c>
      <c r="IZ206" s="86">
        <f t="shared" si="248"/>
        <v>5.6838822979340099E-5</v>
      </c>
      <c r="JA206" s="86">
        <f t="shared" si="248"/>
        <v>1.7586651092060388E-6</v>
      </c>
      <c r="JB206" s="86">
        <f t="shared" si="248"/>
        <v>2.3462493136595567E-5</v>
      </c>
      <c r="JC206" s="86">
        <f t="shared" si="248"/>
        <v>5.0956692151912969E-7</v>
      </c>
      <c r="JD206" s="86">
        <f t="shared" si="248"/>
        <v>8.8023334828219835E-7</v>
      </c>
      <c r="JE206" s="86">
        <f t="shared" si="248"/>
        <v>6.5954972772534593E-6</v>
      </c>
      <c r="JF206" s="86">
        <f t="shared" si="248"/>
        <v>8.1302444643826929E-7</v>
      </c>
      <c r="JG206" s="86">
        <f t="shared" si="248"/>
        <v>9.8719973136092725E-8</v>
      </c>
      <c r="JH206" s="86">
        <f t="shared" si="248"/>
        <v>5.1287529394966257E-8</v>
      </c>
      <c r="JI206" s="86">
        <f t="shared" si="248"/>
        <v>9.7421442606399752E-7</v>
      </c>
      <c r="JJ206" s="86">
        <f t="shared" si="248"/>
        <v>4.0294456553998114E-6</v>
      </c>
      <c r="JK206" s="86">
        <f t="shared" si="248"/>
        <v>2.4608699788484066E-5</v>
      </c>
      <c r="JL206" s="86">
        <f t="shared" si="248"/>
        <v>1.9985706331128617E-7</v>
      </c>
      <c r="JM206" s="86">
        <f t="shared" si="248"/>
        <v>3.3653992614155018E-10</v>
      </c>
    </row>
    <row r="207" spans="2:273" x14ac:dyDescent="0.25">
      <c r="B207" s="2">
        <v>180</v>
      </c>
      <c r="C207" s="37">
        <v>93.194000000000003</v>
      </c>
      <c r="D207" s="37">
        <v>86.632000000000005</v>
      </c>
      <c r="E207" s="37">
        <v>98.965999999999994</v>
      </c>
      <c r="F207" s="37">
        <v>83.492000000000004</v>
      </c>
      <c r="G207" s="37">
        <v>82.897999999999996</v>
      </c>
      <c r="H207" s="37">
        <v>80.016999999999996</v>
      </c>
      <c r="I207" s="37">
        <v>78.119</v>
      </c>
      <c r="J207" s="37">
        <v>78.932000000000002</v>
      </c>
      <c r="K207" s="37">
        <v>77.034000000000006</v>
      </c>
      <c r="L207" s="37">
        <v>79.599999999999994</v>
      </c>
      <c r="M207" s="37">
        <v>78.328000000000003</v>
      </c>
      <c r="N207" s="37">
        <v>83.293000000000006</v>
      </c>
      <c r="O207" s="37">
        <v>83.759</v>
      </c>
      <c r="P207" s="37">
        <v>87.632999999999996</v>
      </c>
      <c r="Q207" s="37">
        <v>84.869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86.677747299354351</v>
      </c>
      <c r="AG207" s="4">
        <f t="shared" si="249"/>
        <v>86.362087432920674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0.95525270064564438</v>
      </c>
      <c r="AW207" s="4">
        <f t="shared" si="250"/>
        <v>-1.4930874329206745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86.677747299354351</v>
      </c>
      <c r="BM207" s="2">
        <f t="shared" si="242"/>
        <v>86.362087432920674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87.632999999999996</v>
      </c>
      <c r="DI207" s="2">
        <f t="shared" si="211"/>
        <v>84.869</v>
      </c>
      <c r="DK207" s="2">
        <f t="shared" si="251"/>
        <v>136.81646140350881</v>
      </c>
      <c r="DL207" s="2">
        <f t="shared" si="251"/>
        <v>140.61929466936573</v>
      </c>
      <c r="DM207" s="2">
        <f t="shared" si="251"/>
        <v>169.22461454033768</v>
      </c>
      <c r="DN207" s="2">
        <f t="shared" si="251"/>
        <v>132.37043475033738</v>
      </c>
      <c r="DO207" s="2">
        <f t="shared" si="251"/>
        <v>154.05515836889521</v>
      </c>
      <c r="DP207" s="2">
        <f t="shared" si="251"/>
        <v>113.67038893058161</v>
      </c>
      <c r="DQ207" s="2">
        <f t="shared" si="251"/>
        <v>120.87674912891985</v>
      </c>
      <c r="DR207" s="2">
        <f t="shared" si="251"/>
        <v>119.81519487179486</v>
      </c>
      <c r="DS207" s="2">
        <f t="shared" si="251"/>
        <v>117.17174089068828</v>
      </c>
      <c r="DT207" s="2">
        <f t="shared" si="251"/>
        <v>132.41030588235293</v>
      </c>
      <c r="DU207" s="2">
        <f t="shared" si="251"/>
        <v>113.76328919860626</v>
      </c>
      <c r="DV207" s="2">
        <f t="shared" si="251"/>
        <v>125.66284746716701</v>
      </c>
      <c r="DW207" s="2">
        <f t="shared" si="251"/>
        <v>123.22746341463413</v>
      </c>
      <c r="DX207" s="2">
        <f t="shared" si="251"/>
        <v>134.11514279461647</v>
      </c>
      <c r="DY207" s="2">
        <f t="shared" si="251"/>
        <v>115.71375518207283</v>
      </c>
      <c r="EA207" s="2">
        <f t="shared" si="240"/>
        <v>87.628733408385727</v>
      </c>
      <c r="EB207" s="2">
        <f t="shared" si="240"/>
        <v>83.060940093786627</v>
      </c>
      <c r="EC207" s="2">
        <f t="shared" si="240"/>
        <v>88.694003800782667</v>
      </c>
      <c r="ED207" s="2">
        <f t="shared" si="240"/>
        <v>79.581668376028531</v>
      </c>
      <c r="EE207" s="2">
        <f t="shared" si="240"/>
        <v>77.972610949825508</v>
      </c>
      <c r="EF207" s="2">
        <f t="shared" si="239"/>
        <v>74.43045773343475</v>
      </c>
      <c r="EG207" s="2">
        <f t="shared" si="239"/>
        <v>76.108143857085011</v>
      </c>
      <c r="EH207" s="2">
        <f t="shared" si="239"/>
        <v>74.108546954384053</v>
      </c>
      <c r="EI207" s="2">
        <f t="shared" si="239"/>
        <v>78.227165104272459</v>
      </c>
      <c r="EJ207" s="2">
        <f t="shared" si="239"/>
        <v>75.346720952821997</v>
      </c>
      <c r="EK207" s="2">
        <f t="shared" si="239"/>
        <v>80.087338165132053</v>
      </c>
      <c r="EL207" s="2">
        <f t="shared" si="179"/>
        <v>80.171111327364727</v>
      </c>
      <c r="EM207" s="2">
        <f t="shared" si="179"/>
        <v>81.068919848905736</v>
      </c>
      <c r="EN207" s="2">
        <f t="shared" si="179"/>
        <v>85.138240381787554</v>
      </c>
      <c r="EO207" s="2">
        <f t="shared" si="179"/>
        <v>89.324645845080624</v>
      </c>
      <c r="EQ207" s="2">
        <f t="shared" si="252"/>
        <v>90.652825603612968</v>
      </c>
      <c r="ER207" s="2">
        <f t="shared" si="252"/>
        <v>86.601078841264069</v>
      </c>
      <c r="ES207" s="2">
        <f t="shared" si="252"/>
        <v>93.728371085052274</v>
      </c>
      <c r="ET207" s="2">
        <f t="shared" si="252"/>
        <v>81.047587637546002</v>
      </c>
      <c r="EU207" s="2">
        <f t="shared" si="252"/>
        <v>80.758005206537916</v>
      </c>
      <c r="EV207" s="2">
        <f t="shared" si="252"/>
        <v>76.639682884524944</v>
      </c>
      <c r="EW207" s="2">
        <f t="shared" si="252"/>
        <v>76.367965196355414</v>
      </c>
      <c r="EX207" s="2">
        <f t="shared" si="252"/>
        <v>75.821316689326295</v>
      </c>
      <c r="EY207" s="2">
        <f t="shared" si="252"/>
        <v>77.233232965034574</v>
      </c>
      <c r="EZ207" s="2">
        <f t="shared" si="252"/>
        <v>76.360911055948065</v>
      </c>
      <c r="FA207" s="2">
        <f t="shared" si="252"/>
        <v>78.85253702023509</v>
      </c>
      <c r="FB207" s="2">
        <f t="shared" si="252"/>
        <v>79.821245197255593</v>
      </c>
      <c r="FC207" s="2">
        <f t="shared" si="252"/>
        <v>83.728145765617626</v>
      </c>
      <c r="FD207" s="2">
        <f t="shared" si="252"/>
        <v>86.740115347143941</v>
      </c>
      <c r="FE207" s="2">
        <f t="shared" si="252"/>
        <v>86.222729802728807</v>
      </c>
      <c r="FG207" s="2">
        <f t="shared" si="253"/>
        <v>0.99999771128360715</v>
      </c>
      <c r="FH207" s="2">
        <f t="shared" si="253"/>
        <v>0.99999770979179481</v>
      </c>
      <c r="FI207" s="2">
        <f t="shared" si="253"/>
        <v>0.99999726661512756</v>
      </c>
      <c r="FJ207" s="2">
        <f t="shared" si="253"/>
        <v>0.99999774729756363</v>
      </c>
      <c r="FK207" s="2">
        <f t="shared" si="253"/>
        <v>0.99999719753611793</v>
      </c>
      <c r="FL207" s="2">
        <f t="shared" si="253"/>
        <v>0.99999741890468741</v>
      </c>
      <c r="FM207" s="2">
        <f t="shared" si="253"/>
        <v>0.99999735155163927</v>
      </c>
      <c r="FN207" s="2">
        <f t="shared" si="253"/>
        <v>0.99999735922070088</v>
      </c>
      <c r="FO207" s="2">
        <f t="shared" si="253"/>
        <v>0.99999733565426285</v>
      </c>
      <c r="FP207" s="2">
        <f t="shared" si="253"/>
        <v>0.99999653285300993</v>
      </c>
      <c r="FQ207" s="2">
        <f t="shared" si="253"/>
        <v>0.9999973348807405</v>
      </c>
      <c r="FR207" s="2">
        <f t="shared" si="253"/>
        <v>0.99999722126521939</v>
      </c>
      <c r="FS207" s="2">
        <f t="shared" si="253"/>
        <v>0.99999727222937618</v>
      </c>
      <c r="FT207" s="2">
        <f t="shared" si="253"/>
        <v>0.99999716590905297</v>
      </c>
      <c r="FU207" s="2">
        <f t="shared" si="253"/>
        <v>0.99999668423541721</v>
      </c>
      <c r="FW207" s="2">
        <f t="shared" si="244"/>
        <v>0.9673374376236672</v>
      </c>
      <c r="FX207" s="2">
        <f t="shared" si="244"/>
        <v>0.97522989841800078</v>
      </c>
      <c r="FY207" s="2">
        <f t="shared" si="244"/>
        <v>0.97805080815428569</v>
      </c>
      <c r="FZ207" s="2">
        <f t="shared" si="244"/>
        <v>0.97407133731901352</v>
      </c>
      <c r="GA207" s="2">
        <f t="shared" si="244"/>
        <v>0.97867110433807891</v>
      </c>
      <c r="GB207" s="2">
        <f t="shared" si="244"/>
        <v>0.97487924853027597</v>
      </c>
      <c r="GC207" s="2">
        <f t="shared" si="244"/>
        <v>0.9749800142288183</v>
      </c>
      <c r="GD207" s="2">
        <f t="shared" si="244"/>
        <v>0.98006793551985572</v>
      </c>
      <c r="GE207" s="2">
        <f t="shared" si="244"/>
        <v>0.98204118228013393</v>
      </c>
      <c r="GF207" s="2">
        <f t="shared" si="244"/>
        <v>0.97960544213220957</v>
      </c>
      <c r="GG207" s="2">
        <f t="shared" si="244"/>
        <v>0.97698483926702528</v>
      </c>
      <c r="GH207" s="2">
        <f t="shared" si="244"/>
        <v>0.97198526497353188</v>
      </c>
      <c r="GI207" s="2">
        <f t="shared" si="244"/>
        <v>0.96788212071673141</v>
      </c>
      <c r="GJ207" s="2">
        <f t="shared" si="244"/>
        <v>0.96097894396431494</v>
      </c>
      <c r="GK207" s="2">
        <f t="shared" si="244"/>
        <v>0.95510190210945878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6.3694721252250227E-40</v>
      </c>
      <c r="HT207" s="86">
        <f t="shared" si="246"/>
        <v>7.8211605168422601E-43</v>
      </c>
      <c r="HU207" s="86">
        <f t="shared" si="246"/>
        <v>1.332075789304302E-61</v>
      </c>
      <c r="HV207" s="86">
        <f t="shared" si="246"/>
        <v>1.2933653740023035E-49</v>
      </c>
      <c r="HW207" s="86">
        <f t="shared" si="246"/>
        <v>9.0793996579164231E-65</v>
      </c>
      <c r="HX207" s="86">
        <f t="shared" si="246"/>
        <v>7.8124412368497344E-65</v>
      </c>
      <c r="HY207" s="86">
        <f t="shared" si="246"/>
        <v>4.5396278252677072E-55</v>
      </c>
      <c r="HZ207" s="86">
        <f t="shared" si="246"/>
        <v>4.5935883687660859E-60</v>
      </c>
      <c r="IA207" s="86">
        <f t="shared" si="246"/>
        <v>2.6857862694981852E-68</v>
      </c>
      <c r="IB207" s="86">
        <f t="shared" si="246"/>
        <v>3.7298400858955941E-73</v>
      </c>
      <c r="IC207" s="86">
        <f t="shared" si="246"/>
        <v>1.4144250493309263E-62</v>
      </c>
      <c r="ID207" s="86">
        <f t="shared" si="246"/>
        <v>2.0724127974062335E-59</v>
      </c>
      <c r="IE207" s="86">
        <f t="shared" si="246"/>
        <v>4.3334639890480518E-52</v>
      </c>
      <c r="IF207" s="86">
        <f t="shared" si="246"/>
        <v>9.3272544658840133E-82</v>
      </c>
      <c r="IG207" s="86">
        <f t="shared" si="246"/>
        <v>4.4110869190222757E-93</v>
      </c>
      <c r="II207" s="86">
        <f t="shared" si="247"/>
        <v>1.6509358731969337E-4</v>
      </c>
      <c r="IJ207" s="86">
        <f t="shared" si="247"/>
        <v>3.6417972549594983E-5</v>
      </c>
      <c r="IK207" s="86">
        <f t="shared" si="247"/>
        <v>9.6735639272208292E-7</v>
      </c>
      <c r="IL207" s="86">
        <f t="shared" si="247"/>
        <v>1.4292348459846738E-5</v>
      </c>
      <c r="IM207" s="86">
        <f t="shared" si="247"/>
        <v>2.6530065738499821E-7</v>
      </c>
      <c r="IN207" s="86">
        <f t="shared" si="247"/>
        <v>4.5672773029101586E-7</v>
      </c>
      <c r="IO207" s="86">
        <f t="shared" si="247"/>
        <v>3.7899505594479399E-6</v>
      </c>
      <c r="IP207" s="86">
        <f t="shared" si="247"/>
        <v>4.3798618267344841E-7</v>
      </c>
      <c r="IQ207" s="86">
        <f t="shared" si="247"/>
        <v>4.9079666379682253E-8</v>
      </c>
      <c r="IR207" s="86">
        <f t="shared" si="247"/>
        <v>2.4119415057111725E-8</v>
      </c>
      <c r="IS207" s="86">
        <f t="shared" si="247"/>
        <v>5.1636256080882019E-7</v>
      </c>
      <c r="IT207" s="86">
        <f t="shared" si="247"/>
        <v>2.2148195159682003E-6</v>
      </c>
      <c r="IU207" s="86">
        <f t="shared" si="247"/>
        <v>1.4535599551048039E-5</v>
      </c>
      <c r="IV207" s="86">
        <f t="shared" si="247"/>
        <v>8.6332223002794517E-8</v>
      </c>
      <c r="IW207" s="86">
        <f t="shared" si="247"/>
        <v>9.4171402888944759E-11</v>
      </c>
      <c r="IY207" s="86">
        <f t="shared" si="248"/>
        <v>1.6509358731969337E-4</v>
      </c>
      <c r="IZ207" s="86">
        <f t="shared" si="248"/>
        <v>3.6417972549594983E-5</v>
      </c>
      <c r="JA207" s="86">
        <f t="shared" si="248"/>
        <v>9.6735639272208292E-7</v>
      </c>
      <c r="JB207" s="86">
        <f t="shared" si="248"/>
        <v>1.4292348459846738E-5</v>
      </c>
      <c r="JC207" s="86">
        <f t="shared" si="248"/>
        <v>2.6530065738499821E-7</v>
      </c>
      <c r="JD207" s="86">
        <f t="shared" si="248"/>
        <v>4.5672773029101586E-7</v>
      </c>
      <c r="JE207" s="86">
        <f t="shared" si="248"/>
        <v>3.7899505594479399E-6</v>
      </c>
      <c r="JF207" s="86">
        <f t="shared" si="248"/>
        <v>4.3798618267344841E-7</v>
      </c>
      <c r="JG207" s="86">
        <f t="shared" si="248"/>
        <v>4.9079666379682253E-8</v>
      </c>
      <c r="JH207" s="86">
        <f t="shared" si="248"/>
        <v>2.4119415057111725E-8</v>
      </c>
      <c r="JI207" s="86">
        <f t="shared" si="248"/>
        <v>5.1636256080882019E-7</v>
      </c>
      <c r="JJ207" s="86">
        <f t="shared" si="248"/>
        <v>2.2148195159682003E-6</v>
      </c>
      <c r="JK207" s="86">
        <f t="shared" si="248"/>
        <v>1.4535599551048039E-5</v>
      </c>
      <c r="JL207" s="86">
        <f t="shared" si="248"/>
        <v>8.6332223002794517E-8</v>
      </c>
      <c r="JM207" s="86">
        <f t="shared" si="248"/>
        <v>9.4171402888944759E-11</v>
      </c>
    </row>
    <row r="208" spans="2:273" x14ac:dyDescent="0.25">
      <c r="B208" s="2">
        <v>181</v>
      </c>
      <c r="C208" s="37">
        <v>92.225999999999999</v>
      </c>
      <c r="D208" s="37">
        <v>87.456000000000003</v>
      </c>
      <c r="E208" s="37">
        <v>98.983000000000004</v>
      </c>
      <c r="F208" s="37">
        <v>82.084999999999994</v>
      </c>
      <c r="G208" s="37">
        <v>80.593000000000004</v>
      </c>
      <c r="H208" s="37">
        <v>78.168999999999997</v>
      </c>
      <c r="I208" s="37">
        <v>75.694999999999993</v>
      </c>
      <c r="J208" s="37">
        <v>76.745999999999995</v>
      </c>
      <c r="K208" s="37">
        <v>79.373000000000005</v>
      </c>
      <c r="L208" s="37">
        <v>80.367000000000004</v>
      </c>
      <c r="M208" s="37">
        <v>81.655000000000001</v>
      </c>
      <c r="N208" s="37">
        <v>81.465999999999994</v>
      </c>
      <c r="O208" s="37">
        <v>84.465999999999994</v>
      </c>
      <c r="P208" s="37">
        <v>89.2</v>
      </c>
      <c r="Q208" s="37">
        <v>85.049000000000007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86.206711352450782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-1.1577113524507752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86.206711352450782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85.049000000000007</v>
      </c>
      <c r="DK208" s="2">
        <f t="shared" si="251"/>
        <v>136.92587962213227</v>
      </c>
      <c r="DL208" s="2">
        <f t="shared" si="251"/>
        <v>140.76996045883939</v>
      </c>
      <c r="DM208" s="2">
        <f t="shared" si="251"/>
        <v>169.50980318949343</v>
      </c>
      <c r="DN208" s="2">
        <f t="shared" si="251"/>
        <v>132.53114345479082</v>
      </c>
      <c r="DO208" s="2">
        <f t="shared" si="251"/>
        <v>154.35649857752489</v>
      </c>
      <c r="DP208" s="2">
        <f t="shared" si="251"/>
        <v>113.74348714821762</v>
      </c>
      <c r="DQ208" s="2">
        <f t="shared" si="251"/>
        <v>120.99414999999999</v>
      </c>
      <c r="DR208" s="2">
        <f t="shared" si="251"/>
        <v>119.92571794871793</v>
      </c>
      <c r="DS208" s="2">
        <f t="shared" si="251"/>
        <v>117.25435222672068</v>
      </c>
      <c r="DT208" s="2">
        <f t="shared" si="251"/>
        <v>132.58776890756303</v>
      </c>
      <c r="DU208" s="2">
        <f t="shared" si="251"/>
        <v>113.8140963414634</v>
      </c>
      <c r="DV208" s="2">
        <f t="shared" si="251"/>
        <v>125.77187879924956</v>
      </c>
      <c r="DW208" s="2">
        <f t="shared" si="251"/>
        <v>123.31754146341461</v>
      </c>
      <c r="DX208" s="2">
        <f t="shared" si="251"/>
        <v>134.25162949994527</v>
      </c>
      <c r="DY208" s="2">
        <f t="shared" si="251"/>
        <v>115.77221848739497</v>
      </c>
      <c r="EA208" s="2">
        <f t="shared" si="240"/>
        <v>87.399895198934615</v>
      </c>
      <c r="EB208" s="2">
        <f t="shared" si="240"/>
        <v>82.840910668229768</v>
      </c>
      <c r="EC208" s="2">
        <f t="shared" si="240"/>
        <v>88.398242743320452</v>
      </c>
      <c r="ED208" s="2">
        <f t="shared" si="240"/>
        <v>79.406905946248344</v>
      </c>
      <c r="EE208" s="2">
        <f t="shared" si="240"/>
        <v>77.804733309873598</v>
      </c>
      <c r="EF208" s="2">
        <f t="shared" si="239"/>
        <v>74.27441186971501</v>
      </c>
      <c r="EG208" s="2">
        <f t="shared" si="239"/>
        <v>75.973425091126813</v>
      </c>
      <c r="EH208" s="2">
        <f t="shared" si="239"/>
        <v>73.963888045160701</v>
      </c>
      <c r="EI208" s="2">
        <f t="shared" si="239"/>
        <v>78.115611241756028</v>
      </c>
      <c r="EJ208" s="2">
        <f t="shared" si="239"/>
        <v>75.184697900312869</v>
      </c>
      <c r="EK208" s="2">
        <f t="shared" si="239"/>
        <v>79.959909380982779</v>
      </c>
      <c r="EL208" s="2">
        <f t="shared" si="179"/>
        <v>80.019575905021412</v>
      </c>
      <c r="EM208" s="2">
        <f t="shared" si="179"/>
        <v>80.908028133139837</v>
      </c>
      <c r="EN208" s="2">
        <f t="shared" si="179"/>
        <v>84.974870491671794</v>
      </c>
      <c r="EO208" s="2">
        <f t="shared" si="179"/>
        <v>89.21517800583203</v>
      </c>
      <c r="EQ208" s="2">
        <f t="shared" si="252"/>
        <v>90.461939117595932</v>
      </c>
      <c r="ER208" s="2">
        <f t="shared" si="252"/>
        <v>86.424337395568472</v>
      </c>
      <c r="ES208" s="2">
        <f t="shared" si="252"/>
        <v>93.495534290542679</v>
      </c>
      <c r="ET208" s="2">
        <f t="shared" si="252"/>
        <v>80.890895975014985</v>
      </c>
      <c r="EU208" s="2">
        <f t="shared" si="252"/>
        <v>80.624611548844285</v>
      </c>
      <c r="EV208" s="2">
        <f t="shared" si="252"/>
        <v>76.510913893461918</v>
      </c>
      <c r="EW208" s="2">
        <f t="shared" si="252"/>
        <v>76.236428056575789</v>
      </c>
      <c r="EX208" s="2">
        <f t="shared" si="252"/>
        <v>75.696954577590006</v>
      </c>
      <c r="EY208" s="2">
        <f t="shared" si="252"/>
        <v>77.109645212363475</v>
      </c>
      <c r="EZ208" s="2">
        <f t="shared" si="252"/>
        <v>76.211440153208514</v>
      </c>
      <c r="FA208" s="2">
        <f t="shared" si="252"/>
        <v>78.70992353203907</v>
      </c>
      <c r="FB208" s="2">
        <f t="shared" si="252"/>
        <v>79.665320868446571</v>
      </c>
      <c r="FC208" s="2">
        <f t="shared" si="252"/>
        <v>83.60120539208188</v>
      </c>
      <c r="FD208" s="2">
        <f t="shared" si="252"/>
        <v>86.597405894830572</v>
      </c>
      <c r="FE208" s="2">
        <f t="shared" si="252"/>
        <v>86.077647285165</v>
      </c>
      <c r="FG208" s="2">
        <f t="shared" si="253"/>
        <v>0.99999791266542115</v>
      </c>
      <c r="FH208" s="2">
        <f t="shared" si="253"/>
        <v>0.99999791130487159</v>
      </c>
      <c r="FI208" s="2">
        <f t="shared" si="253"/>
        <v>0.99999750712276858</v>
      </c>
      <c r="FJ208" s="2">
        <f t="shared" si="253"/>
        <v>0.99999794551055299</v>
      </c>
      <c r="FK208" s="2">
        <f t="shared" si="253"/>
        <v>0.99999744412193248</v>
      </c>
      <c r="FL208" s="2">
        <f t="shared" si="253"/>
        <v>0.99999764601256291</v>
      </c>
      <c r="FM208" s="2">
        <f t="shared" si="253"/>
        <v>0.99999758458582466</v>
      </c>
      <c r="FN208" s="2">
        <f t="shared" si="253"/>
        <v>0.99999759158009527</v>
      </c>
      <c r="FO208" s="2">
        <f t="shared" si="253"/>
        <v>0.99999757008723833</v>
      </c>
      <c r="FP208" s="2">
        <f t="shared" si="253"/>
        <v>0.99999683792339877</v>
      </c>
      <c r="FQ208" s="2">
        <f t="shared" si="253"/>
        <v>0.9999975693817772</v>
      </c>
      <c r="FR208" s="2">
        <f t="shared" si="253"/>
        <v>0.99999746576314075</v>
      </c>
      <c r="FS208" s="2">
        <f t="shared" si="253"/>
        <v>0.9999975122430268</v>
      </c>
      <c r="FT208" s="2">
        <f t="shared" si="253"/>
        <v>0.99999741527769204</v>
      </c>
      <c r="FU208" s="2">
        <f t="shared" si="253"/>
        <v>0.99999697598587745</v>
      </c>
      <c r="FW208" s="2">
        <f t="shared" si="244"/>
        <v>0.97012553129906531</v>
      </c>
      <c r="FX208" s="2">
        <f t="shared" si="244"/>
        <v>0.97736005509522361</v>
      </c>
      <c r="FY208" s="2">
        <f t="shared" si="244"/>
        <v>0.97994336392151304</v>
      </c>
      <c r="FZ208" s="2">
        <f t="shared" si="244"/>
        <v>0.9762987054735488</v>
      </c>
      <c r="GA208" s="2">
        <f t="shared" si="244"/>
        <v>0.98051124118457678</v>
      </c>
      <c r="GB208" s="2">
        <f t="shared" si="244"/>
        <v>0.97703885010107472</v>
      </c>
      <c r="GC208" s="2">
        <f t="shared" si="244"/>
        <v>0.97713115630152758</v>
      </c>
      <c r="GD208" s="2">
        <f t="shared" si="244"/>
        <v>0.98178980399921612</v>
      </c>
      <c r="GE208" s="2">
        <f t="shared" si="244"/>
        <v>0.98359544140077571</v>
      </c>
      <c r="GF208" s="2">
        <f t="shared" si="244"/>
        <v>0.98136650435223294</v>
      </c>
      <c r="GG208" s="2">
        <f t="shared" si="244"/>
        <v>0.97896733100635558</v>
      </c>
      <c r="GH208" s="2">
        <f t="shared" si="244"/>
        <v>0.97438712242972803</v>
      </c>
      <c r="GI208" s="2">
        <f t="shared" si="244"/>
        <v>0.97062513183769195</v>
      </c>
      <c r="GJ208" s="2">
        <f t="shared" si="244"/>
        <v>0.96428976534250255</v>
      </c>
      <c r="GK208" s="2">
        <f t="shared" si="244"/>
        <v>0.95889004127651012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3.9300360415263151E-41</v>
      </c>
      <c r="HT208" s="86">
        <f t="shared" si="246"/>
        <v>4.217946583180408E-44</v>
      </c>
      <c r="HU208" s="86">
        <f t="shared" si="246"/>
        <v>2.3506269926337273E-63</v>
      </c>
      <c r="HV208" s="86">
        <f t="shared" si="246"/>
        <v>4.5263975901013069E-51</v>
      </c>
      <c r="HW208" s="86">
        <f t="shared" si="246"/>
        <v>1.2084178790225528E-66</v>
      </c>
      <c r="HX208" s="86">
        <f t="shared" si="246"/>
        <v>9.3101119101358365E-67</v>
      </c>
      <c r="HY208" s="86">
        <f t="shared" si="246"/>
        <v>1.0890361267945082E-56</v>
      </c>
      <c r="HZ208" s="86">
        <f t="shared" si="246"/>
        <v>8.3559304722848447E-62</v>
      </c>
      <c r="IA208" s="86">
        <f t="shared" si="246"/>
        <v>2.9927660620470847E-70</v>
      </c>
      <c r="IB208" s="86">
        <f t="shared" si="246"/>
        <v>2.7106459414505631E-75</v>
      </c>
      <c r="IC208" s="86">
        <f t="shared" si="246"/>
        <v>2.0666107489391962E-64</v>
      </c>
      <c r="ID208" s="86">
        <f t="shared" si="246"/>
        <v>3.4312150373196896E-61</v>
      </c>
      <c r="IE208" s="86">
        <f t="shared" si="246"/>
        <v>1.117601790136301E-53</v>
      </c>
      <c r="IF208" s="86">
        <f t="shared" si="246"/>
        <v>2.3304700375099499E-84</v>
      </c>
      <c r="IG208" s="86">
        <f t="shared" si="246"/>
        <v>4.0110618301038453E-96</v>
      </c>
      <c r="II208" s="86">
        <f t="shared" si="247"/>
        <v>1.0901634598748594E-4</v>
      </c>
      <c r="IJ208" s="86">
        <f t="shared" si="247"/>
        <v>2.309604338496912E-5</v>
      </c>
      <c r="IK208" s="86">
        <f t="shared" si="247"/>
        <v>5.2488709947646201E-7</v>
      </c>
      <c r="IL208" s="86">
        <f t="shared" si="247"/>
        <v>8.6054621108447612E-6</v>
      </c>
      <c r="IM208" s="86">
        <f t="shared" si="247"/>
        <v>1.3608724364767451E-7</v>
      </c>
      <c r="IN208" s="86">
        <f t="shared" si="247"/>
        <v>2.3331417829163088E-7</v>
      </c>
      <c r="IO208" s="86">
        <f t="shared" si="247"/>
        <v>2.1496596044423633E-6</v>
      </c>
      <c r="IP208" s="86">
        <f t="shared" si="247"/>
        <v>2.3271278477632379E-7</v>
      </c>
      <c r="IQ208" s="86">
        <f t="shared" si="247"/>
        <v>2.4029576762400814E-8</v>
      </c>
      <c r="IR208" s="86">
        <f t="shared" si="247"/>
        <v>1.1150116611540749E-8</v>
      </c>
      <c r="IS208" s="86">
        <f t="shared" si="247"/>
        <v>2.6968777830932427E-7</v>
      </c>
      <c r="IT208" s="86">
        <f t="shared" si="247"/>
        <v>1.1997911308942747E-6</v>
      </c>
      <c r="IU208" s="86">
        <f t="shared" si="247"/>
        <v>8.4732976579635374E-6</v>
      </c>
      <c r="IV208" s="86">
        <f t="shared" si="247"/>
        <v>3.6445212011739474E-8</v>
      </c>
      <c r="IW208" s="86">
        <f t="shared" si="247"/>
        <v>2.5387478808508148E-11</v>
      </c>
      <c r="IY208" s="86">
        <f t="shared" si="248"/>
        <v>1.0901634598748594E-4</v>
      </c>
      <c r="IZ208" s="86">
        <f t="shared" si="248"/>
        <v>2.309604338496912E-5</v>
      </c>
      <c r="JA208" s="86">
        <f t="shared" si="248"/>
        <v>5.2488709947646201E-7</v>
      </c>
      <c r="JB208" s="86">
        <f t="shared" si="248"/>
        <v>8.6054621108447612E-6</v>
      </c>
      <c r="JC208" s="86">
        <f t="shared" si="248"/>
        <v>1.3608724364767451E-7</v>
      </c>
      <c r="JD208" s="86">
        <f t="shared" si="248"/>
        <v>2.3331417829163088E-7</v>
      </c>
      <c r="JE208" s="86">
        <f t="shared" si="248"/>
        <v>2.1496596044423633E-6</v>
      </c>
      <c r="JF208" s="86">
        <f t="shared" si="248"/>
        <v>2.3271278477632379E-7</v>
      </c>
      <c r="JG208" s="86">
        <f t="shared" si="248"/>
        <v>2.4029576762400814E-8</v>
      </c>
      <c r="JH208" s="86">
        <f t="shared" si="248"/>
        <v>1.1150116611540749E-8</v>
      </c>
      <c r="JI208" s="86">
        <f t="shared" si="248"/>
        <v>2.6968777830932427E-7</v>
      </c>
      <c r="JJ208" s="86">
        <f t="shared" si="248"/>
        <v>1.1997911308942747E-6</v>
      </c>
      <c r="JK208" s="86">
        <f t="shared" si="248"/>
        <v>8.4732976579635374E-6</v>
      </c>
      <c r="JL208" s="86">
        <f t="shared" si="248"/>
        <v>3.6445212011739474E-8</v>
      </c>
      <c r="JM208" s="86">
        <f t="shared" si="248"/>
        <v>2.5387478808508148E-11</v>
      </c>
    </row>
    <row r="209" spans="2:273" x14ac:dyDescent="0.25">
      <c r="B209" s="2">
        <v>182</v>
      </c>
      <c r="C209" s="37">
        <v>90.774000000000001</v>
      </c>
      <c r="D209" s="37">
        <v>89.491</v>
      </c>
      <c r="E209" s="37">
        <v>98.69</v>
      </c>
      <c r="F209" s="37">
        <v>82.254000000000005</v>
      </c>
      <c r="G209" s="37">
        <v>81.694999999999993</v>
      </c>
      <c r="H209" s="37">
        <v>78.051000000000002</v>
      </c>
      <c r="I209" s="37">
        <v>78.948999999999998</v>
      </c>
      <c r="J209" s="37">
        <v>77.153000000000006</v>
      </c>
      <c r="K209" s="37">
        <v>79.322000000000003</v>
      </c>
      <c r="L209" s="37">
        <v>79.650000000000006</v>
      </c>
      <c r="M209" s="37">
        <v>82.602999999999994</v>
      </c>
      <c r="N209" s="37">
        <v>81.379000000000005</v>
      </c>
      <c r="O209" s="37">
        <v>82.983000000000004</v>
      </c>
      <c r="P209" s="37">
        <v>88.566999999999993</v>
      </c>
      <c r="Q209" s="37">
        <v>86.212999999999994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86.052040254340625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0.16095974565936899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86.052040254340625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86.212999999999994</v>
      </c>
      <c r="DK209" s="2">
        <f t="shared" si="251"/>
        <v>137.03529784075576</v>
      </c>
      <c r="DL209" s="2">
        <f t="shared" si="251"/>
        <v>140.92062624831308</v>
      </c>
      <c r="DM209" s="2">
        <f t="shared" si="251"/>
        <v>169.79499183864914</v>
      </c>
      <c r="DN209" s="2">
        <f t="shared" si="251"/>
        <v>132.69185215924426</v>
      </c>
      <c r="DO209" s="2">
        <f t="shared" si="251"/>
        <v>154.65783878615457</v>
      </c>
      <c r="DP209" s="2">
        <f t="shared" si="251"/>
        <v>113.81658536585365</v>
      </c>
      <c r="DQ209" s="2">
        <f t="shared" si="251"/>
        <v>121.11155087108013</v>
      </c>
      <c r="DR209" s="2">
        <f t="shared" si="251"/>
        <v>120.036241025641</v>
      </c>
      <c r="DS209" s="2">
        <f t="shared" si="251"/>
        <v>117.33696356275307</v>
      </c>
      <c r="DT209" s="2">
        <f t="shared" si="251"/>
        <v>132.7652319327731</v>
      </c>
      <c r="DU209" s="2">
        <f t="shared" si="251"/>
        <v>113.86490348432055</v>
      </c>
      <c r="DV209" s="2">
        <f t="shared" si="251"/>
        <v>125.88091013133212</v>
      </c>
      <c r="DW209" s="2">
        <f t="shared" si="251"/>
        <v>123.4076195121951</v>
      </c>
      <c r="DX209" s="2">
        <f t="shared" si="251"/>
        <v>134.38811620527409</v>
      </c>
      <c r="DY209" s="2">
        <f t="shared" si="251"/>
        <v>115.83068179271709</v>
      </c>
      <c r="EA209" s="2">
        <f t="shared" si="240"/>
        <v>87.171056989483503</v>
      </c>
      <c r="EB209" s="2">
        <f t="shared" si="240"/>
        <v>82.620881242672908</v>
      </c>
      <c r="EC209" s="2">
        <f t="shared" si="240"/>
        <v>88.102481685858265</v>
      </c>
      <c r="ED209" s="2">
        <f t="shared" si="240"/>
        <v>79.232143516468142</v>
      </c>
      <c r="EE209" s="2">
        <f t="shared" si="240"/>
        <v>77.636855669921687</v>
      </c>
      <c r="EF209" s="2">
        <f t="shared" si="239"/>
        <v>74.11836600599527</v>
      </c>
      <c r="EG209" s="2">
        <f t="shared" si="239"/>
        <v>75.838706325168616</v>
      </c>
      <c r="EH209" s="2">
        <f t="shared" si="239"/>
        <v>73.819229135937363</v>
      </c>
      <c r="EI209" s="2">
        <f t="shared" si="239"/>
        <v>78.004057379239583</v>
      </c>
      <c r="EJ209" s="2">
        <f t="shared" si="239"/>
        <v>75.022674847803756</v>
      </c>
      <c r="EK209" s="2">
        <f t="shared" si="239"/>
        <v>79.832480596833506</v>
      </c>
      <c r="EL209" s="2">
        <f t="shared" si="179"/>
        <v>79.868040482678083</v>
      </c>
      <c r="EM209" s="2">
        <f t="shared" si="179"/>
        <v>80.747136417373937</v>
      </c>
      <c r="EN209" s="2">
        <f t="shared" si="179"/>
        <v>84.81150060155602</v>
      </c>
      <c r="EO209" s="2">
        <f t="shared" si="179"/>
        <v>89.105710166583421</v>
      </c>
      <c r="EQ209" s="2">
        <f t="shared" si="252"/>
        <v>90.271052631578925</v>
      </c>
      <c r="ER209" s="2">
        <f t="shared" si="252"/>
        <v>86.247595949872874</v>
      </c>
      <c r="ES209" s="2">
        <f t="shared" si="252"/>
        <v>93.262697496033098</v>
      </c>
      <c r="ET209" s="2">
        <f t="shared" si="252"/>
        <v>80.734204312483968</v>
      </c>
      <c r="EU209" s="2">
        <f t="shared" si="252"/>
        <v>80.491217891150654</v>
      </c>
      <c r="EV209" s="2">
        <f t="shared" si="252"/>
        <v>76.382144902398892</v>
      </c>
      <c r="EW209" s="2">
        <f t="shared" si="252"/>
        <v>76.104890916796165</v>
      </c>
      <c r="EX209" s="2">
        <f t="shared" si="252"/>
        <v>75.572592465853717</v>
      </c>
      <c r="EY209" s="2">
        <f t="shared" si="252"/>
        <v>76.986057459692375</v>
      </c>
      <c r="EZ209" s="2">
        <f t="shared" si="252"/>
        <v>76.061969250468962</v>
      </c>
      <c r="FA209" s="2">
        <f t="shared" si="252"/>
        <v>78.567310043843037</v>
      </c>
      <c r="FB209" s="2">
        <f t="shared" si="252"/>
        <v>79.509396539637578</v>
      </c>
      <c r="FC209" s="2">
        <f t="shared" si="252"/>
        <v>83.474265018546134</v>
      </c>
      <c r="FD209" s="2">
        <f t="shared" si="252"/>
        <v>86.454696442517204</v>
      </c>
      <c r="FE209" s="2">
        <f t="shared" si="252"/>
        <v>85.932564767601207</v>
      </c>
      <c r="FG209" s="2">
        <f t="shared" si="253"/>
        <v>0.99999809632788905</v>
      </c>
      <c r="FH209" s="2">
        <f t="shared" si="253"/>
        <v>0.99999809508705262</v>
      </c>
      <c r="FI209" s="2">
        <f t="shared" si="253"/>
        <v>0.99999772646844509</v>
      </c>
      <c r="FJ209" s="2">
        <f t="shared" si="253"/>
        <v>0.99999812628301621</v>
      </c>
      <c r="FK209" s="2">
        <f t="shared" si="253"/>
        <v>0.99999766901097409</v>
      </c>
      <c r="FL209" s="2">
        <f t="shared" si="253"/>
        <v>0.99999785313749701</v>
      </c>
      <c r="FM209" s="2">
        <f t="shared" si="253"/>
        <v>0.99999779711562231</v>
      </c>
      <c r="FN209" s="2">
        <f t="shared" si="253"/>
        <v>0.99999780349447565</v>
      </c>
      <c r="FO209" s="2">
        <f t="shared" si="253"/>
        <v>0.99999778389274885</v>
      </c>
      <c r="FP209" s="2">
        <f t="shared" si="253"/>
        <v>0.99999711615106246</v>
      </c>
      <c r="FQ209" s="2">
        <f t="shared" si="253"/>
        <v>0.99999778324936039</v>
      </c>
      <c r="FR209" s="2">
        <f t="shared" si="253"/>
        <v>0.99999768874799955</v>
      </c>
      <c r="FS209" s="2">
        <f t="shared" si="253"/>
        <v>0.99999773113817803</v>
      </c>
      <c r="FT209" s="2">
        <f t="shared" si="253"/>
        <v>0.99999764270470226</v>
      </c>
      <c r="FU209" s="2">
        <f t="shared" si="253"/>
        <v>0.99999724206560803</v>
      </c>
      <c r="FW209" s="2">
        <f t="shared" si="244"/>
        <v>0.97268235275335579</v>
      </c>
      <c r="FX209" s="2">
        <f t="shared" si="244"/>
        <v>0.9793109107355612</v>
      </c>
      <c r="FY209" s="2">
        <f t="shared" si="244"/>
        <v>0.98167579254659632</v>
      </c>
      <c r="FZ209" s="2">
        <f t="shared" si="244"/>
        <v>0.97833898937863184</v>
      </c>
      <c r="GA209" s="2">
        <f t="shared" si="244"/>
        <v>0.982195509582939</v>
      </c>
      <c r="GB209" s="2">
        <f t="shared" si="244"/>
        <v>0.97901678934972225</v>
      </c>
      <c r="GC209" s="2">
        <f t="shared" si="244"/>
        <v>0.97910131411116086</v>
      </c>
      <c r="GD209" s="2">
        <f t="shared" si="244"/>
        <v>0.98336545032385103</v>
      </c>
      <c r="GE209" s="2">
        <f t="shared" si="244"/>
        <v>0.98501723827465804</v>
      </c>
      <c r="GF209" s="2">
        <f t="shared" si="244"/>
        <v>0.98297814188084875</v>
      </c>
      <c r="GG209" s="2">
        <f t="shared" si="244"/>
        <v>0.98078241292944945</v>
      </c>
      <c r="GH209" s="2">
        <f t="shared" si="244"/>
        <v>0.97658801547881424</v>
      </c>
      <c r="GI209" s="2">
        <f t="shared" si="244"/>
        <v>0.97314037857378355</v>
      </c>
      <c r="GJ209" s="2">
        <f t="shared" si="244"/>
        <v>0.96732922362650575</v>
      </c>
      <c r="GK209" s="2">
        <f t="shared" si="244"/>
        <v>0.96237115984053268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2.3229013920777132E-42</v>
      </c>
      <c r="HT209" s="86">
        <f t="shared" si="246"/>
        <v>2.176949327869961E-45</v>
      </c>
      <c r="HU209" s="86">
        <f t="shared" si="246"/>
        <v>3.9144368555696241E-65</v>
      </c>
      <c r="HV209" s="86">
        <f t="shared" si="246"/>
        <v>1.5071114363682552E-52</v>
      </c>
      <c r="HW209" s="86">
        <f t="shared" si="246"/>
        <v>1.5101136836602464E-68</v>
      </c>
      <c r="HX209" s="86">
        <f t="shared" si="246"/>
        <v>1.0384293150009592E-68</v>
      </c>
      <c r="HY209" s="86">
        <f t="shared" si="246"/>
        <v>2.4716457633892197E-58</v>
      </c>
      <c r="HZ209" s="86">
        <f t="shared" si="246"/>
        <v>1.4335231059530824E-63</v>
      </c>
      <c r="IA209" s="86">
        <f t="shared" si="246"/>
        <v>3.1258185885124867E-72</v>
      </c>
      <c r="IB209" s="86">
        <f t="shared" si="246"/>
        <v>1.8324548675894697E-77</v>
      </c>
      <c r="IC209" s="86">
        <f t="shared" si="246"/>
        <v>2.8366700101507673E-66</v>
      </c>
      <c r="ID209" s="86">
        <f t="shared" si="246"/>
        <v>5.339396991790036E-63</v>
      </c>
      <c r="IE209" s="86">
        <f t="shared" si="246"/>
        <v>2.7242381012776427E-55</v>
      </c>
      <c r="IF209" s="86">
        <f t="shared" si="246"/>
        <v>5.2921344556583914E-87</v>
      </c>
      <c r="IG209" s="86">
        <f t="shared" si="246"/>
        <v>3.2531125912260461E-99</v>
      </c>
      <c r="II209" s="86">
        <f t="shared" si="247"/>
        <v>7.1272585004477807E-5</v>
      </c>
      <c r="IJ209" s="86">
        <f t="shared" si="247"/>
        <v>1.4497820343943002E-5</v>
      </c>
      <c r="IK209" s="86">
        <f t="shared" si="247"/>
        <v>2.8093980468875526E-7</v>
      </c>
      <c r="IL209" s="86">
        <f t="shared" si="247"/>
        <v>5.1212679202927194E-6</v>
      </c>
      <c r="IM209" s="86">
        <f t="shared" si="247"/>
        <v>6.8774965853391065E-8</v>
      </c>
      <c r="IN209" s="86">
        <f t="shared" si="247"/>
        <v>1.1733833206903516E-7</v>
      </c>
      <c r="IO209" s="86">
        <f t="shared" si="247"/>
        <v>1.2035035846294932E-6</v>
      </c>
      <c r="IP209" s="86">
        <f t="shared" si="247"/>
        <v>1.2194822811551556E-7</v>
      </c>
      <c r="IQ209" s="86">
        <f t="shared" si="247"/>
        <v>1.158593887625365E-8</v>
      </c>
      <c r="IR209" s="86">
        <f t="shared" si="247"/>
        <v>5.066890046501661E-9</v>
      </c>
      <c r="IS209" s="86">
        <f t="shared" si="247"/>
        <v>1.3879237810614428E-7</v>
      </c>
      <c r="IT209" s="86">
        <f t="shared" si="247"/>
        <v>6.405272146746E-7</v>
      </c>
      <c r="IU209" s="86">
        <f t="shared" si="247"/>
        <v>4.8745779093703924E-6</v>
      </c>
      <c r="IV209" s="86">
        <f t="shared" si="247"/>
        <v>1.5035161240010263E-8</v>
      </c>
      <c r="IW209" s="86">
        <f t="shared" si="247"/>
        <v>6.5935664916122365E-12</v>
      </c>
      <c r="IY209" s="86">
        <f t="shared" si="248"/>
        <v>7.1272585004477807E-5</v>
      </c>
      <c r="IZ209" s="86">
        <f t="shared" si="248"/>
        <v>1.4497820343943002E-5</v>
      </c>
      <c r="JA209" s="86">
        <f t="shared" si="248"/>
        <v>2.8093980468875526E-7</v>
      </c>
      <c r="JB209" s="86">
        <f t="shared" si="248"/>
        <v>5.1212679202927194E-6</v>
      </c>
      <c r="JC209" s="86">
        <f t="shared" si="248"/>
        <v>6.8774965853391065E-8</v>
      </c>
      <c r="JD209" s="86">
        <f t="shared" si="248"/>
        <v>1.1733833206903516E-7</v>
      </c>
      <c r="JE209" s="86">
        <f t="shared" si="248"/>
        <v>1.2035035846294932E-6</v>
      </c>
      <c r="JF209" s="86">
        <f t="shared" si="248"/>
        <v>1.2194822811551556E-7</v>
      </c>
      <c r="JG209" s="86">
        <f t="shared" si="248"/>
        <v>1.158593887625365E-8</v>
      </c>
      <c r="JH209" s="86">
        <f t="shared" si="248"/>
        <v>5.066890046501661E-9</v>
      </c>
      <c r="JI209" s="86">
        <f t="shared" si="248"/>
        <v>1.3879237810614428E-7</v>
      </c>
      <c r="JJ209" s="86">
        <f t="shared" si="248"/>
        <v>6.405272146746E-7</v>
      </c>
      <c r="JK209" s="86">
        <f t="shared" si="248"/>
        <v>4.8745779093703924E-6</v>
      </c>
      <c r="JL209" s="86">
        <f t="shared" si="248"/>
        <v>1.5035161240010263E-8</v>
      </c>
      <c r="JM209" s="86">
        <f t="shared" si="248"/>
        <v>6.5935664916122365E-12</v>
      </c>
    </row>
    <row r="210" spans="2:273" x14ac:dyDescent="0.25">
      <c r="B210" s="2">
        <v>183</v>
      </c>
      <c r="C210" s="37">
        <v>94.081000000000003</v>
      </c>
      <c r="D210" s="37">
        <v>85.456000000000003</v>
      </c>
      <c r="E210" s="37">
        <v>100.31</v>
      </c>
      <c r="F210" s="37">
        <v>82.203000000000003</v>
      </c>
      <c r="G210" s="37">
        <v>81.067999999999998</v>
      </c>
      <c r="H210" s="37">
        <v>78.424000000000007</v>
      </c>
      <c r="I210" s="37">
        <v>77.507999999999996</v>
      </c>
      <c r="J210" s="37">
        <v>75.728999999999999</v>
      </c>
      <c r="K210" s="37">
        <v>78.525000000000006</v>
      </c>
      <c r="L210" s="37">
        <v>78.3</v>
      </c>
      <c r="M210" s="37">
        <v>80.447999999999993</v>
      </c>
      <c r="N210" s="37">
        <v>81</v>
      </c>
      <c r="O210" s="37">
        <v>82.379000000000005</v>
      </c>
      <c r="P210" s="37">
        <v>88.9</v>
      </c>
      <c r="Q210" s="37">
        <v>85.787000000000006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85.89803363666627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-0.11103363666626365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85.89803363666627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85.787000000000006</v>
      </c>
      <c r="DK210" s="2">
        <f t="shared" si="251"/>
        <v>137.14471605937925</v>
      </c>
      <c r="DL210" s="2">
        <f t="shared" si="251"/>
        <v>141.07129203778678</v>
      </c>
      <c r="DM210" s="2">
        <f t="shared" si="251"/>
        <v>170.08018048780485</v>
      </c>
      <c r="DN210" s="2">
        <f t="shared" si="251"/>
        <v>132.8525608636977</v>
      </c>
      <c r="DO210" s="2">
        <f t="shared" si="251"/>
        <v>154.95917899478425</v>
      </c>
      <c r="DP210" s="2">
        <f t="shared" si="251"/>
        <v>113.88968358348967</v>
      </c>
      <c r="DQ210" s="2">
        <f t="shared" si="251"/>
        <v>121.22895174216026</v>
      </c>
      <c r="DR210" s="2">
        <f t="shared" si="251"/>
        <v>120.14676410256408</v>
      </c>
      <c r="DS210" s="2">
        <f t="shared" si="251"/>
        <v>117.41957489878546</v>
      </c>
      <c r="DT210" s="2">
        <f t="shared" si="251"/>
        <v>132.94269495798318</v>
      </c>
      <c r="DU210" s="2">
        <f t="shared" si="251"/>
        <v>113.91571062717769</v>
      </c>
      <c r="DV210" s="2">
        <f t="shared" si="251"/>
        <v>125.98994146341467</v>
      </c>
      <c r="DW210" s="2">
        <f t="shared" si="251"/>
        <v>123.4976975609756</v>
      </c>
      <c r="DX210" s="2">
        <f t="shared" si="251"/>
        <v>134.52460291060291</v>
      </c>
      <c r="DY210" s="2">
        <f t="shared" si="251"/>
        <v>115.88914509803922</v>
      </c>
      <c r="EA210" s="2">
        <f t="shared" si="240"/>
        <v>86.942218780032391</v>
      </c>
      <c r="EB210" s="2">
        <f t="shared" si="240"/>
        <v>82.400851817116049</v>
      </c>
      <c r="EC210" s="2">
        <f t="shared" si="240"/>
        <v>87.80672062839605</v>
      </c>
      <c r="ED210" s="2">
        <f t="shared" si="240"/>
        <v>79.057381086687954</v>
      </c>
      <c r="EE210" s="2">
        <f t="shared" si="240"/>
        <v>77.468978029969776</v>
      </c>
      <c r="EF210" s="2">
        <f t="shared" si="239"/>
        <v>73.96232014227553</v>
      </c>
      <c r="EG210" s="2">
        <f t="shared" si="239"/>
        <v>75.703987559210418</v>
      </c>
      <c r="EH210" s="2">
        <f t="shared" si="239"/>
        <v>73.67457022671401</v>
      </c>
      <c r="EI210" s="2">
        <f t="shared" si="239"/>
        <v>77.892503516723153</v>
      </c>
      <c r="EJ210" s="2">
        <f t="shared" si="239"/>
        <v>74.860651795294643</v>
      </c>
      <c r="EK210" s="2">
        <f t="shared" si="239"/>
        <v>79.705051812684246</v>
      </c>
      <c r="EL210" s="2">
        <f t="shared" si="179"/>
        <v>79.716505060334754</v>
      </c>
      <c r="EM210" s="2">
        <f t="shared" si="179"/>
        <v>80.586244701608038</v>
      </c>
      <c r="EN210" s="2">
        <f t="shared" si="179"/>
        <v>84.64813071144026</v>
      </c>
      <c r="EO210" s="2">
        <f t="shared" si="179"/>
        <v>88.996242327334812</v>
      </c>
      <c r="EQ210" s="2">
        <f t="shared" si="252"/>
        <v>90.08016614556189</v>
      </c>
      <c r="ER210" s="2">
        <f t="shared" si="252"/>
        <v>86.070854504177262</v>
      </c>
      <c r="ES210" s="2">
        <f t="shared" si="252"/>
        <v>93.029860701523504</v>
      </c>
      <c r="ET210" s="2">
        <f t="shared" si="252"/>
        <v>80.577512649952951</v>
      </c>
      <c r="EU210" s="2">
        <f t="shared" si="252"/>
        <v>80.357824233457023</v>
      </c>
      <c r="EV210" s="2">
        <f t="shared" si="252"/>
        <v>76.253375911335851</v>
      </c>
      <c r="EW210" s="2">
        <f t="shared" si="252"/>
        <v>75.973353777016527</v>
      </c>
      <c r="EX210" s="2">
        <f t="shared" si="252"/>
        <v>75.448230354117442</v>
      </c>
      <c r="EY210" s="2">
        <f t="shared" si="252"/>
        <v>76.862469707021276</v>
      </c>
      <c r="EZ210" s="2">
        <f t="shared" si="252"/>
        <v>75.912498347729397</v>
      </c>
      <c r="FA210" s="2">
        <f t="shared" si="252"/>
        <v>78.424696555647017</v>
      </c>
      <c r="FB210" s="2">
        <f t="shared" si="252"/>
        <v>79.353472210828556</v>
      </c>
      <c r="FC210" s="2">
        <f t="shared" si="252"/>
        <v>83.347324645010389</v>
      </c>
      <c r="FD210" s="2">
        <f t="shared" si="252"/>
        <v>86.311986990203835</v>
      </c>
      <c r="FE210" s="2">
        <f t="shared" si="252"/>
        <v>85.787482250037399</v>
      </c>
      <c r="FG210" s="2">
        <f t="shared" si="253"/>
        <v>0.99999826383010948</v>
      </c>
      <c r="FH210" s="2">
        <f t="shared" si="253"/>
        <v>0.99999826269845282</v>
      </c>
      <c r="FI210" s="2">
        <f t="shared" si="253"/>
        <v>0.99999792651416353</v>
      </c>
      <c r="FJ210" s="2">
        <f t="shared" si="253"/>
        <v>0.99999829114951921</v>
      </c>
      <c r="FK210" s="2">
        <f t="shared" si="253"/>
        <v>0.9999978741123059</v>
      </c>
      <c r="FL210" s="2">
        <f t="shared" si="253"/>
        <v>0.99999804203775677</v>
      </c>
      <c r="FM210" s="2">
        <f t="shared" si="253"/>
        <v>0.99999799094518038</v>
      </c>
      <c r="FN210" s="2">
        <f t="shared" si="253"/>
        <v>0.99999799676276602</v>
      </c>
      <c r="FO210" s="2">
        <f t="shared" si="253"/>
        <v>0.99999797888577169</v>
      </c>
      <c r="FP210" s="2">
        <f t="shared" si="253"/>
        <v>0.99999736989784249</v>
      </c>
      <c r="FQ210" s="2">
        <f t="shared" si="253"/>
        <v>0.99999797829899417</v>
      </c>
      <c r="FR210" s="2">
        <f t="shared" si="253"/>
        <v>0.99999789211269441</v>
      </c>
      <c r="FS210" s="2">
        <f t="shared" si="253"/>
        <v>0.99999793077301236</v>
      </c>
      <c r="FT210" s="2">
        <f t="shared" si="253"/>
        <v>0.99999785012069098</v>
      </c>
      <c r="FU210" s="2">
        <f t="shared" si="253"/>
        <v>0.99999748473332994</v>
      </c>
      <c r="FW210" s="2">
        <f t="shared" si="244"/>
        <v>0.97502598063258472</v>
      </c>
      <c r="FX210" s="2">
        <f t="shared" si="244"/>
        <v>0.98109691486338035</v>
      </c>
      <c r="FY210" s="2">
        <f t="shared" si="244"/>
        <v>0.98326113557927852</v>
      </c>
      <c r="FZ210" s="2">
        <f t="shared" si="244"/>
        <v>0.98020719974811765</v>
      </c>
      <c r="GA210" s="2">
        <f t="shared" si="244"/>
        <v>0.98373663352526186</v>
      </c>
      <c r="GB210" s="2">
        <f t="shared" si="244"/>
        <v>0.98082768669448595</v>
      </c>
      <c r="GC210" s="2">
        <f t="shared" si="244"/>
        <v>0.98090505905942371</v>
      </c>
      <c r="GD210" s="2">
        <f t="shared" si="244"/>
        <v>0.984806872814043</v>
      </c>
      <c r="GE210" s="2">
        <f t="shared" si="244"/>
        <v>0.98631752100870018</v>
      </c>
      <c r="GF210" s="2">
        <f t="shared" si="244"/>
        <v>0.9844525949343077</v>
      </c>
      <c r="GG210" s="2">
        <f t="shared" si="244"/>
        <v>0.98244366558858953</v>
      </c>
      <c r="GH210" s="2">
        <f t="shared" si="244"/>
        <v>0.97860394044461063</v>
      </c>
      <c r="GI210" s="2">
        <f t="shared" si="244"/>
        <v>0.97544570358572213</v>
      </c>
      <c r="GJ210" s="2">
        <f t="shared" si="244"/>
        <v>0.97011799679381716</v>
      </c>
      <c r="GK210" s="2">
        <f t="shared" si="244"/>
        <v>0.96556808825048357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1.3152345598867288E-43</v>
      </c>
      <c r="HT210" s="86">
        <f t="shared" si="246"/>
        <v>1.0752518134278379E-46</v>
      </c>
      <c r="HU210" s="86">
        <f t="shared" si="246"/>
        <v>6.1515313305670305E-67</v>
      </c>
      <c r="HV210" s="86">
        <f t="shared" si="246"/>
        <v>4.7741555828478263E-54</v>
      </c>
      <c r="HW210" s="86">
        <f t="shared" si="246"/>
        <v>1.7718710034531632E-70</v>
      </c>
      <c r="HX210" s="86">
        <f t="shared" si="246"/>
        <v>1.0840521103335575E-70</v>
      </c>
      <c r="HY210" s="86">
        <f t="shared" si="246"/>
        <v>5.3070038557106862E-60</v>
      </c>
      <c r="HZ210" s="86">
        <f t="shared" si="246"/>
        <v>2.3194187892754658E-65</v>
      </c>
      <c r="IA210" s="86">
        <f t="shared" si="246"/>
        <v>3.0601450293272083E-74</v>
      </c>
      <c r="IB210" s="86">
        <f t="shared" si="246"/>
        <v>1.1523093758834032E-79</v>
      </c>
      <c r="IC210" s="86">
        <f t="shared" si="246"/>
        <v>3.6578652823938789E-68</v>
      </c>
      <c r="ID210" s="86">
        <f t="shared" si="246"/>
        <v>7.8091952589141252E-65</v>
      </c>
      <c r="IE210" s="86">
        <f t="shared" si="246"/>
        <v>6.2763353895696628E-57</v>
      </c>
      <c r="IF210" s="86">
        <f t="shared" si="246"/>
        <v>1.0922261056684292E-89</v>
      </c>
      <c r="IG210" s="86">
        <f t="shared" si="246"/>
        <v>2.3532131706536068E-102</v>
      </c>
      <c r="II210" s="86">
        <f t="shared" si="247"/>
        <v>4.6133263789507958E-5</v>
      </c>
      <c r="IJ210" s="86">
        <f t="shared" si="247"/>
        <v>9.0074886570519091E-6</v>
      </c>
      <c r="IK210" s="86">
        <f t="shared" si="247"/>
        <v>1.4832727699462648E-7</v>
      </c>
      <c r="IL210" s="86">
        <f t="shared" si="247"/>
        <v>3.0123504036045862E-6</v>
      </c>
      <c r="IM210" s="86">
        <f t="shared" si="247"/>
        <v>3.4242821977361973E-8</v>
      </c>
      <c r="IN210" s="86">
        <f t="shared" si="247"/>
        <v>5.8095845839754936E-8</v>
      </c>
      <c r="IO210" s="86">
        <f t="shared" si="247"/>
        <v>6.6505641244191166E-7</v>
      </c>
      <c r="IP210" s="86">
        <f t="shared" si="247"/>
        <v>6.302588618070521E-8</v>
      </c>
      <c r="IQ210" s="86">
        <f t="shared" si="247"/>
        <v>5.501105519188086E-9</v>
      </c>
      <c r="IR210" s="86">
        <f t="shared" si="247"/>
        <v>2.2633161706420953E-9</v>
      </c>
      <c r="IS210" s="86">
        <f t="shared" si="247"/>
        <v>7.0381703359935953E-8</v>
      </c>
      <c r="IT210" s="86">
        <f t="shared" si="247"/>
        <v>3.3699625735040862E-7</v>
      </c>
      <c r="IU210" s="86">
        <f t="shared" si="247"/>
        <v>2.7674322733369536E-6</v>
      </c>
      <c r="IV210" s="86">
        <f t="shared" si="247"/>
        <v>6.0612555382575318E-9</v>
      </c>
      <c r="IW210" s="86">
        <f t="shared" si="247"/>
        <v>1.649700007153847E-12</v>
      </c>
      <c r="IY210" s="86">
        <f t="shared" si="248"/>
        <v>4.6133263789507958E-5</v>
      </c>
      <c r="IZ210" s="86">
        <f t="shared" si="248"/>
        <v>9.0074886570519091E-6</v>
      </c>
      <c r="JA210" s="86">
        <f t="shared" si="248"/>
        <v>1.4832727699462648E-7</v>
      </c>
      <c r="JB210" s="86">
        <f t="shared" si="248"/>
        <v>3.0123504036045862E-6</v>
      </c>
      <c r="JC210" s="86">
        <f t="shared" si="248"/>
        <v>3.4242821977361973E-8</v>
      </c>
      <c r="JD210" s="86">
        <f t="shared" si="248"/>
        <v>5.8095845839754936E-8</v>
      </c>
      <c r="JE210" s="86">
        <f t="shared" si="248"/>
        <v>6.6505641244191166E-7</v>
      </c>
      <c r="JF210" s="86">
        <f t="shared" si="248"/>
        <v>6.302588618070521E-8</v>
      </c>
      <c r="JG210" s="86">
        <f t="shared" si="248"/>
        <v>5.501105519188086E-9</v>
      </c>
      <c r="JH210" s="86">
        <f t="shared" si="248"/>
        <v>2.2633161706420953E-9</v>
      </c>
      <c r="JI210" s="86">
        <f t="shared" si="248"/>
        <v>7.0381703359935953E-8</v>
      </c>
      <c r="JJ210" s="86">
        <f t="shared" si="248"/>
        <v>3.3699625735040862E-7</v>
      </c>
      <c r="JK210" s="86">
        <f t="shared" si="248"/>
        <v>2.7674322733369536E-6</v>
      </c>
      <c r="JL210" s="86">
        <f t="shared" si="248"/>
        <v>6.0612555382575318E-9</v>
      </c>
      <c r="JM210" s="86">
        <f t="shared" si="248"/>
        <v>1.649700007153847E-12</v>
      </c>
    </row>
    <row r="211" spans="2:273" x14ac:dyDescent="0.25">
      <c r="B211" s="2">
        <v>184</v>
      </c>
      <c r="C211" s="37">
        <v>95</v>
      </c>
      <c r="D211" s="37">
        <v>86.736999999999995</v>
      </c>
      <c r="E211" s="37">
        <v>97.344999999999999</v>
      </c>
      <c r="F211" s="37">
        <v>80.983000000000004</v>
      </c>
      <c r="G211" s="37">
        <v>81.897999999999996</v>
      </c>
      <c r="H211" s="37">
        <v>77.203000000000003</v>
      </c>
      <c r="I211" s="37">
        <v>76.644000000000005</v>
      </c>
      <c r="J211" s="37">
        <v>79.186000000000007</v>
      </c>
      <c r="K211" s="37">
        <v>77.355999999999995</v>
      </c>
      <c r="L211" s="37">
        <v>80.382999999999996</v>
      </c>
      <c r="M211" s="37">
        <v>80.379000000000005</v>
      </c>
      <c r="N211" s="37">
        <v>80.379000000000005</v>
      </c>
      <c r="O211" s="37">
        <v>84.120999999999995</v>
      </c>
      <c r="P211" s="37">
        <v>91.933000000000007</v>
      </c>
      <c r="Q211" s="37">
        <v>84.933999999999997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85.744652162081451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-0.8106521620814533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85.744652162081451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84.933999999999997</v>
      </c>
      <c r="DK211" s="2">
        <f t="shared" si="251"/>
        <v>137.25413427800274</v>
      </c>
      <c r="DL211" s="2">
        <f t="shared" si="251"/>
        <v>141.22195782726047</v>
      </c>
      <c r="DM211" s="2">
        <f t="shared" si="251"/>
        <v>170.36536913696057</v>
      </c>
      <c r="DN211" s="2">
        <f t="shared" si="251"/>
        <v>133.01326956815114</v>
      </c>
      <c r="DO211" s="2">
        <f t="shared" si="251"/>
        <v>155.26051920341393</v>
      </c>
      <c r="DP211" s="2">
        <f t="shared" si="251"/>
        <v>113.9627818011257</v>
      </c>
      <c r="DQ211" s="2">
        <f t="shared" si="251"/>
        <v>121.34635261324041</v>
      </c>
      <c r="DR211" s="2">
        <f t="shared" si="251"/>
        <v>120.25728717948715</v>
      </c>
      <c r="DS211" s="2">
        <f t="shared" si="251"/>
        <v>117.50218623481784</v>
      </c>
      <c r="DT211" s="2">
        <f t="shared" si="251"/>
        <v>133.12015798319328</v>
      </c>
      <c r="DU211" s="2">
        <f t="shared" si="251"/>
        <v>113.96651777003483</v>
      </c>
      <c r="DV211" s="2">
        <f t="shared" si="251"/>
        <v>126.09897279549722</v>
      </c>
      <c r="DW211" s="2">
        <f t="shared" si="251"/>
        <v>123.58777560975608</v>
      </c>
      <c r="DX211" s="2">
        <f t="shared" si="251"/>
        <v>134.6610896159317</v>
      </c>
      <c r="DY211" s="2">
        <f t="shared" si="251"/>
        <v>115.94760840336134</v>
      </c>
      <c r="EA211" s="2">
        <f t="shared" si="240"/>
        <v>86.713380570581279</v>
      </c>
      <c r="EB211" s="2">
        <f t="shared" si="240"/>
        <v>82.18082239155919</v>
      </c>
      <c r="EC211" s="2">
        <f t="shared" si="240"/>
        <v>87.510959570933849</v>
      </c>
      <c r="ED211" s="2">
        <f t="shared" si="240"/>
        <v>78.882618656907766</v>
      </c>
      <c r="EE211" s="2">
        <f t="shared" si="240"/>
        <v>77.301100390017879</v>
      </c>
      <c r="EF211" s="2">
        <f t="shared" si="239"/>
        <v>73.806274278555776</v>
      </c>
      <c r="EG211" s="2">
        <f t="shared" si="239"/>
        <v>75.56926879325222</v>
      </c>
      <c r="EH211" s="2">
        <f t="shared" si="239"/>
        <v>73.529911317490672</v>
      </c>
      <c r="EI211" s="2">
        <f t="shared" si="239"/>
        <v>77.780949654206722</v>
      </c>
      <c r="EJ211" s="2">
        <f t="shared" si="239"/>
        <v>74.698628742785516</v>
      </c>
      <c r="EK211" s="2">
        <f t="shared" si="239"/>
        <v>79.577623028534973</v>
      </c>
      <c r="EL211" s="2">
        <f t="shared" ref="EL211:EL222" si="254">CP$228*$B211+CP$229</f>
        <v>79.564969637991425</v>
      </c>
      <c r="EM211" s="2">
        <f t="shared" ref="EM211:EM222" si="255">CQ$228*$B211+CQ$229</f>
        <v>80.425352985842139</v>
      </c>
      <c r="EN211" s="2">
        <f t="shared" ref="EN211:EN222" si="256">CR$228*$B211+CR$229</f>
        <v>84.484760821324485</v>
      </c>
      <c r="EO211" s="2">
        <f t="shared" ref="EO211:EO222" si="257">CS$228*$B211+CS$229</f>
        <v>88.886774488086218</v>
      </c>
      <c r="EQ211" s="2">
        <f t="shared" si="252"/>
        <v>89.889279659544869</v>
      </c>
      <c r="ER211" s="2">
        <f t="shared" si="252"/>
        <v>85.894113058481651</v>
      </c>
      <c r="ES211" s="2">
        <f t="shared" si="252"/>
        <v>92.797023907013909</v>
      </c>
      <c r="ET211" s="2">
        <f t="shared" si="252"/>
        <v>80.420820987421934</v>
      </c>
      <c r="EU211" s="2">
        <f t="shared" si="252"/>
        <v>80.224430575763378</v>
      </c>
      <c r="EV211" s="2">
        <f t="shared" si="252"/>
        <v>76.124606920272825</v>
      </c>
      <c r="EW211" s="2">
        <f t="shared" si="252"/>
        <v>75.841816637236889</v>
      </c>
      <c r="EX211" s="2">
        <f t="shared" si="252"/>
        <v>75.323868242381153</v>
      </c>
      <c r="EY211" s="2">
        <f t="shared" si="252"/>
        <v>76.738881954350177</v>
      </c>
      <c r="EZ211" s="2">
        <f t="shared" si="252"/>
        <v>75.763027444989845</v>
      </c>
      <c r="FA211" s="2">
        <f t="shared" si="252"/>
        <v>78.282083067450984</v>
      </c>
      <c r="FB211" s="2">
        <f t="shared" si="252"/>
        <v>79.197547882019549</v>
      </c>
      <c r="FC211" s="2">
        <f t="shared" si="252"/>
        <v>83.220384271474643</v>
      </c>
      <c r="FD211" s="2">
        <f t="shared" si="252"/>
        <v>86.169277537890466</v>
      </c>
      <c r="FE211" s="2">
        <f t="shared" si="252"/>
        <v>85.642399732473606</v>
      </c>
      <c r="FG211" s="2">
        <f t="shared" si="253"/>
        <v>0.99999841659399902</v>
      </c>
      <c r="FH211" s="2">
        <f t="shared" si="253"/>
        <v>0.99999841556191549</v>
      </c>
      <c r="FI211" s="2">
        <f t="shared" si="253"/>
        <v>0.99999810895809682</v>
      </c>
      <c r="FJ211" s="2">
        <f t="shared" si="253"/>
        <v>0.99999844150960437</v>
      </c>
      <c r="FK211" s="2">
        <f t="shared" si="253"/>
        <v>0.99999806116701706</v>
      </c>
      <c r="FL211" s="2">
        <f t="shared" si="253"/>
        <v>0.9999982143169035</v>
      </c>
      <c r="FM211" s="2">
        <f t="shared" si="253"/>
        <v>0.99999816771990369</v>
      </c>
      <c r="FN211" s="2">
        <f t="shared" si="253"/>
        <v>0.99999817302560667</v>
      </c>
      <c r="FO211" s="2">
        <f t="shared" si="253"/>
        <v>0.99999815672158832</v>
      </c>
      <c r="FP211" s="2">
        <f t="shared" si="253"/>
        <v>0.9999976013177686</v>
      </c>
      <c r="FQ211" s="2">
        <f t="shared" si="253"/>
        <v>0.99999815618644072</v>
      </c>
      <c r="FR211" s="2">
        <f t="shared" si="253"/>
        <v>0.99999807758357262</v>
      </c>
      <c r="FS211" s="2">
        <f t="shared" si="253"/>
        <v>0.99999811284221451</v>
      </c>
      <c r="FT211" s="2">
        <f t="shared" si="253"/>
        <v>0.99999803928639597</v>
      </c>
      <c r="FU211" s="2">
        <f t="shared" si="253"/>
        <v>0.99999770604902538</v>
      </c>
      <c r="FW211" s="2">
        <f t="shared" si="244"/>
        <v>0.97717326318155162</v>
      </c>
      <c r="FX211" s="2">
        <f t="shared" si="244"/>
        <v>0.98273145927120087</v>
      </c>
      <c r="FY211" s="2">
        <f t="shared" si="244"/>
        <v>0.98471145665254656</v>
      </c>
      <c r="FZ211" s="2">
        <f t="shared" si="244"/>
        <v>0.98191725959851783</v>
      </c>
      <c r="GA211" s="2">
        <f t="shared" si="244"/>
        <v>0.98514637795799376</v>
      </c>
      <c r="GB211" s="2">
        <f t="shared" si="244"/>
        <v>0.98248509558102959</v>
      </c>
      <c r="GC211" s="2">
        <f t="shared" si="244"/>
        <v>0.9825558982156456</v>
      </c>
      <c r="GD211" s="2">
        <f t="shared" si="244"/>
        <v>0.98612515500660436</v>
      </c>
      <c r="GE211" s="2">
        <f t="shared" si="244"/>
        <v>0.98750638967023718</v>
      </c>
      <c r="GF211" s="2">
        <f t="shared" si="244"/>
        <v>0.98580117401796064</v>
      </c>
      <c r="GG211" s="2">
        <f t="shared" si="244"/>
        <v>0.98396366030701177</v>
      </c>
      <c r="GH211" s="2">
        <f t="shared" si="244"/>
        <v>0.9804497560599007</v>
      </c>
      <c r="GI211" s="2">
        <f t="shared" si="244"/>
        <v>0.97755772872255131</v>
      </c>
      <c r="GJ211" s="2">
        <f t="shared" si="244"/>
        <v>0.97267544492984737</v>
      </c>
      <c r="GK211" s="2">
        <f t="shared" si="244"/>
        <v>0.96850229671997046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7.1336372478870874E-45</v>
      </c>
      <c r="HT211" s="86">
        <f t="shared" si="246"/>
        <v>5.0825777565080601E-48</v>
      </c>
      <c r="HU211" s="86">
        <f t="shared" si="246"/>
        <v>9.1226969639867482E-69</v>
      </c>
      <c r="HV211" s="86">
        <f t="shared" si="246"/>
        <v>1.4388110217915272E-55</v>
      </c>
      <c r="HW211" s="86">
        <f t="shared" si="246"/>
        <v>1.952010217497492E-72</v>
      </c>
      <c r="HX211" s="86">
        <f t="shared" si="246"/>
        <v>1.0591853231066418E-72</v>
      </c>
      <c r="HY211" s="86">
        <f t="shared" si="246"/>
        <v>1.0780260514835791E-61</v>
      </c>
      <c r="HZ211" s="86">
        <f t="shared" si="246"/>
        <v>3.5392871501213584E-67</v>
      </c>
      <c r="IA211" s="86">
        <f t="shared" si="246"/>
        <v>2.8080520401011903E-76</v>
      </c>
      <c r="IB211" s="86">
        <f t="shared" si="246"/>
        <v>6.7402768440184252E-82</v>
      </c>
      <c r="IC211" s="86">
        <f t="shared" si="246"/>
        <v>4.4311130378653515E-70</v>
      </c>
      <c r="ID211" s="86">
        <f t="shared" si="246"/>
        <v>1.0734639228510236E-66</v>
      </c>
      <c r="IE211" s="86">
        <f t="shared" si="246"/>
        <v>1.3666820400212178E-58</v>
      </c>
      <c r="IF211" s="86">
        <f t="shared" si="246"/>
        <v>2.0487332248803595E-92</v>
      </c>
      <c r="IG211" s="86">
        <f t="shared" si="246"/>
        <v>1.5182472013139025E-105</v>
      </c>
      <c r="II211" s="86">
        <f t="shared" si="247"/>
        <v>2.9563673855856682E-5</v>
      </c>
      <c r="IJ211" s="86">
        <f t="shared" si="247"/>
        <v>5.5390282224736701E-6</v>
      </c>
      <c r="IK211" s="86">
        <f t="shared" si="247"/>
        <v>7.7247055795764536E-8</v>
      </c>
      <c r="IL211" s="86">
        <f t="shared" si="247"/>
        <v>1.751259853720467E-6</v>
      </c>
      <c r="IM211" s="86">
        <f t="shared" si="247"/>
        <v>1.6796842544822647E-8</v>
      </c>
      <c r="IN211" s="86">
        <f t="shared" si="247"/>
        <v>2.8317080861857258E-8</v>
      </c>
      <c r="IO211" s="86">
        <f t="shared" si="247"/>
        <v>3.6273986717055535E-7</v>
      </c>
      <c r="IP211" s="86">
        <f t="shared" si="247"/>
        <v>3.2125050525024585E-8</v>
      </c>
      <c r="IQ211" s="86">
        <f t="shared" si="247"/>
        <v>2.5721468236312228E-9</v>
      </c>
      <c r="IR211" s="86">
        <f t="shared" si="247"/>
        <v>9.9376412980383193E-10</v>
      </c>
      <c r="IS211" s="86">
        <f t="shared" si="247"/>
        <v>3.5167066677965265E-8</v>
      </c>
      <c r="IT211" s="86">
        <f t="shared" si="247"/>
        <v>1.7472681022896002E-7</v>
      </c>
      <c r="IU211" s="86">
        <f t="shared" si="247"/>
        <v>1.550469950979181E-6</v>
      </c>
      <c r="IV211" s="86">
        <f t="shared" si="247"/>
        <v>2.3877655741797311E-9</v>
      </c>
      <c r="IW211" s="86">
        <f t="shared" si="247"/>
        <v>3.9761063740418132E-13</v>
      </c>
      <c r="IY211" s="86">
        <f t="shared" si="248"/>
        <v>2.9563673855856682E-5</v>
      </c>
      <c r="IZ211" s="86">
        <f t="shared" si="248"/>
        <v>5.5390282224736701E-6</v>
      </c>
      <c r="JA211" s="86">
        <f t="shared" si="248"/>
        <v>7.7247055795764536E-8</v>
      </c>
      <c r="JB211" s="86">
        <f t="shared" si="248"/>
        <v>1.751259853720467E-6</v>
      </c>
      <c r="JC211" s="86">
        <f t="shared" si="248"/>
        <v>1.6796842544822647E-8</v>
      </c>
      <c r="JD211" s="86">
        <f t="shared" si="248"/>
        <v>2.8317080861857258E-8</v>
      </c>
      <c r="JE211" s="86">
        <f t="shared" si="248"/>
        <v>3.6273986717055535E-7</v>
      </c>
      <c r="JF211" s="86">
        <f t="shared" si="248"/>
        <v>3.2125050525024585E-8</v>
      </c>
      <c r="JG211" s="86">
        <f t="shared" si="248"/>
        <v>2.5721468236312228E-9</v>
      </c>
      <c r="JH211" s="86">
        <f t="shared" si="248"/>
        <v>9.9376412980383193E-10</v>
      </c>
      <c r="JI211" s="86">
        <f t="shared" si="248"/>
        <v>3.5167066677965265E-8</v>
      </c>
      <c r="JJ211" s="86">
        <f t="shared" si="248"/>
        <v>1.7472681022896002E-7</v>
      </c>
      <c r="JK211" s="86">
        <f t="shared" si="248"/>
        <v>1.550469950979181E-6</v>
      </c>
      <c r="JL211" s="86">
        <f t="shared" si="248"/>
        <v>2.3877655741797311E-9</v>
      </c>
      <c r="JM211" s="86">
        <f t="shared" si="248"/>
        <v>3.9761063740418132E-13</v>
      </c>
    </row>
    <row r="212" spans="2:273" x14ac:dyDescent="0.25">
      <c r="B212" s="2">
        <v>185</v>
      </c>
      <c r="C212" s="37">
        <v>91.305999999999997</v>
      </c>
      <c r="D212" s="37">
        <v>89.052999999999997</v>
      </c>
      <c r="E212" s="37">
        <v>98.447999999999993</v>
      </c>
      <c r="F212" s="37">
        <v>82.067999999999998</v>
      </c>
      <c r="G212" s="37">
        <v>82.22</v>
      </c>
      <c r="H212" s="37">
        <v>78.915000000000006</v>
      </c>
      <c r="I212" s="37">
        <v>76.287999999999997</v>
      </c>
      <c r="J212" s="37">
        <v>79.644000000000005</v>
      </c>
      <c r="K212" s="37">
        <v>77.61</v>
      </c>
      <c r="L212" s="37">
        <v>79.816999999999993</v>
      </c>
      <c r="M212" s="37">
        <v>79.102999999999994</v>
      </c>
      <c r="N212" s="37">
        <v>79.69</v>
      </c>
      <c r="O212" s="37">
        <v>85.275999999999996</v>
      </c>
      <c r="P212" s="37">
        <v>89.316999999999993</v>
      </c>
      <c r="Q212" s="37">
        <v>86.442999999999998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85.591857823748356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0.85114217625164201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85.591857823748356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86.442999999999998</v>
      </c>
      <c r="DK212" s="2">
        <f t="shared" si="251"/>
        <v>137.3635524966262</v>
      </c>
      <c r="DL212" s="2">
        <f t="shared" si="251"/>
        <v>141.37262361673413</v>
      </c>
      <c r="DM212" s="2">
        <f t="shared" si="251"/>
        <v>170.65055778611631</v>
      </c>
      <c r="DN212" s="2">
        <f t="shared" si="251"/>
        <v>133.17397827260459</v>
      </c>
      <c r="DO212" s="2">
        <f t="shared" si="251"/>
        <v>155.56185941204362</v>
      </c>
      <c r="DP212" s="2">
        <f t="shared" si="251"/>
        <v>114.03588001876172</v>
      </c>
      <c r="DQ212" s="2">
        <f t="shared" si="251"/>
        <v>121.46375348432055</v>
      </c>
      <c r="DR212" s="2">
        <f t="shared" si="251"/>
        <v>120.36781025641024</v>
      </c>
      <c r="DS212" s="2">
        <f t="shared" si="251"/>
        <v>117.58479757085024</v>
      </c>
      <c r="DT212" s="2">
        <f t="shared" si="251"/>
        <v>133.29762100840335</v>
      </c>
      <c r="DU212" s="2">
        <f t="shared" si="251"/>
        <v>114.01732491289198</v>
      </c>
      <c r="DV212" s="2">
        <f t="shared" si="251"/>
        <v>126.20800412757977</v>
      </c>
      <c r="DW212" s="2">
        <f t="shared" si="251"/>
        <v>123.67785365853656</v>
      </c>
      <c r="DX212" s="2">
        <f t="shared" si="251"/>
        <v>134.79757632126052</v>
      </c>
      <c r="DY212" s="2">
        <f t="shared" si="251"/>
        <v>116.00607170868348</v>
      </c>
      <c r="EA212" s="2">
        <f t="shared" si="240"/>
        <v>86.484542361130181</v>
      </c>
      <c r="EB212" s="2">
        <f t="shared" si="240"/>
        <v>81.96079296600233</v>
      </c>
      <c r="EC212" s="2">
        <f t="shared" si="240"/>
        <v>87.215198513471648</v>
      </c>
      <c r="ED212" s="2">
        <f t="shared" si="240"/>
        <v>78.707856227127564</v>
      </c>
      <c r="EE212" s="2">
        <f t="shared" si="240"/>
        <v>77.133222750065968</v>
      </c>
      <c r="EF212" s="2">
        <f t="shared" si="239"/>
        <v>73.650228414836036</v>
      </c>
      <c r="EG212" s="2">
        <f t="shared" si="239"/>
        <v>75.434550027294023</v>
      </c>
      <c r="EH212" s="2">
        <f t="shared" si="239"/>
        <v>73.38525240826732</v>
      </c>
      <c r="EI212" s="2">
        <f t="shared" si="239"/>
        <v>77.669395791690278</v>
      </c>
      <c r="EJ212" s="2">
        <f t="shared" si="239"/>
        <v>74.536605690276389</v>
      </c>
      <c r="EK212" s="2">
        <f t="shared" si="239"/>
        <v>79.450194244385699</v>
      </c>
      <c r="EL212" s="2">
        <f t="shared" si="254"/>
        <v>79.41343421564811</v>
      </c>
      <c r="EM212" s="2">
        <f t="shared" si="255"/>
        <v>80.264461270076239</v>
      </c>
      <c r="EN212" s="2">
        <f t="shared" si="256"/>
        <v>84.321390931208725</v>
      </c>
      <c r="EO212" s="2">
        <f t="shared" si="257"/>
        <v>88.777306648837609</v>
      </c>
      <c r="EQ212" s="2">
        <f t="shared" si="252"/>
        <v>89.698393173527847</v>
      </c>
      <c r="ER212" s="2">
        <f t="shared" si="252"/>
        <v>85.717371612786053</v>
      </c>
      <c r="ES212" s="2">
        <f t="shared" si="252"/>
        <v>92.564187112504328</v>
      </c>
      <c r="ET212" s="2">
        <f t="shared" si="252"/>
        <v>80.264129324890916</v>
      </c>
      <c r="EU212" s="2">
        <f t="shared" si="252"/>
        <v>80.091036918069747</v>
      </c>
      <c r="EV212" s="2">
        <f t="shared" si="252"/>
        <v>75.995837929209799</v>
      </c>
      <c r="EW212" s="2">
        <f t="shared" si="252"/>
        <v>75.710279497457265</v>
      </c>
      <c r="EX212" s="2">
        <f t="shared" si="252"/>
        <v>75.199506130644863</v>
      </c>
      <c r="EY212" s="2">
        <f t="shared" si="252"/>
        <v>76.615294201679063</v>
      </c>
      <c r="EZ212" s="2">
        <f t="shared" si="252"/>
        <v>75.613556542250279</v>
      </c>
      <c r="FA212" s="2">
        <f t="shared" si="252"/>
        <v>78.139469579254964</v>
      </c>
      <c r="FB212" s="2">
        <f t="shared" si="252"/>
        <v>79.041623553210542</v>
      </c>
      <c r="FC212" s="2">
        <f t="shared" si="252"/>
        <v>83.093443897938897</v>
      </c>
      <c r="FD212" s="2">
        <f t="shared" si="252"/>
        <v>86.026568085577097</v>
      </c>
      <c r="FE212" s="2">
        <f t="shared" si="252"/>
        <v>85.497317214909799</v>
      </c>
      <c r="FG212" s="2">
        <f t="shared" si="253"/>
        <v>0.99999855591636277</v>
      </c>
      <c r="FH212" s="2">
        <f t="shared" si="253"/>
        <v>0.99999855497509116</v>
      </c>
      <c r="FI212" s="2">
        <f t="shared" si="253"/>
        <v>0.99999827534899965</v>
      </c>
      <c r="FJ212" s="2">
        <f t="shared" si="253"/>
        <v>0.99999857863967123</v>
      </c>
      <c r="FK212" s="2">
        <f t="shared" si="253"/>
        <v>0.99999823176300229</v>
      </c>
      <c r="FL212" s="2">
        <f t="shared" si="253"/>
        <v>0.99999837143740444</v>
      </c>
      <c r="FM212" s="2">
        <f t="shared" si="253"/>
        <v>0.99999832894042207</v>
      </c>
      <c r="FN212" s="2">
        <f t="shared" si="253"/>
        <v>0.99999833377928227</v>
      </c>
      <c r="FO212" s="2">
        <f t="shared" si="253"/>
        <v>0.99999831890983604</v>
      </c>
      <c r="FP212" s="2">
        <f t="shared" si="253"/>
        <v>0.99999781237534313</v>
      </c>
      <c r="FQ212" s="2">
        <f t="shared" si="253"/>
        <v>0.99999831842177545</v>
      </c>
      <c r="FR212" s="2">
        <f t="shared" si="253"/>
        <v>0.99999824673508386</v>
      </c>
      <c r="FS212" s="2">
        <f t="shared" si="253"/>
        <v>0.99999827889135828</v>
      </c>
      <c r="FT212" s="2">
        <f t="shared" si="253"/>
        <v>0.99999821180763171</v>
      </c>
      <c r="FU212" s="2">
        <f t="shared" si="253"/>
        <v>0.99999790789142384</v>
      </c>
      <c r="FW212" s="2">
        <f t="shared" ref="FW212:GK227" si="260">POWER(10,($B212-C$232)/C$229)/(1+POWER(10,($B212-C$232)/C$229))</f>
        <v>0.97913987091226395</v>
      </c>
      <c r="FX212" s="2">
        <f t="shared" si="260"/>
        <v>0.98422693738374567</v>
      </c>
      <c r="FY212" s="2">
        <f t="shared" si="260"/>
        <v>0.98603790056864127</v>
      </c>
      <c r="FZ212" s="2">
        <f t="shared" si="260"/>
        <v>0.98348206330480359</v>
      </c>
      <c r="GA212" s="2">
        <f t="shared" si="260"/>
        <v>0.98643560760642146</v>
      </c>
      <c r="GB212" s="2">
        <f t="shared" si="260"/>
        <v>0.98400156177868991</v>
      </c>
      <c r="GC212" s="2">
        <f t="shared" si="260"/>
        <v>0.984066333634811</v>
      </c>
      <c r="GD212" s="2">
        <f t="shared" si="260"/>
        <v>0.98733052361921625</v>
      </c>
      <c r="GE212" s="2">
        <f t="shared" si="260"/>
        <v>0.98859315238290213</v>
      </c>
      <c r="GF212" s="2">
        <f t="shared" si="260"/>
        <v>0.98703431821732501</v>
      </c>
      <c r="GG212" s="2">
        <f t="shared" si="260"/>
        <v>0.98535401854404714</v>
      </c>
      <c r="GH212" s="2">
        <f t="shared" si="260"/>
        <v>0.98213924136692288</v>
      </c>
      <c r="GI212" s="2">
        <f t="shared" si="260"/>
        <v>0.97949190848651924</v>
      </c>
      <c r="GJ212" s="2">
        <f t="shared" si="260"/>
        <v>0.97501965022314063</v>
      </c>
      <c r="GK212" s="2">
        <f t="shared" si="260"/>
        <v>0.97119391839244007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3.7063932462075154E-46</v>
      </c>
      <c r="HT212" s="86">
        <f t="shared" si="262"/>
        <v>2.2991501710721708E-49</v>
      </c>
      <c r="HU212" s="86">
        <f t="shared" si="262"/>
        <v>1.2766948141577739E-70</v>
      </c>
      <c r="HV212" s="86">
        <f t="shared" si="262"/>
        <v>4.1253849889968111E-57</v>
      </c>
      <c r="HW212" s="86">
        <f t="shared" si="262"/>
        <v>2.0190973944131367E-74</v>
      </c>
      <c r="HX212" s="86">
        <f t="shared" si="262"/>
        <v>9.6858965830237366E-75</v>
      </c>
      <c r="HY212" s="86">
        <f t="shared" si="262"/>
        <v>2.0716831553101922E-63</v>
      </c>
      <c r="HZ212" s="86">
        <f t="shared" si="262"/>
        <v>5.0934522898457746E-69</v>
      </c>
      <c r="IA212" s="86">
        <f t="shared" si="262"/>
        <v>2.4151880600686237E-78</v>
      </c>
      <c r="IB212" s="86">
        <f t="shared" si="262"/>
        <v>3.6673876701548074E-84</v>
      </c>
      <c r="IC212" s="86">
        <f t="shared" si="262"/>
        <v>5.042684135666281E-72</v>
      </c>
      <c r="ID212" s="86">
        <f t="shared" si="262"/>
        <v>1.3868616764775084E-68</v>
      </c>
      <c r="IE212" s="86">
        <f t="shared" si="262"/>
        <v>2.8127191771946354E-60</v>
      </c>
      <c r="IF212" s="86">
        <f t="shared" si="262"/>
        <v>3.4925804781505056E-95</v>
      </c>
      <c r="IG212" s="86">
        <f t="shared" si="262"/>
        <v>8.7365408209421397E-109</v>
      </c>
      <c r="II212" s="86">
        <f t="shared" ref="II212:IW227" si="263" xml:space="preserve"> _xlfn.NORM.DIST($B212, C$10, ABS(C$14), TRUE) * _xlfn.NORM.DIST(($B212 - C$10)*C$18, 0, ABS(C$14), TRUE) * 2</f>
        <v>1.8756309039462106E-5</v>
      </c>
      <c r="IJ212" s="86">
        <f t="shared" si="263"/>
        <v>3.371208354266776E-6</v>
      </c>
      <c r="IK212" s="86">
        <f t="shared" si="263"/>
        <v>3.9681600847498282E-8</v>
      </c>
      <c r="IL212" s="86">
        <f t="shared" si="263"/>
        <v>1.006249376114577E-6</v>
      </c>
      <c r="IM212" s="86">
        <f t="shared" si="263"/>
        <v>8.1170424766352359E-9</v>
      </c>
      <c r="IN212" s="86">
        <f t="shared" si="263"/>
        <v>1.3587589238845247E-8</v>
      </c>
      <c r="IO212" s="86">
        <f t="shared" si="263"/>
        <v>1.9527673937456714E-7</v>
      </c>
      <c r="IP212" s="86">
        <f t="shared" si="263"/>
        <v>1.6148924427802891E-8</v>
      </c>
      <c r="IQ212" s="86">
        <f t="shared" si="263"/>
        <v>1.1843016170855339E-9</v>
      </c>
      <c r="IR212" s="86">
        <f t="shared" si="263"/>
        <v>4.2889285905478762E-10</v>
      </c>
      <c r="IS212" s="86">
        <f t="shared" si="263"/>
        <v>1.7313606825104401E-8</v>
      </c>
      <c r="IT212" s="86">
        <f t="shared" si="263"/>
        <v>8.9275625895329391E-8</v>
      </c>
      <c r="IU212" s="86">
        <f t="shared" si="263"/>
        <v>8.5721056127671985E-7</v>
      </c>
      <c r="IV212" s="86">
        <f t="shared" si="263"/>
        <v>9.1914460426713673E-10</v>
      </c>
      <c r="IW212" s="86">
        <f t="shared" si="263"/>
        <v>9.231349141046948E-14</v>
      </c>
      <c r="IY212" s="86">
        <f t="shared" ref="IY212:JM227" si="264">GM212+HC212+HS212+II212</f>
        <v>1.8756309039462106E-5</v>
      </c>
      <c r="IZ212" s="86">
        <f t="shared" si="264"/>
        <v>3.371208354266776E-6</v>
      </c>
      <c r="JA212" s="86">
        <f t="shared" si="264"/>
        <v>3.9681600847498282E-8</v>
      </c>
      <c r="JB212" s="86">
        <f t="shared" si="264"/>
        <v>1.006249376114577E-6</v>
      </c>
      <c r="JC212" s="86">
        <f t="shared" si="264"/>
        <v>8.1170424766352359E-9</v>
      </c>
      <c r="JD212" s="86">
        <f t="shared" si="264"/>
        <v>1.3587589238845247E-8</v>
      </c>
      <c r="JE212" s="86">
        <f t="shared" si="264"/>
        <v>1.9527673937456714E-7</v>
      </c>
      <c r="JF212" s="86">
        <f t="shared" si="264"/>
        <v>1.6148924427802891E-8</v>
      </c>
      <c r="JG212" s="86">
        <f t="shared" si="264"/>
        <v>1.1843016170855339E-9</v>
      </c>
      <c r="JH212" s="86">
        <f t="shared" si="264"/>
        <v>4.2889285905478762E-10</v>
      </c>
      <c r="JI212" s="86">
        <f t="shared" si="264"/>
        <v>1.7313606825104401E-8</v>
      </c>
      <c r="JJ212" s="86">
        <f t="shared" si="264"/>
        <v>8.9275625895329391E-8</v>
      </c>
      <c r="JK212" s="86">
        <f t="shared" si="264"/>
        <v>8.5721056127671985E-7</v>
      </c>
      <c r="JL212" s="86">
        <f t="shared" si="264"/>
        <v>9.1914460426713673E-10</v>
      </c>
      <c r="JM212" s="86">
        <f t="shared" si="264"/>
        <v>9.231349141046948E-14</v>
      </c>
    </row>
    <row r="213" spans="2:273" x14ac:dyDescent="0.25">
      <c r="B213" s="2">
        <v>186</v>
      </c>
      <c r="C213" s="37">
        <v>92.064999999999998</v>
      </c>
      <c r="D213" s="37">
        <v>85.509</v>
      </c>
      <c r="E213" s="37">
        <v>97.379000000000005</v>
      </c>
      <c r="F213" s="37">
        <v>82.492000000000004</v>
      </c>
      <c r="G213" s="37">
        <v>79.22</v>
      </c>
      <c r="H213" s="37">
        <v>78.034000000000006</v>
      </c>
      <c r="I213" s="37">
        <v>77.626999999999995</v>
      </c>
      <c r="J213" s="37">
        <v>78.507999999999996</v>
      </c>
      <c r="K213" s="37">
        <v>81.661000000000001</v>
      </c>
      <c r="L213" s="37">
        <v>79.832999999999998</v>
      </c>
      <c r="M213" s="37">
        <v>79.706999999999994</v>
      </c>
      <c r="N213" s="37">
        <v>79.016999999999996</v>
      </c>
      <c r="O213" s="37">
        <v>86.344999999999999</v>
      </c>
      <c r="P213" s="37">
        <v>88.766999999999996</v>
      </c>
      <c r="Q213" s="37">
        <v>85.245999999999995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85.439614068607057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-0.19361406860706154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85.439614068607057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85.245999999999995</v>
      </c>
      <c r="DK213" s="2">
        <f t="shared" si="251"/>
        <v>137.47297071524969</v>
      </c>
      <c r="DL213" s="2">
        <f t="shared" si="251"/>
        <v>141.52328940620782</v>
      </c>
      <c r="DM213" s="2">
        <f t="shared" si="251"/>
        <v>170.93574643527202</v>
      </c>
      <c r="DN213" s="2">
        <f t="shared" si="251"/>
        <v>133.33468697705803</v>
      </c>
      <c r="DO213" s="2">
        <f t="shared" si="251"/>
        <v>155.8631996206733</v>
      </c>
      <c r="DP213" s="2">
        <f t="shared" si="251"/>
        <v>114.10897823639775</v>
      </c>
      <c r="DQ213" s="2">
        <f t="shared" si="251"/>
        <v>121.58115435540068</v>
      </c>
      <c r="DR213" s="2">
        <f t="shared" si="251"/>
        <v>120.47833333333331</v>
      </c>
      <c r="DS213" s="2">
        <f t="shared" si="251"/>
        <v>117.66740890688263</v>
      </c>
      <c r="DT213" s="2">
        <f t="shared" si="251"/>
        <v>133.47508403361346</v>
      </c>
      <c r="DU213" s="2">
        <f t="shared" si="251"/>
        <v>114.06813205574912</v>
      </c>
      <c r="DV213" s="2">
        <f t="shared" si="251"/>
        <v>126.31703545966232</v>
      </c>
      <c r="DW213" s="2">
        <f t="shared" si="251"/>
        <v>123.76793170731705</v>
      </c>
      <c r="DX213" s="2">
        <f t="shared" si="251"/>
        <v>134.93406302658934</v>
      </c>
      <c r="DY213" s="2">
        <f t="shared" si="251"/>
        <v>116.0645350140056</v>
      </c>
      <c r="EA213" s="2">
        <f t="shared" si="240"/>
        <v>86.255704151679069</v>
      </c>
      <c r="EB213" s="2">
        <f t="shared" si="240"/>
        <v>81.740763540445471</v>
      </c>
      <c r="EC213" s="2">
        <f t="shared" si="240"/>
        <v>86.919437456009447</v>
      </c>
      <c r="ED213" s="2">
        <f t="shared" si="240"/>
        <v>78.533093797347377</v>
      </c>
      <c r="EE213" s="2">
        <f t="shared" si="240"/>
        <v>76.965345110114058</v>
      </c>
      <c r="EF213" s="2">
        <f t="shared" si="239"/>
        <v>73.494182551116296</v>
      </c>
      <c r="EG213" s="2">
        <f t="shared" si="239"/>
        <v>75.299831261335825</v>
      </c>
      <c r="EH213" s="2">
        <f t="shared" si="239"/>
        <v>73.240593499043982</v>
      </c>
      <c r="EI213" s="2">
        <f t="shared" si="239"/>
        <v>77.557841929173847</v>
      </c>
      <c r="EJ213" s="2">
        <f t="shared" si="239"/>
        <v>74.374582637767276</v>
      </c>
      <c r="EK213" s="2">
        <f t="shared" si="239"/>
        <v>79.32276546023644</v>
      </c>
      <c r="EL213" s="2">
        <f t="shared" si="254"/>
        <v>79.26189879330478</v>
      </c>
      <c r="EM213" s="2">
        <f t="shared" si="255"/>
        <v>80.10356955431034</v>
      </c>
      <c r="EN213" s="2">
        <f t="shared" si="256"/>
        <v>84.158021041092951</v>
      </c>
      <c r="EO213" s="2">
        <f t="shared" si="257"/>
        <v>88.667838809589014</v>
      </c>
      <c r="EQ213" s="2">
        <f t="shared" si="252"/>
        <v>89.507506687510826</v>
      </c>
      <c r="ER213" s="2">
        <f t="shared" si="252"/>
        <v>85.540630167090455</v>
      </c>
      <c r="ES213" s="2">
        <f t="shared" si="252"/>
        <v>92.331350317994719</v>
      </c>
      <c r="ET213" s="2">
        <f t="shared" si="252"/>
        <v>80.107437662359899</v>
      </c>
      <c r="EU213" s="2">
        <f t="shared" si="252"/>
        <v>79.957643260376116</v>
      </c>
      <c r="EV213" s="2">
        <f t="shared" si="252"/>
        <v>75.867068938146758</v>
      </c>
      <c r="EW213" s="2">
        <f t="shared" si="252"/>
        <v>75.57874235767764</v>
      </c>
      <c r="EX213" s="2">
        <f t="shared" si="252"/>
        <v>75.075144018908588</v>
      </c>
      <c r="EY213" s="2">
        <f t="shared" si="252"/>
        <v>76.491706449007978</v>
      </c>
      <c r="EZ213" s="2">
        <f t="shared" si="252"/>
        <v>75.464085639510728</v>
      </c>
      <c r="FA213" s="2">
        <f t="shared" si="252"/>
        <v>77.99685609105893</v>
      </c>
      <c r="FB213" s="2">
        <f t="shared" si="252"/>
        <v>78.885699224401534</v>
      </c>
      <c r="FC213" s="2">
        <f t="shared" si="252"/>
        <v>82.966503524403151</v>
      </c>
      <c r="FD213" s="2">
        <f t="shared" si="252"/>
        <v>85.883858633263728</v>
      </c>
      <c r="FE213" s="2">
        <f t="shared" si="252"/>
        <v>85.352234697346006</v>
      </c>
      <c r="FG213" s="2">
        <f t="shared" si="253"/>
        <v>0.99999868297990258</v>
      </c>
      <c r="FH213" s="2">
        <f t="shared" si="253"/>
        <v>0.99999868212145249</v>
      </c>
      <c r="FI213" s="2">
        <f t="shared" si="253"/>
        <v>0.99999842709935494</v>
      </c>
      <c r="FJ213" s="2">
        <f t="shared" si="253"/>
        <v>0.99999870370381139</v>
      </c>
      <c r="FK213" s="2">
        <f t="shared" si="253"/>
        <v>0.9999983873484406</v>
      </c>
      <c r="FL213" s="2">
        <f t="shared" si="253"/>
        <v>0.99999851473304746</v>
      </c>
      <c r="FM213" s="2">
        <f t="shared" si="253"/>
        <v>0.99999847597532765</v>
      </c>
      <c r="FN213" s="2">
        <f t="shared" si="253"/>
        <v>0.99999848038842187</v>
      </c>
      <c r="FO213" s="2">
        <f t="shared" si="253"/>
        <v>0.99999846682732174</v>
      </c>
      <c r="FP213" s="2">
        <f t="shared" si="253"/>
        <v>0.99999800486221646</v>
      </c>
      <c r="FQ213" s="2">
        <f t="shared" si="253"/>
        <v>0.99999846638220502</v>
      </c>
      <c r="FR213" s="2">
        <f t="shared" si="253"/>
        <v>0.99999840100314563</v>
      </c>
      <c r="FS213" s="2">
        <f t="shared" si="253"/>
        <v>0.99999843033002533</v>
      </c>
      <c r="FT213" s="2">
        <f t="shared" si="253"/>
        <v>0.99999836914892071</v>
      </c>
      <c r="FU213" s="2">
        <f t="shared" si="253"/>
        <v>0.99999809197395029</v>
      </c>
      <c r="FW213" s="2">
        <f t="shared" si="260"/>
        <v>0.98094035284159697</v>
      </c>
      <c r="FX213" s="2">
        <f t="shared" si="260"/>
        <v>0.98559480354921636</v>
      </c>
      <c r="FY213" s="2">
        <f t="shared" si="260"/>
        <v>0.98725075135551121</v>
      </c>
      <c r="FZ213" s="2">
        <f t="shared" si="260"/>
        <v>0.98491353603272858</v>
      </c>
      <c r="GA213" s="2">
        <f t="shared" si="260"/>
        <v>0.98761434458650643</v>
      </c>
      <c r="GB213" s="2">
        <f t="shared" si="260"/>
        <v>0.98538868273661007</v>
      </c>
      <c r="GC213" s="2">
        <f t="shared" si="260"/>
        <v>0.98544792169703355</v>
      </c>
      <c r="GD213" s="2">
        <f t="shared" si="260"/>
        <v>0.9884324049275427</v>
      </c>
      <c r="GE213" s="2">
        <f t="shared" si="260"/>
        <v>0.98958637939856142</v>
      </c>
      <c r="GF213" s="2">
        <f t="shared" si="260"/>
        <v>0.988161652020077</v>
      </c>
      <c r="GG213" s="2">
        <f t="shared" si="260"/>
        <v>0.98662547056872918</v>
      </c>
      <c r="GH213" s="2">
        <f t="shared" si="260"/>
        <v>0.98368515488110286</v>
      </c>
      <c r="GI213" s="2">
        <f t="shared" si="260"/>
        <v>0.98126258677493372</v>
      </c>
      <c r="GJ213" s="2">
        <f t="shared" si="260"/>
        <v>0.97716746431895929</v>
      </c>
      <c r="GK213" s="2">
        <f t="shared" si="260"/>
        <v>0.9736617838877224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1.8446842634166023E-47</v>
      </c>
      <c r="HT213" s="86">
        <f t="shared" si="262"/>
        <v>9.9530843134895665E-51</v>
      </c>
      <c r="HU213" s="86">
        <f t="shared" si="262"/>
        <v>1.6860585098728742E-72</v>
      </c>
      <c r="HV213" s="86">
        <f t="shared" si="262"/>
        <v>1.1253209534458862E-58</v>
      </c>
      <c r="HW213" s="86">
        <f t="shared" si="262"/>
        <v>1.9608998281605294E-76</v>
      </c>
      <c r="HX213" s="86">
        <f t="shared" si="262"/>
        <v>8.2899399587307914E-77</v>
      </c>
      <c r="HY213" s="86">
        <f t="shared" si="262"/>
        <v>3.7664246839907561E-65</v>
      </c>
      <c r="HZ213" s="86">
        <f t="shared" si="262"/>
        <v>6.9129951853050054E-71</v>
      </c>
      <c r="IA213" s="86">
        <f t="shared" si="262"/>
        <v>1.9470506841040745E-80</v>
      </c>
      <c r="IB213" s="86">
        <f t="shared" si="262"/>
        <v>1.8561115173579156E-86</v>
      </c>
      <c r="IC213" s="86">
        <f t="shared" si="262"/>
        <v>5.3910355450679067E-74</v>
      </c>
      <c r="ID213" s="86">
        <f t="shared" si="262"/>
        <v>1.6839953670172932E-70</v>
      </c>
      <c r="IE213" s="86">
        <f t="shared" si="262"/>
        <v>5.4711698447196439E-62</v>
      </c>
      <c r="IF213" s="86">
        <f t="shared" si="262"/>
        <v>5.4111889357316841E-98</v>
      </c>
      <c r="IG213" s="86">
        <f t="shared" si="262"/>
        <v>4.4838310347815807E-112</v>
      </c>
      <c r="II213" s="86">
        <f t="shared" si="263"/>
        <v>1.1780771193928874E-5</v>
      </c>
      <c r="IJ213" s="86">
        <f t="shared" si="263"/>
        <v>2.030735811168977E-6</v>
      </c>
      <c r="IK213" s="86">
        <f t="shared" si="263"/>
        <v>2.0106491645391449E-8</v>
      </c>
      <c r="IL213" s="86">
        <f t="shared" si="263"/>
        <v>5.7143097106924945E-7</v>
      </c>
      <c r="IM213" s="86">
        <f t="shared" si="263"/>
        <v>3.8643240439461743E-9</v>
      </c>
      <c r="IN213" s="86">
        <f t="shared" si="263"/>
        <v>6.4182935494374593E-9</v>
      </c>
      <c r="IO213" s="86">
        <f t="shared" si="263"/>
        <v>1.0375696458560769E-7</v>
      </c>
      <c r="IP213" s="86">
        <f t="shared" si="263"/>
        <v>8.0059370871992779E-9</v>
      </c>
      <c r="IQ213" s="86">
        <f t="shared" si="263"/>
        <v>5.3696223909485723E-10</v>
      </c>
      <c r="IR213" s="86">
        <f t="shared" si="263"/>
        <v>1.8194291795873182E-10</v>
      </c>
      <c r="IS213" s="86">
        <f t="shared" si="263"/>
        <v>8.3986056782675761E-9</v>
      </c>
      <c r="IT213" s="86">
        <f t="shared" si="263"/>
        <v>4.4950806622454146E-8</v>
      </c>
      <c r="IU213" s="86">
        <f t="shared" si="263"/>
        <v>4.6767202156383334E-7</v>
      </c>
      <c r="IV213" s="86">
        <f t="shared" si="263"/>
        <v>3.4572298543658684E-10</v>
      </c>
      <c r="IW213" s="86">
        <f t="shared" si="263"/>
        <v>2.0644921173632575E-14</v>
      </c>
      <c r="IY213" s="86">
        <f t="shared" si="264"/>
        <v>1.1780771193928874E-5</v>
      </c>
      <c r="IZ213" s="86">
        <f t="shared" si="264"/>
        <v>2.030735811168977E-6</v>
      </c>
      <c r="JA213" s="86">
        <f t="shared" si="264"/>
        <v>2.0106491645391449E-8</v>
      </c>
      <c r="JB213" s="86">
        <f t="shared" si="264"/>
        <v>5.7143097106924945E-7</v>
      </c>
      <c r="JC213" s="86">
        <f t="shared" si="264"/>
        <v>3.8643240439461743E-9</v>
      </c>
      <c r="JD213" s="86">
        <f t="shared" si="264"/>
        <v>6.4182935494374593E-9</v>
      </c>
      <c r="JE213" s="86">
        <f t="shared" si="264"/>
        <v>1.0375696458560769E-7</v>
      </c>
      <c r="JF213" s="86">
        <f t="shared" si="264"/>
        <v>8.0059370871992779E-9</v>
      </c>
      <c r="JG213" s="86">
        <f t="shared" si="264"/>
        <v>5.3696223909485723E-10</v>
      </c>
      <c r="JH213" s="86">
        <f t="shared" si="264"/>
        <v>1.8194291795873182E-10</v>
      </c>
      <c r="JI213" s="86">
        <f t="shared" si="264"/>
        <v>8.3986056782675761E-9</v>
      </c>
      <c r="JJ213" s="86">
        <f t="shared" si="264"/>
        <v>4.4950806622454146E-8</v>
      </c>
      <c r="JK213" s="86">
        <f t="shared" si="264"/>
        <v>4.6767202156383334E-7</v>
      </c>
      <c r="JL213" s="86">
        <f t="shared" si="264"/>
        <v>3.4572298543658684E-10</v>
      </c>
      <c r="JM213" s="86">
        <f t="shared" si="264"/>
        <v>2.0644921173632575E-14</v>
      </c>
    </row>
    <row r="214" spans="2:273" x14ac:dyDescent="0.25">
      <c r="B214" s="2">
        <v>187</v>
      </c>
      <c r="C214" s="37">
        <v>93.387</v>
      </c>
      <c r="D214" s="37">
        <v>86.123000000000005</v>
      </c>
      <c r="E214" s="37">
        <v>97.947999999999993</v>
      </c>
      <c r="F214" s="37">
        <v>81.542000000000002</v>
      </c>
      <c r="G214" s="37">
        <v>82.507999999999996</v>
      </c>
      <c r="H214" s="37">
        <v>77.915000000000006</v>
      </c>
      <c r="I214" s="37">
        <v>75.881</v>
      </c>
      <c r="J214" s="37">
        <v>76.932000000000002</v>
      </c>
      <c r="K214" s="37">
        <v>75.78</v>
      </c>
      <c r="L214" s="37">
        <v>78.150000000000006</v>
      </c>
      <c r="M214" s="37">
        <v>79.120999999999995</v>
      </c>
      <c r="N214" s="37">
        <v>81.206999999999994</v>
      </c>
      <c r="O214" s="37">
        <v>84.31</v>
      </c>
      <c r="P214" s="37">
        <v>86.233000000000004</v>
      </c>
      <c r="Q214" s="37">
        <v>87.966999999999999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85.287885884002193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2.6791141159978054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85.287885884002193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87.966999999999999</v>
      </c>
      <c r="DK214" s="2">
        <f t="shared" ref="DK214:DY227" si="268">BO$228*$B214+BO$229</f>
        <v>137.58238893387318</v>
      </c>
      <c r="DL214" s="2">
        <f t="shared" si="268"/>
        <v>141.67395519568151</v>
      </c>
      <c r="DM214" s="2">
        <f t="shared" si="268"/>
        <v>171.22093508442777</v>
      </c>
      <c r="DN214" s="2">
        <f t="shared" si="268"/>
        <v>133.49539568151147</v>
      </c>
      <c r="DO214" s="2">
        <f t="shared" si="268"/>
        <v>156.16453982930298</v>
      </c>
      <c r="DP214" s="2">
        <f t="shared" si="268"/>
        <v>114.18207645403376</v>
      </c>
      <c r="DQ214" s="2">
        <f t="shared" si="268"/>
        <v>121.69855522648083</v>
      </c>
      <c r="DR214" s="2">
        <f t="shared" si="268"/>
        <v>120.5888564102564</v>
      </c>
      <c r="DS214" s="2">
        <f t="shared" si="268"/>
        <v>117.75002024291501</v>
      </c>
      <c r="DT214" s="2">
        <f t="shared" si="268"/>
        <v>133.65254705882353</v>
      </c>
      <c r="DU214" s="2">
        <f t="shared" si="268"/>
        <v>114.11893919860626</v>
      </c>
      <c r="DV214" s="2">
        <f t="shared" si="268"/>
        <v>126.42606679174487</v>
      </c>
      <c r="DW214" s="2">
        <f t="shared" si="268"/>
        <v>123.85800975609754</v>
      </c>
      <c r="DX214" s="2">
        <f t="shared" si="268"/>
        <v>135.07054973191813</v>
      </c>
      <c r="DY214" s="2">
        <f t="shared" si="268"/>
        <v>116.12299831932773</v>
      </c>
      <c r="EA214" s="2">
        <f t="shared" si="240"/>
        <v>86.026865942227957</v>
      </c>
      <c r="EB214" s="2">
        <f t="shared" si="240"/>
        <v>81.520734114888626</v>
      </c>
      <c r="EC214" s="2">
        <f t="shared" si="240"/>
        <v>86.623676398547246</v>
      </c>
      <c r="ED214" s="2">
        <f t="shared" si="240"/>
        <v>78.358331367567189</v>
      </c>
      <c r="EE214" s="2">
        <f t="shared" si="240"/>
        <v>76.797467470162161</v>
      </c>
      <c r="EF214" s="2">
        <f t="shared" si="239"/>
        <v>73.338136687396542</v>
      </c>
      <c r="EG214" s="2">
        <f t="shared" si="239"/>
        <v>75.165112495377628</v>
      </c>
      <c r="EH214" s="2">
        <f t="shared" si="239"/>
        <v>73.095934589820629</v>
      </c>
      <c r="EI214" s="2">
        <f t="shared" si="239"/>
        <v>77.446288066657416</v>
      </c>
      <c r="EJ214" s="2">
        <f t="shared" si="239"/>
        <v>74.212559585258163</v>
      </c>
      <c r="EK214" s="2">
        <f t="shared" si="239"/>
        <v>79.195336676087166</v>
      </c>
      <c r="EL214" s="2">
        <f t="shared" si="254"/>
        <v>79.110363370961466</v>
      </c>
      <c r="EM214" s="2">
        <f t="shared" si="255"/>
        <v>79.942677838544427</v>
      </c>
      <c r="EN214" s="2">
        <f t="shared" si="256"/>
        <v>83.994651150977191</v>
      </c>
      <c r="EO214" s="2">
        <f t="shared" si="257"/>
        <v>88.558370970340405</v>
      </c>
      <c r="EQ214" s="2">
        <f t="shared" ref="EQ214:FE227" si="269">CU$228*$B214+CU$229</f>
        <v>89.316620201493805</v>
      </c>
      <c r="ER214" s="2">
        <f t="shared" si="269"/>
        <v>85.363888721394844</v>
      </c>
      <c r="ES214" s="2">
        <f t="shared" si="269"/>
        <v>92.098513523485138</v>
      </c>
      <c r="ET214" s="2">
        <f t="shared" si="269"/>
        <v>79.950745999828882</v>
      </c>
      <c r="EU214" s="2">
        <f t="shared" si="269"/>
        <v>79.824249602682485</v>
      </c>
      <c r="EV214" s="2">
        <f t="shared" si="269"/>
        <v>75.738299947083732</v>
      </c>
      <c r="EW214" s="2">
        <f t="shared" si="269"/>
        <v>75.447205217898016</v>
      </c>
      <c r="EX214" s="2">
        <f t="shared" si="269"/>
        <v>74.950781907172299</v>
      </c>
      <c r="EY214" s="2">
        <f t="shared" si="269"/>
        <v>76.368118696336865</v>
      </c>
      <c r="EZ214" s="2">
        <f t="shared" si="269"/>
        <v>75.314614736771176</v>
      </c>
      <c r="FA214" s="2">
        <f t="shared" si="269"/>
        <v>77.854242602862911</v>
      </c>
      <c r="FB214" s="2">
        <f t="shared" si="269"/>
        <v>78.729774895592527</v>
      </c>
      <c r="FC214" s="2">
        <f t="shared" si="269"/>
        <v>82.839563150867392</v>
      </c>
      <c r="FD214" s="2">
        <f t="shared" si="269"/>
        <v>85.741149180950359</v>
      </c>
      <c r="FE214" s="2">
        <f t="shared" si="269"/>
        <v>85.207152179782199</v>
      </c>
      <c r="FG214" s="2">
        <f t="shared" ref="FG214:FU227" si="270">POWER(10,($B214-C$231)/C$229)/(1+POWER(10,($B214-C$231)/C$229))</f>
        <v>0.99999879886325627</v>
      </c>
      <c r="FH214" s="2">
        <f t="shared" si="270"/>
        <v>0.99999879808034031</v>
      </c>
      <c r="FI214" s="2">
        <f t="shared" si="270"/>
        <v>0.99999856549736399</v>
      </c>
      <c r="FJ214" s="2">
        <f t="shared" si="270"/>
        <v>0.99999881776369015</v>
      </c>
      <c r="FK214" s="2">
        <f t="shared" si="270"/>
        <v>0.99999852924408905</v>
      </c>
      <c r="FL214" s="2">
        <f t="shared" si="270"/>
        <v>0.99999864542026295</v>
      </c>
      <c r="FM214" s="2">
        <f t="shared" si="270"/>
        <v>0.99999861007279289</v>
      </c>
      <c r="FN214" s="2">
        <f t="shared" si="270"/>
        <v>0.99999861409758384</v>
      </c>
      <c r="FO214" s="2">
        <f t="shared" si="270"/>
        <v>0.99999860172971011</v>
      </c>
      <c r="FP214" s="2">
        <f t="shared" si="270"/>
        <v>0.99999818041239596</v>
      </c>
      <c r="FQ214" s="2">
        <f t="shared" si="270"/>
        <v>0.99999860132375884</v>
      </c>
      <c r="FR214" s="2">
        <f t="shared" si="270"/>
        <v>0.99999854169733149</v>
      </c>
      <c r="FS214" s="2">
        <f t="shared" si="270"/>
        <v>0.99999856844377122</v>
      </c>
      <c r="FT214" s="2">
        <f t="shared" si="270"/>
        <v>0.99999851264592488</v>
      </c>
      <c r="FU214" s="2">
        <f t="shared" si="270"/>
        <v>0.99999825985926871</v>
      </c>
      <c r="FW214" s="2">
        <f t="shared" si="260"/>
        <v>0.98258819486253368</v>
      </c>
      <c r="FX214" s="2">
        <f t="shared" si="260"/>
        <v>0.98684563151672477</v>
      </c>
      <c r="FY214" s="2">
        <f t="shared" si="260"/>
        <v>0.98835948876728652</v>
      </c>
      <c r="FZ214" s="2">
        <f t="shared" si="260"/>
        <v>0.98622269271246898</v>
      </c>
      <c r="GA214" s="2">
        <f t="shared" si="260"/>
        <v>0.98869182432179492</v>
      </c>
      <c r="GB214" s="2">
        <f t="shared" si="260"/>
        <v>0.98665716623051081</v>
      </c>
      <c r="GC214" s="2">
        <f t="shared" si="260"/>
        <v>0.98671133170737357</v>
      </c>
      <c r="GD214" s="2">
        <f t="shared" si="260"/>
        <v>0.98943947916784358</v>
      </c>
      <c r="GE214" s="2">
        <f t="shared" si="260"/>
        <v>0.99049395488099989</v>
      </c>
      <c r="GF214" s="2">
        <f t="shared" si="260"/>
        <v>0.98919204025093643</v>
      </c>
      <c r="GG214" s="2">
        <f t="shared" si="260"/>
        <v>0.98778791283691059</v>
      </c>
      <c r="GH214" s="2">
        <f t="shared" si="260"/>
        <v>0.98509929400570928</v>
      </c>
      <c r="GI214" s="2">
        <f t="shared" si="260"/>
        <v>0.98288305551467214</v>
      </c>
      <c r="GJ214" s="2">
        <f t="shared" si="260"/>
        <v>0.97913456097536666</v>
      </c>
      <c r="GK214" s="2">
        <f t="shared" si="260"/>
        <v>0.97592346458651746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8.7946827260957943E-49</v>
      </c>
      <c r="HT214" s="86">
        <f t="shared" si="262"/>
        <v>4.1233741215205163E-52</v>
      </c>
      <c r="HU214" s="86">
        <f t="shared" si="262"/>
        <v>2.1012505408539711E-74</v>
      </c>
      <c r="HV214" s="86">
        <f t="shared" si="262"/>
        <v>2.9203658961605309E-60</v>
      </c>
      <c r="HW214" s="86">
        <f t="shared" si="262"/>
        <v>1.7880281739887406E-78</v>
      </c>
      <c r="HX214" s="86">
        <f t="shared" si="262"/>
        <v>6.6405542423651447E-79</v>
      </c>
      <c r="HY214" s="86">
        <f t="shared" si="262"/>
        <v>6.4780583601354754E-67</v>
      </c>
      <c r="HZ214" s="86">
        <f t="shared" si="262"/>
        <v>8.8486227096366798E-73</v>
      </c>
      <c r="IA214" s="86">
        <f t="shared" si="262"/>
        <v>1.4712348124436105E-82</v>
      </c>
      <c r="IB214" s="86">
        <f t="shared" si="262"/>
        <v>8.738105294802673E-89</v>
      </c>
      <c r="IC214" s="86">
        <f t="shared" si="262"/>
        <v>5.414294691573019E-76</v>
      </c>
      <c r="ID214" s="86">
        <f t="shared" si="262"/>
        <v>1.9218005662437763E-72</v>
      </c>
      <c r="IE214" s="86">
        <f t="shared" si="262"/>
        <v>1.0058343360395808E-63</v>
      </c>
      <c r="IF214" s="86">
        <f t="shared" si="262"/>
        <v>7.6194122687115815E-101</v>
      </c>
      <c r="IG214" s="86">
        <f t="shared" si="262"/>
        <v>2.0524317046951007E-115</v>
      </c>
      <c r="II214" s="86">
        <f t="shared" si="263"/>
        <v>7.3253843197931089E-6</v>
      </c>
      <c r="IJ214" s="86">
        <f t="shared" si="263"/>
        <v>1.2106846761986347E-6</v>
      </c>
      <c r="IK214" s="86">
        <f t="shared" si="263"/>
        <v>1.0048867866535869E-8</v>
      </c>
      <c r="IL214" s="86">
        <f t="shared" si="263"/>
        <v>3.2071449086290544E-7</v>
      </c>
      <c r="IM214" s="86">
        <f t="shared" si="263"/>
        <v>1.8123773669105753E-9</v>
      </c>
      <c r="IN214" s="86">
        <f t="shared" si="263"/>
        <v>2.9845103088160866E-9</v>
      </c>
      <c r="IO214" s="86">
        <f t="shared" si="263"/>
        <v>5.4411283964624061E-8</v>
      </c>
      <c r="IP214" s="86">
        <f t="shared" si="263"/>
        <v>3.9142062495315477E-9</v>
      </c>
      <c r="IQ214" s="86">
        <f t="shared" si="263"/>
        <v>2.3973662962555102E-10</v>
      </c>
      <c r="IR214" s="86">
        <f t="shared" si="263"/>
        <v>7.5864065811375722E-11</v>
      </c>
      <c r="IS214" s="86">
        <f t="shared" si="263"/>
        <v>4.0141040086070629E-9</v>
      </c>
      <c r="IT214" s="86">
        <f t="shared" si="263"/>
        <v>2.2303142784530866E-8</v>
      </c>
      <c r="IU214" s="86">
        <f t="shared" si="263"/>
        <v>2.5177773897062728E-7</v>
      </c>
      <c r="IV214" s="86">
        <f t="shared" si="263"/>
        <v>1.2706173479604898E-10</v>
      </c>
      <c r="IW214" s="86">
        <f t="shared" si="263"/>
        <v>4.4472316092932406E-15</v>
      </c>
      <c r="IY214" s="86">
        <f t="shared" si="264"/>
        <v>7.3253843197931089E-6</v>
      </c>
      <c r="IZ214" s="86">
        <f t="shared" si="264"/>
        <v>1.2106846761986347E-6</v>
      </c>
      <c r="JA214" s="86">
        <f t="shared" si="264"/>
        <v>1.0048867866535869E-8</v>
      </c>
      <c r="JB214" s="86">
        <f t="shared" si="264"/>
        <v>3.2071449086290544E-7</v>
      </c>
      <c r="JC214" s="86">
        <f t="shared" si="264"/>
        <v>1.8123773669105753E-9</v>
      </c>
      <c r="JD214" s="86">
        <f t="shared" si="264"/>
        <v>2.9845103088160866E-9</v>
      </c>
      <c r="JE214" s="86">
        <f t="shared" si="264"/>
        <v>5.4411283964624061E-8</v>
      </c>
      <c r="JF214" s="86">
        <f t="shared" si="264"/>
        <v>3.9142062495315477E-9</v>
      </c>
      <c r="JG214" s="86">
        <f t="shared" si="264"/>
        <v>2.3973662962555102E-10</v>
      </c>
      <c r="JH214" s="86">
        <f t="shared" si="264"/>
        <v>7.5864065811375722E-11</v>
      </c>
      <c r="JI214" s="86">
        <f t="shared" si="264"/>
        <v>4.0141040086070629E-9</v>
      </c>
      <c r="JJ214" s="86">
        <f t="shared" si="264"/>
        <v>2.2303142784530866E-8</v>
      </c>
      <c r="JK214" s="86">
        <f t="shared" si="264"/>
        <v>2.5177773897062728E-7</v>
      </c>
      <c r="JL214" s="86">
        <f t="shared" si="264"/>
        <v>1.2706173479604898E-10</v>
      </c>
      <c r="JM214" s="86">
        <f t="shared" si="264"/>
        <v>4.4472316092932406E-15</v>
      </c>
    </row>
    <row r="215" spans="2:273" x14ac:dyDescent="0.25">
      <c r="B215" s="2">
        <v>188</v>
      </c>
      <c r="C215" s="37">
        <v>92.757999999999996</v>
      </c>
      <c r="D215" s="37">
        <v>87.263000000000005</v>
      </c>
      <c r="E215" s="37">
        <v>96.706999999999994</v>
      </c>
      <c r="F215" s="37">
        <v>80.051000000000002</v>
      </c>
      <c r="G215" s="37">
        <v>81.22</v>
      </c>
      <c r="H215" s="37">
        <v>77.457999999999998</v>
      </c>
      <c r="I215" s="37">
        <v>78</v>
      </c>
      <c r="J215" s="37">
        <v>80.102000000000004</v>
      </c>
      <c r="K215" s="37">
        <v>78.067999999999998</v>
      </c>
      <c r="L215" s="37">
        <v>79.95</v>
      </c>
      <c r="M215" s="37">
        <v>80.293000000000006</v>
      </c>
      <c r="N215" s="37">
        <v>82.120999999999995</v>
      </c>
      <c r="O215" s="37">
        <v>82.206999999999994</v>
      </c>
      <c r="P215" s="37">
        <v>88.283000000000001</v>
      </c>
      <c r="Q215" s="37">
        <v>87.41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137.69180715249666</v>
      </c>
      <c r="DL215" s="2">
        <f t="shared" si="268"/>
        <v>141.82462098515521</v>
      </c>
      <c r="DM215" s="2">
        <f t="shared" si="268"/>
        <v>171.50612373358348</v>
      </c>
      <c r="DN215" s="2">
        <f t="shared" si="268"/>
        <v>133.65610438596491</v>
      </c>
      <c r="DO215" s="2">
        <f t="shared" si="268"/>
        <v>156.46588003793266</v>
      </c>
      <c r="DP215" s="2">
        <f t="shared" si="268"/>
        <v>114.25517467166979</v>
      </c>
      <c r="DQ215" s="2">
        <f t="shared" si="268"/>
        <v>121.81595609756097</v>
      </c>
      <c r="DR215" s="2">
        <f t="shared" si="268"/>
        <v>120.69937948717947</v>
      </c>
      <c r="DS215" s="2">
        <f t="shared" si="268"/>
        <v>117.8326315789474</v>
      </c>
      <c r="DT215" s="2">
        <f t="shared" si="268"/>
        <v>133.83001008403363</v>
      </c>
      <c r="DU215" s="2">
        <f t="shared" si="268"/>
        <v>114.16974634146339</v>
      </c>
      <c r="DV215" s="2">
        <f t="shared" si="268"/>
        <v>126.53509812382742</v>
      </c>
      <c r="DW215" s="2">
        <f t="shared" si="268"/>
        <v>123.94808780487803</v>
      </c>
      <c r="DX215" s="2">
        <f t="shared" si="268"/>
        <v>135.20703643724696</v>
      </c>
      <c r="DY215" s="2">
        <f t="shared" si="268"/>
        <v>116.18146162464987</v>
      </c>
      <c r="EA215" s="2">
        <f t="shared" si="240"/>
        <v>85.798027732776845</v>
      </c>
      <c r="EB215" s="2">
        <f t="shared" si="240"/>
        <v>81.300704689331752</v>
      </c>
      <c r="EC215" s="2">
        <f t="shared" si="240"/>
        <v>86.327915341085031</v>
      </c>
      <c r="ED215" s="2">
        <f t="shared" si="240"/>
        <v>78.183568937786987</v>
      </c>
      <c r="EE215" s="2">
        <f t="shared" si="240"/>
        <v>76.62958983021025</v>
      </c>
      <c r="EF215" s="2">
        <f t="shared" si="239"/>
        <v>73.182090823676802</v>
      </c>
      <c r="EG215" s="2">
        <f t="shared" si="239"/>
        <v>75.030393729419444</v>
      </c>
      <c r="EH215" s="2">
        <f t="shared" si="239"/>
        <v>72.951275680597291</v>
      </c>
      <c r="EI215" s="2">
        <f t="shared" si="239"/>
        <v>77.334734204140972</v>
      </c>
      <c r="EJ215" s="2">
        <f t="shared" si="239"/>
        <v>74.050536532749035</v>
      </c>
      <c r="EK215" s="2">
        <f t="shared" si="239"/>
        <v>79.067907891937892</v>
      </c>
      <c r="EL215" s="2">
        <f t="shared" si="254"/>
        <v>78.958827948618136</v>
      </c>
      <c r="EM215" s="2">
        <f t="shared" si="255"/>
        <v>79.781786122778527</v>
      </c>
      <c r="EN215" s="2">
        <f t="shared" si="256"/>
        <v>83.831281260861431</v>
      </c>
      <c r="EO215" s="2">
        <f t="shared" si="257"/>
        <v>88.448903131091811</v>
      </c>
      <c r="EQ215" s="2">
        <f t="shared" si="269"/>
        <v>89.12573371547677</v>
      </c>
      <c r="ER215" s="2">
        <f t="shared" si="269"/>
        <v>85.187147275699232</v>
      </c>
      <c r="ES215" s="2">
        <f t="shared" si="269"/>
        <v>91.865676728975544</v>
      </c>
      <c r="ET215" s="2">
        <f t="shared" si="269"/>
        <v>79.794054337297865</v>
      </c>
      <c r="EU215" s="2">
        <f t="shared" si="269"/>
        <v>79.69085594498884</v>
      </c>
      <c r="EV215" s="2">
        <f t="shared" si="269"/>
        <v>75.609530956020706</v>
      </c>
      <c r="EW215" s="2">
        <f t="shared" si="269"/>
        <v>75.315668078118378</v>
      </c>
      <c r="EX215" s="2">
        <f t="shared" si="269"/>
        <v>74.82641979543601</v>
      </c>
      <c r="EY215" s="2">
        <f t="shared" si="269"/>
        <v>76.244530943665765</v>
      </c>
      <c r="EZ215" s="2">
        <f t="shared" si="269"/>
        <v>75.16514383403161</v>
      </c>
      <c r="FA215" s="2">
        <f t="shared" si="269"/>
        <v>77.711629114666891</v>
      </c>
      <c r="FB215" s="2">
        <f t="shared" si="269"/>
        <v>78.57385056678352</v>
      </c>
      <c r="FC215" s="2">
        <f t="shared" si="269"/>
        <v>82.712622777331646</v>
      </c>
      <c r="FD215" s="2">
        <f t="shared" si="269"/>
        <v>85.59843972863699</v>
      </c>
      <c r="FE215" s="2">
        <f t="shared" si="269"/>
        <v>85.062069662218391</v>
      </c>
      <c r="FG215" s="2">
        <f t="shared" si="270"/>
        <v>0.99999890455015439</v>
      </c>
      <c r="FH215" s="2">
        <f t="shared" si="270"/>
        <v>0.99999890383612644</v>
      </c>
      <c r="FI215" s="2">
        <f t="shared" si="270"/>
        <v>0.99999869171788169</v>
      </c>
      <c r="FJ215" s="2">
        <f t="shared" si="270"/>
        <v>0.99999892178755856</v>
      </c>
      <c r="FK215" s="2">
        <f t="shared" si="270"/>
        <v>0.99999865865449356</v>
      </c>
      <c r="FL215" s="2">
        <f t="shared" si="270"/>
        <v>0.99999876460844983</v>
      </c>
      <c r="FM215" s="2">
        <f t="shared" si="270"/>
        <v>0.99999873237116621</v>
      </c>
      <c r="FN215" s="2">
        <f t="shared" si="270"/>
        <v>0.99999873604181999</v>
      </c>
      <c r="FO215" s="2">
        <f t="shared" si="270"/>
        <v>0.99999872476218243</v>
      </c>
      <c r="FP215" s="2">
        <f t="shared" si="270"/>
        <v>0.99999834051611625</v>
      </c>
      <c r="FQ215" s="2">
        <f t="shared" si="270"/>
        <v>0.99999872439195026</v>
      </c>
      <c r="FR215" s="2">
        <f t="shared" si="270"/>
        <v>0.99999867001198861</v>
      </c>
      <c r="FS215" s="2">
        <f t="shared" si="270"/>
        <v>0.99999869440503775</v>
      </c>
      <c r="FT215" s="2">
        <f t="shared" si="270"/>
        <v>0.99999864351678402</v>
      </c>
      <c r="FU215" s="2">
        <f t="shared" si="270"/>
        <v>0.9999984129725481</v>
      </c>
      <c r="FW215" s="2">
        <f t="shared" si="260"/>
        <v>0.98409587907151119</v>
      </c>
      <c r="FX215" s="2">
        <f t="shared" si="260"/>
        <v>0.98798917152293908</v>
      </c>
      <c r="FY215" s="2">
        <f t="shared" si="260"/>
        <v>0.98937284283328075</v>
      </c>
      <c r="FZ215" s="2">
        <f t="shared" si="260"/>
        <v>0.98741969589638545</v>
      </c>
      <c r="GA215" s="2">
        <f t="shared" si="260"/>
        <v>0.98967654940693972</v>
      </c>
      <c r="GB215" s="2">
        <f t="shared" si="260"/>
        <v>0.98781688769920184</v>
      </c>
      <c r="GC215" s="2">
        <f t="shared" si="260"/>
        <v>0.98786640316201535</v>
      </c>
      <c r="GD215" s="2">
        <f t="shared" si="260"/>
        <v>0.99035973268588939</v>
      </c>
      <c r="GE215" s="2">
        <f t="shared" si="260"/>
        <v>0.99132312622380792</v>
      </c>
      <c r="GF215" s="2">
        <f t="shared" si="260"/>
        <v>0.99013364081464961</v>
      </c>
      <c r="GG215" s="2">
        <f t="shared" si="260"/>
        <v>0.98885046361028106</v>
      </c>
      <c r="GH215" s="2">
        <f t="shared" si="260"/>
        <v>0.98639255388820679</v>
      </c>
      <c r="GI215" s="2">
        <f t="shared" si="260"/>
        <v>0.98436561405684919</v>
      </c>
      <c r="GJ215" s="2">
        <f t="shared" si="260"/>
        <v>0.98093549229296229</v>
      </c>
      <c r="GK215" s="2">
        <f t="shared" si="260"/>
        <v>0.9779953223882385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4.0164606104019292E-50</v>
      </c>
      <c r="HT215" s="86">
        <f t="shared" si="262"/>
        <v>1.6347459905865596E-53</v>
      </c>
      <c r="HU215" s="86">
        <f t="shared" si="262"/>
        <v>2.4711591223259628E-76</v>
      </c>
      <c r="HV215" s="86">
        <f t="shared" si="262"/>
        <v>7.2101601055270912E-62</v>
      </c>
      <c r="HW215" s="86">
        <f t="shared" si="262"/>
        <v>1.5307774317199486E-80</v>
      </c>
      <c r="HX215" s="86">
        <f t="shared" si="262"/>
        <v>4.9784763906138835E-81</v>
      </c>
      <c r="HY215" s="86">
        <f t="shared" si="262"/>
        <v>1.0540661655181152E-68</v>
      </c>
      <c r="HZ215" s="86">
        <f t="shared" si="262"/>
        <v>1.0681652375744362E-74</v>
      </c>
      <c r="IA215" s="86">
        <f t="shared" si="262"/>
        <v>1.0419890839865513E-84</v>
      </c>
      <c r="IB215" s="86">
        <f t="shared" si="262"/>
        <v>3.8264349547438672E-91</v>
      </c>
      <c r="IC215" s="86">
        <f t="shared" si="262"/>
        <v>5.1082096108658741E-78</v>
      </c>
      <c r="ID215" s="86">
        <f t="shared" si="262"/>
        <v>2.0612617569141751E-74</v>
      </c>
      <c r="IE215" s="86">
        <f t="shared" si="262"/>
        <v>1.7476833855852308E-65</v>
      </c>
      <c r="IF215" s="86">
        <f t="shared" si="262"/>
        <v>9.7505721368992785E-104</v>
      </c>
      <c r="IG215" s="86">
        <f t="shared" si="262"/>
        <v>8.3790563022070899E-119</v>
      </c>
      <c r="II215" s="86">
        <f t="shared" si="263"/>
        <v>4.5093173720405806E-6</v>
      </c>
      <c r="IJ215" s="86">
        <f t="shared" si="263"/>
        <v>7.1435273608415618E-7</v>
      </c>
      <c r="IK215" s="86">
        <f t="shared" si="263"/>
        <v>4.9536562714939231E-9</v>
      </c>
      <c r="IL215" s="86">
        <f t="shared" si="263"/>
        <v>1.7789507006217736E-7</v>
      </c>
      <c r="IM215" s="86">
        <f t="shared" si="263"/>
        <v>8.3736968774045745E-10</v>
      </c>
      <c r="IN215" s="86">
        <f t="shared" si="263"/>
        <v>1.3661437390536571E-9</v>
      </c>
      <c r="IO215" s="86">
        <f t="shared" si="263"/>
        <v>2.8161738020076091E-8</v>
      </c>
      <c r="IP215" s="86">
        <f t="shared" si="263"/>
        <v>1.8872640453034066E-9</v>
      </c>
      <c r="IQ215" s="86">
        <f t="shared" si="263"/>
        <v>1.0539716306246882E-10</v>
      </c>
      <c r="IR215" s="86">
        <f t="shared" si="263"/>
        <v>3.1091794614962762E-11</v>
      </c>
      <c r="IS215" s="86">
        <f t="shared" si="263"/>
        <v>1.8902782106498102E-9</v>
      </c>
      <c r="IT215" s="86">
        <f t="shared" si="263"/>
        <v>1.0904651065464804E-8</v>
      </c>
      <c r="IU215" s="86">
        <f t="shared" si="263"/>
        <v>1.3375440368135698E-7</v>
      </c>
      <c r="IV215" s="86">
        <f t="shared" si="263"/>
        <v>4.5628257911591864E-11</v>
      </c>
      <c r="IW215" s="86">
        <f t="shared" si="263"/>
        <v>9.2274806823503693E-16</v>
      </c>
      <c r="IY215" s="86">
        <f t="shared" si="264"/>
        <v>4.5093173720405806E-6</v>
      </c>
      <c r="IZ215" s="86">
        <f t="shared" si="264"/>
        <v>7.1435273608415618E-7</v>
      </c>
      <c r="JA215" s="86">
        <f t="shared" si="264"/>
        <v>4.9536562714939231E-9</v>
      </c>
      <c r="JB215" s="86">
        <f t="shared" si="264"/>
        <v>1.7789507006217736E-7</v>
      </c>
      <c r="JC215" s="86">
        <f t="shared" si="264"/>
        <v>8.3736968774045745E-10</v>
      </c>
      <c r="JD215" s="86">
        <f t="shared" si="264"/>
        <v>1.3661437390536571E-9</v>
      </c>
      <c r="JE215" s="86">
        <f t="shared" si="264"/>
        <v>2.8161738020076091E-8</v>
      </c>
      <c r="JF215" s="86">
        <f t="shared" si="264"/>
        <v>1.8872640453034066E-9</v>
      </c>
      <c r="JG215" s="86">
        <f t="shared" si="264"/>
        <v>1.0539716306246882E-10</v>
      </c>
      <c r="JH215" s="86">
        <f t="shared" si="264"/>
        <v>3.1091794614962762E-11</v>
      </c>
      <c r="JI215" s="86">
        <f t="shared" si="264"/>
        <v>1.8902782106498102E-9</v>
      </c>
      <c r="JJ215" s="86">
        <f t="shared" si="264"/>
        <v>1.0904651065464804E-8</v>
      </c>
      <c r="JK215" s="86">
        <f t="shared" si="264"/>
        <v>1.3375440368135698E-7</v>
      </c>
      <c r="JL215" s="86">
        <f t="shared" si="264"/>
        <v>4.5628257911591864E-11</v>
      </c>
      <c r="JM215" s="86">
        <f t="shared" si="264"/>
        <v>9.2274806823503693E-16</v>
      </c>
    </row>
    <row r="216" spans="2:273" x14ac:dyDescent="0.25">
      <c r="B216" s="2">
        <v>189</v>
      </c>
      <c r="C216" s="37">
        <v>93.935000000000002</v>
      </c>
      <c r="D216" s="37">
        <v>84.912000000000006</v>
      </c>
      <c r="E216" s="37">
        <v>97.379000000000005</v>
      </c>
      <c r="F216" s="37">
        <v>84.644000000000005</v>
      </c>
      <c r="G216" s="37">
        <v>79.168999999999997</v>
      </c>
      <c r="H216" s="37">
        <v>81.254000000000005</v>
      </c>
      <c r="I216" s="37">
        <v>78.575999999999993</v>
      </c>
      <c r="J216" s="37">
        <v>78.593000000000004</v>
      </c>
      <c r="K216" s="37">
        <v>78.203000000000003</v>
      </c>
      <c r="L216" s="37">
        <v>79.683000000000007</v>
      </c>
      <c r="M216" s="37">
        <v>79.120999999999995</v>
      </c>
      <c r="N216" s="37">
        <v>81.483000000000004</v>
      </c>
      <c r="O216" s="37">
        <v>83.016999999999996</v>
      </c>
      <c r="P216" s="37">
        <v>86.9</v>
      </c>
      <c r="Q216" s="37">
        <v>86.328000000000003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137.80122537112013</v>
      </c>
      <c r="DL216" s="2">
        <f t="shared" si="268"/>
        <v>141.97528677462887</v>
      </c>
      <c r="DM216" s="2">
        <f t="shared" si="268"/>
        <v>171.79131238273919</v>
      </c>
      <c r="DN216" s="2">
        <f t="shared" si="268"/>
        <v>133.81681309041835</v>
      </c>
      <c r="DO216" s="2">
        <f t="shared" si="268"/>
        <v>156.76722024656235</v>
      </c>
      <c r="DP216" s="2">
        <f t="shared" si="268"/>
        <v>114.32827288930581</v>
      </c>
      <c r="DQ216" s="2">
        <f t="shared" si="268"/>
        <v>121.93335696864111</v>
      </c>
      <c r="DR216" s="2">
        <f t="shared" si="268"/>
        <v>120.80990256410254</v>
      </c>
      <c r="DS216" s="2">
        <f t="shared" si="268"/>
        <v>117.91524291497979</v>
      </c>
      <c r="DT216" s="2">
        <f t="shared" si="268"/>
        <v>134.0074731092437</v>
      </c>
      <c r="DU216" s="2">
        <f t="shared" si="268"/>
        <v>114.22055348432055</v>
      </c>
      <c r="DV216" s="2">
        <f t="shared" si="268"/>
        <v>126.64412945590998</v>
      </c>
      <c r="DW216" s="2">
        <f t="shared" si="268"/>
        <v>124.03816585365851</v>
      </c>
      <c r="DX216" s="2">
        <f t="shared" si="268"/>
        <v>135.34352314257575</v>
      </c>
      <c r="DY216" s="2">
        <f t="shared" si="268"/>
        <v>116.23992492997199</v>
      </c>
      <c r="EA216" s="2">
        <f t="shared" si="240"/>
        <v>85.569189523325733</v>
      </c>
      <c r="EB216" s="2">
        <f t="shared" si="240"/>
        <v>81.080675263774907</v>
      </c>
      <c r="EC216" s="2">
        <f t="shared" si="240"/>
        <v>86.032154283622845</v>
      </c>
      <c r="ED216" s="2">
        <f t="shared" si="240"/>
        <v>78.008806508006813</v>
      </c>
      <c r="EE216" s="2">
        <f t="shared" si="240"/>
        <v>76.461712190258339</v>
      </c>
      <c r="EF216" s="2">
        <f t="shared" si="239"/>
        <v>73.026044959957062</v>
      </c>
      <c r="EG216" s="2">
        <f t="shared" si="239"/>
        <v>74.895674963461246</v>
      </c>
      <c r="EH216" s="2">
        <f t="shared" si="239"/>
        <v>72.806616771373939</v>
      </c>
      <c r="EI216" s="2">
        <f t="shared" si="239"/>
        <v>77.223180341624541</v>
      </c>
      <c r="EJ216" s="2">
        <f t="shared" si="239"/>
        <v>73.888513480239908</v>
      </c>
      <c r="EK216" s="2">
        <f t="shared" si="239"/>
        <v>78.940479107788633</v>
      </c>
      <c r="EL216" s="2">
        <f t="shared" si="254"/>
        <v>78.807292526274807</v>
      </c>
      <c r="EM216" s="2">
        <f t="shared" si="255"/>
        <v>79.620894407012628</v>
      </c>
      <c r="EN216" s="2">
        <f t="shared" si="256"/>
        <v>83.667911370745657</v>
      </c>
      <c r="EO216" s="2">
        <f t="shared" si="257"/>
        <v>88.339435291843202</v>
      </c>
      <c r="EQ216" s="2">
        <f t="shared" si="269"/>
        <v>88.934847229459763</v>
      </c>
      <c r="ER216" s="2">
        <f t="shared" si="269"/>
        <v>85.010405830003634</v>
      </c>
      <c r="ES216" s="2">
        <f t="shared" si="269"/>
        <v>91.632839934465949</v>
      </c>
      <c r="ET216" s="2">
        <f t="shared" si="269"/>
        <v>79.637362674766848</v>
      </c>
      <c r="EU216" s="2">
        <f t="shared" si="269"/>
        <v>79.557462287295209</v>
      </c>
      <c r="EV216" s="2">
        <f t="shared" si="269"/>
        <v>75.480761964957679</v>
      </c>
      <c r="EW216" s="2">
        <f t="shared" si="269"/>
        <v>75.18413093833874</v>
      </c>
      <c r="EX216" s="2">
        <f t="shared" si="269"/>
        <v>74.702057683699735</v>
      </c>
      <c r="EY216" s="2">
        <f t="shared" si="269"/>
        <v>76.120943190994666</v>
      </c>
      <c r="EZ216" s="2">
        <f t="shared" si="269"/>
        <v>75.015672931292059</v>
      </c>
      <c r="FA216" s="2">
        <f t="shared" si="269"/>
        <v>77.569015626470858</v>
      </c>
      <c r="FB216" s="2">
        <f t="shared" si="269"/>
        <v>78.417926237974513</v>
      </c>
      <c r="FC216" s="2">
        <f t="shared" si="269"/>
        <v>82.5856824037959</v>
      </c>
      <c r="FD216" s="2">
        <f t="shared" si="269"/>
        <v>85.455730276323621</v>
      </c>
      <c r="FE216" s="2">
        <f t="shared" si="269"/>
        <v>84.916987144654598</v>
      </c>
      <c r="FG216" s="2">
        <f t="shared" si="270"/>
        <v>0.99999900093777061</v>
      </c>
      <c r="FH216" s="2">
        <f t="shared" si="270"/>
        <v>0.99999900028656918</v>
      </c>
      <c r="FI216" s="2">
        <f t="shared" si="270"/>
        <v>0.99999880683238984</v>
      </c>
      <c r="FJ216" s="2">
        <f t="shared" si="270"/>
        <v>0.99999901665847302</v>
      </c>
      <c r="FK216" s="2">
        <f t="shared" si="270"/>
        <v>0.99999877667821446</v>
      </c>
      <c r="FL216" s="2">
        <f t="shared" si="270"/>
        <v>0.99999887330939286</v>
      </c>
      <c r="FM216" s="2">
        <f t="shared" si="270"/>
        <v>0.99999884390863436</v>
      </c>
      <c r="FN216" s="2">
        <f t="shared" si="270"/>
        <v>0.99999884725631116</v>
      </c>
      <c r="FO216" s="2">
        <f t="shared" si="270"/>
        <v>0.99999883696915715</v>
      </c>
      <c r="FP216" s="2">
        <f t="shared" si="270"/>
        <v>0.99999848653248924</v>
      </c>
      <c r="FQ216" s="2">
        <f t="shared" si="270"/>
        <v>0.99999883663150135</v>
      </c>
      <c r="FR216" s="2">
        <f t="shared" si="270"/>
        <v>0.99999878703637546</v>
      </c>
      <c r="FS216" s="2">
        <f t="shared" si="270"/>
        <v>0.99999880928310581</v>
      </c>
      <c r="FT216" s="2">
        <f t="shared" si="270"/>
        <v>0.99999876287245593</v>
      </c>
      <c r="FU216" s="2">
        <f t="shared" si="270"/>
        <v>0.99999855261355941</v>
      </c>
      <c r="FW216" s="2">
        <f t="shared" si="260"/>
        <v>0.98547494309976558</v>
      </c>
      <c r="FX216" s="2">
        <f t="shared" si="260"/>
        <v>0.9890344055499628</v>
      </c>
      <c r="FY216" s="2">
        <f t="shared" si="260"/>
        <v>0.99029884616949604</v>
      </c>
      <c r="FZ216" s="2">
        <f t="shared" si="260"/>
        <v>0.98851391199513483</v>
      </c>
      <c r="GA216" s="2">
        <f t="shared" si="260"/>
        <v>0.99057634116255266</v>
      </c>
      <c r="GB216" s="2">
        <f t="shared" si="260"/>
        <v>0.98887694581265018</v>
      </c>
      <c r="GC216" s="2">
        <f t="shared" si="260"/>
        <v>0.98892220122845487</v>
      </c>
      <c r="GD216" s="2">
        <f t="shared" si="260"/>
        <v>0.99120050764238643</v>
      </c>
      <c r="GE216" s="2">
        <f t="shared" si="260"/>
        <v>0.992080550795849</v>
      </c>
      <c r="GF216" s="2">
        <f t="shared" si="260"/>
        <v>0.99099395503618115</v>
      </c>
      <c r="GG216" s="2">
        <f t="shared" si="260"/>
        <v>0.9898215164761166</v>
      </c>
      <c r="GH216" s="2">
        <f t="shared" si="260"/>
        <v>0.98757498508329189</v>
      </c>
      <c r="GI216" s="2">
        <f t="shared" si="260"/>
        <v>0.98572162841854982</v>
      </c>
      <c r="GJ216" s="2">
        <f t="shared" si="260"/>
        <v>0.98258374708187068</v>
      </c>
      <c r="GK216" s="2">
        <f t="shared" si="260"/>
        <v>0.97989256402462821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1.7570728194335858E-51</v>
      </c>
      <c r="HT216" s="86">
        <f t="shared" si="262"/>
        <v>6.2022341686525795E-55</v>
      </c>
      <c r="HU216" s="86">
        <f t="shared" si="262"/>
        <v>2.7424540676248797E-78</v>
      </c>
      <c r="HV216" s="86">
        <f t="shared" si="262"/>
        <v>1.693546976872682E-63</v>
      </c>
      <c r="HW216" s="86">
        <f t="shared" si="262"/>
        <v>1.2304571724230748E-82</v>
      </c>
      <c r="HX216" s="86">
        <f t="shared" si="262"/>
        <v>3.4932175727865394E-83</v>
      </c>
      <c r="HY216" s="86">
        <f t="shared" si="262"/>
        <v>1.6225431486050016E-70</v>
      </c>
      <c r="HZ216" s="86">
        <f t="shared" si="262"/>
        <v>1.2160531255508164E-76</v>
      </c>
      <c r="IA216" s="86">
        <f t="shared" si="262"/>
        <v>6.9170174548433936E-87</v>
      </c>
      <c r="IB216" s="86">
        <f t="shared" si="262"/>
        <v>1.5585947984782349E-93</v>
      </c>
      <c r="IC216" s="86">
        <f t="shared" si="262"/>
        <v>4.5274180523855282E-80</v>
      </c>
      <c r="ID216" s="86">
        <f t="shared" si="262"/>
        <v>2.0778452199621954E-76</v>
      </c>
      <c r="IE216" s="86">
        <f t="shared" si="262"/>
        <v>2.8700323981156425E-67</v>
      </c>
      <c r="IF216" s="86">
        <f t="shared" si="262"/>
        <v>1.1340078002211583E-106</v>
      </c>
      <c r="IG216" s="86">
        <f t="shared" si="262"/>
        <v>3.0508841128325219E-122</v>
      </c>
      <c r="II216" s="86">
        <f t="shared" si="263"/>
        <v>2.7479483249570121E-6</v>
      </c>
      <c r="IJ216" s="86">
        <f t="shared" si="263"/>
        <v>4.1715069316787433E-7</v>
      </c>
      <c r="IK216" s="86">
        <f t="shared" si="263"/>
        <v>2.4085571501168659E-9</v>
      </c>
      <c r="IL216" s="86">
        <f t="shared" si="263"/>
        <v>9.7520054292714337E-8</v>
      </c>
      <c r="IM216" s="86">
        <f t="shared" si="263"/>
        <v>3.8113057231394343E-10</v>
      </c>
      <c r="IN216" s="86">
        <f t="shared" si="263"/>
        <v>6.1557832526757384E-10</v>
      </c>
      <c r="IO216" s="86">
        <f t="shared" si="263"/>
        <v>1.4385428452170864E-8</v>
      </c>
      <c r="IP216" s="86">
        <f t="shared" si="263"/>
        <v>8.9737463700310506E-10</v>
      </c>
      <c r="IQ216" s="86">
        <f t="shared" si="263"/>
        <v>4.5627033797208235E-11</v>
      </c>
      <c r="IR216" s="86">
        <f t="shared" si="263"/>
        <v>1.252444765754457E-11</v>
      </c>
      <c r="IS216" s="86">
        <f t="shared" si="263"/>
        <v>8.7702648828280386E-10</v>
      </c>
      <c r="IT216" s="86">
        <f t="shared" si="263"/>
        <v>5.2537344481408503E-9</v>
      </c>
      <c r="IU216" s="86">
        <f t="shared" si="263"/>
        <v>7.0114333080262915E-8</v>
      </c>
      <c r="IV216" s="86">
        <f t="shared" si="263"/>
        <v>1.6009457258729056E-11</v>
      </c>
      <c r="IW216" s="86">
        <f t="shared" si="263"/>
        <v>1.8440919724332135E-16</v>
      </c>
      <c r="IY216" s="86">
        <f t="shared" si="264"/>
        <v>2.7479483249570121E-6</v>
      </c>
      <c r="IZ216" s="86">
        <f t="shared" si="264"/>
        <v>4.1715069316787433E-7</v>
      </c>
      <c r="JA216" s="86">
        <f t="shared" si="264"/>
        <v>2.4085571501168659E-9</v>
      </c>
      <c r="JB216" s="86">
        <f t="shared" si="264"/>
        <v>9.7520054292714337E-8</v>
      </c>
      <c r="JC216" s="86">
        <f t="shared" si="264"/>
        <v>3.8113057231394343E-10</v>
      </c>
      <c r="JD216" s="86">
        <f t="shared" si="264"/>
        <v>6.1557832526757384E-10</v>
      </c>
      <c r="JE216" s="86">
        <f t="shared" si="264"/>
        <v>1.4385428452170864E-8</v>
      </c>
      <c r="JF216" s="86">
        <f t="shared" si="264"/>
        <v>8.9737463700310506E-10</v>
      </c>
      <c r="JG216" s="86">
        <f t="shared" si="264"/>
        <v>4.5627033797208235E-11</v>
      </c>
      <c r="JH216" s="86">
        <f t="shared" si="264"/>
        <v>1.252444765754457E-11</v>
      </c>
      <c r="JI216" s="86">
        <f t="shared" si="264"/>
        <v>8.7702648828280386E-10</v>
      </c>
      <c r="JJ216" s="86">
        <f t="shared" si="264"/>
        <v>5.2537344481408503E-9</v>
      </c>
      <c r="JK216" s="86">
        <f t="shared" si="264"/>
        <v>7.0114333080262915E-8</v>
      </c>
      <c r="JL216" s="86">
        <f t="shared" si="264"/>
        <v>1.6009457258729056E-11</v>
      </c>
      <c r="JM216" s="86">
        <f t="shared" si="264"/>
        <v>1.8440919724332135E-16</v>
      </c>
    </row>
    <row r="217" spans="2:273" x14ac:dyDescent="0.25">
      <c r="B217" s="2">
        <v>190</v>
      </c>
      <c r="C217" s="37">
        <v>93.016000000000005</v>
      </c>
      <c r="D217" s="37">
        <v>85.807000000000002</v>
      </c>
      <c r="E217" s="37">
        <v>97.465999999999994</v>
      </c>
      <c r="F217" s="37">
        <v>82.355999999999995</v>
      </c>
      <c r="G217" s="37">
        <v>81.796999999999997</v>
      </c>
      <c r="H217" s="37">
        <v>78.61</v>
      </c>
      <c r="I217" s="37">
        <v>75.406999999999996</v>
      </c>
      <c r="J217" s="37">
        <v>76.712000000000003</v>
      </c>
      <c r="K217" s="37">
        <v>79.457999999999998</v>
      </c>
      <c r="L217" s="37">
        <v>78.117000000000004</v>
      </c>
      <c r="M217" s="37">
        <v>77.259</v>
      </c>
      <c r="N217" s="37">
        <v>81.759</v>
      </c>
      <c r="O217" s="37">
        <v>84.293000000000006</v>
      </c>
      <c r="P217" s="37">
        <v>88.766999999999996</v>
      </c>
      <c r="Q217" s="37">
        <v>86.525000000000006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137.91064358974361</v>
      </c>
      <c r="DL217" s="2">
        <f t="shared" si="268"/>
        <v>142.12595256410256</v>
      </c>
      <c r="DM217" s="2">
        <f t="shared" si="268"/>
        <v>172.07650103189491</v>
      </c>
      <c r="DN217" s="2">
        <f t="shared" si="268"/>
        <v>133.97752179487179</v>
      </c>
      <c r="DO217" s="2">
        <f t="shared" si="268"/>
        <v>157.06856045519203</v>
      </c>
      <c r="DP217" s="2">
        <f t="shared" si="268"/>
        <v>114.40137110694184</v>
      </c>
      <c r="DQ217" s="2">
        <f t="shared" si="268"/>
        <v>122.05075783972124</v>
      </c>
      <c r="DR217" s="2">
        <f t="shared" si="268"/>
        <v>120.92042564102562</v>
      </c>
      <c r="DS217" s="2">
        <f t="shared" si="268"/>
        <v>117.99785425101217</v>
      </c>
      <c r="DT217" s="2">
        <f t="shared" si="268"/>
        <v>134.18493613445378</v>
      </c>
      <c r="DU217" s="2">
        <f t="shared" si="268"/>
        <v>114.27136062717769</v>
      </c>
      <c r="DV217" s="2">
        <f t="shared" si="268"/>
        <v>126.75316078799253</v>
      </c>
      <c r="DW217" s="2">
        <f t="shared" si="268"/>
        <v>124.12824390243901</v>
      </c>
      <c r="DX217" s="2">
        <f t="shared" si="268"/>
        <v>135.48000984790457</v>
      </c>
      <c r="DY217" s="2">
        <f t="shared" si="268"/>
        <v>116.29838823529411</v>
      </c>
      <c r="EA217" s="2">
        <f t="shared" si="240"/>
        <v>85.340351313874635</v>
      </c>
      <c r="EB217" s="2">
        <f t="shared" si="240"/>
        <v>80.860645838218034</v>
      </c>
      <c r="EC217" s="2">
        <f t="shared" si="240"/>
        <v>85.736393226160629</v>
      </c>
      <c r="ED217" s="2">
        <f t="shared" si="240"/>
        <v>77.834044078226611</v>
      </c>
      <c r="EE217" s="2">
        <f t="shared" si="240"/>
        <v>76.293834550306428</v>
      </c>
      <c r="EF217" s="2">
        <f t="shared" si="239"/>
        <v>72.869999096237308</v>
      </c>
      <c r="EG217" s="2">
        <f t="shared" si="239"/>
        <v>74.760956197503049</v>
      </c>
      <c r="EH217" s="2">
        <f t="shared" si="239"/>
        <v>72.661957862150601</v>
      </c>
      <c r="EI217" s="2">
        <f t="shared" si="239"/>
        <v>77.111626479108111</v>
      </c>
      <c r="EJ217" s="2">
        <f t="shared" si="239"/>
        <v>73.726490427730795</v>
      </c>
      <c r="EK217" s="2">
        <f t="shared" si="239"/>
        <v>78.813050323639359</v>
      </c>
      <c r="EL217" s="2">
        <f t="shared" si="254"/>
        <v>78.655757103931492</v>
      </c>
      <c r="EM217" s="2">
        <f t="shared" si="255"/>
        <v>79.460002691246729</v>
      </c>
      <c r="EN217" s="2">
        <f t="shared" si="256"/>
        <v>83.504541480629896</v>
      </c>
      <c r="EO217" s="2">
        <f t="shared" si="257"/>
        <v>88.229967452594607</v>
      </c>
      <c r="EQ217" s="2">
        <f t="shared" si="269"/>
        <v>88.743960743442727</v>
      </c>
      <c r="ER217" s="2">
        <f t="shared" si="269"/>
        <v>84.833664384308037</v>
      </c>
      <c r="ES217" s="2">
        <f t="shared" si="269"/>
        <v>91.400003139956368</v>
      </c>
      <c r="ET217" s="2">
        <f t="shared" si="269"/>
        <v>79.480671012235831</v>
      </c>
      <c r="EU217" s="2">
        <f t="shared" si="269"/>
        <v>79.424068629601578</v>
      </c>
      <c r="EV217" s="2">
        <f t="shared" si="269"/>
        <v>75.351992973894653</v>
      </c>
      <c r="EW217" s="2">
        <f t="shared" si="269"/>
        <v>75.052593798559116</v>
      </c>
      <c r="EX217" s="2">
        <f t="shared" si="269"/>
        <v>74.577695571963446</v>
      </c>
      <c r="EY217" s="2">
        <f t="shared" si="269"/>
        <v>75.997355438323567</v>
      </c>
      <c r="EZ217" s="2">
        <f t="shared" si="269"/>
        <v>74.866202028552493</v>
      </c>
      <c r="FA217" s="2">
        <f t="shared" si="269"/>
        <v>77.426402138274838</v>
      </c>
      <c r="FB217" s="2">
        <f t="shared" si="269"/>
        <v>78.262001909165491</v>
      </c>
      <c r="FC217" s="2">
        <f t="shared" si="269"/>
        <v>82.458742030260154</v>
      </c>
      <c r="FD217" s="2">
        <f t="shared" si="269"/>
        <v>85.313020824010252</v>
      </c>
      <c r="FE217" s="2">
        <f t="shared" si="269"/>
        <v>84.771904627090805</v>
      </c>
      <c r="FG217" s="2">
        <f t="shared" si="270"/>
        <v>0.99999908884433741</v>
      </c>
      <c r="FH217" s="2">
        <f t="shared" si="270"/>
        <v>0.9999990882504346</v>
      </c>
      <c r="FI217" s="2">
        <f t="shared" si="270"/>
        <v>0.99999891181809208</v>
      </c>
      <c r="FJ217" s="2">
        <f t="shared" si="270"/>
        <v>0.99999910318179097</v>
      </c>
      <c r="FK217" s="2">
        <f t="shared" si="270"/>
        <v>0.99999888431715145</v>
      </c>
      <c r="FL217" s="2">
        <f t="shared" si="270"/>
        <v>0.99999897244585179</v>
      </c>
      <c r="FM217" s="2">
        <f t="shared" si="270"/>
        <v>0.99999894563203595</v>
      </c>
      <c r="FN217" s="2">
        <f t="shared" si="270"/>
        <v>0.99999894868515415</v>
      </c>
      <c r="FO217" s="2">
        <f t="shared" si="270"/>
        <v>0.9999989393031562</v>
      </c>
      <c r="FP217" s="2">
        <f t="shared" si="270"/>
        <v>0.99999861970104142</v>
      </c>
      <c r="FQ217" s="2">
        <f t="shared" si="270"/>
        <v>0.99999893899521042</v>
      </c>
      <c r="FR217" s="2">
        <f t="shared" si="270"/>
        <v>0.9999988937639086</v>
      </c>
      <c r="FS217" s="2">
        <f t="shared" si="270"/>
        <v>0.99999891405317209</v>
      </c>
      <c r="FT217" s="2">
        <f t="shared" si="270"/>
        <v>0.99999887172614732</v>
      </c>
      <c r="FU217" s="2">
        <f t="shared" si="270"/>
        <v>0.9999986799677093</v>
      </c>
      <c r="FW217" s="2">
        <f t="shared" si="260"/>
        <v>0.98673603869127258</v>
      </c>
      <c r="FX217" s="2">
        <f t="shared" si="260"/>
        <v>0.98998960043301076</v>
      </c>
      <c r="FY217" s="2">
        <f t="shared" si="260"/>
        <v>0.99114488385721233</v>
      </c>
      <c r="FZ217" s="2">
        <f t="shared" si="260"/>
        <v>0.98951396551398352</v>
      </c>
      <c r="GA217" s="2">
        <f t="shared" si="260"/>
        <v>0.99139838871125852</v>
      </c>
      <c r="GB217" s="2">
        <f t="shared" si="260"/>
        <v>0.98984571593329485</v>
      </c>
      <c r="GC217" s="2">
        <f t="shared" si="260"/>
        <v>0.98988707010626231</v>
      </c>
      <c r="GD217" s="2">
        <f t="shared" si="260"/>
        <v>0.99196854915832677</v>
      </c>
      <c r="GE217" s="2">
        <f t="shared" si="260"/>
        <v>0.99277234006497717</v>
      </c>
      <c r="GF217" s="2">
        <f t="shared" si="260"/>
        <v>0.99177987546433322</v>
      </c>
      <c r="GG217" s="2">
        <f t="shared" si="260"/>
        <v>0.99070879152680735</v>
      </c>
      <c r="GH217" s="2">
        <f t="shared" si="260"/>
        <v>0.98865584953561503</v>
      </c>
      <c r="GI217" s="2">
        <f t="shared" si="260"/>
        <v>0.9869615896477294</v>
      </c>
      <c r="GJ217" s="2">
        <f t="shared" si="260"/>
        <v>0.98409181018782854</v>
      </c>
      <c r="GK217" s="2">
        <f t="shared" si="260"/>
        <v>0.98162929832444756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7.3630326057405293E-53</v>
      </c>
      <c r="HT217" s="86">
        <f t="shared" si="262"/>
        <v>2.2518751879706884E-56</v>
      </c>
      <c r="HU217" s="86">
        <f t="shared" si="262"/>
        <v>2.8720497911031897E-80</v>
      </c>
      <c r="HV217" s="86">
        <f t="shared" si="262"/>
        <v>3.7843586413227213E-65</v>
      </c>
      <c r="HW217" s="86">
        <f t="shared" si="262"/>
        <v>9.286152293646454E-85</v>
      </c>
      <c r="HX217" s="86">
        <f t="shared" si="262"/>
        <v>2.2939811496224291E-85</v>
      </c>
      <c r="HY217" s="86">
        <f t="shared" si="262"/>
        <v>2.3628056393011869E-72</v>
      </c>
      <c r="HZ217" s="86">
        <f t="shared" si="262"/>
        <v>1.3056178695798511E-78</v>
      </c>
      <c r="IA217" s="86">
        <f t="shared" si="262"/>
        <v>4.3037521903363305E-89</v>
      </c>
      <c r="IB217" s="86">
        <f t="shared" si="262"/>
        <v>5.9051643061740962E-96</v>
      </c>
      <c r="IC217" s="86">
        <f t="shared" si="262"/>
        <v>3.7695158851970612E-82</v>
      </c>
      <c r="ID217" s="86">
        <f t="shared" si="262"/>
        <v>1.96854959668812E-78</v>
      </c>
      <c r="IE217" s="86">
        <f t="shared" si="262"/>
        <v>4.4544734415861171E-69</v>
      </c>
      <c r="IF217" s="86">
        <f t="shared" si="262"/>
        <v>1.1986071605903451E-109</v>
      </c>
      <c r="IG217" s="86">
        <f t="shared" si="262"/>
        <v>9.9073596481703009E-126</v>
      </c>
      <c r="II217" s="86">
        <f t="shared" si="263"/>
        <v>1.6577448207475462E-6</v>
      </c>
      <c r="IJ217" s="86">
        <f t="shared" si="263"/>
        <v>2.410830174944266E-7</v>
      </c>
      <c r="IK217" s="86">
        <f t="shared" si="263"/>
        <v>1.1550615617183387E-9</v>
      </c>
      <c r="IL217" s="86">
        <f t="shared" si="263"/>
        <v>5.2832736383836728E-8</v>
      </c>
      <c r="IM217" s="86">
        <f t="shared" si="263"/>
        <v>1.7088856117609177E-10</v>
      </c>
      <c r="IN217" s="86">
        <f t="shared" si="263"/>
        <v>2.7304106972250177E-10</v>
      </c>
      <c r="IO217" s="86">
        <f t="shared" si="263"/>
        <v>7.2522608045832587E-9</v>
      </c>
      <c r="IP217" s="86">
        <f t="shared" si="263"/>
        <v>4.2078676586834129E-10</v>
      </c>
      <c r="IQ217" s="86">
        <f t="shared" si="263"/>
        <v>1.9449547421613013E-11</v>
      </c>
      <c r="IR217" s="86">
        <f t="shared" si="263"/>
        <v>4.958715246695612E-12</v>
      </c>
      <c r="IS217" s="86">
        <f t="shared" si="263"/>
        <v>4.0090738478411956E-10</v>
      </c>
      <c r="IT217" s="86">
        <f t="shared" si="263"/>
        <v>2.4941865619220989E-9</v>
      </c>
      <c r="IU217" s="86">
        <f t="shared" si="263"/>
        <v>3.6266611215359683E-8</v>
      </c>
      <c r="IV217" s="86">
        <f t="shared" si="263"/>
        <v>5.4882577584574841E-12</v>
      </c>
      <c r="IW217" s="86">
        <f t="shared" si="263"/>
        <v>3.5495875205026115E-17</v>
      </c>
      <c r="IY217" s="86">
        <f t="shared" si="264"/>
        <v>1.6577448207475462E-6</v>
      </c>
      <c r="IZ217" s="86">
        <f t="shared" si="264"/>
        <v>2.410830174944266E-7</v>
      </c>
      <c r="JA217" s="86">
        <f t="shared" si="264"/>
        <v>1.1550615617183387E-9</v>
      </c>
      <c r="JB217" s="86">
        <f t="shared" si="264"/>
        <v>5.2832736383836728E-8</v>
      </c>
      <c r="JC217" s="86">
        <f t="shared" si="264"/>
        <v>1.7088856117609177E-10</v>
      </c>
      <c r="JD217" s="86">
        <f t="shared" si="264"/>
        <v>2.7304106972250177E-10</v>
      </c>
      <c r="JE217" s="86">
        <f t="shared" si="264"/>
        <v>7.2522608045832587E-9</v>
      </c>
      <c r="JF217" s="86">
        <f t="shared" si="264"/>
        <v>4.2078676586834129E-10</v>
      </c>
      <c r="JG217" s="86">
        <f t="shared" si="264"/>
        <v>1.9449547421613013E-11</v>
      </c>
      <c r="JH217" s="86">
        <f t="shared" si="264"/>
        <v>4.958715246695612E-12</v>
      </c>
      <c r="JI217" s="86">
        <f t="shared" si="264"/>
        <v>4.0090738478411956E-10</v>
      </c>
      <c r="JJ217" s="86">
        <f t="shared" si="264"/>
        <v>2.4941865619220989E-9</v>
      </c>
      <c r="JK217" s="86">
        <f t="shared" si="264"/>
        <v>3.6266611215359683E-8</v>
      </c>
      <c r="JL217" s="86">
        <f t="shared" si="264"/>
        <v>5.4882577584574841E-12</v>
      </c>
      <c r="JM217" s="86">
        <f t="shared" si="264"/>
        <v>3.5495875205026115E-17</v>
      </c>
    </row>
    <row r="218" spans="2:273" x14ac:dyDescent="0.25">
      <c r="B218" s="2">
        <v>191</v>
      </c>
      <c r="C218" s="37">
        <v>93.031999999999996</v>
      </c>
      <c r="D218" s="37">
        <v>85.14</v>
      </c>
      <c r="E218" s="37">
        <v>96.844999999999999</v>
      </c>
      <c r="F218" s="37">
        <v>81.39</v>
      </c>
      <c r="G218" s="37">
        <v>80.203000000000003</v>
      </c>
      <c r="H218" s="37">
        <v>79.881</v>
      </c>
      <c r="I218" s="37">
        <v>76.457999999999998</v>
      </c>
      <c r="J218" s="37">
        <v>76.507999999999996</v>
      </c>
      <c r="K218" s="37">
        <v>78.677999999999997</v>
      </c>
      <c r="L218" s="37">
        <v>78.382999999999996</v>
      </c>
      <c r="M218" s="37">
        <v>80.19</v>
      </c>
      <c r="N218" s="37">
        <v>78.828000000000003</v>
      </c>
      <c r="O218" s="37">
        <v>82.930999999999997</v>
      </c>
      <c r="P218" s="37">
        <v>88.35</v>
      </c>
      <c r="Q218" s="37">
        <v>85.966999999999999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138.0200618083671</v>
      </c>
      <c r="DL218" s="2">
        <f t="shared" si="268"/>
        <v>142.27661835357625</v>
      </c>
      <c r="DM218" s="2">
        <f t="shared" si="268"/>
        <v>172.36168968105062</v>
      </c>
      <c r="DN218" s="2">
        <f t="shared" si="268"/>
        <v>134.13823049932523</v>
      </c>
      <c r="DO218" s="2">
        <f t="shared" si="268"/>
        <v>157.36990066382171</v>
      </c>
      <c r="DP218" s="2">
        <f t="shared" si="268"/>
        <v>114.47446932457785</v>
      </c>
      <c r="DQ218" s="2">
        <f t="shared" si="268"/>
        <v>122.16815871080138</v>
      </c>
      <c r="DR218" s="2">
        <f t="shared" si="268"/>
        <v>121.03094871794869</v>
      </c>
      <c r="DS218" s="2">
        <f t="shared" si="268"/>
        <v>118.08046558704457</v>
      </c>
      <c r="DT218" s="2">
        <f t="shared" si="268"/>
        <v>134.36239915966388</v>
      </c>
      <c r="DU218" s="2">
        <f t="shared" si="268"/>
        <v>114.32216777003482</v>
      </c>
      <c r="DV218" s="2">
        <f t="shared" si="268"/>
        <v>126.86219212007508</v>
      </c>
      <c r="DW218" s="2">
        <f t="shared" si="268"/>
        <v>124.21832195121949</v>
      </c>
      <c r="DX218" s="2">
        <f t="shared" si="268"/>
        <v>135.61649655323339</v>
      </c>
      <c r="DY218" s="2">
        <f t="shared" si="268"/>
        <v>116.35685154061625</v>
      </c>
      <c r="EA218" s="2">
        <f t="shared" si="240"/>
        <v>85.111513104423523</v>
      </c>
      <c r="EB218" s="2">
        <f t="shared" si="240"/>
        <v>80.640616412661188</v>
      </c>
      <c r="EC218" s="2">
        <f t="shared" si="240"/>
        <v>85.440632168698428</v>
      </c>
      <c r="ED218" s="2">
        <f t="shared" si="240"/>
        <v>77.659281648446424</v>
      </c>
      <c r="EE218" s="2">
        <f t="shared" si="240"/>
        <v>76.125956910354518</v>
      </c>
      <c r="EF218" s="2">
        <f t="shared" si="239"/>
        <v>72.713953232517568</v>
      </c>
      <c r="EG218" s="2">
        <f t="shared" si="239"/>
        <v>74.626237431544851</v>
      </c>
      <c r="EH218" s="2">
        <f t="shared" si="239"/>
        <v>72.517298952927248</v>
      </c>
      <c r="EI218" s="2">
        <f t="shared" si="239"/>
        <v>77.00007261659168</v>
      </c>
      <c r="EJ218" s="2">
        <f t="shared" si="239"/>
        <v>73.564467375221682</v>
      </c>
      <c r="EK218" s="2">
        <f t="shared" si="239"/>
        <v>78.685621539490086</v>
      </c>
      <c r="EL218" s="2">
        <f t="shared" si="254"/>
        <v>78.504221681588163</v>
      </c>
      <c r="EM218" s="2">
        <f t="shared" si="255"/>
        <v>79.299110975480829</v>
      </c>
      <c r="EN218" s="2">
        <f t="shared" si="256"/>
        <v>83.341171590514122</v>
      </c>
      <c r="EO218" s="2">
        <f t="shared" si="257"/>
        <v>88.120499613345999</v>
      </c>
      <c r="EQ218" s="2">
        <f t="shared" si="269"/>
        <v>88.55307425742572</v>
      </c>
      <c r="ER218" s="2">
        <f t="shared" si="269"/>
        <v>84.656922938612425</v>
      </c>
      <c r="ES218" s="2">
        <f t="shared" si="269"/>
        <v>91.167166345446773</v>
      </c>
      <c r="ET218" s="2">
        <f t="shared" si="269"/>
        <v>79.323979349704814</v>
      </c>
      <c r="EU218" s="2">
        <f t="shared" si="269"/>
        <v>79.290674971907947</v>
      </c>
      <c r="EV218" s="2">
        <f t="shared" si="269"/>
        <v>75.223223982831627</v>
      </c>
      <c r="EW218" s="2">
        <f t="shared" si="269"/>
        <v>74.921056658779491</v>
      </c>
      <c r="EX218" s="2">
        <f t="shared" si="269"/>
        <v>74.453333460227157</v>
      </c>
      <c r="EY218" s="2">
        <f t="shared" si="269"/>
        <v>75.873767685652467</v>
      </c>
      <c r="EZ218" s="2">
        <f t="shared" si="269"/>
        <v>74.716731125812942</v>
      </c>
      <c r="FA218" s="2">
        <f t="shared" si="269"/>
        <v>77.283788650078804</v>
      </c>
      <c r="FB218" s="2">
        <f t="shared" si="269"/>
        <v>78.106077580356498</v>
      </c>
      <c r="FC218" s="2">
        <f t="shared" si="269"/>
        <v>82.331801656724409</v>
      </c>
      <c r="FD218" s="2">
        <f t="shared" si="269"/>
        <v>85.170311371696883</v>
      </c>
      <c r="FE218" s="2">
        <f t="shared" si="269"/>
        <v>84.626822109526998</v>
      </c>
      <c r="FG218" s="2">
        <f t="shared" si="270"/>
        <v>0.99999916901609276</v>
      </c>
      <c r="FH218" s="2">
        <f t="shared" si="270"/>
        <v>0.99999916847444692</v>
      </c>
      <c r="FI218" s="2">
        <f t="shared" si="270"/>
        <v>0.99999900756620974</v>
      </c>
      <c r="FJ218" s="2">
        <f t="shared" si="270"/>
        <v>0.99999918209200789</v>
      </c>
      <c r="FK218" s="2">
        <f t="shared" si="270"/>
        <v>0.99999898248504893</v>
      </c>
      <c r="FL218" s="2">
        <f t="shared" si="270"/>
        <v>0.99999906285939411</v>
      </c>
      <c r="FM218" s="2">
        <f t="shared" si="270"/>
        <v>0.9999990384048989</v>
      </c>
      <c r="FN218" s="2">
        <f t="shared" si="270"/>
        <v>0.99999904118937633</v>
      </c>
      <c r="FO218" s="2">
        <f t="shared" si="270"/>
        <v>0.99999903263289092</v>
      </c>
      <c r="FP218" s="2">
        <f t="shared" si="270"/>
        <v>0.9999987411522353</v>
      </c>
      <c r="FQ218" s="2">
        <f t="shared" si="270"/>
        <v>0.99999903235204102</v>
      </c>
      <c r="FR218" s="2">
        <f t="shared" si="270"/>
        <v>0.99999899110059554</v>
      </c>
      <c r="FS218" s="2">
        <f t="shared" si="270"/>
        <v>0.9999990096046274</v>
      </c>
      <c r="FT218" s="2">
        <f t="shared" si="270"/>
        <v>0.99999897100191448</v>
      </c>
      <c r="FU218" s="2">
        <f t="shared" si="270"/>
        <v>0.99999879611610276</v>
      </c>
      <c r="FW218" s="2">
        <f t="shared" si="260"/>
        <v>0.98788898893644728</v>
      </c>
      <c r="FX218" s="2">
        <f t="shared" si="260"/>
        <v>0.99086235859325444</v>
      </c>
      <c r="FY218" s="2">
        <f t="shared" si="260"/>
        <v>0.99191774076749806</v>
      </c>
      <c r="FZ218" s="2">
        <f t="shared" si="260"/>
        <v>0.99042779101770051</v>
      </c>
      <c r="GA218" s="2">
        <f t="shared" si="260"/>
        <v>0.99214929547434616</v>
      </c>
      <c r="GB218" s="2">
        <f t="shared" si="260"/>
        <v>0.99073090123202756</v>
      </c>
      <c r="GC218" s="2">
        <f t="shared" si="260"/>
        <v>0.99076868403387508</v>
      </c>
      <c r="GD218" s="2">
        <f t="shared" si="260"/>
        <v>0.99267004984293072</v>
      </c>
      <c r="GE218" s="2">
        <f t="shared" si="260"/>
        <v>0.99340410109637123</v>
      </c>
      <c r="GF218" s="2">
        <f t="shared" si="260"/>
        <v>0.99249773106760175</v>
      </c>
      <c r="GG218" s="2">
        <f t="shared" si="260"/>
        <v>0.99151938404078621</v>
      </c>
      <c r="GH218" s="2">
        <f t="shared" si="260"/>
        <v>0.98964367451976776</v>
      </c>
      <c r="GI218" s="2">
        <f t="shared" si="260"/>
        <v>0.98809517074893671</v>
      </c>
      <c r="GJ218" s="2">
        <f t="shared" si="260"/>
        <v>0.98547122182466762</v>
      </c>
      <c r="GK218" s="2">
        <f t="shared" si="260"/>
        <v>0.9832185951028366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2.9555770747001544E-54</v>
      </c>
      <c r="HT218" s="86">
        <f t="shared" si="262"/>
        <v>7.8241428156770279E-58</v>
      </c>
      <c r="HU218" s="86">
        <f t="shared" si="262"/>
        <v>2.838289946576621E-82</v>
      </c>
      <c r="HV218" s="86">
        <f t="shared" si="262"/>
        <v>8.045038090171942E-67</v>
      </c>
      <c r="HW218" s="86">
        <f t="shared" si="262"/>
        <v>6.5798820996202527E-87</v>
      </c>
      <c r="HX218" s="86">
        <f t="shared" si="262"/>
        <v>1.4098961331434158E-87</v>
      </c>
      <c r="HY218" s="86">
        <f t="shared" si="262"/>
        <v>3.2550763386919827E-74</v>
      </c>
      <c r="HZ218" s="86">
        <f t="shared" si="262"/>
        <v>1.3219870686538297E-80</v>
      </c>
      <c r="IA218" s="86">
        <f t="shared" si="262"/>
        <v>2.5098429694572591E-91</v>
      </c>
      <c r="IB218" s="86">
        <f t="shared" si="262"/>
        <v>2.0810798770490074E-98</v>
      </c>
      <c r="IC218" s="86">
        <f t="shared" si="262"/>
        <v>2.948300503954679E-84</v>
      </c>
      <c r="ID218" s="86">
        <f t="shared" si="262"/>
        <v>1.7527930018540443E-80</v>
      </c>
      <c r="IE218" s="86">
        <f t="shared" si="262"/>
        <v>6.5341539195849828E-71</v>
      </c>
      <c r="IF218" s="86">
        <f t="shared" si="262"/>
        <v>1.1513576355097636E-112</v>
      </c>
      <c r="IG218" s="86">
        <f t="shared" si="262"/>
        <v>2.869387977500814E-129</v>
      </c>
      <c r="II218" s="86">
        <f t="shared" si="263"/>
        <v>9.8999371807434697E-7</v>
      </c>
      <c r="IJ218" s="86">
        <f t="shared" si="263"/>
        <v>1.3788870937537035E-7</v>
      </c>
      <c r="IK218" s="86">
        <f t="shared" si="263"/>
        <v>5.4634300180475644E-10</v>
      </c>
      <c r="IL218" s="86">
        <f t="shared" si="263"/>
        <v>2.8286951780788877E-8</v>
      </c>
      <c r="IM218" s="86">
        <f t="shared" si="263"/>
        <v>7.5479640307498143E-11</v>
      </c>
      <c r="IN218" s="86">
        <f t="shared" si="263"/>
        <v>1.1921332096384235E-10</v>
      </c>
      <c r="IO218" s="86">
        <f t="shared" si="263"/>
        <v>3.6083276330933483E-9</v>
      </c>
      <c r="IP218" s="86">
        <f t="shared" si="263"/>
        <v>1.9457755595408465E-10</v>
      </c>
      <c r="IQ218" s="86">
        <f t="shared" si="263"/>
        <v>8.1636824524614395E-12</v>
      </c>
      <c r="IR218" s="86">
        <f t="shared" si="263"/>
        <v>1.929623128641473E-12</v>
      </c>
      <c r="IS218" s="86">
        <f t="shared" si="263"/>
        <v>1.8055708168460113E-10</v>
      </c>
      <c r="IT218" s="86">
        <f t="shared" si="263"/>
        <v>1.1667783914167365E-9</v>
      </c>
      <c r="IU218" s="86">
        <f t="shared" si="263"/>
        <v>1.8509829730939641E-8</v>
      </c>
      <c r="IV218" s="86">
        <f t="shared" si="263"/>
        <v>1.8382289450482926E-12</v>
      </c>
      <c r="IW218" s="86">
        <f t="shared" si="263"/>
        <v>6.5805099842850606E-18</v>
      </c>
      <c r="IY218" s="86">
        <f t="shared" si="264"/>
        <v>9.8999371807434697E-7</v>
      </c>
      <c r="IZ218" s="86">
        <f t="shared" si="264"/>
        <v>1.3788870937537035E-7</v>
      </c>
      <c r="JA218" s="86">
        <f t="shared" si="264"/>
        <v>5.4634300180475644E-10</v>
      </c>
      <c r="JB218" s="86">
        <f t="shared" si="264"/>
        <v>2.8286951780788877E-8</v>
      </c>
      <c r="JC218" s="86">
        <f t="shared" si="264"/>
        <v>7.5479640307498143E-11</v>
      </c>
      <c r="JD218" s="86">
        <f t="shared" si="264"/>
        <v>1.1921332096384235E-10</v>
      </c>
      <c r="JE218" s="86">
        <f t="shared" si="264"/>
        <v>3.6083276330933483E-9</v>
      </c>
      <c r="JF218" s="86">
        <f t="shared" si="264"/>
        <v>1.9457755595408465E-10</v>
      </c>
      <c r="JG218" s="86">
        <f t="shared" si="264"/>
        <v>8.1636824524614395E-12</v>
      </c>
      <c r="JH218" s="86">
        <f t="shared" si="264"/>
        <v>1.929623128641473E-12</v>
      </c>
      <c r="JI218" s="86">
        <f t="shared" si="264"/>
        <v>1.8055708168460113E-10</v>
      </c>
      <c r="JJ218" s="86">
        <f t="shared" si="264"/>
        <v>1.1667783914167365E-9</v>
      </c>
      <c r="JK218" s="86">
        <f t="shared" si="264"/>
        <v>1.8509829730939641E-8</v>
      </c>
      <c r="JL218" s="86">
        <f t="shared" si="264"/>
        <v>1.8382289450482926E-12</v>
      </c>
      <c r="JM218" s="86">
        <f t="shared" si="264"/>
        <v>6.5805099842850606E-18</v>
      </c>
    </row>
    <row r="219" spans="2:273" x14ac:dyDescent="0.25">
      <c r="B219" s="2">
        <v>192</v>
      </c>
      <c r="C219" s="37">
        <v>91.887</v>
      </c>
      <c r="D219" s="37">
        <v>87.947000000000003</v>
      </c>
      <c r="E219" s="37">
        <v>98.775999999999996</v>
      </c>
      <c r="F219" s="37">
        <v>82.881</v>
      </c>
      <c r="G219" s="37">
        <v>79.424000000000007</v>
      </c>
      <c r="H219" s="37">
        <v>77.644000000000005</v>
      </c>
      <c r="I219" s="37">
        <v>76.373000000000005</v>
      </c>
      <c r="J219" s="37">
        <v>77.661000000000001</v>
      </c>
      <c r="K219" s="37">
        <v>78.236999999999995</v>
      </c>
      <c r="L219" s="37">
        <v>79.483000000000004</v>
      </c>
      <c r="M219" s="37">
        <v>80.465999999999994</v>
      </c>
      <c r="N219" s="37">
        <v>78.516999999999996</v>
      </c>
      <c r="O219" s="37">
        <v>83.552000000000007</v>
      </c>
      <c r="P219" s="37">
        <v>88.05</v>
      </c>
      <c r="Q219" s="37">
        <v>86.343999999999994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138.12948002699059</v>
      </c>
      <c r="DL219" s="2">
        <f t="shared" si="268"/>
        <v>142.42728414304992</v>
      </c>
      <c r="DM219" s="2">
        <f t="shared" si="268"/>
        <v>172.64687833020636</v>
      </c>
      <c r="DN219" s="2">
        <f t="shared" si="268"/>
        <v>134.29893920377867</v>
      </c>
      <c r="DO219" s="2">
        <f t="shared" si="268"/>
        <v>157.67124087245139</v>
      </c>
      <c r="DP219" s="2">
        <f t="shared" si="268"/>
        <v>114.54756754221387</v>
      </c>
      <c r="DQ219" s="2">
        <f t="shared" si="268"/>
        <v>122.28555958188153</v>
      </c>
      <c r="DR219" s="2">
        <f t="shared" si="268"/>
        <v>121.14147179487178</v>
      </c>
      <c r="DS219" s="2">
        <f t="shared" si="268"/>
        <v>118.16307692307696</v>
      </c>
      <c r="DT219" s="2">
        <f t="shared" si="268"/>
        <v>134.53986218487395</v>
      </c>
      <c r="DU219" s="2">
        <f t="shared" si="268"/>
        <v>114.37297491289198</v>
      </c>
      <c r="DV219" s="2">
        <f t="shared" si="268"/>
        <v>126.97122345215763</v>
      </c>
      <c r="DW219" s="2">
        <f t="shared" si="268"/>
        <v>124.30839999999998</v>
      </c>
      <c r="DX219" s="2">
        <f t="shared" si="268"/>
        <v>135.75298325856221</v>
      </c>
      <c r="DY219" s="2">
        <f t="shared" si="268"/>
        <v>116.41531484593838</v>
      </c>
      <c r="EA219" s="2">
        <f t="shared" si="240"/>
        <v>84.882674894972411</v>
      </c>
      <c r="EB219" s="2">
        <f t="shared" si="240"/>
        <v>80.420586987104329</v>
      </c>
      <c r="EC219" s="2">
        <f t="shared" si="240"/>
        <v>85.144871111236228</v>
      </c>
      <c r="ED219" s="2">
        <f t="shared" si="240"/>
        <v>77.484519218666236</v>
      </c>
      <c r="EE219" s="2">
        <f t="shared" si="240"/>
        <v>75.958079270402621</v>
      </c>
      <c r="EF219" s="2">
        <f t="shared" si="239"/>
        <v>72.557907368797828</v>
      </c>
      <c r="EG219" s="2">
        <f t="shared" si="239"/>
        <v>74.491518665586653</v>
      </c>
      <c r="EH219" s="2">
        <f t="shared" si="239"/>
        <v>72.37264004370391</v>
      </c>
      <c r="EI219" s="2">
        <f t="shared" si="239"/>
        <v>76.88851875407525</v>
      </c>
      <c r="EJ219" s="2">
        <f t="shared" si="239"/>
        <v>73.402444322712554</v>
      </c>
      <c r="EK219" s="2">
        <f t="shared" si="239"/>
        <v>78.558192755340826</v>
      </c>
      <c r="EL219" s="2">
        <f t="shared" si="254"/>
        <v>78.352686259244848</v>
      </c>
      <c r="EM219" s="2">
        <f t="shared" si="255"/>
        <v>79.13821925971493</v>
      </c>
      <c r="EN219" s="2">
        <f t="shared" si="256"/>
        <v>83.177801700398362</v>
      </c>
      <c r="EO219" s="2">
        <f t="shared" si="257"/>
        <v>88.011031774097404</v>
      </c>
      <c r="EQ219" s="2">
        <f t="shared" si="269"/>
        <v>88.362187771408685</v>
      </c>
      <c r="ER219" s="2">
        <f t="shared" si="269"/>
        <v>84.480181492916813</v>
      </c>
      <c r="ES219" s="2">
        <f t="shared" si="269"/>
        <v>90.934329550937179</v>
      </c>
      <c r="ET219" s="2">
        <f t="shared" si="269"/>
        <v>79.167287687173797</v>
      </c>
      <c r="EU219" s="2">
        <f t="shared" si="269"/>
        <v>79.157281314214316</v>
      </c>
      <c r="EV219" s="2">
        <f t="shared" si="269"/>
        <v>75.0944549917686</v>
      </c>
      <c r="EW219" s="2">
        <f t="shared" si="269"/>
        <v>74.789519518999867</v>
      </c>
      <c r="EX219" s="2">
        <f t="shared" si="269"/>
        <v>74.328971348490882</v>
      </c>
      <c r="EY219" s="2">
        <f t="shared" si="269"/>
        <v>75.750179932981354</v>
      </c>
      <c r="EZ219" s="2">
        <f t="shared" si="269"/>
        <v>74.56726022307339</v>
      </c>
      <c r="FA219" s="2">
        <f t="shared" si="269"/>
        <v>77.141175161882785</v>
      </c>
      <c r="FB219" s="2">
        <f t="shared" si="269"/>
        <v>77.950153251547476</v>
      </c>
      <c r="FC219" s="2">
        <f t="shared" si="269"/>
        <v>82.204861283188649</v>
      </c>
      <c r="FD219" s="2">
        <f t="shared" si="269"/>
        <v>85.027601919383514</v>
      </c>
      <c r="FE219" s="2">
        <f t="shared" si="269"/>
        <v>84.481739591963191</v>
      </c>
      <c r="FG219" s="2">
        <f t="shared" si="270"/>
        <v>0.99999924213361391</v>
      </c>
      <c r="FH219" s="2">
        <f t="shared" si="270"/>
        <v>0.99999924163962683</v>
      </c>
      <c r="FI219" s="2">
        <f t="shared" si="270"/>
        <v>0.99999909488954697</v>
      </c>
      <c r="FJ219" s="2">
        <f t="shared" si="270"/>
        <v>0.99999925405899193</v>
      </c>
      <c r="FK219" s="2">
        <f t="shared" si="270"/>
        <v>0.99999907201525229</v>
      </c>
      <c r="FL219" s="2">
        <f t="shared" si="270"/>
        <v>0.99999914531753897</v>
      </c>
      <c r="FM219" s="2">
        <f t="shared" si="270"/>
        <v>0.99999912301477056</v>
      </c>
      <c r="FN219" s="2">
        <f t="shared" si="270"/>
        <v>0.99999912555424453</v>
      </c>
      <c r="FO219" s="2">
        <f t="shared" si="270"/>
        <v>0.99999911775063577</v>
      </c>
      <c r="FP219" s="2">
        <f t="shared" si="270"/>
        <v>0.99999885191706639</v>
      </c>
      <c r="FQ219" s="2">
        <f t="shared" si="270"/>
        <v>0.99999911749449755</v>
      </c>
      <c r="FR219" s="2">
        <f t="shared" si="270"/>
        <v>0.99999907987272563</v>
      </c>
      <c r="FS219" s="2">
        <f t="shared" si="270"/>
        <v>0.99999909674860621</v>
      </c>
      <c r="FT219" s="2">
        <f t="shared" si="270"/>
        <v>0.99999906154250739</v>
      </c>
      <c r="FU219" s="2">
        <f t="shared" si="270"/>
        <v>0.99999890204472008</v>
      </c>
      <c r="FW219" s="2">
        <f t="shared" si="260"/>
        <v>0.98894284371190699</v>
      </c>
      <c r="FX219" s="2">
        <f t="shared" si="260"/>
        <v>0.99165966625082547</v>
      </c>
      <c r="FY219" s="2">
        <f t="shared" si="260"/>
        <v>0.99262364627062349</v>
      </c>
      <c r="FZ219" s="2">
        <f t="shared" si="260"/>
        <v>0.99126268264047857</v>
      </c>
      <c r="GA219" s="2">
        <f t="shared" si="260"/>
        <v>0.99283512304451904</v>
      </c>
      <c r="GB219" s="2">
        <f t="shared" si="260"/>
        <v>0.9915395813024015</v>
      </c>
      <c r="GC219" s="2">
        <f t="shared" si="260"/>
        <v>0.99157409578828459</v>
      </c>
      <c r="GD219" s="2">
        <f t="shared" si="260"/>
        <v>0.99331069169420372</v>
      </c>
      <c r="GE219" s="2">
        <f t="shared" si="260"/>
        <v>0.99398097545771735</v>
      </c>
      <c r="GF219" s="2">
        <f t="shared" si="260"/>
        <v>0.99315332980128046</v>
      </c>
      <c r="GG219" s="2">
        <f t="shared" si="260"/>
        <v>0.99225981057378487</v>
      </c>
      <c r="GH219" s="2">
        <f t="shared" si="260"/>
        <v>0.99054630427897428</v>
      </c>
      <c r="GI219" s="2">
        <f t="shared" si="260"/>
        <v>0.98913128174417453</v>
      </c>
      <c r="GJ219" s="2">
        <f t="shared" si="260"/>
        <v>0.98673263615528639</v>
      </c>
      <c r="GK219" s="2">
        <f t="shared" si="260"/>
        <v>0.9846725445935256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1.1364345450704723E-55</v>
      </c>
      <c r="HT219" s="86">
        <f t="shared" si="262"/>
        <v>2.6014987005839229E-59</v>
      </c>
      <c r="HU219" s="86">
        <f t="shared" si="262"/>
        <v>2.6468665777919541E-84</v>
      </c>
      <c r="HV219" s="86">
        <f t="shared" si="262"/>
        <v>1.6270573051695415E-68</v>
      </c>
      <c r="HW219" s="86">
        <f t="shared" si="262"/>
        <v>4.3773539263673959E-89</v>
      </c>
      <c r="HX219" s="86">
        <f t="shared" si="262"/>
        <v>8.1099014344161641E-90</v>
      </c>
      <c r="HY219" s="86">
        <f t="shared" si="262"/>
        <v>4.2422273494586898E-76</v>
      </c>
      <c r="HZ219" s="86">
        <f t="shared" si="262"/>
        <v>1.2623626509443581E-82</v>
      </c>
      <c r="IA219" s="86">
        <f t="shared" si="262"/>
        <v>1.3718765835199948E-93</v>
      </c>
      <c r="IB219" s="86">
        <f t="shared" si="262"/>
        <v>6.8218428178924972E-101</v>
      </c>
      <c r="IC219" s="86">
        <f t="shared" si="262"/>
        <v>2.1662435080595962E-86</v>
      </c>
      <c r="ID219" s="86">
        <f t="shared" si="262"/>
        <v>1.4667768991093562E-82</v>
      </c>
      <c r="IE219" s="86">
        <f t="shared" si="262"/>
        <v>9.0586550148518343E-73</v>
      </c>
      <c r="IF219" s="86">
        <f t="shared" si="262"/>
        <v>1.0051107919426482E-115</v>
      </c>
      <c r="IG219" s="86">
        <f t="shared" si="262"/>
        <v>7.4116920172929804E-133</v>
      </c>
      <c r="II219" s="86">
        <f t="shared" si="263"/>
        <v>5.852580502776086E-7</v>
      </c>
      <c r="IJ219" s="86">
        <f t="shared" si="263"/>
        <v>7.8050288257456405E-8</v>
      </c>
      <c r="IK219" s="86">
        <f t="shared" si="263"/>
        <v>2.5487834768190372E-10</v>
      </c>
      <c r="IL219" s="86">
        <f t="shared" si="263"/>
        <v>1.4967113396593482E-8</v>
      </c>
      <c r="IM219" s="86">
        <f t="shared" si="263"/>
        <v>3.284123523929174E-11</v>
      </c>
      <c r="IN219" s="86">
        <f t="shared" si="263"/>
        <v>5.1235201198298752E-11</v>
      </c>
      <c r="IO219" s="86">
        <f t="shared" si="263"/>
        <v>1.7718028021073974E-9</v>
      </c>
      <c r="IP219" s="86">
        <f t="shared" si="263"/>
        <v>8.8728116703912437E-11</v>
      </c>
      <c r="IQ219" s="86">
        <f t="shared" si="263"/>
        <v>3.3740200154915017E-12</v>
      </c>
      <c r="IR219" s="86">
        <f t="shared" si="263"/>
        <v>7.38012555284236E-13</v>
      </c>
      <c r="IS219" s="86">
        <f t="shared" si="263"/>
        <v>8.0115977958125993E-11</v>
      </c>
      <c r="IT219" s="86">
        <f t="shared" si="263"/>
        <v>5.378248807740313E-10</v>
      </c>
      <c r="IU219" s="86">
        <f t="shared" si="263"/>
        <v>9.3215318406001705E-9</v>
      </c>
      <c r="IV219" s="86">
        <f t="shared" si="263"/>
        <v>6.0153984339144587E-13</v>
      </c>
      <c r="IW219" s="86">
        <f t="shared" si="263"/>
        <v>1.1749479320192279E-18</v>
      </c>
      <c r="IY219" s="86">
        <f t="shared" si="264"/>
        <v>5.852580502776086E-7</v>
      </c>
      <c r="IZ219" s="86">
        <f t="shared" si="264"/>
        <v>7.8050288257456405E-8</v>
      </c>
      <c r="JA219" s="86">
        <f t="shared" si="264"/>
        <v>2.5487834768190372E-10</v>
      </c>
      <c r="JB219" s="86">
        <f t="shared" si="264"/>
        <v>1.4967113396593482E-8</v>
      </c>
      <c r="JC219" s="86">
        <f t="shared" si="264"/>
        <v>3.284123523929174E-11</v>
      </c>
      <c r="JD219" s="86">
        <f t="shared" si="264"/>
        <v>5.1235201198298752E-11</v>
      </c>
      <c r="JE219" s="86">
        <f t="shared" si="264"/>
        <v>1.7718028021073974E-9</v>
      </c>
      <c r="JF219" s="86">
        <f t="shared" si="264"/>
        <v>8.8728116703912437E-11</v>
      </c>
      <c r="JG219" s="86">
        <f t="shared" si="264"/>
        <v>3.3740200154915017E-12</v>
      </c>
      <c r="JH219" s="86">
        <f t="shared" si="264"/>
        <v>7.38012555284236E-13</v>
      </c>
      <c r="JI219" s="86">
        <f t="shared" si="264"/>
        <v>8.0115977958125993E-11</v>
      </c>
      <c r="JJ219" s="86">
        <f t="shared" si="264"/>
        <v>5.378248807740313E-10</v>
      </c>
      <c r="JK219" s="86">
        <f t="shared" si="264"/>
        <v>9.3215318406001705E-9</v>
      </c>
      <c r="JL219" s="86">
        <f t="shared" si="264"/>
        <v>6.0153984339144587E-13</v>
      </c>
      <c r="JM219" s="86">
        <f t="shared" si="264"/>
        <v>1.1749479320192279E-18</v>
      </c>
    </row>
    <row r="220" spans="2:273" x14ac:dyDescent="0.25">
      <c r="B220" s="2">
        <v>193</v>
      </c>
      <c r="C220" s="37">
        <v>91.531999999999996</v>
      </c>
      <c r="D220" s="37">
        <v>86.596000000000004</v>
      </c>
      <c r="E220" s="37">
        <v>95.81</v>
      </c>
      <c r="F220" s="37">
        <v>79.287999999999997</v>
      </c>
      <c r="G220" s="37">
        <v>80.694999999999993</v>
      </c>
      <c r="H220" s="37">
        <v>79.338999999999999</v>
      </c>
      <c r="I220" s="37">
        <v>76.846999999999994</v>
      </c>
      <c r="J220" s="37">
        <v>77.965999999999994</v>
      </c>
      <c r="K220" s="37">
        <v>80.355999999999995</v>
      </c>
      <c r="L220" s="37">
        <v>79.417000000000002</v>
      </c>
      <c r="M220" s="37">
        <v>80.31</v>
      </c>
      <c r="N220" s="37">
        <v>80.171999999999997</v>
      </c>
      <c r="O220" s="37">
        <v>82.861999999999995</v>
      </c>
      <c r="P220" s="37">
        <v>88.15</v>
      </c>
      <c r="Q220" s="37">
        <v>87.671999999999997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138.23889824561405</v>
      </c>
      <c r="DL220" s="2">
        <f t="shared" si="268"/>
        <v>142.57794993252361</v>
      </c>
      <c r="DM220" s="2">
        <f t="shared" si="268"/>
        <v>172.93206697936208</v>
      </c>
      <c r="DN220" s="2">
        <f t="shared" si="268"/>
        <v>134.45964790823214</v>
      </c>
      <c r="DO220" s="2">
        <f t="shared" si="268"/>
        <v>157.9725810810811</v>
      </c>
      <c r="DP220" s="2">
        <f t="shared" si="268"/>
        <v>114.6206657598499</v>
      </c>
      <c r="DQ220" s="2">
        <f t="shared" si="268"/>
        <v>122.40296045296166</v>
      </c>
      <c r="DR220" s="2">
        <f t="shared" si="268"/>
        <v>121.25199487179485</v>
      </c>
      <c r="DS220" s="2">
        <f t="shared" si="268"/>
        <v>118.24568825910934</v>
      </c>
      <c r="DT220" s="2">
        <f t="shared" si="268"/>
        <v>134.71732521008403</v>
      </c>
      <c r="DU220" s="2">
        <f t="shared" si="268"/>
        <v>114.42378205574911</v>
      </c>
      <c r="DV220" s="2">
        <f t="shared" si="268"/>
        <v>127.08025478424018</v>
      </c>
      <c r="DW220" s="2">
        <f t="shared" si="268"/>
        <v>124.39847804878048</v>
      </c>
      <c r="DX220" s="2">
        <f t="shared" si="268"/>
        <v>135.889469963891</v>
      </c>
      <c r="DY220" s="2">
        <f t="shared" si="268"/>
        <v>116.4737781512605</v>
      </c>
      <c r="EA220" s="2">
        <f t="shared" si="240"/>
        <v>84.653836685521298</v>
      </c>
      <c r="EB220" s="2">
        <f t="shared" si="240"/>
        <v>80.20055756154747</v>
      </c>
      <c r="EC220" s="2">
        <f t="shared" si="240"/>
        <v>84.849110053774012</v>
      </c>
      <c r="ED220" s="2">
        <f t="shared" si="240"/>
        <v>77.309756788886034</v>
      </c>
      <c r="EE220" s="2">
        <f t="shared" si="240"/>
        <v>75.79020163045071</v>
      </c>
      <c r="EF220" s="2">
        <f t="shared" si="239"/>
        <v>72.401861505078074</v>
      </c>
      <c r="EG220" s="2">
        <f t="shared" si="239"/>
        <v>74.356799899628456</v>
      </c>
      <c r="EH220" s="2">
        <f t="shared" si="239"/>
        <v>72.227981134480558</v>
      </c>
      <c r="EI220" s="2">
        <f t="shared" si="239"/>
        <v>76.776964891558805</v>
      </c>
      <c r="EJ220" s="2">
        <f t="shared" si="239"/>
        <v>73.240421270203427</v>
      </c>
      <c r="EK220" s="2">
        <f t="shared" si="239"/>
        <v>78.430763971191553</v>
      </c>
      <c r="EL220" s="2">
        <f t="shared" si="254"/>
        <v>78.201150836901519</v>
      </c>
      <c r="EM220" s="2">
        <f t="shared" si="255"/>
        <v>78.977327543949031</v>
      </c>
      <c r="EN220" s="2">
        <f t="shared" si="256"/>
        <v>83.014431810282588</v>
      </c>
      <c r="EO220" s="2">
        <f t="shared" si="257"/>
        <v>87.901563934848795</v>
      </c>
      <c r="EQ220" s="2">
        <f t="shared" si="269"/>
        <v>88.171301285391664</v>
      </c>
      <c r="ER220" s="2">
        <f t="shared" si="269"/>
        <v>84.303440047221216</v>
      </c>
      <c r="ES220" s="2">
        <f t="shared" si="269"/>
        <v>90.701492756427598</v>
      </c>
      <c r="ET220" s="2">
        <f t="shared" si="269"/>
        <v>79.01059602464278</v>
      </c>
      <c r="EU220" s="2">
        <f t="shared" si="269"/>
        <v>79.023887656520685</v>
      </c>
      <c r="EV220" s="2">
        <f t="shared" si="269"/>
        <v>74.96568600070556</v>
      </c>
      <c r="EW220" s="2">
        <f t="shared" si="269"/>
        <v>74.657982379220229</v>
      </c>
      <c r="EX220" s="2">
        <f t="shared" si="269"/>
        <v>74.204609236754592</v>
      </c>
      <c r="EY220" s="2">
        <f t="shared" si="269"/>
        <v>75.626592180310254</v>
      </c>
      <c r="EZ220" s="2">
        <f t="shared" si="269"/>
        <v>74.417789320333839</v>
      </c>
      <c r="FA220" s="2">
        <f t="shared" si="269"/>
        <v>76.998561673686751</v>
      </c>
      <c r="FB220" s="2">
        <f t="shared" si="269"/>
        <v>77.794228922738469</v>
      </c>
      <c r="FC220" s="2">
        <f t="shared" si="269"/>
        <v>82.077920909652903</v>
      </c>
      <c r="FD220" s="2">
        <f t="shared" si="269"/>
        <v>84.884892467070145</v>
      </c>
      <c r="FE220" s="2">
        <f t="shared" si="269"/>
        <v>84.336657074399398</v>
      </c>
      <c r="FG220" s="2">
        <f t="shared" si="270"/>
        <v>0.99999930881759502</v>
      </c>
      <c r="FH220" s="2">
        <f t="shared" si="270"/>
        <v>0.9999993083670734</v>
      </c>
      <c r="FI220" s="2">
        <f t="shared" si="270"/>
        <v>0.99999917452939024</v>
      </c>
      <c r="FJ220" s="2">
        <f t="shared" si="270"/>
        <v>0.99999931969367051</v>
      </c>
      <c r="FK220" s="2">
        <f t="shared" si="270"/>
        <v>0.99999915366778225</v>
      </c>
      <c r="FL220" s="2">
        <f t="shared" si="270"/>
        <v>0.99999922052027268</v>
      </c>
      <c r="FM220" s="2">
        <f t="shared" si="270"/>
        <v>0.99999920017990307</v>
      </c>
      <c r="FN220" s="2">
        <f t="shared" si="270"/>
        <v>0.99999920249593122</v>
      </c>
      <c r="FO220" s="2">
        <f t="shared" si="270"/>
        <v>0.99999919537895432</v>
      </c>
      <c r="FP220" s="2">
        <f t="shared" si="270"/>
        <v>0.99999895293581431</v>
      </c>
      <c r="FQ220" s="2">
        <f t="shared" si="270"/>
        <v>0.99999919514535351</v>
      </c>
      <c r="FR220" s="2">
        <f t="shared" si="270"/>
        <v>0.99999916083388429</v>
      </c>
      <c r="FS220" s="2">
        <f t="shared" si="270"/>
        <v>0.99999917622487278</v>
      </c>
      <c r="FT220" s="2">
        <f t="shared" si="270"/>
        <v>0.9999991441165238</v>
      </c>
      <c r="FU220" s="2">
        <f t="shared" si="270"/>
        <v>0.99999899865278685</v>
      </c>
      <c r="FW220" s="2">
        <f t="shared" si="260"/>
        <v>0.98990593299507734</v>
      </c>
      <c r="FX220" s="2">
        <f t="shared" si="260"/>
        <v>0.99238793903771938</v>
      </c>
      <c r="FY220" s="2">
        <f t="shared" si="260"/>
        <v>0.99326831631747337</v>
      </c>
      <c r="FZ220" s="2">
        <f t="shared" si="260"/>
        <v>0.99202534102936812</v>
      </c>
      <c r="GA220" s="2">
        <f t="shared" si="260"/>
        <v>0.99346143243493035</v>
      </c>
      <c r="GB220" s="2">
        <f t="shared" si="260"/>
        <v>0.99227825818356885</v>
      </c>
      <c r="GC220" s="2">
        <f t="shared" si="260"/>
        <v>0.9923097825907965</v>
      </c>
      <c r="GD220" s="2">
        <f t="shared" si="260"/>
        <v>0.99389568539940298</v>
      </c>
      <c r="GE220" s="2">
        <f t="shared" si="260"/>
        <v>0.99450767559110487</v>
      </c>
      <c r="GF220" s="2">
        <f t="shared" si="260"/>
        <v>0.99375199856449858</v>
      </c>
      <c r="GG220" s="2">
        <f t="shared" si="260"/>
        <v>0.99293605242355387</v>
      </c>
      <c r="GH220" s="2">
        <f t="shared" si="260"/>
        <v>0.99137094918966429</v>
      </c>
      <c r="GI220" s="2">
        <f t="shared" si="260"/>
        <v>0.99007812255771421</v>
      </c>
      <c r="GJ220" s="2">
        <f t="shared" si="260"/>
        <v>0.98788587852983645</v>
      </c>
      <c r="GK220" s="2">
        <f t="shared" si="260"/>
        <v>0.98600231655466797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4.1856333581234089E-57</v>
      </c>
      <c r="HT220" s="86">
        <f t="shared" si="262"/>
        <v>8.2775728867661235E-61</v>
      </c>
      <c r="HU220" s="86">
        <f t="shared" si="262"/>
        <v>2.3292505403351964E-86</v>
      </c>
      <c r="HV220" s="86">
        <f t="shared" si="262"/>
        <v>3.1305074332126587E-70</v>
      </c>
      <c r="HW220" s="86">
        <f t="shared" si="262"/>
        <v>2.7341022289560635E-91</v>
      </c>
      <c r="HX220" s="86">
        <f t="shared" si="262"/>
        <v>4.3658961494894071E-92</v>
      </c>
      <c r="HY220" s="86">
        <f t="shared" si="262"/>
        <v>5.2302746858926284E-78</v>
      </c>
      <c r="HZ220" s="86">
        <f t="shared" si="262"/>
        <v>1.1368028766132228E-84</v>
      </c>
      <c r="IA220" s="86">
        <f t="shared" si="262"/>
        <v>7.0283129070188695E-96</v>
      </c>
      <c r="IB220" s="86">
        <f t="shared" si="262"/>
        <v>2.0800277244036298E-103</v>
      </c>
      <c r="IC220" s="86">
        <f t="shared" si="262"/>
        <v>1.4951693916381098E-88</v>
      </c>
      <c r="ID220" s="86">
        <f t="shared" si="262"/>
        <v>1.1535722134335699E-84</v>
      </c>
      <c r="IE220" s="86">
        <f t="shared" si="262"/>
        <v>1.1869091924036638E-74</v>
      </c>
      <c r="IF220" s="86">
        <f t="shared" si="262"/>
        <v>7.9741755114259999E-119</v>
      </c>
      <c r="IG220" s="86">
        <f t="shared" si="262"/>
        <v>1.7074182224885596E-136</v>
      </c>
      <c r="II220" s="86">
        <f t="shared" si="263"/>
        <v>3.4249747031666632E-7</v>
      </c>
      <c r="IJ220" s="86">
        <f t="shared" si="263"/>
        <v>4.3721950444494902E-8</v>
      </c>
      <c r="IK220" s="86">
        <f t="shared" si="263"/>
        <v>1.172744112104692E-10</v>
      </c>
      <c r="IL220" s="86">
        <f t="shared" si="263"/>
        <v>7.8262554246284048E-9</v>
      </c>
      <c r="IM220" s="86">
        <f t="shared" si="263"/>
        <v>1.4075940316531452E-11</v>
      </c>
      <c r="IN220" s="86">
        <f t="shared" si="263"/>
        <v>2.1674740823197842E-11</v>
      </c>
      <c r="IO220" s="86">
        <f t="shared" si="263"/>
        <v>8.5861178960750901E-10</v>
      </c>
      <c r="IP220" s="86">
        <f t="shared" si="263"/>
        <v>3.9899118492505399E-11</v>
      </c>
      <c r="IQ220" s="86">
        <f t="shared" si="263"/>
        <v>1.3730614254868699E-12</v>
      </c>
      <c r="IR220" s="86">
        <f t="shared" si="263"/>
        <v>2.7742037412699529E-13</v>
      </c>
      <c r="IS220" s="86">
        <f t="shared" si="263"/>
        <v>3.5022984111597233E-11</v>
      </c>
      <c r="IT220" s="86">
        <f t="shared" si="263"/>
        <v>2.4427622021375869E-10</v>
      </c>
      <c r="IU220" s="86">
        <f t="shared" si="263"/>
        <v>4.631866119516664E-9</v>
      </c>
      <c r="IV220" s="86">
        <f t="shared" si="263"/>
        <v>1.923188262171101E-13</v>
      </c>
      <c r="IW220" s="86">
        <f t="shared" si="263"/>
        <v>2.0204433752592772E-19</v>
      </c>
      <c r="IY220" s="86">
        <f t="shared" si="264"/>
        <v>3.4249747031666632E-7</v>
      </c>
      <c r="IZ220" s="86">
        <f t="shared" si="264"/>
        <v>4.3721950444494902E-8</v>
      </c>
      <c r="JA220" s="86">
        <f t="shared" si="264"/>
        <v>1.172744112104692E-10</v>
      </c>
      <c r="JB220" s="86">
        <f t="shared" si="264"/>
        <v>7.8262554246284048E-9</v>
      </c>
      <c r="JC220" s="86">
        <f t="shared" si="264"/>
        <v>1.4075940316531452E-11</v>
      </c>
      <c r="JD220" s="86">
        <f t="shared" si="264"/>
        <v>2.1674740823197842E-11</v>
      </c>
      <c r="JE220" s="86">
        <f t="shared" si="264"/>
        <v>8.5861178960750901E-10</v>
      </c>
      <c r="JF220" s="86">
        <f t="shared" si="264"/>
        <v>3.9899118492505399E-11</v>
      </c>
      <c r="JG220" s="86">
        <f t="shared" si="264"/>
        <v>1.3730614254868699E-12</v>
      </c>
      <c r="JH220" s="86">
        <f t="shared" si="264"/>
        <v>2.7742037412699529E-13</v>
      </c>
      <c r="JI220" s="86">
        <f t="shared" si="264"/>
        <v>3.5022984111597233E-11</v>
      </c>
      <c r="JJ220" s="86">
        <f t="shared" si="264"/>
        <v>2.4427622021375869E-10</v>
      </c>
      <c r="JK220" s="86">
        <f t="shared" si="264"/>
        <v>4.631866119516664E-9</v>
      </c>
      <c r="JL220" s="86">
        <f t="shared" si="264"/>
        <v>1.923188262171101E-13</v>
      </c>
      <c r="JM220" s="86">
        <f t="shared" si="264"/>
        <v>2.0204433752592772E-19</v>
      </c>
    </row>
    <row r="221" spans="2:273" x14ac:dyDescent="0.25">
      <c r="B221" s="2">
        <v>194</v>
      </c>
      <c r="C221" s="37">
        <v>91.742000000000004</v>
      </c>
      <c r="D221" s="37">
        <v>84.754000000000005</v>
      </c>
      <c r="E221" s="37">
        <v>97.397000000000006</v>
      </c>
      <c r="F221" s="37">
        <v>82.084999999999994</v>
      </c>
      <c r="G221" s="37">
        <v>80.406999999999996</v>
      </c>
      <c r="H221" s="37">
        <v>77.203000000000003</v>
      </c>
      <c r="I221" s="37">
        <v>77</v>
      </c>
      <c r="J221" s="37">
        <v>76.864000000000004</v>
      </c>
      <c r="K221" s="37">
        <v>77.626999999999995</v>
      </c>
      <c r="L221" s="37">
        <v>79.766999999999996</v>
      </c>
      <c r="M221" s="37">
        <v>79.983000000000004</v>
      </c>
      <c r="N221" s="37">
        <v>80.016999999999996</v>
      </c>
      <c r="O221" s="37">
        <v>82.085999999999999</v>
      </c>
      <c r="P221" s="37">
        <v>88.183000000000007</v>
      </c>
      <c r="Q221" s="37">
        <v>87.212999999999994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138.34831646423754</v>
      </c>
      <c r="DL221" s="2">
        <f t="shared" si="268"/>
        <v>142.7286157219973</v>
      </c>
      <c r="DM221" s="2">
        <f t="shared" si="268"/>
        <v>173.21725562851782</v>
      </c>
      <c r="DN221" s="2">
        <f t="shared" si="268"/>
        <v>134.62035661268558</v>
      </c>
      <c r="DO221" s="2">
        <f t="shared" si="268"/>
        <v>158.27392128971076</v>
      </c>
      <c r="DP221" s="2">
        <f t="shared" si="268"/>
        <v>114.69376397748593</v>
      </c>
      <c r="DQ221" s="2">
        <f t="shared" si="268"/>
        <v>122.5203613240418</v>
      </c>
      <c r="DR221" s="2">
        <f t="shared" si="268"/>
        <v>121.36251794871792</v>
      </c>
      <c r="DS221" s="2">
        <f t="shared" si="268"/>
        <v>118.32829959514173</v>
      </c>
      <c r="DT221" s="2">
        <f t="shared" si="268"/>
        <v>134.89478823529413</v>
      </c>
      <c r="DU221" s="2">
        <f t="shared" si="268"/>
        <v>114.47458919860625</v>
      </c>
      <c r="DV221" s="2">
        <f t="shared" si="268"/>
        <v>127.18928611632273</v>
      </c>
      <c r="DW221" s="2">
        <f t="shared" si="268"/>
        <v>124.48855609756096</v>
      </c>
      <c r="DX221" s="2">
        <f t="shared" si="268"/>
        <v>136.02595666921982</v>
      </c>
      <c r="DY221" s="2">
        <f t="shared" si="268"/>
        <v>116.53224145658264</v>
      </c>
      <c r="EA221" s="2">
        <f t="shared" si="240"/>
        <v>84.424998476070186</v>
      </c>
      <c r="EB221" s="2">
        <f t="shared" si="240"/>
        <v>79.98052813599061</v>
      </c>
      <c r="EC221" s="2">
        <f t="shared" si="240"/>
        <v>84.553348996311826</v>
      </c>
      <c r="ED221" s="2">
        <f t="shared" si="240"/>
        <v>77.134994359105846</v>
      </c>
      <c r="EE221" s="2">
        <f t="shared" si="240"/>
        <v>75.622323990498799</v>
      </c>
      <c r="EF221" s="2">
        <f t="shared" si="239"/>
        <v>72.245815641358334</v>
      </c>
      <c r="EG221" s="2">
        <f t="shared" si="239"/>
        <v>74.222081133670258</v>
      </c>
      <c r="EH221" s="2">
        <f t="shared" si="239"/>
        <v>72.08332222525722</v>
      </c>
      <c r="EI221" s="2">
        <f t="shared" si="239"/>
        <v>76.665411029042374</v>
      </c>
      <c r="EJ221" s="2">
        <f t="shared" si="239"/>
        <v>73.078398217694314</v>
      </c>
      <c r="EK221" s="2">
        <f t="shared" si="239"/>
        <v>78.303335187042279</v>
      </c>
      <c r="EL221" s="2">
        <f t="shared" si="254"/>
        <v>78.04961541455819</v>
      </c>
      <c r="EM221" s="2">
        <f t="shared" si="255"/>
        <v>78.816435828183131</v>
      </c>
      <c r="EN221" s="2">
        <f t="shared" si="256"/>
        <v>82.851061920166828</v>
      </c>
      <c r="EO221" s="2">
        <f t="shared" si="257"/>
        <v>87.792096095600186</v>
      </c>
      <c r="EQ221" s="2">
        <f t="shared" si="269"/>
        <v>87.980414799374643</v>
      </c>
      <c r="ER221" s="2">
        <f t="shared" si="269"/>
        <v>84.126698601525618</v>
      </c>
      <c r="ES221" s="2">
        <f t="shared" si="269"/>
        <v>90.468655961917989</v>
      </c>
      <c r="ET221" s="2">
        <f t="shared" si="269"/>
        <v>78.853904362111763</v>
      </c>
      <c r="EU221" s="2">
        <f t="shared" si="269"/>
        <v>78.890493998827054</v>
      </c>
      <c r="EV221" s="2">
        <f t="shared" si="269"/>
        <v>74.836917009642534</v>
      </c>
      <c r="EW221" s="2">
        <f t="shared" si="269"/>
        <v>74.526445239440591</v>
      </c>
      <c r="EX221" s="2">
        <f t="shared" si="269"/>
        <v>74.080247125018303</v>
      </c>
      <c r="EY221" s="2">
        <f t="shared" si="269"/>
        <v>75.503004427639155</v>
      </c>
      <c r="EZ221" s="2">
        <f t="shared" si="269"/>
        <v>74.268318417594273</v>
      </c>
      <c r="FA221" s="2">
        <f t="shared" si="269"/>
        <v>76.855948185490732</v>
      </c>
      <c r="FB221" s="2">
        <f t="shared" si="269"/>
        <v>77.638304593929462</v>
      </c>
      <c r="FC221" s="2">
        <f t="shared" si="269"/>
        <v>81.950980536117157</v>
      </c>
      <c r="FD221" s="2">
        <f t="shared" si="269"/>
        <v>84.742183014756776</v>
      </c>
      <c r="FE221" s="2">
        <f t="shared" si="269"/>
        <v>84.19157455683559</v>
      </c>
      <c r="FG221" s="2">
        <f t="shared" si="270"/>
        <v>0.99999936963411629</v>
      </c>
      <c r="FH221" s="2">
        <f t="shared" si="270"/>
        <v>0.99999936922323573</v>
      </c>
      <c r="FI221" s="2">
        <f t="shared" si="270"/>
        <v>0.99999924716180166</v>
      </c>
      <c r="FJ221" s="2">
        <f t="shared" si="270"/>
        <v>0.99999937955321627</v>
      </c>
      <c r="FK221" s="2">
        <f t="shared" si="270"/>
        <v>0.99999922813578623</v>
      </c>
      <c r="FL221" s="2">
        <f t="shared" si="270"/>
        <v>0.9999992891059909</v>
      </c>
      <c r="FM221" s="2">
        <f t="shared" si="270"/>
        <v>0.99999927055535076</v>
      </c>
      <c r="FN221" s="2">
        <f t="shared" si="270"/>
        <v>0.99999927266759381</v>
      </c>
      <c r="FO221" s="2">
        <f t="shared" si="270"/>
        <v>0.99999926617683288</v>
      </c>
      <c r="FP221" s="2">
        <f t="shared" si="270"/>
        <v>0.99999904506602511</v>
      </c>
      <c r="FQ221" s="2">
        <f t="shared" si="270"/>
        <v>0.9999992659637863</v>
      </c>
      <c r="FR221" s="2">
        <f t="shared" si="270"/>
        <v>0.99999923467134988</v>
      </c>
      <c r="FS221" s="2">
        <f t="shared" si="270"/>
        <v>0.99999924870810031</v>
      </c>
      <c r="FT221" s="2">
        <f t="shared" si="270"/>
        <v>0.99999921942493364</v>
      </c>
      <c r="FU221" s="2">
        <f t="shared" si="270"/>
        <v>0.99999908676040716</v>
      </c>
      <c r="FW221" s="2">
        <f t="shared" si="260"/>
        <v>0.99078591782093217</v>
      </c>
      <c r="FX221" s="2">
        <f t="shared" si="260"/>
        <v>0.99305306498238133</v>
      </c>
      <c r="FY221" s="2">
        <f t="shared" si="260"/>
        <v>0.99385699291797069</v>
      </c>
      <c r="FZ221" s="2">
        <f t="shared" si="260"/>
        <v>0.99272191766797446</v>
      </c>
      <c r="GA221" s="2">
        <f t="shared" si="260"/>
        <v>0.99403332273970535</v>
      </c>
      <c r="GB221" s="2">
        <f t="shared" si="260"/>
        <v>0.99295289975634016</v>
      </c>
      <c r="GC221" s="2">
        <f t="shared" si="260"/>
        <v>0.99298168938539466</v>
      </c>
      <c r="GD221" s="2">
        <f t="shared" si="260"/>
        <v>0.99442980709150797</v>
      </c>
      <c r="GE221" s="2">
        <f t="shared" si="260"/>
        <v>0.99498851873226002</v>
      </c>
      <c r="GF221" s="2">
        <f t="shared" si="260"/>
        <v>0.99429862059668406</v>
      </c>
      <c r="GG221" s="2">
        <f t="shared" si="260"/>
        <v>0.99355359647425401</v>
      </c>
      <c r="GH221" s="2">
        <f t="shared" si="260"/>
        <v>0.99212423234913572</v>
      </c>
      <c r="GI221" s="2">
        <f t="shared" si="260"/>
        <v>0.99094323350871116</v>
      </c>
      <c r="GJ221" s="2">
        <f t="shared" si="260"/>
        <v>0.98894000093106527</v>
      </c>
      <c r="GK221" s="2">
        <f t="shared" si="260"/>
        <v>0.98721821836198664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1.476694577029388E-58</v>
      </c>
      <c r="HT221" s="86">
        <f t="shared" si="262"/>
        <v>2.5204216587424834E-62</v>
      </c>
      <c r="HU221" s="86">
        <f t="shared" si="262"/>
        <v>1.9342279216736445E-88</v>
      </c>
      <c r="HV221" s="86">
        <f t="shared" si="262"/>
        <v>5.7300981260158691E-72</v>
      </c>
      <c r="HW221" s="86">
        <f t="shared" si="262"/>
        <v>1.6033403730270463E-93</v>
      </c>
      <c r="HX221" s="86">
        <f t="shared" si="262"/>
        <v>2.1996766691000914E-94</v>
      </c>
      <c r="HY221" s="86">
        <f t="shared" si="262"/>
        <v>6.1002991725697991E-80</v>
      </c>
      <c r="HZ221" s="86">
        <f t="shared" si="262"/>
        <v>9.6544744978517743E-87</v>
      </c>
      <c r="IA221" s="86">
        <f t="shared" si="262"/>
        <v>3.3748393024693082E-98</v>
      </c>
      <c r="IB221" s="86">
        <f t="shared" si="262"/>
        <v>5.8991483786893128E-106</v>
      </c>
      <c r="IC221" s="86">
        <f t="shared" si="262"/>
        <v>9.6943661681738575E-91</v>
      </c>
      <c r="ID221" s="86">
        <f t="shared" si="262"/>
        <v>8.5265041589593443E-87</v>
      </c>
      <c r="IE221" s="86">
        <f t="shared" si="262"/>
        <v>1.469768018386939E-76</v>
      </c>
      <c r="IF221" s="86">
        <f t="shared" si="262"/>
        <v>5.7494161263799193E-122</v>
      </c>
      <c r="IG221" s="86">
        <f t="shared" si="262"/>
        <v>3.507960719628426E-140</v>
      </c>
      <c r="II221" s="86">
        <f t="shared" si="263"/>
        <v>1.9840719389489687E-7</v>
      </c>
      <c r="IJ221" s="86">
        <f t="shared" si="263"/>
        <v>2.4238149248350228E-8</v>
      </c>
      <c r="IK221" s="86">
        <f t="shared" si="263"/>
        <v>5.3219648879090896E-11</v>
      </c>
      <c r="IL221" s="86">
        <f t="shared" si="263"/>
        <v>4.0441708646177343E-9</v>
      </c>
      <c r="IM221" s="86">
        <f t="shared" si="263"/>
        <v>5.9429116458846487E-12</v>
      </c>
      <c r="IN221" s="86">
        <f t="shared" si="263"/>
        <v>9.0256063814843442E-12</v>
      </c>
      <c r="IO221" s="86">
        <f t="shared" si="263"/>
        <v>4.106253489228535E-10</v>
      </c>
      <c r="IP221" s="86">
        <f t="shared" si="263"/>
        <v>1.7692724903340865E-11</v>
      </c>
      <c r="IQ221" s="86">
        <f t="shared" si="263"/>
        <v>5.501853770346923E-13</v>
      </c>
      <c r="IR221" s="86">
        <f t="shared" si="263"/>
        <v>1.0249246593695136E-13</v>
      </c>
      <c r="IS221" s="86">
        <f t="shared" si="263"/>
        <v>1.5083844053676752E-11</v>
      </c>
      <c r="IT221" s="86">
        <f t="shared" si="263"/>
        <v>1.0932116727732451E-10</v>
      </c>
      <c r="IU221" s="86">
        <f t="shared" si="263"/>
        <v>2.2709274489398718E-9</v>
      </c>
      <c r="IV221" s="86">
        <f t="shared" si="263"/>
        <v>6.0071032525893687E-14</v>
      </c>
      <c r="IW221" s="86">
        <f t="shared" si="263"/>
        <v>3.3460761565644953E-20</v>
      </c>
      <c r="IY221" s="86">
        <f t="shared" si="264"/>
        <v>1.9840719389489687E-7</v>
      </c>
      <c r="IZ221" s="86">
        <f t="shared" si="264"/>
        <v>2.4238149248350228E-8</v>
      </c>
      <c r="JA221" s="86">
        <f t="shared" si="264"/>
        <v>5.3219648879090896E-11</v>
      </c>
      <c r="JB221" s="86">
        <f t="shared" si="264"/>
        <v>4.0441708646177343E-9</v>
      </c>
      <c r="JC221" s="86">
        <f t="shared" si="264"/>
        <v>5.9429116458846487E-12</v>
      </c>
      <c r="JD221" s="86">
        <f t="shared" si="264"/>
        <v>9.0256063814843442E-12</v>
      </c>
      <c r="JE221" s="86">
        <f t="shared" si="264"/>
        <v>4.106253489228535E-10</v>
      </c>
      <c r="JF221" s="86">
        <f t="shared" si="264"/>
        <v>1.7692724903340865E-11</v>
      </c>
      <c r="JG221" s="86">
        <f t="shared" si="264"/>
        <v>5.501853770346923E-13</v>
      </c>
      <c r="JH221" s="86">
        <f t="shared" si="264"/>
        <v>1.0249246593695136E-13</v>
      </c>
      <c r="JI221" s="86">
        <f t="shared" si="264"/>
        <v>1.5083844053676752E-11</v>
      </c>
      <c r="JJ221" s="86">
        <f t="shared" si="264"/>
        <v>1.0932116727732451E-10</v>
      </c>
      <c r="JK221" s="86">
        <f t="shared" si="264"/>
        <v>2.2709274489398718E-9</v>
      </c>
      <c r="JL221" s="86">
        <f t="shared" si="264"/>
        <v>6.0071032525893687E-14</v>
      </c>
      <c r="JM221" s="86">
        <f t="shared" si="264"/>
        <v>3.3460761565644953E-20</v>
      </c>
    </row>
    <row r="222" spans="2:273" x14ac:dyDescent="0.25">
      <c r="B222" s="2">
        <v>195</v>
      </c>
      <c r="C222" s="37">
        <v>91.338999999999999</v>
      </c>
      <c r="D222" s="37">
        <v>86.14</v>
      </c>
      <c r="E222" s="37">
        <v>97.085999999999999</v>
      </c>
      <c r="F222" s="37">
        <v>82.61</v>
      </c>
      <c r="G222" s="37">
        <v>79.186000000000007</v>
      </c>
      <c r="H222" s="37">
        <v>77.694999999999993</v>
      </c>
      <c r="I222" s="37">
        <v>75.492000000000004</v>
      </c>
      <c r="J222" s="37">
        <v>75.525000000000006</v>
      </c>
      <c r="K222" s="37">
        <v>78.864000000000004</v>
      </c>
      <c r="L222" s="37">
        <v>78.483000000000004</v>
      </c>
      <c r="M222" s="37">
        <v>78.516999999999996</v>
      </c>
      <c r="N222" s="37">
        <v>82.861999999999995</v>
      </c>
      <c r="O222" s="37">
        <v>81.983000000000004</v>
      </c>
      <c r="P222" s="37">
        <v>88.25</v>
      </c>
      <c r="Q222" s="37">
        <v>86.049000000000007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138.45773468286103</v>
      </c>
      <c r="DL222" s="2">
        <f t="shared" si="268"/>
        <v>142.87928151147099</v>
      </c>
      <c r="DM222" s="2">
        <f t="shared" si="268"/>
        <v>173.50244427767353</v>
      </c>
      <c r="DN222" s="2">
        <f t="shared" si="268"/>
        <v>134.78106531713902</v>
      </c>
      <c r="DO222" s="2">
        <f t="shared" si="268"/>
        <v>158.57526149834047</v>
      </c>
      <c r="DP222" s="2">
        <f t="shared" si="268"/>
        <v>114.76686219512194</v>
      </c>
      <c r="DQ222" s="2">
        <f t="shared" si="268"/>
        <v>122.63776219512195</v>
      </c>
      <c r="DR222" s="2">
        <f t="shared" si="268"/>
        <v>121.47304102564101</v>
      </c>
      <c r="DS222" s="2">
        <f t="shared" si="268"/>
        <v>118.41091093117413</v>
      </c>
      <c r="DT222" s="2">
        <f t="shared" si="268"/>
        <v>135.0722512605042</v>
      </c>
      <c r="DU222" s="2">
        <f t="shared" si="268"/>
        <v>114.52539634146341</v>
      </c>
      <c r="DV222" s="2">
        <f t="shared" si="268"/>
        <v>127.29831744840529</v>
      </c>
      <c r="DW222" s="2">
        <f t="shared" si="268"/>
        <v>124.57863414634144</v>
      </c>
      <c r="DX222" s="2">
        <f t="shared" si="268"/>
        <v>136.16244337454862</v>
      </c>
      <c r="DY222" s="2">
        <f t="shared" si="268"/>
        <v>116.59070476190476</v>
      </c>
      <c r="EA222" s="2">
        <f t="shared" si="240"/>
        <v>84.196160266619074</v>
      </c>
      <c r="EB222" s="2">
        <f t="shared" si="240"/>
        <v>79.760498710433751</v>
      </c>
      <c r="EC222" s="2">
        <f t="shared" si="240"/>
        <v>84.257587938849611</v>
      </c>
      <c r="ED222" s="2">
        <f t="shared" si="240"/>
        <v>76.960231929325658</v>
      </c>
      <c r="EE222" s="2">
        <f t="shared" si="240"/>
        <v>75.454446350546903</v>
      </c>
      <c r="EF222" s="2">
        <f t="shared" si="239"/>
        <v>72.089769777638594</v>
      </c>
      <c r="EG222" s="2">
        <f t="shared" si="239"/>
        <v>74.087362367712061</v>
      </c>
      <c r="EH222" s="2">
        <f t="shared" si="239"/>
        <v>71.938663316033868</v>
      </c>
      <c r="EI222" s="2">
        <f t="shared" si="239"/>
        <v>76.553857166525944</v>
      </c>
      <c r="EJ222" s="2">
        <f t="shared" si="239"/>
        <v>72.916375165185187</v>
      </c>
      <c r="EK222" s="2">
        <f t="shared" si="239"/>
        <v>78.17590640289302</v>
      </c>
      <c r="EL222" s="2">
        <f t="shared" si="254"/>
        <v>77.898079992214861</v>
      </c>
      <c r="EM222" s="2">
        <f t="shared" si="255"/>
        <v>78.655544112417232</v>
      </c>
      <c r="EN222" s="2">
        <f t="shared" si="256"/>
        <v>82.687692030051068</v>
      </c>
      <c r="EO222" s="2">
        <f t="shared" si="257"/>
        <v>87.682628256351592</v>
      </c>
      <c r="EQ222" s="2">
        <f t="shared" si="269"/>
        <v>87.789528313357621</v>
      </c>
      <c r="ER222" s="2">
        <f t="shared" si="269"/>
        <v>83.949957155830006</v>
      </c>
      <c r="ES222" s="2">
        <f t="shared" si="269"/>
        <v>90.235819167408408</v>
      </c>
      <c r="ET222" s="2">
        <f t="shared" si="269"/>
        <v>78.697212699580746</v>
      </c>
      <c r="EU222" s="2">
        <f t="shared" si="269"/>
        <v>78.757100341133409</v>
      </c>
      <c r="EV222" s="2">
        <f t="shared" si="269"/>
        <v>74.708148018579507</v>
      </c>
      <c r="EW222" s="2">
        <f t="shared" si="269"/>
        <v>74.394908099660967</v>
      </c>
      <c r="EX222" s="2">
        <f t="shared" si="269"/>
        <v>73.955885013282028</v>
      </c>
      <c r="EY222" s="2">
        <f t="shared" si="269"/>
        <v>75.379416674968056</v>
      </c>
      <c r="EZ222" s="2">
        <f t="shared" si="269"/>
        <v>74.118847514854721</v>
      </c>
      <c r="FA222" s="2">
        <f t="shared" si="269"/>
        <v>76.713334697294698</v>
      </c>
      <c r="FB222" s="2">
        <f t="shared" si="269"/>
        <v>77.482380265120455</v>
      </c>
      <c r="FC222" s="2">
        <f t="shared" si="269"/>
        <v>81.824040162581412</v>
      </c>
      <c r="FD222" s="2">
        <f t="shared" si="269"/>
        <v>84.599473562443407</v>
      </c>
      <c r="FE222" s="2">
        <f t="shared" si="269"/>
        <v>84.046492039271797</v>
      </c>
      <c r="FG222" s="2">
        <f t="shared" si="270"/>
        <v>0.99999942509944939</v>
      </c>
      <c r="FH222" s="2">
        <f t="shared" si="270"/>
        <v>0.99999942472472181</v>
      </c>
      <c r="FI222" s="2">
        <f t="shared" si="270"/>
        <v>0.99999931340335735</v>
      </c>
      <c r="FJ222" s="2">
        <f t="shared" si="270"/>
        <v>0.99999943414577708</v>
      </c>
      <c r="FK222" s="2">
        <f t="shared" si="270"/>
        <v>0.99999929605142279</v>
      </c>
      <c r="FL222" s="2">
        <f t="shared" si="270"/>
        <v>0.99999935165691756</v>
      </c>
      <c r="FM222" s="2">
        <f t="shared" si="270"/>
        <v>0.99999933473853042</v>
      </c>
      <c r="FN222" s="2">
        <f t="shared" si="270"/>
        <v>0.99999933666491925</v>
      </c>
      <c r="FO222" s="2">
        <f t="shared" si="270"/>
        <v>0.99999933074527414</v>
      </c>
      <c r="FP222" s="2">
        <f t="shared" si="270"/>
        <v>0.99999912908979083</v>
      </c>
      <c r="FQ222" s="2">
        <f t="shared" si="270"/>
        <v>0.99999933055097334</v>
      </c>
      <c r="FR222" s="2">
        <f t="shared" si="270"/>
        <v>0.99999930201192844</v>
      </c>
      <c r="FS222" s="2">
        <f t="shared" si="270"/>
        <v>0.99999931481359861</v>
      </c>
      <c r="FT222" s="2">
        <f t="shared" si="270"/>
        <v>0.99999928810702965</v>
      </c>
      <c r="FU222" s="2">
        <f t="shared" si="270"/>
        <v>0.9999991671155255</v>
      </c>
      <c r="FW222" s="2">
        <f t="shared" si="260"/>
        <v>0.99158983872923279</v>
      </c>
      <c r="FX222" s="2">
        <f t="shared" si="260"/>
        <v>0.99366044487898408</v>
      </c>
      <c r="FY222" s="2">
        <f t="shared" si="260"/>
        <v>0.99439448107086137</v>
      </c>
      <c r="FZ222" s="2">
        <f t="shared" si="260"/>
        <v>0.99335805657367215</v>
      </c>
      <c r="GA222" s="2">
        <f t="shared" si="260"/>
        <v>0.99455546726806898</v>
      </c>
      <c r="GB222" s="2">
        <f t="shared" si="260"/>
        <v>0.99356898051956721</v>
      </c>
      <c r="GC222" s="2">
        <f t="shared" si="260"/>
        <v>0.99359526949859711</v>
      </c>
      <c r="GD222" s="2">
        <f t="shared" si="260"/>
        <v>0.9949174326395247</v>
      </c>
      <c r="GE222" s="2">
        <f t="shared" si="260"/>
        <v>0.99542745847283165</v>
      </c>
      <c r="GF222" s="2">
        <f t="shared" si="260"/>
        <v>0.99479767038636369</v>
      </c>
      <c r="GG222" s="2">
        <f t="shared" si="260"/>
        <v>0.9941174734603937</v>
      </c>
      <c r="GH222" s="2">
        <f t="shared" si="260"/>
        <v>0.99281223354005621</v>
      </c>
      <c r="GI222" s="2">
        <f t="shared" si="260"/>
        <v>0.99173354327353436</v>
      </c>
      <c r="GJ222" s="2">
        <f t="shared" si="260"/>
        <v>0.98990333529528984</v>
      </c>
      <c r="GK222" s="2">
        <f t="shared" si="260"/>
        <v>0.98832975155880409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4.9903511602127194E-60</v>
      </c>
      <c r="HT222" s="86">
        <f t="shared" si="262"/>
        <v>7.34399680672756E-64</v>
      </c>
      <c r="HU222" s="86">
        <f t="shared" si="262"/>
        <v>1.5156707200218613E-90</v>
      </c>
      <c r="HV222" s="86">
        <f t="shared" si="262"/>
        <v>9.9779920781355436E-74</v>
      </c>
      <c r="HW222" s="86">
        <f t="shared" si="262"/>
        <v>8.8276075450448636E-96</v>
      </c>
      <c r="HX222" s="86">
        <f t="shared" si="262"/>
        <v>1.0372184561570379E-96</v>
      </c>
      <c r="HY222" s="86">
        <f t="shared" si="262"/>
        <v>6.7308853335277746E-82</v>
      </c>
      <c r="HZ222" s="86">
        <f t="shared" si="262"/>
        <v>7.7323761868358316E-89</v>
      </c>
      <c r="IA222" s="86">
        <f t="shared" si="262"/>
        <v>1.5188662808669967E-100</v>
      </c>
      <c r="IB222" s="86">
        <f t="shared" si="262"/>
        <v>1.5561830580398896E-108</v>
      </c>
      <c r="IC222" s="86">
        <f t="shared" si="262"/>
        <v>5.9046301939437209E-93</v>
      </c>
      <c r="ID222" s="86">
        <f t="shared" si="262"/>
        <v>5.9229899485895866E-89</v>
      </c>
      <c r="IE222" s="86">
        <f t="shared" si="262"/>
        <v>1.7201083499010308E-78</v>
      </c>
      <c r="IF222" s="86">
        <f t="shared" si="262"/>
        <v>3.7672618570439053E-125</v>
      </c>
      <c r="IG222" s="86">
        <f t="shared" si="262"/>
        <v>6.4277604716417777E-144</v>
      </c>
      <c r="II222" s="86">
        <f t="shared" si="263"/>
        <v>1.1377394729347046E-7</v>
      </c>
      <c r="IJ222" s="86">
        <f t="shared" si="263"/>
        <v>1.3297505762691371E-8</v>
      </c>
      <c r="IK222" s="86">
        <f t="shared" si="263"/>
        <v>2.381963156033497E-11</v>
      </c>
      <c r="IL222" s="86">
        <f t="shared" si="263"/>
        <v>2.0651905720470824E-9</v>
      </c>
      <c r="IM222" s="86">
        <f t="shared" si="263"/>
        <v>2.4716154884165724E-12</v>
      </c>
      <c r="IN222" s="86">
        <f t="shared" si="263"/>
        <v>3.6994001177097215E-12</v>
      </c>
      <c r="IO222" s="86">
        <f t="shared" si="263"/>
        <v>1.9380176398019022E-10</v>
      </c>
      <c r="IP222" s="86">
        <f t="shared" si="263"/>
        <v>7.7366258203895315E-12</v>
      </c>
      <c r="IQ222" s="86">
        <f t="shared" si="263"/>
        <v>2.1707063249307024E-13</v>
      </c>
      <c r="IR222" s="86">
        <f t="shared" si="263"/>
        <v>3.7215200180100294E-14</v>
      </c>
      <c r="IS222" s="86">
        <f t="shared" si="263"/>
        <v>6.4001697176589405E-12</v>
      </c>
      <c r="IT222" s="86">
        <f t="shared" si="263"/>
        <v>4.8206468323867496E-11</v>
      </c>
      <c r="IU222" s="86">
        <f t="shared" si="263"/>
        <v>1.0985606371153957E-9</v>
      </c>
      <c r="IV222" s="86">
        <f t="shared" si="263"/>
        <v>1.8331075369296175E-14</v>
      </c>
      <c r="IW222" s="86">
        <f t="shared" si="263"/>
        <v>5.3367710722890039E-21</v>
      </c>
      <c r="IY222" s="86">
        <f t="shared" si="264"/>
        <v>1.1377394729347046E-7</v>
      </c>
      <c r="IZ222" s="86">
        <f t="shared" si="264"/>
        <v>1.3297505762691371E-8</v>
      </c>
      <c r="JA222" s="86">
        <f t="shared" si="264"/>
        <v>2.381963156033497E-11</v>
      </c>
      <c r="JB222" s="86">
        <f t="shared" si="264"/>
        <v>2.0651905720470824E-9</v>
      </c>
      <c r="JC222" s="86">
        <f t="shared" si="264"/>
        <v>2.4716154884165724E-12</v>
      </c>
      <c r="JD222" s="86">
        <f t="shared" si="264"/>
        <v>3.6994001177097215E-12</v>
      </c>
      <c r="JE222" s="86">
        <f t="shared" si="264"/>
        <v>1.9380176398019022E-10</v>
      </c>
      <c r="JF222" s="86">
        <f t="shared" si="264"/>
        <v>7.7366258203895315E-12</v>
      </c>
      <c r="JG222" s="86">
        <f t="shared" si="264"/>
        <v>2.1707063249307024E-13</v>
      </c>
      <c r="JH222" s="86">
        <f t="shared" si="264"/>
        <v>3.7215200180100294E-14</v>
      </c>
      <c r="JI222" s="86">
        <f t="shared" si="264"/>
        <v>6.4001697176589405E-12</v>
      </c>
      <c r="JJ222" s="86">
        <f t="shared" si="264"/>
        <v>4.8206468323867496E-11</v>
      </c>
      <c r="JK222" s="86">
        <f t="shared" si="264"/>
        <v>1.0985606371153957E-9</v>
      </c>
      <c r="JL222" s="86">
        <f t="shared" si="264"/>
        <v>1.8331075369296175E-14</v>
      </c>
      <c r="JM222" s="86">
        <f t="shared" si="264"/>
        <v>5.3367710722890039E-21</v>
      </c>
    </row>
    <row r="223" spans="2:273" x14ac:dyDescent="0.25">
      <c r="B223" s="2">
        <v>196</v>
      </c>
      <c r="C223" s="37">
        <v>92.838999999999999</v>
      </c>
      <c r="D223" s="37">
        <v>86.158000000000001</v>
      </c>
      <c r="E223" s="37">
        <v>97.138000000000005</v>
      </c>
      <c r="F223" s="37">
        <v>82.932000000000002</v>
      </c>
      <c r="G223" s="37">
        <v>80.796999999999997</v>
      </c>
      <c r="H223" s="37">
        <v>78.965999999999994</v>
      </c>
      <c r="I223" s="37">
        <v>76.846999999999994</v>
      </c>
      <c r="J223" s="37">
        <v>76.186000000000007</v>
      </c>
      <c r="K223" s="37">
        <v>78.016999999999996</v>
      </c>
      <c r="L223" s="37">
        <v>79.233000000000004</v>
      </c>
      <c r="M223" s="37">
        <v>79.483000000000004</v>
      </c>
      <c r="N223" s="37">
        <v>82.69</v>
      </c>
      <c r="O223" s="37">
        <v>83.397000000000006</v>
      </c>
      <c r="P223" s="37">
        <v>87.533000000000001</v>
      </c>
      <c r="Q223" s="37">
        <v>86.933999999999997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138.56715290148452</v>
      </c>
      <c r="DL223" s="2">
        <f t="shared" si="268"/>
        <v>143.02994730094466</v>
      </c>
      <c r="DM223" s="2">
        <f t="shared" si="268"/>
        <v>173.78763292682925</v>
      </c>
      <c r="DN223" s="2">
        <f t="shared" si="268"/>
        <v>134.94177402159247</v>
      </c>
      <c r="DO223" s="2">
        <f t="shared" si="268"/>
        <v>158.87660170697012</v>
      </c>
      <c r="DP223" s="2">
        <f t="shared" si="268"/>
        <v>114.83996041275796</v>
      </c>
      <c r="DQ223" s="2">
        <f t="shared" si="268"/>
        <v>122.75516306620209</v>
      </c>
      <c r="DR223" s="2">
        <f t="shared" si="268"/>
        <v>121.58356410256408</v>
      </c>
      <c r="DS223" s="2">
        <f t="shared" si="268"/>
        <v>118.49352226720652</v>
      </c>
      <c r="DT223" s="2">
        <f t="shared" si="268"/>
        <v>135.24971428571428</v>
      </c>
      <c r="DU223" s="2">
        <f t="shared" si="268"/>
        <v>114.57620348432054</v>
      </c>
      <c r="DV223" s="2">
        <f t="shared" si="268"/>
        <v>127.40734878048784</v>
      </c>
      <c r="DW223" s="2">
        <f t="shared" si="268"/>
        <v>124.66871219512193</v>
      </c>
      <c r="DX223" s="2">
        <f t="shared" si="268"/>
        <v>136.29893007987744</v>
      </c>
      <c r="DY223" s="2">
        <f t="shared" si="268"/>
        <v>116.6491680672269</v>
      </c>
      <c r="EA223" s="2">
        <f t="shared" si="240"/>
        <v>83.967322057167962</v>
      </c>
      <c r="EB223" s="2">
        <f t="shared" si="240"/>
        <v>79.540469284876892</v>
      </c>
      <c r="EC223" s="2">
        <f t="shared" si="240"/>
        <v>83.96182688138741</v>
      </c>
      <c r="ED223" s="2">
        <f t="shared" si="240"/>
        <v>76.785469499545457</v>
      </c>
      <c r="EE223" s="2">
        <f t="shared" si="240"/>
        <v>75.286568710594992</v>
      </c>
      <c r="EF223" s="2">
        <f t="shared" si="239"/>
        <v>71.93372391391884</v>
      </c>
      <c r="EG223" s="2">
        <f t="shared" si="239"/>
        <v>73.952643601753863</v>
      </c>
      <c r="EH223" s="2">
        <f t="shared" si="239"/>
        <v>71.794004406810529</v>
      </c>
      <c r="EI223" s="2">
        <f t="shared" si="239"/>
        <v>76.442303304009499</v>
      </c>
      <c r="EJ223" s="2">
        <f t="shared" si="239"/>
        <v>72.754352112676074</v>
      </c>
      <c r="EK223" s="2">
        <f t="shared" si="239"/>
        <v>78.048477618743746</v>
      </c>
      <c r="EL223" s="2">
        <f t="shared" si="239"/>
        <v>77.746544569871546</v>
      </c>
      <c r="EM223" s="2">
        <f t="shared" si="239"/>
        <v>78.494652396651333</v>
      </c>
      <c r="EN223" s="2">
        <f t="shared" si="239"/>
        <v>82.524322139935293</v>
      </c>
      <c r="EO223" s="2">
        <f t="shared" si="239"/>
        <v>87.573160417102997</v>
      </c>
      <c r="EQ223" s="2">
        <f t="shared" si="269"/>
        <v>87.5986418273406</v>
      </c>
      <c r="ER223" s="2">
        <f t="shared" si="269"/>
        <v>83.773215710134394</v>
      </c>
      <c r="ES223" s="2">
        <f t="shared" si="269"/>
        <v>90.002982372898813</v>
      </c>
      <c r="ET223" s="2">
        <f t="shared" si="269"/>
        <v>78.540521037049729</v>
      </c>
      <c r="EU223" s="2">
        <f t="shared" si="269"/>
        <v>78.623706683439778</v>
      </c>
      <c r="EV223" s="2">
        <f t="shared" si="269"/>
        <v>74.579379027516467</v>
      </c>
      <c r="EW223" s="2">
        <f t="shared" si="269"/>
        <v>74.263370959881343</v>
      </c>
      <c r="EX223" s="2">
        <f t="shared" si="269"/>
        <v>73.831522901545739</v>
      </c>
      <c r="EY223" s="2">
        <f t="shared" si="269"/>
        <v>75.255828922296956</v>
      </c>
      <c r="EZ223" s="2">
        <f t="shared" si="269"/>
        <v>73.969376612115155</v>
      </c>
      <c r="FA223" s="2">
        <f t="shared" si="269"/>
        <v>76.570721209098679</v>
      </c>
      <c r="FB223" s="2">
        <f t="shared" si="269"/>
        <v>77.326455936311447</v>
      </c>
      <c r="FC223" s="2">
        <f t="shared" si="269"/>
        <v>81.697099789045666</v>
      </c>
      <c r="FD223" s="2">
        <f t="shared" si="269"/>
        <v>84.456764110130038</v>
      </c>
      <c r="FE223" s="2">
        <f t="shared" si="269"/>
        <v>83.90140952170799</v>
      </c>
      <c r="FG223" s="2">
        <f t="shared" si="270"/>
        <v>0.99999947568443981</v>
      </c>
      <c r="FH223" s="2">
        <f t="shared" si="270"/>
        <v>0.99999947534268419</v>
      </c>
      <c r="FI223" s="2">
        <f t="shared" si="270"/>
        <v>0.99999937381638182</v>
      </c>
      <c r="FJ223" s="2">
        <f t="shared" si="270"/>
        <v>0.99999948393478955</v>
      </c>
      <c r="FK223" s="2">
        <f t="shared" si="270"/>
        <v>0.99999935799122741</v>
      </c>
      <c r="FL223" s="2">
        <f t="shared" si="270"/>
        <v>0.99999940870404747</v>
      </c>
      <c r="FM223" s="2">
        <f t="shared" si="270"/>
        <v>0.99999939327429321</v>
      </c>
      <c r="FN223" s="2">
        <f t="shared" si="270"/>
        <v>0.99999939503118096</v>
      </c>
      <c r="FO223" s="2">
        <f t="shared" si="270"/>
        <v>0.99999938963239987</v>
      </c>
      <c r="FP223" s="2">
        <f t="shared" si="270"/>
        <v>0.99999920572038825</v>
      </c>
      <c r="FQ223" s="2">
        <f t="shared" si="270"/>
        <v>0.9999993894551954</v>
      </c>
      <c r="FR223" s="2">
        <f t="shared" si="270"/>
        <v>0.99999936342727391</v>
      </c>
      <c r="FS223" s="2">
        <f t="shared" si="270"/>
        <v>0.99999937510253734</v>
      </c>
      <c r="FT223" s="2">
        <f t="shared" si="270"/>
        <v>0.99999935074585389</v>
      </c>
      <c r="FU223" s="2">
        <f t="shared" si="270"/>
        <v>0.99999924040027566</v>
      </c>
      <c r="FW223" s="2">
        <f t="shared" si="260"/>
        <v>0.99232416161665915</v>
      </c>
      <c r="FX223" s="2">
        <f t="shared" si="260"/>
        <v>0.9942150300865269</v>
      </c>
      <c r="FY223" s="2">
        <f t="shared" si="260"/>
        <v>0.9948851832213883</v>
      </c>
      <c r="FZ223" s="2">
        <f t="shared" si="260"/>
        <v>0.99393893339815342</v>
      </c>
      <c r="GA223" s="2">
        <f t="shared" si="260"/>
        <v>0.99503214723437472</v>
      </c>
      <c r="GB223" s="2">
        <f t="shared" si="260"/>
        <v>0.99413151978748704</v>
      </c>
      <c r="GC223" s="2">
        <f t="shared" si="260"/>
        <v>0.99415552272274355</v>
      </c>
      <c r="GD223" s="2">
        <f t="shared" si="260"/>
        <v>0.99536256956634905</v>
      </c>
      <c r="GE223" s="2">
        <f t="shared" si="260"/>
        <v>0.99582811407188487</v>
      </c>
      <c r="GF223" s="2">
        <f t="shared" si="260"/>
        <v>0.99525324618247046</v>
      </c>
      <c r="GG223" s="2">
        <f t="shared" si="260"/>
        <v>0.99463229371596895</v>
      </c>
      <c r="GH223" s="2">
        <f t="shared" si="260"/>
        <v>0.993440530570602</v>
      </c>
      <c r="GI223" s="2">
        <f t="shared" si="260"/>
        <v>0.9924554142431472</v>
      </c>
      <c r="GJ223" s="2">
        <f t="shared" si="260"/>
        <v>0.99078354447603845</v>
      </c>
      <c r="GK223" s="2">
        <f t="shared" si="260"/>
        <v>0.98934566646410271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1.6154023938005869E-61</v>
      </c>
      <c r="HT223" s="86">
        <f t="shared" si="262"/>
        <v>2.0477606906875437E-65</v>
      </c>
      <c r="HU223" s="86">
        <f t="shared" si="262"/>
        <v>1.120743881536982E-92</v>
      </c>
      <c r="HV223" s="86">
        <f t="shared" si="262"/>
        <v>1.6529374965004115E-75</v>
      </c>
      <c r="HW223" s="86">
        <f t="shared" si="262"/>
        <v>4.5631535951302417E-98</v>
      </c>
      <c r="HX223" s="86">
        <f t="shared" si="262"/>
        <v>4.5772637922522496E-99</v>
      </c>
      <c r="HY223" s="86">
        <f t="shared" si="262"/>
        <v>7.025642936974961E-84</v>
      </c>
      <c r="HZ223" s="86">
        <f t="shared" si="262"/>
        <v>5.8403198954523483E-91</v>
      </c>
      <c r="IA223" s="86">
        <f t="shared" si="262"/>
        <v>6.4069146508646019E-103</v>
      </c>
      <c r="IB223" s="86">
        <f t="shared" si="262"/>
        <v>3.8184020604595645E-111</v>
      </c>
      <c r="IC223" s="86">
        <f t="shared" si="262"/>
        <v>3.3783813460702007E-95</v>
      </c>
      <c r="ID223" s="86">
        <f t="shared" si="262"/>
        <v>3.8668122052763587E-91</v>
      </c>
      <c r="IE223" s="86">
        <f t="shared" si="262"/>
        <v>1.9025530619698267E-80</v>
      </c>
      <c r="IF223" s="86">
        <f t="shared" si="262"/>
        <v>2.2433140580221004E-128</v>
      </c>
      <c r="IG223" s="86">
        <f t="shared" si="262"/>
        <v>1.0503953107455355E-147</v>
      </c>
      <c r="II223" s="86">
        <f t="shared" si="263"/>
        <v>6.4581645555526782E-8</v>
      </c>
      <c r="IJ223" s="86">
        <f t="shared" si="263"/>
        <v>7.219511262384314E-9</v>
      </c>
      <c r="IK223" s="86">
        <f t="shared" si="263"/>
        <v>1.0514494986044169E-11</v>
      </c>
      <c r="IL223" s="86">
        <f t="shared" si="263"/>
        <v>1.042177706474216E-9</v>
      </c>
      <c r="IM223" s="86">
        <f t="shared" si="263"/>
        <v>1.0125543958830832E-12</v>
      </c>
      <c r="IN223" s="86">
        <f t="shared" si="263"/>
        <v>1.4924998944345498E-12</v>
      </c>
      <c r="IO223" s="86">
        <f t="shared" si="263"/>
        <v>9.0266909683627406E-11</v>
      </c>
      <c r="IP223" s="86">
        <f t="shared" si="263"/>
        <v>3.3360314657038061E-12</v>
      </c>
      <c r="IQ223" s="86">
        <f t="shared" si="263"/>
        <v>8.4326176195277884E-14</v>
      </c>
      <c r="IR223" s="86">
        <f t="shared" si="263"/>
        <v>1.3280659375888141E-14</v>
      </c>
      <c r="IS223" s="86">
        <f t="shared" si="263"/>
        <v>2.6753919066610131E-12</v>
      </c>
      <c r="IT223" s="86">
        <f t="shared" si="263"/>
        <v>2.094497295597744E-11</v>
      </c>
      <c r="IU223" s="86">
        <f t="shared" si="263"/>
        <v>5.2434064237584121E-10</v>
      </c>
      <c r="IV223" s="86">
        <f t="shared" si="263"/>
        <v>5.4649265242057678E-15</v>
      </c>
      <c r="IW223" s="86">
        <f t="shared" si="263"/>
        <v>8.1972447509643003E-22</v>
      </c>
      <c r="IY223" s="86">
        <f t="shared" si="264"/>
        <v>6.4581645555526782E-8</v>
      </c>
      <c r="IZ223" s="86">
        <f t="shared" si="264"/>
        <v>7.219511262384314E-9</v>
      </c>
      <c r="JA223" s="86">
        <f t="shared" si="264"/>
        <v>1.0514494986044169E-11</v>
      </c>
      <c r="JB223" s="86">
        <f t="shared" si="264"/>
        <v>1.042177706474216E-9</v>
      </c>
      <c r="JC223" s="86">
        <f t="shared" si="264"/>
        <v>1.0125543958830832E-12</v>
      </c>
      <c r="JD223" s="86">
        <f t="shared" si="264"/>
        <v>1.4924998944345498E-12</v>
      </c>
      <c r="JE223" s="86">
        <f t="shared" si="264"/>
        <v>9.0266909683627406E-11</v>
      </c>
      <c r="JF223" s="86">
        <f t="shared" si="264"/>
        <v>3.3360314657038061E-12</v>
      </c>
      <c r="JG223" s="86">
        <f t="shared" si="264"/>
        <v>8.4326176195277884E-14</v>
      </c>
      <c r="JH223" s="86">
        <f t="shared" si="264"/>
        <v>1.3280659375888141E-14</v>
      </c>
      <c r="JI223" s="86">
        <f t="shared" si="264"/>
        <v>2.6753919066610131E-12</v>
      </c>
      <c r="JJ223" s="86">
        <f t="shared" si="264"/>
        <v>2.094497295597744E-11</v>
      </c>
      <c r="JK223" s="86">
        <f t="shared" si="264"/>
        <v>5.2434064237584121E-10</v>
      </c>
      <c r="JL223" s="86">
        <f t="shared" si="264"/>
        <v>5.4649265242057678E-15</v>
      </c>
      <c r="JM223" s="86">
        <f t="shared" si="264"/>
        <v>8.1972447509643003E-22</v>
      </c>
    </row>
    <row r="224" spans="2:273" x14ac:dyDescent="0.25">
      <c r="B224" s="2">
        <v>197</v>
      </c>
      <c r="C224" s="37">
        <v>90.596999999999994</v>
      </c>
      <c r="D224" s="37">
        <v>86.034999999999997</v>
      </c>
      <c r="E224" s="37">
        <v>94.585999999999999</v>
      </c>
      <c r="F224" s="37">
        <v>81.575999999999993</v>
      </c>
      <c r="G224" s="37">
        <v>79.271000000000001</v>
      </c>
      <c r="H224" s="37">
        <v>76.305000000000007</v>
      </c>
      <c r="I224" s="37">
        <v>77.677999999999997</v>
      </c>
      <c r="J224" s="37">
        <v>76.305000000000007</v>
      </c>
      <c r="K224" s="37">
        <v>78.067999999999998</v>
      </c>
      <c r="L224" s="37">
        <v>78.933000000000007</v>
      </c>
      <c r="M224" s="37">
        <v>78.275999999999996</v>
      </c>
      <c r="N224" s="37">
        <v>80.638000000000005</v>
      </c>
      <c r="O224" s="37">
        <v>81.602999999999994</v>
      </c>
      <c r="P224" s="37">
        <v>85.716999999999999</v>
      </c>
      <c r="Q224" s="37">
        <v>85.376999999999995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138.67657112010798</v>
      </c>
      <c r="DL224" s="2">
        <f t="shared" si="268"/>
        <v>143.18061309041835</v>
      </c>
      <c r="DM224" s="2">
        <f t="shared" si="268"/>
        <v>174.07282157598496</v>
      </c>
      <c r="DN224" s="2">
        <f t="shared" si="268"/>
        <v>135.10248272604591</v>
      </c>
      <c r="DO224" s="2">
        <f t="shared" si="268"/>
        <v>159.17794191559983</v>
      </c>
      <c r="DP224" s="2">
        <f t="shared" si="268"/>
        <v>114.91305863039399</v>
      </c>
      <c r="DQ224" s="2">
        <f t="shared" si="268"/>
        <v>122.87256393728222</v>
      </c>
      <c r="DR224" s="2">
        <f t="shared" si="268"/>
        <v>121.69408717948716</v>
      </c>
      <c r="DS224" s="2">
        <f t="shared" si="268"/>
        <v>118.5761336032389</v>
      </c>
      <c r="DT224" s="2">
        <f t="shared" si="268"/>
        <v>135.42717731092438</v>
      </c>
      <c r="DU224" s="2">
        <f t="shared" si="268"/>
        <v>114.62701062717768</v>
      </c>
      <c r="DV224" s="2">
        <f t="shared" si="268"/>
        <v>127.51638011257039</v>
      </c>
      <c r="DW224" s="2">
        <f t="shared" si="268"/>
        <v>124.75879024390241</v>
      </c>
      <c r="DX224" s="2">
        <f t="shared" si="268"/>
        <v>136.43541678520626</v>
      </c>
      <c r="DY224" s="2">
        <f t="shared" si="268"/>
        <v>116.70763137254902</v>
      </c>
      <c r="EA224" s="2">
        <f t="shared" si="240"/>
        <v>83.73848384771685</v>
      </c>
      <c r="EB224" s="2">
        <f t="shared" si="240"/>
        <v>79.320439859320032</v>
      </c>
      <c r="EC224" s="2">
        <f t="shared" si="240"/>
        <v>83.666065823925209</v>
      </c>
      <c r="ED224" s="2">
        <f t="shared" si="240"/>
        <v>76.610707069765269</v>
      </c>
      <c r="EE224" s="2">
        <f t="shared" si="240"/>
        <v>75.118691070643081</v>
      </c>
      <c r="EF224" s="2">
        <f t="shared" si="239"/>
        <v>71.7776780501991</v>
      </c>
      <c r="EG224" s="2">
        <f t="shared" si="239"/>
        <v>73.817924835795679</v>
      </c>
      <c r="EH224" s="2">
        <f t="shared" si="239"/>
        <v>71.649345497587177</v>
      </c>
      <c r="EI224" s="2">
        <f t="shared" si="239"/>
        <v>76.330749441493069</v>
      </c>
      <c r="EJ224" s="2">
        <f t="shared" si="239"/>
        <v>72.592329060166946</v>
      </c>
      <c r="EK224" s="2">
        <f t="shared" si="239"/>
        <v>77.921048834594473</v>
      </c>
      <c r="EL224" s="2">
        <f t="shared" si="239"/>
        <v>77.595009147528216</v>
      </c>
      <c r="EM224" s="2">
        <f t="shared" si="239"/>
        <v>78.333760680885433</v>
      </c>
      <c r="EN224" s="2">
        <f t="shared" si="239"/>
        <v>82.360952249819519</v>
      </c>
      <c r="EO224" s="2">
        <f t="shared" si="239"/>
        <v>87.463692577854388</v>
      </c>
      <c r="EQ224" s="2">
        <f t="shared" si="269"/>
        <v>87.407755341323565</v>
      </c>
      <c r="ER224" s="2">
        <f t="shared" si="269"/>
        <v>83.596474264438797</v>
      </c>
      <c r="ES224" s="2">
        <f t="shared" si="269"/>
        <v>89.770145578389219</v>
      </c>
      <c r="ET224" s="2">
        <f t="shared" si="269"/>
        <v>78.383829374518712</v>
      </c>
      <c r="EU224" s="2">
        <f t="shared" si="269"/>
        <v>78.490313025746147</v>
      </c>
      <c r="EV224" s="2">
        <f t="shared" si="269"/>
        <v>74.45061003645344</v>
      </c>
      <c r="EW224" s="2">
        <f t="shared" si="269"/>
        <v>74.131833820101704</v>
      </c>
      <c r="EX224" s="2">
        <f t="shared" si="269"/>
        <v>73.707160789809464</v>
      </c>
      <c r="EY224" s="2">
        <f t="shared" si="269"/>
        <v>75.132241169625843</v>
      </c>
      <c r="EZ224" s="2">
        <f t="shared" si="269"/>
        <v>73.819905709375604</v>
      </c>
      <c r="FA224" s="2">
        <f t="shared" si="269"/>
        <v>76.428107720902659</v>
      </c>
      <c r="FB224" s="2">
        <f t="shared" si="269"/>
        <v>77.17053160750244</v>
      </c>
      <c r="FC224" s="2">
        <f t="shared" si="269"/>
        <v>81.57015941550992</v>
      </c>
      <c r="FD224" s="2">
        <f t="shared" si="269"/>
        <v>84.314054657816669</v>
      </c>
      <c r="FE224" s="2">
        <f t="shared" si="269"/>
        <v>83.756327004144197</v>
      </c>
      <c r="FG224" s="2">
        <f t="shared" si="270"/>
        <v>0.99999952181850382</v>
      </c>
      <c r="FH224" s="2">
        <f t="shared" si="270"/>
        <v>0.99999952150681892</v>
      </c>
      <c r="FI224" s="2">
        <f t="shared" si="270"/>
        <v>0.99999942891372129</v>
      </c>
      <c r="FJ224" s="2">
        <f t="shared" si="270"/>
        <v>0.99999952934291281</v>
      </c>
      <c r="FK224" s="2">
        <f t="shared" si="270"/>
        <v>0.99999941448100738</v>
      </c>
      <c r="FL224" s="2">
        <f t="shared" si="270"/>
        <v>0.99999946073165391</v>
      </c>
      <c r="FM224" s="2">
        <f t="shared" si="270"/>
        <v>0.99999944665954943</v>
      </c>
      <c r="FN224" s="2">
        <f t="shared" si="270"/>
        <v>0.99999944826185017</v>
      </c>
      <c r="FO224" s="2">
        <f t="shared" si="270"/>
        <v>0.99999944333810276</v>
      </c>
      <c r="FP224" s="2">
        <f t="shared" si="270"/>
        <v>0.99999927560833402</v>
      </c>
      <c r="FQ224" s="2">
        <f t="shared" si="270"/>
        <v>0.99999944317649037</v>
      </c>
      <c r="FR224" s="2">
        <f t="shared" si="270"/>
        <v>0.99999941943874127</v>
      </c>
      <c r="FS224" s="2">
        <f t="shared" si="270"/>
        <v>0.99999943008670922</v>
      </c>
      <c r="FT224" s="2">
        <f t="shared" si="270"/>
        <v>0.99999940787314745</v>
      </c>
      <c r="FU224" s="2">
        <f t="shared" si="270"/>
        <v>0.99999930723677155</v>
      </c>
      <c r="FW224" s="2">
        <f t="shared" si="260"/>
        <v>0.99299482096133895</v>
      </c>
      <c r="FX224" s="2">
        <f t="shared" si="260"/>
        <v>0.99472135782738236</v>
      </c>
      <c r="FY224" s="2">
        <f t="shared" si="260"/>
        <v>0.99533313133964874</v>
      </c>
      <c r="FZ224" s="2">
        <f t="shared" si="260"/>
        <v>0.9944692919893291</v>
      </c>
      <c r="GA224" s="2">
        <f t="shared" si="260"/>
        <v>0.99546728310092858</v>
      </c>
      <c r="GB224" s="2">
        <f t="shared" si="260"/>
        <v>0.99464511737426931</v>
      </c>
      <c r="GC224" s="2">
        <f t="shared" si="260"/>
        <v>0.99466703088994135</v>
      </c>
      <c r="GD224" s="2">
        <f t="shared" si="260"/>
        <v>0.99576888669899977</v>
      </c>
      <c r="GE224" s="2">
        <f t="shared" si="260"/>
        <v>0.99619379762941562</v>
      </c>
      <c r="GF224" s="2">
        <f t="shared" si="260"/>
        <v>0.99566910021056187</v>
      </c>
      <c r="GG224" s="2">
        <f t="shared" si="260"/>
        <v>0.99510228049370641</v>
      </c>
      <c r="GH224" s="2">
        <f t="shared" si="260"/>
        <v>0.99401423802435873</v>
      </c>
      <c r="GI224" s="2">
        <f t="shared" si="260"/>
        <v>0.99311468525178326</v>
      </c>
      <c r="GJ224" s="2">
        <f t="shared" si="260"/>
        <v>0.99158767069852116</v>
      </c>
      <c r="GK224" s="2">
        <f t="shared" si="260"/>
        <v>0.99027401454978503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5.0088479225799605E-63</v>
      </c>
      <c r="HT224" s="86">
        <f t="shared" si="262"/>
        <v>5.4640138124401966E-67</v>
      </c>
      <c r="HU224" s="86">
        <f t="shared" si="262"/>
        <v>7.8200725069714277E-95</v>
      </c>
      <c r="HV224" s="86">
        <f t="shared" si="262"/>
        <v>2.6049557577189286E-77</v>
      </c>
      <c r="HW224" s="86">
        <f t="shared" si="262"/>
        <v>2.2145753657340782E-100</v>
      </c>
      <c r="HX224" s="86">
        <f t="shared" si="262"/>
        <v>1.8904465510471316E-101</v>
      </c>
      <c r="HY224" s="86">
        <f t="shared" si="262"/>
        <v>6.9373122019338376E-86</v>
      </c>
      <c r="HZ224" s="86">
        <f t="shared" si="262"/>
        <v>4.1600460987908611E-93</v>
      </c>
      <c r="IA224" s="86">
        <f t="shared" si="262"/>
        <v>2.5330272686333116E-105</v>
      </c>
      <c r="IB224" s="86">
        <f t="shared" si="262"/>
        <v>8.7146657901718425E-114</v>
      </c>
      <c r="IC224" s="86">
        <f t="shared" si="262"/>
        <v>1.8157907522775499E-97</v>
      </c>
      <c r="ID224" s="86">
        <f t="shared" si="262"/>
        <v>2.3724969112256697E-93</v>
      </c>
      <c r="IE224" s="86">
        <f t="shared" si="262"/>
        <v>1.9887950509741948E-82</v>
      </c>
      <c r="IF224" s="86">
        <f t="shared" si="262"/>
        <v>1.2139888947921945E-131</v>
      </c>
      <c r="IG224" s="86">
        <f t="shared" si="262"/>
        <v>1.5308478992876297E-151</v>
      </c>
      <c r="II224" s="86">
        <f t="shared" si="263"/>
        <v>3.6287075385602955E-8</v>
      </c>
      <c r="IJ224" s="86">
        <f t="shared" si="263"/>
        <v>3.8788995717725209E-9</v>
      </c>
      <c r="IK224" s="86">
        <f t="shared" si="263"/>
        <v>4.5775001899941357E-12</v>
      </c>
      <c r="IL224" s="86">
        <f t="shared" si="263"/>
        <v>5.1972123993989807E-10</v>
      </c>
      <c r="IM224" s="86">
        <f t="shared" si="263"/>
        <v>4.0860893727733388E-13</v>
      </c>
      <c r="IN224" s="86">
        <f t="shared" si="263"/>
        <v>5.9268133049319468E-13</v>
      </c>
      <c r="IO224" s="86">
        <f t="shared" si="263"/>
        <v>4.1491038982246619E-11</v>
      </c>
      <c r="IP224" s="86">
        <f t="shared" si="263"/>
        <v>1.4184915783384747E-12</v>
      </c>
      <c r="IQ224" s="86">
        <f t="shared" si="263"/>
        <v>3.2254444603975237E-14</v>
      </c>
      <c r="IR224" s="86">
        <f t="shared" si="263"/>
        <v>4.6578552924825701E-15</v>
      </c>
      <c r="IS224" s="86">
        <f t="shared" si="263"/>
        <v>1.101782492677878E-12</v>
      </c>
      <c r="IT224" s="86">
        <f t="shared" si="263"/>
        <v>8.9665089248097623E-12</v>
      </c>
      <c r="IU224" s="86">
        <f t="shared" si="263"/>
        <v>2.4692618853609063E-10</v>
      </c>
      <c r="IV224" s="86">
        <f t="shared" si="263"/>
        <v>1.5916535840508517E-15</v>
      </c>
      <c r="IW224" s="86">
        <f t="shared" si="263"/>
        <v>1.2125430357489011E-22</v>
      </c>
      <c r="IY224" s="86">
        <f t="shared" si="264"/>
        <v>3.6287075385602955E-8</v>
      </c>
      <c r="IZ224" s="86">
        <f t="shared" si="264"/>
        <v>3.8788995717725209E-9</v>
      </c>
      <c r="JA224" s="86">
        <f t="shared" si="264"/>
        <v>4.5775001899941357E-12</v>
      </c>
      <c r="JB224" s="86">
        <f t="shared" si="264"/>
        <v>5.1972123993989807E-10</v>
      </c>
      <c r="JC224" s="86">
        <f t="shared" si="264"/>
        <v>4.0860893727733388E-13</v>
      </c>
      <c r="JD224" s="86">
        <f t="shared" si="264"/>
        <v>5.9268133049319468E-13</v>
      </c>
      <c r="JE224" s="86">
        <f t="shared" si="264"/>
        <v>4.1491038982246619E-11</v>
      </c>
      <c r="JF224" s="86">
        <f t="shared" si="264"/>
        <v>1.4184915783384747E-12</v>
      </c>
      <c r="JG224" s="86">
        <f t="shared" si="264"/>
        <v>3.2254444603975237E-14</v>
      </c>
      <c r="JH224" s="86">
        <f t="shared" si="264"/>
        <v>4.6578552924825701E-15</v>
      </c>
      <c r="JI224" s="86">
        <f t="shared" si="264"/>
        <v>1.101782492677878E-12</v>
      </c>
      <c r="JJ224" s="86">
        <f t="shared" si="264"/>
        <v>8.9665089248097623E-12</v>
      </c>
      <c r="JK224" s="86">
        <f t="shared" si="264"/>
        <v>2.4692618853609063E-10</v>
      </c>
      <c r="JL224" s="86">
        <f t="shared" si="264"/>
        <v>1.5916535840508517E-15</v>
      </c>
      <c r="JM224" s="86">
        <f t="shared" si="264"/>
        <v>1.2125430357489011E-22</v>
      </c>
    </row>
    <row r="225" spans="1:273" x14ac:dyDescent="0.25">
      <c r="B225" s="2">
        <v>198</v>
      </c>
      <c r="C225" s="37">
        <v>93.048000000000002</v>
      </c>
      <c r="D225" s="37">
        <v>84.543999999999997</v>
      </c>
      <c r="E225" s="37">
        <v>99.638000000000005</v>
      </c>
      <c r="F225" s="37">
        <v>82.153000000000006</v>
      </c>
      <c r="G225" s="37">
        <v>79.897999999999996</v>
      </c>
      <c r="H225" s="37">
        <v>79.373000000000005</v>
      </c>
      <c r="I225" s="37">
        <v>76.373000000000005</v>
      </c>
      <c r="J225" s="37">
        <v>76.881</v>
      </c>
      <c r="K225" s="37">
        <v>77.864000000000004</v>
      </c>
      <c r="L225" s="37">
        <v>79.849999999999994</v>
      </c>
      <c r="M225" s="37">
        <v>79.844999999999999</v>
      </c>
      <c r="N225" s="37">
        <v>80.120999999999995</v>
      </c>
      <c r="O225" s="37">
        <v>82.897000000000006</v>
      </c>
      <c r="P225" s="37">
        <v>88.632999999999996</v>
      </c>
      <c r="Q225" s="37">
        <v>85.573999999999998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138.78598933873147</v>
      </c>
      <c r="DL225" s="2">
        <f t="shared" si="268"/>
        <v>143.33127887989204</v>
      </c>
      <c r="DM225" s="2">
        <f t="shared" si="268"/>
        <v>174.3580102251407</v>
      </c>
      <c r="DN225" s="2">
        <f t="shared" si="268"/>
        <v>135.26319143049935</v>
      </c>
      <c r="DO225" s="2">
        <f t="shared" si="268"/>
        <v>159.47928212422948</v>
      </c>
      <c r="DP225" s="2">
        <f t="shared" si="268"/>
        <v>114.98615684803001</v>
      </c>
      <c r="DQ225" s="2">
        <f t="shared" si="268"/>
        <v>122.98996480836236</v>
      </c>
      <c r="DR225" s="2">
        <f t="shared" si="268"/>
        <v>121.80461025641023</v>
      </c>
      <c r="DS225" s="2">
        <f t="shared" si="268"/>
        <v>118.65874493927129</v>
      </c>
      <c r="DT225" s="2">
        <f t="shared" si="268"/>
        <v>135.60464033613445</v>
      </c>
      <c r="DU225" s="2">
        <f t="shared" si="268"/>
        <v>114.67781777003484</v>
      </c>
      <c r="DV225" s="2">
        <f t="shared" si="268"/>
        <v>127.62541144465294</v>
      </c>
      <c r="DW225" s="2">
        <f t="shared" si="268"/>
        <v>124.84886829268291</v>
      </c>
      <c r="DX225" s="2">
        <f t="shared" si="268"/>
        <v>136.57190349053505</v>
      </c>
      <c r="DY225" s="2">
        <f t="shared" si="268"/>
        <v>116.76609467787115</v>
      </c>
      <c r="EA225" s="2">
        <f t="shared" si="240"/>
        <v>83.509645638265738</v>
      </c>
      <c r="EB225" s="2">
        <f t="shared" si="240"/>
        <v>79.100410433763173</v>
      </c>
      <c r="EC225" s="2">
        <f t="shared" si="240"/>
        <v>83.370304766462993</v>
      </c>
      <c r="ED225" s="2">
        <f t="shared" si="240"/>
        <v>76.435944639985081</v>
      </c>
      <c r="EE225" s="2">
        <f t="shared" si="240"/>
        <v>74.95081343069117</v>
      </c>
      <c r="EF225" s="2">
        <f t="shared" si="239"/>
        <v>71.62163218647936</v>
      </c>
      <c r="EG225" s="2">
        <f t="shared" si="239"/>
        <v>73.683206069837482</v>
      </c>
      <c r="EH225" s="2">
        <f t="shared" si="239"/>
        <v>71.504686588363839</v>
      </c>
      <c r="EI225" s="2">
        <f t="shared" si="239"/>
        <v>76.219195578976638</v>
      </c>
      <c r="EJ225" s="2">
        <f t="shared" si="239"/>
        <v>72.430306007657833</v>
      </c>
      <c r="EK225" s="2">
        <f t="shared" si="239"/>
        <v>77.793620050445213</v>
      </c>
      <c r="EL225" s="2">
        <f t="shared" si="239"/>
        <v>77.443473725184901</v>
      </c>
      <c r="EM225" s="2">
        <f t="shared" si="239"/>
        <v>78.172868965119534</v>
      </c>
      <c r="EN225" s="2">
        <f t="shared" si="239"/>
        <v>82.197582359703773</v>
      </c>
      <c r="EO225" s="2">
        <f t="shared" si="239"/>
        <v>87.35422473860578</v>
      </c>
      <c r="EQ225" s="2">
        <f t="shared" si="269"/>
        <v>87.216868855306558</v>
      </c>
      <c r="ER225" s="2">
        <f t="shared" si="269"/>
        <v>83.419732818743199</v>
      </c>
      <c r="ES225" s="2">
        <f t="shared" si="269"/>
        <v>89.537308783879638</v>
      </c>
      <c r="ET225" s="2">
        <f t="shared" si="269"/>
        <v>78.227137711987695</v>
      </c>
      <c r="EU225" s="2">
        <f t="shared" si="269"/>
        <v>78.356919368052516</v>
      </c>
      <c r="EV225" s="2">
        <f t="shared" si="269"/>
        <v>74.321841045390414</v>
      </c>
      <c r="EW225" s="2">
        <f t="shared" si="269"/>
        <v>74.00029668032208</v>
      </c>
      <c r="EX225" s="2">
        <f t="shared" si="269"/>
        <v>73.582798678073175</v>
      </c>
      <c r="EY225" s="2">
        <f t="shared" si="269"/>
        <v>75.008653416954743</v>
      </c>
      <c r="EZ225" s="2">
        <f t="shared" si="269"/>
        <v>73.670434806636052</v>
      </c>
      <c r="FA225" s="2">
        <f t="shared" si="269"/>
        <v>76.285494232706625</v>
      </c>
      <c r="FB225" s="2">
        <f t="shared" si="269"/>
        <v>77.014607278693433</v>
      </c>
      <c r="FC225" s="2">
        <f t="shared" si="269"/>
        <v>81.443219041974174</v>
      </c>
      <c r="FD225" s="2">
        <f t="shared" si="269"/>
        <v>84.1713452055033</v>
      </c>
      <c r="FE225" s="2">
        <f t="shared" si="269"/>
        <v>83.611244486580389</v>
      </c>
      <c r="FG225" s="2">
        <f t="shared" si="270"/>
        <v>0.99999956389327394</v>
      </c>
      <c r="FH225" s="2">
        <f t="shared" si="270"/>
        <v>0.99999956360901388</v>
      </c>
      <c r="FI225" s="2">
        <f t="shared" si="270"/>
        <v>0.9999994791630975</v>
      </c>
      <c r="FJ225" s="2">
        <f t="shared" si="270"/>
        <v>0.99999957075561707</v>
      </c>
      <c r="FK225" s="2">
        <f t="shared" si="270"/>
        <v>0.99999946600030454</v>
      </c>
      <c r="FL225" s="2">
        <f t="shared" si="270"/>
        <v>0.99999950818139971</v>
      </c>
      <c r="FM225" s="2">
        <f t="shared" si="270"/>
        <v>0.99999949534748667</v>
      </c>
      <c r="FN225" s="2">
        <f t="shared" si="270"/>
        <v>0.99999949680880251</v>
      </c>
      <c r="FO225" s="2">
        <f t="shared" si="270"/>
        <v>0.99999949231829099</v>
      </c>
      <c r="FP225" s="2">
        <f t="shared" si="270"/>
        <v>0.99999933934690655</v>
      </c>
      <c r="FQ225" s="2">
        <f t="shared" si="270"/>
        <v>0.99999949217089867</v>
      </c>
      <c r="FR225" s="2">
        <f t="shared" si="270"/>
        <v>0.99999947052181204</v>
      </c>
      <c r="FS225" s="2">
        <f t="shared" si="270"/>
        <v>0.99999948023287522</v>
      </c>
      <c r="FT225" s="2">
        <f t="shared" si="270"/>
        <v>0.99999945997386408</v>
      </c>
      <c r="FU225" s="2">
        <f t="shared" si="270"/>
        <v>0.99999936819238799</v>
      </c>
      <c r="FW225" s="2">
        <f t="shared" si="260"/>
        <v>0.99360726042942238</v>
      </c>
      <c r="FX225" s="2">
        <f t="shared" si="260"/>
        <v>0.99518358407308427</v>
      </c>
      <c r="FY225" s="2">
        <f t="shared" si="260"/>
        <v>0.99574201672381668</v>
      </c>
      <c r="FZ225" s="2">
        <f t="shared" si="260"/>
        <v>0.99495347849384208</v>
      </c>
      <c r="GA225" s="2">
        <f t="shared" si="260"/>
        <v>0.99586446368054937</v>
      </c>
      <c r="GB225" s="2">
        <f t="shared" si="260"/>
        <v>0.99511398685108721</v>
      </c>
      <c r="GC225" s="2">
        <f t="shared" si="260"/>
        <v>0.99513399102271083</v>
      </c>
      <c r="GD225" s="2">
        <f t="shared" si="260"/>
        <v>0.99613974166323138</v>
      </c>
      <c r="GE225" s="2">
        <f t="shared" si="260"/>
        <v>0.99652753923832971</v>
      </c>
      <c r="GF225" s="2">
        <f t="shared" si="260"/>
        <v>0.99604866670444892</v>
      </c>
      <c r="GG225" s="2">
        <f t="shared" si="260"/>
        <v>0.99553130095313513</v>
      </c>
      <c r="GH225" s="2">
        <f t="shared" si="260"/>
        <v>0.99453804348128783</v>
      </c>
      <c r="GI225" s="2">
        <f t="shared" si="260"/>
        <v>0.99371671169343323</v>
      </c>
      <c r="GJ225" s="2">
        <f t="shared" si="260"/>
        <v>0.99232218141915274</v>
      </c>
      <c r="GK225" s="2">
        <f t="shared" si="260"/>
        <v>0.99112219838941629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1.4876503191971431E-64</v>
      </c>
      <c r="HT225" s="86">
        <f t="shared" si="262"/>
        <v>1.3951750877047052E-68</v>
      </c>
      <c r="HU225" s="86">
        <f t="shared" si="262"/>
        <v>5.1489266304875675E-97</v>
      </c>
      <c r="HV225" s="86">
        <f t="shared" si="262"/>
        <v>3.9054711212149002E-79</v>
      </c>
      <c r="HW225" s="86">
        <f t="shared" si="262"/>
        <v>1.0090617085855104E-102</v>
      </c>
      <c r="HX225" s="86">
        <f t="shared" si="262"/>
        <v>7.3070841815403662E-104</v>
      </c>
      <c r="HY225" s="86">
        <f t="shared" si="262"/>
        <v>6.4801670675272843E-88</v>
      </c>
      <c r="HZ225" s="86">
        <f t="shared" si="262"/>
        <v>2.7944482362856554E-95</v>
      </c>
      <c r="IA225" s="86">
        <f t="shared" si="262"/>
        <v>9.3862246117105869E-108</v>
      </c>
      <c r="IB225" s="86">
        <f t="shared" si="262"/>
        <v>1.8499776244817219E-116</v>
      </c>
      <c r="IC225" s="86">
        <f t="shared" si="262"/>
        <v>9.1677470667295094E-100</v>
      </c>
      <c r="ID225" s="86">
        <f t="shared" si="262"/>
        <v>1.3680348782057164E-95</v>
      </c>
      <c r="IE225" s="86">
        <f t="shared" si="262"/>
        <v>1.9647800425634616E-84</v>
      </c>
      <c r="IF225" s="86">
        <f t="shared" si="262"/>
        <v>5.9703246549753328E-135</v>
      </c>
      <c r="IG225" s="86">
        <f t="shared" si="262"/>
        <v>1.9897367221769566E-155</v>
      </c>
      <c r="II225" s="86">
        <f t="shared" si="263"/>
        <v>2.0182144345589636E-8</v>
      </c>
      <c r="IJ225" s="86">
        <f t="shared" si="263"/>
        <v>2.0623805700237284E-9</v>
      </c>
      <c r="IK225" s="86">
        <f t="shared" si="263"/>
        <v>1.9654015524170966E-12</v>
      </c>
      <c r="IL225" s="86">
        <f t="shared" si="263"/>
        <v>2.5611935872996471E-10</v>
      </c>
      <c r="IM225" s="86">
        <f t="shared" si="263"/>
        <v>1.624223509001222E-13</v>
      </c>
      <c r="IN225" s="86">
        <f t="shared" si="263"/>
        <v>2.3165845692861482E-13</v>
      </c>
      <c r="IO225" s="86">
        <f t="shared" si="263"/>
        <v>1.8820498371818089E-11</v>
      </c>
      <c r="IP225" s="86">
        <f t="shared" si="263"/>
        <v>5.9475488934965386E-13</v>
      </c>
      <c r="IQ225" s="86">
        <f t="shared" si="263"/>
        <v>1.2147285036103744E-14</v>
      </c>
      <c r="IR225" s="86">
        <f t="shared" si="263"/>
        <v>1.6055203156933536E-15</v>
      </c>
      <c r="IS225" s="86">
        <f t="shared" si="263"/>
        <v>4.4700576064017275E-13</v>
      </c>
      <c r="IT225" s="86">
        <f t="shared" si="263"/>
        <v>3.7820905256726961E-12</v>
      </c>
      <c r="IU225" s="86">
        <f t="shared" si="263"/>
        <v>1.1473094438803358E-10</v>
      </c>
      <c r="IV225" s="86">
        <f t="shared" si="263"/>
        <v>4.5287172900718215E-16</v>
      </c>
      <c r="IW225" s="86">
        <f t="shared" si="263"/>
        <v>1.7272693616955E-23</v>
      </c>
      <c r="IY225" s="86">
        <f t="shared" si="264"/>
        <v>2.0182144345589636E-8</v>
      </c>
      <c r="IZ225" s="86">
        <f t="shared" si="264"/>
        <v>2.0623805700237284E-9</v>
      </c>
      <c r="JA225" s="86">
        <f t="shared" si="264"/>
        <v>1.9654015524170966E-12</v>
      </c>
      <c r="JB225" s="86">
        <f t="shared" si="264"/>
        <v>2.5611935872996471E-10</v>
      </c>
      <c r="JC225" s="86">
        <f t="shared" si="264"/>
        <v>1.624223509001222E-13</v>
      </c>
      <c r="JD225" s="86">
        <f t="shared" si="264"/>
        <v>2.3165845692861482E-13</v>
      </c>
      <c r="JE225" s="86">
        <f t="shared" si="264"/>
        <v>1.8820498371818089E-11</v>
      </c>
      <c r="JF225" s="86">
        <f t="shared" si="264"/>
        <v>5.9475488934965386E-13</v>
      </c>
      <c r="JG225" s="86">
        <f t="shared" si="264"/>
        <v>1.2147285036103744E-14</v>
      </c>
      <c r="JH225" s="86">
        <f t="shared" si="264"/>
        <v>1.6055203156933536E-15</v>
      </c>
      <c r="JI225" s="86">
        <f t="shared" si="264"/>
        <v>4.4700576064017275E-13</v>
      </c>
      <c r="JJ225" s="86">
        <f t="shared" si="264"/>
        <v>3.7820905256726961E-12</v>
      </c>
      <c r="JK225" s="86">
        <f t="shared" si="264"/>
        <v>1.1473094438803358E-10</v>
      </c>
      <c r="JL225" s="86">
        <f t="shared" si="264"/>
        <v>4.5287172900718215E-16</v>
      </c>
      <c r="JM225" s="86">
        <f t="shared" si="264"/>
        <v>1.7272693616955E-23</v>
      </c>
    </row>
    <row r="226" spans="1:273" x14ac:dyDescent="0.25">
      <c r="B226" s="2">
        <v>199</v>
      </c>
      <c r="C226" s="37">
        <v>90.725999999999999</v>
      </c>
      <c r="D226" s="37">
        <v>85.174999999999997</v>
      </c>
      <c r="E226" s="37">
        <v>98.516999999999996</v>
      </c>
      <c r="F226" s="37">
        <v>80.677999999999997</v>
      </c>
      <c r="G226" s="37">
        <v>81.728999999999999</v>
      </c>
      <c r="H226" s="37">
        <v>78.051000000000002</v>
      </c>
      <c r="I226" s="37">
        <v>78.322000000000003</v>
      </c>
      <c r="J226" s="37">
        <v>78.051000000000002</v>
      </c>
      <c r="K226" s="37">
        <v>77.525000000000006</v>
      </c>
      <c r="L226" s="37">
        <v>79.099999999999994</v>
      </c>
      <c r="M226" s="37">
        <v>80</v>
      </c>
      <c r="N226" s="37">
        <v>81.016999999999996</v>
      </c>
      <c r="O226" s="37">
        <v>82.447999999999993</v>
      </c>
      <c r="P226" s="37">
        <v>87.5</v>
      </c>
      <c r="Q226" s="37">
        <v>86.114999999999995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138.89540755735496</v>
      </c>
      <c r="DL226" s="2">
        <f t="shared" si="268"/>
        <v>143.4819446693657</v>
      </c>
      <c r="DM226" s="2">
        <f t="shared" si="268"/>
        <v>174.64319887429642</v>
      </c>
      <c r="DN226" s="2">
        <f t="shared" si="268"/>
        <v>135.42390013495279</v>
      </c>
      <c r="DO226" s="2">
        <f t="shared" si="268"/>
        <v>159.7806223328592</v>
      </c>
      <c r="DP226" s="2">
        <f t="shared" si="268"/>
        <v>115.05925506566604</v>
      </c>
      <c r="DQ226" s="2">
        <f t="shared" si="268"/>
        <v>123.10736567944249</v>
      </c>
      <c r="DR226" s="2">
        <f t="shared" si="268"/>
        <v>121.91513333333332</v>
      </c>
      <c r="DS226" s="2">
        <f t="shared" si="268"/>
        <v>118.74135627530367</v>
      </c>
      <c r="DT226" s="2">
        <f t="shared" si="268"/>
        <v>135.78210336134453</v>
      </c>
      <c r="DU226" s="2">
        <f t="shared" si="268"/>
        <v>114.72862491289197</v>
      </c>
      <c r="DV226" s="2">
        <f t="shared" si="268"/>
        <v>127.73444277673549</v>
      </c>
      <c r="DW226" s="2">
        <f t="shared" si="268"/>
        <v>124.93894634146339</v>
      </c>
      <c r="DX226" s="2">
        <f t="shared" si="268"/>
        <v>136.70839019586387</v>
      </c>
      <c r="DY226" s="2">
        <f t="shared" si="268"/>
        <v>116.82455798319327</v>
      </c>
      <c r="EA226" s="2">
        <f t="shared" si="240"/>
        <v>83.280807428814626</v>
      </c>
      <c r="EB226" s="2">
        <f t="shared" si="240"/>
        <v>78.880381008206314</v>
      </c>
      <c r="EC226" s="2">
        <f t="shared" si="240"/>
        <v>83.074543709000807</v>
      </c>
      <c r="ED226" s="2">
        <f t="shared" si="240"/>
        <v>76.261182210204879</v>
      </c>
      <c r="EE226" s="2">
        <f t="shared" si="240"/>
        <v>74.782935790739259</v>
      </c>
      <c r="EF226" s="2">
        <f t="shared" si="239"/>
        <v>71.46558632275962</v>
      </c>
      <c r="EG226" s="2">
        <f t="shared" si="239"/>
        <v>73.548487303879284</v>
      </c>
      <c r="EH226" s="2">
        <f t="shared" si="239"/>
        <v>71.360027679140487</v>
      </c>
      <c r="EI226" s="2">
        <f t="shared" si="239"/>
        <v>76.107641716460193</v>
      </c>
      <c r="EJ226" s="2">
        <f t="shared" si="239"/>
        <v>72.268282955148706</v>
      </c>
      <c r="EK226" s="2">
        <f t="shared" si="239"/>
        <v>77.666191266295939</v>
      </c>
      <c r="EL226" s="2">
        <f t="shared" si="239"/>
        <v>77.291938302841572</v>
      </c>
      <c r="EM226" s="2">
        <f t="shared" si="239"/>
        <v>78.011977249353635</v>
      </c>
      <c r="EN226" s="2">
        <f t="shared" si="239"/>
        <v>82.034212469587999</v>
      </c>
      <c r="EO226" s="2">
        <f t="shared" si="239"/>
        <v>87.244756899357185</v>
      </c>
      <c r="EQ226" s="2">
        <f t="shared" si="269"/>
        <v>87.025982369289522</v>
      </c>
      <c r="ER226" s="2">
        <f t="shared" si="269"/>
        <v>83.242991373047587</v>
      </c>
      <c r="ES226" s="2">
        <f t="shared" si="269"/>
        <v>89.304471989370043</v>
      </c>
      <c r="ET226" s="2">
        <f t="shared" si="269"/>
        <v>78.070446049456677</v>
      </c>
      <c r="EU226" s="2">
        <f t="shared" si="269"/>
        <v>78.223525710358885</v>
      </c>
      <c r="EV226" s="2">
        <f t="shared" si="269"/>
        <v>74.193072054327388</v>
      </c>
      <c r="EW226" s="2">
        <f t="shared" si="269"/>
        <v>73.868759540542442</v>
      </c>
      <c r="EX226" s="2">
        <f t="shared" si="269"/>
        <v>73.4584365663369</v>
      </c>
      <c r="EY226" s="2">
        <f t="shared" si="269"/>
        <v>74.885065664283644</v>
      </c>
      <c r="EZ226" s="2">
        <f t="shared" si="269"/>
        <v>73.520963903896487</v>
      </c>
      <c r="FA226" s="2">
        <f t="shared" si="269"/>
        <v>76.142880744510592</v>
      </c>
      <c r="FB226" s="2">
        <f t="shared" si="269"/>
        <v>76.858682949884411</v>
      </c>
      <c r="FC226" s="2">
        <f t="shared" si="269"/>
        <v>81.316278668438429</v>
      </c>
      <c r="FD226" s="2">
        <f t="shared" si="269"/>
        <v>84.028635753189931</v>
      </c>
      <c r="FE226" s="2">
        <f t="shared" si="269"/>
        <v>83.466161969016582</v>
      </c>
      <c r="FG226" s="2">
        <f t="shared" si="270"/>
        <v>0.99999960226592344</v>
      </c>
      <c r="FH226" s="2">
        <f t="shared" si="270"/>
        <v>0.99999960200667526</v>
      </c>
      <c r="FI226" s="2">
        <f t="shared" si="270"/>
        <v>0.99999952499107758</v>
      </c>
      <c r="FJ226" s="2">
        <f t="shared" si="270"/>
        <v>0.99999960852445524</v>
      </c>
      <c r="FK226" s="2">
        <f t="shared" si="270"/>
        <v>0.99999951298646672</v>
      </c>
      <c r="FL226" s="2">
        <f t="shared" si="270"/>
        <v>0.9999995514560861</v>
      </c>
      <c r="FM226" s="2">
        <f t="shared" si="270"/>
        <v>0.99999953975141731</v>
      </c>
      <c r="FN226" s="2">
        <f t="shared" si="270"/>
        <v>0.99999954108415323</v>
      </c>
      <c r="FO226" s="2">
        <f t="shared" si="270"/>
        <v>0.99999953698875776</v>
      </c>
      <c r="FP226" s="2">
        <f t="shared" si="270"/>
        <v>0.99999939747718269</v>
      </c>
      <c r="FQ226" s="2">
        <f t="shared" si="270"/>
        <v>0.9999995368543344</v>
      </c>
      <c r="FR226" s="2">
        <f t="shared" si="270"/>
        <v>0.99999951711013091</v>
      </c>
      <c r="FS226" s="2">
        <f t="shared" si="270"/>
        <v>0.99999952596672659</v>
      </c>
      <c r="FT226" s="2">
        <f t="shared" si="270"/>
        <v>0.9999995074902871</v>
      </c>
      <c r="FU226" s="2">
        <f t="shared" si="270"/>
        <v>0.9999994237845774</v>
      </c>
      <c r="FW226" s="2">
        <f t="shared" si="260"/>
        <v>0.99416647090623744</v>
      </c>
      <c r="FX226" s="2">
        <f t="shared" si="260"/>
        <v>0.99560551411811093</v>
      </c>
      <c r="FY226" s="2">
        <f t="shared" si="260"/>
        <v>0.99611521763984978</v>
      </c>
      <c r="FZ226" s="2">
        <f t="shared" si="260"/>
        <v>0.99539547309493714</v>
      </c>
      <c r="GA226" s="2">
        <f t="shared" si="260"/>
        <v>0.99622697311214659</v>
      </c>
      <c r="GB226" s="2">
        <f t="shared" si="260"/>
        <v>0.99554198647474013</v>
      </c>
      <c r="GC226" s="2">
        <f t="shared" si="260"/>
        <v>0.99556024616086192</v>
      </c>
      <c r="GD226" s="2">
        <f t="shared" si="260"/>
        <v>0.99647820633858031</v>
      </c>
      <c r="GE226" s="2">
        <f t="shared" si="260"/>
        <v>0.99683211023253904</v>
      </c>
      <c r="GF226" s="2">
        <f t="shared" si="260"/>
        <v>0.99639508786852626</v>
      </c>
      <c r="GG226" s="2">
        <f t="shared" si="260"/>
        <v>0.99592289492563668</v>
      </c>
      <c r="GH226" s="2">
        <f t="shared" si="260"/>
        <v>0.9950162412914465</v>
      </c>
      <c r="GI226" s="2">
        <f t="shared" si="260"/>
        <v>0.99426640307396807</v>
      </c>
      <c r="GJ226" s="2">
        <f t="shared" si="260"/>
        <v>0.99299301255750128</v>
      </c>
      <c r="GK226" s="2">
        <f t="shared" si="260"/>
        <v>0.99189701905540273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4.2322196801458391E-66</v>
      </c>
      <c r="HT226" s="86">
        <f t="shared" si="262"/>
        <v>3.4090117801189609E-70</v>
      </c>
      <c r="HU226" s="86">
        <f t="shared" si="262"/>
        <v>3.1990632473611036E-99</v>
      </c>
      <c r="HV226" s="86">
        <f t="shared" si="262"/>
        <v>5.5702442145108423E-81</v>
      </c>
      <c r="HW226" s="86">
        <f t="shared" si="262"/>
        <v>4.3166366847682226E-105</v>
      </c>
      <c r="HX226" s="86">
        <f t="shared" si="262"/>
        <v>2.6432826748035419E-106</v>
      </c>
      <c r="HY226" s="86">
        <f t="shared" si="262"/>
        <v>5.7262397638723916E-90</v>
      </c>
      <c r="HZ226" s="86">
        <f t="shared" si="262"/>
        <v>1.7702273023721707E-97</v>
      </c>
      <c r="IA226" s="86">
        <f t="shared" si="262"/>
        <v>3.2598741968775303E-110</v>
      </c>
      <c r="IB226" s="86">
        <f t="shared" si="262"/>
        <v>3.652813286032447E-119</v>
      </c>
      <c r="IC226" s="86">
        <f t="shared" si="262"/>
        <v>4.3480819553096902E-102</v>
      </c>
      <c r="ID226" s="86">
        <f t="shared" si="262"/>
        <v>7.4135484034001189E-98</v>
      </c>
      <c r="IE226" s="86">
        <f t="shared" si="262"/>
        <v>1.8344544600699648E-86</v>
      </c>
      <c r="IF226" s="86">
        <f t="shared" si="262"/>
        <v>2.6683210121874911E-138</v>
      </c>
      <c r="IG226" s="86">
        <f t="shared" si="262"/>
        <v>2.3064374896899935E-159</v>
      </c>
      <c r="II226" s="86">
        <f t="shared" si="263"/>
        <v>1.111095049745823E-8</v>
      </c>
      <c r="IJ226" s="86">
        <f t="shared" si="263"/>
        <v>1.0851385206059839E-9</v>
      </c>
      <c r="IK226" s="86">
        <f t="shared" si="263"/>
        <v>8.3224988511846518E-13</v>
      </c>
      <c r="IL226" s="86">
        <f t="shared" si="263"/>
        <v>1.247251328795442E-10</v>
      </c>
      <c r="IM226" s="86">
        <f t="shared" si="263"/>
        <v>6.3595839431339386E-14</v>
      </c>
      <c r="IN226" s="86">
        <f t="shared" si="263"/>
        <v>8.9123300932094748E-14</v>
      </c>
      <c r="IO226" s="86">
        <f t="shared" si="263"/>
        <v>8.4247177142250342E-12</v>
      </c>
      <c r="IP226" s="86">
        <f t="shared" si="263"/>
        <v>2.4590118549426107E-13</v>
      </c>
      <c r="IQ226" s="86">
        <f t="shared" si="263"/>
        <v>4.5043090680521851E-15</v>
      </c>
      <c r="IR226" s="86">
        <f t="shared" si="263"/>
        <v>5.4388317255774501E-16</v>
      </c>
      <c r="IS226" s="86">
        <f t="shared" si="263"/>
        <v>1.7866339754778542E-13</v>
      </c>
      <c r="IT226" s="86">
        <f t="shared" si="263"/>
        <v>1.5718151014035771E-12</v>
      </c>
      <c r="IU226" s="86">
        <f t="shared" si="263"/>
        <v>5.2595623831114992E-11</v>
      </c>
      <c r="IV226" s="86">
        <f t="shared" si="263"/>
        <v>1.2588070625563805E-16</v>
      </c>
      <c r="IW226" s="86">
        <f t="shared" si="263"/>
        <v>2.3694670998454662E-24</v>
      </c>
      <c r="IY226" s="86">
        <f t="shared" si="264"/>
        <v>1.111095049745823E-8</v>
      </c>
      <c r="IZ226" s="86">
        <f t="shared" si="264"/>
        <v>1.0851385206059839E-9</v>
      </c>
      <c r="JA226" s="86">
        <f t="shared" si="264"/>
        <v>8.3224988511846518E-13</v>
      </c>
      <c r="JB226" s="86">
        <f t="shared" si="264"/>
        <v>1.247251328795442E-10</v>
      </c>
      <c r="JC226" s="86">
        <f t="shared" si="264"/>
        <v>6.3595839431339386E-14</v>
      </c>
      <c r="JD226" s="86">
        <f t="shared" si="264"/>
        <v>8.9123300932094748E-14</v>
      </c>
      <c r="JE226" s="86">
        <f t="shared" si="264"/>
        <v>8.4247177142250342E-12</v>
      </c>
      <c r="JF226" s="86">
        <f t="shared" si="264"/>
        <v>2.4590118549426107E-13</v>
      </c>
      <c r="JG226" s="86">
        <f t="shared" si="264"/>
        <v>4.5043090680521851E-15</v>
      </c>
      <c r="JH226" s="86">
        <f t="shared" si="264"/>
        <v>5.4388317255774501E-16</v>
      </c>
      <c r="JI226" s="86">
        <f t="shared" si="264"/>
        <v>1.7866339754778542E-13</v>
      </c>
      <c r="JJ226" s="86">
        <f t="shared" si="264"/>
        <v>1.5718151014035771E-12</v>
      </c>
      <c r="JK226" s="86">
        <f t="shared" si="264"/>
        <v>5.2595623831114992E-11</v>
      </c>
      <c r="JL226" s="86">
        <f t="shared" si="264"/>
        <v>1.2588070625563805E-16</v>
      </c>
      <c r="JM226" s="86">
        <f t="shared" si="264"/>
        <v>2.3694670998454662E-24</v>
      </c>
    </row>
    <row r="227" spans="1:273" x14ac:dyDescent="0.25">
      <c r="B227" s="2">
        <v>200</v>
      </c>
      <c r="C227" s="37">
        <v>91.274000000000001</v>
      </c>
      <c r="D227" s="37">
        <v>85.841999999999999</v>
      </c>
      <c r="E227" s="37">
        <v>97.897000000000006</v>
      </c>
      <c r="F227" s="37">
        <v>83.763000000000005</v>
      </c>
      <c r="G227" s="37">
        <v>80.203000000000003</v>
      </c>
      <c r="H227" s="37">
        <v>75.457999999999998</v>
      </c>
      <c r="I227" s="37">
        <v>75.355999999999995</v>
      </c>
      <c r="J227" s="37">
        <v>75.305000000000007</v>
      </c>
      <c r="K227" s="37">
        <v>77.338999999999999</v>
      </c>
      <c r="L227" s="37">
        <v>79.367000000000004</v>
      </c>
      <c r="M227" s="37">
        <v>80.741</v>
      </c>
      <c r="N227" s="37">
        <v>80.241</v>
      </c>
      <c r="O227" s="37">
        <v>82.552000000000007</v>
      </c>
      <c r="P227" s="37">
        <v>87.8</v>
      </c>
      <c r="Q227" s="37">
        <v>86.459000000000003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139.00482577597845</v>
      </c>
      <c r="DL227" s="2">
        <f t="shared" si="268"/>
        <v>143.63261045883939</v>
      </c>
      <c r="DM227" s="2">
        <f t="shared" si="268"/>
        <v>174.92838752345213</v>
      </c>
      <c r="DN227" s="2">
        <f t="shared" si="268"/>
        <v>135.58460883940623</v>
      </c>
      <c r="DO227" s="2">
        <f t="shared" si="268"/>
        <v>160.08196254148885</v>
      </c>
      <c r="DP227" s="2">
        <f t="shared" si="268"/>
        <v>115.13235328330205</v>
      </c>
      <c r="DQ227" s="2">
        <f t="shared" si="268"/>
        <v>123.22476655052265</v>
      </c>
      <c r="DR227" s="2">
        <f t="shared" si="268"/>
        <v>122.02565641025639</v>
      </c>
      <c r="DS227" s="2">
        <f t="shared" si="268"/>
        <v>118.82396761133606</v>
      </c>
      <c r="DT227" s="2">
        <f t="shared" si="268"/>
        <v>135.95956638655463</v>
      </c>
      <c r="DU227" s="2">
        <f t="shared" si="268"/>
        <v>114.77943205574911</v>
      </c>
      <c r="DV227" s="2">
        <f t="shared" si="268"/>
        <v>127.84347410881804</v>
      </c>
      <c r="DW227" s="2">
        <f t="shared" si="268"/>
        <v>125.02902439024388</v>
      </c>
      <c r="DX227" s="2">
        <f t="shared" si="268"/>
        <v>136.84487690119266</v>
      </c>
      <c r="DY227" s="2">
        <f t="shared" si="268"/>
        <v>116.88302128851541</v>
      </c>
      <c r="DZ227" s="5"/>
      <c r="EA227" s="2">
        <f t="shared" si="240"/>
        <v>83.051969219363514</v>
      </c>
      <c r="EB227" s="2">
        <f t="shared" si="240"/>
        <v>78.660351582649469</v>
      </c>
      <c r="EC227" s="2">
        <f t="shared" si="240"/>
        <v>82.778782651538592</v>
      </c>
      <c r="ED227" s="2">
        <f t="shared" si="240"/>
        <v>76.086419780424706</v>
      </c>
      <c r="EE227" s="2">
        <f t="shared" si="240"/>
        <v>74.615058150787348</v>
      </c>
      <c r="EF227" s="2">
        <f t="shared" si="239"/>
        <v>71.30954045903988</v>
      </c>
      <c r="EG227" s="2">
        <f t="shared" si="239"/>
        <v>73.413768537921086</v>
      </c>
      <c r="EH227" s="2">
        <f t="shared" si="239"/>
        <v>71.215368769917148</v>
      </c>
      <c r="EI227" s="2">
        <f t="shared" si="239"/>
        <v>75.996087853943763</v>
      </c>
      <c r="EJ227" s="2">
        <f t="shared" si="239"/>
        <v>72.106259902639579</v>
      </c>
      <c r="EK227" s="2">
        <f t="shared" si="239"/>
        <v>77.538762482146666</v>
      </c>
      <c r="EL227" s="2">
        <f t="shared" si="239"/>
        <v>77.140402880498243</v>
      </c>
      <c r="EM227" s="2">
        <f t="shared" si="239"/>
        <v>77.851085533587735</v>
      </c>
      <c r="EN227" s="2">
        <f t="shared" si="239"/>
        <v>81.870842579472225</v>
      </c>
      <c r="EO227" s="2">
        <f t="shared" si="239"/>
        <v>87.135289060108576</v>
      </c>
      <c r="EP227" s="5"/>
      <c r="EQ227" s="2">
        <f t="shared" si="269"/>
        <v>86.835095883272515</v>
      </c>
      <c r="ER227" s="2">
        <f t="shared" si="269"/>
        <v>83.066249927351976</v>
      </c>
      <c r="ES227" s="2">
        <f t="shared" si="269"/>
        <v>89.071635194860448</v>
      </c>
      <c r="ET227" s="2">
        <f t="shared" si="269"/>
        <v>77.91375438692566</v>
      </c>
      <c r="EU227" s="2">
        <f t="shared" si="269"/>
        <v>78.09013205266524</v>
      </c>
      <c r="EV227" s="2">
        <f t="shared" si="269"/>
        <v>74.064303063264362</v>
      </c>
      <c r="EW227" s="2">
        <f t="shared" si="269"/>
        <v>73.737222400762818</v>
      </c>
      <c r="EX227" s="2">
        <f t="shared" si="269"/>
        <v>73.334074454600611</v>
      </c>
      <c r="EY227" s="2">
        <f t="shared" si="269"/>
        <v>74.761477911612545</v>
      </c>
      <c r="EZ227" s="2">
        <f t="shared" si="269"/>
        <v>73.371493001156935</v>
      </c>
      <c r="FA227" s="2">
        <f t="shared" si="269"/>
        <v>76.000267256314572</v>
      </c>
      <c r="FB227" s="2">
        <f t="shared" si="269"/>
        <v>76.702758621075418</v>
      </c>
      <c r="FC227" s="2">
        <f t="shared" si="269"/>
        <v>81.189338294902683</v>
      </c>
      <c r="FD227" s="2">
        <f t="shared" si="269"/>
        <v>83.885926300876562</v>
      </c>
      <c r="FE227" s="2">
        <f t="shared" si="269"/>
        <v>83.321079451452789</v>
      </c>
      <c r="FG227" s="2">
        <f t="shared" si="270"/>
        <v>0.99999963726219832</v>
      </c>
      <c r="FH227" s="2">
        <f t="shared" si="270"/>
        <v>0.99999963702576111</v>
      </c>
      <c r="FI227" s="2">
        <f t="shared" si="270"/>
        <v>0.99999956678669588</v>
      </c>
      <c r="FJ227" s="2">
        <f t="shared" si="270"/>
        <v>0.99999964297004762</v>
      </c>
      <c r="FK227" s="2">
        <f t="shared" si="270"/>
        <v>0.99999955583835964</v>
      </c>
      <c r="FL227" s="2">
        <f t="shared" si="270"/>
        <v>0.99999959092307245</v>
      </c>
      <c r="FM227" s="2">
        <f t="shared" si="270"/>
        <v>0.99999958024828672</v>
      </c>
      <c r="FN227" s="2">
        <f t="shared" si="270"/>
        <v>0.99999958146375656</v>
      </c>
      <c r="FO227" s="2">
        <f t="shared" si="270"/>
        <v>0.99999957772871118</v>
      </c>
      <c r="FP227" s="2">
        <f t="shared" si="270"/>
        <v>0.9999994504926305</v>
      </c>
      <c r="FQ227" s="2">
        <f t="shared" si="270"/>
        <v>0.99999957760611558</v>
      </c>
      <c r="FR227" s="2">
        <f t="shared" si="270"/>
        <v>0.99999955959918641</v>
      </c>
      <c r="FS227" s="2">
        <f t="shared" si="270"/>
        <v>0.99999956767649845</v>
      </c>
      <c r="FT227" s="2">
        <f t="shared" si="270"/>
        <v>0.99999955082578385</v>
      </c>
      <c r="FU227" s="2">
        <f t="shared" si="270"/>
        <v>0.99999947448526216</v>
      </c>
      <c r="FV227" s="5"/>
      <c r="FW227" s="2">
        <f t="shared" si="260"/>
        <v>0.99467702601969621</v>
      </c>
      <c r="FX227" s="2">
        <f t="shared" si="260"/>
        <v>0.99599063095112061</v>
      </c>
      <c r="FY227" s="2">
        <f t="shared" si="260"/>
        <v>0.99645582491354501</v>
      </c>
      <c r="FZ227" s="2">
        <f t="shared" si="260"/>
        <v>0.99579891949118859</v>
      </c>
      <c r="GA227" s="2">
        <f t="shared" si="260"/>
        <v>0.99655781582596925</v>
      </c>
      <c r="GB227" s="2">
        <f t="shared" si="260"/>
        <v>0.99593264789616953</v>
      </c>
      <c r="GC227" s="2">
        <f t="shared" si="260"/>
        <v>0.9959493139732718</v>
      </c>
      <c r="GD227" s="2">
        <f t="shared" si="260"/>
        <v>0.99678709039144675</v>
      </c>
      <c r="GE227" s="2">
        <f t="shared" si="260"/>
        <v>0.99711004464814701</v>
      </c>
      <c r="GF227" s="2">
        <f t="shared" si="260"/>
        <v>0.99671123788821625</v>
      </c>
      <c r="GG227" s="2">
        <f t="shared" si="260"/>
        <v>0.99628030157045488</v>
      </c>
      <c r="GH227" s="2">
        <f t="shared" si="260"/>
        <v>0.99545276399793159</v>
      </c>
      <c r="GI227" s="2">
        <f t="shared" si="260"/>
        <v>0.99476825807055491</v>
      </c>
      <c r="GJ227" s="2">
        <f t="shared" si="260"/>
        <v>0.99360560911020557</v>
      </c>
      <c r="GK227" s="2">
        <f t="shared" si="260"/>
        <v>0.99260472090207463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1.153289577737681E-67</v>
      </c>
      <c r="HT227" s="86">
        <f t="shared" si="262"/>
        <v>7.9709435526452645E-72</v>
      </c>
      <c r="HU227" s="86">
        <f t="shared" si="262"/>
        <v>1.8755466560051982E-101</v>
      </c>
      <c r="HV227" s="86">
        <f t="shared" si="262"/>
        <v>7.5579042288872948E-83</v>
      </c>
      <c r="HW227" s="86">
        <f t="shared" si="262"/>
        <v>1.7336940166918616E-107</v>
      </c>
      <c r="HX227" s="86">
        <f t="shared" si="262"/>
        <v>8.948731834241102E-109</v>
      </c>
      <c r="HY227" s="86">
        <f t="shared" si="262"/>
        <v>4.7867399183393191E-92</v>
      </c>
      <c r="HZ227" s="86">
        <f t="shared" si="262"/>
        <v>1.0575373310622188E-99</v>
      </c>
      <c r="IA227" s="86">
        <f t="shared" si="262"/>
        <v>1.0611292157954636E-112</v>
      </c>
      <c r="IB227" s="86">
        <f t="shared" si="262"/>
        <v>6.708607433975226E-122</v>
      </c>
      <c r="IC227" s="86">
        <f t="shared" si="262"/>
        <v>1.9371788827609881E-104</v>
      </c>
      <c r="ID227" s="86">
        <f t="shared" si="262"/>
        <v>3.7756443980364463E-100</v>
      </c>
      <c r="IE227" s="86">
        <f t="shared" si="262"/>
        <v>1.6187042641655996E-88</v>
      </c>
      <c r="IF227" s="86">
        <f t="shared" si="262"/>
        <v>1.0837608471278567E-141</v>
      </c>
      <c r="IG227" s="86">
        <f t="shared" si="262"/>
        <v>2.3843418733003215E-163</v>
      </c>
      <c r="II227" s="86">
        <f t="shared" si="263"/>
        <v>6.0548018533751707E-9</v>
      </c>
      <c r="IJ227" s="86">
        <f t="shared" si="263"/>
        <v>5.6500769163246208E-10</v>
      </c>
      <c r="IK227" s="86">
        <f t="shared" si="263"/>
        <v>3.4756210707393872E-13</v>
      </c>
      <c r="IL227" s="86">
        <f t="shared" si="263"/>
        <v>6.0020790138612407E-11</v>
      </c>
      <c r="IM227" s="86">
        <f t="shared" si="263"/>
        <v>2.4527500645057415E-14</v>
      </c>
      <c r="IN227" s="86">
        <f t="shared" si="263"/>
        <v>3.3747915034168013E-14</v>
      </c>
      <c r="IO227" s="86">
        <f t="shared" si="263"/>
        <v>3.7215472771823925E-12</v>
      </c>
      <c r="IP227" s="86">
        <f t="shared" si="263"/>
        <v>1.0025162320055119E-13</v>
      </c>
      <c r="IQ227" s="86">
        <f t="shared" si="263"/>
        <v>1.6444981757824782E-15</v>
      </c>
      <c r="IR227" s="86">
        <f t="shared" si="263"/>
        <v>1.8107234992162275E-16</v>
      </c>
      <c r="IS227" s="86">
        <f t="shared" si="263"/>
        <v>7.0349311343940845E-14</v>
      </c>
      <c r="IT227" s="86">
        <f t="shared" si="263"/>
        <v>6.4361806392191876E-13</v>
      </c>
      <c r="IU227" s="86">
        <f t="shared" si="263"/>
        <v>2.3788678132768975E-11</v>
      </c>
      <c r="IV227" s="86">
        <f t="shared" si="263"/>
        <v>3.418184939322731E-17</v>
      </c>
      <c r="IW227" s="86">
        <f t="shared" si="263"/>
        <v>3.1301371935664325E-25</v>
      </c>
      <c r="IY227" s="86">
        <f t="shared" si="264"/>
        <v>6.0548018533751707E-9</v>
      </c>
      <c r="IZ227" s="86">
        <f t="shared" si="264"/>
        <v>5.6500769163246208E-10</v>
      </c>
      <c r="JA227" s="86">
        <f t="shared" si="264"/>
        <v>3.4756210707393872E-13</v>
      </c>
      <c r="JB227" s="86">
        <f t="shared" si="264"/>
        <v>6.0020790138612407E-11</v>
      </c>
      <c r="JC227" s="86">
        <f t="shared" si="264"/>
        <v>2.4527500645057415E-14</v>
      </c>
      <c r="JD227" s="86">
        <f t="shared" si="264"/>
        <v>3.3747915034168013E-14</v>
      </c>
      <c r="JE227" s="86">
        <f t="shared" si="264"/>
        <v>3.7215472771823925E-12</v>
      </c>
      <c r="JF227" s="86">
        <f t="shared" si="264"/>
        <v>1.0025162320055119E-13</v>
      </c>
      <c r="JG227" s="86">
        <f t="shared" si="264"/>
        <v>1.6444981757824782E-15</v>
      </c>
      <c r="JH227" s="86">
        <f t="shared" si="264"/>
        <v>1.8107234992162275E-16</v>
      </c>
      <c r="JI227" s="86">
        <f t="shared" si="264"/>
        <v>7.0349311343940845E-14</v>
      </c>
      <c r="JJ227" s="86">
        <f t="shared" si="264"/>
        <v>6.4361806392191876E-13</v>
      </c>
      <c r="JK227" s="86">
        <f t="shared" si="264"/>
        <v>2.3788678132768975E-11</v>
      </c>
      <c r="JL227" s="86">
        <f t="shared" si="264"/>
        <v>3.418184939322731E-17</v>
      </c>
      <c r="JM227" s="86">
        <f t="shared" si="264"/>
        <v>3.1301371935664325E-25</v>
      </c>
    </row>
    <row r="228" spans="1:273" x14ac:dyDescent="0.25">
      <c r="AY228" s="5"/>
      <c r="AZ228" s="5"/>
      <c r="BO228" s="28">
        <f>SLOPE(BO27:BO227,$B27:$B227)</f>
        <v>0.10941821862348179</v>
      </c>
      <c r="BP228" s="28">
        <f t="shared" ref="BP228:CC228" si="302">SLOPE(BP27:BP227,$B27:$B227)</f>
        <v>0.15066578947368417</v>
      </c>
      <c r="BQ228" s="28">
        <f t="shared" si="302"/>
        <v>0.28518864915572234</v>
      </c>
      <c r="BR228" s="28">
        <f t="shared" si="302"/>
        <v>0.16070870445344129</v>
      </c>
      <c r="BS228" s="28">
        <f t="shared" si="302"/>
        <v>0.30134020862968242</v>
      </c>
      <c r="BT228" s="28">
        <f t="shared" si="302"/>
        <v>7.3098217636022533E-2</v>
      </c>
      <c r="BU228" s="28">
        <f t="shared" si="302"/>
        <v>0.11740087108013943</v>
      </c>
      <c r="BV228" s="28">
        <f t="shared" si="302"/>
        <v>0.11052307692307693</v>
      </c>
      <c r="BW228" s="28">
        <f t="shared" si="302"/>
        <v>8.261133603238871E-2</v>
      </c>
      <c r="BX228" s="28">
        <f t="shared" si="302"/>
        <v>0.177463025210084</v>
      </c>
      <c r="BY228" s="28">
        <f t="shared" si="302"/>
        <v>5.0807142857142884E-2</v>
      </c>
      <c r="BZ228" s="28">
        <f t="shared" si="302"/>
        <v>0.10903133208255154</v>
      </c>
      <c r="CA228" s="28">
        <f t="shared" si="302"/>
        <v>9.0078048780487766E-2</v>
      </c>
      <c r="CB228" s="28">
        <f t="shared" si="302"/>
        <v>0.13648670532881049</v>
      </c>
      <c r="CC228" s="28">
        <f t="shared" si="302"/>
        <v>5.8463305322128817E-2</v>
      </c>
      <c r="CE228" s="28">
        <f>SLOPE(CE27:CE227,$B27:$B227)</f>
        <v>-0.22883820945111066</v>
      </c>
      <c r="CF228" s="28">
        <f t="shared" ref="CF228:CS228" si="303">SLOPE(CF27:CF227,$B27:$B227)</f>
        <v>-0.22002942555685817</v>
      </c>
      <c r="CG228" s="28">
        <f t="shared" si="303"/>
        <v>-0.29576105746220333</v>
      </c>
      <c r="CH228" s="28">
        <f t="shared" si="303"/>
        <v>-0.17476242978019163</v>
      </c>
      <c r="CI228" s="28">
        <f t="shared" si="303"/>
        <v>-0.16787763995190746</v>
      </c>
      <c r="CJ228" s="28">
        <f t="shared" si="303"/>
        <v>-0.1560458637197441</v>
      </c>
      <c r="CK228" s="28">
        <f t="shared" si="303"/>
        <v>-0.1347187659581961</v>
      </c>
      <c r="CL228" s="28">
        <f t="shared" si="303"/>
        <v>-0.14465890922334518</v>
      </c>
      <c r="CM228" s="28">
        <f t="shared" si="303"/>
        <v>-0.11155386251643455</v>
      </c>
      <c r="CN228" s="28">
        <f t="shared" si="303"/>
        <v>-0.1620230525091205</v>
      </c>
      <c r="CO228" s="28">
        <f t="shared" si="303"/>
        <v>-0.12742878414926911</v>
      </c>
      <c r="CP228" s="28">
        <f t="shared" si="303"/>
        <v>-0.15153542234332426</v>
      </c>
      <c r="CQ228" s="28">
        <f t="shared" si="303"/>
        <v>-0.16089171576589997</v>
      </c>
      <c r="CR228" s="28">
        <f t="shared" si="303"/>
        <v>-0.16336989011576616</v>
      </c>
      <c r="CS228" s="28">
        <f t="shared" si="303"/>
        <v>-0.10946783924860233</v>
      </c>
      <c r="CU228" s="28">
        <f>SLOPE(CU27:CU227,$B27:$B227)</f>
        <v>-0.19088648601702279</v>
      </c>
      <c r="CV228" s="28">
        <f t="shared" ref="CV228:DI228" si="304">SLOPE(CV27:CV227,$B27:$B227)</f>
        <v>-0.17674144569560488</v>
      </c>
      <c r="CW228" s="28">
        <f t="shared" si="304"/>
        <v>-0.23283679450959141</v>
      </c>
      <c r="CX228" s="28">
        <f t="shared" si="304"/>
        <v>-0.15669166253101738</v>
      </c>
      <c r="CY228" s="28">
        <f t="shared" si="304"/>
        <v>-0.13339365769363351</v>
      </c>
      <c r="CZ228" s="28">
        <f t="shared" si="304"/>
        <v>-0.12876899106302916</v>
      </c>
      <c r="DA228" s="28">
        <f t="shared" si="304"/>
        <v>-0.13153713977962986</v>
      </c>
      <c r="DB228" s="28">
        <f t="shared" si="304"/>
        <v>-0.12436211173628395</v>
      </c>
      <c r="DC228" s="28">
        <f t="shared" si="304"/>
        <v>-0.12358775267110206</v>
      </c>
      <c r="DD228" s="28">
        <f t="shared" si="304"/>
        <v>-0.14947090273955674</v>
      </c>
      <c r="DE228" s="28">
        <f t="shared" si="304"/>
        <v>-0.14261348819602587</v>
      </c>
      <c r="DF228" s="28">
        <f t="shared" si="304"/>
        <v>-0.15592432880900883</v>
      </c>
      <c r="DG228" s="28">
        <f t="shared" si="304"/>
        <v>-0.12694037353574752</v>
      </c>
      <c r="DH228" s="28">
        <f t="shared" si="304"/>
        <v>-0.14270945231336918</v>
      </c>
      <c r="DI228" s="28">
        <f t="shared" si="304"/>
        <v>-0.14508251756380083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117.12118205128208</v>
      </c>
      <c r="BP229" s="28">
        <f t="shared" ref="BP229:CC229" si="305">INTERCEPT(BP27:BP227,$B27:$B227)</f>
        <v>113.49945256410257</v>
      </c>
      <c r="BQ229" s="28">
        <f t="shared" si="305"/>
        <v>117.89065769230767</v>
      </c>
      <c r="BR229" s="28">
        <f t="shared" si="305"/>
        <v>103.44286794871796</v>
      </c>
      <c r="BS229" s="28">
        <f t="shared" si="305"/>
        <v>99.813920815552379</v>
      </c>
      <c r="BT229" s="28">
        <f t="shared" si="305"/>
        <v>100.51270975609755</v>
      </c>
      <c r="BU229" s="28">
        <f t="shared" si="305"/>
        <v>99.744592334494754</v>
      </c>
      <c r="BV229" s="28">
        <f t="shared" si="305"/>
        <v>99.921041025641003</v>
      </c>
      <c r="BW229" s="28">
        <f t="shared" si="305"/>
        <v>102.30170040485832</v>
      </c>
      <c r="BX229" s="28">
        <f t="shared" si="305"/>
        <v>100.46696134453782</v>
      </c>
      <c r="BY229" s="28">
        <f t="shared" si="305"/>
        <v>104.61800348432054</v>
      </c>
      <c r="BZ229" s="28">
        <f t="shared" si="305"/>
        <v>106.03720769230773</v>
      </c>
      <c r="CA229" s="28">
        <f t="shared" si="305"/>
        <v>107.01341463414633</v>
      </c>
      <c r="CB229" s="28">
        <f t="shared" si="305"/>
        <v>109.54753583543058</v>
      </c>
      <c r="CC229" s="28">
        <f t="shared" si="305"/>
        <v>105.19036022408964</v>
      </c>
      <c r="CD229" s="2"/>
      <c r="CE229" s="28">
        <f>INTERCEPT(CE27:CE227,$B27:$B227)</f>
        <v>128.81961110958565</v>
      </c>
      <c r="CF229" s="28">
        <f t="shared" ref="CF229:CS229" si="306">INTERCEPT(CF27:CF227,$B27:$B227)</f>
        <v>122.66623669402109</v>
      </c>
      <c r="CG229" s="28">
        <f t="shared" si="306"/>
        <v>141.93099414397926</v>
      </c>
      <c r="CH229" s="28">
        <f t="shared" si="306"/>
        <v>111.03890573646302</v>
      </c>
      <c r="CI229" s="28">
        <f t="shared" si="306"/>
        <v>108.19058614116885</v>
      </c>
      <c r="CJ229" s="28">
        <f t="shared" si="306"/>
        <v>102.51871320298869</v>
      </c>
      <c r="CK229" s="28">
        <f t="shared" si="306"/>
        <v>100.3575217295603</v>
      </c>
      <c r="CL229" s="28">
        <f t="shared" si="306"/>
        <v>100.14715061458618</v>
      </c>
      <c r="CM229" s="28">
        <f t="shared" si="306"/>
        <v>98.306860357230676</v>
      </c>
      <c r="CN229" s="28">
        <f t="shared" si="306"/>
        <v>104.51087040446369</v>
      </c>
      <c r="CO229" s="28">
        <f t="shared" si="306"/>
        <v>103.02451931200049</v>
      </c>
      <c r="CP229" s="28">
        <f t="shared" si="306"/>
        <v>107.4474873491631</v>
      </c>
      <c r="CQ229" s="28">
        <f t="shared" si="306"/>
        <v>110.02942868676773</v>
      </c>
      <c r="CR229" s="28">
        <f t="shared" si="306"/>
        <v>114.54482060262546</v>
      </c>
      <c r="CS229" s="28">
        <f t="shared" si="306"/>
        <v>109.02885690982905</v>
      </c>
      <c r="CT229" s="2"/>
      <c r="CU229" s="28">
        <f>INTERCEPT(CU27:CU227,$B27:$B227)</f>
        <v>125.01239308667706</v>
      </c>
      <c r="CV229" s="28">
        <f t="shared" ref="CV229:DI229" si="307">INTERCEPT(CV27:CV227,$B27:$B227)</f>
        <v>118.41453906647295</v>
      </c>
      <c r="CW229" s="28">
        <f t="shared" si="307"/>
        <v>135.63899409677873</v>
      </c>
      <c r="CX229" s="28">
        <f t="shared" si="307"/>
        <v>109.25208689312913</v>
      </c>
      <c r="CY229" s="28">
        <f t="shared" si="307"/>
        <v>104.76886359139195</v>
      </c>
      <c r="CZ229" s="28">
        <f t="shared" si="307"/>
        <v>99.818101275870191</v>
      </c>
      <c r="DA229" s="28">
        <f t="shared" si="307"/>
        <v>100.04465035668879</v>
      </c>
      <c r="DB229" s="28">
        <f t="shared" si="307"/>
        <v>98.206496801857398</v>
      </c>
      <c r="DC229" s="28">
        <f t="shared" si="307"/>
        <v>99.479028445832952</v>
      </c>
      <c r="DD229" s="28">
        <f t="shared" si="307"/>
        <v>103.26567354906828</v>
      </c>
      <c r="DE229" s="28">
        <f t="shared" si="307"/>
        <v>104.52296489551975</v>
      </c>
      <c r="DF229" s="28">
        <f t="shared" si="307"/>
        <v>107.88762438287718</v>
      </c>
      <c r="DG229" s="28">
        <f t="shared" si="307"/>
        <v>106.57741300205218</v>
      </c>
      <c r="DH229" s="28">
        <f t="shared" si="307"/>
        <v>112.4278167635504</v>
      </c>
      <c r="DI229" s="28">
        <f t="shared" si="307"/>
        <v>112.33758296421296</v>
      </c>
    </row>
    <row r="230" spans="1:273" x14ac:dyDescent="0.25">
      <c r="A230" s="138"/>
      <c r="B230" s="28" t="s">
        <v>36</v>
      </c>
      <c r="C230" s="5">
        <f>C$7 - ABS(C$11)*Expt!$B$9</f>
        <v>-7.9638934739480334</v>
      </c>
      <c r="D230" s="5">
        <f>D$7 - ABS(D$11)*Expt!$B$9</f>
        <v>-7.8232047526463475</v>
      </c>
      <c r="E230" s="5">
        <f>E$7 - ABS(E$11)*Expt!$B$9</f>
        <v>1.0452511460812275E-6</v>
      </c>
      <c r="F230" s="5">
        <f>F$7 - ABS(F$11)*Expt!$B$9</f>
        <v>-8.2727970766714378</v>
      </c>
      <c r="G230" s="5">
        <f>G$7 - ABS(G$11)*Expt!$B$9</f>
        <v>3.000000014553649</v>
      </c>
      <c r="H230" s="5">
        <f>H$7 - ABS(H$11)*Expt!$B$9</f>
        <v>-1.4668426308082019</v>
      </c>
      <c r="I230" s="5">
        <f>I$7 - ABS(I$11)*Expt!$B$9</f>
        <v>-1.1162859805906322</v>
      </c>
      <c r="J230" s="5">
        <f>J$7 - ABS(J$11)*Expt!$B$9</f>
        <v>1.1364886566910286</v>
      </c>
      <c r="K230" s="5">
        <f>K$7 - ABS(K$11)*Expt!$B$9</f>
        <v>1.0205894399136781</v>
      </c>
      <c r="L230" s="5">
        <f>L$7 - ABS(L$11)*Expt!$B$9</f>
        <v>8.39754309994332</v>
      </c>
      <c r="M230" s="5">
        <f>M$7 - ABS(M$11)*Expt!$B$9</f>
        <v>-0.49154373783684946</v>
      </c>
      <c r="N230" s="5">
        <f>N$7 - ABS(N$11)*Expt!$B$9</f>
        <v>0.20914511397549518</v>
      </c>
      <c r="O230" s="5">
        <f>O$7 - ABS(O$11)*Expt!$B$9</f>
        <v>-0.3090981301616722</v>
      </c>
      <c r="P230" s="5">
        <f>P$7 - ABS(P$11)*Expt!$B$9</f>
        <v>2.000110368620696</v>
      </c>
      <c r="Q230" s="5">
        <f>Q$7 - ABS(Q$11)*Expt!$B$9</f>
        <v>7.1220124093197157</v>
      </c>
    </row>
    <row r="231" spans="1:273" x14ac:dyDescent="0.25">
      <c r="A231" s="138"/>
      <c r="B231" s="3" t="s">
        <v>59</v>
      </c>
      <c r="C231" s="72">
        <f>C7 - C11*$S231</f>
        <v>38.98982435564966</v>
      </c>
      <c r="D231" s="72">
        <f t="shared" ref="D231:Q231" si="308">D7 - D11*$S231</f>
        <v>38.996899023166947</v>
      </c>
      <c r="E231" s="72">
        <f t="shared" si="308"/>
        <v>40.917549341142056</v>
      </c>
      <c r="F231" s="72">
        <f t="shared" si="308"/>
        <v>38.817620177276105</v>
      </c>
      <c r="G231" s="72">
        <f t="shared" si="308"/>
        <v>41.18853103100934</v>
      </c>
      <c r="H231" s="72">
        <f t="shared" si="308"/>
        <v>40.295129076660032</v>
      </c>
      <c r="I231" s="72">
        <f t="shared" si="308"/>
        <v>40.57481649303454</v>
      </c>
      <c r="J231" s="72">
        <f t="shared" si="308"/>
        <v>40.543331345095226</v>
      </c>
      <c r="K231" s="72">
        <f t="shared" si="308"/>
        <v>40.639793430314356</v>
      </c>
      <c r="L231" s="72">
        <f t="shared" si="308"/>
        <v>43.499343994351065</v>
      </c>
      <c r="M231" s="72">
        <f t="shared" si="308"/>
        <v>40.642945129347382</v>
      </c>
      <c r="N231" s="72">
        <f t="shared" si="308"/>
        <v>41.096207595698019</v>
      </c>
      <c r="O231" s="72">
        <f t="shared" si="308"/>
        <v>40.895225816823881</v>
      </c>
      <c r="P231" s="72">
        <f t="shared" si="308"/>
        <v>41.310375341077915</v>
      </c>
      <c r="Q231" s="72">
        <f t="shared" si="308"/>
        <v>43.014628208948011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143.21180640185824</v>
      </c>
      <c r="D232" s="72">
        <f t="shared" si="309"/>
        <v>140.12051950733701</v>
      </c>
      <c r="E232" s="72">
        <f t="shared" si="309"/>
        <v>138.7764279544397</v>
      </c>
      <c r="F232" s="72">
        <f t="shared" si="309"/>
        <v>140.62973384160813</v>
      </c>
      <c r="G232" s="72">
        <f t="shared" si="309"/>
        <v>138.45829009862473</v>
      </c>
      <c r="H232" s="72">
        <f t="shared" si="309"/>
        <v>140.27704502159162</v>
      </c>
      <c r="I232" s="72">
        <f t="shared" si="309"/>
        <v>140.23228362586354</v>
      </c>
      <c r="J232" s="72">
        <f t="shared" si="309"/>
        <v>137.7074025662196</v>
      </c>
      <c r="K232" s="72">
        <f t="shared" si="309"/>
        <v>136.55370104879898</v>
      </c>
      <c r="L232" s="72">
        <f t="shared" si="309"/>
        <v>137.96157763904841</v>
      </c>
      <c r="M232" s="72">
        <f t="shared" si="309"/>
        <v>139.30315469547486</v>
      </c>
      <c r="N232" s="72">
        <f t="shared" si="309"/>
        <v>141.49317094789092</v>
      </c>
      <c r="O232" s="72">
        <f t="shared" si="309"/>
        <v>143.02310985150416</v>
      </c>
      <c r="P232" s="72">
        <f t="shared" si="309"/>
        <v>145.21462866732315</v>
      </c>
      <c r="Q232" s="72">
        <f>Q10 + Q14*$S232</f>
        <v>146.80445581295521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171.99988760137722</v>
      </c>
      <c r="D233" s="2">
        <f>D$10 + ABS(D$14)*Expt!$B$10</f>
        <v>168.59237450454194</v>
      </c>
      <c r="E233" s="2">
        <f>E$10 + ABS(E$14)*Expt!$B$10</f>
        <v>163.58685681259388</v>
      </c>
      <c r="F233" s="2">
        <f>F$10 + ABS(F$14)*Expt!$B$10</f>
        <v>167.37633729391317</v>
      </c>
      <c r="G233" s="2">
        <f>G$10 + ABS(G$14)*Expt!$B$10</f>
        <v>162.25347368512294</v>
      </c>
      <c r="H233" s="2">
        <f>H$10 + ABS(H$14)*Expt!$B$10</f>
        <v>163.49470538678486</v>
      </c>
      <c r="I233" s="2">
        <f>I$10 + ABS(I$14)*Expt!$B$10</f>
        <v>165.59339181899338</v>
      </c>
      <c r="J233" s="2">
        <f>J$10 + ABS(J$14)*Expt!$B$10</f>
        <v>162.38780913474935</v>
      </c>
      <c r="K233" s="2">
        <f>K$10 + ABS(K$14)*Expt!$B$10</f>
        <v>160.03439595088076</v>
      </c>
      <c r="L233" s="2">
        <f>L$10 + ABS(L$14)*Expt!$B$10</f>
        <v>160.17279042282786</v>
      </c>
      <c r="M233" s="2">
        <f>M$10 + ABS(M$14)*Expt!$B$10</f>
        <v>163.20149738291789</v>
      </c>
      <c r="N233" s="2">
        <f>N$10 + ABS(N$14)*Expt!$B$10</f>
        <v>165.47845754042658</v>
      </c>
      <c r="O233" s="2">
        <f>O$10 + ABS(O$14)*Expt!$B$10</f>
        <v>168.16524700543269</v>
      </c>
      <c r="P233" s="2">
        <f>P$10 + ABS(P$14)*Expt!$B$10</f>
        <v>180.9998734305621</v>
      </c>
      <c r="Q233" s="2">
        <f>Q$10 + ABS(Q$14)*Expt!$B$10</f>
        <v>187.18408501600751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16" activePane="bottomRight" state="frozen"/>
      <selection pane="topRight" activeCell="C1" sqref="C1"/>
      <selection pane="bottomLeft" activeCell="A6" sqref="A6"/>
      <selection pane="bottomRight" activeCell="S321" sqref="S3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15748.944576471822</v>
      </c>
      <c r="C2" s="49">
        <f>SUMSQ(AI27:AI227)</f>
        <v>853.76822960120819</v>
      </c>
      <c r="D2" s="50">
        <f t="shared" ref="D2:O2" si="0">SUMSQ(AJ27:AJ227)</f>
        <v>1404.9811019526303</v>
      </c>
      <c r="E2" s="50">
        <f t="shared" si="0"/>
        <v>1370.7859923995104</v>
      </c>
      <c r="F2" s="50">
        <f t="shared" si="0"/>
        <v>1048.0739094211776</v>
      </c>
      <c r="G2" s="50">
        <f t="shared" si="0"/>
        <v>1250.2615752569609</v>
      </c>
      <c r="H2" s="50">
        <f t="shared" si="0"/>
        <v>1564.7430632868495</v>
      </c>
      <c r="I2" s="50">
        <f t="shared" si="0"/>
        <v>1247.626303133932</v>
      </c>
      <c r="J2" s="50">
        <f t="shared" si="0"/>
        <v>1246.4133872956725</v>
      </c>
      <c r="K2" s="50">
        <f t="shared" si="0"/>
        <v>1112.3338104233439</v>
      </c>
      <c r="L2" s="50">
        <f t="shared" si="0"/>
        <v>1008.4847524313592</v>
      </c>
      <c r="M2" s="50">
        <f t="shared" si="0"/>
        <v>1434.156530429965</v>
      </c>
      <c r="N2" s="50">
        <f t="shared" si="0"/>
        <v>1018.4892145239269</v>
      </c>
      <c r="O2" s="51">
        <f t="shared" si="0"/>
        <v>1188.8267063152871</v>
      </c>
      <c r="P2" s="104">
        <f>SUMSQ(AV27:AV227)</f>
        <v>468.21504769506544</v>
      </c>
      <c r="Q2" s="105">
        <f>SUMSQ(AW27:AW227)</f>
        <v>592.63324055886585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1552.8381142108924</v>
      </c>
      <c r="D3" s="55">
        <v>1710.2499920290472</v>
      </c>
      <c r="E3" s="55">
        <v>1382.1743327669712</v>
      </c>
      <c r="F3" s="55">
        <v>1708.5913400102368</v>
      </c>
      <c r="G3" s="55">
        <v>1577.9356958126909</v>
      </c>
      <c r="H3" s="55">
        <v>1617.455167961534</v>
      </c>
      <c r="I3" s="55">
        <v>1641.0310489225315</v>
      </c>
      <c r="J3" s="55">
        <v>1611.0417437292681</v>
      </c>
      <c r="K3" s="55">
        <v>1542.4249770900017</v>
      </c>
      <c r="L3" s="55">
        <v>1547.7667142165415</v>
      </c>
      <c r="M3" s="55">
        <v>1479.3010907164939</v>
      </c>
      <c r="N3" s="55">
        <v>1493.9688892120116</v>
      </c>
      <c r="O3" s="67">
        <v>1542.2048228134026</v>
      </c>
      <c r="P3" s="99">
        <v>1330.6253650255003</v>
      </c>
      <c r="Q3" s="92">
        <v>988.35926335230261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996.41449767958534</v>
      </c>
      <c r="D4" s="57">
        <v>1072.7210031428044</v>
      </c>
      <c r="E4" s="57">
        <v>928.185725373732</v>
      </c>
      <c r="F4" s="57">
        <v>1100.9384672767483</v>
      </c>
      <c r="G4" s="57">
        <v>1017.7505917279636</v>
      </c>
      <c r="H4" s="57">
        <v>1023.1495490424185</v>
      </c>
      <c r="I4" s="57">
        <v>1032.7685970223135</v>
      </c>
      <c r="J4" s="57">
        <v>1007.6080439577876</v>
      </c>
      <c r="K4" s="57">
        <v>982.02339170399318</v>
      </c>
      <c r="L4" s="57">
        <v>973.23933127406178</v>
      </c>
      <c r="M4" s="57">
        <v>970.87153379733843</v>
      </c>
      <c r="N4" s="57">
        <v>972.24153792193181</v>
      </c>
      <c r="O4" s="68">
        <v>1021.9303204980763</v>
      </c>
      <c r="P4" s="100">
        <v>833.94423225142168</v>
      </c>
      <c r="Q4" s="93">
        <v>588.43628146128162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11.07207943764775</v>
      </c>
      <c r="E5" s="57">
        <v>30.819165654555622</v>
      </c>
      <c r="F5" s="57">
        <v>71.698899456590595</v>
      </c>
      <c r="G5" s="57">
        <v>93.072969091670629</v>
      </c>
      <c r="H5" s="57">
        <v>102.5308531584916</v>
      </c>
      <c r="I5" s="57">
        <v>133.5079848670924</v>
      </c>
      <c r="J5" s="57">
        <v>148.27197173219503</v>
      </c>
      <c r="K5" s="57">
        <v>163.54067954700724</v>
      </c>
      <c r="L5" s="57">
        <v>174.95823491842495</v>
      </c>
      <c r="M5" s="57">
        <v>185.2354773597948</v>
      </c>
      <c r="N5" s="57">
        <v>203.50587371331312</v>
      </c>
      <c r="O5" s="68">
        <v>230.88283654488478</v>
      </c>
      <c r="P5" s="100">
        <v>424.39875565616478</v>
      </c>
      <c r="Q5" s="93">
        <v>936.20325526191516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2.6056501708869071</v>
      </c>
      <c r="D6" s="59">
        <v>23.872564865919923</v>
      </c>
      <c r="E6" s="59">
        <v>17.663551332258727</v>
      </c>
      <c r="F6" s="59">
        <v>52.020138500304839</v>
      </c>
      <c r="G6" s="59">
        <v>54.408770195897496</v>
      </c>
      <c r="H6" s="59">
        <v>62.059896070703154</v>
      </c>
      <c r="I6" s="59">
        <v>75.38314630690887</v>
      </c>
      <c r="J6" s="59">
        <v>78.178341676628094</v>
      </c>
      <c r="K6" s="59">
        <v>100.50492596626125</v>
      </c>
      <c r="L6" s="59">
        <v>100.4466709225877</v>
      </c>
      <c r="M6" s="59">
        <v>113.92637706703064</v>
      </c>
      <c r="N6" s="59">
        <v>101.28955034012762</v>
      </c>
      <c r="O6" s="69">
        <v>137.00400569064163</v>
      </c>
      <c r="P6" s="101">
        <v>223.75632843165329</v>
      </c>
      <c r="Q6" s="94">
        <v>552.94716310726051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60.519636226488927</v>
      </c>
      <c r="D7" s="57">
        <v>59.578303708967432</v>
      </c>
      <c r="E7" s="57">
        <v>59.547418083559101</v>
      </c>
      <c r="F7" s="57">
        <v>59.95995027491734</v>
      </c>
      <c r="G7" s="57">
        <v>59.212395864861591</v>
      </c>
      <c r="H7" s="57">
        <v>59.334249907589296</v>
      </c>
      <c r="I7" s="57">
        <v>59.505794782551114</v>
      </c>
      <c r="J7" s="57">
        <v>58.43768931207434</v>
      </c>
      <c r="K7" s="57">
        <v>58.478067936950367</v>
      </c>
      <c r="L7" s="57">
        <v>58.824094745553538</v>
      </c>
      <c r="M7" s="57">
        <v>57.978544002271278</v>
      </c>
      <c r="N7" s="55">
        <v>58.791196990695639</v>
      </c>
      <c r="O7" s="67">
        <v>58.916488973799936</v>
      </c>
      <c r="P7" s="99">
        <v>59.479702110451854</v>
      </c>
      <c r="Q7" s="92">
        <v>58.809415083527533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81.703289410452911</v>
      </c>
      <c r="D8" s="57">
        <v>80.292460758291014</v>
      </c>
      <c r="E8" s="57">
        <v>80.755567140461508</v>
      </c>
      <c r="F8" s="57">
        <v>80.447606041278021</v>
      </c>
      <c r="G8" s="57">
        <v>79.877852767867338</v>
      </c>
      <c r="H8" s="57">
        <v>79.494705205640713</v>
      </c>
      <c r="I8" s="57">
        <v>79.715926305282593</v>
      </c>
      <c r="J8" s="57">
        <v>78.369886470185165</v>
      </c>
      <c r="K8" s="57">
        <v>78.101790217890112</v>
      </c>
      <c r="L8" s="57">
        <v>78.541752338031074</v>
      </c>
      <c r="M8" s="57">
        <v>78.246580335254222</v>
      </c>
      <c r="N8" s="57">
        <v>79.091937000846542</v>
      </c>
      <c r="O8" s="68">
        <v>80.13597542700262</v>
      </c>
      <c r="P8" s="100">
        <v>80.885434105315028</v>
      </c>
      <c r="Q8" s="93">
        <v>79.947279463306472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118.11123439946518</v>
      </c>
      <c r="D9" s="65">
        <f t="shared" ref="D9:N9" si="1">D$8+ ($O9 - $O$8)*D$19</f>
        <v>114.51592904796254</v>
      </c>
      <c r="E9" s="65">
        <f t="shared" si="1"/>
        <v>115.34311488002317</v>
      </c>
      <c r="F9" s="65">
        <f t="shared" si="1"/>
        <v>116.12739213051003</v>
      </c>
      <c r="G9" s="65">
        <f t="shared" si="1"/>
        <v>115.19355940720924</v>
      </c>
      <c r="H9" s="65">
        <f t="shared" si="1"/>
        <v>114.6523191635122</v>
      </c>
      <c r="I9" s="65">
        <f t="shared" si="1"/>
        <v>114.62485265665453</v>
      </c>
      <c r="J9" s="65">
        <f t="shared" si="1"/>
        <v>113.28533540357174</v>
      </c>
      <c r="K9" s="65">
        <f t="shared" si="1"/>
        <v>112.35089682509275</v>
      </c>
      <c r="L9" s="65">
        <f t="shared" si="1"/>
        <v>112.97079670572259</v>
      </c>
      <c r="M9" s="65">
        <f t="shared" si="1"/>
        <v>113.15030617868689</v>
      </c>
      <c r="N9" s="66">
        <f t="shared" si="1"/>
        <v>114.9328429316823</v>
      </c>
      <c r="O9" s="68">
        <v>116.54392041601488</v>
      </c>
      <c r="P9" s="100">
        <v>118.49536200574637</v>
      </c>
      <c r="Q9" s="93">
        <v>119.14387575046193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143.733265091242</v>
      </c>
      <c r="D10" s="125">
        <f t="shared" ref="D10:N10" si="2">D$8 + ($O10 - $O$8)*D$20</f>
        <v>138.60696679315311</v>
      </c>
      <c r="E10" s="125">
        <f t="shared" si="2"/>
        <v>139.69779602204406</v>
      </c>
      <c r="F10" s="125">
        <f t="shared" si="2"/>
        <v>141.17980005155425</v>
      </c>
      <c r="G10" s="125">
        <f t="shared" si="2"/>
        <v>140.0160842801597</v>
      </c>
      <c r="H10" s="125">
        <f t="shared" si="2"/>
        <v>140.45339252599945</v>
      </c>
      <c r="I10" s="125">
        <f t="shared" si="2"/>
        <v>140.00980072170108</v>
      </c>
      <c r="J10" s="125">
        <f t="shared" si="2"/>
        <v>138.03831808908794</v>
      </c>
      <c r="K10" s="125">
        <f t="shared" si="2"/>
        <v>135.82114211579153</v>
      </c>
      <c r="L10" s="125">
        <f t="shared" si="2"/>
        <v>137.36870791814147</v>
      </c>
      <c r="M10" s="125">
        <f t="shared" si="2"/>
        <v>138.43788010686825</v>
      </c>
      <c r="N10" s="126">
        <f t="shared" si="2"/>
        <v>140.6738707714446</v>
      </c>
      <c r="O10" s="69">
        <v>142.1659511077917</v>
      </c>
      <c r="P10" s="101">
        <v>145.31954883873104</v>
      </c>
      <c r="Q10" s="94">
        <v>146.29426584769607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8.4607139142386298</v>
      </c>
      <c r="D11" s="109">
        <v>8.8449341060030147</v>
      </c>
      <c r="E11" s="109">
        <v>7.6218701195869762</v>
      </c>
      <c r="F11" s="109">
        <v>8.5461846981918761</v>
      </c>
      <c r="G11" s="109">
        <v>7.4015494793578487</v>
      </c>
      <c r="H11" s="109">
        <v>7.2917812381698237</v>
      </c>
      <c r="I11" s="109">
        <v>7.572627047059437</v>
      </c>
      <c r="J11" s="109">
        <v>7.4400334515092945</v>
      </c>
      <c r="K11" s="109">
        <v>7.1722737539603783</v>
      </c>
      <c r="L11" s="109">
        <v>7.4045084472450577</v>
      </c>
      <c r="M11" s="109">
        <v>6.6223179445119209</v>
      </c>
      <c r="N11" s="109">
        <v>7.3483760166632406</v>
      </c>
      <c r="O11" s="115">
        <v>7.4906373928654668</v>
      </c>
      <c r="P11" s="102">
        <v>7.0599627607904436</v>
      </c>
      <c r="Q11" s="95">
        <v>6.6011734462670777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6.9932343829305603</v>
      </c>
      <c r="D12" s="110">
        <v>6.4932063235831219</v>
      </c>
      <c r="E12" s="110">
        <v>6.4702390487584722</v>
      </c>
      <c r="F12" s="110">
        <v>6.6930817475209334</v>
      </c>
      <c r="G12" s="110">
        <v>6.2279188442498068</v>
      </c>
      <c r="H12" s="110">
        <v>5.7749673523685097</v>
      </c>
      <c r="I12" s="110">
        <v>6.3748766132940711</v>
      </c>
      <c r="J12" s="110">
        <v>6.2650880621661615</v>
      </c>
      <c r="K12" s="110">
        <v>6.0599294418496905</v>
      </c>
      <c r="L12" s="110">
        <v>6.10884714934281</v>
      </c>
      <c r="M12" s="110">
        <v>6.0057873587191413</v>
      </c>
      <c r="N12" s="110">
        <v>5.945795785213849</v>
      </c>
      <c r="O12" s="116">
        <v>6.3270897936150616</v>
      </c>
      <c r="P12" s="90">
        <v>6.2142995636106777</v>
      </c>
      <c r="Q12" s="96">
        <v>5.3900577180744342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5.4915444514714</v>
      </c>
      <c r="D13" s="61">
        <f t="shared" ref="D13:N13" si="3">D$12/$O12*$O13</f>
        <v>5.0988897563003324</v>
      </c>
      <c r="E13" s="61">
        <f t="shared" si="3"/>
        <v>5.0808543518333256</v>
      </c>
      <c r="F13" s="61">
        <f t="shared" si="3"/>
        <v>5.2558449954941331</v>
      </c>
      <c r="G13" s="61">
        <f t="shared" si="3"/>
        <v>4.8905686983455716</v>
      </c>
      <c r="H13" s="61">
        <f t="shared" si="3"/>
        <v>4.5348815990975018</v>
      </c>
      <c r="I13" s="61">
        <f t="shared" si="3"/>
        <v>5.0059695382152416</v>
      </c>
      <c r="J13" s="61">
        <f t="shared" si="3"/>
        <v>4.9197563962314454</v>
      </c>
      <c r="K13" s="61">
        <f t="shared" si="3"/>
        <v>4.7586524461307027</v>
      </c>
      <c r="L13" s="61">
        <f t="shared" si="3"/>
        <v>4.7970658254703453</v>
      </c>
      <c r="M13" s="61">
        <f t="shared" si="3"/>
        <v>4.7161365457724376</v>
      </c>
      <c r="N13" s="118">
        <f t="shared" si="3"/>
        <v>4.669027243469893</v>
      </c>
      <c r="O13" s="116">
        <v>4.9684442058594058</v>
      </c>
      <c r="P13" s="90">
        <v>5.9457618388193323</v>
      </c>
      <c r="Q13" s="96">
        <v>7.4321212693489338</v>
      </c>
    </row>
    <row r="14" spans="1:156" ht="15.75" thickBot="1" x14ac:dyDescent="0.3">
      <c r="A14" s="141"/>
      <c r="B14" s="122" t="s">
        <v>51</v>
      </c>
      <c r="C14" s="62">
        <f>C12/$O12*$O14</f>
        <v>3.606027053868706</v>
      </c>
      <c r="D14" s="63">
        <f>D12/$O12*$O14</f>
        <v>3.3481900344058007</v>
      </c>
      <c r="E14" s="63">
        <f t="shared" ref="E14:N14" si="4">E12/$O12*$O14</f>
        <v>3.3363470716454677</v>
      </c>
      <c r="F14" s="63">
        <f t="shared" si="4"/>
        <v>3.4512548176886955</v>
      </c>
      <c r="G14" s="63">
        <f t="shared" si="4"/>
        <v>3.2113958451729085</v>
      </c>
      <c r="H14" s="63">
        <f t="shared" si="4"/>
        <v>2.9778336271238572</v>
      </c>
      <c r="I14" s="63">
        <f t="shared" si="4"/>
        <v>3.2871738989220143</v>
      </c>
      <c r="J14" s="63">
        <f t="shared" si="4"/>
        <v>3.2305619703216197</v>
      </c>
      <c r="K14" s="63">
        <f t="shared" si="4"/>
        <v>3.1247729327053011</v>
      </c>
      <c r="L14" s="63">
        <f t="shared" si="4"/>
        <v>3.1499971089554193</v>
      </c>
      <c r="M14" s="63">
        <f t="shared" si="4"/>
        <v>3.0968548327488468</v>
      </c>
      <c r="N14" s="119">
        <f t="shared" si="4"/>
        <v>3.0659204717338251</v>
      </c>
      <c r="O14" s="117">
        <v>3.2625328594336964</v>
      </c>
      <c r="P14" s="103">
        <v>4.034873593769416</v>
      </c>
      <c r="Q14" s="97">
        <v>5.1649750730700861</v>
      </c>
    </row>
    <row r="15" spans="1:156" x14ac:dyDescent="0.25">
      <c r="A15" s="139" t="s">
        <v>40</v>
      </c>
      <c r="B15" s="120" t="s">
        <v>38</v>
      </c>
      <c r="C15" s="112">
        <v>-2.7919644536820081</v>
      </c>
      <c r="D15" s="109">
        <v>-4.1006503720174141</v>
      </c>
      <c r="E15" s="109">
        <v>-3.0698288872856438</v>
      </c>
      <c r="F15" s="109">
        <v>-4.5032580596801468</v>
      </c>
      <c r="G15" s="109">
        <v>-3.4356279903439577</v>
      </c>
      <c r="H15" s="109">
        <v>-3.249613026493424</v>
      </c>
      <c r="I15" s="109">
        <v>-4.0011450823465085</v>
      </c>
      <c r="J15" s="109">
        <v>-4.0595663547963214</v>
      </c>
      <c r="K15" s="109">
        <v>-3.7804903031146622</v>
      </c>
      <c r="L15" s="109">
        <v>-3.8835777746403348</v>
      </c>
      <c r="M15" s="109">
        <v>-2.9164086525422963</v>
      </c>
      <c r="N15" s="109">
        <v>-3.9207300705036272</v>
      </c>
      <c r="O15" s="109">
        <v>-3.6755768083017371</v>
      </c>
      <c r="P15" s="90">
        <v>-2.5047437792604974</v>
      </c>
      <c r="Q15" s="96">
        <v>-3.2567981729350719</v>
      </c>
    </row>
    <row r="16" spans="1:156" ht="15.75" thickBot="1" x14ac:dyDescent="0.3">
      <c r="A16" s="140"/>
      <c r="B16" s="113" t="s">
        <v>39</v>
      </c>
      <c r="C16" s="114">
        <v>-2.7818306944380935</v>
      </c>
      <c r="D16" s="110">
        <v>-2.8467705403171628</v>
      </c>
      <c r="E16" s="110">
        <v>-2.6173015705605422</v>
      </c>
      <c r="F16" s="110">
        <v>-3.5129119288615196</v>
      </c>
      <c r="G16" s="110">
        <v>-3.7360366279980921</v>
      </c>
      <c r="H16" s="110">
        <v>-2.8028948175981769</v>
      </c>
      <c r="I16" s="110">
        <v>-4.8323893436826362</v>
      </c>
      <c r="J16" s="110">
        <v>-4.6811899549290548</v>
      </c>
      <c r="K16" s="110">
        <v>-4.1944111550589671</v>
      </c>
      <c r="L16" s="110">
        <v>-3.9397119290502851</v>
      </c>
      <c r="M16" s="110">
        <v>-3.5027016704312826</v>
      </c>
      <c r="N16" s="110">
        <v>-3.1437225292212627</v>
      </c>
      <c r="O16" s="116">
        <v>-3.1727622543853227</v>
      </c>
      <c r="P16" s="90">
        <v>-2.6685821535121379</v>
      </c>
      <c r="Q16" s="96">
        <v>-2.980903577599936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-1.6999518191967424</v>
      </c>
      <c r="D17" s="61">
        <f t="shared" si="5"/>
        <v>-1.6999518191967424</v>
      </c>
      <c r="E17" s="61">
        <f t="shared" si="5"/>
        <v>-1.6999518191967424</v>
      </c>
      <c r="F17" s="61">
        <f t="shared" si="5"/>
        <v>-1.6999518191967424</v>
      </c>
      <c r="G17" s="61">
        <f t="shared" si="5"/>
        <v>-1.6999518191967424</v>
      </c>
      <c r="H17" s="61">
        <f t="shared" si="5"/>
        <v>-1.6999518191967424</v>
      </c>
      <c r="I17" s="61">
        <f t="shared" si="5"/>
        <v>-1.6999518191967424</v>
      </c>
      <c r="J17" s="61">
        <f t="shared" si="5"/>
        <v>-1.6999518191967424</v>
      </c>
      <c r="K17" s="61">
        <f t="shared" si="5"/>
        <v>-1.6999518191967424</v>
      </c>
      <c r="L17" s="61">
        <f t="shared" si="5"/>
        <v>-1.6999518191967424</v>
      </c>
      <c r="M17" s="61">
        <f t="shared" si="5"/>
        <v>-1.6999518191967424</v>
      </c>
      <c r="N17" s="118">
        <f>$O17</f>
        <v>-1.6999518191967424</v>
      </c>
      <c r="O17" s="116">
        <v>-1.6999518191967424</v>
      </c>
      <c r="P17" s="90">
        <v>-1.8516606856483859</v>
      </c>
      <c r="Q17" s="96">
        <v>-2.441272431596774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-0.35362529256787273</v>
      </c>
      <c r="D18" s="63">
        <f t="shared" si="5"/>
        <v>-0.35362529256787273</v>
      </c>
      <c r="E18" s="63">
        <f t="shared" si="5"/>
        <v>-0.35362529256787273</v>
      </c>
      <c r="F18" s="63">
        <f t="shared" si="5"/>
        <v>-0.35362529256787273</v>
      </c>
      <c r="G18" s="63">
        <f t="shared" si="5"/>
        <v>-0.35362529256787273</v>
      </c>
      <c r="H18" s="63">
        <f t="shared" si="5"/>
        <v>-0.35362529256787273</v>
      </c>
      <c r="I18" s="63">
        <f t="shared" si="5"/>
        <v>-0.35362529256787273</v>
      </c>
      <c r="J18" s="63">
        <f t="shared" si="5"/>
        <v>-0.35362529256787273</v>
      </c>
      <c r="K18" s="63">
        <f t="shared" si="5"/>
        <v>-0.35362529256787273</v>
      </c>
      <c r="L18" s="63">
        <f t="shared" si="5"/>
        <v>-0.35362529256787273</v>
      </c>
      <c r="M18" s="63">
        <f t="shared" si="5"/>
        <v>-0.35362529256787273</v>
      </c>
      <c r="N18" s="119">
        <f>$O18</f>
        <v>-0.35362529256787273</v>
      </c>
      <c r="O18" s="117">
        <v>-0.35362529256787273</v>
      </c>
      <c r="P18" s="103">
        <v>-0.63837149794710391</v>
      </c>
      <c r="Q18" s="97">
        <v>-0.97600278003282259</v>
      </c>
      <c r="R18" s="107"/>
    </row>
    <row r="19" spans="1:273" x14ac:dyDescent="0.25">
      <c r="A19" s="40"/>
      <c r="B19" s="40"/>
      <c r="C19" s="112">
        <v>1</v>
      </c>
      <c r="D19" s="109">
        <v>0.94</v>
      </c>
      <c r="E19" s="110">
        <v>0.95</v>
      </c>
      <c r="F19" s="110">
        <v>0.98</v>
      </c>
      <c r="G19" s="110">
        <v>0.97</v>
      </c>
      <c r="H19" s="110">
        <v>0.96565774224504808</v>
      </c>
      <c r="I19" s="110">
        <v>0.95882715604814472</v>
      </c>
      <c r="J19" s="110">
        <v>0.95900630875826354</v>
      </c>
      <c r="K19" s="110">
        <v>0.94070419567868613</v>
      </c>
      <c r="L19" s="110">
        <v>0.9456464620038848</v>
      </c>
      <c r="M19" s="110">
        <v>0.9586843161284283</v>
      </c>
      <c r="N19" s="110">
        <v>0.98442540334677975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0.94010202962117717</v>
      </c>
      <c r="E20" s="110">
        <v>0.95022169902022369</v>
      </c>
      <c r="F20" s="110">
        <v>0.97907815284030875</v>
      </c>
      <c r="G20" s="110">
        <v>0.96950274205761777</v>
      </c>
      <c r="H20" s="110">
        <v>0.98272950539359771</v>
      </c>
      <c r="I20" s="110">
        <v>0.97201189835532609</v>
      </c>
      <c r="J20" s="110">
        <v>0.96192898617212108</v>
      </c>
      <c r="K20" s="110">
        <v>0.93050740814295219</v>
      </c>
      <c r="L20" s="110">
        <v>0.94836335069416</v>
      </c>
      <c r="M20" s="110">
        <v>0.97035826809546044</v>
      </c>
      <c r="N20" s="110">
        <v>0.99277700973966732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5.0488568344441787E-3</v>
      </c>
      <c r="E21" s="15">
        <f t="shared" si="6"/>
        <v>1.7177301407702066E-2</v>
      </c>
      <c r="F21" s="15">
        <f t="shared" si="6"/>
        <v>3.1844973938692879E-2</v>
      </c>
      <c r="G21" s="15">
        <f t="shared" si="6"/>
        <v>4.4190344351645226E-2</v>
      </c>
      <c r="H21" s="15">
        <f t="shared" si="6"/>
        <v>4.7335192349587434E-2</v>
      </c>
      <c r="I21" s="15">
        <f t="shared" si="6"/>
        <v>5.9946615017866474E-2</v>
      </c>
      <c r="J21" s="15">
        <f t="shared" si="6"/>
        <v>6.7285676063557065E-2</v>
      </c>
      <c r="K21" s="15">
        <f t="shared" si="6"/>
        <v>7.6731138490805623E-2</v>
      </c>
      <c r="L21" s="15">
        <f t="shared" si="6"/>
        <v>8.139184397958571E-2</v>
      </c>
      <c r="M21" s="15">
        <f t="shared" si="6"/>
        <v>8.937740071506653E-2</v>
      </c>
      <c r="N21" s="15">
        <f t="shared" si="6"/>
        <v>9.6471484832124921E-2</v>
      </c>
      <c r="O21" s="16">
        <f>O5/(O3*$P21 + O5)</f>
        <v>0.10502272987156647</v>
      </c>
      <c r="P21" s="128">
        <f>(1 - P$1) / P$1 * (P5/P3)</f>
        <v>1.2757873607738766</v>
      </c>
      <c r="Q21" s="129">
        <f>(1 - Q$1) / Q$1 * (Q5/Q3)</f>
        <v>0.94722970682392815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2.4306412376949109E-3</v>
      </c>
      <c r="D22" s="52">
        <f t="shared" si="6"/>
        <v>2.0314249415116777E-2</v>
      </c>
      <c r="E22" s="52">
        <f t="shared" si="6"/>
        <v>1.742254621178917E-2</v>
      </c>
      <c r="F22" s="52">
        <f t="shared" si="6"/>
        <v>4.2169533386371555E-2</v>
      </c>
      <c r="G22" s="52">
        <f t="shared" si="6"/>
        <v>4.7448001989290958E-2</v>
      </c>
      <c r="H22" s="52">
        <f t="shared" si="6"/>
        <v>5.3493057485350541E-2</v>
      </c>
      <c r="I22" s="52">
        <f t="shared" si="6"/>
        <v>6.3679199878173789E-2</v>
      </c>
      <c r="J22" s="52">
        <f t="shared" si="6"/>
        <v>6.7419112258981242E-2</v>
      </c>
      <c r="K22" s="52">
        <f t="shared" si="6"/>
        <v>8.7058312498819415E-2</v>
      </c>
      <c r="L22" s="52">
        <f t="shared" si="6"/>
        <v>8.7728682522677556E-2</v>
      </c>
      <c r="M22" s="52">
        <f t="shared" si="6"/>
        <v>9.8560069643573403E-2</v>
      </c>
      <c r="N22" s="52">
        <f t="shared" si="6"/>
        <v>8.8482460691358567E-2</v>
      </c>
      <c r="O22" s="53">
        <f t="shared" si="6"/>
        <v>0.1110437361785994</v>
      </c>
      <c r="P22" s="21">
        <f>(1 - P$1) / P$1 * (P6/P4)</f>
        <v>1.0732436044437759</v>
      </c>
      <c r="Q22" s="22">
        <f>(1 - Q$1) / Q$1 * (Q6/Q4)</f>
        <v>0.93968910573309672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111.381</v>
      </c>
      <c r="D27" s="37">
        <v>108.845</v>
      </c>
      <c r="E27" s="37">
        <v>116.914</v>
      </c>
      <c r="F27" s="37">
        <v>100</v>
      </c>
      <c r="G27" s="37">
        <v>102.5</v>
      </c>
      <c r="H27" s="37">
        <v>99.542000000000002</v>
      </c>
      <c r="I27" s="37">
        <v>98.575999999999993</v>
      </c>
      <c r="J27" s="37">
        <v>99.745999999999995</v>
      </c>
      <c r="K27" s="37">
        <v>100.508</v>
      </c>
      <c r="L27" s="37">
        <v>101.35599999999999</v>
      </c>
      <c r="M27" s="37">
        <v>102.63800000000001</v>
      </c>
      <c r="N27" s="37">
        <v>105.19</v>
      </c>
      <c r="O27" s="37">
        <v>102.73699999999999</v>
      </c>
      <c r="P27" s="37">
        <v>107.952</v>
      </c>
      <c r="Q27" s="37">
        <v>103.15900000000001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109.15185550228433</v>
      </c>
      <c r="T27" s="4">
        <f t="shared" si="7"/>
        <v>106.2519409611989</v>
      </c>
      <c r="U27" s="4">
        <f t="shared" si="7"/>
        <v>113.66939795969481</v>
      </c>
      <c r="V27" s="4">
        <f t="shared" si="7"/>
        <v>98.608605782125068</v>
      </c>
      <c r="W27" s="4" t="e">
        <f t="shared" si="7"/>
        <v>#N/A</v>
      </c>
      <c r="X27" s="4" t="e">
        <f t="shared" si="7"/>
        <v>#N/A</v>
      </c>
      <c r="Y27" s="4">
        <f t="shared" si="7"/>
        <v>96.045219595588648</v>
      </c>
      <c r="Z27" s="4">
        <f t="shared" si="7"/>
        <v>96.575252058621459</v>
      </c>
      <c r="AA27" s="4" t="e">
        <f t="shared" si="7"/>
        <v>#N/A</v>
      </c>
      <c r="AB27" s="4">
        <f t="shared" si="7"/>
        <v>99.342489946550927</v>
      </c>
      <c r="AC27" s="4" t="e">
        <f t="shared" si="7"/>
        <v>#N/A</v>
      </c>
      <c r="AD27" s="4" t="e">
        <f t="shared" si="7"/>
        <v>#N/A</v>
      </c>
      <c r="AE27" s="4">
        <f t="shared" si="7"/>
        <v>102.69220758564019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2.2291444977156658</v>
      </c>
      <c r="AJ27" s="4">
        <f t="shared" si="8"/>
        <v>2.5930590388011012</v>
      </c>
      <c r="AK27" s="4">
        <f t="shared" si="8"/>
        <v>3.2446020403051961</v>
      </c>
      <c r="AL27" s="4">
        <f t="shared" si="8"/>
        <v>1.3913942178749323</v>
      </c>
      <c r="AM27" s="4">
        <f t="shared" si="8"/>
        <v>0</v>
      </c>
      <c r="AN27" s="4">
        <f t="shared" si="8"/>
        <v>0</v>
      </c>
      <c r="AO27" s="4">
        <f t="shared" si="8"/>
        <v>2.5307804044113453</v>
      </c>
      <c r="AP27" s="4">
        <f t="shared" si="8"/>
        <v>3.1707479413785364</v>
      </c>
      <c r="AQ27" s="4">
        <f t="shared" si="8"/>
        <v>0</v>
      </c>
      <c r="AR27" s="4">
        <f t="shared" si="8"/>
        <v>2.0135100534490675</v>
      </c>
      <c r="AS27" s="4">
        <f t="shared" si="8"/>
        <v>0</v>
      </c>
      <c r="AT27" s="4">
        <f t="shared" si="8"/>
        <v>0</v>
      </c>
      <c r="AU27" s="4">
        <f t="shared" si="8"/>
        <v>4.4792414359804411E-2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109.15185550114886</v>
      </c>
      <c r="AZ27" s="2">
        <f t="shared" ref="AZ27:BM42" si="9">IF(OR($B27 &lt; D$230, $B27 &gt; D$233), #N/A, ((1-FH27)*DL27) + (FH27 - FX27)*EB27 + (FX27*ER27))</f>
        <v>106.25194093952585</v>
      </c>
      <c r="BA27" s="2">
        <f t="shared" si="9"/>
        <v>113.66939795968675</v>
      </c>
      <c r="BB27" s="2">
        <f t="shared" si="9"/>
        <v>98.608605778859769</v>
      </c>
      <c r="BC27" s="2" t="e">
        <f t="shared" si="9"/>
        <v>#N/A</v>
      </c>
      <c r="BD27" s="2" t="e">
        <f t="shared" si="9"/>
        <v>#N/A</v>
      </c>
      <c r="BE27" s="2">
        <f t="shared" si="9"/>
        <v>96.045219595581898</v>
      </c>
      <c r="BF27" s="2">
        <f t="shared" si="9"/>
        <v>96.575252058614524</v>
      </c>
      <c r="BG27" s="2" t="e">
        <f t="shared" si="9"/>
        <v>#N/A</v>
      </c>
      <c r="BH27" s="2">
        <f t="shared" si="9"/>
        <v>99.34248994654763</v>
      </c>
      <c r="BI27" s="2" t="e">
        <f t="shared" si="9"/>
        <v>#N/A</v>
      </c>
      <c r="BJ27" s="2" t="e">
        <f t="shared" si="9"/>
        <v>#N/A</v>
      </c>
      <c r="BK27" s="2">
        <f t="shared" si="9"/>
        <v>102.69220758563414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111.381</v>
      </c>
      <c r="BP27" s="2">
        <f t="shared" ref="BP27:BP90" si="11">IF(AND(IZ27 &lt; $CC$22, $B27 &lt; D$7, $B27 &gt; D$230), D27, "")</f>
        <v>108.845</v>
      </c>
      <c r="BQ27" s="2">
        <f t="shared" ref="BQ27:BQ90" si="12">IF(AND(JA27 &lt; $CC$22, $B27 &lt; E$7, $B27 &gt; E$230), E27, "")</f>
        <v>116.914</v>
      </c>
      <c r="BR27" s="2">
        <f t="shared" ref="BR27:BR90" si="13">IF(AND(JB27 &lt; $CC$22, $B27 &lt; F$7, $B27 &gt; F$230), F27, "")</f>
        <v>100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98.575999999999993</v>
      </c>
      <c r="BV27" s="2">
        <f t="shared" ref="BV27:BV90" si="17">IF(AND(JF27 &lt; $CC$22, $B27 &lt; J$7, $B27 &gt; J$230), J27, "")</f>
        <v>99.745999999999995</v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101.35599999999999</v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102.73699999999999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108.88636153846153</v>
      </c>
      <c r="DL27" s="2">
        <f t="shared" si="41"/>
        <v>106.0585704125178</v>
      </c>
      <c r="DM27" s="2">
        <f t="shared" si="41"/>
        <v>113.06957317073174</v>
      </c>
      <c r="DN27" s="2">
        <f t="shared" si="41"/>
        <v>98.396720647773293</v>
      </c>
      <c r="DO27" s="2">
        <f t="shared" si="41"/>
        <v>95.15281538461538</v>
      </c>
      <c r="DP27" s="2">
        <f t="shared" si="41"/>
        <v>94.885464237516871</v>
      </c>
      <c r="DQ27" s="2">
        <f t="shared" si="41"/>
        <v>96.04672125435539</v>
      </c>
      <c r="DR27" s="2">
        <f t="shared" si="41"/>
        <v>96.601223170731714</v>
      </c>
      <c r="DS27" s="2">
        <f t="shared" si="41"/>
        <v>98.111559986504716</v>
      </c>
      <c r="DT27" s="2">
        <f t="shared" si="41"/>
        <v>99.353551219512198</v>
      </c>
      <c r="DU27" s="2">
        <f t="shared" si="41"/>
        <v>98.625328291316507</v>
      </c>
      <c r="DV27" s="2">
        <f t="shared" si="41"/>
        <v>102.59656815114711</v>
      </c>
      <c r="DW27" s="2">
        <f t="shared" si="41"/>
        <v>102.64629146341463</v>
      </c>
      <c r="DX27" s="2">
        <f t="shared" si="41"/>
        <v>105.39789506510557</v>
      </c>
      <c r="DY27" s="2">
        <f t="shared" si="41"/>
        <v>102.01592100840335</v>
      </c>
      <c r="EA27" s="2">
        <f t="shared" ref="EA27:EO43" si="42">CE$228*$B27+CE$229</f>
        <v>119.1237738600212</v>
      </c>
      <c r="EB27" s="2">
        <f t="shared" si="42"/>
        <v>112.34788648357565</v>
      </c>
      <c r="EC27" s="2">
        <f t="shared" si="42"/>
        <v>138.65841372609501</v>
      </c>
      <c r="ED27" s="2">
        <f t="shared" si="42"/>
        <v>106.01996669439247</v>
      </c>
      <c r="EE27" s="2">
        <f t="shared" si="42"/>
        <v>101.48139772831364</v>
      </c>
      <c r="EF27" s="2">
        <f t="shared" si="42"/>
        <v>98.588307768766242</v>
      </c>
      <c r="EG27" s="2">
        <f t="shared" si="42"/>
        <v>95.982298505162589</v>
      </c>
      <c r="EH27" s="2">
        <f t="shared" si="42"/>
        <v>95.55685991751659</v>
      </c>
      <c r="EI27" s="2">
        <f t="shared" si="42"/>
        <v>97.701886538961134</v>
      </c>
      <c r="EJ27" s="2">
        <f t="shared" si="42"/>
        <v>98.889382431070814</v>
      </c>
      <c r="EK27" s="2">
        <f t="shared" si="42"/>
        <v>101.80751976308423</v>
      </c>
      <c r="EL27" s="2">
        <f t="shared" si="42"/>
        <v>102.65279264345099</v>
      </c>
      <c r="EM27" s="2">
        <f t="shared" si="42"/>
        <v>104.55251071211727</v>
      </c>
      <c r="EN27" s="2">
        <f t="shared" si="42"/>
        <v>110.56001770441331</v>
      </c>
      <c r="EO27" s="2">
        <f t="shared" si="42"/>
        <v>105.92533014245987</v>
      </c>
      <c r="EQ27" s="2">
        <f t="shared" ref="EQ27:FE43" si="43">CU$228*$B27+CU$229</f>
        <v>115.77801888175679</v>
      </c>
      <c r="ER27" s="2">
        <f t="shared" si="43"/>
        <v>110.52532940992508</v>
      </c>
      <c r="ES27" s="2">
        <f t="shared" si="43"/>
        <v>130.80945857714391</v>
      </c>
      <c r="ET27" s="2">
        <f t="shared" si="43"/>
        <v>102.24333223661824</v>
      </c>
      <c r="EU27" s="2">
        <f t="shared" si="43"/>
        <v>101.38704891715588</v>
      </c>
      <c r="EV27" s="2">
        <f t="shared" si="43"/>
        <v>97.138078591271594</v>
      </c>
      <c r="EW27" s="2">
        <f t="shared" si="43"/>
        <v>94.981800845738448</v>
      </c>
      <c r="EX27" s="2">
        <f t="shared" si="43"/>
        <v>94.011904587442018</v>
      </c>
      <c r="EY27" s="2">
        <f t="shared" si="43"/>
        <v>97.110460681482124</v>
      </c>
      <c r="EZ27" s="2">
        <f t="shared" si="43"/>
        <v>97.982308148445952</v>
      </c>
      <c r="FA27" s="2">
        <f t="shared" si="43"/>
        <v>100.5104340767456</v>
      </c>
      <c r="FB27" s="2">
        <f t="shared" si="43"/>
        <v>101.60734607427725</v>
      </c>
      <c r="FC27" s="2">
        <f t="shared" si="43"/>
        <v>103.41453030875439</v>
      </c>
      <c r="FD27" s="2">
        <f t="shared" si="43"/>
        <v>108.43394395643516</v>
      </c>
      <c r="FE27" s="2">
        <f t="shared" si="43"/>
        <v>107.23962341635928</v>
      </c>
      <c r="FG27" s="2">
        <f t="shared" ref="FG27:FU43" si="44">POWER(10,($B27-C$231)/C$229)/(1+POWER(10,($B27-C$231)/C$229))</f>
        <v>2.5934280382784114E-2</v>
      </c>
      <c r="FH27" s="2">
        <f t="shared" si="44"/>
        <v>3.0746702755826361E-2</v>
      </c>
      <c r="FI27" s="2">
        <f t="shared" si="44"/>
        <v>2.3441666290583415E-2</v>
      </c>
      <c r="FJ27" s="2">
        <f t="shared" si="44"/>
        <v>2.7795723691196084E-2</v>
      </c>
      <c r="FK27" s="2">
        <f t="shared" si="44"/>
        <v>2.2990990497022849E-2</v>
      </c>
      <c r="FL27" s="2">
        <f t="shared" si="44"/>
        <v>2.2185269212750054E-2</v>
      </c>
      <c r="FM27" s="2">
        <f t="shared" si="44"/>
        <v>2.3270474011283088E-2</v>
      </c>
      <c r="FN27" s="2">
        <f t="shared" si="44"/>
        <v>2.4863439802201636E-2</v>
      </c>
      <c r="FO27" s="2">
        <f t="shared" si="44"/>
        <v>2.3326735103498954E-2</v>
      </c>
      <c r="FP27" s="2">
        <f t="shared" si="44"/>
        <v>2.3824026801673288E-2</v>
      </c>
      <c r="FQ27" s="2">
        <f t="shared" si="44"/>
        <v>2.1558808856813692E-2</v>
      </c>
      <c r="FR27" s="2">
        <f t="shared" si="44"/>
        <v>2.3594985945405673E-2</v>
      </c>
      <c r="FS27" s="2">
        <f t="shared" si="44"/>
        <v>2.4088763010778492E-2</v>
      </c>
      <c r="FT27" s="2">
        <f t="shared" si="44"/>
        <v>2.0782011211089229E-2</v>
      </c>
      <c r="FU27" s="2">
        <f t="shared" si="44"/>
        <v>1.9907099384930037E-2</v>
      </c>
      <c r="FW27" s="2">
        <f>POWER(10,($B27-C$232)/C$229)/(1+POWER(10,($B27-C$232)/C$229))</f>
        <v>1.7810192882946621E-6</v>
      </c>
      <c r="FX27" s="2">
        <f t="shared" ref="FX27:GK42" si="45">POWER(10,($B27-D$232)/D$229)/(1+POWER(10,($B27-D$232)/D$229))</f>
        <v>2.8557493593340199E-6</v>
      </c>
      <c r="FY27" s="2">
        <f t="shared" si="45"/>
        <v>2.5827777560762235E-6</v>
      </c>
      <c r="FZ27" s="2">
        <f t="shared" si="45"/>
        <v>2.2532377537232775E-6</v>
      </c>
      <c r="GA27" s="2">
        <f t="shared" si="45"/>
        <v>2.508161744412246E-6</v>
      </c>
      <c r="GB27" s="2">
        <f t="shared" si="45"/>
        <v>2.4091467355737295E-6</v>
      </c>
      <c r="GC27" s="2">
        <f t="shared" si="45"/>
        <v>2.5096137271952627E-6</v>
      </c>
      <c r="GD27" s="2">
        <f t="shared" si="45"/>
        <v>3.0093033563488196E-6</v>
      </c>
      <c r="GE27" s="2">
        <f t="shared" si="45"/>
        <v>3.6910736615275971E-6</v>
      </c>
      <c r="GF27" s="2">
        <f t="shared" si="45"/>
        <v>3.2007392327883794E-6</v>
      </c>
      <c r="GG27" s="2">
        <f t="shared" si="45"/>
        <v>2.9005712367892493E-6</v>
      </c>
      <c r="GH27" s="2">
        <f t="shared" si="45"/>
        <v>2.3607181763561926E-6</v>
      </c>
      <c r="GI27" s="2">
        <f t="shared" si="45"/>
        <v>2.0576005251317048E-6</v>
      </c>
      <c r="GJ27" s="2">
        <f t="shared" si="45"/>
        <v>1.538924727987777E-6</v>
      </c>
      <c r="GK27" s="2">
        <f t="shared" si="45"/>
        <v>1.4067883240315541E-6</v>
      </c>
      <c r="GM27" s="86">
        <f xml:space="preserve"> _xlfn.NORM.DIST($B27, C$7, ABS(C$11), TRUE) * _xlfn.NORM.DIST(($B27 - C$7)*C$15, 0, ABS(C$11), TRUE) * 2</f>
        <v>8.4890664851783961E-13</v>
      </c>
      <c r="GN27" s="86">
        <f t="shared" ref="GN27:HA42" si="46" xml:space="preserve"> _xlfn.NORM.DIST($B27, D$7, ABS(D$11), TRUE) * _xlfn.NORM.DIST(($B27 - D$7)*D$15, 0, ABS(D$11), TRUE) * 2</f>
        <v>1.6295479507334028E-11</v>
      </c>
      <c r="GO27" s="86">
        <f t="shared" si="46"/>
        <v>5.5973774072254278E-15</v>
      </c>
      <c r="GP27" s="86">
        <f t="shared" si="46"/>
        <v>2.2832564126733505E-12</v>
      </c>
      <c r="GQ27" s="86">
        <f t="shared" si="46"/>
        <v>1.2441920739001928E-15</v>
      </c>
      <c r="GR27" s="86">
        <f t="shared" si="46"/>
        <v>4.0472227393111283E-16</v>
      </c>
      <c r="GS27" s="86">
        <f t="shared" si="46"/>
        <v>3.902776868240761E-15</v>
      </c>
      <c r="GT27" s="86">
        <f t="shared" si="46"/>
        <v>4.0139307122843795E-15</v>
      </c>
      <c r="GU27" s="86">
        <f t="shared" si="46"/>
        <v>3.5397526805419076E-16</v>
      </c>
      <c r="GV27" s="86">
        <f t="shared" si="46"/>
        <v>1.951929616345864E-15</v>
      </c>
      <c r="GW27" s="86">
        <f t="shared" si="46"/>
        <v>2.0406239057536567E-18</v>
      </c>
      <c r="GX27" s="86">
        <f t="shared" si="46"/>
        <v>1.2384452505981821E-15</v>
      </c>
      <c r="GY27" s="86">
        <f t="shared" si="46"/>
        <v>3.6806527078917241E-15</v>
      </c>
      <c r="GZ27" s="86">
        <f t="shared" si="46"/>
        <v>3.6096159557504812E-17</v>
      </c>
      <c r="HA27" s="86">
        <f t="shared" si="46"/>
        <v>5.1525816658451931E-19</v>
      </c>
      <c r="HC27" s="86">
        <f xml:space="preserve"> _xlfn.NORM.DIST($B27, C$8, ABS(C$12), TRUE) * _xlfn.NORM.DIST(($B27 - C$8)*C$16, 0, ABS(C$12), TRUE) * 2</f>
        <v>1.553528604439356E-31</v>
      </c>
      <c r="HD27" s="86">
        <f t="shared" ref="HD27:HQ42" si="47" xml:space="preserve"> _xlfn.NORM.DIST($B27, D$8, ABS(D$12), TRUE) * _xlfn.NORM.DIST(($B27 - D$8)*D$16, 0, ABS(D$12), TRUE) * 2</f>
        <v>4.0115150199012988E-35</v>
      </c>
      <c r="HE27" s="86">
        <f t="shared" si="47"/>
        <v>9.4694180372449165E-36</v>
      </c>
      <c r="HF27" s="86">
        <f t="shared" si="47"/>
        <v>2.8060880679648454E-33</v>
      </c>
      <c r="HG27" s="86">
        <f t="shared" si="47"/>
        <v>1.1761275220333438E-37</v>
      </c>
      <c r="HH27" s="86">
        <f t="shared" si="47"/>
        <v>4.1162976475792824E-43</v>
      </c>
      <c r="HI27" s="86">
        <f t="shared" si="47"/>
        <v>7.0364028681273066E-36</v>
      </c>
      <c r="HJ27" s="86">
        <f t="shared" si="47"/>
        <v>6.6671498740695429E-36</v>
      </c>
      <c r="HK27" s="86">
        <f t="shared" si="47"/>
        <v>5.2430534265813801E-38</v>
      </c>
      <c r="HL27" s="86">
        <f t="shared" si="47"/>
        <v>7.851651134703117E-38</v>
      </c>
      <c r="HM27" s="86">
        <f t="shared" si="47"/>
        <v>8.4214562304538654E-39</v>
      </c>
      <c r="HN27" s="86">
        <f t="shared" si="47"/>
        <v>2.248715371397319E-40</v>
      </c>
      <c r="HO27" s="86">
        <f t="shared" si="47"/>
        <v>9.1792753452665383E-37</v>
      </c>
      <c r="HP27" s="86">
        <f t="shared" si="47"/>
        <v>9.9211429605519118E-39</v>
      </c>
      <c r="HQ27" s="86">
        <f t="shared" si="47"/>
        <v>9.0493893625755051E-50</v>
      </c>
      <c r="HS27" s="86">
        <f xml:space="preserve"> _xlfn.NORM.DIST($B27, C$9, ABS(C$13), TRUE) * _xlfn.NORM.DIST(($B27 - C$9)*C$17, 0, ABS(C$13), TRUE) * 2</f>
        <v>1.3149884356294764E-102</v>
      </c>
      <c r="HT27" s="86">
        <f t="shared" ref="HT27:IG42" si="48" xml:space="preserve"> _xlfn.NORM.DIST($B27, D$9, ABS(D$13), TRUE) * _xlfn.NORM.DIST(($B27 - D$9)*D$17, 0, ABS(D$13), TRUE) * 2</f>
        <v>1.0453043439350693E-111</v>
      </c>
      <c r="HU27" s="86">
        <f t="shared" si="48"/>
        <v>4.3277562527505848E-114</v>
      </c>
      <c r="HV27" s="86">
        <f t="shared" si="48"/>
        <v>3.5381921559063152E-108</v>
      </c>
      <c r="HW27" s="86">
        <f t="shared" si="48"/>
        <v>1.1362278291092876E-122</v>
      </c>
      <c r="HX27" s="86">
        <f t="shared" si="48"/>
        <v>4.999003961829672E-141</v>
      </c>
      <c r="HY27" s="86">
        <f t="shared" si="48"/>
        <v>4.9054754885198703E-116</v>
      </c>
      <c r="HZ27" s="86">
        <f t="shared" si="48"/>
        <v>2.5234884730604626E-117</v>
      </c>
      <c r="IA27" s="86">
        <f t="shared" si="48"/>
        <v>3.055916619437245E-123</v>
      </c>
      <c r="IB27" s="86">
        <f t="shared" si="48"/>
        <v>1.2559949877535671E-122</v>
      </c>
      <c r="IC27" s="86">
        <f t="shared" si="48"/>
        <v>3.3574090199883033E-127</v>
      </c>
      <c r="ID27" s="86">
        <f t="shared" si="48"/>
        <v>8.5120448317421536E-134</v>
      </c>
      <c r="IE27" s="86">
        <f t="shared" si="48"/>
        <v>1.1260796188794446E-121</v>
      </c>
      <c r="IF27" s="86">
        <f t="shared" si="48"/>
        <v>2.2633724805091449E-88</v>
      </c>
      <c r="IG27" s="86">
        <f t="shared" si="48"/>
        <v>7.7700913072845295E-58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4.7190629852960677E-284</v>
      </c>
      <c r="IW27" s="86">
        <f t="shared" si="49"/>
        <v>1.7357569454462327E-176</v>
      </c>
      <c r="IY27" s="86">
        <f>GM27+HC27+HS27+II27</f>
        <v>8.4890664851783961E-13</v>
      </c>
      <c r="IZ27" s="86">
        <f t="shared" ref="IZ27:JM42" si="50">GN27+HD27+HT27+IJ27</f>
        <v>1.6295479507334028E-11</v>
      </c>
      <c r="JA27" s="86">
        <f t="shared" si="50"/>
        <v>5.5973774072254278E-15</v>
      </c>
      <c r="JB27" s="86">
        <f t="shared" si="50"/>
        <v>2.2832564126733505E-12</v>
      </c>
      <c r="JC27" s="86">
        <f t="shared" si="50"/>
        <v>1.2441920739001928E-15</v>
      </c>
      <c r="JD27" s="86">
        <f t="shared" si="50"/>
        <v>4.0472227393111283E-16</v>
      </c>
      <c r="JE27" s="86">
        <f t="shared" si="50"/>
        <v>3.902776868240761E-15</v>
      </c>
      <c r="JF27" s="86">
        <f t="shared" si="50"/>
        <v>4.0139307122843795E-15</v>
      </c>
      <c r="JG27" s="86">
        <f t="shared" si="50"/>
        <v>3.5397526805419076E-16</v>
      </c>
      <c r="JH27" s="86">
        <f t="shared" si="50"/>
        <v>1.951929616345864E-15</v>
      </c>
      <c r="JI27" s="86">
        <f t="shared" si="50"/>
        <v>2.0406239057536567E-18</v>
      </c>
      <c r="JJ27" s="86">
        <f t="shared" si="50"/>
        <v>1.2384452505981821E-15</v>
      </c>
      <c r="JK27" s="86">
        <f t="shared" si="50"/>
        <v>3.6806527078917241E-15</v>
      </c>
      <c r="JL27" s="86">
        <f t="shared" si="50"/>
        <v>3.6096159557504812E-17</v>
      </c>
      <c r="JM27" s="86">
        <f t="shared" si="50"/>
        <v>5.1525816658451931E-19</v>
      </c>
    </row>
    <row r="28" spans="1:273" x14ac:dyDescent="0.25">
      <c r="B28" s="2">
        <v>1</v>
      </c>
      <c r="C28" s="37">
        <v>110.762</v>
      </c>
      <c r="D28" s="37">
        <v>107.586</v>
      </c>
      <c r="E28" s="37">
        <v>117.172</v>
      </c>
      <c r="F28" s="37">
        <v>102.271</v>
      </c>
      <c r="G28" s="37">
        <v>98.25</v>
      </c>
      <c r="H28" s="37">
        <v>100.678</v>
      </c>
      <c r="I28" s="37">
        <v>98.322000000000003</v>
      </c>
      <c r="J28" s="37">
        <v>100.458</v>
      </c>
      <c r="K28" s="37">
        <v>98.102000000000004</v>
      </c>
      <c r="L28" s="37">
        <v>100.288</v>
      </c>
      <c r="M28" s="37">
        <v>100.776</v>
      </c>
      <c r="N28" s="37">
        <v>104.379</v>
      </c>
      <c r="O28" s="37">
        <v>105.789</v>
      </c>
      <c r="P28" s="37">
        <v>109.143</v>
      </c>
      <c r="Q28" s="37">
        <v>103</v>
      </c>
      <c r="S28" s="4">
        <f t="shared" si="7"/>
        <v>109.31968879224657</v>
      </c>
      <c r="T28" s="4">
        <f t="shared" si="7"/>
        <v>106.38935073677381</v>
      </c>
      <c r="U28" s="4">
        <f t="shared" si="7"/>
        <v>113.9288228666942</v>
      </c>
      <c r="V28" s="4">
        <f t="shared" si="7"/>
        <v>98.758170328901485</v>
      </c>
      <c r="W28" s="4">
        <f t="shared" si="7"/>
        <v>95.570625290962383</v>
      </c>
      <c r="X28" s="4" t="e">
        <f t="shared" si="7"/>
        <v>#N/A</v>
      </c>
      <c r="Y28" s="4">
        <f t="shared" si="7"/>
        <v>96.157991952446892</v>
      </c>
      <c r="Z28" s="4">
        <f t="shared" si="7"/>
        <v>96.658550426085199</v>
      </c>
      <c r="AA28" s="4" t="e">
        <f t="shared" si="7"/>
        <v>#N/A</v>
      </c>
      <c r="AB28" s="4">
        <f t="shared" si="7"/>
        <v>99.389538094556244</v>
      </c>
      <c r="AC28" s="4" t="e">
        <f t="shared" si="7"/>
        <v>#N/A</v>
      </c>
      <c r="AD28" s="4">
        <f t="shared" si="7"/>
        <v>102.70710006536255</v>
      </c>
      <c r="AE28" s="4">
        <f t="shared" si="7"/>
        <v>102.80962192364467</v>
      </c>
      <c r="AF28" s="4" t="e">
        <f t="shared" si="7"/>
        <v>#N/A</v>
      </c>
      <c r="AG28" s="4" t="e">
        <f t="shared" si="7"/>
        <v>#N/A</v>
      </c>
      <c r="AI28" s="4">
        <f t="shared" si="8"/>
        <v>1.4423112077534341</v>
      </c>
      <c r="AJ28" s="4">
        <f t="shared" si="8"/>
        <v>1.1966492632261918</v>
      </c>
      <c r="AK28" s="4">
        <f t="shared" si="8"/>
        <v>3.2431771333057924</v>
      </c>
      <c r="AL28" s="4">
        <f t="shared" si="8"/>
        <v>3.5128296710985154</v>
      </c>
      <c r="AM28" s="4">
        <f t="shared" si="8"/>
        <v>2.6793747090376172</v>
      </c>
      <c r="AN28" s="4">
        <f t="shared" si="8"/>
        <v>0</v>
      </c>
      <c r="AO28" s="4">
        <f t="shared" si="8"/>
        <v>2.1640080475531107</v>
      </c>
      <c r="AP28" s="4">
        <f t="shared" si="8"/>
        <v>3.7994495739147993</v>
      </c>
      <c r="AQ28" s="4">
        <f t="shared" si="8"/>
        <v>0</v>
      </c>
      <c r="AR28" s="4">
        <f t="shared" si="8"/>
        <v>0.89846190544375304</v>
      </c>
      <c r="AS28" s="4">
        <f t="shared" si="8"/>
        <v>0</v>
      </c>
      <c r="AT28" s="4">
        <f t="shared" si="8"/>
        <v>1.6718999346374517</v>
      </c>
      <c r="AU28" s="4">
        <f t="shared" si="8"/>
        <v>2.9793780763553315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109.31968878962046</v>
      </c>
      <c r="AZ28" s="2">
        <f t="shared" si="9"/>
        <v>106.38935069065462</v>
      </c>
      <c r="BA28" s="2">
        <f t="shared" si="9"/>
        <v>113.92882286667194</v>
      </c>
      <c r="BB28" s="2">
        <f t="shared" si="9"/>
        <v>98.758170321531196</v>
      </c>
      <c r="BC28" s="2">
        <f t="shared" si="9"/>
        <v>95.570625290956087</v>
      </c>
      <c r="BD28" s="2" t="e">
        <f t="shared" si="9"/>
        <v>#N/A</v>
      </c>
      <c r="BE28" s="2">
        <f t="shared" si="9"/>
        <v>96.157991952428006</v>
      </c>
      <c r="BF28" s="2">
        <f t="shared" si="9"/>
        <v>96.658550426065446</v>
      </c>
      <c r="BG28" s="2" t="e">
        <f t="shared" si="9"/>
        <v>#N/A</v>
      </c>
      <c r="BH28" s="2">
        <f t="shared" si="9"/>
        <v>99.389538094546708</v>
      </c>
      <c r="BI28" s="2" t="e">
        <f t="shared" si="9"/>
        <v>#N/A</v>
      </c>
      <c r="BJ28" s="2">
        <f t="shared" si="9"/>
        <v>102.70710006535653</v>
      </c>
      <c r="BK28" s="2">
        <f t="shared" si="9"/>
        <v>102.80962192362752</v>
      </c>
      <c r="BL28" s="2" t="e">
        <f t="shared" si="9"/>
        <v>#N/A</v>
      </c>
      <c r="BM28" s="2" t="e">
        <f t="shared" si="9"/>
        <v>#N/A</v>
      </c>
      <c r="BO28" s="2">
        <f t="shared" si="10"/>
        <v>110.762</v>
      </c>
      <c r="BP28" s="2">
        <f t="shared" si="11"/>
        <v>107.586</v>
      </c>
      <c r="BQ28" s="2">
        <f t="shared" si="12"/>
        <v>117.172</v>
      </c>
      <c r="BR28" s="2">
        <f t="shared" si="13"/>
        <v>102.271</v>
      </c>
      <c r="BS28" s="2">
        <f t="shared" si="14"/>
        <v>98.25</v>
      </c>
      <c r="BT28" s="2" t="str">
        <f t="shared" si="15"/>
        <v/>
      </c>
      <c r="BU28" s="2">
        <f t="shared" si="16"/>
        <v>98.322000000000003</v>
      </c>
      <c r="BV28" s="2">
        <f t="shared" si="17"/>
        <v>100.458</v>
      </c>
      <c r="BW28" s="2" t="str">
        <f t="shared" si="18"/>
        <v/>
      </c>
      <c r="BX28" s="2">
        <f t="shared" si="19"/>
        <v>100.288</v>
      </c>
      <c r="BY28" s="2" t="str">
        <f t="shared" si="20"/>
        <v/>
      </c>
      <c r="BZ28" s="2">
        <f t="shared" si="21"/>
        <v>104.379</v>
      </c>
      <c r="CA28" s="2">
        <f t="shared" si="22"/>
        <v>105.789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109.03984858299594</v>
      </c>
      <c r="DL28" s="2">
        <f t="shared" si="41"/>
        <v>106.18920839260315</v>
      </c>
      <c r="DM28" s="2">
        <f t="shared" si="41"/>
        <v>113.28645403377115</v>
      </c>
      <c r="DN28" s="2">
        <f t="shared" si="41"/>
        <v>98.536522376627659</v>
      </c>
      <c r="DO28" s="2">
        <f t="shared" si="41"/>
        <v>95.422209756097558</v>
      </c>
      <c r="DP28" s="2">
        <f t="shared" si="41"/>
        <v>95.017488529014841</v>
      </c>
      <c r="DQ28" s="2">
        <f t="shared" si="41"/>
        <v>96.166233972125426</v>
      </c>
      <c r="DR28" s="2">
        <f t="shared" si="41"/>
        <v>96.693296341463423</v>
      </c>
      <c r="DS28" s="2">
        <f t="shared" si="41"/>
        <v>98.229715249662604</v>
      </c>
      <c r="DT28" s="2">
        <f t="shared" si="41"/>
        <v>99.4068447467167</v>
      </c>
      <c r="DU28" s="2">
        <f t="shared" si="41"/>
        <v>98.783276750700267</v>
      </c>
      <c r="DV28" s="2">
        <f t="shared" si="41"/>
        <v>102.71236410256411</v>
      </c>
      <c r="DW28" s="2">
        <f t="shared" si="41"/>
        <v>102.76647908067541</v>
      </c>
      <c r="DX28" s="2">
        <f t="shared" si="41"/>
        <v>105.53658627858626</v>
      </c>
      <c r="DY28" s="2">
        <f t="shared" si="41"/>
        <v>102.02073977591036</v>
      </c>
      <c r="EA28" s="2">
        <f t="shared" si="42"/>
        <v>118.90562433722162</v>
      </c>
      <c r="EB28" s="2">
        <f t="shared" si="42"/>
        <v>112.14362162089391</v>
      </c>
      <c r="EC28" s="2">
        <f t="shared" si="42"/>
        <v>138.33554429364591</v>
      </c>
      <c r="ED28" s="2">
        <f t="shared" si="42"/>
        <v>105.82886228945728</v>
      </c>
      <c r="EE28" s="2">
        <f t="shared" si="42"/>
        <v>101.32265365943024</v>
      </c>
      <c r="EF28" s="2">
        <f t="shared" si="42"/>
        <v>98.432383117696688</v>
      </c>
      <c r="EG28" s="2">
        <f t="shared" si="42"/>
        <v>95.842596548004323</v>
      </c>
      <c r="EH28" s="2">
        <f t="shared" si="42"/>
        <v>95.415916652733671</v>
      </c>
      <c r="EI28" s="2">
        <f t="shared" si="42"/>
        <v>97.556579238058688</v>
      </c>
      <c r="EJ28" s="2">
        <f t="shared" si="42"/>
        <v>98.742924521388673</v>
      </c>
      <c r="EK28" s="2">
        <f t="shared" si="42"/>
        <v>101.64780445401682</v>
      </c>
      <c r="EL28" s="2">
        <f t="shared" si="42"/>
        <v>102.50853526645767</v>
      </c>
      <c r="EM28" s="2">
        <f t="shared" si="42"/>
        <v>104.40377808136004</v>
      </c>
      <c r="EN28" s="2">
        <f t="shared" si="42"/>
        <v>110.39320150530281</v>
      </c>
      <c r="EO28" s="2">
        <f t="shared" si="42"/>
        <v>105.79661481622777</v>
      </c>
      <c r="EQ28" s="2">
        <f t="shared" si="43"/>
        <v>115.59246993206233</v>
      </c>
      <c r="ER28" s="2">
        <f t="shared" si="43"/>
        <v>110.33925744523576</v>
      </c>
      <c r="ES28" s="2">
        <f t="shared" si="43"/>
        <v>130.5637249770931</v>
      </c>
      <c r="ET28" s="2">
        <f t="shared" si="43"/>
        <v>102.08976655935086</v>
      </c>
      <c r="EU28" s="2">
        <f t="shared" si="43"/>
        <v>101.22924529794906</v>
      </c>
      <c r="EV28" s="2">
        <f t="shared" si="43"/>
        <v>96.996477641365686</v>
      </c>
      <c r="EW28" s="2">
        <f t="shared" si="43"/>
        <v>94.85224537432147</v>
      </c>
      <c r="EX28" s="2">
        <f t="shared" si="43"/>
        <v>93.88681457875272</v>
      </c>
      <c r="EY28" s="2">
        <f t="shared" si="43"/>
        <v>96.971277097897485</v>
      </c>
      <c r="EZ28" s="2">
        <f t="shared" si="43"/>
        <v>97.845100414583285</v>
      </c>
      <c r="FA28" s="2">
        <f t="shared" si="43"/>
        <v>100.36384826692735</v>
      </c>
      <c r="FB28" s="2">
        <f t="shared" si="43"/>
        <v>101.47343062462166</v>
      </c>
      <c r="FC28" s="2">
        <f t="shared" si="43"/>
        <v>103.27703345794778</v>
      </c>
      <c r="FD28" s="2">
        <f t="shared" si="43"/>
        <v>108.28780853213979</v>
      </c>
      <c r="FE28" s="2">
        <f t="shared" si="43"/>
        <v>107.09629112823585</v>
      </c>
      <c r="FG28" s="2">
        <f t="shared" si="44"/>
        <v>2.8365400114957969E-2</v>
      </c>
      <c r="FH28" s="2">
        <f t="shared" si="44"/>
        <v>3.3613378904372729E-2</v>
      </c>
      <c r="FI28" s="2">
        <f t="shared" si="44"/>
        <v>2.5645276363662522E-2</v>
      </c>
      <c r="FJ28" s="2">
        <f t="shared" si="44"/>
        <v>3.0395892876433964E-2</v>
      </c>
      <c r="FK28" s="2">
        <f t="shared" si="44"/>
        <v>2.5153326457546754E-2</v>
      </c>
      <c r="FL28" s="2">
        <f t="shared" si="44"/>
        <v>2.4273708648680867E-2</v>
      </c>
      <c r="FM28" s="2">
        <f t="shared" si="44"/>
        <v>2.5458410858216318E-2</v>
      </c>
      <c r="FN28" s="2">
        <f t="shared" si="44"/>
        <v>2.7196980057251199E-2</v>
      </c>
      <c r="FO28" s="2">
        <f t="shared" si="44"/>
        <v>2.5519823521157618E-2</v>
      </c>
      <c r="FP28" s="2">
        <f t="shared" si="44"/>
        <v>2.6062621020606191E-2</v>
      </c>
      <c r="FQ28" s="2">
        <f t="shared" si="44"/>
        <v>2.3589698335560932E-2</v>
      </c>
      <c r="FR28" s="2">
        <f t="shared" si="44"/>
        <v>2.5812627718286525E-2</v>
      </c>
      <c r="FS28" s="2">
        <f t="shared" si="44"/>
        <v>2.6351561320199335E-2</v>
      </c>
      <c r="FT28" s="2">
        <f t="shared" si="44"/>
        <v>2.2741425358013066E-2</v>
      </c>
      <c r="FU28" s="2">
        <f t="shared" si="44"/>
        <v>2.1785858481593735E-2</v>
      </c>
      <c r="FW28" s="2">
        <f t="shared" ref="FW28:GK58" si="53">POWER(10,($B28-C$232)/C$229)/(1+POWER(10,($B28-C$232)/C$229))</f>
        <v>1.9528484809685164E-6</v>
      </c>
      <c r="FX28" s="2">
        <f t="shared" si="45"/>
        <v>3.1312660434408876E-6</v>
      </c>
      <c r="FY28" s="2">
        <f t="shared" si="45"/>
        <v>2.8319587893487841E-6</v>
      </c>
      <c r="FZ28" s="2">
        <f t="shared" si="45"/>
        <v>2.4706255305991066E-6</v>
      </c>
      <c r="GA28" s="2">
        <f t="shared" si="45"/>
        <v>2.7501439996606054E-6</v>
      </c>
      <c r="GB28" s="2">
        <f t="shared" si="45"/>
        <v>2.6415762528842093E-6</v>
      </c>
      <c r="GC28" s="2">
        <f t="shared" si="45"/>
        <v>2.7517360663526292E-6</v>
      </c>
      <c r="GD28" s="2">
        <f t="shared" si="45"/>
        <v>3.2996345578269579E-6</v>
      </c>
      <c r="GE28" s="2">
        <f t="shared" si="45"/>
        <v>4.0471803489895787E-6</v>
      </c>
      <c r="GF28" s="2">
        <f t="shared" si="45"/>
        <v>3.5095396965412338E-6</v>
      </c>
      <c r="GG28" s="2">
        <f t="shared" si="45"/>
        <v>3.1804122274869419E-6</v>
      </c>
      <c r="GH28" s="2">
        <f t="shared" si="45"/>
        <v>2.5884754180679192E-6</v>
      </c>
      <c r="GI28" s="2">
        <f t="shared" si="45"/>
        <v>2.2561136643104608E-6</v>
      </c>
      <c r="GJ28" s="2">
        <f t="shared" si="45"/>
        <v>1.6873971592117971E-6</v>
      </c>
      <c r="GK28" s="2">
        <f t="shared" si="45"/>
        <v>1.5425125145328268E-6</v>
      </c>
      <c r="GM28" s="86">
        <f t="shared" ref="GM28:HA58" si="54" xml:space="preserve"> _xlfn.NORM.DIST($B28, C$7, ABS(C$11), TRUE) * _xlfn.NORM.DIST(($B28 - C$7)*C$15, 0, ABS(C$11), TRUE) * 2</f>
        <v>1.9951218263015149E-12</v>
      </c>
      <c r="GN28" s="86">
        <f t="shared" si="46"/>
        <v>3.5243777715389067E-11</v>
      </c>
      <c r="GO28" s="86">
        <f t="shared" si="46"/>
        <v>1.5723281433303689E-14</v>
      </c>
      <c r="GP28" s="86">
        <f t="shared" si="46"/>
        <v>5.2377547491088566E-12</v>
      </c>
      <c r="GQ28" s="86">
        <f t="shared" si="46"/>
        <v>3.6941259935306975E-15</v>
      </c>
      <c r="GR28" s="86">
        <f t="shared" si="46"/>
        <v>1.2441921117631602E-15</v>
      </c>
      <c r="GS28" s="86">
        <f t="shared" si="46"/>
        <v>1.1101566080674995E-14</v>
      </c>
      <c r="GT28" s="86">
        <f t="shared" si="46"/>
        <v>1.1625231829793794E-14</v>
      </c>
      <c r="GU28" s="86">
        <f t="shared" si="46"/>
        <v>1.1110397291557063E-15</v>
      </c>
      <c r="GV28" s="86">
        <f t="shared" si="46"/>
        <v>5.7502348623954569E-15</v>
      </c>
      <c r="GW28" s="86">
        <f t="shared" si="46"/>
        <v>7.6972779909273984E-18</v>
      </c>
      <c r="GX28" s="86">
        <f t="shared" si="46"/>
        <v>3.7061736671797388E-15</v>
      </c>
      <c r="GY28" s="86">
        <f t="shared" si="46"/>
        <v>1.0599432283881617E-14</v>
      </c>
      <c r="GZ28" s="86">
        <f t="shared" si="46"/>
        <v>1.1982056798118564E-16</v>
      </c>
      <c r="HA28" s="86">
        <f t="shared" si="46"/>
        <v>1.9972542109785255E-18</v>
      </c>
      <c r="HC28" s="86">
        <f xml:space="preserve"> _xlfn.NORM.DIST($B28, C$8, ABS(C$12), TRUE) * _xlfn.NORM.DIST(($B28 - C$8)*C$16, 0, ABS(C$12), TRUE) * 2</f>
        <v>8.2737314915245121E-31</v>
      </c>
      <c r="HD28" s="86">
        <f t="shared" si="47"/>
        <v>2.6952441008709256E-34</v>
      </c>
      <c r="HE28" s="86">
        <f t="shared" si="47"/>
        <v>6.5197791385052282E-35</v>
      </c>
      <c r="HF28" s="86">
        <f t="shared" si="47"/>
        <v>1.6924814039499144E-32</v>
      </c>
      <c r="HG28" s="86">
        <f t="shared" si="47"/>
        <v>9.2182288929365238E-37</v>
      </c>
      <c r="HH28" s="86">
        <f t="shared" si="47"/>
        <v>4.4528113461993694E-42</v>
      </c>
      <c r="HI28" s="86">
        <f t="shared" si="47"/>
        <v>5.0039804283743976E-35</v>
      </c>
      <c r="HJ28" s="86">
        <f t="shared" si="47"/>
        <v>4.9094767051223455E-35</v>
      </c>
      <c r="HK28" s="86">
        <f t="shared" si="47"/>
        <v>4.3939710887474271E-37</v>
      </c>
      <c r="HL28" s="86">
        <f t="shared" si="47"/>
        <v>6.4369986625017023E-37</v>
      </c>
      <c r="HM28" s="86">
        <f t="shared" si="47"/>
        <v>7.3623420221872638E-38</v>
      </c>
      <c r="HN28" s="86">
        <f t="shared" si="47"/>
        <v>2.1031820086388552E-39</v>
      </c>
      <c r="HO28" s="86">
        <f t="shared" si="47"/>
        <v>6.794214303261753E-36</v>
      </c>
      <c r="HP28" s="86">
        <f t="shared" si="47"/>
        <v>8.05230407460841E-38</v>
      </c>
      <c r="HQ28" s="86">
        <f t="shared" si="47"/>
        <v>1.4114122250015126E-48</v>
      </c>
      <c r="HS28" s="86">
        <f t="shared" ref="HS28:IG58" si="55" xml:space="preserve"> _xlfn.NORM.DIST($B28, C$9, ABS(C$13), TRUE) * _xlfn.NORM.DIST(($B28 - C$9)*C$17, 0, ABS(C$13), TRUE) * 2</f>
        <v>6.5513136493747467E-101</v>
      </c>
      <c r="HT28" s="86">
        <f t="shared" si="48"/>
        <v>8.4647480053996165E-110</v>
      </c>
      <c r="HU28" s="86">
        <f t="shared" si="48"/>
        <v>3.7330887856190669E-112</v>
      </c>
      <c r="HV28" s="86">
        <f t="shared" si="48"/>
        <v>2.3462809351151974E-106</v>
      </c>
      <c r="HW28" s="86">
        <f t="shared" si="48"/>
        <v>1.3862206723223419E-120</v>
      </c>
      <c r="HX28" s="86">
        <f t="shared" si="48"/>
        <v>1.2982032062364539E-138</v>
      </c>
      <c r="HY28" s="86">
        <f t="shared" si="48"/>
        <v>4.7021698158200362E-114</v>
      </c>
      <c r="HZ28" s="86">
        <f t="shared" si="48"/>
        <v>2.6887741056007548E-115</v>
      </c>
      <c r="IA28" s="86">
        <f t="shared" si="48"/>
        <v>4.3067654452111079E-121</v>
      </c>
      <c r="IB28" s="86">
        <f t="shared" si="48"/>
        <v>1.6805743387490488E-120</v>
      </c>
      <c r="IC28" s="86">
        <f t="shared" si="48"/>
        <v>5.3634880470622836E-125</v>
      </c>
      <c r="ID28" s="86">
        <f t="shared" si="48"/>
        <v>1.6350841926013719E-131</v>
      </c>
      <c r="IE28" s="86">
        <f t="shared" si="48"/>
        <v>1.2499007214360196E-119</v>
      </c>
      <c r="IF28" s="86">
        <f t="shared" si="48"/>
        <v>6.4264574570902771E-87</v>
      </c>
      <c r="IG28" s="86">
        <f t="shared" si="48"/>
        <v>6.7126158771659781E-57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3.468083363501156E-280</v>
      </c>
      <c r="IW28" s="86">
        <f t="shared" si="49"/>
        <v>4.1300486368835025E-174</v>
      </c>
      <c r="IY28" s="86">
        <f t="shared" ref="IY28:JM58" si="57">GM28+HC28+HS28+II28</f>
        <v>1.9951218263015149E-12</v>
      </c>
      <c r="IZ28" s="86">
        <f t="shared" si="50"/>
        <v>3.5243777715389067E-11</v>
      </c>
      <c r="JA28" s="86">
        <f t="shared" si="50"/>
        <v>1.5723281433303689E-14</v>
      </c>
      <c r="JB28" s="86">
        <f t="shared" si="50"/>
        <v>5.2377547491088566E-12</v>
      </c>
      <c r="JC28" s="86">
        <f t="shared" si="50"/>
        <v>3.6941259935306975E-15</v>
      </c>
      <c r="JD28" s="86">
        <f t="shared" si="50"/>
        <v>1.2441921117631602E-15</v>
      </c>
      <c r="JE28" s="86">
        <f t="shared" si="50"/>
        <v>1.1101566080674995E-14</v>
      </c>
      <c r="JF28" s="86">
        <f t="shared" si="50"/>
        <v>1.1625231829793794E-14</v>
      </c>
      <c r="JG28" s="86">
        <f t="shared" si="50"/>
        <v>1.1110397291557063E-15</v>
      </c>
      <c r="JH28" s="86">
        <f t="shared" si="50"/>
        <v>5.7502348623954569E-15</v>
      </c>
      <c r="JI28" s="86">
        <f t="shared" si="50"/>
        <v>7.6972779909273984E-18</v>
      </c>
      <c r="JJ28" s="86">
        <f t="shared" si="50"/>
        <v>3.7061736671797388E-15</v>
      </c>
      <c r="JK28" s="86">
        <f t="shared" si="50"/>
        <v>1.0599432283881617E-14</v>
      </c>
      <c r="JL28" s="86">
        <f t="shared" si="50"/>
        <v>1.1982056798118564E-16</v>
      </c>
      <c r="JM28" s="86">
        <f t="shared" si="50"/>
        <v>1.9972542109785255E-18</v>
      </c>
    </row>
    <row r="29" spans="1:273" x14ac:dyDescent="0.25">
      <c r="B29" s="2">
        <v>2</v>
      </c>
      <c r="C29" s="37">
        <v>109.825</v>
      </c>
      <c r="D29" s="37">
        <v>109.431</v>
      </c>
      <c r="E29" s="37">
        <v>115.517</v>
      </c>
      <c r="F29" s="37">
        <v>99.051000000000002</v>
      </c>
      <c r="G29" s="37">
        <v>97.367000000000004</v>
      </c>
      <c r="H29" s="37">
        <v>97.016999999999996</v>
      </c>
      <c r="I29" s="37">
        <v>96.355999999999995</v>
      </c>
      <c r="J29" s="37">
        <v>98.474999999999994</v>
      </c>
      <c r="K29" s="37">
        <v>98.355999999999995</v>
      </c>
      <c r="L29" s="37">
        <v>104.017</v>
      </c>
      <c r="M29" s="37">
        <v>102.517</v>
      </c>
      <c r="N29" s="37">
        <v>103.79300000000001</v>
      </c>
      <c r="O29" s="37">
        <v>103.456</v>
      </c>
      <c r="P29" s="37">
        <v>109.127</v>
      </c>
      <c r="Q29" s="37">
        <v>104.746</v>
      </c>
      <c r="R29" s="5"/>
      <c r="S29" s="4">
        <f t="shared" si="7"/>
        <v>109.48780984199252</v>
      </c>
      <c r="T29" s="4">
        <f t="shared" si="7"/>
        <v>106.52628541318273</v>
      </c>
      <c r="U29" s="4">
        <f t="shared" si="7"/>
        <v>114.19080006217439</v>
      </c>
      <c r="V29" s="4">
        <f t="shared" si="7"/>
        <v>98.907649379034339</v>
      </c>
      <c r="W29" s="4">
        <f t="shared" si="7"/>
        <v>95.842165064435136</v>
      </c>
      <c r="X29" s="4">
        <f t="shared" si="7"/>
        <v>95.232539764300824</v>
      </c>
      <c r="Y29" s="4">
        <f t="shared" si="7"/>
        <v>96.269513518026812</v>
      </c>
      <c r="Z29" s="4">
        <f t="shared" si="7"/>
        <v>96.740440547609992</v>
      </c>
      <c r="AA29" s="4">
        <f t="shared" si="7"/>
        <v>98.321724474803403</v>
      </c>
      <c r="AB29" s="4">
        <f t="shared" si="7"/>
        <v>99.435515531532033</v>
      </c>
      <c r="AC29" s="4" t="e">
        <f t="shared" si="7"/>
        <v>#N/A</v>
      </c>
      <c r="AD29" s="4">
        <f t="shared" si="7"/>
        <v>102.81506051155031</v>
      </c>
      <c r="AE29" s="4">
        <f t="shared" si="7"/>
        <v>102.92610149019812</v>
      </c>
      <c r="AF29" s="4" t="e">
        <f t="shared" si="7"/>
        <v>#N/A</v>
      </c>
      <c r="AG29" s="4" t="e">
        <f t="shared" si="7"/>
        <v>#N/A</v>
      </c>
      <c r="AI29" s="4">
        <f t="shared" si="8"/>
        <v>0.33719015800748764</v>
      </c>
      <c r="AJ29" s="4">
        <f t="shared" si="8"/>
        <v>2.9047145868172635</v>
      </c>
      <c r="AK29" s="4">
        <f t="shared" si="8"/>
        <v>1.3261999378256064</v>
      </c>
      <c r="AL29" s="4">
        <f t="shared" si="8"/>
        <v>0.14335062096566276</v>
      </c>
      <c r="AM29" s="4">
        <f t="shared" si="8"/>
        <v>1.5248349355648685</v>
      </c>
      <c r="AN29" s="4">
        <f t="shared" si="8"/>
        <v>1.7844602356991714</v>
      </c>
      <c r="AO29" s="4">
        <f t="shared" si="8"/>
        <v>8.6486481973182094E-2</v>
      </c>
      <c r="AP29" s="4">
        <f t="shared" si="8"/>
        <v>1.7345594523900019</v>
      </c>
      <c r="AQ29" s="4">
        <f t="shared" si="8"/>
        <v>3.4275525196591161E-2</v>
      </c>
      <c r="AR29" s="4">
        <f t="shared" si="8"/>
        <v>4.5814844684679628</v>
      </c>
      <c r="AS29" s="4">
        <f t="shared" si="8"/>
        <v>0</v>
      </c>
      <c r="AT29" s="4">
        <f t="shared" si="8"/>
        <v>0.97793948844969236</v>
      </c>
      <c r="AU29" s="4">
        <f t="shared" si="8"/>
        <v>0.5298985098018818</v>
      </c>
      <c r="AV29" s="4">
        <f t="shared" si="8"/>
        <v>0</v>
      </c>
      <c r="AW29" s="4">
        <f t="shared" si="8"/>
        <v>0</v>
      </c>
      <c r="AY29" s="2">
        <f t="shared" si="51"/>
        <v>109.48780983600314</v>
      </c>
      <c r="AZ29" s="2">
        <f t="shared" si="9"/>
        <v>106.52628531628982</v>
      </c>
      <c r="BA29" s="2">
        <f t="shared" si="9"/>
        <v>114.19080006211392</v>
      </c>
      <c r="BB29" s="2">
        <f t="shared" si="9"/>
        <v>98.907649362624682</v>
      </c>
      <c r="BC29" s="2">
        <f t="shared" si="9"/>
        <v>95.842165064417102</v>
      </c>
      <c r="BD29" s="2">
        <f t="shared" si="9"/>
        <v>95.232539764294174</v>
      </c>
      <c r="BE29" s="2">
        <f t="shared" si="9"/>
        <v>96.269513517974872</v>
      </c>
      <c r="BF29" s="2">
        <f t="shared" si="9"/>
        <v>96.740440547554755</v>
      </c>
      <c r="BG29" s="2">
        <f t="shared" si="9"/>
        <v>98.32172447479752</v>
      </c>
      <c r="BH29" s="2">
        <f t="shared" si="9"/>
        <v>99.435515531504905</v>
      </c>
      <c r="BI29" s="2" t="e">
        <f t="shared" si="9"/>
        <v>#N/A</v>
      </c>
      <c r="BJ29" s="2">
        <f t="shared" si="9"/>
        <v>102.81506051153292</v>
      </c>
      <c r="BK29" s="2">
        <f t="shared" si="9"/>
        <v>102.92610149015042</v>
      </c>
      <c r="BL29" s="2" t="e">
        <f t="shared" si="9"/>
        <v>#N/A</v>
      </c>
      <c r="BM29" s="2" t="e">
        <f t="shared" si="9"/>
        <v>#N/A</v>
      </c>
      <c r="BO29" s="2">
        <f t="shared" si="10"/>
        <v>109.825</v>
      </c>
      <c r="BP29" s="2">
        <f t="shared" si="11"/>
        <v>109.431</v>
      </c>
      <c r="BQ29" s="2">
        <f t="shared" si="12"/>
        <v>115.517</v>
      </c>
      <c r="BR29" s="2">
        <f t="shared" si="13"/>
        <v>99.051000000000002</v>
      </c>
      <c r="BS29" s="2">
        <f t="shared" si="14"/>
        <v>97.367000000000004</v>
      </c>
      <c r="BT29" s="2">
        <f t="shared" si="15"/>
        <v>97.016999999999996</v>
      </c>
      <c r="BU29" s="2">
        <f t="shared" si="16"/>
        <v>96.355999999999995</v>
      </c>
      <c r="BV29" s="2">
        <f t="shared" si="17"/>
        <v>98.474999999999994</v>
      </c>
      <c r="BW29" s="2">
        <f t="shared" si="18"/>
        <v>98.355999999999995</v>
      </c>
      <c r="BX29" s="2">
        <f t="shared" si="19"/>
        <v>104.017</v>
      </c>
      <c r="BY29" s="2" t="str">
        <f t="shared" si="20"/>
        <v/>
      </c>
      <c r="BZ29" s="2">
        <f t="shared" si="21"/>
        <v>103.79300000000001</v>
      </c>
      <c r="CA29" s="2">
        <f t="shared" si="22"/>
        <v>103.456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109.19333562753036</v>
      </c>
      <c r="DL29" s="2">
        <f t="shared" si="41"/>
        <v>106.31984637268849</v>
      </c>
      <c r="DM29" s="2">
        <f t="shared" si="41"/>
        <v>113.50333489681054</v>
      </c>
      <c r="DN29" s="2">
        <f t="shared" si="41"/>
        <v>98.67632410548201</v>
      </c>
      <c r="DO29" s="2">
        <f t="shared" si="41"/>
        <v>95.691604127579737</v>
      </c>
      <c r="DP29" s="2">
        <f t="shared" si="41"/>
        <v>95.149512820512825</v>
      </c>
      <c r="DQ29" s="2">
        <f t="shared" si="41"/>
        <v>96.285746689895461</v>
      </c>
      <c r="DR29" s="2">
        <f t="shared" si="41"/>
        <v>96.785369512195132</v>
      </c>
      <c r="DS29" s="2">
        <f t="shared" si="41"/>
        <v>98.347870512820506</v>
      </c>
      <c r="DT29" s="2">
        <f t="shared" si="41"/>
        <v>99.460138273921203</v>
      </c>
      <c r="DU29" s="2">
        <f t="shared" si="41"/>
        <v>98.941225210084013</v>
      </c>
      <c r="DV29" s="2">
        <f t="shared" si="41"/>
        <v>102.82816005398112</v>
      </c>
      <c r="DW29" s="2">
        <f t="shared" si="41"/>
        <v>102.88666669793621</v>
      </c>
      <c r="DX29" s="2">
        <f t="shared" si="41"/>
        <v>105.67527749206695</v>
      </c>
      <c r="DY29" s="2">
        <f t="shared" si="41"/>
        <v>102.02555854341736</v>
      </c>
      <c r="EA29" s="2">
        <f t="shared" si="42"/>
        <v>118.68747481442205</v>
      </c>
      <c r="EB29" s="2">
        <f t="shared" si="42"/>
        <v>111.93935675821216</v>
      </c>
      <c r="EC29" s="2">
        <f t="shared" si="42"/>
        <v>138.01267486119679</v>
      </c>
      <c r="ED29" s="2">
        <f t="shared" si="42"/>
        <v>105.63775788452209</v>
      </c>
      <c r="EE29" s="2">
        <f t="shared" si="42"/>
        <v>101.16390959054685</v>
      </c>
      <c r="EF29" s="2">
        <f t="shared" si="42"/>
        <v>98.276458466627133</v>
      </c>
      <c r="EG29" s="2">
        <f t="shared" si="42"/>
        <v>95.702894590846057</v>
      </c>
      <c r="EH29" s="2">
        <f t="shared" si="42"/>
        <v>95.274973387950737</v>
      </c>
      <c r="EI29" s="2">
        <f t="shared" si="42"/>
        <v>97.411271937156243</v>
      </c>
      <c r="EJ29" s="2">
        <f t="shared" si="42"/>
        <v>98.596466611706518</v>
      </c>
      <c r="EK29" s="2">
        <f t="shared" si="42"/>
        <v>101.4880891449494</v>
      </c>
      <c r="EL29" s="2">
        <f t="shared" si="42"/>
        <v>102.36427788946435</v>
      </c>
      <c r="EM29" s="2">
        <f t="shared" si="42"/>
        <v>104.25504545060282</v>
      </c>
      <c r="EN29" s="2">
        <f t="shared" si="42"/>
        <v>110.22638530619231</v>
      </c>
      <c r="EO29" s="2">
        <f t="shared" si="42"/>
        <v>105.66789948999569</v>
      </c>
      <c r="EQ29" s="2">
        <f t="shared" si="43"/>
        <v>115.40692098236785</v>
      </c>
      <c r="ER29" s="2">
        <f t="shared" si="43"/>
        <v>110.15318548054643</v>
      </c>
      <c r="ES29" s="2">
        <f t="shared" si="43"/>
        <v>130.31799137704232</v>
      </c>
      <c r="ET29" s="2">
        <f t="shared" si="43"/>
        <v>101.9362008820835</v>
      </c>
      <c r="EU29" s="2">
        <f t="shared" si="43"/>
        <v>101.07144167874223</v>
      </c>
      <c r="EV29" s="2">
        <f t="shared" si="43"/>
        <v>96.854876691459779</v>
      </c>
      <c r="EW29" s="2">
        <f t="shared" si="43"/>
        <v>94.722689902904492</v>
      </c>
      <c r="EX29" s="2">
        <f t="shared" si="43"/>
        <v>93.761724570063436</v>
      </c>
      <c r="EY29" s="2">
        <f t="shared" si="43"/>
        <v>96.832093514312831</v>
      </c>
      <c r="EZ29" s="2">
        <f t="shared" si="43"/>
        <v>97.707892680720633</v>
      </c>
      <c r="FA29" s="2">
        <f t="shared" si="43"/>
        <v>100.2172624571091</v>
      </c>
      <c r="FB29" s="2">
        <f t="shared" si="43"/>
        <v>101.33951517496608</v>
      </c>
      <c r="FC29" s="2">
        <f t="shared" si="43"/>
        <v>103.13953660714117</v>
      </c>
      <c r="FD29" s="2">
        <f t="shared" si="43"/>
        <v>108.14167310784443</v>
      </c>
      <c r="FE29" s="2">
        <f t="shared" si="43"/>
        <v>106.95295884011242</v>
      </c>
      <c r="FG29" s="2">
        <f t="shared" si="44"/>
        <v>3.1017159868785161E-2</v>
      </c>
      <c r="FH29" s="2">
        <f t="shared" si="44"/>
        <v>3.6737199865156583E-2</v>
      </c>
      <c r="FI29" s="2">
        <f t="shared" si="44"/>
        <v>2.8050084566997001E-2</v>
      </c>
      <c r="FJ29" s="2">
        <f t="shared" si="44"/>
        <v>3.3230982575270157E-2</v>
      </c>
      <c r="FK29" s="2">
        <f t="shared" si="44"/>
        <v>2.7513306172450264E-2</v>
      </c>
      <c r="FL29" s="2">
        <f t="shared" si="44"/>
        <v>2.6553407283129604E-2</v>
      </c>
      <c r="FM29" s="2">
        <f t="shared" si="44"/>
        <v>2.7846197098762779E-2</v>
      </c>
      <c r="FN29" s="2">
        <f t="shared" si="44"/>
        <v>2.9742852898707529E-2</v>
      </c>
      <c r="FO29" s="2">
        <f t="shared" si="44"/>
        <v>2.7913204776361035E-2</v>
      </c>
      <c r="FP29" s="2">
        <f t="shared" si="44"/>
        <v>2.8505419528280496E-2</v>
      </c>
      <c r="FQ29" s="2">
        <f t="shared" si="44"/>
        <v>2.5806856272596126E-2</v>
      </c>
      <c r="FR29" s="2">
        <f t="shared" si="44"/>
        <v>2.8232674075758302E-2</v>
      </c>
      <c r="FS29" s="2">
        <f t="shared" si="44"/>
        <v>2.8820640235473483E-2</v>
      </c>
      <c r="FT29" s="2">
        <f t="shared" si="44"/>
        <v>2.48808871017289E-2</v>
      </c>
      <c r="FU29" s="2">
        <f t="shared" si="44"/>
        <v>2.3837615471062185E-2</v>
      </c>
      <c r="FW29" s="2">
        <f t="shared" si="53"/>
        <v>2.1412553763251794E-6</v>
      </c>
      <c r="FX29" s="2">
        <f t="shared" si="45"/>
        <v>3.4333639057410148E-6</v>
      </c>
      <c r="FY29" s="2">
        <f t="shared" si="45"/>
        <v>3.1051802164925871E-6</v>
      </c>
      <c r="FZ29" s="2">
        <f t="shared" si="45"/>
        <v>2.7089863794185648E-6</v>
      </c>
      <c r="GA29" s="2">
        <f t="shared" si="45"/>
        <v>3.0154721317898624E-6</v>
      </c>
      <c r="GB29" s="2">
        <f t="shared" si="45"/>
        <v>2.8964300265688951E-6</v>
      </c>
      <c r="GC29" s="2">
        <f t="shared" si="45"/>
        <v>3.0172177972778528E-6</v>
      </c>
      <c r="GD29" s="2">
        <f t="shared" si="45"/>
        <v>3.6179761961411805E-6</v>
      </c>
      <c r="GE29" s="2">
        <f t="shared" si="45"/>
        <v>4.4376432757833666E-6</v>
      </c>
      <c r="GF29" s="2">
        <f t="shared" si="45"/>
        <v>3.8481324528016498E-6</v>
      </c>
      <c r="GG29" s="2">
        <f t="shared" si="45"/>
        <v>3.4872515921568152E-6</v>
      </c>
      <c r="GH29" s="2">
        <f t="shared" si="45"/>
        <v>2.8382061483747863E-6</v>
      </c>
      <c r="GI29" s="2">
        <f t="shared" si="45"/>
        <v>2.473778902480118E-6</v>
      </c>
      <c r="GJ29" s="2">
        <f t="shared" si="45"/>
        <v>1.8501938921036071E-6</v>
      </c>
      <c r="GK29" s="2">
        <f t="shared" si="45"/>
        <v>1.6913310877613367E-6</v>
      </c>
      <c r="GM29" s="86">
        <f t="shared" si="54"/>
        <v>4.6251069354405199E-12</v>
      </c>
      <c r="GN29" s="86">
        <f t="shared" si="46"/>
        <v>7.5276323263130884E-11</v>
      </c>
      <c r="GO29" s="86">
        <f t="shared" si="46"/>
        <v>4.3425147904368608E-14</v>
      </c>
      <c r="GP29" s="86">
        <f t="shared" si="46"/>
        <v>1.1854982053389497E-11</v>
      </c>
      <c r="GQ29" s="86">
        <f t="shared" si="46"/>
        <v>1.0772725881754617E-14</v>
      </c>
      <c r="GR29" s="86">
        <f t="shared" si="46"/>
        <v>3.7546268017785285E-15</v>
      </c>
      <c r="GS29" s="86">
        <f t="shared" si="46"/>
        <v>3.1041094849441363E-14</v>
      </c>
      <c r="GT29" s="86">
        <f t="shared" si="46"/>
        <v>3.3075590748346279E-14</v>
      </c>
      <c r="GU29" s="86">
        <f t="shared" si="46"/>
        <v>3.421088699564516E-15</v>
      </c>
      <c r="GV29" s="86">
        <f t="shared" si="46"/>
        <v>1.6638126364301193E-14</v>
      </c>
      <c r="GW29" s="86">
        <f t="shared" si="46"/>
        <v>2.8387846560221791E-17</v>
      </c>
      <c r="GX29" s="86">
        <f t="shared" si="46"/>
        <v>1.0890577801029173E-14</v>
      </c>
      <c r="GY29" s="86">
        <f t="shared" si="46"/>
        <v>2.999288950334544E-14</v>
      </c>
      <c r="GZ29" s="86">
        <f t="shared" si="46"/>
        <v>3.8994700567214238E-16</v>
      </c>
      <c r="HA29" s="86">
        <f t="shared" si="46"/>
        <v>7.5682609771761699E-18</v>
      </c>
      <c r="HC29" s="86">
        <f t="shared" ref="HC29:HQ59" si="58" xml:space="preserve"> _xlfn.NORM.DIST($B29, C$8, ABS(C$12), TRUE) * _xlfn.NORM.DIST(($B29 - C$8)*C$16, 0, ABS(C$12), TRUE) * 2</f>
        <v>4.3178458778146296E-30</v>
      </c>
      <c r="HD29" s="86">
        <f t="shared" si="47"/>
        <v>1.7686974567428051E-33</v>
      </c>
      <c r="HE29" s="86">
        <f t="shared" si="47"/>
        <v>4.3836337571754258E-34</v>
      </c>
      <c r="HF29" s="86">
        <f t="shared" si="47"/>
        <v>9.9843065720022015E-32</v>
      </c>
      <c r="HG29" s="86">
        <f t="shared" si="47"/>
        <v>7.0422424192687212E-36</v>
      </c>
      <c r="HH29" s="86">
        <f t="shared" si="47"/>
        <v>4.6752828870586966E-41</v>
      </c>
      <c r="HI29" s="86">
        <f t="shared" si="47"/>
        <v>3.4726527431319576E-34</v>
      </c>
      <c r="HJ29" s="86">
        <f t="shared" si="47"/>
        <v>3.5248089620736898E-34</v>
      </c>
      <c r="HK29" s="86">
        <f t="shared" si="47"/>
        <v>3.5840518493867194E-36</v>
      </c>
      <c r="HL29" s="86">
        <f t="shared" si="47"/>
        <v>5.1385176808987842E-36</v>
      </c>
      <c r="HM29" s="86">
        <f t="shared" si="47"/>
        <v>6.2614448335186945E-37</v>
      </c>
      <c r="HN29" s="86">
        <f t="shared" si="47"/>
        <v>1.9125085699999749E-38</v>
      </c>
      <c r="HO29" s="86">
        <f t="shared" si="47"/>
        <v>4.9055560956344557E-35</v>
      </c>
      <c r="HP29" s="86">
        <f t="shared" si="47"/>
        <v>6.3693964518936926E-37</v>
      </c>
      <c r="HQ29" s="86">
        <f t="shared" si="47"/>
        <v>2.1271973745332867E-47</v>
      </c>
      <c r="HS29" s="86">
        <f t="shared" si="55"/>
        <v>3.1576574800581729E-99</v>
      </c>
      <c r="HT29" s="86">
        <f t="shared" si="48"/>
        <v>6.5965085754462909E-108</v>
      </c>
      <c r="HU29" s="86">
        <f t="shared" si="48"/>
        <v>3.0980141086501751E-110</v>
      </c>
      <c r="HV29" s="86">
        <f t="shared" si="48"/>
        <v>1.5006841075498036E-104</v>
      </c>
      <c r="HW29" s="86">
        <f t="shared" si="48"/>
        <v>1.622087830972882E-118</v>
      </c>
      <c r="HX29" s="86">
        <f t="shared" si="48"/>
        <v>3.2115685688572848E-136</v>
      </c>
      <c r="HY29" s="86">
        <f t="shared" si="48"/>
        <v>4.3313012436402917E-112</v>
      </c>
      <c r="HZ29" s="86">
        <f t="shared" si="48"/>
        <v>2.7491490116471988E-113</v>
      </c>
      <c r="IA29" s="86">
        <f t="shared" si="48"/>
        <v>5.8078717021950299E-119</v>
      </c>
      <c r="IB29" s="86">
        <f t="shared" si="48"/>
        <v>2.1532237516742814E-118</v>
      </c>
      <c r="IC29" s="86">
        <f t="shared" si="48"/>
        <v>8.1921638066241793E-123</v>
      </c>
      <c r="ID29" s="86">
        <f t="shared" si="48"/>
        <v>3.000250586962941E-129</v>
      </c>
      <c r="IE29" s="86">
        <f t="shared" si="48"/>
        <v>1.3323581127284694E-117</v>
      </c>
      <c r="IF29" s="86">
        <f t="shared" si="48"/>
        <v>1.7739174063620705E-85</v>
      </c>
      <c r="IG29" s="86">
        <f t="shared" si="48"/>
        <v>5.6954153874544381E-56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2.3969987510488584E-276</v>
      </c>
      <c r="IW29" s="86">
        <f t="shared" si="49"/>
        <v>9.4659037580438782E-172</v>
      </c>
      <c r="IY29" s="86">
        <f t="shared" si="57"/>
        <v>4.6251069354405199E-12</v>
      </c>
      <c r="IZ29" s="86">
        <f t="shared" si="50"/>
        <v>7.5276323263130884E-11</v>
      </c>
      <c r="JA29" s="86">
        <f t="shared" si="50"/>
        <v>4.3425147904368608E-14</v>
      </c>
      <c r="JB29" s="86">
        <f t="shared" si="50"/>
        <v>1.1854982053389497E-11</v>
      </c>
      <c r="JC29" s="86">
        <f t="shared" si="50"/>
        <v>1.0772725881754617E-14</v>
      </c>
      <c r="JD29" s="86">
        <f t="shared" si="50"/>
        <v>3.7546268017785285E-15</v>
      </c>
      <c r="JE29" s="86">
        <f t="shared" si="50"/>
        <v>3.1041094849441363E-14</v>
      </c>
      <c r="JF29" s="86">
        <f t="shared" si="50"/>
        <v>3.3075590748346279E-14</v>
      </c>
      <c r="JG29" s="86">
        <f t="shared" si="50"/>
        <v>3.421088699564516E-15</v>
      </c>
      <c r="JH29" s="86">
        <f t="shared" si="50"/>
        <v>1.6638126364301193E-14</v>
      </c>
      <c r="JI29" s="86">
        <f t="shared" si="50"/>
        <v>2.8387846560221791E-17</v>
      </c>
      <c r="JJ29" s="86">
        <f t="shared" si="50"/>
        <v>1.0890577801029173E-14</v>
      </c>
      <c r="JK29" s="86">
        <f t="shared" si="50"/>
        <v>2.999288950334544E-14</v>
      </c>
      <c r="JL29" s="86">
        <f t="shared" si="50"/>
        <v>3.8994700567214238E-16</v>
      </c>
      <c r="JM29" s="86">
        <f t="shared" si="50"/>
        <v>7.5682609771761699E-18</v>
      </c>
    </row>
    <row r="30" spans="1:273" x14ac:dyDescent="0.25">
      <c r="B30" s="2">
        <v>3</v>
      </c>
      <c r="C30" s="37">
        <v>110.238</v>
      </c>
      <c r="D30" s="37">
        <v>109.224</v>
      </c>
      <c r="E30" s="37">
        <v>116.29300000000001</v>
      </c>
      <c r="F30" s="37">
        <v>98.373000000000005</v>
      </c>
      <c r="G30" s="37">
        <v>99.3</v>
      </c>
      <c r="H30" s="37">
        <v>96.39</v>
      </c>
      <c r="I30" s="37">
        <v>98.168999999999997</v>
      </c>
      <c r="J30" s="37">
        <v>99.644000000000005</v>
      </c>
      <c r="K30" s="37">
        <v>99.507999999999996</v>
      </c>
      <c r="L30" s="37">
        <v>100.84699999999999</v>
      </c>
      <c r="M30" s="37">
        <v>103.069</v>
      </c>
      <c r="N30" s="37">
        <v>103.44799999999999</v>
      </c>
      <c r="O30" s="37">
        <v>104.14</v>
      </c>
      <c r="P30" s="37">
        <v>110.15900000000001</v>
      </c>
      <c r="Q30" s="37">
        <v>102.349</v>
      </c>
      <c r="S30" s="4">
        <f t="shared" si="7"/>
        <v>109.65614242946013</v>
      </c>
      <c r="T30" s="4">
        <f t="shared" si="7"/>
        <v>106.66259819474411</v>
      </c>
      <c r="U30" s="4">
        <f t="shared" si="7"/>
        <v>114.45541617628459</v>
      </c>
      <c r="V30" s="4">
        <f t="shared" si="7"/>
        <v>99.056939740057373</v>
      </c>
      <c r="W30" s="4">
        <f t="shared" si="7"/>
        <v>96.112766458507082</v>
      </c>
      <c r="X30" s="4">
        <f t="shared" si="7"/>
        <v>95.363979476422827</v>
      </c>
      <c r="Y30" s="4">
        <f t="shared" si="7"/>
        <v>96.379614473769053</v>
      </c>
      <c r="Z30" s="4">
        <f t="shared" si="7"/>
        <v>96.8207425790565</v>
      </c>
      <c r="AA30" s="4">
        <f t="shared" si="7"/>
        <v>98.429392298895337</v>
      </c>
      <c r="AB30" s="4">
        <f t="shared" si="7"/>
        <v>99.480281353378103</v>
      </c>
      <c r="AC30" s="4" t="e">
        <f t="shared" si="7"/>
        <v>#N/A</v>
      </c>
      <c r="AD30" s="4">
        <f t="shared" si="7"/>
        <v>102.92160320788471</v>
      </c>
      <c r="AE30" s="4">
        <f t="shared" si="7"/>
        <v>103.04149919151983</v>
      </c>
      <c r="AF30" s="4" t="e">
        <f t="shared" si="7"/>
        <v>#N/A</v>
      </c>
      <c r="AG30" s="4" t="e">
        <f t="shared" si="7"/>
        <v>#N/A</v>
      </c>
      <c r="AI30" s="4">
        <f t="shared" si="8"/>
        <v>0.5818575705398672</v>
      </c>
      <c r="AJ30" s="4">
        <f t="shared" si="8"/>
        <v>2.5614018052558976</v>
      </c>
      <c r="AK30" s="4">
        <f t="shared" si="8"/>
        <v>1.8375838237154198</v>
      </c>
      <c r="AL30" s="4">
        <f t="shared" si="8"/>
        <v>-0.68393974005736879</v>
      </c>
      <c r="AM30" s="4">
        <f t="shared" si="8"/>
        <v>3.1872335414929154</v>
      </c>
      <c r="AN30" s="4">
        <f t="shared" si="8"/>
        <v>1.0260205235771735</v>
      </c>
      <c r="AO30" s="4">
        <f t="shared" si="8"/>
        <v>1.7893855262309444</v>
      </c>
      <c r="AP30" s="4">
        <f t="shared" si="8"/>
        <v>2.8232574209435057</v>
      </c>
      <c r="AQ30" s="4">
        <f t="shared" si="8"/>
        <v>1.0786077011046586</v>
      </c>
      <c r="AR30" s="4">
        <f t="shared" si="8"/>
        <v>1.3667186466218908</v>
      </c>
      <c r="AS30" s="4">
        <f t="shared" si="8"/>
        <v>0</v>
      </c>
      <c r="AT30" s="4">
        <f t="shared" si="8"/>
        <v>0.52639679211527834</v>
      </c>
      <c r="AU30" s="4">
        <f t="shared" si="8"/>
        <v>1.0985008084801677</v>
      </c>
      <c r="AV30" s="4">
        <f t="shared" si="8"/>
        <v>0</v>
      </c>
      <c r="AW30" s="4">
        <f t="shared" si="8"/>
        <v>0</v>
      </c>
      <c r="AY30" s="2">
        <f t="shared" si="51"/>
        <v>109.65614241598962</v>
      </c>
      <c r="AZ30" s="2">
        <f t="shared" si="9"/>
        <v>106.6625979937649</v>
      </c>
      <c r="BA30" s="2">
        <f t="shared" si="9"/>
        <v>114.45541617612315</v>
      </c>
      <c r="BB30" s="2">
        <f t="shared" si="9"/>
        <v>99.056939704018774</v>
      </c>
      <c r="BC30" s="2">
        <f t="shared" si="9"/>
        <v>96.112766458456278</v>
      </c>
      <c r="BD30" s="2">
        <f t="shared" si="9"/>
        <v>95.363979476403458</v>
      </c>
      <c r="BE30" s="2">
        <f t="shared" si="9"/>
        <v>96.379614473628692</v>
      </c>
      <c r="BF30" s="2">
        <f t="shared" si="9"/>
        <v>96.820742578904742</v>
      </c>
      <c r="BG30" s="2">
        <f t="shared" si="9"/>
        <v>98.429392298877872</v>
      </c>
      <c r="BH30" s="2">
        <f t="shared" si="9"/>
        <v>99.480281353302317</v>
      </c>
      <c r="BI30" s="2" t="e">
        <f t="shared" si="9"/>
        <v>#N/A</v>
      </c>
      <c r="BJ30" s="2">
        <f t="shared" si="9"/>
        <v>102.92160320783539</v>
      </c>
      <c r="BK30" s="2">
        <f t="shared" si="9"/>
        <v>103.04149919138943</v>
      </c>
      <c r="BL30" s="2" t="e">
        <f t="shared" si="9"/>
        <v>#N/A</v>
      </c>
      <c r="BM30" s="2" t="e">
        <f t="shared" si="9"/>
        <v>#N/A</v>
      </c>
      <c r="BO30" s="2">
        <f t="shared" si="10"/>
        <v>110.238</v>
      </c>
      <c r="BP30" s="2">
        <f t="shared" si="11"/>
        <v>109.224</v>
      </c>
      <c r="BQ30" s="2">
        <f t="shared" si="12"/>
        <v>116.29300000000001</v>
      </c>
      <c r="BR30" s="2">
        <f t="shared" si="13"/>
        <v>98.373000000000005</v>
      </c>
      <c r="BS30" s="2">
        <f t="shared" si="14"/>
        <v>99.3</v>
      </c>
      <c r="BT30" s="2">
        <f t="shared" si="15"/>
        <v>96.39</v>
      </c>
      <c r="BU30" s="2">
        <f t="shared" si="16"/>
        <v>98.168999999999997</v>
      </c>
      <c r="BV30" s="2">
        <f t="shared" si="17"/>
        <v>99.644000000000005</v>
      </c>
      <c r="BW30" s="2">
        <f t="shared" si="18"/>
        <v>99.507999999999996</v>
      </c>
      <c r="BX30" s="2">
        <f t="shared" si="19"/>
        <v>100.84699999999999</v>
      </c>
      <c r="BY30" s="2" t="str">
        <f t="shared" si="20"/>
        <v/>
      </c>
      <c r="BZ30" s="2">
        <f t="shared" si="21"/>
        <v>103.44799999999999</v>
      </c>
      <c r="CA30" s="2">
        <f t="shared" si="22"/>
        <v>104.14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109.34682267206476</v>
      </c>
      <c r="DL30" s="2">
        <f t="shared" si="41"/>
        <v>106.45048435277384</v>
      </c>
      <c r="DM30" s="2">
        <f t="shared" si="41"/>
        <v>113.72021575984994</v>
      </c>
      <c r="DN30" s="2">
        <f t="shared" si="41"/>
        <v>98.816125834336376</v>
      </c>
      <c r="DO30" s="2">
        <f t="shared" si="41"/>
        <v>95.960998499061915</v>
      </c>
      <c r="DP30" s="2">
        <f t="shared" si="41"/>
        <v>95.281537112010795</v>
      </c>
      <c r="DQ30" s="2">
        <f t="shared" si="41"/>
        <v>96.405259407665497</v>
      </c>
      <c r="DR30" s="2">
        <f t="shared" si="41"/>
        <v>96.877442682926841</v>
      </c>
      <c r="DS30" s="2">
        <f t="shared" si="41"/>
        <v>98.466025775978395</v>
      </c>
      <c r="DT30" s="2">
        <f t="shared" si="41"/>
        <v>99.513431801125705</v>
      </c>
      <c r="DU30" s="2">
        <f t="shared" si="41"/>
        <v>99.099173669467774</v>
      </c>
      <c r="DV30" s="2">
        <f t="shared" si="41"/>
        <v>102.94395600539812</v>
      </c>
      <c r="DW30" s="2">
        <f t="shared" si="41"/>
        <v>103.00685431519699</v>
      </c>
      <c r="DX30" s="2">
        <f t="shared" si="41"/>
        <v>105.81396870554764</v>
      </c>
      <c r="DY30" s="2">
        <f t="shared" si="41"/>
        <v>102.03037731092437</v>
      </c>
      <c r="EA30" s="2">
        <f t="shared" si="42"/>
        <v>118.46932529162248</v>
      </c>
      <c r="EB30" s="2">
        <f t="shared" si="42"/>
        <v>111.73509189553042</v>
      </c>
      <c r="EC30" s="2">
        <f t="shared" si="42"/>
        <v>137.68980542874769</v>
      </c>
      <c r="ED30" s="2">
        <f t="shared" si="42"/>
        <v>105.4466534795869</v>
      </c>
      <c r="EE30" s="2">
        <f t="shared" si="42"/>
        <v>101.00516552166346</v>
      </c>
      <c r="EF30" s="2">
        <f t="shared" si="42"/>
        <v>98.120533815557579</v>
      </c>
      <c r="EG30" s="2">
        <f t="shared" si="42"/>
        <v>95.563192633687791</v>
      </c>
      <c r="EH30" s="2">
        <f t="shared" si="42"/>
        <v>95.134030123167818</v>
      </c>
      <c r="EI30" s="2">
        <f t="shared" si="42"/>
        <v>97.265964636253784</v>
      </c>
      <c r="EJ30" s="2">
        <f t="shared" si="42"/>
        <v>98.450008702024377</v>
      </c>
      <c r="EK30" s="2">
        <f t="shared" si="42"/>
        <v>101.32837383588199</v>
      </c>
      <c r="EL30" s="2">
        <f t="shared" si="42"/>
        <v>102.22002051247102</v>
      </c>
      <c r="EM30" s="2">
        <f t="shared" si="42"/>
        <v>104.1063128198456</v>
      </c>
      <c r="EN30" s="2">
        <f t="shared" si="42"/>
        <v>110.0595691070818</v>
      </c>
      <c r="EO30" s="2">
        <f t="shared" si="42"/>
        <v>105.53918416376359</v>
      </c>
      <c r="EQ30" s="2">
        <f t="shared" si="43"/>
        <v>115.22137203267339</v>
      </c>
      <c r="ER30" s="2">
        <f t="shared" si="43"/>
        <v>109.96711351585711</v>
      </c>
      <c r="ES30" s="2">
        <f t="shared" si="43"/>
        <v>130.07225777699151</v>
      </c>
      <c r="ET30" s="2">
        <f t="shared" si="43"/>
        <v>101.78263520481612</v>
      </c>
      <c r="EU30" s="2">
        <f t="shared" si="43"/>
        <v>100.91363805953542</v>
      </c>
      <c r="EV30" s="2">
        <f t="shared" si="43"/>
        <v>96.713275741553872</v>
      </c>
      <c r="EW30" s="2">
        <f t="shared" si="43"/>
        <v>94.593134431487513</v>
      </c>
      <c r="EX30" s="2">
        <f t="shared" si="43"/>
        <v>93.636634561374137</v>
      </c>
      <c r="EY30" s="2">
        <f t="shared" si="43"/>
        <v>96.692909930728192</v>
      </c>
      <c r="EZ30" s="2">
        <f t="shared" si="43"/>
        <v>97.570684946857966</v>
      </c>
      <c r="FA30" s="2">
        <f t="shared" si="43"/>
        <v>100.07067664729087</v>
      </c>
      <c r="FB30" s="2">
        <f t="shared" si="43"/>
        <v>101.20559972531049</v>
      </c>
      <c r="FC30" s="2">
        <f t="shared" si="43"/>
        <v>103.00203975633457</v>
      </c>
      <c r="FD30" s="2">
        <f t="shared" si="43"/>
        <v>107.99553768354906</v>
      </c>
      <c r="FE30" s="2">
        <f t="shared" si="43"/>
        <v>106.80962655198898</v>
      </c>
      <c r="FG30" s="2">
        <f t="shared" si="44"/>
        <v>3.3908169994288938E-2</v>
      </c>
      <c r="FH30" s="2">
        <f t="shared" si="44"/>
        <v>4.0139271463277441E-2</v>
      </c>
      <c r="FI30" s="2">
        <f t="shared" si="44"/>
        <v>3.0673297388953288E-2</v>
      </c>
      <c r="FJ30" s="2">
        <f t="shared" si="44"/>
        <v>3.6320601611333672E-2</v>
      </c>
      <c r="FK30" s="2">
        <f t="shared" si="44"/>
        <v>3.0087874041563052E-2</v>
      </c>
      <c r="FL30" s="2">
        <f t="shared" si="44"/>
        <v>2.9040834587951859E-2</v>
      </c>
      <c r="FM30" s="2">
        <f t="shared" si="44"/>
        <v>3.0450939965179169E-2</v>
      </c>
      <c r="FN30" s="2">
        <f t="shared" si="44"/>
        <v>3.2519075012213371E-2</v>
      </c>
      <c r="FO30" s="2">
        <f t="shared" si="44"/>
        <v>3.0524018761674057E-2</v>
      </c>
      <c r="FP30" s="2">
        <f t="shared" si="44"/>
        <v>3.1169849178559732E-2</v>
      </c>
      <c r="FQ30" s="2">
        <f t="shared" si="44"/>
        <v>2.8226377209808747E-2</v>
      </c>
      <c r="FR30" s="2">
        <f t="shared" si="44"/>
        <v>3.0872420088348368E-2</v>
      </c>
      <c r="FS30" s="2">
        <f t="shared" si="44"/>
        <v>3.1513578115751499E-2</v>
      </c>
      <c r="FT30" s="2">
        <f t="shared" si="44"/>
        <v>2.7216019157864837E-2</v>
      </c>
      <c r="FU30" s="2">
        <f t="shared" si="44"/>
        <v>2.6077452422532288E-2</v>
      </c>
      <c r="FW30" s="2">
        <f t="shared" si="53"/>
        <v>2.3478393474878138E-6</v>
      </c>
      <c r="FX30" s="2">
        <f t="shared" si="45"/>
        <v>3.7646074150635535E-6</v>
      </c>
      <c r="FY30" s="2">
        <f t="shared" si="45"/>
        <v>3.4047613824734375E-6</v>
      </c>
      <c r="FZ30" s="2">
        <f t="shared" si="45"/>
        <v>2.9703437223578758E-6</v>
      </c>
      <c r="GA30" s="2">
        <f t="shared" si="45"/>
        <v>3.3063984816633756E-6</v>
      </c>
      <c r="GB30" s="2">
        <f t="shared" si="45"/>
        <v>3.1758714833142462E-6</v>
      </c>
      <c r="GC30" s="2">
        <f t="shared" si="45"/>
        <v>3.3083125646946767E-6</v>
      </c>
      <c r="GD30" s="2">
        <f t="shared" si="45"/>
        <v>3.9670306285187518E-6</v>
      </c>
      <c r="GE30" s="2">
        <f t="shared" si="45"/>
        <v>4.8657770109444565E-6</v>
      </c>
      <c r="GF30" s="2">
        <f t="shared" si="45"/>
        <v>4.2193917638729128E-6</v>
      </c>
      <c r="GG30" s="2">
        <f t="shared" si="45"/>
        <v>3.8236940488076153E-6</v>
      </c>
      <c r="GH30" s="2">
        <f t="shared" si="45"/>
        <v>3.1120303057007539E-6</v>
      </c>
      <c r="GI30" s="2">
        <f t="shared" si="45"/>
        <v>2.7124439812810547E-6</v>
      </c>
      <c r="GJ30" s="2">
        <f t="shared" si="45"/>
        <v>2.0286968991996698E-6</v>
      </c>
      <c r="GK30" s="2">
        <f t="shared" si="45"/>
        <v>1.8545073575772869E-6</v>
      </c>
      <c r="GM30" s="86">
        <f t="shared" si="54"/>
        <v>1.0575974728953104E-11</v>
      </c>
      <c r="GN30" s="86">
        <f t="shared" si="46"/>
        <v>1.5878097095544791E-10</v>
      </c>
      <c r="GO30" s="86">
        <f t="shared" si="46"/>
        <v>1.1791868552947293E-13</v>
      </c>
      <c r="GP30" s="86">
        <f t="shared" si="46"/>
        <v>2.6474354237875692E-11</v>
      </c>
      <c r="GQ30" s="86">
        <f t="shared" si="46"/>
        <v>3.0855523912350484E-14</v>
      </c>
      <c r="GR30" s="86">
        <f t="shared" si="46"/>
        <v>1.1122409447241348E-14</v>
      </c>
      <c r="GS30" s="86">
        <f t="shared" si="46"/>
        <v>8.5317037876620942E-14</v>
      </c>
      <c r="GT30" s="86">
        <f t="shared" si="46"/>
        <v>9.2446770334835483E-14</v>
      </c>
      <c r="GU30" s="86">
        <f t="shared" si="46"/>
        <v>1.0334300967981698E-14</v>
      </c>
      <c r="GV30" s="86">
        <f t="shared" si="46"/>
        <v>4.7285121025593943E-14</v>
      </c>
      <c r="GW30" s="86">
        <f t="shared" si="46"/>
        <v>1.0236534285112818E-16</v>
      </c>
      <c r="GX30" s="86">
        <f t="shared" si="46"/>
        <v>3.1423614736014696E-14</v>
      </c>
      <c r="GY30" s="86">
        <f t="shared" si="46"/>
        <v>8.3394184229274385E-14</v>
      </c>
      <c r="GZ30" s="86">
        <f t="shared" si="46"/>
        <v>1.2441920803208092E-15</v>
      </c>
      <c r="HA30" s="86">
        <f t="shared" si="46"/>
        <v>2.8036069663879884E-17</v>
      </c>
      <c r="HC30" s="86">
        <f t="shared" si="58"/>
        <v>2.2080959407192271E-29</v>
      </c>
      <c r="HD30" s="86">
        <f t="shared" si="47"/>
        <v>1.1336432505692789E-32</v>
      </c>
      <c r="HE30" s="86">
        <f t="shared" si="47"/>
        <v>2.8782535005726815E-33</v>
      </c>
      <c r="HF30" s="86">
        <f t="shared" si="47"/>
        <v>5.7608282712397846E-31</v>
      </c>
      <c r="HG30" s="86">
        <f t="shared" si="47"/>
        <v>5.243805084897064E-35</v>
      </c>
      <c r="HH30" s="86">
        <f t="shared" si="47"/>
        <v>4.7646311293244075E-40</v>
      </c>
      <c r="HI30" s="86">
        <f t="shared" si="47"/>
        <v>2.3517418242744173E-33</v>
      </c>
      <c r="HJ30" s="86">
        <f t="shared" si="47"/>
        <v>2.467420284929053E-33</v>
      </c>
      <c r="HK30" s="86">
        <f t="shared" si="47"/>
        <v>2.8453608243024468E-35</v>
      </c>
      <c r="HL30" s="86">
        <f t="shared" si="47"/>
        <v>3.9941656339156633E-35</v>
      </c>
      <c r="HM30" s="86">
        <f t="shared" si="47"/>
        <v>5.1804167056560663E-36</v>
      </c>
      <c r="HN30" s="86">
        <f t="shared" si="47"/>
        <v>1.6908918152653532E-37</v>
      </c>
      <c r="HO30" s="86">
        <f t="shared" si="47"/>
        <v>3.4550717495078145E-34</v>
      </c>
      <c r="HP30" s="86">
        <f t="shared" si="47"/>
        <v>4.9101829149938786E-36</v>
      </c>
      <c r="HQ30" s="86">
        <f t="shared" si="47"/>
        <v>3.0980093106175027E-46</v>
      </c>
      <c r="HS30" s="86">
        <f t="shared" si="55"/>
        <v>1.472422170497695E-97</v>
      </c>
      <c r="HT30" s="86">
        <f t="shared" si="48"/>
        <v>4.9470196507192977E-106</v>
      </c>
      <c r="HU30" s="86">
        <f t="shared" si="48"/>
        <v>2.4734810309247898E-108</v>
      </c>
      <c r="HV30" s="86">
        <f t="shared" si="48"/>
        <v>9.257842599818634E-103</v>
      </c>
      <c r="HW30" s="86">
        <f t="shared" si="48"/>
        <v>1.8205054595542313E-116</v>
      </c>
      <c r="HX30" s="86">
        <f t="shared" si="48"/>
        <v>7.5684619819055439E-134</v>
      </c>
      <c r="HY30" s="86">
        <f t="shared" si="48"/>
        <v>3.833910220082942E-110</v>
      </c>
      <c r="HZ30" s="86">
        <f t="shared" si="48"/>
        <v>2.697328390331881E-111</v>
      </c>
      <c r="IA30" s="86">
        <f t="shared" si="48"/>
        <v>7.4944455204521394E-117</v>
      </c>
      <c r="IB30" s="86">
        <f t="shared" si="48"/>
        <v>2.6416958960714877E-116</v>
      </c>
      <c r="IC30" s="86">
        <f t="shared" si="48"/>
        <v>1.1963514922288163E-120</v>
      </c>
      <c r="ID30" s="86">
        <f t="shared" si="48"/>
        <v>5.2588007225348949E-127</v>
      </c>
      <c r="IE30" s="86">
        <f t="shared" si="48"/>
        <v>1.3639737493102171E-115</v>
      </c>
      <c r="IF30" s="86">
        <f t="shared" si="48"/>
        <v>4.7603823062882122E-84</v>
      </c>
      <c r="IG30" s="86">
        <f t="shared" si="48"/>
        <v>4.745996971487964E-55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1.5580841218472014E-272</v>
      </c>
      <c r="IW30" s="86">
        <f t="shared" si="49"/>
        <v>2.0898251387495933E-169</v>
      </c>
      <c r="IY30" s="86">
        <f t="shared" si="57"/>
        <v>1.0575974728953104E-11</v>
      </c>
      <c r="IZ30" s="86">
        <f t="shared" si="50"/>
        <v>1.5878097095544791E-10</v>
      </c>
      <c r="JA30" s="86">
        <f t="shared" si="50"/>
        <v>1.1791868552947293E-13</v>
      </c>
      <c r="JB30" s="86">
        <f t="shared" si="50"/>
        <v>2.6474354237875692E-11</v>
      </c>
      <c r="JC30" s="86">
        <f t="shared" si="50"/>
        <v>3.0855523912350484E-14</v>
      </c>
      <c r="JD30" s="86">
        <f t="shared" si="50"/>
        <v>1.1122409447241348E-14</v>
      </c>
      <c r="JE30" s="86">
        <f t="shared" si="50"/>
        <v>8.5317037876620942E-14</v>
      </c>
      <c r="JF30" s="86">
        <f t="shared" si="50"/>
        <v>9.2446770334835483E-14</v>
      </c>
      <c r="JG30" s="86">
        <f t="shared" si="50"/>
        <v>1.0334300967981698E-14</v>
      </c>
      <c r="JH30" s="86">
        <f t="shared" si="50"/>
        <v>4.7285121025593943E-14</v>
      </c>
      <c r="JI30" s="86">
        <f t="shared" si="50"/>
        <v>1.0236534285112818E-16</v>
      </c>
      <c r="JJ30" s="86">
        <f t="shared" si="50"/>
        <v>3.1423614736014696E-14</v>
      </c>
      <c r="JK30" s="86">
        <f t="shared" si="50"/>
        <v>8.3394184229274385E-14</v>
      </c>
      <c r="JL30" s="86">
        <f t="shared" si="50"/>
        <v>1.2441920803208092E-15</v>
      </c>
      <c r="JM30" s="86">
        <f t="shared" si="50"/>
        <v>2.8036069663879884E-17</v>
      </c>
    </row>
    <row r="31" spans="1:273" x14ac:dyDescent="0.25">
      <c r="B31" s="2">
        <v>4</v>
      </c>
      <c r="C31" s="37">
        <v>111.762</v>
      </c>
      <c r="D31" s="37">
        <v>105.5</v>
      </c>
      <c r="E31" s="37">
        <v>116.44799999999999</v>
      </c>
      <c r="F31" s="37">
        <v>99.965999999999994</v>
      </c>
      <c r="G31" s="37">
        <v>97.816999999999993</v>
      </c>
      <c r="H31" s="37">
        <v>98.813999999999993</v>
      </c>
      <c r="I31" s="37">
        <v>99.932000000000002</v>
      </c>
      <c r="J31" s="37">
        <v>97.575999999999993</v>
      </c>
      <c r="K31" s="37">
        <v>101.373</v>
      </c>
      <c r="L31" s="37">
        <v>102.136</v>
      </c>
      <c r="M31" s="37">
        <v>99.914000000000001</v>
      </c>
      <c r="N31" s="37">
        <v>103.53400000000001</v>
      </c>
      <c r="O31" s="37">
        <v>101.895</v>
      </c>
      <c r="P31" s="37">
        <v>108.175</v>
      </c>
      <c r="Q31" s="37">
        <v>103.206</v>
      </c>
      <c r="S31" s="4">
        <f t="shared" si="7"/>
        <v>109.82459400751773</v>
      </c>
      <c r="T31" s="4">
        <f t="shared" si="7"/>
        <v>106.79812074628269</v>
      </c>
      <c r="U31" s="4">
        <f t="shared" si="7"/>
        <v>114.72274986038582</v>
      </c>
      <c r="V31" s="4">
        <f t="shared" si="7"/>
        <v>99.205920614362114</v>
      </c>
      <c r="W31" s="4">
        <f t="shared" si="7"/>
        <v>96.382237766583984</v>
      </c>
      <c r="X31" s="4">
        <f t="shared" si="7"/>
        <v>95.494561692574976</v>
      </c>
      <c r="Y31" s="4">
        <f t="shared" si="7"/>
        <v>96.488105896526193</v>
      </c>
      <c r="Z31" s="4">
        <f t="shared" si="7"/>
        <v>96.899257362291308</v>
      </c>
      <c r="AA31" s="4">
        <f t="shared" si="7"/>
        <v>98.53533928051769</v>
      </c>
      <c r="AB31" s="4">
        <f t="shared" si="7"/>
        <v>99.523679148095425</v>
      </c>
      <c r="AC31" s="4" t="e">
        <f t="shared" si="7"/>
        <v>#N/A</v>
      </c>
      <c r="AD31" s="4">
        <f t="shared" si="7"/>
        <v>103.0265385052214</v>
      </c>
      <c r="AE31" s="4">
        <f t="shared" si="7"/>
        <v>103.15565007112865</v>
      </c>
      <c r="AF31" s="4">
        <f t="shared" si="7"/>
        <v>106.06992680304906</v>
      </c>
      <c r="AG31" s="4" t="e">
        <f t="shared" si="7"/>
        <v>#N/A</v>
      </c>
      <c r="AI31" s="4">
        <f t="shared" si="8"/>
        <v>1.9374059924822689</v>
      </c>
      <c r="AJ31" s="4">
        <f t="shared" si="8"/>
        <v>-1.2981207462826916</v>
      </c>
      <c r="AK31" s="4">
        <f t="shared" si="8"/>
        <v>1.7252501396141753</v>
      </c>
      <c r="AL31" s="4">
        <f t="shared" si="8"/>
        <v>0.76007938563788002</v>
      </c>
      <c r="AM31" s="4">
        <f t="shared" si="8"/>
        <v>1.4347622334160093</v>
      </c>
      <c r="AN31" s="4">
        <f t="shared" si="8"/>
        <v>3.3194383074250169</v>
      </c>
      <c r="AO31" s="4">
        <f t="shared" si="8"/>
        <v>3.4438941034738093</v>
      </c>
      <c r="AP31" s="4">
        <f t="shared" si="8"/>
        <v>0.67674263770868492</v>
      </c>
      <c r="AQ31" s="4">
        <f t="shared" si="8"/>
        <v>2.8376607194823151</v>
      </c>
      <c r="AR31" s="4">
        <f t="shared" si="8"/>
        <v>2.6123208519045704</v>
      </c>
      <c r="AS31" s="4">
        <f t="shared" si="8"/>
        <v>0</v>
      </c>
      <c r="AT31" s="4">
        <f t="shared" si="8"/>
        <v>0.50746149477861024</v>
      </c>
      <c r="AU31" s="4">
        <f t="shared" si="8"/>
        <v>-1.2606500711286515</v>
      </c>
      <c r="AV31" s="4">
        <f t="shared" si="8"/>
        <v>2.10507319695094</v>
      </c>
      <c r="AW31" s="4">
        <f t="shared" si="8"/>
        <v>0</v>
      </c>
      <c r="AY31" s="2">
        <f t="shared" si="51"/>
        <v>109.82459397764195</v>
      </c>
      <c r="AZ31" s="2">
        <f t="shared" si="9"/>
        <v>106.79812033469831</v>
      </c>
      <c r="BA31" s="2">
        <f t="shared" si="9"/>
        <v>114.72274985996218</v>
      </c>
      <c r="BB31" s="2">
        <f t="shared" si="9"/>
        <v>99.205920536291018</v>
      </c>
      <c r="BC31" s="2">
        <f t="shared" si="9"/>
        <v>96.382237766443538</v>
      </c>
      <c r="BD31" s="2">
        <f t="shared" si="9"/>
        <v>95.494561692519611</v>
      </c>
      <c r="BE31" s="2">
        <f t="shared" si="9"/>
        <v>96.488105896153471</v>
      </c>
      <c r="BF31" s="2">
        <f t="shared" si="9"/>
        <v>96.89925736188188</v>
      </c>
      <c r="BG31" s="2">
        <f t="shared" si="9"/>
        <v>98.535339280466829</v>
      </c>
      <c r="BH31" s="2">
        <f t="shared" si="9"/>
        <v>99.523679147887535</v>
      </c>
      <c r="BI31" s="2" t="e">
        <f t="shared" si="9"/>
        <v>#N/A</v>
      </c>
      <c r="BJ31" s="2">
        <f t="shared" si="9"/>
        <v>103.02653850508409</v>
      </c>
      <c r="BK31" s="2">
        <f t="shared" si="9"/>
        <v>103.15565007077856</v>
      </c>
      <c r="BL31" s="2">
        <f t="shared" si="9"/>
        <v>106.0699268030432</v>
      </c>
      <c r="BM31" s="2" t="e">
        <f t="shared" si="9"/>
        <v>#N/A</v>
      </c>
      <c r="BO31" s="2">
        <f t="shared" si="10"/>
        <v>111.762</v>
      </c>
      <c r="BP31" s="2">
        <f t="shared" si="11"/>
        <v>105.5</v>
      </c>
      <c r="BQ31" s="2">
        <f t="shared" si="12"/>
        <v>116.44799999999999</v>
      </c>
      <c r="BR31" s="2">
        <f t="shared" si="13"/>
        <v>99.965999999999994</v>
      </c>
      <c r="BS31" s="2">
        <f t="shared" si="14"/>
        <v>97.816999999999993</v>
      </c>
      <c r="BT31" s="2">
        <f t="shared" si="15"/>
        <v>98.813999999999993</v>
      </c>
      <c r="BU31" s="2">
        <f t="shared" si="16"/>
        <v>99.932000000000002</v>
      </c>
      <c r="BV31" s="2">
        <f t="shared" si="17"/>
        <v>97.575999999999993</v>
      </c>
      <c r="BW31" s="2">
        <f t="shared" si="18"/>
        <v>101.373</v>
      </c>
      <c r="BX31" s="2">
        <f t="shared" si="19"/>
        <v>102.136</v>
      </c>
      <c r="BY31" s="2" t="str">
        <f t="shared" si="20"/>
        <v/>
      </c>
      <c r="BZ31" s="2">
        <f t="shared" si="21"/>
        <v>103.53400000000001</v>
      </c>
      <c r="CA31" s="2">
        <f t="shared" si="22"/>
        <v>101.895</v>
      </c>
      <c r="CB31" s="2">
        <f t="shared" si="23"/>
        <v>108.175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109.50030971659918</v>
      </c>
      <c r="DL31" s="2">
        <f t="shared" si="41"/>
        <v>106.5811223328592</v>
      </c>
      <c r="DM31" s="2">
        <f t="shared" si="41"/>
        <v>113.93709662288934</v>
      </c>
      <c r="DN31" s="2">
        <f t="shared" si="41"/>
        <v>98.955927563190741</v>
      </c>
      <c r="DO31" s="2">
        <f t="shared" si="41"/>
        <v>96.23039287054408</v>
      </c>
      <c r="DP31" s="2">
        <f t="shared" si="41"/>
        <v>95.41356140350878</v>
      </c>
      <c r="DQ31" s="2">
        <f t="shared" si="41"/>
        <v>96.524772125435533</v>
      </c>
      <c r="DR31" s="2">
        <f t="shared" si="41"/>
        <v>96.96951585365855</v>
      </c>
      <c r="DS31" s="2">
        <f t="shared" si="41"/>
        <v>98.584181039136297</v>
      </c>
      <c r="DT31" s="2">
        <f t="shared" si="41"/>
        <v>99.566725328330207</v>
      </c>
      <c r="DU31" s="2">
        <f t="shared" si="41"/>
        <v>99.25712212885152</v>
      </c>
      <c r="DV31" s="2">
        <f t="shared" si="41"/>
        <v>103.05975195681512</v>
      </c>
      <c r="DW31" s="2">
        <f t="shared" si="41"/>
        <v>103.12704193245779</v>
      </c>
      <c r="DX31" s="2">
        <f t="shared" si="41"/>
        <v>105.95265991902832</v>
      </c>
      <c r="DY31" s="2">
        <f t="shared" si="41"/>
        <v>102.03519607843137</v>
      </c>
      <c r="EA31" s="2">
        <f t="shared" si="42"/>
        <v>118.2511757688229</v>
      </c>
      <c r="EB31" s="2">
        <f t="shared" si="42"/>
        <v>111.53082703284868</v>
      </c>
      <c r="EC31" s="2">
        <f t="shared" si="42"/>
        <v>137.36693599629859</v>
      </c>
      <c r="ED31" s="2">
        <f t="shared" si="42"/>
        <v>105.2555490746517</v>
      </c>
      <c r="EE31" s="2">
        <f t="shared" si="42"/>
        <v>100.84642145278006</v>
      </c>
      <c r="EF31" s="2">
        <f t="shared" si="42"/>
        <v>97.964609164488039</v>
      </c>
      <c r="EG31" s="2">
        <f t="shared" si="42"/>
        <v>95.423490676529511</v>
      </c>
      <c r="EH31" s="2">
        <f t="shared" si="42"/>
        <v>94.993086858384899</v>
      </c>
      <c r="EI31" s="2">
        <f t="shared" si="42"/>
        <v>97.120657335351339</v>
      </c>
      <c r="EJ31" s="2">
        <f t="shared" si="42"/>
        <v>98.303550792342222</v>
      </c>
      <c r="EK31" s="2">
        <f t="shared" si="42"/>
        <v>101.16865852681458</v>
      </c>
      <c r="EL31" s="2">
        <f t="shared" si="42"/>
        <v>102.0757631354777</v>
      </c>
      <c r="EM31" s="2">
        <f t="shared" si="42"/>
        <v>103.95758018908839</v>
      </c>
      <c r="EN31" s="2">
        <f t="shared" si="42"/>
        <v>109.8927529079713</v>
      </c>
      <c r="EO31" s="2">
        <f t="shared" si="42"/>
        <v>105.4104688375315</v>
      </c>
      <c r="EQ31" s="2">
        <f t="shared" si="43"/>
        <v>115.03582308297892</v>
      </c>
      <c r="ER31" s="2">
        <f t="shared" si="43"/>
        <v>109.78104155116777</v>
      </c>
      <c r="ES31" s="2">
        <f t="shared" si="43"/>
        <v>129.82652417694069</v>
      </c>
      <c r="ET31" s="2">
        <f t="shared" si="43"/>
        <v>101.62906952754875</v>
      </c>
      <c r="EU31" s="2">
        <f t="shared" si="43"/>
        <v>100.7558344403286</v>
      </c>
      <c r="EV31" s="2">
        <f t="shared" si="43"/>
        <v>96.571674791647965</v>
      </c>
      <c r="EW31" s="2">
        <f t="shared" si="43"/>
        <v>94.463578960070535</v>
      </c>
      <c r="EX31" s="2">
        <f t="shared" si="43"/>
        <v>93.511544552684853</v>
      </c>
      <c r="EY31" s="2">
        <f t="shared" si="43"/>
        <v>96.553726347143538</v>
      </c>
      <c r="EZ31" s="2">
        <f t="shared" si="43"/>
        <v>97.433477212995314</v>
      </c>
      <c r="FA31" s="2">
        <f t="shared" si="43"/>
        <v>99.924090837472619</v>
      </c>
      <c r="FB31" s="2">
        <f t="shared" si="43"/>
        <v>101.0716842756549</v>
      </c>
      <c r="FC31" s="2">
        <f t="shared" si="43"/>
        <v>102.86454290552795</v>
      </c>
      <c r="FD31" s="2">
        <f t="shared" si="43"/>
        <v>107.84940225925371</v>
      </c>
      <c r="FE31" s="2">
        <f t="shared" si="43"/>
        <v>106.66629426386555</v>
      </c>
      <c r="FG31" s="2">
        <f t="shared" si="44"/>
        <v>3.7058336462209934E-2</v>
      </c>
      <c r="FH31" s="2">
        <f t="shared" si="44"/>
        <v>4.3842054783363539E-2</v>
      </c>
      <c r="FI31" s="2">
        <f t="shared" si="44"/>
        <v>3.3533366352148222E-2</v>
      </c>
      <c r="FJ31" s="2">
        <f t="shared" si="44"/>
        <v>3.9685683304210503E-2</v>
      </c>
      <c r="FK31" s="2">
        <f t="shared" si="44"/>
        <v>3.2895208859255842E-2</v>
      </c>
      <c r="FL31" s="2">
        <f t="shared" si="44"/>
        <v>3.1753674246057191E-2</v>
      </c>
      <c r="FM31" s="2">
        <f t="shared" si="44"/>
        <v>3.3290987737011862E-2</v>
      </c>
      <c r="FN31" s="2">
        <f t="shared" si="44"/>
        <v>3.5544938669618553E-2</v>
      </c>
      <c r="FO31" s="2">
        <f t="shared" si="44"/>
        <v>3.3370647734603902E-2</v>
      </c>
      <c r="FP31" s="2">
        <f t="shared" si="44"/>
        <v>3.4074590523956109E-2</v>
      </c>
      <c r="FQ31" s="2">
        <f t="shared" si="44"/>
        <v>3.0865553167647032E-2</v>
      </c>
      <c r="FR31" s="2">
        <f t="shared" si="44"/>
        <v>3.3750409374943703E-2</v>
      </c>
      <c r="FS31" s="2">
        <f t="shared" si="44"/>
        <v>3.4449212823957444E-2</v>
      </c>
      <c r="FT31" s="2">
        <f t="shared" si="44"/>
        <v>2.9763619695537456E-2</v>
      </c>
      <c r="FU31" s="2">
        <f t="shared" si="44"/>
        <v>2.8521600339116972E-2</v>
      </c>
      <c r="FW31" s="2">
        <f t="shared" si="53"/>
        <v>2.5743540694368318E-6</v>
      </c>
      <c r="FX31" s="2">
        <f t="shared" si="45"/>
        <v>4.1278084484256601E-6</v>
      </c>
      <c r="FY31" s="2">
        <f t="shared" si="45"/>
        <v>3.7332453926364606E-6</v>
      </c>
      <c r="FZ31" s="2">
        <f t="shared" si="45"/>
        <v>3.2569161932706405E-6</v>
      </c>
      <c r="GA31" s="2">
        <f t="shared" si="45"/>
        <v>3.6253926864213726E-6</v>
      </c>
      <c r="GB31" s="2">
        <f t="shared" si="45"/>
        <v>3.4822727682304188E-6</v>
      </c>
      <c r="GC31" s="2">
        <f t="shared" si="45"/>
        <v>3.6274914353914317E-6</v>
      </c>
      <c r="GD31" s="2">
        <f t="shared" si="45"/>
        <v>4.3497609228104866E-6</v>
      </c>
      <c r="GE31" s="2">
        <f t="shared" si="45"/>
        <v>5.3352158952242036E-6</v>
      </c>
      <c r="GF31" s="2">
        <f t="shared" si="45"/>
        <v>4.6264691867329151E-6</v>
      </c>
      <c r="GG31" s="2">
        <f t="shared" si="45"/>
        <v>4.19259560657847E-6</v>
      </c>
      <c r="GH31" s="2">
        <f t="shared" si="45"/>
        <v>3.4122723514265583E-6</v>
      </c>
      <c r="GI31" s="2">
        <f t="shared" si="45"/>
        <v>2.9741349054280675E-6</v>
      </c>
      <c r="GJ31" s="2">
        <f t="shared" si="45"/>
        <v>2.2244214811807968E-6</v>
      </c>
      <c r="GK31" s="2">
        <f t="shared" si="45"/>
        <v>2.0334265183509047E-6</v>
      </c>
      <c r="GM31" s="86">
        <f t="shared" si="54"/>
        <v>2.3854419139698257E-11</v>
      </c>
      <c r="GN31" s="86">
        <f t="shared" si="46"/>
        <v>3.3075487134231732E-10</v>
      </c>
      <c r="GO31" s="86">
        <f t="shared" si="46"/>
        <v>3.1482630692243813E-13</v>
      </c>
      <c r="GP31" s="86">
        <f t="shared" si="46"/>
        <v>5.8334060358594349E-11</v>
      </c>
      <c r="GQ31" s="86">
        <f t="shared" si="46"/>
        <v>8.6803574504933653E-14</v>
      </c>
      <c r="GR31" s="86">
        <f t="shared" si="46"/>
        <v>3.2343551566998183E-14</v>
      </c>
      <c r="GS31" s="86">
        <f t="shared" si="46"/>
        <v>2.3050711551544319E-13</v>
      </c>
      <c r="GT31" s="86">
        <f t="shared" si="46"/>
        <v>2.5383886799095259E-13</v>
      </c>
      <c r="GU31" s="86">
        <f t="shared" si="46"/>
        <v>3.062556034851574E-14</v>
      </c>
      <c r="GV31" s="86">
        <f t="shared" si="46"/>
        <v>1.3199268820847087E-13</v>
      </c>
      <c r="GW31" s="86">
        <f t="shared" si="46"/>
        <v>3.6091340152207242E-16</v>
      </c>
      <c r="GX31" s="86">
        <f t="shared" si="46"/>
        <v>8.9031865334741108E-14</v>
      </c>
      <c r="GY31" s="86">
        <f t="shared" si="46"/>
        <v>2.2784472251531596E-13</v>
      </c>
      <c r="GZ31" s="86">
        <f t="shared" si="46"/>
        <v>3.8920720496279966E-15</v>
      </c>
      <c r="HA31" s="86">
        <f t="shared" si="46"/>
        <v>1.0153145705923282E-16</v>
      </c>
      <c r="HC31" s="86">
        <f t="shared" si="58"/>
        <v>1.1065102227357831E-28</v>
      </c>
      <c r="HD31" s="86">
        <f t="shared" si="47"/>
        <v>7.0968948991294706E-32</v>
      </c>
      <c r="HE31" s="86">
        <f t="shared" si="47"/>
        <v>1.8455205963773589E-32</v>
      </c>
      <c r="HF31" s="86">
        <f t="shared" si="47"/>
        <v>3.2510725095153156E-30</v>
      </c>
      <c r="HG31" s="86">
        <f t="shared" si="47"/>
        <v>3.8058874081425662E-34</v>
      </c>
      <c r="HH31" s="86">
        <f t="shared" si="47"/>
        <v>4.7130304855427739E-39</v>
      </c>
      <c r="HI31" s="86">
        <f t="shared" si="47"/>
        <v>1.5541831802104653E-32</v>
      </c>
      <c r="HJ31" s="86">
        <f t="shared" si="47"/>
        <v>1.6840682310305037E-32</v>
      </c>
      <c r="HK31" s="86">
        <f t="shared" si="47"/>
        <v>2.1986102772471379E-34</v>
      </c>
      <c r="HL31" s="86">
        <f t="shared" si="47"/>
        <v>3.0230818049888346E-34</v>
      </c>
      <c r="HM31" s="86">
        <f t="shared" si="47"/>
        <v>4.1695410896684685E-35</v>
      </c>
      <c r="HN31" s="86">
        <f t="shared" si="47"/>
        <v>1.4535030840497075E-36</v>
      </c>
      <c r="HO31" s="86">
        <f t="shared" si="47"/>
        <v>2.3738180837011749E-33</v>
      </c>
      <c r="HP31" s="86">
        <f t="shared" si="47"/>
        <v>3.6890964670237983E-35</v>
      </c>
      <c r="HQ31" s="86">
        <f t="shared" si="47"/>
        <v>4.3599392046270106E-45</v>
      </c>
      <c r="HS31" s="86">
        <f t="shared" si="55"/>
        <v>6.6424902621681476E-96</v>
      </c>
      <c r="HT31" s="86">
        <f t="shared" si="48"/>
        <v>3.5702871695467765E-104</v>
      </c>
      <c r="HU31" s="86">
        <f t="shared" si="48"/>
        <v>1.8999601315536519E-106</v>
      </c>
      <c r="HV31" s="86">
        <f t="shared" si="48"/>
        <v>5.508611154770039E-101</v>
      </c>
      <c r="HW31" s="86">
        <f t="shared" si="48"/>
        <v>1.9596829906084804E-114</v>
      </c>
      <c r="HX31" s="86">
        <f t="shared" si="48"/>
        <v>1.6990829655543928E-131</v>
      </c>
      <c r="HY31" s="86">
        <f t="shared" si="48"/>
        <v>3.2611408515143033E-108</v>
      </c>
      <c r="HZ31" s="86">
        <f t="shared" si="48"/>
        <v>2.5395780821147258E-109</v>
      </c>
      <c r="IA31" s="86">
        <f t="shared" si="48"/>
        <v>9.2537835999193366E-115</v>
      </c>
      <c r="IB31" s="86">
        <f t="shared" si="48"/>
        <v>3.1034113005345251E-114</v>
      </c>
      <c r="IC31" s="86">
        <f t="shared" si="48"/>
        <v>1.6704306441244366E-118</v>
      </c>
      <c r="ID31" s="86">
        <f t="shared" si="48"/>
        <v>8.804977944026911E-125</v>
      </c>
      <c r="IE31" s="86">
        <f t="shared" si="48"/>
        <v>1.3410075270231836E-113</v>
      </c>
      <c r="IF31" s="86">
        <f t="shared" si="48"/>
        <v>1.2419310574517581E-82</v>
      </c>
      <c r="IG31" s="86">
        <f t="shared" si="48"/>
        <v>3.8841721974169124E-54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9.5248710687507112E-269</v>
      </c>
      <c r="IW31" s="86">
        <f t="shared" si="49"/>
        <v>4.444255793131526E-167</v>
      </c>
      <c r="IY31" s="86">
        <f t="shared" si="57"/>
        <v>2.3854419139698257E-11</v>
      </c>
      <c r="IZ31" s="86">
        <f t="shared" si="50"/>
        <v>3.3075487134231732E-10</v>
      </c>
      <c r="JA31" s="86">
        <f t="shared" si="50"/>
        <v>3.1482630692243813E-13</v>
      </c>
      <c r="JB31" s="86">
        <f t="shared" si="50"/>
        <v>5.8334060358594349E-11</v>
      </c>
      <c r="JC31" s="86">
        <f t="shared" si="50"/>
        <v>8.6803574504933653E-14</v>
      </c>
      <c r="JD31" s="86">
        <f t="shared" si="50"/>
        <v>3.2343551566998183E-14</v>
      </c>
      <c r="JE31" s="86">
        <f t="shared" si="50"/>
        <v>2.3050711551544319E-13</v>
      </c>
      <c r="JF31" s="86">
        <f t="shared" si="50"/>
        <v>2.5383886799095259E-13</v>
      </c>
      <c r="JG31" s="86">
        <f t="shared" si="50"/>
        <v>3.062556034851574E-14</v>
      </c>
      <c r="JH31" s="86">
        <f t="shared" si="50"/>
        <v>1.3199268820847087E-13</v>
      </c>
      <c r="JI31" s="86">
        <f t="shared" si="50"/>
        <v>3.6091340152207242E-16</v>
      </c>
      <c r="JJ31" s="86">
        <f t="shared" si="50"/>
        <v>8.9031865334741108E-14</v>
      </c>
      <c r="JK31" s="86">
        <f t="shared" si="50"/>
        <v>2.2784472251531596E-13</v>
      </c>
      <c r="JL31" s="86">
        <f t="shared" si="50"/>
        <v>3.8920720496279966E-15</v>
      </c>
      <c r="JM31" s="86">
        <f t="shared" si="50"/>
        <v>1.0153145705923282E-16</v>
      </c>
    </row>
    <row r="32" spans="1:273" x14ac:dyDescent="0.25">
      <c r="B32" s="2">
        <v>5</v>
      </c>
      <c r="C32" s="37">
        <v>110.92100000000001</v>
      </c>
      <c r="D32" s="37">
        <v>109.44799999999999</v>
      </c>
      <c r="E32" s="37">
        <v>115.155</v>
      </c>
      <c r="F32" s="37">
        <v>101.78</v>
      </c>
      <c r="G32" s="37">
        <v>98.617000000000004</v>
      </c>
      <c r="H32" s="37">
        <v>96.965999999999994</v>
      </c>
      <c r="I32" s="37">
        <v>99.305000000000007</v>
      </c>
      <c r="J32" s="37">
        <v>99.119</v>
      </c>
      <c r="K32" s="37">
        <v>99.831000000000003</v>
      </c>
      <c r="L32" s="37">
        <v>100.339</v>
      </c>
      <c r="M32" s="37">
        <v>102.05200000000001</v>
      </c>
      <c r="N32" s="37">
        <v>103.879</v>
      </c>
      <c r="O32" s="37">
        <v>105.298</v>
      </c>
      <c r="P32" s="37">
        <v>108.508</v>
      </c>
      <c r="Q32" s="37">
        <v>103.69799999999999</v>
      </c>
      <c r="S32" s="4">
        <f t="shared" si="7"/>
        <v>109.99305360278757</v>
      </c>
      <c r="T32" s="4">
        <f t="shared" si="7"/>
        <v>106.93266100756482</v>
      </c>
      <c r="U32" s="4">
        <f t="shared" si="7"/>
        <v>114.99286946688929</v>
      </c>
      <c r="V32" s="4">
        <f t="shared" si="7"/>
        <v>99.35445158150597</v>
      </c>
      <c r="W32" s="4">
        <f t="shared" si="7"/>
        <v>96.650361515731248</v>
      </c>
      <c r="X32" s="4">
        <f t="shared" si="7"/>
        <v>95.624134567893577</v>
      </c>
      <c r="Y32" s="4">
        <f t="shared" si="7"/>
        <v>96.594778087587116</v>
      </c>
      <c r="Z32" s="4">
        <f t="shared" si="7"/>
        <v>96.975764849761077</v>
      </c>
      <c r="AA32" s="4">
        <f t="shared" si="7"/>
        <v>98.639345062417291</v>
      </c>
      <c r="AB32" s="4">
        <f t="shared" si="7"/>
        <v>99.565535679092918</v>
      </c>
      <c r="AC32" s="4" t="e">
        <f t="shared" si="7"/>
        <v>#N/A</v>
      </c>
      <c r="AD32" s="4">
        <f t="shared" si="7"/>
        <v>103.12965585589502</v>
      </c>
      <c r="AE32" s="4">
        <f t="shared" si="7"/>
        <v>103.26836964066905</v>
      </c>
      <c r="AF32" s="4">
        <f t="shared" si="7"/>
        <v>106.20962184782287</v>
      </c>
      <c r="AG32" s="4" t="e">
        <f t="shared" si="7"/>
        <v>#N/A</v>
      </c>
      <c r="AI32" s="4">
        <f t="shared" si="8"/>
        <v>0.92794639721243755</v>
      </c>
      <c r="AJ32" s="4">
        <f t="shared" si="8"/>
        <v>2.5153389924351757</v>
      </c>
      <c r="AK32" s="4">
        <f t="shared" si="8"/>
        <v>0.16213053311071235</v>
      </c>
      <c r="AL32" s="4">
        <f t="shared" si="8"/>
        <v>2.4255484184940315</v>
      </c>
      <c r="AM32" s="4">
        <f t="shared" si="8"/>
        <v>1.9666384842687563</v>
      </c>
      <c r="AN32" s="4">
        <f t="shared" si="8"/>
        <v>1.3418654321064167</v>
      </c>
      <c r="AO32" s="4">
        <f t="shared" si="8"/>
        <v>2.7102219124128908</v>
      </c>
      <c r="AP32" s="4">
        <f t="shared" si="8"/>
        <v>2.1432351502389224</v>
      </c>
      <c r="AQ32" s="4">
        <f t="shared" si="8"/>
        <v>1.1916549375827117</v>
      </c>
      <c r="AR32" s="4">
        <f t="shared" si="8"/>
        <v>0.77346432090708106</v>
      </c>
      <c r="AS32" s="4">
        <f t="shared" si="8"/>
        <v>0</v>
      </c>
      <c r="AT32" s="4">
        <f t="shared" si="8"/>
        <v>0.74934414410498107</v>
      </c>
      <c r="AU32" s="4">
        <f t="shared" si="8"/>
        <v>2.0296303593309517</v>
      </c>
      <c r="AV32" s="4">
        <f t="shared" si="8"/>
        <v>2.298378152177122</v>
      </c>
      <c r="AW32" s="4">
        <f t="shared" si="8"/>
        <v>0</v>
      </c>
      <c r="AY32" s="2">
        <f t="shared" si="51"/>
        <v>109.9930535374463</v>
      </c>
      <c r="AZ32" s="2">
        <f t="shared" si="9"/>
        <v>106.93266017538848</v>
      </c>
      <c r="BA32" s="2">
        <f t="shared" si="9"/>
        <v>114.99286946579653</v>
      </c>
      <c r="BB32" s="2">
        <f t="shared" si="9"/>
        <v>99.35445141467892</v>
      </c>
      <c r="BC32" s="2">
        <f t="shared" si="9"/>
        <v>96.650361515349971</v>
      </c>
      <c r="BD32" s="2">
        <f t="shared" si="9"/>
        <v>95.624134567738309</v>
      </c>
      <c r="BE32" s="2">
        <f t="shared" si="9"/>
        <v>96.59477808661444</v>
      </c>
      <c r="BF32" s="2">
        <f t="shared" si="9"/>
        <v>96.975764848676249</v>
      </c>
      <c r="BG32" s="2">
        <f t="shared" si="9"/>
        <v>98.639345062272042</v>
      </c>
      <c r="BH32" s="2">
        <f t="shared" si="9"/>
        <v>99.565535678532981</v>
      </c>
      <c r="BI32" s="2" t="e">
        <f t="shared" si="9"/>
        <v>#N/A</v>
      </c>
      <c r="BJ32" s="2">
        <f t="shared" si="9"/>
        <v>103.12965585551974</v>
      </c>
      <c r="BK32" s="2">
        <f t="shared" si="9"/>
        <v>103.26836963974569</v>
      </c>
      <c r="BL32" s="2">
        <f t="shared" si="9"/>
        <v>106.20962184780522</v>
      </c>
      <c r="BM32" s="2" t="e">
        <f t="shared" si="9"/>
        <v>#N/A</v>
      </c>
      <c r="BO32" s="2">
        <f t="shared" si="10"/>
        <v>110.92100000000001</v>
      </c>
      <c r="BP32" s="2">
        <f t="shared" si="11"/>
        <v>109.44799999999999</v>
      </c>
      <c r="BQ32" s="2">
        <f t="shared" si="12"/>
        <v>115.155</v>
      </c>
      <c r="BR32" s="2">
        <f t="shared" si="13"/>
        <v>101.78</v>
      </c>
      <c r="BS32" s="2">
        <f t="shared" si="14"/>
        <v>98.617000000000004</v>
      </c>
      <c r="BT32" s="2">
        <f t="shared" si="15"/>
        <v>96.965999999999994</v>
      </c>
      <c r="BU32" s="2">
        <f t="shared" si="16"/>
        <v>99.305000000000007</v>
      </c>
      <c r="BV32" s="2">
        <f t="shared" si="17"/>
        <v>99.119</v>
      </c>
      <c r="BW32" s="2">
        <f t="shared" si="18"/>
        <v>99.831000000000003</v>
      </c>
      <c r="BX32" s="2">
        <f t="shared" si="19"/>
        <v>100.339</v>
      </c>
      <c r="BY32" s="2" t="str">
        <f t="shared" si="20"/>
        <v/>
      </c>
      <c r="BZ32" s="2">
        <f t="shared" si="21"/>
        <v>103.879</v>
      </c>
      <c r="CA32" s="2">
        <f t="shared" si="22"/>
        <v>105.298</v>
      </c>
      <c r="CB32" s="2">
        <f t="shared" si="23"/>
        <v>108.508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109.65379676113359</v>
      </c>
      <c r="DL32" s="2">
        <f t="shared" si="41"/>
        <v>106.71176031294453</v>
      </c>
      <c r="DM32" s="2">
        <f t="shared" si="41"/>
        <v>114.15397748592875</v>
      </c>
      <c r="DN32" s="2">
        <f t="shared" si="41"/>
        <v>99.095729292045093</v>
      </c>
      <c r="DO32" s="2">
        <f t="shared" si="41"/>
        <v>96.499787242026258</v>
      </c>
      <c r="DP32" s="2">
        <f t="shared" si="41"/>
        <v>95.54558569500675</v>
      </c>
      <c r="DQ32" s="2">
        <f t="shared" si="41"/>
        <v>96.644284843205568</v>
      </c>
      <c r="DR32" s="2">
        <f t="shared" si="41"/>
        <v>97.061589024390244</v>
      </c>
      <c r="DS32" s="2">
        <f t="shared" si="41"/>
        <v>98.702336302294185</v>
      </c>
      <c r="DT32" s="2">
        <f t="shared" si="41"/>
        <v>99.62001885553471</v>
      </c>
      <c r="DU32" s="2">
        <f t="shared" si="41"/>
        <v>99.415070588235281</v>
      </c>
      <c r="DV32" s="2">
        <f t="shared" si="41"/>
        <v>103.17554790823213</v>
      </c>
      <c r="DW32" s="2">
        <f t="shared" si="41"/>
        <v>103.24722954971857</v>
      </c>
      <c r="DX32" s="2">
        <f t="shared" si="41"/>
        <v>106.091351132509</v>
      </c>
      <c r="DY32" s="2">
        <f t="shared" si="41"/>
        <v>102.04001484593837</v>
      </c>
      <c r="EA32" s="2">
        <f t="shared" si="42"/>
        <v>118.03302624602333</v>
      </c>
      <c r="EB32" s="2">
        <f t="shared" si="42"/>
        <v>111.32656217016692</v>
      </c>
      <c r="EC32" s="2">
        <f t="shared" si="42"/>
        <v>137.04406656384947</v>
      </c>
      <c r="ED32" s="2">
        <f t="shared" si="42"/>
        <v>105.06444466971651</v>
      </c>
      <c r="EE32" s="2">
        <f t="shared" si="42"/>
        <v>100.68767738389667</v>
      </c>
      <c r="EF32" s="2">
        <f t="shared" si="42"/>
        <v>97.808684513418484</v>
      </c>
      <c r="EG32" s="2">
        <f t="shared" si="42"/>
        <v>95.283788719371245</v>
      </c>
      <c r="EH32" s="2">
        <f t="shared" si="42"/>
        <v>94.852143593601966</v>
      </c>
      <c r="EI32" s="2">
        <f t="shared" si="42"/>
        <v>96.975350034448894</v>
      </c>
      <c r="EJ32" s="2">
        <f t="shared" si="42"/>
        <v>98.157092882660081</v>
      </c>
      <c r="EK32" s="2">
        <f t="shared" si="42"/>
        <v>101.00894321774716</v>
      </c>
      <c r="EL32" s="2">
        <f t="shared" si="42"/>
        <v>101.93150575848439</v>
      </c>
      <c r="EM32" s="2">
        <f t="shared" si="42"/>
        <v>103.80884755833117</v>
      </c>
      <c r="EN32" s="2">
        <f t="shared" si="42"/>
        <v>109.7259367088608</v>
      </c>
      <c r="EO32" s="2">
        <f t="shared" si="42"/>
        <v>105.28175351129941</v>
      </c>
      <c r="EQ32" s="2">
        <f t="shared" si="43"/>
        <v>114.85027413328446</v>
      </c>
      <c r="ER32" s="2">
        <f t="shared" si="43"/>
        <v>109.59496958647846</v>
      </c>
      <c r="ES32" s="2">
        <f t="shared" si="43"/>
        <v>129.58079057688991</v>
      </c>
      <c r="ET32" s="2">
        <f t="shared" si="43"/>
        <v>101.47550385028137</v>
      </c>
      <c r="EU32" s="2">
        <f t="shared" si="43"/>
        <v>100.59803082112178</v>
      </c>
      <c r="EV32" s="2">
        <f t="shared" si="43"/>
        <v>96.430073841742072</v>
      </c>
      <c r="EW32" s="2">
        <f t="shared" si="43"/>
        <v>94.334023488653557</v>
      </c>
      <c r="EX32" s="2">
        <f t="shared" si="43"/>
        <v>93.386454543995555</v>
      </c>
      <c r="EY32" s="2">
        <f t="shared" si="43"/>
        <v>96.414542763558899</v>
      </c>
      <c r="EZ32" s="2">
        <f t="shared" si="43"/>
        <v>97.296269479132647</v>
      </c>
      <c r="FA32" s="2">
        <f t="shared" si="43"/>
        <v>99.777505027654371</v>
      </c>
      <c r="FB32" s="2">
        <f t="shared" si="43"/>
        <v>100.93776882599933</v>
      </c>
      <c r="FC32" s="2">
        <f t="shared" si="43"/>
        <v>102.72704605472134</v>
      </c>
      <c r="FD32" s="2">
        <f t="shared" si="43"/>
        <v>107.70326683495834</v>
      </c>
      <c r="FE32" s="2">
        <f t="shared" si="43"/>
        <v>106.52296197574211</v>
      </c>
      <c r="FG32" s="2">
        <f t="shared" si="44"/>
        <v>4.0488897093725558E-2</v>
      </c>
      <c r="FH32" s="2">
        <f t="shared" si="44"/>
        <v>4.7869379131218207E-2</v>
      </c>
      <c r="FI32" s="2">
        <f t="shared" si="44"/>
        <v>3.6650033442001129E-2</v>
      </c>
      <c r="FJ32" s="2">
        <f t="shared" si="44"/>
        <v>4.3348513517531224E-2</v>
      </c>
      <c r="FK32" s="2">
        <f t="shared" si="44"/>
        <v>3.5954770679855488E-2</v>
      </c>
      <c r="FL32" s="2">
        <f t="shared" si="44"/>
        <v>3.4710873405888958E-2</v>
      </c>
      <c r="FM32" s="2">
        <f t="shared" si="44"/>
        <v>3.6385975723850578E-2</v>
      </c>
      <c r="FN32" s="2">
        <f t="shared" si="44"/>
        <v>3.884105216510219E-2</v>
      </c>
      <c r="FO32" s="2">
        <f t="shared" si="44"/>
        <v>3.6472762119350521E-2</v>
      </c>
      <c r="FP32" s="2">
        <f t="shared" si="44"/>
        <v>3.7239621969537909E-2</v>
      </c>
      <c r="FQ32" s="2">
        <f t="shared" si="44"/>
        <v>3.3742924594615115E-2</v>
      </c>
      <c r="FR32" s="2">
        <f t="shared" si="44"/>
        <v>3.6886479026322444E-2</v>
      </c>
      <c r="FS32" s="2">
        <f t="shared" si="44"/>
        <v>3.7647684968619435E-2</v>
      </c>
      <c r="FT32" s="2">
        <f t="shared" si="44"/>
        <v>3.2541715186598791E-2</v>
      </c>
      <c r="FU32" s="2">
        <f t="shared" si="44"/>
        <v>3.1187493872602307E-2</v>
      </c>
      <c r="FW32" s="2">
        <f t="shared" si="53"/>
        <v>2.8227224052131245E-6</v>
      </c>
      <c r="FX32" s="2">
        <f t="shared" si="45"/>
        <v>4.5260501590842577E-6</v>
      </c>
      <c r="FY32" s="2">
        <f t="shared" si="45"/>
        <v>4.0934206995227899E-6</v>
      </c>
      <c r="FZ32" s="2">
        <f t="shared" si="45"/>
        <v>3.5711364704594209E-6</v>
      </c>
      <c r="GA32" s="2">
        <f t="shared" si="45"/>
        <v>3.9751626427200105E-6</v>
      </c>
      <c r="GB32" s="2">
        <f t="shared" si="45"/>
        <v>3.8182348806006696E-6</v>
      </c>
      <c r="GC32" s="2">
        <f t="shared" si="45"/>
        <v>3.9774638735945826E-6</v>
      </c>
      <c r="GD32" s="2">
        <f t="shared" si="45"/>
        <v>4.7694160087781159E-6</v>
      </c>
      <c r="GE32" s="2">
        <f t="shared" si="45"/>
        <v>5.8499448896760155E-6</v>
      </c>
      <c r="GF32" s="2">
        <f t="shared" si="45"/>
        <v>5.0728203241103248E-6</v>
      </c>
      <c r="GG32" s="2">
        <f t="shared" si="45"/>
        <v>4.5970878083642913E-6</v>
      </c>
      <c r="GH32" s="2">
        <f t="shared" si="45"/>
        <v>3.7414810009089407E-6</v>
      </c>
      <c r="GI32" s="2">
        <f t="shared" si="45"/>
        <v>3.2610731404606258E-6</v>
      </c>
      <c r="GJ32" s="2">
        <f t="shared" si="45"/>
        <v>2.4390291297116885E-6</v>
      </c>
      <c r="GK32" s="2">
        <f t="shared" si="45"/>
        <v>2.2296074034237876E-6</v>
      </c>
      <c r="GM32" s="86">
        <f t="shared" si="54"/>
        <v>5.3072655002279534E-11</v>
      </c>
      <c r="GN32" s="86">
        <f t="shared" si="46"/>
        <v>6.8043333964194876E-10</v>
      </c>
      <c r="GO32" s="86">
        <f t="shared" si="46"/>
        <v>8.2643843282699476E-13</v>
      </c>
      <c r="GP32" s="86">
        <f t="shared" si="46"/>
        <v>1.2682217144789387E-10</v>
      </c>
      <c r="GQ32" s="86">
        <f t="shared" si="46"/>
        <v>2.3985225880820394E-13</v>
      </c>
      <c r="GR32" s="86">
        <f t="shared" si="46"/>
        <v>9.2328846191064739E-14</v>
      </c>
      <c r="GS32" s="86">
        <f t="shared" si="46"/>
        <v>6.1219079179597775E-13</v>
      </c>
      <c r="GT32" s="86">
        <f t="shared" si="46"/>
        <v>6.8471689678153441E-13</v>
      </c>
      <c r="GU32" s="86">
        <f t="shared" si="46"/>
        <v>8.9038430220122873E-14</v>
      </c>
      <c r="GV32" s="86">
        <f t="shared" si="46"/>
        <v>3.618968079786413E-13</v>
      </c>
      <c r="GW32" s="86">
        <f t="shared" si="46"/>
        <v>1.2441914340652171E-15</v>
      </c>
      <c r="GX32" s="86">
        <f t="shared" si="46"/>
        <v>2.4769837642037889E-13</v>
      </c>
      <c r="GY32" s="86">
        <f t="shared" si="46"/>
        <v>6.1169104918353597E-13</v>
      </c>
      <c r="GZ32" s="86">
        <f t="shared" si="46"/>
        <v>1.1936859120499674E-14</v>
      </c>
      <c r="HA32" s="86">
        <f t="shared" si="46"/>
        <v>3.5946031699179526E-16</v>
      </c>
      <c r="HC32" s="86">
        <f t="shared" si="58"/>
        <v>5.4335199765869361E-28</v>
      </c>
      <c r="HD32" s="86">
        <f t="shared" si="47"/>
        <v>4.3394153354239191E-31</v>
      </c>
      <c r="HE32" s="86">
        <f t="shared" si="47"/>
        <v>1.1555947641777478E-31</v>
      </c>
      <c r="HF32" s="86">
        <f t="shared" si="47"/>
        <v>1.7945056747435333E-29</v>
      </c>
      <c r="HG32" s="86">
        <f t="shared" si="47"/>
        <v>2.6924085715927095E-33</v>
      </c>
      <c r="HH32" s="86">
        <f t="shared" si="47"/>
        <v>4.5250422722786387E-38</v>
      </c>
      <c r="HI32" s="86">
        <f t="shared" si="47"/>
        <v>1.0023072065987785E-31</v>
      </c>
      <c r="HJ32" s="86">
        <f t="shared" si="47"/>
        <v>1.1206942698579952E-31</v>
      </c>
      <c r="HK32" s="86">
        <f t="shared" si="47"/>
        <v>1.6535180541303383E-33</v>
      </c>
      <c r="HL32" s="86">
        <f t="shared" si="47"/>
        <v>2.2279797863316598E-33</v>
      </c>
      <c r="HM32" s="86">
        <f t="shared" si="47"/>
        <v>3.2647293101705466E-34</v>
      </c>
      <c r="HN32" s="86">
        <f t="shared" si="47"/>
        <v>1.2148024791355755E-35</v>
      </c>
      <c r="HO32" s="86">
        <f t="shared" si="47"/>
        <v>1.5909668155495536E-32</v>
      </c>
      <c r="HP32" s="86">
        <f t="shared" si="47"/>
        <v>2.7012640887831037E-34</v>
      </c>
      <c r="HQ32" s="86">
        <f t="shared" si="47"/>
        <v>5.9292910384711221E-44</v>
      </c>
      <c r="HS32" s="86">
        <f t="shared" si="55"/>
        <v>2.8990874485115562E-94</v>
      </c>
      <c r="HT32" s="86">
        <f t="shared" si="48"/>
        <v>2.4796665967868869E-102</v>
      </c>
      <c r="HU32" s="86">
        <f t="shared" si="48"/>
        <v>1.4040795320765929E-104</v>
      </c>
      <c r="HV32" s="86">
        <f t="shared" si="48"/>
        <v>3.1614538710869974E-99</v>
      </c>
      <c r="HW32" s="86">
        <f t="shared" si="48"/>
        <v>2.0232823261313087E-112</v>
      </c>
      <c r="HX32" s="86">
        <f t="shared" si="48"/>
        <v>3.6336130397060418E-129</v>
      </c>
      <c r="HY32" s="86">
        <f t="shared" si="48"/>
        <v>2.6656422451919292E-106</v>
      </c>
      <c r="HZ32" s="86">
        <f t="shared" si="48"/>
        <v>2.2944688270542449E-107</v>
      </c>
      <c r="IA32" s="86">
        <f t="shared" si="48"/>
        <v>1.0933448651866563E-112</v>
      </c>
      <c r="IB32" s="86">
        <f t="shared" si="48"/>
        <v>3.4910764237688728E-112</v>
      </c>
      <c r="IC32" s="86">
        <f t="shared" si="48"/>
        <v>2.2300172939468359E-116</v>
      </c>
      <c r="ID32" s="86">
        <f t="shared" si="48"/>
        <v>1.4082599218212737E-122</v>
      </c>
      <c r="IE32" s="86">
        <f t="shared" si="48"/>
        <v>1.266185013089287E-111</v>
      </c>
      <c r="IF32" s="86">
        <f t="shared" si="48"/>
        <v>3.149930090359736E-81</v>
      </c>
      <c r="IG32" s="86">
        <f t="shared" si="48"/>
        <v>3.1220438248936511E-53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5.4761170317991392E-265</v>
      </c>
      <c r="IW32" s="86">
        <f t="shared" si="49"/>
        <v>9.1039459938952892E-165</v>
      </c>
      <c r="IY32" s="86">
        <f t="shared" si="57"/>
        <v>5.3072655002279534E-11</v>
      </c>
      <c r="IZ32" s="86">
        <f t="shared" si="50"/>
        <v>6.8043333964194876E-10</v>
      </c>
      <c r="JA32" s="86">
        <f t="shared" si="50"/>
        <v>8.2643843282699476E-13</v>
      </c>
      <c r="JB32" s="86">
        <f t="shared" si="50"/>
        <v>1.2682217144789387E-10</v>
      </c>
      <c r="JC32" s="86">
        <f t="shared" si="50"/>
        <v>2.3985225880820394E-13</v>
      </c>
      <c r="JD32" s="86">
        <f t="shared" si="50"/>
        <v>9.2328846191064739E-14</v>
      </c>
      <c r="JE32" s="86">
        <f t="shared" si="50"/>
        <v>6.1219079179597775E-13</v>
      </c>
      <c r="JF32" s="86">
        <f t="shared" si="50"/>
        <v>6.8471689678153441E-13</v>
      </c>
      <c r="JG32" s="86">
        <f t="shared" si="50"/>
        <v>8.9038430220122873E-14</v>
      </c>
      <c r="JH32" s="86">
        <f t="shared" si="50"/>
        <v>3.618968079786413E-13</v>
      </c>
      <c r="JI32" s="86">
        <f t="shared" si="50"/>
        <v>1.2441914340652171E-15</v>
      </c>
      <c r="JJ32" s="86">
        <f t="shared" si="50"/>
        <v>2.4769837642037889E-13</v>
      </c>
      <c r="JK32" s="86">
        <f t="shared" si="50"/>
        <v>6.1169104918353597E-13</v>
      </c>
      <c r="JL32" s="86">
        <f t="shared" si="50"/>
        <v>1.1936859120499674E-14</v>
      </c>
      <c r="JM32" s="86">
        <f t="shared" si="50"/>
        <v>3.5946031699179526E-16</v>
      </c>
    </row>
    <row r="33" spans="2:273" x14ac:dyDescent="0.25">
      <c r="B33" s="2">
        <v>6</v>
      </c>
      <c r="C33" s="37">
        <v>111.01600000000001</v>
      </c>
      <c r="D33" s="37">
        <v>106.86199999999999</v>
      </c>
      <c r="E33" s="37">
        <v>117.655</v>
      </c>
      <c r="F33" s="37">
        <v>100</v>
      </c>
      <c r="G33" s="37">
        <v>99.183000000000007</v>
      </c>
      <c r="H33" s="37">
        <v>98.355999999999995</v>
      </c>
      <c r="I33" s="37">
        <v>97.441000000000003</v>
      </c>
      <c r="J33" s="37">
        <v>97.373000000000005</v>
      </c>
      <c r="K33" s="37">
        <v>100.017</v>
      </c>
      <c r="L33" s="37">
        <v>100.678</v>
      </c>
      <c r="M33" s="37">
        <v>102.63800000000001</v>
      </c>
      <c r="N33" s="37">
        <v>103.655</v>
      </c>
      <c r="O33" s="37">
        <v>103.56100000000001</v>
      </c>
      <c r="P33" s="37">
        <v>108.39700000000001</v>
      </c>
      <c r="Q33" s="37">
        <v>103.60299999999999</v>
      </c>
      <c r="S33" s="4">
        <f t="shared" si="7"/>
        <v>110.16138954924205</v>
      </c>
      <c r="T33" s="4">
        <f t="shared" si="7"/>
        <v>107.06600092992886</v>
      </c>
      <c r="U33" s="4">
        <f t="shared" si="7"/>
        <v>115.26583040269028</v>
      </c>
      <c r="V33" s="4">
        <f t="shared" si="7"/>
        <v>99.502370456773079</v>
      </c>
      <c r="W33" s="4">
        <f t="shared" si="7"/>
        <v>96.916891871868259</v>
      </c>
      <c r="X33" s="4">
        <f t="shared" si="7"/>
        <v>95.752527013800091</v>
      </c>
      <c r="Y33" s="4">
        <f t="shared" si="7"/>
        <v>96.699398842993247</v>
      </c>
      <c r="Z33" s="4">
        <f t="shared" si="7"/>
        <v>97.050022496212478</v>
      </c>
      <c r="AA33" s="4">
        <f t="shared" si="7"/>
        <v>98.741165918138577</v>
      </c>
      <c r="AB33" s="4">
        <f t="shared" si="7"/>
        <v>99.605659529706855</v>
      </c>
      <c r="AC33" s="4">
        <f t="shared" si="7"/>
        <v>99.620077352154084</v>
      </c>
      <c r="AD33" s="4">
        <f t="shared" si="7"/>
        <v>103.23072207670234</v>
      </c>
      <c r="AE33" s="4">
        <f t="shared" si="7"/>
        <v>103.37945213851765</v>
      </c>
      <c r="AF33" s="4">
        <f t="shared" si="7"/>
        <v>106.34845099744477</v>
      </c>
      <c r="AG33" s="4" t="e">
        <f t="shared" si="7"/>
        <v>#N/A</v>
      </c>
      <c r="AI33" s="4">
        <f t="shared" si="8"/>
        <v>0.85461045075795994</v>
      </c>
      <c r="AJ33" s="4">
        <f t="shared" si="8"/>
        <v>-0.20400092992886698</v>
      </c>
      <c r="AK33" s="4">
        <f t="shared" si="8"/>
        <v>2.3891695973097171</v>
      </c>
      <c r="AL33" s="4">
        <f t="shared" si="8"/>
        <v>0.4976295432269211</v>
      </c>
      <c r="AM33" s="4">
        <f t="shared" si="8"/>
        <v>2.2661081281317479</v>
      </c>
      <c r="AN33" s="4">
        <f t="shared" si="8"/>
        <v>2.603472986199904</v>
      </c>
      <c r="AO33" s="4">
        <f t="shared" si="8"/>
        <v>0.74160115700675533</v>
      </c>
      <c r="AP33" s="4">
        <f t="shared" si="8"/>
        <v>0.3229775037875271</v>
      </c>
      <c r="AQ33" s="4">
        <f t="shared" si="8"/>
        <v>1.2758340818614187</v>
      </c>
      <c r="AR33" s="4">
        <f t="shared" si="8"/>
        <v>1.0723404702931418</v>
      </c>
      <c r="AS33" s="4">
        <f t="shared" si="8"/>
        <v>3.0179226478459213</v>
      </c>
      <c r="AT33" s="4">
        <f t="shared" si="8"/>
        <v>0.42427792329766589</v>
      </c>
      <c r="AU33" s="4">
        <f t="shared" si="8"/>
        <v>0.18154786148235758</v>
      </c>
      <c r="AV33" s="4">
        <f t="shared" si="8"/>
        <v>2.0485490025552338</v>
      </c>
      <c r="AW33" s="4">
        <f t="shared" si="8"/>
        <v>0</v>
      </c>
      <c r="AY33" s="2">
        <f t="shared" si="51"/>
        <v>110.16138940831678</v>
      </c>
      <c r="AZ33" s="2">
        <f t="shared" si="9"/>
        <v>107.06599926873419</v>
      </c>
      <c r="BA33" s="2">
        <f t="shared" si="9"/>
        <v>115.26583039991966</v>
      </c>
      <c r="BB33" s="2">
        <f t="shared" si="9"/>
        <v>99.502370105134602</v>
      </c>
      <c r="BC33" s="2">
        <f t="shared" si="9"/>
        <v>96.916891870851913</v>
      </c>
      <c r="BD33" s="2">
        <f t="shared" si="9"/>
        <v>95.752527013372728</v>
      </c>
      <c r="BE33" s="2">
        <f t="shared" si="9"/>
        <v>96.699398840498802</v>
      </c>
      <c r="BF33" s="2">
        <f t="shared" si="9"/>
        <v>97.050022493389577</v>
      </c>
      <c r="BG33" s="2">
        <f t="shared" si="9"/>
        <v>98.741165917731763</v>
      </c>
      <c r="BH33" s="2">
        <f t="shared" si="9"/>
        <v>99.605659528225942</v>
      </c>
      <c r="BI33" s="2">
        <f t="shared" si="9"/>
        <v>99.620077352146609</v>
      </c>
      <c r="BJ33" s="2">
        <f t="shared" si="9"/>
        <v>103.23072207569551</v>
      </c>
      <c r="BK33" s="2">
        <f t="shared" si="9"/>
        <v>103.37945213612532</v>
      </c>
      <c r="BL33" s="2">
        <f t="shared" si="9"/>
        <v>106.34845099739266</v>
      </c>
      <c r="BM33" s="2" t="e">
        <f t="shared" si="9"/>
        <v>#N/A</v>
      </c>
      <c r="BO33" s="2">
        <f t="shared" si="10"/>
        <v>111.01600000000001</v>
      </c>
      <c r="BP33" s="2">
        <f t="shared" si="11"/>
        <v>106.86199999999999</v>
      </c>
      <c r="BQ33" s="2">
        <f t="shared" si="12"/>
        <v>117.655</v>
      </c>
      <c r="BR33" s="2">
        <f t="shared" si="13"/>
        <v>100</v>
      </c>
      <c r="BS33" s="2">
        <f t="shared" si="14"/>
        <v>99.183000000000007</v>
      </c>
      <c r="BT33" s="2">
        <f t="shared" si="15"/>
        <v>98.355999999999995</v>
      </c>
      <c r="BU33" s="2">
        <f t="shared" si="16"/>
        <v>97.441000000000003</v>
      </c>
      <c r="BV33" s="2">
        <f t="shared" si="17"/>
        <v>97.373000000000005</v>
      </c>
      <c r="BW33" s="2">
        <f t="shared" si="18"/>
        <v>100.017</v>
      </c>
      <c r="BX33" s="2">
        <f t="shared" si="19"/>
        <v>100.678</v>
      </c>
      <c r="BY33" s="2">
        <f t="shared" si="20"/>
        <v>102.63800000000001</v>
      </c>
      <c r="BZ33" s="2">
        <f t="shared" si="21"/>
        <v>103.655</v>
      </c>
      <c r="CA33" s="2">
        <f t="shared" si="22"/>
        <v>103.56100000000001</v>
      </c>
      <c r="CB33" s="2">
        <f t="shared" si="23"/>
        <v>108.39700000000001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109.80728380566801</v>
      </c>
      <c r="DL33" s="2">
        <f t="shared" si="41"/>
        <v>106.84239829302989</v>
      </c>
      <c r="DM33" s="2">
        <f t="shared" si="41"/>
        <v>114.37085834896814</v>
      </c>
      <c r="DN33" s="2">
        <f t="shared" si="41"/>
        <v>99.235531020899458</v>
      </c>
      <c r="DO33" s="2">
        <f t="shared" si="41"/>
        <v>96.769181613508437</v>
      </c>
      <c r="DP33" s="2">
        <f t="shared" si="41"/>
        <v>95.67760998650472</v>
      </c>
      <c r="DQ33" s="2">
        <f t="shared" si="41"/>
        <v>96.763797560975604</v>
      </c>
      <c r="DR33" s="2">
        <f t="shared" si="41"/>
        <v>97.153662195121953</v>
      </c>
      <c r="DS33" s="2">
        <f t="shared" si="41"/>
        <v>98.820491565452087</v>
      </c>
      <c r="DT33" s="2">
        <f t="shared" si="41"/>
        <v>99.673312382739212</v>
      </c>
      <c r="DU33" s="2">
        <f t="shared" si="41"/>
        <v>99.573019047619027</v>
      </c>
      <c r="DV33" s="2">
        <f t="shared" si="41"/>
        <v>103.29134385964913</v>
      </c>
      <c r="DW33" s="2">
        <f t="shared" si="41"/>
        <v>103.36741716697935</v>
      </c>
      <c r="DX33" s="2">
        <f t="shared" si="41"/>
        <v>106.2300423459897</v>
      </c>
      <c r="DY33" s="2">
        <f t="shared" si="41"/>
        <v>102.04483361344538</v>
      </c>
      <c r="EA33" s="2">
        <f t="shared" si="42"/>
        <v>117.81487672322375</v>
      </c>
      <c r="EB33" s="2">
        <f t="shared" si="42"/>
        <v>111.12229730748518</v>
      </c>
      <c r="EC33" s="2">
        <f t="shared" si="42"/>
        <v>136.72119713140037</v>
      </c>
      <c r="ED33" s="2">
        <f t="shared" si="42"/>
        <v>104.87334026478132</v>
      </c>
      <c r="EE33" s="2">
        <f t="shared" si="42"/>
        <v>100.52893331501328</v>
      </c>
      <c r="EF33" s="2">
        <f t="shared" si="42"/>
        <v>97.65275986234893</v>
      </c>
      <c r="EG33" s="2">
        <f t="shared" si="42"/>
        <v>95.144086762212979</v>
      </c>
      <c r="EH33" s="2">
        <f t="shared" si="42"/>
        <v>94.711200328819046</v>
      </c>
      <c r="EI33" s="2">
        <f t="shared" si="42"/>
        <v>96.830042733546449</v>
      </c>
      <c r="EJ33" s="2">
        <f t="shared" si="42"/>
        <v>98.010634972977925</v>
      </c>
      <c r="EK33" s="2">
        <f t="shared" si="42"/>
        <v>100.84922790867975</v>
      </c>
      <c r="EL33" s="2">
        <f t="shared" si="42"/>
        <v>101.78724838149107</v>
      </c>
      <c r="EM33" s="2">
        <f t="shared" si="42"/>
        <v>103.66011492757394</v>
      </c>
      <c r="EN33" s="2">
        <f t="shared" si="42"/>
        <v>109.5591205097503</v>
      </c>
      <c r="EO33" s="2">
        <f t="shared" si="42"/>
        <v>105.15303818506732</v>
      </c>
      <c r="EQ33" s="2">
        <f t="shared" si="43"/>
        <v>114.66472518358998</v>
      </c>
      <c r="ER33" s="2">
        <f t="shared" si="43"/>
        <v>109.40889762178912</v>
      </c>
      <c r="ES33" s="2">
        <f t="shared" si="43"/>
        <v>129.3350569768391</v>
      </c>
      <c r="ET33" s="2">
        <f t="shared" si="43"/>
        <v>101.321938173014</v>
      </c>
      <c r="EU33" s="2">
        <f t="shared" si="43"/>
        <v>100.44022720191495</v>
      </c>
      <c r="EV33" s="2">
        <f t="shared" si="43"/>
        <v>96.288472891836165</v>
      </c>
      <c r="EW33" s="2">
        <f t="shared" si="43"/>
        <v>94.204468017236579</v>
      </c>
      <c r="EX33" s="2">
        <f t="shared" si="43"/>
        <v>93.261364535306257</v>
      </c>
      <c r="EY33" s="2">
        <f t="shared" si="43"/>
        <v>96.275359179974259</v>
      </c>
      <c r="EZ33" s="2">
        <f t="shared" si="43"/>
        <v>97.159061745269995</v>
      </c>
      <c r="FA33" s="2">
        <f t="shared" si="43"/>
        <v>99.630919217836123</v>
      </c>
      <c r="FB33" s="2">
        <f t="shared" si="43"/>
        <v>100.80385337634374</v>
      </c>
      <c r="FC33" s="2">
        <f t="shared" si="43"/>
        <v>102.58954920391473</v>
      </c>
      <c r="FD33" s="2">
        <f t="shared" si="43"/>
        <v>107.55713141066298</v>
      </c>
      <c r="FE33" s="2">
        <f t="shared" si="43"/>
        <v>106.37962968761867</v>
      </c>
      <c r="FG33" s="2">
        <f t="shared" si="44"/>
        <v>4.4222446892564098E-2</v>
      </c>
      <c r="FH33" s="2">
        <f t="shared" si="44"/>
        <v>5.2246438072535754E-2</v>
      </c>
      <c r="FI33" s="2">
        <f t="shared" si="44"/>
        <v>4.0044368508568698E-2</v>
      </c>
      <c r="FJ33" s="2">
        <f t="shared" si="44"/>
        <v>4.7332745542995956E-2</v>
      </c>
      <c r="FK33" s="2">
        <f t="shared" si="44"/>
        <v>3.9287340152196017E-2</v>
      </c>
      <c r="FL33" s="2">
        <f t="shared" si="44"/>
        <v>3.7932685271858203E-2</v>
      </c>
      <c r="FM33" s="2">
        <f t="shared" si="44"/>
        <v>3.9756864410620263E-2</v>
      </c>
      <c r="FN33" s="2">
        <f t="shared" si="44"/>
        <v>4.2429370612243313E-2</v>
      </c>
      <c r="FO33" s="2">
        <f t="shared" si="44"/>
        <v>3.9851358409018836E-2</v>
      </c>
      <c r="FP33" s="2">
        <f t="shared" si="44"/>
        <v>4.0686255473512727E-2</v>
      </c>
      <c r="FQ33" s="2">
        <f t="shared" si="44"/>
        <v>3.6878325308357683E-2</v>
      </c>
      <c r="FR33" s="2">
        <f t="shared" si="44"/>
        <v>4.0301796331547922E-2</v>
      </c>
      <c r="FS33" s="2">
        <f t="shared" si="44"/>
        <v>4.1130472393918815E-2</v>
      </c>
      <c r="FT33" s="2">
        <f t="shared" si="44"/>
        <v>3.556960803587414E-2</v>
      </c>
      <c r="FU33" s="2">
        <f t="shared" si="44"/>
        <v>3.4093821675249221E-2</v>
      </c>
      <c r="FW33" s="2">
        <f t="shared" si="53"/>
        <v>3.0950527282017195E-6</v>
      </c>
      <c r="FX33" s="2">
        <f t="shared" si="45"/>
        <v>4.962713147042374E-6</v>
      </c>
      <c r="FY33" s="2">
        <f t="shared" si="45"/>
        <v>4.488344772104568E-6</v>
      </c>
      <c r="FZ33" s="2">
        <f t="shared" si="45"/>
        <v>3.9156719262173898E-6</v>
      </c>
      <c r="GA33" s="2">
        <f t="shared" si="45"/>
        <v>4.3586774922405899E-6</v>
      </c>
      <c r="GB33" s="2">
        <f t="shared" si="45"/>
        <v>4.1866097520837306E-6</v>
      </c>
      <c r="GC33" s="2">
        <f t="shared" si="45"/>
        <v>4.3612007397828678E-6</v>
      </c>
      <c r="GD33" s="2">
        <f t="shared" si="45"/>
        <v>5.2295582556081855E-6</v>
      </c>
      <c r="GE33" s="2">
        <f t="shared" si="45"/>
        <v>6.4143333999697039E-6</v>
      </c>
      <c r="GF33" s="2">
        <f t="shared" si="45"/>
        <v>5.562234156089509E-6</v>
      </c>
      <c r="GG33" s="2">
        <f t="shared" si="45"/>
        <v>5.0406043120246351E-6</v>
      </c>
      <c r="GH33" s="2">
        <f t="shared" si="45"/>
        <v>4.1024508579134641E-6</v>
      </c>
      <c r="GI33" s="2">
        <f t="shared" si="45"/>
        <v>3.5756944695494873E-6</v>
      </c>
      <c r="GJ33" s="2">
        <f t="shared" si="45"/>
        <v>2.6743416311792511E-6</v>
      </c>
      <c r="GK33" s="2">
        <f t="shared" si="45"/>
        <v>2.4447153779345448E-6</v>
      </c>
      <c r="GM33" s="86">
        <f t="shared" si="54"/>
        <v>1.1647432272445953E-10</v>
      </c>
      <c r="GN33" s="86">
        <f t="shared" si="46"/>
        <v>1.3824213634900091E-9</v>
      </c>
      <c r="GO33" s="86">
        <f t="shared" si="46"/>
        <v>2.133071140426585E-12</v>
      </c>
      <c r="GP33" s="86">
        <f t="shared" si="46"/>
        <v>2.720497172985903E-10</v>
      </c>
      <c r="GQ33" s="86">
        <f t="shared" si="46"/>
        <v>6.5096237708691513E-13</v>
      </c>
      <c r="GR33" s="86">
        <f t="shared" si="46"/>
        <v>2.5873330367266282E-13</v>
      </c>
      <c r="GS33" s="86">
        <f t="shared" si="46"/>
        <v>1.5982598753205525E-12</v>
      </c>
      <c r="GT33" s="86">
        <f t="shared" si="46"/>
        <v>1.8144918592552079E-12</v>
      </c>
      <c r="GU33" s="86">
        <f t="shared" si="46"/>
        <v>2.5396041108858163E-13</v>
      </c>
      <c r="GV33" s="86">
        <f t="shared" si="46"/>
        <v>9.7461608956768284E-13</v>
      </c>
      <c r="GW33" s="86">
        <f t="shared" si="46"/>
        <v>4.1938253661578086E-15</v>
      </c>
      <c r="GX33" s="86">
        <f t="shared" si="46"/>
        <v>6.7669607755578361E-13</v>
      </c>
      <c r="GY33" s="86">
        <f t="shared" si="46"/>
        <v>1.6136881805457098E-12</v>
      </c>
      <c r="GZ33" s="86">
        <f t="shared" si="46"/>
        <v>3.5893796143077776E-14</v>
      </c>
      <c r="HA33" s="86">
        <f t="shared" si="46"/>
        <v>1.2441500002839593E-15</v>
      </c>
      <c r="HC33" s="86">
        <f t="shared" si="58"/>
        <v>2.6145513215200816E-27</v>
      </c>
      <c r="HD33" s="86">
        <f t="shared" si="47"/>
        <v>2.5915928820695952E-30</v>
      </c>
      <c r="HE33" s="86">
        <f t="shared" si="47"/>
        <v>7.0662801690984708E-31</v>
      </c>
      <c r="HF33" s="86">
        <f t="shared" si="47"/>
        <v>9.6881595985547159E-29</v>
      </c>
      <c r="HG33" s="86">
        <f t="shared" si="47"/>
        <v>1.856536537648695E-32</v>
      </c>
      <c r="HH33" s="86">
        <f t="shared" si="47"/>
        <v>4.2169493269533221E-37</v>
      </c>
      <c r="HI33" s="86">
        <f t="shared" si="47"/>
        <v>6.3079387549810867E-31</v>
      </c>
      <c r="HJ33" s="86">
        <f t="shared" si="47"/>
        <v>7.2715587916224521E-31</v>
      </c>
      <c r="HK33" s="86">
        <f t="shared" si="47"/>
        <v>1.2103791267570928E-32</v>
      </c>
      <c r="HL33" s="86">
        <f t="shared" si="47"/>
        <v>1.5988660855589981E-32</v>
      </c>
      <c r="HM33" s="86">
        <f t="shared" si="47"/>
        <v>2.4868149111336908E-33</v>
      </c>
      <c r="HN33" s="86">
        <f t="shared" si="47"/>
        <v>9.8715853137913907E-35</v>
      </c>
      <c r="HO33" s="86">
        <f t="shared" si="47"/>
        <v>1.0401596079048448E-31</v>
      </c>
      <c r="HP33" s="86">
        <f t="shared" si="47"/>
        <v>1.9277050123382091E-33</v>
      </c>
      <c r="HQ33" s="86">
        <f t="shared" si="47"/>
        <v>7.7920481786103686E-43</v>
      </c>
      <c r="HS33" s="86">
        <f t="shared" si="55"/>
        <v>1.2241202776088599E-92</v>
      </c>
      <c r="HT33" s="86">
        <f t="shared" si="48"/>
        <v>1.6573517802469184E-100</v>
      </c>
      <c r="HU33" s="86">
        <f t="shared" si="48"/>
        <v>9.9827654692945425E-103</v>
      </c>
      <c r="HV33" s="86">
        <f t="shared" si="48"/>
        <v>1.7500263892109117E-97</v>
      </c>
      <c r="HW33" s="86">
        <f t="shared" si="48"/>
        <v>2.0035703946852031E-110</v>
      </c>
      <c r="HX33" s="86">
        <f t="shared" si="48"/>
        <v>7.4025361935339152E-127</v>
      </c>
      <c r="HY33" s="86">
        <f t="shared" si="48"/>
        <v>2.0938207073427528E-104</v>
      </c>
      <c r="HZ33" s="86">
        <f t="shared" si="48"/>
        <v>1.9892815583237628E-105</v>
      </c>
      <c r="IA33" s="86">
        <f t="shared" si="48"/>
        <v>1.2361001943089853E-110</v>
      </c>
      <c r="IB33" s="86">
        <f t="shared" si="48"/>
        <v>3.7604822523214547E-110</v>
      </c>
      <c r="IC33" s="86">
        <f t="shared" si="48"/>
        <v>2.8464188411853764E-114</v>
      </c>
      <c r="ID33" s="86">
        <f t="shared" si="48"/>
        <v>2.1515477417595525E-120</v>
      </c>
      <c r="IE33" s="86">
        <f t="shared" si="48"/>
        <v>1.1481654527403057E-109</v>
      </c>
      <c r="IF33" s="86">
        <f t="shared" si="48"/>
        <v>7.7669888605907869E-80</v>
      </c>
      <c r="IG33" s="86">
        <f t="shared" si="48"/>
        <v>2.4646177106159262E-52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2.9609566957781027E-261</v>
      </c>
      <c r="IW33" s="86">
        <f t="shared" si="49"/>
        <v>1.7963961914613883E-162</v>
      </c>
      <c r="IY33" s="86">
        <f t="shared" si="57"/>
        <v>1.1647432272445953E-10</v>
      </c>
      <c r="IZ33" s="86">
        <f t="shared" si="50"/>
        <v>1.3824213634900091E-9</v>
      </c>
      <c r="JA33" s="86">
        <f t="shared" si="50"/>
        <v>2.133071140426585E-12</v>
      </c>
      <c r="JB33" s="86">
        <f t="shared" si="50"/>
        <v>2.720497172985903E-10</v>
      </c>
      <c r="JC33" s="86">
        <f t="shared" si="50"/>
        <v>6.5096237708691513E-13</v>
      </c>
      <c r="JD33" s="86">
        <f t="shared" si="50"/>
        <v>2.5873330367266282E-13</v>
      </c>
      <c r="JE33" s="86">
        <f t="shared" si="50"/>
        <v>1.5982598753205525E-12</v>
      </c>
      <c r="JF33" s="86">
        <f t="shared" si="50"/>
        <v>1.8144918592552079E-12</v>
      </c>
      <c r="JG33" s="86">
        <f t="shared" si="50"/>
        <v>2.5396041108858163E-13</v>
      </c>
      <c r="JH33" s="86">
        <f t="shared" si="50"/>
        <v>9.7461608956768284E-13</v>
      </c>
      <c r="JI33" s="86">
        <f t="shared" si="50"/>
        <v>4.1938253661578086E-15</v>
      </c>
      <c r="JJ33" s="86">
        <f t="shared" si="50"/>
        <v>6.7669607755578361E-13</v>
      </c>
      <c r="JK33" s="86">
        <f t="shared" si="50"/>
        <v>1.6136881805457098E-12</v>
      </c>
      <c r="JL33" s="86">
        <f t="shared" si="50"/>
        <v>3.5893796143077776E-14</v>
      </c>
      <c r="JM33" s="86">
        <f t="shared" si="50"/>
        <v>1.2441500002839593E-15</v>
      </c>
    </row>
    <row r="34" spans="2:273" x14ac:dyDescent="0.25">
      <c r="B34" s="2">
        <v>7</v>
      </c>
      <c r="C34" s="37">
        <v>111.30200000000001</v>
      </c>
      <c r="D34" s="37">
        <v>108.13800000000001</v>
      </c>
      <c r="E34" s="37">
        <v>116.276</v>
      </c>
      <c r="F34" s="37">
        <v>98.831000000000003</v>
      </c>
      <c r="G34" s="37">
        <v>96.6</v>
      </c>
      <c r="H34" s="37">
        <v>96.644000000000005</v>
      </c>
      <c r="I34" s="37">
        <v>97.102000000000004</v>
      </c>
      <c r="J34" s="37">
        <v>98.575999999999993</v>
      </c>
      <c r="K34" s="37">
        <v>98.441000000000003</v>
      </c>
      <c r="L34" s="37">
        <v>98.965999999999994</v>
      </c>
      <c r="M34" s="37">
        <v>102.53400000000001</v>
      </c>
      <c r="N34" s="37">
        <v>103.776</v>
      </c>
      <c r="O34" s="37">
        <v>104.63200000000001</v>
      </c>
      <c r="P34" s="37">
        <v>107.571</v>
      </c>
      <c r="Q34" s="37">
        <v>103.651</v>
      </c>
      <c r="R34" s="19"/>
      <c r="S34" s="4">
        <f t="shared" si="7"/>
        <v>110.32944706488485</v>
      </c>
      <c r="T34" s="4">
        <f t="shared" si="7"/>
        <v>107.19789417636855</v>
      </c>
      <c r="U34" s="4">
        <f t="shared" si="7"/>
        <v>115.5416721315527</v>
      </c>
      <c r="V34" s="4">
        <f t="shared" si="7"/>
        <v>99.649491044540966</v>
      </c>
      <c r="W34" s="4">
        <f t="shared" si="7"/>
        <v>97.18155191081452</v>
      </c>
      <c r="X34" s="4">
        <f t="shared" si="7"/>
        <v>95.879546874444472</v>
      </c>
      <c r="Y34" s="4">
        <f t="shared" si="7"/>
        <v>96.801711684212123</v>
      </c>
      <c r="Z34" s="4">
        <f t="shared" si="7"/>
        <v>97.121763640921387</v>
      </c>
      <c r="AA34" s="4">
        <f t="shared" si="7"/>
        <v>98.840532943302492</v>
      </c>
      <c r="AB34" s="4">
        <f t="shared" si="7"/>
        <v>99.643839725698399</v>
      </c>
      <c r="AC34" s="4">
        <f t="shared" si="7"/>
        <v>99.769583426119667</v>
      </c>
      <c r="AD34" s="4">
        <f t="shared" si="7"/>
        <v>103.32947957368469</v>
      </c>
      <c r="AE34" s="4">
        <f t="shared" si="7"/>
        <v>103.48866873273765</v>
      </c>
      <c r="AF34" s="4">
        <f t="shared" si="7"/>
        <v>106.48624764657309</v>
      </c>
      <c r="AG34" s="4">
        <f t="shared" si="7"/>
        <v>102.16049354882549</v>
      </c>
      <c r="AI34" s="4">
        <f t="shared" si="8"/>
        <v>0.97255293511516072</v>
      </c>
      <c r="AJ34" s="4">
        <f t="shared" si="8"/>
        <v>0.94010582363145545</v>
      </c>
      <c r="AK34" s="4">
        <f t="shared" si="8"/>
        <v>0.73432786844729492</v>
      </c>
      <c r="AL34" s="4">
        <f t="shared" si="8"/>
        <v>-0.81849104454096278</v>
      </c>
      <c r="AM34" s="4">
        <f t="shared" si="8"/>
        <v>-0.58155191081452529</v>
      </c>
      <c r="AN34" s="4">
        <f t="shared" si="8"/>
        <v>0.76445312555553357</v>
      </c>
      <c r="AO34" s="4">
        <f t="shared" si="8"/>
        <v>0.30028831578788129</v>
      </c>
      <c r="AP34" s="4">
        <f t="shared" si="8"/>
        <v>1.4542363590786067</v>
      </c>
      <c r="AQ34" s="4">
        <f t="shared" si="8"/>
        <v>-0.39953294330248923</v>
      </c>
      <c r="AR34" s="4">
        <f t="shared" si="8"/>
        <v>-0.677839725698405</v>
      </c>
      <c r="AS34" s="4">
        <f t="shared" si="8"/>
        <v>2.7644165738803395</v>
      </c>
      <c r="AT34" s="4">
        <f t="shared" si="8"/>
        <v>0.44652042631530264</v>
      </c>
      <c r="AU34" s="4">
        <f t="shared" si="8"/>
        <v>1.1433312672623543</v>
      </c>
      <c r="AV34" s="4">
        <f t="shared" si="8"/>
        <v>1.0847523534269072</v>
      </c>
      <c r="AW34" s="4">
        <f t="shared" si="8"/>
        <v>1.490506451174511</v>
      </c>
      <c r="AY34" s="2">
        <f t="shared" si="51"/>
        <v>110.3294467651597</v>
      </c>
      <c r="AZ34" s="2">
        <f t="shared" si="9"/>
        <v>107.1978909024008</v>
      </c>
      <c r="BA34" s="2">
        <f t="shared" si="9"/>
        <v>115.5416721246479</v>
      </c>
      <c r="BB34" s="2">
        <f t="shared" si="9"/>
        <v>99.649490313435322</v>
      </c>
      <c r="BC34" s="2">
        <f t="shared" si="9"/>
        <v>97.181551908154262</v>
      </c>
      <c r="BD34" s="2">
        <f t="shared" si="9"/>
        <v>95.87954687329011</v>
      </c>
      <c r="BE34" s="2">
        <f t="shared" si="9"/>
        <v>96.801711677925638</v>
      </c>
      <c r="BF34" s="2">
        <f t="shared" si="9"/>
        <v>97.121763633707204</v>
      </c>
      <c r="BG34" s="2">
        <f t="shared" si="9"/>
        <v>98.84053294218505</v>
      </c>
      <c r="BH34" s="2">
        <f t="shared" si="9"/>
        <v>99.643839721852487</v>
      </c>
      <c r="BI34" s="2">
        <f t="shared" si="9"/>
        <v>99.769583426095508</v>
      </c>
      <c r="BJ34" s="2">
        <f t="shared" si="9"/>
        <v>103.32947957103303</v>
      </c>
      <c r="BK34" s="2">
        <f t="shared" si="9"/>
        <v>103.4886687266489</v>
      </c>
      <c r="BL34" s="2">
        <f t="shared" si="9"/>
        <v>106.48624764642224</v>
      </c>
      <c r="BM34" s="2">
        <f t="shared" si="9"/>
        <v>102.16049354882045</v>
      </c>
      <c r="BO34" s="2">
        <f t="shared" si="10"/>
        <v>111.30200000000001</v>
      </c>
      <c r="BP34" s="2">
        <f t="shared" si="11"/>
        <v>108.13800000000001</v>
      </c>
      <c r="BQ34" s="2">
        <f t="shared" si="12"/>
        <v>116.276</v>
      </c>
      <c r="BR34" s="2">
        <f t="shared" si="13"/>
        <v>98.831000000000003</v>
      </c>
      <c r="BS34" s="2">
        <f t="shared" si="14"/>
        <v>96.6</v>
      </c>
      <c r="BT34" s="2">
        <f t="shared" si="15"/>
        <v>96.644000000000005</v>
      </c>
      <c r="BU34" s="2">
        <f t="shared" si="16"/>
        <v>97.102000000000004</v>
      </c>
      <c r="BV34" s="2">
        <f t="shared" si="17"/>
        <v>98.575999999999993</v>
      </c>
      <c r="BW34" s="2">
        <f t="shared" si="18"/>
        <v>98.441000000000003</v>
      </c>
      <c r="BX34" s="2">
        <f t="shared" si="19"/>
        <v>98.965999999999994</v>
      </c>
      <c r="BY34" s="2">
        <f t="shared" si="20"/>
        <v>102.53400000000001</v>
      </c>
      <c r="BZ34" s="2">
        <f t="shared" si="21"/>
        <v>103.776</v>
      </c>
      <c r="CA34" s="2">
        <f t="shared" si="22"/>
        <v>104.63200000000001</v>
      </c>
      <c r="CB34" s="2">
        <f t="shared" si="23"/>
        <v>107.571</v>
      </c>
      <c r="CC34" s="2">
        <f t="shared" si="24"/>
        <v>103.651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109.96077085020242</v>
      </c>
      <c r="DL34" s="2">
        <f t="shared" si="41"/>
        <v>106.97303627311524</v>
      </c>
      <c r="DM34" s="2">
        <f t="shared" si="41"/>
        <v>114.58773921200753</v>
      </c>
      <c r="DN34" s="2">
        <f t="shared" si="41"/>
        <v>99.375332749753809</v>
      </c>
      <c r="DO34" s="2">
        <f t="shared" si="41"/>
        <v>97.038575984990615</v>
      </c>
      <c r="DP34" s="2">
        <f t="shared" si="41"/>
        <v>95.809634278002704</v>
      </c>
      <c r="DQ34" s="2">
        <f t="shared" si="41"/>
        <v>96.88331027874564</v>
      </c>
      <c r="DR34" s="2">
        <f t="shared" si="41"/>
        <v>97.245735365853662</v>
      </c>
      <c r="DS34" s="2">
        <f t="shared" si="41"/>
        <v>98.938646828609976</v>
      </c>
      <c r="DT34" s="2">
        <f t="shared" si="41"/>
        <v>99.726605909943714</v>
      </c>
      <c r="DU34" s="2">
        <f t="shared" si="41"/>
        <v>99.730967507002788</v>
      </c>
      <c r="DV34" s="2">
        <f t="shared" si="41"/>
        <v>103.40713981106614</v>
      </c>
      <c r="DW34" s="2">
        <f t="shared" si="41"/>
        <v>103.48760478424015</v>
      </c>
      <c r="DX34" s="2">
        <f t="shared" si="41"/>
        <v>106.36873355947039</v>
      </c>
      <c r="DY34" s="2">
        <f t="shared" si="41"/>
        <v>102.04965238095237</v>
      </c>
      <c r="EA34" s="2">
        <f t="shared" si="42"/>
        <v>117.59672720042417</v>
      </c>
      <c r="EB34" s="2">
        <f t="shared" si="42"/>
        <v>110.91803244480343</v>
      </c>
      <c r="EC34" s="2">
        <f t="shared" si="42"/>
        <v>136.39832769895128</v>
      </c>
      <c r="ED34" s="2">
        <f t="shared" si="42"/>
        <v>104.68223585984613</v>
      </c>
      <c r="EE34" s="2">
        <f t="shared" si="42"/>
        <v>100.37018924612988</v>
      </c>
      <c r="EF34" s="2">
        <f t="shared" si="42"/>
        <v>97.496835211279375</v>
      </c>
      <c r="EG34" s="2">
        <f t="shared" si="42"/>
        <v>95.004384805054713</v>
      </c>
      <c r="EH34" s="2">
        <f t="shared" si="42"/>
        <v>94.570257064036127</v>
      </c>
      <c r="EI34" s="2">
        <f t="shared" si="42"/>
        <v>96.684735432644004</v>
      </c>
      <c r="EJ34" s="2">
        <f t="shared" si="42"/>
        <v>97.864177063295784</v>
      </c>
      <c r="EK34" s="2">
        <f t="shared" si="42"/>
        <v>100.68951259961234</v>
      </c>
      <c r="EL34" s="2">
        <f t="shared" si="42"/>
        <v>101.64299100449774</v>
      </c>
      <c r="EM34" s="2">
        <f t="shared" si="42"/>
        <v>103.51138229681672</v>
      </c>
      <c r="EN34" s="2">
        <f t="shared" si="42"/>
        <v>109.39230431063979</v>
      </c>
      <c r="EO34" s="2">
        <f t="shared" si="42"/>
        <v>105.02432285883522</v>
      </c>
      <c r="EQ34" s="2">
        <f t="shared" si="43"/>
        <v>114.47917623389552</v>
      </c>
      <c r="ER34" s="2">
        <f t="shared" si="43"/>
        <v>109.2228256570998</v>
      </c>
      <c r="ES34" s="2">
        <f t="shared" si="43"/>
        <v>129.08932337678829</v>
      </c>
      <c r="ET34" s="2">
        <f t="shared" si="43"/>
        <v>101.16837249574662</v>
      </c>
      <c r="EU34" s="2">
        <f t="shared" si="43"/>
        <v>100.28242358270813</v>
      </c>
      <c r="EV34" s="2">
        <f t="shared" si="43"/>
        <v>96.146871941930257</v>
      </c>
      <c r="EW34" s="2">
        <f t="shared" si="43"/>
        <v>94.0749125458196</v>
      </c>
      <c r="EX34" s="2">
        <f t="shared" si="43"/>
        <v>93.136274526616972</v>
      </c>
      <c r="EY34" s="2">
        <f t="shared" si="43"/>
        <v>96.136175596389606</v>
      </c>
      <c r="EZ34" s="2">
        <f t="shared" si="43"/>
        <v>97.021854011407328</v>
      </c>
      <c r="FA34" s="2">
        <f t="shared" si="43"/>
        <v>99.484333408017875</v>
      </c>
      <c r="FB34" s="2">
        <f t="shared" si="43"/>
        <v>100.66993792668815</v>
      </c>
      <c r="FC34" s="2">
        <f t="shared" si="43"/>
        <v>102.45205235310812</v>
      </c>
      <c r="FD34" s="2">
        <f t="shared" si="43"/>
        <v>107.41099598636761</v>
      </c>
      <c r="FE34" s="2">
        <f t="shared" si="43"/>
        <v>106.23629739949524</v>
      </c>
      <c r="FG34" s="2">
        <f t="shared" si="44"/>
        <v>4.8282949501756996E-2</v>
      </c>
      <c r="FH34" s="2">
        <f t="shared" si="44"/>
        <v>5.6999764758739364E-2</v>
      </c>
      <c r="FI34" s="2">
        <f t="shared" si="44"/>
        <v>4.3738796113932631E-2</v>
      </c>
      <c r="FJ34" s="2">
        <f t="shared" si="44"/>
        <v>5.1663398517142564E-2</v>
      </c>
      <c r="FK34" s="2">
        <f t="shared" si="44"/>
        <v>4.2915047877970257E-2</v>
      </c>
      <c r="FL34" s="2">
        <f t="shared" si="44"/>
        <v>4.1440702733030604E-2</v>
      </c>
      <c r="FM34" s="2">
        <f t="shared" si="44"/>
        <v>4.3425967268958136E-2</v>
      </c>
      <c r="FN34" s="2">
        <f t="shared" si="44"/>
        <v>4.6333214316107235E-2</v>
      </c>
      <c r="FO34" s="2">
        <f t="shared" si="44"/>
        <v>4.3528786661557052E-2</v>
      </c>
      <c r="FP34" s="2">
        <f t="shared" si="44"/>
        <v>4.4437161197019445E-2</v>
      </c>
      <c r="FQ34" s="2">
        <f t="shared" si="44"/>
        <v>4.02929192454985E-2</v>
      </c>
      <c r="FR34" s="2">
        <f t="shared" si="44"/>
        <v>4.4018884751510903E-2</v>
      </c>
      <c r="FS34" s="2">
        <f t="shared" si="44"/>
        <v>4.4920413272320471E-2</v>
      </c>
      <c r="FT34" s="2">
        <f t="shared" si="44"/>
        <v>3.8867916951773232E-2</v>
      </c>
      <c r="FU34" s="2">
        <f t="shared" si="44"/>
        <v>3.7260570507471009E-2</v>
      </c>
      <c r="FW34" s="2">
        <f t="shared" si="53"/>
        <v>3.3936568190234162E-6</v>
      </c>
      <c r="FX34" s="2">
        <f t="shared" si="45"/>
        <v>5.4415041540876585E-6</v>
      </c>
      <c r="FY34" s="2">
        <f t="shared" si="45"/>
        <v>4.9213700482977979E-6</v>
      </c>
      <c r="FZ34" s="2">
        <f t="shared" si="45"/>
        <v>4.2934472683818791E-6</v>
      </c>
      <c r="GA34" s="2">
        <f t="shared" si="45"/>
        <v>4.7791928245283996E-6</v>
      </c>
      <c r="GB34" s="2">
        <f t="shared" si="45"/>
        <v>4.5905244547314023E-6</v>
      </c>
      <c r="GC34" s="2">
        <f t="shared" si="45"/>
        <v>4.7819595081144344E-6</v>
      </c>
      <c r="GD34" s="2">
        <f t="shared" si="45"/>
        <v>5.7340937096648089E-6</v>
      </c>
      <c r="GE34" s="2">
        <f t="shared" si="45"/>
        <v>7.0331723634280672E-6</v>
      </c>
      <c r="GF34" s="2">
        <f t="shared" si="45"/>
        <v>6.0988652011346668E-6</v>
      </c>
      <c r="GG34" s="2">
        <f t="shared" si="45"/>
        <v>5.5269100357374909E-6</v>
      </c>
      <c r="GH34" s="2">
        <f t="shared" si="45"/>
        <v>4.4982461360584258E-6</v>
      </c>
      <c r="GI34" s="2">
        <f t="shared" si="45"/>
        <v>3.9206696693916778E-6</v>
      </c>
      <c r="GJ34" s="2">
        <f t="shared" si="45"/>
        <v>2.9323565310321517E-6</v>
      </c>
      <c r="GK34" s="2">
        <f t="shared" si="45"/>
        <v>2.6805764754357693E-6</v>
      </c>
      <c r="GM34" s="86">
        <f t="shared" si="54"/>
        <v>2.5214540222191599E-10</v>
      </c>
      <c r="GN34" s="86">
        <f t="shared" si="46"/>
        <v>2.773798881828939E-9</v>
      </c>
      <c r="GO34" s="86">
        <f t="shared" si="46"/>
        <v>5.4132734494217046E-12</v>
      </c>
      <c r="GP34" s="86">
        <f t="shared" si="46"/>
        <v>5.758185427947181E-10</v>
      </c>
      <c r="GQ34" s="86">
        <f t="shared" si="46"/>
        <v>1.7353153512727273E-12</v>
      </c>
      <c r="GR34" s="86">
        <f t="shared" si="46"/>
        <v>7.1176569466989092E-13</v>
      </c>
      <c r="GS34" s="86">
        <f t="shared" si="46"/>
        <v>4.1017634860026364E-12</v>
      </c>
      <c r="GT34" s="86">
        <f t="shared" si="46"/>
        <v>4.7238358605741933E-12</v>
      </c>
      <c r="GU34" s="86">
        <f t="shared" si="46"/>
        <v>7.106478042755065E-13</v>
      </c>
      <c r="GV34" s="86">
        <f t="shared" si="46"/>
        <v>2.5781073961702757E-12</v>
      </c>
      <c r="GW34" s="86">
        <f t="shared" si="46"/>
        <v>1.3822209329736252E-14</v>
      </c>
      <c r="GX34" s="86">
        <f t="shared" si="46"/>
        <v>1.8153553488276203E-12</v>
      </c>
      <c r="GY34" s="86">
        <f t="shared" si="46"/>
        <v>4.1831753347229754E-12</v>
      </c>
      <c r="GZ34" s="86">
        <f t="shared" si="46"/>
        <v>1.0582138211485608E-13</v>
      </c>
      <c r="HA34" s="86">
        <f t="shared" si="46"/>
        <v>4.2098908844838445E-15</v>
      </c>
      <c r="HC34" s="86">
        <f t="shared" si="58"/>
        <v>1.2328349085414431E-26</v>
      </c>
      <c r="HD34" s="86">
        <f t="shared" si="47"/>
        <v>1.5117394813554609E-29</v>
      </c>
      <c r="HE34" s="86">
        <f t="shared" si="47"/>
        <v>4.2196519532619689E-30</v>
      </c>
      <c r="HF34" s="86">
        <f t="shared" si="47"/>
        <v>5.1158509793250072E-28</v>
      </c>
      <c r="HG34" s="86">
        <f t="shared" si="47"/>
        <v>1.247801470331154E-31</v>
      </c>
      <c r="HH34" s="86">
        <f t="shared" si="47"/>
        <v>3.8144284476721348E-36</v>
      </c>
      <c r="HI34" s="86">
        <f t="shared" si="47"/>
        <v>3.8740391275469919E-30</v>
      </c>
      <c r="HJ34" s="86">
        <f t="shared" si="47"/>
        <v>4.6002650133898962E-30</v>
      </c>
      <c r="HK34" s="86">
        <f t="shared" si="47"/>
        <v>8.6235840885370851E-32</v>
      </c>
      <c r="HL34" s="86">
        <f t="shared" si="47"/>
        <v>1.1172606146177009E-31</v>
      </c>
      <c r="HM34" s="86">
        <f t="shared" si="47"/>
        <v>1.842804219993896E-32</v>
      </c>
      <c r="HN34" s="86">
        <f t="shared" si="47"/>
        <v>7.799408734073163E-34</v>
      </c>
      <c r="HO34" s="86">
        <f t="shared" si="47"/>
        <v>6.6338546152844907E-31</v>
      </c>
      <c r="HP34" s="86">
        <f t="shared" si="47"/>
        <v>1.340733565099127E-32</v>
      </c>
      <c r="HQ34" s="86">
        <f t="shared" si="47"/>
        <v>9.8953007346970784E-42</v>
      </c>
      <c r="HS34" s="86">
        <f t="shared" si="55"/>
        <v>5.0005738693188711E-91</v>
      </c>
      <c r="HT34" s="86">
        <f t="shared" si="48"/>
        <v>1.0660265586527244E-98</v>
      </c>
      <c r="HU34" s="86">
        <f t="shared" si="48"/>
        <v>6.8284574232486377E-101</v>
      </c>
      <c r="HV34" s="86">
        <f t="shared" si="48"/>
        <v>9.3436376197334728E-96</v>
      </c>
      <c r="HW34" s="86">
        <f t="shared" si="48"/>
        <v>1.9029650835784373E-108</v>
      </c>
      <c r="HX34" s="86">
        <f t="shared" si="48"/>
        <v>1.4366164416419235E-124</v>
      </c>
      <c r="HY34" s="86">
        <f t="shared" si="48"/>
        <v>1.580458487041921E-102</v>
      </c>
      <c r="HZ34" s="86">
        <f t="shared" si="48"/>
        <v>1.6550248975766578E-103</v>
      </c>
      <c r="IA34" s="86">
        <f t="shared" si="48"/>
        <v>1.3372405883136163E-108</v>
      </c>
      <c r="IB34" s="86">
        <f t="shared" si="48"/>
        <v>3.8787570894604701E-108</v>
      </c>
      <c r="IC34" s="86">
        <f t="shared" si="48"/>
        <v>3.4737683382328484E-112</v>
      </c>
      <c r="ID34" s="86">
        <f t="shared" si="48"/>
        <v>3.1400272996317484E-118</v>
      </c>
      <c r="IE34" s="86">
        <f t="shared" si="48"/>
        <v>9.9989352107616665E-108</v>
      </c>
      <c r="IF34" s="86">
        <f t="shared" si="48"/>
        <v>1.8618872244482488E-78</v>
      </c>
      <c r="IG34" s="86">
        <f t="shared" si="48"/>
        <v>1.9108682656404379E-51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1.5056964443551405E-257</v>
      </c>
      <c r="IW34" s="86">
        <f t="shared" si="49"/>
        <v>3.4144181959109009E-160</v>
      </c>
      <c r="IY34" s="86">
        <f t="shared" si="57"/>
        <v>2.5214540222191599E-10</v>
      </c>
      <c r="IZ34" s="86">
        <f t="shared" si="50"/>
        <v>2.773798881828939E-9</v>
      </c>
      <c r="JA34" s="86">
        <f t="shared" si="50"/>
        <v>5.4132734494217046E-12</v>
      </c>
      <c r="JB34" s="86">
        <f t="shared" si="50"/>
        <v>5.758185427947181E-10</v>
      </c>
      <c r="JC34" s="86">
        <f t="shared" si="50"/>
        <v>1.7353153512727273E-12</v>
      </c>
      <c r="JD34" s="86">
        <f t="shared" si="50"/>
        <v>7.1176569466989092E-13</v>
      </c>
      <c r="JE34" s="86">
        <f t="shared" si="50"/>
        <v>4.1017634860026364E-12</v>
      </c>
      <c r="JF34" s="86">
        <f t="shared" si="50"/>
        <v>4.7238358605741933E-12</v>
      </c>
      <c r="JG34" s="86">
        <f t="shared" si="50"/>
        <v>7.106478042755065E-13</v>
      </c>
      <c r="JH34" s="86">
        <f t="shared" si="50"/>
        <v>2.5781073961702757E-12</v>
      </c>
      <c r="JI34" s="86">
        <f t="shared" si="50"/>
        <v>1.3822209329736252E-14</v>
      </c>
      <c r="JJ34" s="86">
        <f t="shared" si="50"/>
        <v>1.8153553488276203E-12</v>
      </c>
      <c r="JK34" s="86">
        <f t="shared" si="50"/>
        <v>4.1831753347229754E-12</v>
      </c>
      <c r="JL34" s="86">
        <f t="shared" si="50"/>
        <v>1.0582138211485608E-13</v>
      </c>
      <c r="JM34" s="86">
        <f t="shared" si="50"/>
        <v>4.2098908844838445E-15</v>
      </c>
    </row>
    <row r="35" spans="2:273" x14ac:dyDescent="0.25">
      <c r="B35" s="2">
        <v>8</v>
      </c>
      <c r="C35" s="37">
        <v>110.27</v>
      </c>
      <c r="D35" s="37">
        <v>107.224</v>
      </c>
      <c r="E35" s="37">
        <v>116.81</v>
      </c>
      <c r="F35" s="37">
        <v>99.084999999999994</v>
      </c>
      <c r="G35" s="37">
        <v>98.266999999999996</v>
      </c>
      <c r="H35" s="37">
        <v>97.051000000000002</v>
      </c>
      <c r="I35" s="37">
        <v>99.338999999999999</v>
      </c>
      <c r="J35" s="37">
        <v>99.067999999999998</v>
      </c>
      <c r="K35" s="37">
        <v>99</v>
      </c>
      <c r="L35" s="37">
        <v>100.30500000000001</v>
      </c>
      <c r="M35" s="37">
        <v>100.19</v>
      </c>
      <c r="N35" s="37">
        <v>104.79300000000001</v>
      </c>
      <c r="O35" s="37">
        <v>105.211</v>
      </c>
      <c r="P35" s="37">
        <v>106.381</v>
      </c>
      <c r="Q35" s="37">
        <v>102.571</v>
      </c>
      <c r="S35" s="4">
        <f t="shared" si="7"/>
        <v>110.49704568801761</v>
      </c>
      <c r="T35" s="4">
        <f t="shared" si="7"/>
        <v>107.32806384711647</v>
      </c>
      <c r="U35" s="4">
        <f t="shared" si="7"/>
        <v>115.82041480343167</v>
      </c>
      <c r="V35" s="4">
        <f t="shared" si="7"/>
        <v>99.795600816312842</v>
      </c>
      <c r="W35" s="4">
        <f t="shared" si="7"/>
        <v>97.444030777028118</v>
      </c>
      <c r="X35" s="4">
        <f t="shared" si="7"/>
        <v>96.00497902891837</v>
      </c>
      <c r="Y35" s="4">
        <f t="shared" si="7"/>
        <v>96.901434074450165</v>
      </c>
      <c r="Z35" s="4">
        <f t="shared" si="7"/>
        <v>97.190695910433945</v>
      </c>
      <c r="AA35" s="4">
        <f t="shared" si="7"/>
        <v>98.937150237093761</v>
      </c>
      <c r="AB35" s="4">
        <f t="shared" si="7"/>
        <v>99.679844357621604</v>
      </c>
      <c r="AC35" s="4">
        <f t="shared" si="7"/>
        <v>99.917113433815473</v>
      </c>
      <c r="AD35" s="4">
        <f t="shared" si="7"/>
        <v>103.42564455445577</v>
      </c>
      <c r="AE35" s="4">
        <f t="shared" si="7"/>
        <v>103.59576569093927</v>
      </c>
      <c r="AF35" s="4">
        <f t="shared" si="7"/>
        <v>106.62282365432503</v>
      </c>
      <c r="AG35" s="4">
        <f t="shared" si="7"/>
        <v>102.17013466176235</v>
      </c>
      <c r="AI35" s="4">
        <f t="shared" si="8"/>
        <v>-0.22704568801761127</v>
      </c>
      <c r="AJ35" s="4">
        <f t="shared" si="8"/>
        <v>-0.1040638471164641</v>
      </c>
      <c r="AK35" s="4">
        <f t="shared" si="8"/>
        <v>0.98958519656832777</v>
      </c>
      <c r="AL35" s="4">
        <f t="shared" si="8"/>
        <v>-0.71060081631284788</v>
      </c>
      <c r="AM35" s="4">
        <f t="shared" si="8"/>
        <v>0.82296922297187791</v>
      </c>
      <c r="AN35" s="4">
        <f t="shared" si="8"/>
        <v>1.0460209710816315</v>
      </c>
      <c r="AO35" s="4">
        <f t="shared" si="8"/>
        <v>2.4375659255498334</v>
      </c>
      <c r="AP35" s="4">
        <f t="shared" si="8"/>
        <v>1.8773040895660529</v>
      </c>
      <c r="AQ35" s="4">
        <f t="shared" si="8"/>
        <v>6.2849762906239448E-2</v>
      </c>
      <c r="AR35" s="4">
        <f t="shared" si="8"/>
        <v>0.62515564237840238</v>
      </c>
      <c r="AS35" s="4">
        <f t="shared" si="8"/>
        <v>0.27288656618452478</v>
      </c>
      <c r="AT35" s="4">
        <f t="shared" si="8"/>
        <v>1.3673554455442343</v>
      </c>
      <c r="AU35" s="4">
        <f t="shared" si="8"/>
        <v>1.6152343090607246</v>
      </c>
      <c r="AV35" s="4">
        <f t="shared" si="8"/>
        <v>-0.24182365432503161</v>
      </c>
      <c r="AW35" s="4">
        <f t="shared" si="8"/>
        <v>0.4008653382376508</v>
      </c>
      <c r="AY35" s="2">
        <f t="shared" si="51"/>
        <v>110.49704505939417</v>
      </c>
      <c r="AZ35" s="2">
        <f t="shared" si="9"/>
        <v>107.32805747656606</v>
      </c>
      <c r="BA35" s="2">
        <f t="shared" si="9"/>
        <v>115.82041478651752</v>
      </c>
      <c r="BB35" s="2">
        <f t="shared" si="9"/>
        <v>99.795599316912273</v>
      </c>
      <c r="BC35" s="2">
        <f t="shared" si="9"/>
        <v>97.444030770190963</v>
      </c>
      <c r="BD35" s="2">
        <f t="shared" si="9"/>
        <v>96.004979025858319</v>
      </c>
      <c r="BE35" s="2">
        <f t="shared" si="9"/>
        <v>96.901434058880881</v>
      </c>
      <c r="BF35" s="2">
        <f t="shared" si="9"/>
        <v>97.190695892327582</v>
      </c>
      <c r="BG35" s="2">
        <f t="shared" si="9"/>
        <v>98.937150234083489</v>
      </c>
      <c r="BH35" s="2">
        <f t="shared" si="9"/>
        <v>99.679844347814338</v>
      </c>
      <c r="BI35" s="2">
        <f t="shared" si="9"/>
        <v>99.917113433739104</v>
      </c>
      <c r="BJ35" s="2">
        <f t="shared" si="9"/>
        <v>103.4256445476003</v>
      </c>
      <c r="BK35" s="2">
        <f t="shared" si="9"/>
        <v>103.59576567571636</v>
      </c>
      <c r="BL35" s="2">
        <f t="shared" si="9"/>
        <v>106.62282365389702</v>
      </c>
      <c r="BM35" s="2">
        <f t="shared" si="9"/>
        <v>102.17013466174603</v>
      </c>
      <c r="BO35" s="2">
        <f t="shared" si="10"/>
        <v>110.27</v>
      </c>
      <c r="BP35" s="2">
        <f t="shared" si="11"/>
        <v>107.224</v>
      </c>
      <c r="BQ35" s="2">
        <f t="shared" si="12"/>
        <v>116.81</v>
      </c>
      <c r="BR35" s="2">
        <f t="shared" si="13"/>
        <v>99.084999999999994</v>
      </c>
      <c r="BS35" s="2">
        <f t="shared" si="14"/>
        <v>98.266999999999996</v>
      </c>
      <c r="BT35" s="2">
        <f t="shared" si="15"/>
        <v>97.051000000000002</v>
      </c>
      <c r="BU35" s="2">
        <f t="shared" si="16"/>
        <v>99.338999999999999</v>
      </c>
      <c r="BV35" s="2">
        <f t="shared" si="17"/>
        <v>99.067999999999998</v>
      </c>
      <c r="BW35" s="2">
        <f t="shared" si="18"/>
        <v>99</v>
      </c>
      <c r="BX35" s="2">
        <f t="shared" si="19"/>
        <v>100.30500000000001</v>
      </c>
      <c r="BY35" s="2">
        <f t="shared" si="20"/>
        <v>100.19</v>
      </c>
      <c r="BZ35" s="2">
        <f t="shared" si="21"/>
        <v>104.79300000000001</v>
      </c>
      <c r="CA35" s="2">
        <f t="shared" si="22"/>
        <v>105.211</v>
      </c>
      <c r="CB35" s="2">
        <f t="shared" si="23"/>
        <v>106.381</v>
      </c>
      <c r="CC35" s="2">
        <f t="shared" si="24"/>
        <v>102.571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110.11425789473684</v>
      </c>
      <c r="DL35" s="2">
        <f t="shared" si="41"/>
        <v>107.10367425320058</v>
      </c>
      <c r="DM35" s="2">
        <f t="shared" si="41"/>
        <v>114.80462007504694</v>
      </c>
      <c r="DN35" s="2">
        <f t="shared" si="41"/>
        <v>99.515134478608175</v>
      </c>
      <c r="DO35" s="2">
        <f t="shared" si="41"/>
        <v>97.307970356472794</v>
      </c>
      <c r="DP35" s="2">
        <f t="shared" si="41"/>
        <v>95.941658569500675</v>
      </c>
      <c r="DQ35" s="2">
        <f t="shared" si="41"/>
        <v>97.002822996515675</v>
      </c>
      <c r="DR35" s="2">
        <f t="shared" si="41"/>
        <v>97.337808536585371</v>
      </c>
      <c r="DS35" s="2">
        <f t="shared" si="41"/>
        <v>99.056802091767878</v>
      </c>
      <c r="DT35" s="2">
        <f t="shared" si="41"/>
        <v>99.779899437148217</v>
      </c>
      <c r="DU35" s="2">
        <f t="shared" si="41"/>
        <v>99.888915966386534</v>
      </c>
      <c r="DV35" s="2">
        <f t="shared" si="41"/>
        <v>103.52293576248314</v>
      </c>
      <c r="DW35" s="2">
        <f t="shared" si="41"/>
        <v>103.60779240150093</v>
      </c>
      <c r="DX35" s="2">
        <f t="shared" si="41"/>
        <v>106.50742477295107</v>
      </c>
      <c r="DY35" s="2">
        <f t="shared" si="41"/>
        <v>102.05447114845937</v>
      </c>
      <c r="EA35" s="2">
        <f t="shared" si="42"/>
        <v>117.37857767762459</v>
      </c>
      <c r="EB35" s="2">
        <f t="shared" si="42"/>
        <v>110.71376758212169</v>
      </c>
      <c r="EC35" s="2">
        <f t="shared" si="42"/>
        <v>136.07545826650215</v>
      </c>
      <c r="ED35" s="2">
        <f t="shared" si="42"/>
        <v>104.49113145491094</v>
      </c>
      <c r="EE35" s="2">
        <f t="shared" si="42"/>
        <v>100.21144517724649</v>
      </c>
      <c r="EF35" s="2">
        <f t="shared" si="42"/>
        <v>97.340910560209821</v>
      </c>
      <c r="EG35" s="2">
        <f t="shared" si="42"/>
        <v>94.864682847896447</v>
      </c>
      <c r="EH35" s="2">
        <f t="shared" si="42"/>
        <v>94.429313799253194</v>
      </c>
      <c r="EI35" s="2">
        <f t="shared" si="42"/>
        <v>96.539428131741559</v>
      </c>
      <c r="EJ35" s="2">
        <f t="shared" si="42"/>
        <v>97.717719153613643</v>
      </c>
      <c r="EK35" s="2">
        <f t="shared" si="42"/>
        <v>100.52979729054492</v>
      </c>
      <c r="EL35" s="2">
        <f t="shared" si="42"/>
        <v>101.49873362750442</v>
      </c>
      <c r="EM35" s="2">
        <f t="shared" si="42"/>
        <v>103.3626496660595</v>
      </c>
      <c r="EN35" s="2">
        <f t="shared" si="42"/>
        <v>109.22548811152929</v>
      </c>
      <c r="EO35" s="2">
        <f t="shared" si="42"/>
        <v>104.89560753260314</v>
      </c>
      <c r="EQ35" s="2">
        <f t="shared" si="43"/>
        <v>114.29362728420105</v>
      </c>
      <c r="ER35" s="2">
        <f t="shared" si="43"/>
        <v>109.03675369241047</v>
      </c>
      <c r="ES35" s="2">
        <f t="shared" si="43"/>
        <v>128.84358977673747</v>
      </c>
      <c r="ET35" s="2">
        <f t="shared" si="43"/>
        <v>101.01480681847926</v>
      </c>
      <c r="EU35" s="2">
        <f t="shared" si="43"/>
        <v>100.12461996350132</v>
      </c>
      <c r="EV35" s="2">
        <f t="shared" si="43"/>
        <v>96.00527099202435</v>
      </c>
      <c r="EW35" s="2">
        <f t="shared" si="43"/>
        <v>93.945357074402608</v>
      </c>
      <c r="EX35" s="2">
        <f t="shared" si="43"/>
        <v>93.011184517927674</v>
      </c>
      <c r="EY35" s="2">
        <f t="shared" si="43"/>
        <v>95.996992012804967</v>
      </c>
      <c r="EZ35" s="2">
        <f t="shared" si="43"/>
        <v>96.884646277544675</v>
      </c>
      <c r="FA35" s="2">
        <f t="shared" si="43"/>
        <v>99.337747598199627</v>
      </c>
      <c r="FB35" s="2">
        <f t="shared" si="43"/>
        <v>100.53602247703257</v>
      </c>
      <c r="FC35" s="2">
        <f t="shared" si="43"/>
        <v>102.3145555023015</v>
      </c>
      <c r="FD35" s="2">
        <f t="shared" si="43"/>
        <v>107.26486056207224</v>
      </c>
      <c r="FE35" s="2">
        <f t="shared" si="43"/>
        <v>106.09296511137181</v>
      </c>
      <c r="FG35" s="2">
        <f t="shared" si="44"/>
        <v>5.2695731384768324E-2</v>
      </c>
      <c r="FH35" s="2">
        <f t="shared" si="44"/>
        <v>6.2157182322759186E-2</v>
      </c>
      <c r="FI35" s="2">
        <f t="shared" si="44"/>
        <v>4.7757108898873898E-2</v>
      </c>
      <c r="FJ35" s="2">
        <f t="shared" si="44"/>
        <v>5.6366835636524643E-2</v>
      </c>
      <c r="FK35" s="2">
        <f t="shared" si="44"/>
        <v>4.6861390955752459E-2</v>
      </c>
      <c r="FL35" s="2">
        <f t="shared" si="44"/>
        <v>4.5257880350839441E-2</v>
      </c>
      <c r="FM35" s="2">
        <f t="shared" si="44"/>
        <v>4.7416965341817774E-2</v>
      </c>
      <c r="FN35" s="2">
        <f t="shared" si="44"/>
        <v>5.0577271520538376E-2</v>
      </c>
      <c r="FO35" s="2">
        <f t="shared" si="44"/>
        <v>4.7528764685574487E-2</v>
      </c>
      <c r="FP35" s="2">
        <f t="shared" si="44"/>
        <v>4.8516378102579902E-2</v>
      </c>
      <c r="FQ35" s="2">
        <f t="shared" si="44"/>
        <v>4.4009226465483935E-2</v>
      </c>
      <c r="FR35" s="2">
        <f t="shared" si="44"/>
        <v>4.8061636183510156E-2</v>
      </c>
      <c r="FS35" s="2">
        <f t="shared" si="44"/>
        <v>4.9041714748094496E-2</v>
      </c>
      <c r="FT35" s="2">
        <f t="shared" si="44"/>
        <v>4.2458607657635379E-2</v>
      </c>
      <c r="FU35" s="2">
        <f t="shared" si="44"/>
        <v>4.0709060876927786E-2</v>
      </c>
      <c r="FW35" s="2">
        <f t="shared" si="53"/>
        <v>3.7210694889219836E-6</v>
      </c>
      <c r="FX35" s="2">
        <f t="shared" si="45"/>
        <v>5.9664875268542465E-6</v>
      </c>
      <c r="FY35" s="2">
        <f t="shared" si="45"/>
        <v>5.3961723909815571E-6</v>
      </c>
      <c r="FZ35" s="2">
        <f t="shared" si="45"/>
        <v>4.7076693660413927E-6</v>
      </c>
      <c r="GA35" s="2">
        <f t="shared" si="45"/>
        <v>5.240278311030413E-6</v>
      </c>
      <c r="GB35" s="2">
        <f t="shared" si="45"/>
        <v>5.0334077442516553E-6</v>
      </c>
      <c r="GC35" s="2">
        <f t="shared" si="45"/>
        <v>5.2433119164598015E-6</v>
      </c>
      <c r="GD35" s="2">
        <f t="shared" si="45"/>
        <v>6.2873052490575675E-6</v>
      </c>
      <c r="GE35" s="2">
        <f t="shared" si="45"/>
        <v>7.7117149134486373E-6</v>
      </c>
      <c r="GF35" s="2">
        <f t="shared" si="45"/>
        <v>6.6872687794213886E-6</v>
      </c>
      <c r="GG35" s="2">
        <f t="shared" si="45"/>
        <v>6.0601331148086847E-6</v>
      </c>
      <c r="GH35" s="2">
        <f t="shared" si="45"/>
        <v>4.9322266685724788E-6</v>
      </c>
      <c r="GI35" s="2">
        <f t="shared" si="45"/>
        <v>4.2989271806594037E-6</v>
      </c>
      <c r="GJ35" s="2">
        <f t="shared" si="45"/>
        <v>3.2152640899693856E-6</v>
      </c>
      <c r="GK35" s="2">
        <f t="shared" si="45"/>
        <v>2.9391928982838857E-6</v>
      </c>
      <c r="GM35" s="86">
        <f t="shared" si="54"/>
        <v>5.3844042258126794E-10</v>
      </c>
      <c r="GN35" s="86">
        <f t="shared" si="46"/>
        <v>5.4965925539838684E-9</v>
      </c>
      <c r="GO35" s="86">
        <f t="shared" si="46"/>
        <v>1.3507626805228512E-11</v>
      </c>
      <c r="GP35" s="86">
        <f t="shared" si="46"/>
        <v>1.2025735406641584E-9</v>
      </c>
      <c r="GQ35" s="86">
        <f t="shared" si="46"/>
        <v>4.5437682712117385E-12</v>
      </c>
      <c r="GR35" s="86">
        <f t="shared" si="46"/>
        <v>1.9221902209825207E-12</v>
      </c>
      <c r="GS35" s="86">
        <f t="shared" si="46"/>
        <v>1.0348112434468564E-11</v>
      </c>
      <c r="GT35" s="86">
        <f t="shared" si="46"/>
        <v>1.2081903171470463E-11</v>
      </c>
      <c r="GU35" s="86">
        <f t="shared" si="46"/>
        <v>1.950957135263407E-12</v>
      </c>
      <c r="GV35" s="86">
        <f t="shared" si="46"/>
        <v>6.6987216507997452E-12</v>
      </c>
      <c r="GW35" s="86">
        <f t="shared" si="46"/>
        <v>4.4544480318965418E-14</v>
      </c>
      <c r="GX35" s="86">
        <f t="shared" si="46"/>
        <v>4.7822474890136128E-12</v>
      </c>
      <c r="GY35" s="86">
        <f t="shared" si="46"/>
        <v>1.0656051892099595E-11</v>
      </c>
      <c r="GZ35" s="86">
        <f t="shared" si="46"/>
        <v>3.0588416991570911E-13</v>
      </c>
      <c r="HA35" s="86">
        <f t="shared" si="46"/>
        <v>1.3926767984842877E-14</v>
      </c>
      <c r="HC35" s="86">
        <f t="shared" si="58"/>
        <v>5.6964773604182585E-26</v>
      </c>
      <c r="HD35" s="86">
        <f t="shared" si="47"/>
        <v>8.6131840860491823E-29</v>
      </c>
      <c r="HE35" s="86">
        <f t="shared" si="47"/>
        <v>2.4607349925468305E-29</v>
      </c>
      <c r="HF35" s="86">
        <f t="shared" si="47"/>
        <v>2.6422663571466958E-27</v>
      </c>
      <c r="HG35" s="86">
        <f t="shared" si="47"/>
        <v>8.1746462062463246E-31</v>
      </c>
      <c r="HH35" s="86">
        <f t="shared" si="47"/>
        <v>3.3490219177221589E-35</v>
      </c>
      <c r="HI35" s="86">
        <f t="shared" si="47"/>
        <v>2.321841057687858E-29</v>
      </c>
      <c r="HJ35" s="86">
        <f t="shared" si="47"/>
        <v>2.8376268927263687E-29</v>
      </c>
      <c r="HK35" s="86">
        <f t="shared" si="47"/>
        <v>5.9801248619560865E-31</v>
      </c>
      <c r="HL35" s="86">
        <f t="shared" si="47"/>
        <v>7.6022226077630361E-31</v>
      </c>
      <c r="HM35" s="86">
        <f t="shared" si="47"/>
        <v>1.3284846929843883E-31</v>
      </c>
      <c r="HN35" s="86">
        <f t="shared" si="47"/>
        <v>5.9914522681622956E-33</v>
      </c>
      <c r="HO35" s="86">
        <f t="shared" si="47"/>
        <v>4.1272522600455209E-30</v>
      </c>
      <c r="HP35" s="86">
        <f t="shared" si="47"/>
        <v>9.0881337393772608E-32</v>
      </c>
      <c r="HQ35" s="86">
        <f t="shared" si="47"/>
        <v>1.2143305853155191E-40</v>
      </c>
      <c r="HS35" s="86">
        <f t="shared" si="55"/>
        <v>1.9762832415706171E-89</v>
      </c>
      <c r="HT35" s="86">
        <f t="shared" si="48"/>
        <v>6.598632471347127E-97</v>
      </c>
      <c r="HU35" s="86">
        <f t="shared" si="48"/>
        <v>4.4937362433758859E-99</v>
      </c>
      <c r="HV35" s="86">
        <f t="shared" si="48"/>
        <v>4.8117345217780109E-94</v>
      </c>
      <c r="HW35" s="86">
        <f t="shared" si="48"/>
        <v>1.7335476759996578E-106</v>
      </c>
      <c r="HX35" s="86">
        <f t="shared" si="48"/>
        <v>2.6559520307505833E-122</v>
      </c>
      <c r="HY35" s="86">
        <f t="shared" si="48"/>
        <v>1.1463925095798371E-100</v>
      </c>
      <c r="HZ35" s="86">
        <f t="shared" si="48"/>
        <v>1.3213190073611634E-101</v>
      </c>
      <c r="IA35" s="86">
        <f t="shared" si="48"/>
        <v>1.3842849924329704E-106</v>
      </c>
      <c r="IB35" s="86">
        <f t="shared" si="48"/>
        <v>3.8309561048158444E-106</v>
      </c>
      <c r="IC35" s="86">
        <f t="shared" si="48"/>
        <v>4.0533590139769193E-110</v>
      </c>
      <c r="ID35" s="86">
        <f t="shared" si="48"/>
        <v>4.3775467820336897E-116</v>
      </c>
      <c r="IE35" s="86">
        <f t="shared" si="48"/>
        <v>8.3626831538228863E-106</v>
      </c>
      <c r="IF35" s="86">
        <f t="shared" si="48"/>
        <v>4.3391391985260852E-77</v>
      </c>
      <c r="IG35" s="86">
        <f t="shared" si="48"/>
        <v>1.4550674375085775E-50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7.2009392892196925E-254</v>
      </c>
      <c r="IW35" s="86">
        <f t="shared" si="49"/>
        <v>6.251348997296821E-158</v>
      </c>
      <c r="IY35" s="86">
        <f t="shared" si="57"/>
        <v>5.3844042258126804E-10</v>
      </c>
      <c r="IZ35" s="86">
        <f t="shared" si="50"/>
        <v>5.4965925539838684E-9</v>
      </c>
      <c r="JA35" s="86">
        <f t="shared" si="50"/>
        <v>1.3507626805228512E-11</v>
      </c>
      <c r="JB35" s="86">
        <f t="shared" si="50"/>
        <v>1.2025735406641584E-9</v>
      </c>
      <c r="JC35" s="86">
        <f t="shared" si="50"/>
        <v>4.5437682712117385E-12</v>
      </c>
      <c r="JD35" s="86">
        <f t="shared" si="50"/>
        <v>1.9221902209825207E-12</v>
      </c>
      <c r="JE35" s="86">
        <f t="shared" si="50"/>
        <v>1.0348112434468564E-11</v>
      </c>
      <c r="JF35" s="86">
        <f t="shared" si="50"/>
        <v>1.2081903171470463E-11</v>
      </c>
      <c r="JG35" s="86">
        <f t="shared" si="50"/>
        <v>1.950957135263407E-12</v>
      </c>
      <c r="JH35" s="86">
        <f t="shared" si="50"/>
        <v>6.6987216507997452E-12</v>
      </c>
      <c r="JI35" s="86">
        <f t="shared" si="50"/>
        <v>4.4544480318965418E-14</v>
      </c>
      <c r="JJ35" s="86">
        <f t="shared" si="50"/>
        <v>4.7822474890136128E-12</v>
      </c>
      <c r="JK35" s="86">
        <f t="shared" si="50"/>
        <v>1.0656051892099595E-11</v>
      </c>
      <c r="JL35" s="86">
        <f t="shared" si="50"/>
        <v>3.0588416991570911E-13</v>
      </c>
      <c r="JM35" s="86">
        <f t="shared" si="50"/>
        <v>1.3926767984842877E-14</v>
      </c>
    </row>
    <row r="36" spans="2:273" x14ac:dyDescent="0.25">
      <c r="B36" s="2">
        <v>9</v>
      </c>
      <c r="C36" s="37">
        <v>110.127</v>
      </c>
      <c r="D36" s="37">
        <v>105.828</v>
      </c>
      <c r="E36" s="37">
        <v>115.55200000000001</v>
      </c>
      <c r="F36" s="37">
        <v>98.424000000000007</v>
      </c>
      <c r="G36" s="37">
        <v>100.43300000000001</v>
      </c>
      <c r="H36" s="37">
        <v>97.864000000000004</v>
      </c>
      <c r="I36" s="37">
        <v>97.305000000000007</v>
      </c>
      <c r="J36" s="37">
        <v>96.135999999999996</v>
      </c>
      <c r="K36" s="37">
        <v>99.932000000000002</v>
      </c>
      <c r="L36" s="37">
        <v>99.39</v>
      </c>
      <c r="M36" s="37">
        <v>101.121</v>
      </c>
      <c r="N36" s="37">
        <v>102.121</v>
      </c>
      <c r="O36" s="37">
        <v>103.807</v>
      </c>
      <c r="P36" s="37">
        <v>106.254</v>
      </c>
      <c r="Q36" s="37">
        <v>102.98399999999999</v>
      </c>
      <c r="R36" s="108"/>
      <c r="S36" s="4">
        <f t="shared" si="7"/>
        <v>110.66397660109746</v>
      </c>
      <c r="T36" s="4">
        <f t="shared" si="7"/>
        <v>107.45620032306185</v>
      </c>
      <c r="U36" s="4">
        <f t="shared" si="7"/>
        <v>116.10205549306323</v>
      </c>
      <c r="V36" s="4">
        <f t="shared" si="7"/>
        <v>99.940458559507832</v>
      </c>
      <c r="W36" s="4">
        <f t="shared" si="7"/>
        <v>97.703980760805237</v>
      </c>
      <c r="X36" s="4">
        <f t="shared" si="7"/>
        <v>96.128583439496566</v>
      </c>
      <c r="Y36" s="4">
        <f t="shared" si="7"/>
        <v>96.998255653310352</v>
      </c>
      <c r="Z36" s="4">
        <f t="shared" si="7"/>
        <v>97.256499679666007</v>
      </c>
      <c r="AA36" s="4">
        <f t="shared" si="7"/>
        <v>99.030693107985527</v>
      </c>
      <c r="AB36" s="4">
        <f t="shared" si="7"/>
        <v>99.713419231027061</v>
      </c>
      <c r="AC36" s="4">
        <f t="shared" si="7"/>
        <v>100.06238756286766</v>
      </c>
      <c r="AD36" s="4">
        <f t="shared" si="7"/>
        <v>103.51890526118117</v>
      </c>
      <c r="AE36" s="4">
        <f t="shared" si="7"/>
        <v>103.70046254682288</v>
      </c>
      <c r="AF36" s="4">
        <f t="shared" si="7"/>
        <v>106.75796733082569</v>
      </c>
      <c r="AG36" s="4">
        <f t="shared" si="7"/>
        <v>102.17967906387197</v>
      </c>
      <c r="AI36" s="4">
        <f t="shared" si="8"/>
        <v>-0.53697660109746437</v>
      </c>
      <c r="AJ36" s="4">
        <f t="shared" si="8"/>
        <v>-1.6282003230618471</v>
      </c>
      <c r="AK36" s="4">
        <f t="shared" si="8"/>
        <v>-0.55005549306322621</v>
      </c>
      <c r="AL36" s="4">
        <f t="shared" si="8"/>
        <v>-1.516458559507825</v>
      </c>
      <c r="AM36" s="4">
        <f t="shared" si="8"/>
        <v>2.7290192391947699</v>
      </c>
      <c r="AN36" s="4">
        <f t="shared" si="8"/>
        <v>1.7354165605034382</v>
      </c>
      <c r="AO36" s="4">
        <f t="shared" si="8"/>
        <v>0.30674434668965489</v>
      </c>
      <c r="AP36" s="4">
        <f t="shared" si="8"/>
        <v>-1.1204996796660112</v>
      </c>
      <c r="AQ36" s="4">
        <f t="shared" si="8"/>
        <v>0.90130689201447467</v>
      </c>
      <c r="AR36" s="4">
        <f t="shared" si="8"/>
        <v>-0.32341923102706005</v>
      </c>
      <c r="AS36" s="4">
        <f t="shared" si="8"/>
        <v>1.0586124371323393</v>
      </c>
      <c r="AT36" s="4">
        <f t="shared" si="8"/>
        <v>-1.3979052611811795</v>
      </c>
      <c r="AU36" s="4">
        <f t="shared" si="8"/>
        <v>0.10653745317712549</v>
      </c>
      <c r="AV36" s="4">
        <f t="shared" si="8"/>
        <v>-0.50396733082568801</v>
      </c>
      <c r="AW36" s="4">
        <f t="shared" si="8"/>
        <v>0.80432093612802191</v>
      </c>
      <c r="AY36" s="2">
        <f t="shared" si="51"/>
        <v>110.66397530095477</v>
      </c>
      <c r="AZ36" s="2">
        <f t="shared" si="9"/>
        <v>107.45618808456129</v>
      </c>
      <c r="BA36" s="2">
        <f t="shared" si="9"/>
        <v>116.10205545233704</v>
      </c>
      <c r="BB36" s="2">
        <f t="shared" si="9"/>
        <v>99.940455526252251</v>
      </c>
      <c r="BC36" s="2">
        <f t="shared" si="9"/>
        <v>97.703980743550801</v>
      </c>
      <c r="BD36" s="2">
        <f t="shared" si="9"/>
        <v>96.128583431536015</v>
      </c>
      <c r="BE36" s="2">
        <f t="shared" si="9"/>
        <v>96.998255615417605</v>
      </c>
      <c r="BF36" s="2">
        <f t="shared" si="9"/>
        <v>97.256499635035681</v>
      </c>
      <c r="BG36" s="2">
        <f t="shared" si="9"/>
        <v>99.030693100032281</v>
      </c>
      <c r="BH36" s="2">
        <f t="shared" si="9"/>
        <v>99.713419206470007</v>
      </c>
      <c r="BI36" s="2">
        <f t="shared" si="9"/>
        <v>100.06238756263166</v>
      </c>
      <c r="BJ36" s="2">
        <f t="shared" si="9"/>
        <v>103.5189052437826</v>
      </c>
      <c r="BK36" s="2">
        <f t="shared" si="9"/>
        <v>103.70046250943538</v>
      </c>
      <c r="BL36" s="2">
        <f t="shared" si="9"/>
        <v>106.75796732963539</v>
      </c>
      <c r="BM36" s="2">
        <f t="shared" si="9"/>
        <v>102.17967906382022</v>
      </c>
      <c r="BO36" s="2">
        <f t="shared" si="10"/>
        <v>110.127</v>
      </c>
      <c r="BP36" s="2">
        <f t="shared" si="11"/>
        <v>105.828</v>
      </c>
      <c r="BQ36" s="2">
        <f t="shared" si="12"/>
        <v>115.55200000000001</v>
      </c>
      <c r="BR36" s="2">
        <f t="shared" si="13"/>
        <v>98.424000000000007</v>
      </c>
      <c r="BS36" s="2">
        <f t="shared" si="14"/>
        <v>100.43300000000001</v>
      </c>
      <c r="BT36" s="2">
        <f t="shared" si="15"/>
        <v>97.864000000000004</v>
      </c>
      <c r="BU36" s="2">
        <f t="shared" si="16"/>
        <v>97.305000000000007</v>
      </c>
      <c r="BV36" s="2">
        <f t="shared" si="17"/>
        <v>96.135999999999996</v>
      </c>
      <c r="BW36" s="2">
        <f t="shared" si="18"/>
        <v>99.932000000000002</v>
      </c>
      <c r="BX36" s="2">
        <f t="shared" si="19"/>
        <v>99.39</v>
      </c>
      <c r="BY36" s="2">
        <f t="shared" si="20"/>
        <v>101.121</v>
      </c>
      <c r="BZ36" s="2">
        <f t="shared" si="21"/>
        <v>102.121</v>
      </c>
      <c r="CA36" s="2">
        <f t="shared" si="22"/>
        <v>103.807</v>
      </c>
      <c r="CB36" s="2">
        <f t="shared" si="23"/>
        <v>106.254</v>
      </c>
      <c r="CC36" s="2">
        <f t="shared" si="24"/>
        <v>102.98399999999999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110.26774493927124</v>
      </c>
      <c r="DL36" s="2">
        <f t="shared" si="41"/>
        <v>107.23431223328593</v>
      </c>
      <c r="DM36" s="2">
        <f t="shared" si="41"/>
        <v>115.02150093808635</v>
      </c>
      <c r="DN36" s="2">
        <f t="shared" si="41"/>
        <v>99.654936207462541</v>
      </c>
      <c r="DO36" s="2">
        <f t="shared" si="41"/>
        <v>97.577364727954972</v>
      </c>
      <c r="DP36" s="2">
        <f t="shared" si="41"/>
        <v>96.073682860998659</v>
      </c>
      <c r="DQ36" s="2">
        <f t="shared" si="41"/>
        <v>97.122335714285697</v>
      </c>
      <c r="DR36" s="2">
        <f t="shared" si="41"/>
        <v>97.42988170731708</v>
      </c>
      <c r="DS36" s="2">
        <f t="shared" si="41"/>
        <v>99.174957354925766</v>
      </c>
      <c r="DT36" s="2">
        <f t="shared" si="41"/>
        <v>99.833192964352719</v>
      </c>
      <c r="DU36" s="2">
        <f t="shared" si="41"/>
        <v>100.04686442577029</v>
      </c>
      <c r="DV36" s="2">
        <f t="shared" si="41"/>
        <v>103.63873171390014</v>
      </c>
      <c r="DW36" s="2">
        <f t="shared" si="41"/>
        <v>103.72798001876171</v>
      </c>
      <c r="DX36" s="2">
        <f t="shared" si="41"/>
        <v>106.64611598643175</v>
      </c>
      <c r="DY36" s="2">
        <f t="shared" si="41"/>
        <v>102.05928991596637</v>
      </c>
      <c r="EA36" s="2">
        <f t="shared" si="42"/>
        <v>117.16042815482501</v>
      </c>
      <c r="EB36" s="2">
        <f t="shared" si="42"/>
        <v>110.50950271943995</v>
      </c>
      <c r="EC36" s="2">
        <f t="shared" si="42"/>
        <v>135.75258883405306</v>
      </c>
      <c r="ED36" s="2">
        <f t="shared" si="42"/>
        <v>104.30002704997574</v>
      </c>
      <c r="EE36" s="2">
        <f t="shared" si="42"/>
        <v>100.0527011083631</v>
      </c>
      <c r="EF36" s="2">
        <f t="shared" si="42"/>
        <v>97.184985909140266</v>
      </c>
      <c r="EG36" s="2">
        <f t="shared" si="42"/>
        <v>94.724980890738181</v>
      </c>
      <c r="EH36" s="2">
        <f t="shared" si="42"/>
        <v>94.288370534470275</v>
      </c>
      <c r="EI36" s="2">
        <f t="shared" si="42"/>
        <v>96.3941208308391</v>
      </c>
      <c r="EJ36" s="2">
        <f t="shared" si="42"/>
        <v>97.571261243931488</v>
      </c>
      <c r="EK36" s="2">
        <f t="shared" si="42"/>
        <v>100.37008198147751</v>
      </c>
      <c r="EL36" s="2">
        <f t="shared" si="42"/>
        <v>101.3544762505111</v>
      </c>
      <c r="EM36" s="2">
        <f t="shared" si="42"/>
        <v>103.21391703530227</v>
      </c>
      <c r="EN36" s="2">
        <f t="shared" si="42"/>
        <v>109.05867191241879</v>
      </c>
      <c r="EO36" s="2">
        <f t="shared" si="42"/>
        <v>104.76689220637104</v>
      </c>
      <c r="EQ36" s="2">
        <f t="shared" si="43"/>
        <v>114.10807833450659</v>
      </c>
      <c r="ER36" s="2">
        <f t="shared" si="43"/>
        <v>108.85068172772115</v>
      </c>
      <c r="ES36" s="2">
        <f t="shared" si="43"/>
        <v>128.59785617668669</v>
      </c>
      <c r="ET36" s="2">
        <f t="shared" si="43"/>
        <v>100.86124114121188</v>
      </c>
      <c r="EU36" s="2">
        <f t="shared" si="43"/>
        <v>99.966816344294486</v>
      </c>
      <c r="EV36" s="2">
        <f t="shared" si="43"/>
        <v>95.863670042118443</v>
      </c>
      <c r="EW36" s="2">
        <f t="shared" si="43"/>
        <v>93.81580160298563</v>
      </c>
      <c r="EX36" s="2">
        <f t="shared" si="43"/>
        <v>92.88609450923839</v>
      </c>
      <c r="EY36" s="2">
        <f t="shared" si="43"/>
        <v>95.857808429220327</v>
      </c>
      <c r="EZ36" s="2">
        <f t="shared" si="43"/>
        <v>96.747438543682009</v>
      </c>
      <c r="FA36" s="2">
        <f t="shared" si="43"/>
        <v>99.191161788381393</v>
      </c>
      <c r="FB36" s="2">
        <f t="shared" si="43"/>
        <v>100.40210702737699</v>
      </c>
      <c r="FC36" s="2">
        <f t="shared" si="43"/>
        <v>102.1770586514949</v>
      </c>
      <c r="FD36" s="2">
        <f t="shared" si="43"/>
        <v>107.11872513777688</v>
      </c>
      <c r="FE36" s="2">
        <f t="shared" si="43"/>
        <v>105.94963282324838</v>
      </c>
      <c r="FG36" s="2">
        <f t="shared" si="44"/>
        <v>5.7487454898639517E-2</v>
      </c>
      <c r="FH36" s="2">
        <f t="shared" si="44"/>
        <v>6.7747724725908579E-2</v>
      </c>
      <c r="FI36" s="2">
        <f t="shared" si="44"/>
        <v>5.2124464122135762E-2</v>
      </c>
      <c r="FJ36" s="2">
        <f t="shared" si="44"/>
        <v>6.1470718008096677E-2</v>
      </c>
      <c r="FK36" s="2">
        <f t="shared" si="44"/>
        <v>5.1151233456095645E-2</v>
      </c>
      <c r="FL36" s="2">
        <f t="shared" si="44"/>
        <v>4.9408541618559579E-2</v>
      </c>
      <c r="FM36" s="2">
        <f t="shared" si="44"/>
        <v>5.1754905289453569E-2</v>
      </c>
      <c r="FN36" s="2">
        <f t="shared" si="44"/>
        <v>5.5187581901583294E-2</v>
      </c>
      <c r="FO36" s="2">
        <f t="shared" si="44"/>
        <v>5.1876375592719431E-2</v>
      </c>
      <c r="FP36" s="2">
        <f t="shared" si="44"/>
        <v>5.294930707729819E-2</v>
      </c>
      <c r="FQ36" s="2">
        <f t="shared" si="44"/>
        <v>4.8051135453349027E-2</v>
      </c>
      <c r="FR36" s="2">
        <f t="shared" si="44"/>
        <v>5.2455306139106685E-2</v>
      </c>
      <c r="FS36" s="2">
        <f t="shared" si="44"/>
        <v>5.3519943654885681E-2</v>
      </c>
      <c r="FT36" s="2">
        <f t="shared" si="44"/>
        <v>4.6365011154728748E-2</v>
      </c>
      <c r="FU36" s="2">
        <f t="shared" si="44"/>
        <v>4.4461971609096138E-2</v>
      </c>
      <c r="FW36" s="2">
        <f t="shared" si="53"/>
        <v>4.0800700961830066E-6</v>
      </c>
      <c r="FX36" s="2">
        <f t="shared" si="45"/>
        <v>6.5421197148766441E-6</v>
      </c>
      <c r="FY36" s="2">
        <f t="shared" si="45"/>
        <v>5.9167822889874642E-6</v>
      </c>
      <c r="FZ36" s="2">
        <f t="shared" si="45"/>
        <v>5.1618544700660854E-6</v>
      </c>
      <c r="GA36" s="2">
        <f t="shared" si="45"/>
        <v>5.7458480048235737E-6</v>
      </c>
      <c r="GB36" s="2">
        <f t="shared" si="45"/>
        <v>5.5190191637566691E-6</v>
      </c>
      <c r="GC36" s="2">
        <f t="shared" si="45"/>
        <v>5.749174283668275E-6</v>
      </c>
      <c r="GD36" s="2">
        <f t="shared" si="45"/>
        <v>6.8938889363388198E-6</v>
      </c>
      <c r="GE36" s="2">
        <f t="shared" si="45"/>
        <v>8.4557209663078789E-6</v>
      </c>
      <c r="GF36" s="2">
        <f t="shared" si="45"/>
        <v>7.3324396776732058E-6</v>
      </c>
      <c r="GG36" s="2">
        <f t="shared" si="45"/>
        <v>6.6447999410931084E-6</v>
      </c>
      <c r="GH36" s="2">
        <f t="shared" si="45"/>
        <v>5.4080764270798905E-6</v>
      </c>
      <c r="GI36" s="2">
        <f t="shared" si="45"/>
        <v>4.7136779653894783E-6</v>
      </c>
      <c r="GJ36" s="2">
        <f t="shared" si="45"/>
        <v>3.5254658758839237E-6</v>
      </c>
      <c r="GK36" s="2">
        <f t="shared" si="45"/>
        <v>3.2227600133554684E-6</v>
      </c>
      <c r="GM36" s="86">
        <f t="shared" si="54"/>
        <v>1.1342126164423643E-9</v>
      </c>
      <c r="GN36" s="86">
        <f t="shared" si="46"/>
        <v>1.0757237125988401E-8</v>
      </c>
      <c r="GO36" s="86">
        <f t="shared" si="46"/>
        <v>3.3141144998334927E-11</v>
      </c>
      <c r="GP36" s="86">
        <f t="shared" si="46"/>
        <v>2.478168564071769E-9</v>
      </c>
      <c r="GQ36" s="86">
        <f t="shared" si="46"/>
        <v>1.1686224770109894E-11</v>
      </c>
      <c r="GR36" s="86">
        <f t="shared" si="46"/>
        <v>5.0960691740276763E-12</v>
      </c>
      <c r="GS36" s="86">
        <f t="shared" si="46"/>
        <v>2.5663973535978002E-11</v>
      </c>
      <c r="GT36" s="86">
        <f t="shared" si="46"/>
        <v>3.0358612612137169E-11</v>
      </c>
      <c r="GU36" s="86">
        <f t="shared" si="46"/>
        <v>5.2547402600368335E-12</v>
      </c>
      <c r="GV36" s="86">
        <f t="shared" si="46"/>
        <v>1.7096669123482534E-11</v>
      </c>
      <c r="GW36" s="86">
        <f t="shared" si="46"/>
        <v>1.4036707127040783E-13</v>
      </c>
      <c r="GX36" s="86">
        <f t="shared" si="46"/>
        <v>1.2371148704532374E-11</v>
      </c>
      <c r="GY36" s="86">
        <f t="shared" si="46"/>
        <v>2.6674451278646362E-11</v>
      </c>
      <c r="GZ36" s="86">
        <f t="shared" si="46"/>
        <v>8.6691232984248637E-13</v>
      </c>
      <c r="HA36" s="86">
        <f t="shared" si="46"/>
        <v>4.5041891270168278E-14</v>
      </c>
      <c r="HC36" s="86">
        <f t="shared" si="58"/>
        <v>2.579309458524317E-25</v>
      </c>
      <c r="HD36" s="86">
        <f t="shared" si="47"/>
        <v>4.7932397990331514E-28</v>
      </c>
      <c r="HE36" s="86">
        <f t="shared" si="47"/>
        <v>1.4013851688901048E-28</v>
      </c>
      <c r="HF36" s="86">
        <f t="shared" si="47"/>
        <v>1.3348099867297666E-26</v>
      </c>
      <c r="HG36" s="86">
        <f t="shared" si="47"/>
        <v>5.2200663580408695E-30</v>
      </c>
      <c r="HH36" s="86">
        <f t="shared" si="47"/>
        <v>2.8540796926535403E-34</v>
      </c>
      <c r="HI36" s="86">
        <f t="shared" si="47"/>
        <v>1.3579851784330385E-28</v>
      </c>
      <c r="HJ36" s="86">
        <f t="shared" si="47"/>
        <v>1.7066602444468191E-28</v>
      </c>
      <c r="HK36" s="86">
        <f t="shared" si="47"/>
        <v>4.0363706777421387E-30</v>
      </c>
      <c r="HL36" s="86">
        <f t="shared" si="47"/>
        <v>5.037007481104452E-30</v>
      </c>
      <c r="HM36" s="86">
        <f t="shared" si="47"/>
        <v>9.3170363869086457E-31</v>
      </c>
      <c r="HN36" s="86">
        <f t="shared" si="47"/>
        <v>4.4750754336397173E-32</v>
      </c>
      <c r="HO36" s="86">
        <f t="shared" si="47"/>
        <v>2.504881913928611E-29</v>
      </c>
      <c r="HP36" s="86">
        <f t="shared" si="47"/>
        <v>6.003980642717829E-31</v>
      </c>
      <c r="HQ36" s="86">
        <f t="shared" si="47"/>
        <v>1.4400500286007938E-39</v>
      </c>
      <c r="HS36" s="86">
        <f t="shared" si="55"/>
        <v>7.5563616985004332E-88</v>
      </c>
      <c r="HT36" s="86">
        <f t="shared" si="48"/>
        <v>3.9307292866051269E-95</v>
      </c>
      <c r="HU36" s="86">
        <f t="shared" si="48"/>
        <v>2.8451584643098836E-97</v>
      </c>
      <c r="HV36" s="86">
        <f t="shared" si="48"/>
        <v>2.3900240492346268E-92</v>
      </c>
      <c r="HW36" s="86">
        <f t="shared" si="48"/>
        <v>1.5146775749655319E-104</v>
      </c>
      <c r="HX36" s="86">
        <f t="shared" si="48"/>
        <v>4.6775605076277408E-120</v>
      </c>
      <c r="HY36" s="86">
        <f t="shared" si="48"/>
        <v>7.9908121176506039E-99</v>
      </c>
      <c r="HZ36" s="86">
        <f t="shared" si="48"/>
        <v>1.0122934446692168E-99</v>
      </c>
      <c r="IA36" s="86">
        <f t="shared" si="48"/>
        <v>1.3712046962648388E-104</v>
      </c>
      <c r="IB36" s="86">
        <f t="shared" si="48"/>
        <v>3.6231644484624628E-104</v>
      </c>
      <c r="IC36" s="86">
        <f t="shared" si="48"/>
        <v>4.5221210425633336E-108</v>
      </c>
      <c r="ID36" s="86">
        <f t="shared" si="48"/>
        <v>5.8296675487899452E-114</v>
      </c>
      <c r="IE36" s="86">
        <f t="shared" si="48"/>
        <v>6.7170842175509141E-104</v>
      </c>
      <c r="IF36" s="86">
        <f t="shared" si="48"/>
        <v>9.8311410644419886E-76</v>
      </c>
      <c r="IG36" s="86">
        <f t="shared" si="48"/>
        <v>1.0881963862138888E-49</v>
      </c>
      <c r="II36" s="86">
        <f t="shared" si="56"/>
        <v>1.5390235738852854E-305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3.238825560730873E-250</v>
      </c>
      <c r="IW36" s="86">
        <f t="shared" si="49"/>
        <v>1.1024871701739229E-155</v>
      </c>
      <c r="IY36" s="86">
        <f t="shared" si="57"/>
        <v>1.1342126164423645E-9</v>
      </c>
      <c r="IZ36" s="86">
        <f t="shared" si="50"/>
        <v>1.0757237125988401E-8</v>
      </c>
      <c r="JA36" s="86">
        <f t="shared" si="50"/>
        <v>3.3141144998334927E-11</v>
      </c>
      <c r="JB36" s="86">
        <f t="shared" si="50"/>
        <v>2.478168564071769E-9</v>
      </c>
      <c r="JC36" s="86">
        <f t="shared" si="50"/>
        <v>1.1686224770109894E-11</v>
      </c>
      <c r="JD36" s="86">
        <f t="shared" si="50"/>
        <v>5.0960691740276763E-12</v>
      </c>
      <c r="JE36" s="86">
        <f t="shared" si="50"/>
        <v>2.5663973535978002E-11</v>
      </c>
      <c r="JF36" s="86">
        <f t="shared" si="50"/>
        <v>3.0358612612137169E-11</v>
      </c>
      <c r="JG36" s="86">
        <f t="shared" si="50"/>
        <v>5.2547402600368335E-12</v>
      </c>
      <c r="JH36" s="86">
        <f t="shared" si="50"/>
        <v>1.7096669123482534E-11</v>
      </c>
      <c r="JI36" s="86">
        <f t="shared" si="50"/>
        <v>1.4036707127040783E-13</v>
      </c>
      <c r="JJ36" s="86">
        <f t="shared" si="50"/>
        <v>1.2371148704532374E-11</v>
      </c>
      <c r="JK36" s="86">
        <f t="shared" si="50"/>
        <v>2.6674451278646362E-11</v>
      </c>
      <c r="JL36" s="86">
        <f t="shared" si="50"/>
        <v>8.6691232984248637E-13</v>
      </c>
      <c r="JM36" s="86">
        <f t="shared" si="50"/>
        <v>4.5041891270168278E-14</v>
      </c>
    </row>
    <row r="37" spans="2:273" x14ac:dyDescent="0.25">
      <c r="B37" s="2">
        <v>10</v>
      </c>
      <c r="C37" s="37">
        <v>110.36499999999999</v>
      </c>
      <c r="D37" s="37">
        <v>106.31</v>
      </c>
      <c r="E37" s="37">
        <v>113.621</v>
      </c>
      <c r="F37" s="37">
        <v>100.35599999999999</v>
      </c>
      <c r="G37" s="37">
        <v>97.382999999999996</v>
      </c>
      <c r="H37" s="37">
        <v>97.61</v>
      </c>
      <c r="I37" s="37">
        <v>96.507999999999996</v>
      </c>
      <c r="J37" s="37">
        <v>98.051000000000002</v>
      </c>
      <c r="K37" s="37">
        <v>99.881</v>
      </c>
      <c r="L37" s="37">
        <v>101.729</v>
      </c>
      <c r="M37" s="37">
        <v>101.276</v>
      </c>
      <c r="N37" s="37">
        <v>103.60299999999999</v>
      </c>
      <c r="O37" s="37">
        <v>103.509</v>
      </c>
      <c r="P37" s="37">
        <v>106.524</v>
      </c>
      <c r="Q37" s="37">
        <v>102.73</v>
      </c>
      <c r="S37" s="4">
        <f t="shared" si="7"/>
        <v>110.82999988662178</v>
      </c>
      <c r="T37" s="4">
        <f t="shared" si="7"/>
        <v>107.58195936390881</v>
      </c>
      <c r="U37" s="4">
        <f t="shared" si="7"/>
        <v>116.38656403676967</v>
      </c>
      <c r="V37" s="4">
        <f t="shared" si="7"/>
        <v>100.08379206686494</v>
      </c>
      <c r="W37" s="4">
        <f t="shared" si="7"/>
        <v>97.961014335498433</v>
      </c>
      <c r="X37" s="4">
        <f t="shared" si="7"/>
        <v>96.250093173222922</v>
      </c>
      <c r="Y37" s="4">
        <f t="shared" si="7"/>
        <v>97.091836531403729</v>
      </c>
      <c r="Z37" s="4">
        <f t="shared" si="7"/>
        <v>97.318826638566122</v>
      </c>
      <c r="AA37" s="4">
        <f t="shared" si="7"/>
        <v>99.120806346375886</v>
      </c>
      <c r="AB37" s="4">
        <f t="shared" si="7"/>
        <v>99.744286579706952</v>
      </c>
      <c r="AC37" s="4">
        <f t="shared" si="7"/>
        <v>100.20509565431755</v>
      </c>
      <c r="AD37" s="4">
        <f t="shared" si="7"/>
        <v>103.60892026598961</v>
      </c>
      <c r="AE37" s="4">
        <f t="shared" si="7"/>
        <v>103.80245030193558</v>
      </c>
      <c r="AF37" s="4">
        <f t="shared" si="7"/>
        <v>106.89144135748843</v>
      </c>
      <c r="AG37" s="4">
        <f t="shared" si="7"/>
        <v>102.18906670570044</v>
      </c>
      <c r="AI37" s="4">
        <f t="shared" si="8"/>
        <v>-0.46499988662178282</v>
      </c>
      <c r="AJ37" s="4">
        <f t="shared" si="8"/>
        <v>-1.271959363908806</v>
      </c>
      <c r="AK37" s="4">
        <f t="shared" si="8"/>
        <v>-2.7655640367696748</v>
      </c>
      <c r="AL37" s="4">
        <f t="shared" si="8"/>
        <v>0.27220793313504998</v>
      </c>
      <c r="AM37" s="4">
        <f t="shared" si="8"/>
        <v>-0.5780143354984375</v>
      </c>
      <c r="AN37" s="4">
        <f t="shared" si="8"/>
        <v>1.3599068267770775</v>
      </c>
      <c r="AO37" s="4">
        <f t="shared" si="8"/>
        <v>-0.58383653140373326</v>
      </c>
      <c r="AP37" s="4">
        <f t="shared" si="8"/>
        <v>0.73217336143387968</v>
      </c>
      <c r="AQ37" s="4">
        <f t="shared" si="8"/>
        <v>0.76019365362411406</v>
      </c>
      <c r="AR37" s="4">
        <f t="shared" si="8"/>
        <v>1.9847134202930476</v>
      </c>
      <c r="AS37" s="4">
        <f t="shared" si="8"/>
        <v>1.0709043456824503</v>
      </c>
      <c r="AT37" s="4">
        <f t="shared" si="8"/>
        <v>-5.9202659896158139E-3</v>
      </c>
      <c r="AU37" s="4">
        <f t="shared" si="8"/>
        <v>-0.29345030193557875</v>
      </c>
      <c r="AV37" s="4">
        <f t="shared" si="8"/>
        <v>-0.36744135748843121</v>
      </c>
      <c r="AW37" s="4">
        <f t="shared" si="8"/>
        <v>0.54093329429956327</v>
      </c>
      <c r="AY37" s="2">
        <f t="shared" si="51"/>
        <v>110.82999723492104</v>
      </c>
      <c r="AZ37" s="2">
        <f t="shared" si="9"/>
        <v>107.58193615107503</v>
      </c>
      <c r="BA37" s="2">
        <f t="shared" si="9"/>
        <v>116.38656394038203</v>
      </c>
      <c r="BB37" s="2">
        <f t="shared" si="9"/>
        <v>100.08378601409547</v>
      </c>
      <c r="BC37" s="2">
        <f t="shared" si="9"/>
        <v>97.961014292742306</v>
      </c>
      <c r="BD37" s="2">
        <f t="shared" si="9"/>
        <v>96.250093152899794</v>
      </c>
      <c r="BE37" s="2">
        <f t="shared" si="9"/>
        <v>97.091836440774117</v>
      </c>
      <c r="BF37" s="2">
        <f t="shared" si="9"/>
        <v>97.318826530526536</v>
      </c>
      <c r="BG37" s="2">
        <f t="shared" si="9"/>
        <v>99.120806325767646</v>
      </c>
      <c r="BH37" s="2">
        <f t="shared" si="9"/>
        <v>99.744286519328355</v>
      </c>
      <c r="BI37" s="2">
        <f t="shared" si="9"/>
        <v>100.2050956536047</v>
      </c>
      <c r="BJ37" s="2">
        <f t="shared" si="9"/>
        <v>103.60892022264373</v>
      </c>
      <c r="BK37" s="2">
        <f t="shared" si="9"/>
        <v>103.80245021173381</v>
      </c>
      <c r="BL37" s="2">
        <f t="shared" si="9"/>
        <v>106.89144135424397</v>
      </c>
      <c r="BM37" s="2">
        <f t="shared" si="9"/>
        <v>102.18906670553999</v>
      </c>
      <c r="BO37" s="2">
        <f t="shared" si="10"/>
        <v>110.36499999999999</v>
      </c>
      <c r="BP37" s="2">
        <f t="shared" si="11"/>
        <v>106.31</v>
      </c>
      <c r="BQ37" s="2">
        <f t="shared" si="12"/>
        <v>113.621</v>
      </c>
      <c r="BR37" s="2">
        <f t="shared" si="13"/>
        <v>100.35599999999999</v>
      </c>
      <c r="BS37" s="2">
        <f t="shared" si="14"/>
        <v>97.382999999999996</v>
      </c>
      <c r="BT37" s="2">
        <f t="shared" si="15"/>
        <v>97.61</v>
      </c>
      <c r="BU37" s="2">
        <f t="shared" si="16"/>
        <v>96.507999999999996</v>
      </c>
      <c r="BV37" s="2">
        <f t="shared" si="17"/>
        <v>98.051000000000002</v>
      </c>
      <c r="BW37" s="2">
        <f t="shared" si="18"/>
        <v>99.881</v>
      </c>
      <c r="BX37" s="2">
        <f t="shared" si="19"/>
        <v>101.729</v>
      </c>
      <c r="BY37" s="2">
        <f t="shared" si="20"/>
        <v>101.276</v>
      </c>
      <c r="BZ37" s="2">
        <f t="shared" si="21"/>
        <v>103.60299999999999</v>
      </c>
      <c r="CA37" s="2">
        <f t="shared" si="22"/>
        <v>103.509</v>
      </c>
      <c r="CB37" s="2">
        <f t="shared" si="23"/>
        <v>106.524</v>
      </c>
      <c r="CC37" s="2">
        <f t="shared" si="24"/>
        <v>102.73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110.42123198380565</v>
      </c>
      <c r="DL37" s="2">
        <f t="shared" si="41"/>
        <v>107.36495021337129</v>
      </c>
      <c r="DM37" s="2">
        <f t="shared" si="41"/>
        <v>115.23838180112574</v>
      </c>
      <c r="DN37" s="2">
        <f t="shared" si="41"/>
        <v>99.794737936316892</v>
      </c>
      <c r="DO37" s="2">
        <f t="shared" si="41"/>
        <v>97.846759099437151</v>
      </c>
      <c r="DP37" s="2">
        <f t="shared" si="41"/>
        <v>96.205707152496629</v>
      </c>
      <c r="DQ37" s="2">
        <f t="shared" si="41"/>
        <v>97.241848432055733</v>
      </c>
      <c r="DR37" s="2">
        <f t="shared" si="41"/>
        <v>97.521954878048788</v>
      </c>
      <c r="DS37" s="2">
        <f t="shared" si="41"/>
        <v>99.293112618083669</v>
      </c>
      <c r="DT37" s="2">
        <f t="shared" si="41"/>
        <v>99.886486491557221</v>
      </c>
      <c r="DU37" s="2">
        <f t="shared" si="41"/>
        <v>100.20481288515404</v>
      </c>
      <c r="DV37" s="2">
        <f t="shared" si="41"/>
        <v>103.75452766531716</v>
      </c>
      <c r="DW37" s="2">
        <f t="shared" si="41"/>
        <v>103.84816763602251</v>
      </c>
      <c r="DX37" s="2">
        <f t="shared" si="41"/>
        <v>106.78480719991245</v>
      </c>
      <c r="DY37" s="2">
        <f t="shared" si="41"/>
        <v>102.06410868347338</v>
      </c>
      <c r="EA37" s="2">
        <f t="shared" si="42"/>
        <v>116.94227863202545</v>
      </c>
      <c r="EB37" s="2">
        <f t="shared" si="42"/>
        <v>110.3052378567582</v>
      </c>
      <c r="EC37" s="2">
        <f t="shared" si="42"/>
        <v>135.42971940160396</v>
      </c>
      <c r="ED37" s="2">
        <f t="shared" si="42"/>
        <v>104.10892264504055</v>
      </c>
      <c r="EE37" s="2">
        <f t="shared" si="42"/>
        <v>99.893957039479716</v>
      </c>
      <c r="EF37" s="2">
        <f t="shared" si="42"/>
        <v>97.029061258070726</v>
      </c>
      <c r="EG37" s="2">
        <f t="shared" si="42"/>
        <v>94.585278933579914</v>
      </c>
      <c r="EH37" s="2">
        <f t="shared" si="42"/>
        <v>94.147427269687356</v>
      </c>
      <c r="EI37" s="2">
        <f t="shared" si="42"/>
        <v>96.248813529936655</v>
      </c>
      <c r="EJ37" s="2">
        <f t="shared" si="42"/>
        <v>97.424803334249347</v>
      </c>
      <c r="EK37" s="2">
        <f t="shared" si="42"/>
        <v>100.21036667241009</v>
      </c>
      <c r="EL37" s="2">
        <f t="shared" si="42"/>
        <v>101.21021887351777</v>
      </c>
      <c r="EM37" s="2">
        <f t="shared" si="42"/>
        <v>103.06518440454506</v>
      </c>
      <c r="EN37" s="2">
        <f t="shared" si="42"/>
        <v>108.89185571330829</v>
      </c>
      <c r="EO37" s="2">
        <f t="shared" si="42"/>
        <v>104.63817688013894</v>
      </c>
      <c r="EQ37" s="2">
        <f t="shared" si="43"/>
        <v>113.92252938481211</v>
      </c>
      <c r="ER37" s="2">
        <f t="shared" si="43"/>
        <v>108.66460976303182</v>
      </c>
      <c r="ES37" s="2">
        <f t="shared" si="43"/>
        <v>128.35212257663588</v>
      </c>
      <c r="ET37" s="2">
        <f t="shared" si="43"/>
        <v>100.70767546394451</v>
      </c>
      <c r="EU37" s="2">
        <f t="shared" si="43"/>
        <v>99.809012725087669</v>
      </c>
      <c r="EV37" s="2">
        <f t="shared" si="43"/>
        <v>95.722069092212536</v>
      </c>
      <c r="EW37" s="2">
        <f t="shared" si="43"/>
        <v>93.686246131568652</v>
      </c>
      <c r="EX37" s="2">
        <f t="shared" si="43"/>
        <v>92.761004500549092</v>
      </c>
      <c r="EY37" s="2">
        <f t="shared" si="43"/>
        <v>95.718624845635674</v>
      </c>
      <c r="EZ37" s="2">
        <f t="shared" si="43"/>
        <v>96.610230809819356</v>
      </c>
      <c r="FA37" s="2">
        <f t="shared" si="43"/>
        <v>99.044575978563145</v>
      </c>
      <c r="FB37" s="2">
        <f t="shared" si="43"/>
        <v>100.2681915777214</v>
      </c>
      <c r="FC37" s="2">
        <f t="shared" si="43"/>
        <v>102.03956180068829</v>
      </c>
      <c r="FD37" s="2">
        <f t="shared" si="43"/>
        <v>106.97258971348151</v>
      </c>
      <c r="FE37" s="2">
        <f t="shared" si="43"/>
        <v>105.80630053512495</v>
      </c>
      <c r="FG37" s="2">
        <f t="shared" si="44"/>
        <v>6.2686066001033033E-2</v>
      </c>
      <c r="FH37" s="2">
        <f t="shared" si="44"/>
        <v>7.3801523088443885E-2</v>
      </c>
      <c r="FI37" s="2">
        <f t="shared" si="44"/>
        <v>5.6867359593909664E-2</v>
      </c>
      <c r="FJ37" s="2">
        <f t="shared" si="44"/>
        <v>6.7003929565261244E-2</v>
      </c>
      <c r="FK37" s="2">
        <f t="shared" si="44"/>
        <v>5.5810787142742291E-2</v>
      </c>
      <c r="FL37" s="2">
        <f t="shared" si="44"/>
        <v>5.3918367978986761E-2</v>
      </c>
      <c r="FM37" s="2">
        <f t="shared" si="44"/>
        <v>5.646617715368122E-2</v>
      </c>
      <c r="FN37" s="2">
        <f t="shared" si="44"/>
        <v>6.0191496746906714E-2</v>
      </c>
      <c r="FO37" s="2">
        <f t="shared" si="44"/>
        <v>5.6598044961894925E-2</v>
      </c>
      <c r="FP37" s="2">
        <f t="shared" si="44"/>
        <v>5.7762682724681706E-2</v>
      </c>
      <c r="FQ37" s="2">
        <f t="shared" si="44"/>
        <v>5.2443898344710714E-2</v>
      </c>
      <c r="FR37" s="2">
        <f t="shared" si="44"/>
        <v>5.7226488025537738E-2</v>
      </c>
      <c r="FS37" s="2">
        <f t="shared" si="44"/>
        <v>5.838199539819651E-2</v>
      </c>
      <c r="FT37" s="2">
        <f t="shared" si="44"/>
        <v>5.0611826333787281E-2</v>
      </c>
      <c r="FU37" s="2">
        <f t="shared" si="44"/>
        <v>4.8543350346133468E-2</v>
      </c>
      <c r="FW37" s="2">
        <f t="shared" si="53"/>
        <v>4.4737061381806366E-6</v>
      </c>
      <c r="FX37" s="2">
        <f t="shared" si="45"/>
        <v>7.1732870963433967E-6</v>
      </c>
      <c r="FY37" s="2">
        <f t="shared" si="45"/>
        <v>6.487619067805321E-6</v>
      </c>
      <c r="FZ37" s="2">
        <f t="shared" si="45"/>
        <v>5.659858059446113E-6</v>
      </c>
      <c r="GA37" s="2">
        <f t="shared" si="45"/>
        <v>6.300193563135559E-6</v>
      </c>
      <c r="GB37" s="2">
        <f t="shared" si="45"/>
        <v>6.0514809549537038E-6</v>
      </c>
      <c r="GC37" s="2">
        <f t="shared" si="45"/>
        <v>6.3038407513182504E-6</v>
      </c>
      <c r="GD37" s="2">
        <f t="shared" si="45"/>
        <v>7.5589938777660613E-6</v>
      </c>
      <c r="GE37" s="2">
        <f t="shared" si="45"/>
        <v>9.2715061086003124E-6</v>
      </c>
      <c r="GF37" s="2">
        <f t="shared" si="45"/>
        <v>8.0398545435454941E-6</v>
      </c>
      <c r="GG37" s="2">
        <f t="shared" si="45"/>
        <v>7.2858735823265736E-6</v>
      </c>
      <c r="GH37" s="2">
        <f t="shared" si="45"/>
        <v>5.9298347914097887E-6</v>
      </c>
      <c r="GI37" s="2">
        <f t="shared" si="45"/>
        <v>5.1684427622521594E-6</v>
      </c>
      <c r="GJ37" s="2">
        <f t="shared" si="45"/>
        <v>3.8655951493464051E-6</v>
      </c>
      <c r="GK37" s="2">
        <f t="shared" si="45"/>
        <v>3.5336849873315952E-6</v>
      </c>
      <c r="GM37" s="86">
        <f t="shared" si="54"/>
        <v>2.3568188172593031E-9</v>
      </c>
      <c r="GN37" s="86">
        <f t="shared" si="46"/>
        <v>2.079224389219732E-8</v>
      </c>
      <c r="GO37" s="86">
        <f t="shared" si="46"/>
        <v>7.9952213531774548E-11</v>
      </c>
      <c r="GP37" s="86">
        <f t="shared" si="46"/>
        <v>5.0390427337934854E-9</v>
      </c>
      <c r="GQ37" s="86">
        <f t="shared" si="46"/>
        <v>2.9522824337331796E-11</v>
      </c>
      <c r="GR37" s="86">
        <f t="shared" si="46"/>
        <v>1.326353280127675E-11</v>
      </c>
      <c r="GS37" s="86">
        <f t="shared" si="46"/>
        <v>6.2569700894840657E-11</v>
      </c>
      <c r="GT37" s="86">
        <f t="shared" si="46"/>
        <v>7.4944544376523763E-11</v>
      </c>
      <c r="GU37" s="86">
        <f t="shared" si="46"/>
        <v>1.388578973318799E-11</v>
      </c>
      <c r="GV37" s="86">
        <f t="shared" si="46"/>
        <v>4.2861280999109298E-11</v>
      </c>
      <c r="GW37" s="86">
        <f t="shared" si="46"/>
        <v>4.3251124328930887E-13</v>
      </c>
      <c r="GX37" s="86">
        <f t="shared" si="46"/>
        <v>3.1426862949462224E-11</v>
      </c>
      <c r="GY37" s="86">
        <f t="shared" si="46"/>
        <v>6.5615876930315391E-11</v>
      </c>
      <c r="GZ37" s="86">
        <f t="shared" si="46"/>
        <v>2.4089805832959212E-12</v>
      </c>
      <c r="HA37" s="86">
        <f t="shared" si="46"/>
        <v>1.4242142683238053E-13</v>
      </c>
      <c r="HC37" s="86">
        <f t="shared" si="58"/>
        <v>1.1444534828335254E-24</v>
      </c>
      <c r="HD37" s="86">
        <f t="shared" si="47"/>
        <v>2.6054058037328124E-27</v>
      </c>
      <c r="HE37" s="86">
        <f t="shared" si="47"/>
        <v>7.7939344310623766E-28</v>
      </c>
      <c r="HF37" s="86">
        <f t="shared" si="47"/>
        <v>6.5955126221601538E-26</v>
      </c>
      <c r="HG37" s="86">
        <f t="shared" si="47"/>
        <v>3.2491432336965943E-29</v>
      </c>
      <c r="HH37" s="86">
        <f t="shared" si="47"/>
        <v>2.3608915597366697E-33</v>
      </c>
      <c r="HI37" s="86">
        <f t="shared" si="47"/>
        <v>7.750930228765575E-28</v>
      </c>
      <c r="HJ37" s="86">
        <f t="shared" si="47"/>
        <v>1.0008304654931926E-27</v>
      </c>
      <c r="HK37" s="86">
        <f t="shared" si="47"/>
        <v>2.6517497521956826E-29</v>
      </c>
      <c r="HL37" s="86">
        <f t="shared" si="47"/>
        <v>3.2497716619527916E-29</v>
      </c>
      <c r="HM37" s="86">
        <f t="shared" si="47"/>
        <v>6.356898258618525E-30</v>
      </c>
      <c r="HN37" s="86">
        <f t="shared" si="47"/>
        <v>3.2498904877652398E-31</v>
      </c>
      <c r="HO37" s="86">
        <f t="shared" si="47"/>
        <v>1.4830194267665001E-28</v>
      </c>
      <c r="HP37" s="86">
        <f t="shared" si="47"/>
        <v>3.8657904510801977E-30</v>
      </c>
      <c r="HQ37" s="86">
        <f t="shared" si="47"/>
        <v>1.6502630171498611E-38</v>
      </c>
      <c r="HS37" s="86">
        <f t="shared" si="55"/>
        <v>2.7951887371785929E-86</v>
      </c>
      <c r="HT37" s="86">
        <f t="shared" si="48"/>
        <v>2.2533378835517015E-93</v>
      </c>
      <c r="HU37" s="86">
        <f t="shared" si="48"/>
        <v>1.7330853230837414E-95</v>
      </c>
      <c r="HV37" s="86">
        <f t="shared" si="48"/>
        <v>1.1450343177209746E-90</v>
      </c>
      <c r="HW37" s="86">
        <f t="shared" si="48"/>
        <v>1.2693597817507795E-102</v>
      </c>
      <c r="HX37" s="86">
        <f t="shared" si="48"/>
        <v>7.8476405877773044E-118</v>
      </c>
      <c r="HY37" s="86">
        <f t="shared" si="48"/>
        <v>5.3524983266602359E-97</v>
      </c>
      <c r="HZ37" s="86">
        <f t="shared" si="48"/>
        <v>7.4422026792174012E-98</v>
      </c>
      <c r="IA37" s="86">
        <f t="shared" si="48"/>
        <v>1.2996926137790921E-102</v>
      </c>
      <c r="IB37" s="86">
        <f t="shared" si="48"/>
        <v>3.2812244326340968E-102</v>
      </c>
      <c r="IC37" s="86">
        <f t="shared" si="48"/>
        <v>4.8237292744106024E-106</v>
      </c>
      <c r="ID37" s="86">
        <f t="shared" si="48"/>
        <v>7.4160578064300429E-112</v>
      </c>
      <c r="IE37" s="86">
        <f t="shared" si="48"/>
        <v>5.1815522140011222E-102</v>
      </c>
      <c r="IF37" s="86">
        <f t="shared" si="48"/>
        <v>2.1654842958940046E-74</v>
      </c>
      <c r="IG37" s="86">
        <f t="shared" si="48"/>
        <v>7.9928898647682189E-49</v>
      </c>
      <c r="II37" s="86">
        <f t="shared" si="56"/>
        <v>4.7169295591089856E-301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1.3700391776061509E-246</v>
      </c>
      <c r="IW37" s="86">
        <f t="shared" si="49"/>
        <v>1.8729079616731745E-153</v>
      </c>
      <c r="IY37" s="86">
        <f t="shared" si="57"/>
        <v>2.3568188172593044E-9</v>
      </c>
      <c r="IZ37" s="86">
        <f t="shared" si="50"/>
        <v>2.079224389219732E-8</v>
      </c>
      <c r="JA37" s="86">
        <f t="shared" si="50"/>
        <v>7.9952213531774548E-11</v>
      </c>
      <c r="JB37" s="86">
        <f t="shared" si="50"/>
        <v>5.0390427337934854E-9</v>
      </c>
      <c r="JC37" s="86">
        <f t="shared" si="50"/>
        <v>2.9522824337331796E-11</v>
      </c>
      <c r="JD37" s="86">
        <f t="shared" si="50"/>
        <v>1.326353280127675E-11</v>
      </c>
      <c r="JE37" s="86">
        <f t="shared" si="50"/>
        <v>6.2569700894840657E-11</v>
      </c>
      <c r="JF37" s="86">
        <f t="shared" si="50"/>
        <v>7.4944544376523763E-11</v>
      </c>
      <c r="JG37" s="86">
        <f t="shared" si="50"/>
        <v>1.388578973318799E-11</v>
      </c>
      <c r="JH37" s="86">
        <f t="shared" si="50"/>
        <v>4.2861280999109298E-11</v>
      </c>
      <c r="JI37" s="86">
        <f t="shared" si="50"/>
        <v>4.3251124328930887E-13</v>
      </c>
      <c r="JJ37" s="86">
        <f t="shared" si="50"/>
        <v>3.1426862949462224E-11</v>
      </c>
      <c r="JK37" s="86">
        <f t="shared" si="50"/>
        <v>6.5615876930315391E-11</v>
      </c>
      <c r="JL37" s="86">
        <f t="shared" si="50"/>
        <v>2.4089805832959212E-12</v>
      </c>
      <c r="JM37" s="86">
        <f t="shared" si="50"/>
        <v>1.4242142683238053E-13</v>
      </c>
    </row>
    <row r="38" spans="2:273" x14ac:dyDescent="0.25">
      <c r="B38" s="2">
        <v>11</v>
      </c>
      <c r="C38" s="37">
        <v>110.111</v>
      </c>
      <c r="D38" s="37">
        <v>107.086</v>
      </c>
      <c r="E38" s="37">
        <v>114.70699999999999</v>
      </c>
      <c r="F38" s="37">
        <v>101.881</v>
      </c>
      <c r="G38" s="37">
        <v>96.6</v>
      </c>
      <c r="H38" s="37">
        <v>96.881</v>
      </c>
      <c r="I38" s="37">
        <v>96.61</v>
      </c>
      <c r="J38" s="37">
        <v>97.168999999999997</v>
      </c>
      <c r="K38" s="37">
        <v>99.661000000000001</v>
      </c>
      <c r="L38" s="37">
        <v>99.236999999999995</v>
      </c>
      <c r="M38" s="37">
        <v>100.379</v>
      </c>
      <c r="N38" s="37">
        <v>104.379</v>
      </c>
      <c r="O38" s="37">
        <v>102.895</v>
      </c>
      <c r="P38" s="37">
        <v>106.39700000000001</v>
      </c>
      <c r="Q38" s="37">
        <v>102.937</v>
      </c>
      <c r="S38" s="4">
        <f t="shared" si="7"/>
        <v>110.99484178336975</v>
      </c>
      <c r="T38" s="4">
        <f t="shared" si="7"/>
        <v>107.7049606639296</v>
      </c>
      <c r="U38" s="4">
        <f t="shared" si="7"/>
        <v>116.67387846616161</v>
      </c>
      <c r="V38" s="4">
        <f t="shared" si="7"/>
        <v>100.22529597170268</v>
      </c>
      <c r="W38" s="4">
        <f t="shared" si="7"/>
        <v>98.214701209369949</v>
      </c>
      <c r="X38" s="4">
        <f t="shared" si="7"/>
        <v>96.369212432682929</v>
      </c>
      <c r="Y38" s="4">
        <f t="shared" si="7"/>
        <v>97.181805697390544</v>
      </c>
      <c r="Z38" s="4">
        <f t="shared" si="7"/>
        <v>97.377298523003702</v>
      </c>
      <c r="AA38" s="4">
        <f t="shared" si="7"/>
        <v>99.207102616878899</v>
      </c>
      <c r="AB38" s="4">
        <f t="shared" si="7"/>
        <v>99.772143885984462</v>
      </c>
      <c r="AC38" s="4">
        <f t="shared" si="7"/>
        <v>100.34489504494921</v>
      </c>
      <c r="AD38" s="4">
        <f t="shared" si="7"/>
        <v>103.69531688090495</v>
      </c>
      <c r="AE38" s="4">
        <f t="shared" si="7"/>
        <v>103.9013897119831</v>
      </c>
      <c r="AF38" s="4">
        <f t="shared" si="7"/>
        <v>107.02298066822898</v>
      </c>
      <c r="AG38" s="4">
        <f t="shared" si="7"/>
        <v>102.1982280168564</v>
      </c>
      <c r="AI38" s="4">
        <f t="shared" si="8"/>
        <v>-0.88384178336974628</v>
      </c>
      <c r="AJ38" s="4">
        <f t="shared" si="8"/>
        <v>-0.61896066392959881</v>
      </c>
      <c r="AK38" s="4">
        <f t="shared" si="8"/>
        <v>-1.9668784661616172</v>
      </c>
      <c r="AL38" s="4">
        <f t="shared" si="8"/>
        <v>1.6557040282973219</v>
      </c>
      <c r="AM38" s="4">
        <f t="shared" si="8"/>
        <v>-1.6147012093699544</v>
      </c>
      <c r="AN38" s="4">
        <f t="shared" si="8"/>
        <v>0.51178756731707153</v>
      </c>
      <c r="AO38" s="4">
        <f t="shared" si="8"/>
        <v>-0.57180569739054476</v>
      </c>
      <c r="AP38" s="4">
        <f t="shared" si="8"/>
        <v>-0.20829852300370533</v>
      </c>
      <c r="AQ38" s="4">
        <f t="shared" si="8"/>
        <v>0.45389738312110239</v>
      </c>
      <c r="AR38" s="4">
        <f t="shared" si="8"/>
        <v>-0.53514388598446772</v>
      </c>
      <c r="AS38" s="4">
        <f t="shared" si="8"/>
        <v>3.4104955050793251E-2</v>
      </c>
      <c r="AT38" s="4">
        <f t="shared" si="8"/>
        <v>0.68368311909505053</v>
      </c>
      <c r="AU38" s="4">
        <f t="shared" si="8"/>
        <v>-1.006389711983104</v>
      </c>
      <c r="AV38" s="4">
        <f t="shared" si="8"/>
        <v>-0.62598066822897636</v>
      </c>
      <c r="AW38" s="4">
        <f t="shared" si="8"/>
        <v>0.73877198314359305</v>
      </c>
      <c r="AY38" s="2">
        <f t="shared" si="51"/>
        <v>110.99483645013066</v>
      </c>
      <c r="AZ38" s="2">
        <f t="shared" si="9"/>
        <v>107.70491719521419</v>
      </c>
      <c r="BA38" s="2">
        <f t="shared" si="9"/>
        <v>116.67387824193199</v>
      </c>
      <c r="BB38" s="2">
        <f t="shared" si="9"/>
        <v>100.22528405782711</v>
      </c>
      <c r="BC38" s="2">
        <f t="shared" si="9"/>
        <v>98.214701105337625</v>
      </c>
      <c r="BD38" s="2">
        <f t="shared" si="9"/>
        <v>96.369212381765081</v>
      </c>
      <c r="BE38" s="2">
        <f t="shared" si="9"/>
        <v>97.181805484375204</v>
      </c>
      <c r="BF38" s="2">
        <f t="shared" si="9"/>
        <v>97.377298266147463</v>
      </c>
      <c r="BG38" s="2">
        <f t="shared" si="9"/>
        <v>99.207102564507352</v>
      </c>
      <c r="BH38" s="2">
        <f t="shared" si="9"/>
        <v>99.772143740214318</v>
      </c>
      <c r="BI38" s="2">
        <f t="shared" si="9"/>
        <v>100.34489504284461</v>
      </c>
      <c r="BJ38" s="2">
        <f t="shared" si="9"/>
        <v>103.69531677489682</v>
      </c>
      <c r="BK38" s="2">
        <f t="shared" si="9"/>
        <v>103.90138949820478</v>
      </c>
      <c r="BL38" s="2">
        <f t="shared" si="9"/>
        <v>107.02298065956107</v>
      </c>
      <c r="BM38" s="2">
        <f t="shared" si="9"/>
        <v>102.19822801637018</v>
      </c>
      <c r="BO38" s="2">
        <f t="shared" si="10"/>
        <v>110.111</v>
      </c>
      <c r="BP38" s="2">
        <f t="shared" si="11"/>
        <v>107.086</v>
      </c>
      <c r="BQ38" s="2">
        <f t="shared" si="12"/>
        <v>114.70699999999999</v>
      </c>
      <c r="BR38" s="2">
        <f t="shared" si="13"/>
        <v>101.881</v>
      </c>
      <c r="BS38" s="2">
        <f t="shared" si="14"/>
        <v>96.6</v>
      </c>
      <c r="BT38" s="2">
        <f t="shared" si="15"/>
        <v>96.881</v>
      </c>
      <c r="BU38" s="2">
        <f t="shared" si="16"/>
        <v>96.61</v>
      </c>
      <c r="BV38" s="2">
        <f t="shared" si="17"/>
        <v>97.168999999999997</v>
      </c>
      <c r="BW38" s="2">
        <f t="shared" si="18"/>
        <v>99.661000000000001</v>
      </c>
      <c r="BX38" s="2">
        <f t="shared" si="19"/>
        <v>99.236999999999995</v>
      </c>
      <c r="BY38" s="2">
        <f t="shared" si="20"/>
        <v>100.379</v>
      </c>
      <c r="BZ38" s="2">
        <f t="shared" si="21"/>
        <v>104.379</v>
      </c>
      <c r="CA38" s="2">
        <f t="shared" si="22"/>
        <v>102.895</v>
      </c>
      <c r="CB38" s="2">
        <f t="shared" si="23"/>
        <v>106.39700000000001</v>
      </c>
      <c r="CC38" s="2">
        <f t="shared" si="24"/>
        <v>102.937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110.57471902834007</v>
      </c>
      <c r="DL38" s="2">
        <f t="shared" si="41"/>
        <v>107.49558819345663</v>
      </c>
      <c r="DM38" s="2">
        <f t="shared" si="41"/>
        <v>115.45526266416513</v>
      </c>
      <c r="DN38" s="2">
        <f t="shared" si="41"/>
        <v>99.934539665171258</v>
      </c>
      <c r="DO38" s="2">
        <f t="shared" si="41"/>
        <v>98.116153470919315</v>
      </c>
      <c r="DP38" s="2">
        <f t="shared" si="41"/>
        <v>96.337731443994599</v>
      </c>
      <c r="DQ38" s="2">
        <f t="shared" si="41"/>
        <v>97.361361149825768</v>
      </c>
      <c r="DR38" s="2">
        <f t="shared" si="41"/>
        <v>97.614028048780497</v>
      </c>
      <c r="DS38" s="2">
        <f t="shared" si="41"/>
        <v>99.411267881241557</v>
      </c>
      <c r="DT38" s="2">
        <f t="shared" si="41"/>
        <v>99.939780018761724</v>
      </c>
      <c r="DU38" s="2">
        <f t="shared" si="41"/>
        <v>100.3627613445378</v>
      </c>
      <c r="DV38" s="2">
        <f t="shared" si="41"/>
        <v>103.87032361673415</v>
      </c>
      <c r="DW38" s="2">
        <f t="shared" si="41"/>
        <v>103.96835525328329</v>
      </c>
      <c r="DX38" s="2">
        <f t="shared" si="41"/>
        <v>106.92349841339313</v>
      </c>
      <c r="DY38" s="2">
        <f t="shared" si="41"/>
        <v>102.06892745098038</v>
      </c>
      <c r="EA38" s="2">
        <f t="shared" si="42"/>
        <v>116.72412910922587</v>
      </c>
      <c r="EB38" s="2">
        <f t="shared" si="42"/>
        <v>110.10097299407646</v>
      </c>
      <c r="EC38" s="2">
        <f t="shared" si="42"/>
        <v>135.10684996915484</v>
      </c>
      <c r="ED38" s="2">
        <f t="shared" si="42"/>
        <v>103.91781824010536</v>
      </c>
      <c r="EE38" s="2">
        <f t="shared" si="42"/>
        <v>99.735212970596322</v>
      </c>
      <c r="EF38" s="2">
        <f t="shared" si="42"/>
        <v>96.873136607001172</v>
      </c>
      <c r="EG38" s="2">
        <f t="shared" si="42"/>
        <v>94.445576976421648</v>
      </c>
      <c r="EH38" s="2">
        <f t="shared" si="42"/>
        <v>94.006484004904422</v>
      </c>
      <c r="EI38" s="2">
        <f t="shared" si="42"/>
        <v>96.10350622903421</v>
      </c>
      <c r="EJ38" s="2">
        <f t="shared" si="42"/>
        <v>97.278345424567192</v>
      </c>
      <c r="EK38" s="2">
        <f t="shared" si="42"/>
        <v>100.05065136334268</v>
      </c>
      <c r="EL38" s="2">
        <f t="shared" si="42"/>
        <v>101.06596149652445</v>
      </c>
      <c r="EM38" s="2">
        <f t="shared" si="42"/>
        <v>102.91645177378784</v>
      </c>
      <c r="EN38" s="2">
        <f t="shared" si="42"/>
        <v>108.72503951419777</v>
      </c>
      <c r="EO38" s="2">
        <f t="shared" si="42"/>
        <v>104.50946155390686</v>
      </c>
      <c r="EQ38" s="2">
        <f t="shared" si="43"/>
        <v>113.73698043511764</v>
      </c>
      <c r="ER38" s="2">
        <f t="shared" si="43"/>
        <v>108.4785377983425</v>
      </c>
      <c r="ES38" s="2">
        <f t="shared" si="43"/>
        <v>128.10638897658507</v>
      </c>
      <c r="ET38" s="2">
        <f t="shared" si="43"/>
        <v>100.55410978667713</v>
      </c>
      <c r="EU38" s="2">
        <f t="shared" si="43"/>
        <v>99.651209105880852</v>
      </c>
      <c r="EV38" s="2">
        <f t="shared" si="43"/>
        <v>95.580468142306628</v>
      </c>
      <c r="EW38" s="2">
        <f t="shared" si="43"/>
        <v>93.556690660151673</v>
      </c>
      <c r="EX38" s="2">
        <f t="shared" si="43"/>
        <v>92.635914491859808</v>
      </c>
      <c r="EY38" s="2">
        <f t="shared" si="43"/>
        <v>95.579441262051034</v>
      </c>
      <c r="EZ38" s="2">
        <f t="shared" si="43"/>
        <v>96.473023075956689</v>
      </c>
      <c r="FA38" s="2">
        <f t="shared" si="43"/>
        <v>98.897990168744897</v>
      </c>
      <c r="FB38" s="2">
        <f t="shared" si="43"/>
        <v>100.13427612806582</v>
      </c>
      <c r="FC38" s="2">
        <f t="shared" si="43"/>
        <v>101.90206494988168</v>
      </c>
      <c r="FD38" s="2">
        <f t="shared" si="43"/>
        <v>106.82645428918616</v>
      </c>
      <c r="FE38" s="2">
        <f t="shared" si="43"/>
        <v>105.66296824700152</v>
      </c>
      <c r="FG38" s="2">
        <f t="shared" si="44"/>
        <v>6.8320711935278694E-2</v>
      </c>
      <c r="FH38" s="2">
        <f t="shared" si="44"/>
        <v>8.0349652275664027E-2</v>
      </c>
      <c r="FI38" s="2">
        <f t="shared" si="44"/>
        <v>6.2013584797574843E-2</v>
      </c>
      <c r="FJ38" s="2">
        <f t="shared" si="44"/>
        <v>7.29964681228496E-2</v>
      </c>
      <c r="FK38" s="2">
        <f t="shared" si="44"/>
        <v>6.086756832494649E-2</v>
      </c>
      <c r="FL38" s="2">
        <f t="shared" si="44"/>
        <v>5.8814365654573944E-2</v>
      </c>
      <c r="FM38" s="2">
        <f t="shared" si="44"/>
        <v>6.1578467668676577E-2</v>
      </c>
      <c r="FN38" s="2">
        <f t="shared" si="44"/>
        <v>6.5617611347050644E-2</v>
      </c>
      <c r="FO38" s="2">
        <f t="shared" si="44"/>
        <v>6.1721493432280096E-2</v>
      </c>
      <c r="FP38" s="2">
        <f t="shared" si="44"/>
        <v>6.2984519544123957E-2</v>
      </c>
      <c r="FQ38" s="2">
        <f t="shared" si="44"/>
        <v>5.7214105264351708E-2</v>
      </c>
      <c r="FR38" s="2">
        <f t="shared" si="44"/>
        <v>6.2403062294406078E-2</v>
      </c>
      <c r="FS38" s="2">
        <f t="shared" si="44"/>
        <v>6.3656036671115912E-2</v>
      </c>
      <c r="FT38" s="2">
        <f t="shared" si="44"/>
        <v>5.5225103302627788E-2</v>
      </c>
      <c r="FU38" s="2">
        <f t="shared" si="44"/>
        <v>5.2978606547398013E-2</v>
      </c>
      <c r="FW38" s="2">
        <f t="shared" si="53"/>
        <v>4.9053191192571955E-6</v>
      </c>
      <c r="FX38" s="2">
        <f t="shared" si="45"/>
        <v>7.8653474524778186E-6</v>
      </c>
      <c r="FY38" s="2">
        <f t="shared" si="45"/>
        <v>7.113528400275834E-6</v>
      </c>
      <c r="FZ38" s="2">
        <f t="shared" si="45"/>
        <v>6.2059075666941408E-6</v>
      </c>
      <c r="GA38" s="2">
        <f t="shared" si="45"/>
        <v>6.9080206745485224E-6</v>
      </c>
      <c r="GB38" s="2">
        <f t="shared" si="45"/>
        <v>6.635313047548067E-6</v>
      </c>
      <c r="GC38" s="2">
        <f t="shared" si="45"/>
        <v>6.9120197320051737E-6</v>
      </c>
      <c r="GD38" s="2">
        <f t="shared" si="45"/>
        <v>8.2882659272995435E-6</v>
      </c>
      <c r="GE38" s="2">
        <f t="shared" si="45"/>
        <v>1.0165995200024335E-5</v>
      </c>
      <c r="GF38" s="2">
        <f t="shared" si="45"/>
        <v>8.815518369221365E-6</v>
      </c>
      <c r="GG38" s="2">
        <f t="shared" si="45"/>
        <v>7.9887959073288692E-6</v>
      </c>
      <c r="GH38" s="2">
        <f t="shared" si="45"/>
        <v>6.5019308357590064E-6</v>
      </c>
      <c r="GI38" s="2">
        <f t="shared" si="45"/>
        <v>5.6670819709782637E-6</v>
      </c>
      <c r="GJ38" s="2">
        <f t="shared" si="45"/>
        <v>4.2385392156304396E-6</v>
      </c>
      <c r="GK38" s="2">
        <f t="shared" si="45"/>
        <v>3.8746072197027385E-6</v>
      </c>
      <c r="GM38" s="86">
        <f t="shared" si="54"/>
        <v>4.8310079445161561E-9</v>
      </c>
      <c r="GN38" s="86">
        <f t="shared" si="46"/>
        <v>3.9691767855549484E-8</v>
      </c>
      <c r="GO38" s="86">
        <f t="shared" si="46"/>
        <v>1.8965898915517714E-10</v>
      </c>
      <c r="GP38" s="86">
        <f t="shared" si="46"/>
        <v>1.011039854666295E-8</v>
      </c>
      <c r="GQ38" s="86">
        <f t="shared" si="46"/>
        <v>7.3260987687817593E-11</v>
      </c>
      <c r="GR38" s="86">
        <f t="shared" si="46"/>
        <v>3.3890163132832129E-11</v>
      </c>
      <c r="GS38" s="86">
        <f t="shared" si="46"/>
        <v>1.4996404109539995E-10</v>
      </c>
      <c r="GT38" s="86">
        <f t="shared" si="46"/>
        <v>1.8176718088379943E-10</v>
      </c>
      <c r="GU38" s="86">
        <f t="shared" si="46"/>
        <v>3.6000754972148158E-11</v>
      </c>
      <c r="GV38" s="86">
        <f t="shared" si="46"/>
        <v>1.0555007792779731E-10</v>
      </c>
      <c r="GW38" s="86">
        <f t="shared" si="46"/>
        <v>1.3031566460710488E-12</v>
      </c>
      <c r="GX38" s="86">
        <f t="shared" si="46"/>
        <v>7.8399049138247041E-11</v>
      </c>
      <c r="GY38" s="86">
        <f t="shared" si="46"/>
        <v>1.5861428831083889E-10</v>
      </c>
      <c r="GZ38" s="86">
        <f t="shared" si="46"/>
        <v>6.5635225588178646E-12</v>
      </c>
      <c r="HA38" s="86">
        <f t="shared" si="46"/>
        <v>4.4028354480532483E-13</v>
      </c>
      <c r="HC38" s="86">
        <f t="shared" si="58"/>
        <v>4.9761393559931214E-24</v>
      </c>
      <c r="HD38" s="86">
        <f t="shared" si="47"/>
        <v>1.3832625302497654E-26</v>
      </c>
      <c r="HE38" s="86">
        <f t="shared" si="47"/>
        <v>4.2331603881571138E-27</v>
      </c>
      <c r="HF38" s="86">
        <f t="shared" si="47"/>
        <v>3.1876168911111564E-25</v>
      </c>
      <c r="HG38" s="86">
        <f t="shared" si="47"/>
        <v>1.9712864837194762E-28</v>
      </c>
      <c r="HH38" s="86">
        <f t="shared" si="47"/>
        <v>1.8956151229991164E-32</v>
      </c>
      <c r="HI38" s="86">
        <f t="shared" si="47"/>
        <v>4.3172894235369224E-27</v>
      </c>
      <c r="HJ38" s="86">
        <f t="shared" si="47"/>
        <v>5.7226613483815037E-27</v>
      </c>
      <c r="HK38" s="86">
        <f t="shared" si="47"/>
        <v>1.6956538345715135E-28</v>
      </c>
      <c r="HL38" s="86">
        <f t="shared" si="47"/>
        <v>2.0416615530912317E-28</v>
      </c>
      <c r="HM38" s="86">
        <f t="shared" si="47"/>
        <v>4.2195040913951736E-29</v>
      </c>
      <c r="HN38" s="86">
        <f t="shared" si="47"/>
        <v>2.2947721664933121E-30</v>
      </c>
      <c r="HO38" s="86">
        <f t="shared" si="47"/>
        <v>8.5652888331496006E-28</v>
      </c>
      <c r="HP38" s="86">
        <f t="shared" si="47"/>
        <v>2.4259060412453695E-29</v>
      </c>
      <c r="HQ38" s="86">
        <f t="shared" si="47"/>
        <v>1.8275363210431107E-37</v>
      </c>
      <c r="HS38" s="86">
        <f t="shared" si="55"/>
        <v>1.000334034007931E-84</v>
      </c>
      <c r="HT38" s="86">
        <f t="shared" si="48"/>
        <v>1.2431233392919006E-91</v>
      </c>
      <c r="HU38" s="86">
        <f t="shared" si="48"/>
        <v>1.0156609253436046E-93</v>
      </c>
      <c r="HV38" s="86">
        <f t="shared" si="48"/>
        <v>5.2911619018195648E-89</v>
      </c>
      <c r="HW38" s="86">
        <f t="shared" si="48"/>
        <v>1.0203052530479069E-100</v>
      </c>
      <c r="HX38" s="86">
        <f t="shared" si="48"/>
        <v>1.2542382163405404E-115</v>
      </c>
      <c r="HY38" s="86">
        <f t="shared" si="48"/>
        <v>3.4453308248053986E-95</v>
      </c>
      <c r="HZ38" s="86">
        <f t="shared" si="48"/>
        <v>5.2504151647280703E-96</v>
      </c>
      <c r="IA38" s="86">
        <f t="shared" si="48"/>
        <v>1.1788033611867266E-100</v>
      </c>
      <c r="IB38" s="86">
        <f t="shared" si="48"/>
        <v>2.8454542790090786E-100</v>
      </c>
      <c r="IC38" s="86">
        <f t="shared" si="48"/>
        <v>4.919693664451021E-104</v>
      </c>
      <c r="ID38" s="86">
        <f t="shared" si="48"/>
        <v>9.0119645163413779E-110</v>
      </c>
      <c r="IE38" s="86">
        <f t="shared" si="48"/>
        <v>3.8386948423084491E-100</v>
      </c>
      <c r="IF38" s="86">
        <f t="shared" si="48"/>
        <v>4.6372185313416862E-73</v>
      </c>
      <c r="IG38" s="86">
        <f t="shared" si="48"/>
        <v>5.7659834961079924E-48</v>
      </c>
      <c r="II38" s="86">
        <f t="shared" si="56"/>
        <v>1.3387492325022992E-296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5.4503673902905141E-243</v>
      </c>
      <c r="IW38" s="86">
        <f t="shared" si="49"/>
        <v>3.064804337745046E-151</v>
      </c>
      <c r="IY38" s="86">
        <f t="shared" si="57"/>
        <v>4.8310079445161611E-9</v>
      </c>
      <c r="IZ38" s="86">
        <f t="shared" si="50"/>
        <v>3.9691767855549484E-8</v>
      </c>
      <c r="JA38" s="86">
        <f t="shared" si="50"/>
        <v>1.8965898915517714E-10</v>
      </c>
      <c r="JB38" s="86">
        <f t="shared" si="50"/>
        <v>1.011039854666295E-8</v>
      </c>
      <c r="JC38" s="86">
        <f t="shared" si="50"/>
        <v>7.3260987687817593E-11</v>
      </c>
      <c r="JD38" s="86">
        <f t="shared" si="50"/>
        <v>3.3890163132832129E-11</v>
      </c>
      <c r="JE38" s="86">
        <f t="shared" si="50"/>
        <v>1.4996404109539995E-10</v>
      </c>
      <c r="JF38" s="86">
        <f t="shared" si="50"/>
        <v>1.8176718088379943E-10</v>
      </c>
      <c r="JG38" s="86">
        <f t="shared" si="50"/>
        <v>3.6000754972148158E-11</v>
      </c>
      <c r="JH38" s="86">
        <f t="shared" si="50"/>
        <v>1.0555007792779731E-10</v>
      </c>
      <c r="JI38" s="86">
        <f t="shared" si="50"/>
        <v>1.3031566460710488E-12</v>
      </c>
      <c r="JJ38" s="86">
        <f t="shared" si="50"/>
        <v>7.8399049138247041E-11</v>
      </c>
      <c r="JK38" s="86">
        <f t="shared" si="50"/>
        <v>1.5861428831083889E-10</v>
      </c>
      <c r="JL38" s="86">
        <f t="shared" si="50"/>
        <v>6.5635225588178646E-12</v>
      </c>
      <c r="JM38" s="86">
        <f t="shared" si="50"/>
        <v>4.4028354480532483E-13</v>
      </c>
    </row>
    <row r="39" spans="2:273" x14ac:dyDescent="0.25">
      <c r="B39" s="2">
        <v>12</v>
      </c>
      <c r="C39" s="37">
        <v>109.794</v>
      </c>
      <c r="D39" s="37">
        <v>108.259</v>
      </c>
      <c r="E39" s="37">
        <v>114.94799999999999</v>
      </c>
      <c r="F39" s="37">
        <v>101.271</v>
      </c>
      <c r="G39" s="37">
        <v>97.382999999999996</v>
      </c>
      <c r="H39" s="37">
        <v>97.406999999999996</v>
      </c>
      <c r="I39" s="37">
        <v>96.915000000000006</v>
      </c>
      <c r="J39" s="37">
        <v>96.102000000000004</v>
      </c>
      <c r="K39" s="37">
        <v>100.30500000000001</v>
      </c>
      <c r="L39" s="37">
        <v>98.441000000000003</v>
      </c>
      <c r="M39" s="37">
        <v>99.638000000000005</v>
      </c>
      <c r="N39" s="37">
        <v>104.879</v>
      </c>
      <c r="O39" s="37">
        <v>101.57899999999999</v>
      </c>
      <c r="P39" s="37">
        <v>106.54</v>
      </c>
      <c r="Q39" s="37">
        <v>102.429</v>
      </c>
      <c r="S39" s="4">
        <f t="shared" si="7"/>
        <v>111.1581920466889</v>
      </c>
      <c r="T39" s="4">
        <f t="shared" si="7"/>
        <v>107.82478716576225</v>
      </c>
      <c r="U39" s="4">
        <f t="shared" si="7"/>
        <v>116.96390005154393</v>
      </c>
      <c r="V39" s="4">
        <f t="shared" si="7"/>
        <v>100.36462988760559</v>
      </c>
      <c r="W39" s="4">
        <f t="shared" si="7"/>
        <v>98.464565462688469</v>
      </c>
      <c r="X39" s="4">
        <f t="shared" si="7"/>
        <v>96.48561464223539</v>
      </c>
      <c r="Y39" s="4">
        <f t="shared" si="7"/>
        <v>97.267759603635525</v>
      </c>
      <c r="Z39" s="4">
        <f t="shared" si="7"/>
        <v>97.431506083220512</v>
      </c>
      <c r="AA39" s="4">
        <f t="shared" si="7"/>
        <v>99.289161034902563</v>
      </c>
      <c r="AB39" s="4">
        <f t="shared" si="7"/>
        <v>99.796662863167526</v>
      </c>
      <c r="AC39" s="4">
        <f t="shared" si="7"/>
        <v>100.48140847477325</v>
      </c>
      <c r="AD39" s="4">
        <f t="shared" si="7"/>
        <v>103.77768974694268</v>
      </c>
      <c r="AE39" s="4">
        <f t="shared" si="7"/>
        <v>103.99690972088409</v>
      </c>
      <c r="AF39" s="4">
        <f t="shared" si="7"/>
        <v>107.15229032742928</v>
      </c>
      <c r="AG39" s="4">
        <f t="shared" si="7"/>
        <v>102.20708293152835</v>
      </c>
      <c r="AI39" s="4">
        <f t="shared" si="8"/>
        <v>-1.364192046688899</v>
      </c>
      <c r="AJ39" s="4">
        <f t="shared" si="8"/>
        <v>0.43421283423775492</v>
      </c>
      <c r="AK39" s="4">
        <f t="shared" si="8"/>
        <v>-2.0159000515439374</v>
      </c>
      <c r="AL39" s="4">
        <f t="shared" si="8"/>
        <v>0.90637011239441279</v>
      </c>
      <c r="AM39" s="4">
        <f t="shared" si="8"/>
        <v>-1.0815654626884736</v>
      </c>
      <c r="AN39" s="4">
        <f t="shared" si="8"/>
        <v>0.92138535776460628</v>
      </c>
      <c r="AO39" s="4">
        <f t="shared" si="8"/>
        <v>-0.35275960363551917</v>
      </c>
      <c r="AP39" s="4">
        <f t="shared" si="8"/>
        <v>-1.3295060832205081</v>
      </c>
      <c r="AQ39" s="4">
        <f t="shared" si="8"/>
        <v>1.0158389650974442</v>
      </c>
      <c r="AR39" s="4">
        <f t="shared" si="8"/>
        <v>-1.3556628631675238</v>
      </c>
      <c r="AS39" s="4">
        <f t="shared" si="8"/>
        <v>-0.84340847477324132</v>
      </c>
      <c r="AT39" s="4">
        <f t="shared" si="8"/>
        <v>1.1013102530573207</v>
      </c>
      <c r="AU39" s="4">
        <f t="shared" si="8"/>
        <v>-2.4179097208840972</v>
      </c>
      <c r="AV39" s="4">
        <f t="shared" si="8"/>
        <v>-0.61229032742927814</v>
      </c>
      <c r="AW39" s="4">
        <f t="shared" si="8"/>
        <v>0.22191706847165449</v>
      </c>
      <c r="AY39" s="2">
        <f t="shared" si="51"/>
        <v>111.15818146900341</v>
      </c>
      <c r="AZ39" s="2">
        <f t="shared" si="9"/>
        <v>107.82470679943059</v>
      </c>
      <c r="BA39" s="2">
        <f t="shared" si="9"/>
        <v>116.96389953881383</v>
      </c>
      <c r="BB39" s="2">
        <f t="shared" si="9"/>
        <v>100.36460675599983</v>
      </c>
      <c r="BC39" s="2">
        <f t="shared" si="9"/>
        <v>98.464565214140194</v>
      </c>
      <c r="BD39" s="2">
        <f t="shared" si="9"/>
        <v>96.485614517042009</v>
      </c>
      <c r="BE39" s="2">
        <f t="shared" si="9"/>
        <v>97.267759111620691</v>
      </c>
      <c r="BF39" s="2">
        <f t="shared" si="9"/>
        <v>97.431505483496338</v>
      </c>
      <c r="BG39" s="2">
        <f t="shared" si="9"/>
        <v>99.28916090437346</v>
      </c>
      <c r="BH39" s="2">
        <f t="shared" si="9"/>
        <v>99.796662517599984</v>
      </c>
      <c r="BI39" s="2">
        <f t="shared" si="9"/>
        <v>100.48140846869966</v>
      </c>
      <c r="BJ39" s="2">
        <f t="shared" si="9"/>
        <v>103.77768949244266</v>
      </c>
      <c r="BK39" s="2">
        <f t="shared" si="9"/>
        <v>103.99690922317887</v>
      </c>
      <c r="BL39" s="2">
        <f t="shared" si="9"/>
        <v>107.15229030473205</v>
      </c>
      <c r="BM39" s="2">
        <f t="shared" si="9"/>
        <v>102.2070829300884</v>
      </c>
      <c r="BO39" s="2">
        <f t="shared" si="10"/>
        <v>109.794</v>
      </c>
      <c r="BP39" s="2">
        <f t="shared" si="11"/>
        <v>108.259</v>
      </c>
      <c r="BQ39" s="2">
        <f t="shared" si="12"/>
        <v>114.94799999999999</v>
      </c>
      <c r="BR39" s="2">
        <f t="shared" si="13"/>
        <v>101.271</v>
      </c>
      <c r="BS39" s="2">
        <f t="shared" si="14"/>
        <v>97.382999999999996</v>
      </c>
      <c r="BT39" s="2">
        <f t="shared" si="15"/>
        <v>97.406999999999996</v>
      </c>
      <c r="BU39" s="2">
        <f t="shared" si="16"/>
        <v>96.915000000000006</v>
      </c>
      <c r="BV39" s="2">
        <f t="shared" si="17"/>
        <v>96.102000000000004</v>
      </c>
      <c r="BW39" s="2">
        <f t="shared" si="18"/>
        <v>100.30500000000001</v>
      </c>
      <c r="BX39" s="2">
        <f t="shared" si="19"/>
        <v>98.441000000000003</v>
      </c>
      <c r="BY39" s="2">
        <f t="shared" si="20"/>
        <v>99.638000000000005</v>
      </c>
      <c r="BZ39" s="2">
        <f t="shared" si="21"/>
        <v>104.879</v>
      </c>
      <c r="CA39" s="2">
        <f t="shared" si="22"/>
        <v>101.57899999999999</v>
      </c>
      <c r="CB39" s="2">
        <f t="shared" si="23"/>
        <v>106.54</v>
      </c>
      <c r="CC39" s="2">
        <f t="shared" si="24"/>
        <v>102.429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110.72820607287449</v>
      </c>
      <c r="DL39" s="2">
        <f t="shared" si="41"/>
        <v>107.62622617354198</v>
      </c>
      <c r="DM39" s="2">
        <f t="shared" si="41"/>
        <v>115.67214352720454</v>
      </c>
      <c r="DN39" s="2">
        <f t="shared" si="41"/>
        <v>100.07434139402562</v>
      </c>
      <c r="DO39" s="2">
        <f t="shared" si="41"/>
        <v>98.385547842401493</v>
      </c>
      <c r="DP39" s="2">
        <f t="shared" si="41"/>
        <v>96.469755735492583</v>
      </c>
      <c r="DQ39" s="2">
        <f t="shared" si="41"/>
        <v>97.480873867595804</v>
      </c>
      <c r="DR39" s="2">
        <f t="shared" si="41"/>
        <v>97.706101219512206</v>
      </c>
      <c r="DS39" s="2">
        <f t="shared" si="41"/>
        <v>99.529423144399459</v>
      </c>
      <c r="DT39" s="2">
        <f t="shared" si="41"/>
        <v>99.99307354596624</v>
      </c>
      <c r="DU39" s="2">
        <f t="shared" si="41"/>
        <v>100.52070980392155</v>
      </c>
      <c r="DV39" s="2">
        <f t="shared" si="41"/>
        <v>103.98611956815115</v>
      </c>
      <c r="DW39" s="2">
        <f t="shared" si="41"/>
        <v>104.08854287054409</v>
      </c>
      <c r="DX39" s="2">
        <f t="shared" si="41"/>
        <v>107.06218962687382</v>
      </c>
      <c r="DY39" s="2">
        <f t="shared" si="41"/>
        <v>102.07374621848739</v>
      </c>
      <c r="EA39" s="2">
        <f t="shared" si="42"/>
        <v>116.50597958642629</v>
      </c>
      <c r="EB39" s="2">
        <f t="shared" si="42"/>
        <v>109.89670813139472</v>
      </c>
      <c r="EC39" s="2">
        <f t="shared" si="42"/>
        <v>134.78398053670574</v>
      </c>
      <c r="ED39" s="2">
        <f t="shared" si="42"/>
        <v>103.72671383517017</v>
      </c>
      <c r="EE39" s="2">
        <f t="shared" si="42"/>
        <v>99.576468901712929</v>
      </c>
      <c r="EF39" s="2">
        <f t="shared" si="42"/>
        <v>96.717211955931617</v>
      </c>
      <c r="EG39" s="2">
        <f t="shared" si="42"/>
        <v>94.305875019263368</v>
      </c>
      <c r="EH39" s="2">
        <f t="shared" si="42"/>
        <v>93.865540740121503</v>
      </c>
      <c r="EI39" s="2">
        <f t="shared" si="42"/>
        <v>95.958198928131765</v>
      </c>
      <c r="EJ39" s="2">
        <f t="shared" si="42"/>
        <v>97.131887514885051</v>
      </c>
      <c r="EK39" s="2">
        <f t="shared" si="42"/>
        <v>99.890936054275272</v>
      </c>
      <c r="EL39" s="2">
        <f t="shared" si="42"/>
        <v>100.92170411953113</v>
      </c>
      <c r="EM39" s="2">
        <f t="shared" si="42"/>
        <v>102.76771914303062</v>
      </c>
      <c r="EN39" s="2">
        <f t="shared" si="42"/>
        <v>108.55822331508728</v>
      </c>
      <c r="EO39" s="2">
        <f t="shared" si="42"/>
        <v>104.38074622767476</v>
      </c>
      <c r="EQ39" s="2">
        <f t="shared" si="43"/>
        <v>113.55143148542318</v>
      </c>
      <c r="ER39" s="2">
        <f t="shared" si="43"/>
        <v>108.29246583365317</v>
      </c>
      <c r="ES39" s="2">
        <f t="shared" si="43"/>
        <v>127.86065537653427</v>
      </c>
      <c r="ET39" s="2">
        <f t="shared" si="43"/>
        <v>100.40054410940976</v>
      </c>
      <c r="EU39" s="2">
        <f t="shared" si="43"/>
        <v>99.493405486674021</v>
      </c>
      <c r="EV39" s="2">
        <f t="shared" si="43"/>
        <v>95.438867192400721</v>
      </c>
      <c r="EW39" s="2">
        <f t="shared" si="43"/>
        <v>93.427135188734695</v>
      </c>
      <c r="EX39" s="2">
        <f t="shared" si="43"/>
        <v>92.510824483170509</v>
      </c>
      <c r="EY39" s="2">
        <f t="shared" si="43"/>
        <v>95.440257678466395</v>
      </c>
      <c r="EZ39" s="2">
        <f t="shared" si="43"/>
        <v>96.335815342094037</v>
      </c>
      <c r="FA39" s="2">
        <f t="shared" si="43"/>
        <v>98.751404358926649</v>
      </c>
      <c r="FB39" s="2">
        <f t="shared" si="43"/>
        <v>100.00036067841023</v>
      </c>
      <c r="FC39" s="2">
        <f t="shared" si="43"/>
        <v>101.76456809907506</v>
      </c>
      <c r="FD39" s="2">
        <f t="shared" si="43"/>
        <v>106.68031886489079</v>
      </c>
      <c r="FE39" s="2">
        <f t="shared" si="43"/>
        <v>105.51963595887808</v>
      </c>
      <c r="FG39" s="2">
        <f t="shared" si="44"/>
        <v>7.4421623895911185E-2</v>
      </c>
      <c r="FH39" s="2">
        <f t="shared" si="44"/>
        <v>8.7423932381011663E-2</v>
      </c>
      <c r="FI39" s="2">
        <f t="shared" si="44"/>
        <v>6.7592142591050675E-2</v>
      </c>
      <c r="FJ39" s="2">
        <f t="shared" si="44"/>
        <v>7.9479297370075128E-2</v>
      </c>
      <c r="FK39" s="2">
        <f t="shared" si="44"/>
        <v>6.6350326315775934E-2</v>
      </c>
      <c r="FL39" s="2">
        <f t="shared" si="44"/>
        <v>6.4124805923531425E-2</v>
      </c>
      <c r="FM39" s="2">
        <f t="shared" si="44"/>
        <v>6.7120684540940737E-2</v>
      </c>
      <c r="FN39" s="2">
        <f t="shared" si="44"/>
        <v>7.1495664752428925E-2</v>
      </c>
      <c r="FO39" s="2">
        <f t="shared" si="44"/>
        <v>6.7275660137447707E-2</v>
      </c>
      <c r="FP39" s="2">
        <f t="shared" si="44"/>
        <v>6.8644027821603434E-2</v>
      </c>
      <c r="FQ39" s="2">
        <f t="shared" si="44"/>
        <v>6.2389633543150837E-2</v>
      </c>
      <c r="FR39" s="2">
        <f t="shared" si="44"/>
        <v>6.8014115821475263E-2</v>
      </c>
      <c r="FS39" s="2">
        <f t="shared" si="44"/>
        <v>6.9371417281575767E-2</v>
      </c>
      <c r="FT39" s="2">
        <f t="shared" si="44"/>
        <v>6.02322033663822E-2</v>
      </c>
      <c r="FU39" s="2">
        <f t="shared" si="44"/>
        <v>5.7794483132760012E-2</v>
      </c>
      <c r="FW39" s="2">
        <f t="shared" si="53"/>
        <v>5.3785729139460722E-6</v>
      </c>
      <c r="FX39" s="2">
        <f t="shared" si="45"/>
        <v>8.6241754424101156E-6</v>
      </c>
      <c r="FY39" s="2">
        <f t="shared" si="45"/>
        <v>7.7998234355259073E-6</v>
      </c>
      <c r="FZ39" s="2">
        <f t="shared" si="45"/>
        <v>6.8046382599866367E-6</v>
      </c>
      <c r="GA39" s="2">
        <f t="shared" si="45"/>
        <v>7.5744889999535521E-6</v>
      </c>
      <c r="GB39" s="2">
        <f t="shared" si="45"/>
        <v>7.2754714237329819E-6</v>
      </c>
      <c r="GC39" s="2">
        <f t="shared" si="45"/>
        <v>7.5788738734133978E-6</v>
      </c>
      <c r="GD39" s="2">
        <f t="shared" si="45"/>
        <v>9.0878956061033374E-6</v>
      </c>
      <c r="GE39" s="2">
        <f t="shared" si="45"/>
        <v>1.1146781146194816E-5</v>
      </c>
      <c r="GF39" s="2">
        <f t="shared" si="45"/>
        <v>9.6660154585534761E-6</v>
      </c>
      <c r="GG39" s="2">
        <f t="shared" si="45"/>
        <v>8.7595337744605128E-6</v>
      </c>
      <c r="GH39" s="2">
        <f t="shared" si="45"/>
        <v>7.1292209221192925E-6</v>
      </c>
      <c r="GI39" s="2">
        <f t="shared" si="45"/>
        <v>6.2138284195240902E-6</v>
      </c>
      <c r="GJ39" s="2">
        <f t="shared" si="45"/>
        <v>4.6474639329649154E-6</v>
      </c>
      <c r="GK39" s="2">
        <f t="shared" si="45"/>
        <v>4.2484207468991343E-6</v>
      </c>
      <c r="GM39" s="86">
        <f t="shared" si="54"/>
        <v>9.768644689502703E-9</v>
      </c>
      <c r="GN39" s="86">
        <f t="shared" si="46"/>
        <v>7.4834745172729072E-8</v>
      </c>
      <c r="GO39" s="86">
        <f t="shared" si="46"/>
        <v>4.4238668211662336E-10</v>
      </c>
      <c r="GP39" s="86">
        <f t="shared" si="46"/>
        <v>2.001690097321898E-8</v>
      </c>
      <c r="GQ39" s="86">
        <f t="shared" si="46"/>
        <v>1.7857667387003224E-10</v>
      </c>
      <c r="GR39" s="86">
        <f t="shared" si="46"/>
        <v>8.5012842673030101E-11</v>
      </c>
      <c r="GS39" s="86">
        <f t="shared" si="46"/>
        <v>3.5334488791995882E-10</v>
      </c>
      <c r="GT39" s="86">
        <f t="shared" si="46"/>
        <v>4.3312613579028172E-10</v>
      </c>
      <c r="GU39" s="86">
        <f t="shared" si="46"/>
        <v>9.1575761078406574E-11</v>
      </c>
      <c r="GV39" s="86">
        <f t="shared" si="46"/>
        <v>2.5532759603973395E-10</v>
      </c>
      <c r="GW39" s="86">
        <f t="shared" si="46"/>
        <v>3.8394542114022507E-12</v>
      </c>
      <c r="GX39" s="86">
        <f t="shared" si="46"/>
        <v>1.9206373220088057E-10</v>
      </c>
      <c r="GY39" s="86">
        <f t="shared" si="46"/>
        <v>3.7679189982655918E-10</v>
      </c>
      <c r="GZ39" s="86">
        <f t="shared" si="46"/>
        <v>1.7534450226325359E-11</v>
      </c>
      <c r="HA39" s="86">
        <f t="shared" si="46"/>
        <v>1.3307432947276838E-12</v>
      </c>
      <c r="HC39" s="86">
        <f t="shared" si="58"/>
        <v>2.1202583181898093E-23</v>
      </c>
      <c r="HD39" s="86">
        <f t="shared" si="47"/>
        <v>7.173303114392891E-26</v>
      </c>
      <c r="HE39" s="86">
        <f t="shared" si="47"/>
        <v>2.245348301005604E-26</v>
      </c>
      <c r="HF39" s="86">
        <f t="shared" si="47"/>
        <v>1.5068652803618451E-24</v>
      </c>
      <c r="HG39" s="86">
        <f t="shared" si="47"/>
        <v>1.1657919665745997E-27</v>
      </c>
      <c r="HH39" s="86">
        <f t="shared" si="47"/>
        <v>1.477375565612643E-31</v>
      </c>
      <c r="HI39" s="86">
        <f t="shared" si="47"/>
        <v>2.3467640029897883E-26</v>
      </c>
      <c r="HJ39" s="86">
        <f t="shared" si="47"/>
        <v>3.1905252222032453E-26</v>
      </c>
      <c r="HK39" s="86">
        <f t="shared" si="47"/>
        <v>1.0553769056206144E-27</v>
      </c>
      <c r="HL39" s="86">
        <f t="shared" si="47"/>
        <v>1.2490154808219671E-27</v>
      </c>
      <c r="HM39" s="86">
        <f t="shared" si="47"/>
        <v>2.7247634234077888E-28</v>
      </c>
      <c r="HN39" s="86">
        <f t="shared" si="47"/>
        <v>1.5754889855921353E-29</v>
      </c>
      <c r="HO39" s="86">
        <f t="shared" si="47"/>
        <v>4.8258644154329109E-27</v>
      </c>
      <c r="HP39" s="86">
        <f t="shared" si="47"/>
        <v>1.4837084277709754E-28</v>
      </c>
      <c r="HQ39" s="86">
        <f t="shared" si="47"/>
        <v>1.9557734642966607E-36</v>
      </c>
      <c r="HS39" s="86">
        <f t="shared" si="55"/>
        <v>3.4634995502820902E-83</v>
      </c>
      <c r="HT39" s="86">
        <f t="shared" si="48"/>
        <v>6.5999035838359926E-90</v>
      </c>
      <c r="HU39" s="86">
        <f t="shared" si="48"/>
        <v>5.7265570744430831E-92</v>
      </c>
      <c r="HV39" s="86">
        <f t="shared" si="48"/>
        <v>2.3583085698892601E-87</v>
      </c>
      <c r="HW39" s="86">
        <f t="shared" si="48"/>
        <v>7.8660571805947538E-99</v>
      </c>
      <c r="HX39" s="86">
        <f t="shared" si="48"/>
        <v>1.9096023496163035E-113</v>
      </c>
      <c r="HY39" s="86">
        <f t="shared" si="48"/>
        <v>2.1311540163390409E-93</v>
      </c>
      <c r="HZ39" s="86">
        <f t="shared" si="48"/>
        <v>3.5545420803724109E-94</v>
      </c>
      <c r="IA39" s="86">
        <f t="shared" si="48"/>
        <v>1.023069734914042E-98</v>
      </c>
      <c r="IB39" s="86">
        <f t="shared" si="48"/>
        <v>2.3628483982993985E-98</v>
      </c>
      <c r="IC39" s="86">
        <f t="shared" si="48"/>
        <v>4.7974269807327159E-102</v>
      </c>
      <c r="ID39" s="86">
        <f t="shared" si="48"/>
        <v>1.0461251272422853E-107</v>
      </c>
      <c r="IE39" s="86">
        <f t="shared" si="48"/>
        <v>2.7311945313788184E-98</v>
      </c>
      <c r="IF39" s="86">
        <f t="shared" si="48"/>
        <v>9.6541082840961555E-72</v>
      </c>
      <c r="IG39" s="86">
        <f t="shared" si="48"/>
        <v>4.0852310047453575E-47</v>
      </c>
      <c r="II39" s="86">
        <f t="shared" si="56"/>
        <v>3.5185616813771836E-292</v>
      </c>
      <c r="IJ39" s="86">
        <f t="shared" si="49"/>
        <v>0</v>
      </c>
      <c r="IK39" s="86">
        <f t="shared" si="49"/>
        <v>0</v>
      </c>
      <c r="IL39" s="86">
        <f t="shared" si="49"/>
        <v>1.2799992044368164E-306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2.0392303313603381E-239</v>
      </c>
      <c r="IW39" s="86">
        <f t="shared" si="49"/>
        <v>4.8309532934457235E-149</v>
      </c>
      <c r="IY39" s="86">
        <f t="shared" si="57"/>
        <v>9.7686446895027245E-9</v>
      </c>
      <c r="IZ39" s="86">
        <f t="shared" si="50"/>
        <v>7.4834745172729072E-8</v>
      </c>
      <c r="JA39" s="86">
        <f t="shared" si="50"/>
        <v>4.4238668211662336E-10</v>
      </c>
      <c r="JB39" s="86">
        <f t="shared" si="50"/>
        <v>2.001690097321898E-8</v>
      </c>
      <c r="JC39" s="86">
        <f t="shared" si="50"/>
        <v>1.7857667387003224E-10</v>
      </c>
      <c r="JD39" s="86">
        <f t="shared" si="50"/>
        <v>8.5012842673030101E-11</v>
      </c>
      <c r="JE39" s="86">
        <f t="shared" si="50"/>
        <v>3.5334488791995882E-10</v>
      </c>
      <c r="JF39" s="86">
        <f t="shared" si="50"/>
        <v>4.3312613579028177E-10</v>
      </c>
      <c r="JG39" s="86">
        <f t="shared" si="50"/>
        <v>9.1575761078406574E-11</v>
      </c>
      <c r="JH39" s="86">
        <f t="shared" si="50"/>
        <v>2.5532759603973395E-10</v>
      </c>
      <c r="JI39" s="86">
        <f t="shared" si="50"/>
        <v>3.8394542114022507E-12</v>
      </c>
      <c r="JJ39" s="86">
        <f t="shared" si="50"/>
        <v>1.9206373220088057E-10</v>
      </c>
      <c r="JK39" s="86">
        <f t="shared" si="50"/>
        <v>3.7679189982655918E-10</v>
      </c>
      <c r="JL39" s="86">
        <f t="shared" si="50"/>
        <v>1.7534450226325359E-11</v>
      </c>
      <c r="JM39" s="86">
        <f t="shared" si="50"/>
        <v>1.3307432947276838E-12</v>
      </c>
    </row>
    <row r="40" spans="2:273" x14ac:dyDescent="0.25">
      <c r="B40" s="2">
        <v>13</v>
      </c>
      <c r="C40" s="37">
        <v>110.68300000000001</v>
      </c>
      <c r="D40" s="37">
        <v>105.79300000000001</v>
      </c>
      <c r="E40" s="37">
        <v>113.086</v>
      </c>
      <c r="F40" s="37">
        <v>99.728999999999999</v>
      </c>
      <c r="G40" s="37">
        <v>98.382999999999996</v>
      </c>
      <c r="H40" s="37">
        <v>96.305000000000007</v>
      </c>
      <c r="I40" s="37">
        <v>97.661000000000001</v>
      </c>
      <c r="J40" s="37">
        <v>95.932000000000002</v>
      </c>
      <c r="K40" s="37">
        <v>100.983</v>
      </c>
      <c r="L40" s="37">
        <v>97.61</v>
      </c>
      <c r="M40" s="37">
        <v>102.10299999999999</v>
      </c>
      <c r="N40" s="37">
        <v>104.414</v>
      </c>
      <c r="O40" s="37">
        <v>104.28100000000001</v>
      </c>
      <c r="P40" s="37">
        <v>108.07899999999999</v>
      </c>
      <c r="Q40" s="37">
        <v>105.84099999999999</v>
      </c>
      <c r="S40" s="4">
        <f t="shared" si="7"/>
        <v>111.31970156953643</v>
      </c>
      <c r="T40" s="4">
        <f t="shared" si="7"/>
        <v>107.94098557641753</v>
      </c>
      <c r="U40" s="4">
        <f t="shared" si="7"/>
        <v>117.25648798842484</v>
      </c>
      <c r="V40" s="4">
        <f t="shared" si="7"/>
        <v>100.50141709197078</v>
      </c>
      <c r="W40" s="4">
        <f t="shared" si="7"/>
        <v>98.710082860819426</v>
      </c>
      <c r="X40" s="4">
        <f t="shared" si="7"/>
        <v>96.598940649123989</v>
      </c>
      <c r="Y40" s="4">
        <f t="shared" si="7"/>
        <v>97.34926101487082</v>
      </c>
      <c r="Z40" s="4">
        <f t="shared" si="7"/>
        <v>97.481008383264779</v>
      </c>
      <c r="AA40" s="4">
        <f t="shared" si="7"/>
        <v>99.366526006676281</v>
      </c>
      <c r="AB40" s="4">
        <f t="shared" si="7"/>
        <v>99.817488670207325</v>
      </c>
      <c r="AC40" s="4">
        <f t="shared" si="7"/>
        <v>100.61422212060273</v>
      </c>
      <c r="AD40" s="4">
        <f t="shared" si="7"/>
        <v>103.85559968300996</v>
      </c>
      <c r="AE40" s="4">
        <f t="shared" si="7"/>
        <v>104.08860612445416</v>
      </c>
      <c r="AF40" s="4">
        <f t="shared" si="7"/>
        <v>107.27904345076801</v>
      </c>
      <c r="AG40" s="4">
        <f t="shared" si="7"/>
        <v>102.21553988128744</v>
      </c>
      <c r="AI40" s="4">
        <f t="shared" si="8"/>
        <v>-0.63670156953642731</v>
      </c>
      <c r="AJ40" s="4">
        <f t="shared" si="8"/>
        <v>-2.1479855764175255</v>
      </c>
      <c r="AK40" s="4">
        <f t="shared" si="8"/>
        <v>-4.1704879884248385</v>
      </c>
      <c r="AL40" s="4">
        <f t="shared" si="8"/>
        <v>-0.77241709197078023</v>
      </c>
      <c r="AM40" s="4">
        <f t="shared" si="8"/>
        <v>-0.32708286081943072</v>
      </c>
      <c r="AN40" s="4">
        <f t="shared" si="8"/>
        <v>-0.29394064912398221</v>
      </c>
      <c r="AO40" s="4">
        <f t="shared" si="8"/>
        <v>0.31173898512918186</v>
      </c>
      <c r="AP40" s="4">
        <f t="shared" si="8"/>
        <v>-1.549008383264777</v>
      </c>
      <c r="AQ40" s="4">
        <f t="shared" si="8"/>
        <v>1.6164739933237229</v>
      </c>
      <c r="AR40" s="4">
        <f t="shared" si="8"/>
        <v>-2.2074886702073258</v>
      </c>
      <c r="AS40" s="4">
        <f t="shared" si="8"/>
        <v>1.4887778793972615</v>
      </c>
      <c r="AT40" s="4">
        <f t="shared" si="8"/>
        <v>0.55840031699004555</v>
      </c>
      <c r="AU40" s="4">
        <f t="shared" si="8"/>
        <v>0.19239387554584653</v>
      </c>
      <c r="AV40" s="4">
        <f t="shared" si="8"/>
        <v>0.7999565492319789</v>
      </c>
      <c r="AW40" s="4">
        <f t="shared" si="8"/>
        <v>3.625460118712553</v>
      </c>
      <c r="AY40" s="2">
        <f t="shared" si="51"/>
        <v>111.31968088130824</v>
      </c>
      <c r="AZ40" s="2">
        <f t="shared" si="9"/>
        <v>107.94083887977327</v>
      </c>
      <c r="BA40" s="2">
        <f t="shared" si="9"/>
        <v>117.25648683601017</v>
      </c>
      <c r="BB40" s="2">
        <f t="shared" si="9"/>
        <v>100.50137279109616</v>
      </c>
      <c r="BC40" s="2">
        <f t="shared" si="9"/>
        <v>98.710082277742799</v>
      </c>
      <c r="BD40" s="2">
        <f t="shared" si="9"/>
        <v>96.598940347042088</v>
      </c>
      <c r="BE40" s="2">
        <f t="shared" si="9"/>
        <v>97.349259898079296</v>
      </c>
      <c r="BF40" s="2">
        <f t="shared" si="9"/>
        <v>97.481007008060416</v>
      </c>
      <c r="BG40" s="2">
        <f t="shared" si="9"/>
        <v>99.366525687613048</v>
      </c>
      <c r="BH40" s="2">
        <f t="shared" si="9"/>
        <v>99.817487865799848</v>
      </c>
      <c r="BI40" s="2">
        <f t="shared" si="9"/>
        <v>100.6142221034704</v>
      </c>
      <c r="BJ40" s="2">
        <f t="shared" si="9"/>
        <v>103.85559908322746</v>
      </c>
      <c r="BK40" s="2">
        <f t="shared" si="9"/>
        <v>104.08860498619642</v>
      </c>
      <c r="BL40" s="2">
        <f t="shared" si="9"/>
        <v>107.27904339251504</v>
      </c>
      <c r="BM40" s="2">
        <f t="shared" si="9"/>
        <v>102.21553987711984</v>
      </c>
      <c r="BO40" s="2">
        <f t="shared" si="10"/>
        <v>110.68300000000001</v>
      </c>
      <c r="BP40" s="2">
        <f t="shared" si="11"/>
        <v>105.79300000000001</v>
      </c>
      <c r="BQ40" s="2">
        <f t="shared" si="12"/>
        <v>113.086</v>
      </c>
      <c r="BR40" s="2">
        <f t="shared" si="13"/>
        <v>99.728999999999999</v>
      </c>
      <c r="BS40" s="2">
        <f t="shared" si="14"/>
        <v>98.382999999999996</v>
      </c>
      <c r="BT40" s="2">
        <f t="shared" si="15"/>
        <v>96.305000000000007</v>
      </c>
      <c r="BU40" s="2">
        <f t="shared" si="16"/>
        <v>97.661000000000001</v>
      </c>
      <c r="BV40" s="2">
        <f t="shared" si="17"/>
        <v>95.932000000000002</v>
      </c>
      <c r="BW40" s="2">
        <f t="shared" si="18"/>
        <v>100.983</v>
      </c>
      <c r="BX40" s="2">
        <f t="shared" si="19"/>
        <v>97.61</v>
      </c>
      <c r="BY40" s="2">
        <f t="shared" si="20"/>
        <v>102.10299999999999</v>
      </c>
      <c r="BZ40" s="2">
        <f t="shared" si="21"/>
        <v>104.414</v>
      </c>
      <c r="CA40" s="2">
        <f t="shared" si="22"/>
        <v>104.28100000000001</v>
      </c>
      <c r="CB40" s="2">
        <f t="shared" si="23"/>
        <v>108.07899999999999</v>
      </c>
      <c r="CC40" s="2">
        <f t="shared" si="24"/>
        <v>105.84099999999999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110.8816931174089</v>
      </c>
      <c r="DL40" s="2">
        <f t="shared" si="41"/>
        <v>107.75686415362732</v>
      </c>
      <c r="DM40" s="2">
        <f t="shared" si="41"/>
        <v>115.88902439024395</v>
      </c>
      <c r="DN40" s="2">
        <f t="shared" si="41"/>
        <v>100.21414312287997</v>
      </c>
      <c r="DO40" s="2">
        <f t="shared" si="41"/>
        <v>98.654942213883672</v>
      </c>
      <c r="DP40" s="2">
        <f t="shared" si="41"/>
        <v>96.601780026990554</v>
      </c>
      <c r="DQ40" s="2">
        <f t="shared" si="41"/>
        <v>97.60038658536584</v>
      </c>
      <c r="DR40" s="2">
        <f t="shared" si="41"/>
        <v>97.798174390243915</v>
      </c>
      <c r="DS40" s="2">
        <f t="shared" si="41"/>
        <v>99.647578407557347</v>
      </c>
      <c r="DT40" s="2">
        <f t="shared" si="41"/>
        <v>100.04636707317074</v>
      </c>
      <c r="DU40" s="2">
        <f t="shared" si="41"/>
        <v>100.67865826330531</v>
      </c>
      <c r="DV40" s="2">
        <f t="shared" si="41"/>
        <v>104.10191551956817</v>
      </c>
      <c r="DW40" s="2">
        <f t="shared" si="41"/>
        <v>104.20873048780487</v>
      </c>
      <c r="DX40" s="2">
        <f t="shared" si="41"/>
        <v>107.2008808403545</v>
      </c>
      <c r="DY40" s="2">
        <f t="shared" si="41"/>
        <v>102.07856498599439</v>
      </c>
      <c r="EA40" s="2">
        <f t="shared" si="42"/>
        <v>116.28783006362671</v>
      </c>
      <c r="EB40" s="2">
        <f t="shared" si="42"/>
        <v>109.69244326871296</v>
      </c>
      <c r="EC40" s="2">
        <f t="shared" si="42"/>
        <v>134.46111110425664</v>
      </c>
      <c r="ED40" s="2">
        <f t="shared" si="42"/>
        <v>103.53560943023498</v>
      </c>
      <c r="EE40" s="2">
        <f t="shared" si="42"/>
        <v>99.417724832829535</v>
      </c>
      <c r="EF40" s="2">
        <f t="shared" si="42"/>
        <v>96.561287304862063</v>
      </c>
      <c r="EG40" s="2">
        <f t="shared" si="42"/>
        <v>94.166173062105102</v>
      </c>
      <c r="EH40" s="2">
        <f t="shared" si="42"/>
        <v>93.724597475338584</v>
      </c>
      <c r="EI40" s="2">
        <f t="shared" si="42"/>
        <v>95.81289162722932</v>
      </c>
      <c r="EJ40" s="2">
        <f t="shared" si="42"/>
        <v>96.985429605202896</v>
      </c>
      <c r="EK40" s="2">
        <f t="shared" si="42"/>
        <v>99.73122074520785</v>
      </c>
      <c r="EL40" s="2">
        <f t="shared" si="42"/>
        <v>100.77744674253782</v>
      </c>
      <c r="EM40" s="2">
        <f t="shared" si="42"/>
        <v>102.61898651227339</v>
      </c>
      <c r="EN40" s="2">
        <f t="shared" si="42"/>
        <v>108.39140711597678</v>
      </c>
      <c r="EO40" s="2">
        <f t="shared" si="42"/>
        <v>104.25203090144267</v>
      </c>
      <c r="EQ40" s="2">
        <f t="shared" si="43"/>
        <v>113.36588253572872</v>
      </c>
      <c r="ER40" s="2">
        <f t="shared" si="43"/>
        <v>108.10639386896385</v>
      </c>
      <c r="ES40" s="2">
        <f t="shared" si="43"/>
        <v>127.61492177648347</v>
      </c>
      <c r="ET40" s="2">
        <f t="shared" si="43"/>
        <v>100.24697843214238</v>
      </c>
      <c r="EU40" s="2">
        <f t="shared" si="43"/>
        <v>99.335601867467204</v>
      </c>
      <c r="EV40" s="2">
        <f t="shared" si="43"/>
        <v>95.297266242494828</v>
      </c>
      <c r="EW40" s="2">
        <f t="shared" si="43"/>
        <v>93.297579717317717</v>
      </c>
      <c r="EX40" s="2">
        <f t="shared" si="43"/>
        <v>92.385734474481211</v>
      </c>
      <c r="EY40" s="2">
        <f t="shared" si="43"/>
        <v>95.301074094881741</v>
      </c>
      <c r="EZ40" s="2">
        <f t="shared" si="43"/>
        <v>96.19860760823137</v>
      </c>
      <c r="FA40" s="2">
        <f t="shared" si="43"/>
        <v>98.604818549108401</v>
      </c>
      <c r="FB40" s="2">
        <f t="shared" si="43"/>
        <v>99.866445228754642</v>
      </c>
      <c r="FC40" s="2">
        <f t="shared" si="43"/>
        <v>101.62707124826845</v>
      </c>
      <c r="FD40" s="2">
        <f t="shared" si="43"/>
        <v>106.53418344059543</v>
      </c>
      <c r="FE40" s="2">
        <f t="shared" si="43"/>
        <v>105.37630367075465</v>
      </c>
      <c r="FG40" s="2">
        <f t="shared" si="44"/>
        <v>8.1019959427240273E-2</v>
      </c>
      <c r="FH40" s="2">
        <f t="shared" si="44"/>
        <v>9.5056679797826796E-2</v>
      </c>
      <c r="FI40" s="2">
        <f t="shared" si="44"/>
        <v>7.3633136528706955E-2</v>
      </c>
      <c r="FJ40" s="2">
        <f t="shared" si="44"/>
        <v>8.6484154450698833E-2</v>
      </c>
      <c r="FK40" s="2">
        <f t="shared" si="44"/>
        <v>7.2288938606906841E-2</v>
      </c>
      <c r="FL40" s="2">
        <f t="shared" si="44"/>
        <v>6.9879134089372782E-2</v>
      </c>
      <c r="FM40" s="2">
        <f t="shared" si="44"/>
        <v>7.3122846765196856E-2</v>
      </c>
      <c r="FN40" s="2">
        <f t="shared" si="44"/>
        <v>7.7856401752030457E-2</v>
      </c>
      <c r="FO40" s="2">
        <f t="shared" si="44"/>
        <v>7.3290592038775068E-2</v>
      </c>
      <c r="FP40" s="2">
        <f t="shared" si="44"/>
        <v>7.4771494217589413E-2</v>
      </c>
      <c r="FQ40" s="2">
        <f t="shared" si="44"/>
        <v>6.7999567178131909E-2</v>
      </c>
      <c r="FR40" s="2">
        <f t="shared" si="44"/>
        <v>7.40898265360279E-2</v>
      </c>
      <c r="FS40" s="2">
        <f t="shared" si="44"/>
        <v>7.5558546041300106E-2</v>
      </c>
      <c r="FT40" s="2">
        <f t="shared" si="44"/>
        <v>6.5661731183090183E-2</v>
      </c>
      <c r="FU40" s="2">
        <f t="shared" si="44"/>
        <v>6.3019002485117923E-2</v>
      </c>
      <c r="FW40" s="2">
        <f t="shared" si="53"/>
        <v>5.8974848662147472E-6</v>
      </c>
      <c r="FX40" s="2">
        <f t="shared" si="45"/>
        <v>9.4562124643229505E-6</v>
      </c>
      <c r="FY40" s="2">
        <f t="shared" si="45"/>
        <v>8.5523298950822553E-6</v>
      </c>
      <c r="FZ40" s="2">
        <f t="shared" si="45"/>
        <v>7.4611325864892859E-6</v>
      </c>
      <c r="GA40" s="2">
        <f t="shared" si="45"/>
        <v>8.3052559661183361E-6</v>
      </c>
      <c r="GB40" s="2">
        <f t="shared" si="45"/>
        <v>7.9773901832615364E-6</v>
      </c>
      <c r="GC40" s="2">
        <f t="shared" si="45"/>
        <v>8.3100638772308855E-6</v>
      </c>
      <c r="GD40" s="2">
        <f t="shared" si="45"/>
        <v>9.9646706440562204E-6</v>
      </c>
      <c r="GE40" s="2">
        <f t="shared" si="45"/>
        <v>1.222218933997934E-5</v>
      </c>
      <c r="GF40" s="2">
        <f t="shared" si="45"/>
        <v>1.0598565310091591E-5</v>
      </c>
      <c r="GG40" s="2">
        <f t="shared" si="45"/>
        <v>9.6046296751646383E-6</v>
      </c>
      <c r="GH40" s="2">
        <f t="shared" si="45"/>
        <v>7.8170299199260557E-6</v>
      </c>
      <c r="GI40" s="2">
        <f t="shared" si="45"/>
        <v>6.8133232920028205E-6</v>
      </c>
      <c r="GJ40" s="2">
        <f t="shared" si="45"/>
        <v>5.0958405849902953E-6</v>
      </c>
      <c r="GK40" s="2">
        <f t="shared" si="45"/>
        <v>4.6582988076738684E-6</v>
      </c>
      <c r="GM40" s="86">
        <f t="shared" si="54"/>
        <v>1.9485938349549795E-8</v>
      </c>
      <c r="GN40" s="86">
        <f t="shared" si="46"/>
        <v>1.3935272116349397E-7</v>
      </c>
      <c r="GO40" s="86">
        <f t="shared" si="46"/>
        <v>1.0146642398602997E-9</v>
      </c>
      <c r="GP40" s="86">
        <f t="shared" si="46"/>
        <v>3.9105631607400005E-8</v>
      </c>
      <c r="GQ40" s="86">
        <f t="shared" si="46"/>
        <v>4.2758257486390478E-10</v>
      </c>
      <c r="GR40" s="86">
        <f t="shared" si="46"/>
        <v>2.093621012635465E-10</v>
      </c>
      <c r="GS40" s="86">
        <f t="shared" si="46"/>
        <v>8.1847452687525067E-10</v>
      </c>
      <c r="GT40" s="86">
        <f t="shared" si="46"/>
        <v>1.0140123533656836E-9</v>
      </c>
      <c r="GU40" s="86">
        <f t="shared" si="46"/>
        <v>2.2855142147568879E-10</v>
      </c>
      <c r="GV40" s="86">
        <f t="shared" si="46"/>
        <v>6.067210817948531E-10</v>
      </c>
      <c r="GW40" s="86">
        <f t="shared" si="46"/>
        <v>1.1061728029417419E-11</v>
      </c>
      <c r="GX40" s="86">
        <f t="shared" si="46"/>
        <v>4.6207355610634254E-10</v>
      </c>
      <c r="GY40" s="86">
        <f t="shared" si="46"/>
        <v>8.7961569650376923E-10</v>
      </c>
      <c r="GZ40" s="86">
        <f t="shared" si="46"/>
        <v>4.5930911629360381E-11</v>
      </c>
      <c r="HA40" s="86">
        <f t="shared" si="46"/>
        <v>3.9324887415321731E-12</v>
      </c>
      <c r="HC40" s="86">
        <f t="shared" si="58"/>
        <v>8.8529724836526461E-23</v>
      </c>
      <c r="HD40" s="86">
        <f t="shared" si="47"/>
        <v>3.6334693188402018E-25</v>
      </c>
      <c r="HE40" s="86">
        <f t="shared" si="47"/>
        <v>1.1630974456768291E-25</v>
      </c>
      <c r="HF40" s="86">
        <f t="shared" si="47"/>
        <v>6.9674820570785184E-24</v>
      </c>
      <c r="HG40" s="86">
        <f t="shared" si="47"/>
        <v>6.7202475577184691E-27</v>
      </c>
      <c r="HH40" s="86">
        <f t="shared" si="47"/>
        <v>1.1176371397165227E-30</v>
      </c>
      <c r="HI40" s="86">
        <f t="shared" si="47"/>
        <v>1.2448902559578933E-25</v>
      </c>
      <c r="HJ40" s="86">
        <f t="shared" si="47"/>
        <v>1.7344251176243152E-25</v>
      </c>
      <c r="HK40" s="86">
        <f t="shared" si="47"/>
        <v>6.393613558874026E-27</v>
      </c>
      <c r="HL40" s="86">
        <f t="shared" si="47"/>
        <v>7.4405952763050009E-27</v>
      </c>
      <c r="HM40" s="86">
        <f t="shared" si="47"/>
        <v>1.7117884426634327E-27</v>
      </c>
      <c r="HN40" s="86">
        <f t="shared" si="47"/>
        <v>1.0517165180089739E-28</v>
      </c>
      <c r="HO40" s="86">
        <f t="shared" si="47"/>
        <v>2.6524584516492359E-26</v>
      </c>
      <c r="HP40" s="86">
        <f t="shared" si="47"/>
        <v>8.8443199441951939E-28</v>
      </c>
      <c r="HQ40" s="86">
        <f t="shared" si="47"/>
        <v>2.0226152917530568E-35</v>
      </c>
      <c r="HS40" s="86">
        <f t="shared" si="55"/>
        <v>1.1601712646085647E-81</v>
      </c>
      <c r="HT40" s="86">
        <f t="shared" si="48"/>
        <v>3.3720748227610722E-88</v>
      </c>
      <c r="HU40" s="86">
        <f t="shared" si="48"/>
        <v>3.1063847501422193E-90</v>
      </c>
      <c r="HV40" s="86">
        <f t="shared" si="48"/>
        <v>1.0138366230630993E-85</v>
      </c>
      <c r="HW40" s="86">
        <f t="shared" si="48"/>
        <v>5.8165628126790241E-97</v>
      </c>
      <c r="HX40" s="86">
        <f t="shared" si="48"/>
        <v>2.7696737238923043E-111</v>
      </c>
      <c r="HY40" s="86">
        <f t="shared" si="48"/>
        <v>1.2668028506429031E-91</v>
      </c>
      <c r="HZ40" s="86">
        <f t="shared" si="48"/>
        <v>2.3092573668604588E-92</v>
      </c>
      <c r="IA40" s="86">
        <f t="shared" si="48"/>
        <v>8.4963636270780159E-97</v>
      </c>
      <c r="IB40" s="86">
        <f t="shared" si="48"/>
        <v>1.8788386483428364E-96</v>
      </c>
      <c r="IC40" s="86">
        <f t="shared" si="48"/>
        <v>4.4729564294274523E-100</v>
      </c>
      <c r="ID40" s="86">
        <f t="shared" si="48"/>
        <v>1.1600223440514081E-105</v>
      </c>
      <c r="IE40" s="86">
        <f t="shared" si="48"/>
        <v>1.8662410750381217E-96</v>
      </c>
      <c r="IF40" s="86">
        <f t="shared" si="48"/>
        <v>1.9539773781243616E-70</v>
      </c>
      <c r="IG40" s="86">
        <f t="shared" si="48"/>
        <v>2.8427204952192466E-46</v>
      </c>
      <c r="II40" s="86">
        <f t="shared" si="56"/>
        <v>8.5636234885139409E-288</v>
      </c>
      <c r="IJ40" s="86">
        <f t="shared" si="49"/>
        <v>5.2679522608987546E-308</v>
      </c>
      <c r="IK40" s="86">
        <f t="shared" si="49"/>
        <v>0</v>
      </c>
      <c r="IL40" s="86">
        <f t="shared" si="49"/>
        <v>6.3444248893120919E-302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7.1755444465229697E-236</v>
      </c>
      <c r="IW40" s="86">
        <f t="shared" si="49"/>
        <v>7.3351168969396807E-147</v>
      </c>
      <c r="IY40" s="86">
        <f t="shared" si="57"/>
        <v>1.9485938349549884E-8</v>
      </c>
      <c r="IZ40" s="86">
        <f t="shared" si="50"/>
        <v>1.3935272116349397E-7</v>
      </c>
      <c r="JA40" s="86">
        <f t="shared" si="50"/>
        <v>1.0146642398602999E-9</v>
      </c>
      <c r="JB40" s="86">
        <f t="shared" si="50"/>
        <v>3.9105631607400012E-8</v>
      </c>
      <c r="JC40" s="86">
        <f t="shared" si="50"/>
        <v>4.2758257486390478E-10</v>
      </c>
      <c r="JD40" s="86">
        <f t="shared" si="50"/>
        <v>2.093621012635465E-10</v>
      </c>
      <c r="JE40" s="86">
        <f t="shared" si="50"/>
        <v>8.1847452687525077E-10</v>
      </c>
      <c r="JF40" s="86">
        <f t="shared" si="50"/>
        <v>1.0140123533656838E-9</v>
      </c>
      <c r="JG40" s="86">
        <f t="shared" si="50"/>
        <v>2.2855142147568879E-10</v>
      </c>
      <c r="JH40" s="86">
        <f t="shared" si="50"/>
        <v>6.067210817948531E-10</v>
      </c>
      <c r="JI40" s="86">
        <f t="shared" si="50"/>
        <v>1.1061728029417421E-11</v>
      </c>
      <c r="JJ40" s="86">
        <f t="shared" si="50"/>
        <v>4.6207355610634254E-10</v>
      </c>
      <c r="JK40" s="86">
        <f t="shared" si="50"/>
        <v>8.7961569650376923E-10</v>
      </c>
      <c r="JL40" s="86">
        <f t="shared" si="50"/>
        <v>4.5930911629360381E-11</v>
      </c>
      <c r="JM40" s="86">
        <f t="shared" si="50"/>
        <v>3.9324887415321731E-12</v>
      </c>
    </row>
    <row r="41" spans="2:273" x14ac:dyDescent="0.25">
      <c r="B41" s="2">
        <v>14</v>
      </c>
      <c r="C41" s="37">
        <v>110.825</v>
      </c>
      <c r="D41" s="37">
        <v>104.53400000000001</v>
      </c>
      <c r="E41" s="37">
        <v>114.914</v>
      </c>
      <c r="F41" s="37">
        <v>97.813999999999993</v>
      </c>
      <c r="G41" s="37">
        <v>98.733000000000004</v>
      </c>
      <c r="H41" s="37">
        <v>94.831000000000003</v>
      </c>
      <c r="I41" s="37">
        <v>95.084999999999994</v>
      </c>
      <c r="J41" s="37">
        <v>95.694999999999993</v>
      </c>
      <c r="K41" s="37">
        <v>101</v>
      </c>
      <c r="L41" s="37">
        <v>98.474999999999994</v>
      </c>
      <c r="M41" s="37">
        <v>103.759</v>
      </c>
      <c r="N41" s="37">
        <v>103.96599999999999</v>
      </c>
      <c r="O41" s="37">
        <v>102.982</v>
      </c>
      <c r="P41" s="37">
        <v>106.22199999999999</v>
      </c>
      <c r="Q41" s="37">
        <v>100.286</v>
      </c>
      <c r="S41" s="4">
        <f t="shared" si="7"/>
        <v>111.47898050110871</v>
      </c>
      <c r="T41" s="4">
        <f t="shared" si="7"/>
        <v>108.05306873927798</v>
      </c>
      <c r="U41" s="4">
        <f t="shared" si="7"/>
        <v>117.55145379101603</v>
      </c>
      <c r="V41" s="4">
        <f t="shared" si="7"/>
        <v>100.63524411539196</v>
      </c>
      <c r="W41" s="4">
        <f t="shared" si="7"/>
        <v>98.950678460607975</v>
      </c>
      <c r="X41" s="4">
        <f t="shared" si="7"/>
        <v>96.708797116324575</v>
      </c>
      <c r="Y41" s="4">
        <f t="shared" si="7"/>
        <v>97.425838230049919</v>
      </c>
      <c r="Z41" s="4">
        <f t="shared" si="7"/>
        <v>97.525332554434911</v>
      </c>
      <c r="AA41" s="4">
        <f t="shared" si="7"/>
        <v>99.438706430761783</v>
      </c>
      <c r="AB41" s="4">
        <f t="shared" si="7"/>
        <v>99.834239450182423</v>
      </c>
      <c r="AC41" s="4">
        <f t="shared" si="7"/>
        <v>100.74288382989023</v>
      </c>
      <c r="AD41" s="4">
        <f t="shared" si="7"/>
        <v>103.92857289702806</v>
      </c>
      <c r="AE41" s="4">
        <f t="shared" si="7"/>
        <v>104.17604057256918</v>
      </c>
      <c r="AF41" s="4">
        <f t="shared" si="7"/>
        <v>107.40287922756859</v>
      </c>
      <c r="AG41" s="4">
        <f t="shared" si="7"/>
        <v>102.22349477007474</v>
      </c>
      <c r="AI41" s="4">
        <f t="shared" si="8"/>
        <v>-0.65398050110870543</v>
      </c>
      <c r="AJ41" s="4">
        <f t="shared" si="8"/>
        <v>-3.5190687392779694</v>
      </c>
      <c r="AK41" s="4">
        <f t="shared" si="8"/>
        <v>-2.6374537910160285</v>
      </c>
      <c r="AL41" s="4">
        <f t="shared" si="8"/>
        <v>-2.8212441153919627</v>
      </c>
      <c r="AM41" s="4">
        <f t="shared" si="8"/>
        <v>-0.21767846060797069</v>
      </c>
      <c r="AN41" s="4">
        <f t="shared" si="8"/>
        <v>-1.8777971163245724</v>
      </c>
      <c r="AO41" s="4">
        <f t="shared" si="8"/>
        <v>-2.3408382300499255</v>
      </c>
      <c r="AP41" s="4">
        <f t="shared" si="8"/>
        <v>-1.8303325544349178</v>
      </c>
      <c r="AQ41" s="4">
        <f t="shared" si="8"/>
        <v>1.5612935692382166</v>
      </c>
      <c r="AR41" s="4">
        <f t="shared" si="8"/>
        <v>-1.3592394501824288</v>
      </c>
      <c r="AS41" s="4">
        <f t="shared" si="8"/>
        <v>3.0161161701097683</v>
      </c>
      <c r="AT41" s="4">
        <f t="shared" si="8"/>
        <v>3.7427102971932413E-2</v>
      </c>
      <c r="AU41" s="4">
        <f t="shared" si="8"/>
        <v>-1.1940405725691789</v>
      </c>
      <c r="AV41" s="4">
        <f t="shared" si="8"/>
        <v>-1.180879227568596</v>
      </c>
      <c r="AW41" s="4">
        <f t="shared" si="8"/>
        <v>-1.9374947700747356</v>
      </c>
      <c r="AY41" s="2">
        <f t="shared" si="51"/>
        <v>111.47894059962933</v>
      </c>
      <c r="AZ41" s="2">
        <f t="shared" si="9"/>
        <v>108.05280436761183</v>
      </c>
      <c r="BA41" s="2">
        <f t="shared" si="9"/>
        <v>117.5514512450484</v>
      </c>
      <c r="BB41" s="2">
        <f t="shared" si="9"/>
        <v>100.63516042557544</v>
      </c>
      <c r="BC41" s="2">
        <f t="shared" si="9"/>
        <v>98.950677117493726</v>
      </c>
      <c r="BD41" s="2">
        <f t="shared" si="9"/>
        <v>96.708796401005202</v>
      </c>
      <c r="BE41" s="2">
        <f t="shared" si="9"/>
        <v>97.425835738941544</v>
      </c>
      <c r="BF41" s="2">
        <f t="shared" si="9"/>
        <v>97.525329457463641</v>
      </c>
      <c r="BG41" s="2">
        <f t="shared" si="9"/>
        <v>99.438705665863495</v>
      </c>
      <c r="BH41" s="2">
        <f t="shared" si="9"/>
        <v>99.834237611536807</v>
      </c>
      <c r="BI41" s="2">
        <f t="shared" si="9"/>
        <v>100.74288378265294</v>
      </c>
      <c r="BJ41" s="2">
        <f t="shared" si="9"/>
        <v>103.92857150945122</v>
      </c>
      <c r="BK41" s="2">
        <f t="shared" si="9"/>
        <v>104.17603801534422</v>
      </c>
      <c r="BL41" s="2">
        <f t="shared" si="9"/>
        <v>107.40287908103065</v>
      </c>
      <c r="BM41" s="2">
        <f t="shared" si="9"/>
        <v>102.22349475828614</v>
      </c>
      <c r="BO41" s="2">
        <f t="shared" si="10"/>
        <v>110.825</v>
      </c>
      <c r="BP41" s="2">
        <f t="shared" si="11"/>
        <v>104.53400000000001</v>
      </c>
      <c r="BQ41" s="2">
        <f t="shared" si="12"/>
        <v>114.914</v>
      </c>
      <c r="BR41" s="2">
        <f t="shared" si="13"/>
        <v>97.813999999999993</v>
      </c>
      <c r="BS41" s="2">
        <f t="shared" si="14"/>
        <v>98.733000000000004</v>
      </c>
      <c r="BT41" s="2">
        <f t="shared" si="15"/>
        <v>94.831000000000003</v>
      </c>
      <c r="BU41" s="2">
        <f t="shared" si="16"/>
        <v>95.084999999999994</v>
      </c>
      <c r="BV41" s="2">
        <f t="shared" si="17"/>
        <v>95.694999999999993</v>
      </c>
      <c r="BW41" s="2">
        <f t="shared" si="18"/>
        <v>101</v>
      </c>
      <c r="BX41" s="2">
        <f t="shared" si="19"/>
        <v>98.474999999999994</v>
      </c>
      <c r="BY41" s="2">
        <f t="shared" si="20"/>
        <v>103.759</v>
      </c>
      <c r="BZ41" s="2">
        <f t="shared" si="21"/>
        <v>103.96599999999999</v>
      </c>
      <c r="CA41" s="2">
        <f t="shared" si="22"/>
        <v>102.982</v>
      </c>
      <c r="CB41" s="2">
        <f t="shared" si="23"/>
        <v>106.22199999999999</v>
      </c>
      <c r="CC41" s="2">
        <f t="shared" si="24"/>
        <v>100.286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111.03518016194332</v>
      </c>
      <c r="DL41" s="2">
        <f t="shared" si="41"/>
        <v>107.88750213371267</v>
      </c>
      <c r="DM41" s="2">
        <f t="shared" si="41"/>
        <v>116.10590525328334</v>
      </c>
      <c r="DN41" s="2">
        <f t="shared" si="41"/>
        <v>100.35394485173434</v>
      </c>
      <c r="DO41" s="2">
        <f t="shared" si="41"/>
        <v>98.92433658536585</v>
      </c>
      <c r="DP41" s="2">
        <f t="shared" si="41"/>
        <v>96.733804318488538</v>
      </c>
      <c r="DQ41" s="2">
        <f t="shared" si="41"/>
        <v>97.719899303135875</v>
      </c>
      <c r="DR41" s="2">
        <f t="shared" si="41"/>
        <v>97.890247560975624</v>
      </c>
      <c r="DS41" s="2">
        <f t="shared" si="41"/>
        <v>99.765733670715235</v>
      </c>
      <c r="DT41" s="2">
        <f t="shared" si="41"/>
        <v>100.09966060037524</v>
      </c>
      <c r="DU41" s="2">
        <f t="shared" si="41"/>
        <v>100.83660672268906</v>
      </c>
      <c r="DV41" s="2">
        <f t="shared" si="41"/>
        <v>104.21771147098517</v>
      </c>
      <c r="DW41" s="2">
        <f t="shared" si="41"/>
        <v>104.32891810506565</v>
      </c>
      <c r="DX41" s="2">
        <f t="shared" si="41"/>
        <v>107.3395720538352</v>
      </c>
      <c r="DY41" s="2">
        <f t="shared" si="41"/>
        <v>102.08338375350139</v>
      </c>
      <c r="EA41" s="2">
        <f t="shared" si="42"/>
        <v>116.06968054082714</v>
      </c>
      <c r="EB41" s="2">
        <f t="shared" si="42"/>
        <v>109.48817840603122</v>
      </c>
      <c r="EC41" s="2">
        <f t="shared" si="42"/>
        <v>134.13824167180752</v>
      </c>
      <c r="ED41" s="2">
        <f t="shared" si="42"/>
        <v>103.3445050252998</v>
      </c>
      <c r="EE41" s="2">
        <f t="shared" si="42"/>
        <v>99.258980763946141</v>
      </c>
      <c r="EF41" s="2">
        <f t="shared" si="42"/>
        <v>96.405362653792508</v>
      </c>
      <c r="EG41" s="2">
        <f t="shared" si="42"/>
        <v>94.026471104946836</v>
      </c>
      <c r="EH41" s="2">
        <f t="shared" si="42"/>
        <v>93.583654210555665</v>
      </c>
      <c r="EI41" s="2">
        <f t="shared" si="42"/>
        <v>95.667584326326875</v>
      </c>
      <c r="EJ41" s="2">
        <f t="shared" si="42"/>
        <v>96.838971695520755</v>
      </c>
      <c r="EK41" s="2">
        <f t="shared" si="42"/>
        <v>99.571505436140441</v>
      </c>
      <c r="EL41" s="2">
        <f t="shared" si="42"/>
        <v>100.6331893655445</v>
      </c>
      <c r="EM41" s="2">
        <f t="shared" si="42"/>
        <v>102.47025388151617</v>
      </c>
      <c r="EN41" s="2">
        <f t="shared" si="42"/>
        <v>108.22459091686628</v>
      </c>
      <c r="EO41" s="2">
        <f t="shared" si="42"/>
        <v>104.12331557521058</v>
      </c>
      <c r="EQ41" s="2">
        <f t="shared" si="43"/>
        <v>113.18033358603424</v>
      </c>
      <c r="ER41" s="2">
        <f t="shared" si="43"/>
        <v>107.92032190427452</v>
      </c>
      <c r="ES41" s="2">
        <f t="shared" si="43"/>
        <v>127.36918817643267</v>
      </c>
      <c r="ET41" s="2">
        <f t="shared" si="43"/>
        <v>100.09341275487502</v>
      </c>
      <c r="EU41" s="2">
        <f t="shared" si="43"/>
        <v>99.177798248260387</v>
      </c>
      <c r="EV41" s="2">
        <f t="shared" si="43"/>
        <v>95.155665292588921</v>
      </c>
      <c r="EW41" s="2">
        <f t="shared" si="43"/>
        <v>93.168024245900739</v>
      </c>
      <c r="EX41" s="2">
        <f t="shared" si="43"/>
        <v>92.260644465791927</v>
      </c>
      <c r="EY41" s="2">
        <f t="shared" si="43"/>
        <v>95.161890511297102</v>
      </c>
      <c r="EZ41" s="2">
        <f t="shared" si="43"/>
        <v>96.061399874368718</v>
      </c>
      <c r="FA41" s="2">
        <f t="shared" si="43"/>
        <v>98.458232739290153</v>
      </c>
      <c r="FB41" s="2">
        <f t="shared" si="43"/>
        <v>99.732529779099067</v>
      </c>
      <c r="FC41" s="2">
        <f t="shared" si="43"/>
        <v>101.48957439746184</v>
      </c>
      <c r="FD41" s="2">
        <f t="shared" si="43"/>
        <v>106.38804801630006</v>
      </c>
      <c r="FE41" s="2">
        <f t="shared" si="43"/>
        <v>105.23297138263122</v>
      </c>
      <c r="FG41" s="2">
        <f t="shared" si="44"/>
        <v>8.8147599192471157E-2</v>
      </c>
      <c r="FH41" s="2">
        <f t="shared" si="44"/>
        <v>0.10328040285951859</v>
      </c>
      <c r="FI41" s="2">
        <f t="shared" si="44"/>
        <v>8.0167618581177741E-2</v>
      </c>
      <c r="FJ41" s="2">
        <f t="shared" si="44"/>
        <v>9.4043307803555465E-2</v>
      </c>
      <c r="FK41" s="2">
        <f t="shared" si="44"/>
        <v>7.8714267584784114E-2</v>
      </c>
      <c r="FL41" s="2">
        <f t="shared" si="44"/>
        <v>7.6107842070134601E-2</v>
      </c>
      <c r="FM41" s="2">
        <f t="shared" si="44"/>
        <v>7.9615935770833576E-2</v>
      </c>
      <c r="FN41" s="2">
        <f t="shared" si="44"/>
        <v>8.4731391745514112E-2</v>
      </c>
      <c r="FO41" s="2">
        <f t="shared" si="44"/>
        <v>7.979729394698129E-2</v>
      </c>
      <c r="FP41" s="2">
        <f t="shared" si="44"/>
        <v>8.1398121794425377E-2</v>
      </c>
      <c r="FQ41" s="2">
        <f t="shared" si="44"/>
        <v>7.4074081554853996E-2</v>
      </c>
      <c r="FR41" s="2">
        <f t="shared" si="44"/>
        <v>8.0661308062485962E-2</v>
      </c>
      <c r="FS41" s="2">
        <f t="shared" si="44"/>
        <v>8.2248725437284759E-2</v>
      </c>
      <c r="FT41" s="2">
        <f t="shared" si="44"/>
        <v>7.1543434245883719E-2</v>
      </c>
      <c r="FU41" s="2">
        <f t="shared" si="44"/>
        <v>6.868138213331558E-2</v>
      </c>
      <c r="FW41" s="2">
        <f t="shared" si="53"/>
        <v>6.4664598886109369E-6</v>
      </c>
      <c r="FX41" s="2">
        <f t="shared" si="45"/>
        <v>1.0368521325835562E-5</v>
      </c>
      <c r="FY41" s="2">
        <f t="shared" si="45"/>
        <v>9.3774355187338834E-6</v>
      </c>
      <c r="FZ41" s="2">
        <f t="shared" si="45"/>
        <v>8.1809633106619853E-6</v>
      </c>
      <c r="GA41" s="2">
        <f t="shared" si="45"/>
        <v>9.1065247833960792E-6</v>
      </c>
      <c r="GB41" s="2">
        <f t="shared" si="45"/>
        <v>8.7470276659737323E-6</v>
      </c>
      <c r="GC41" s="2">
        <f t="shared" si="45"/>
        <v>9.1117965446492481E-6</v>
      </c>
      <c r="GD41" s="2">
        <f t="shared" si="45"/>
        <v>1.0926033588957116E-5</v>
      </c>
      <c r="GE41" s="2">
        <f t="shared" si="45"/>
        <v>1.3401348317889047E-5</v>
      </c>
      <c r="GF41" s="2">
        <f t="shared" si="45"/>
        <v>1.162108389000269E-5</v>
      </c>
      <c r="GG41" s="2">
        <f t="shared" si="45"/>
        <v>1.0531257262191547E-5</v>
      </c>
      <c r="GH41" s="2">
        <f t="shared" si="45"/>
        <v>8.5711964016333987E-6</v>
      </c>
      <c r="GI41" s="2">
        <f t="shared" si="45"/>
        <v>7.4706555222162565E-6</v>
      </c>
      <c r="GJ41" s="2">
        <f t="shared" si="45"/>
        <v>5.5874753454509283E-6</v>
      </c>
      <c r="GK41" s="2">
        <f t="shared" si="45"/>
        <v>5.1077207782005283E-6</v>
      </c>
      <c r="GM41" s="86">
        <f t="shared" si="54"/>
        <v>3.8344626277144889E-8</v>
      </c>
      <c r="GN41" s="86">
        <f t="shared" si="46"/>
        <v>2.5629657910799836E-7</v>
      </c>
      <c r="GO41" s="86">
        <f t="shared" si="46"/>
        <v>2.288446252485456E-9</v>
      </c>
      <c r="GP41" s="86">
        <f t="shared" si="46"/>
        <v>7.5387879487568798E-8</v>
      </c>
      <c r="GQ41" s="86">
        <f t="shared" si="46"/>
        <v>1.0056923229855701E-9</v>
      </c>
      <c r="GR41" s="86">
        <f t="shared" si="46"/>
        <v>5.0619844909267044E-10</v>
      </c>
      <c r="GS41" s="86">
        <f t="shared" si="46"/>
        <v>1.8638569953577182E-9</v>
      </c>
      <c r="GT41" s="86">
        <f t="shared" si="46"/>
        <v>2.3324313149003501E-9</v>
      </c>
      <c r="GU41" s="86">
        <f t="shared" si="46"/>
        <v>5.5966571989962934E-10</v>
      </c>
      <c r="GV41" s="86">
        <f t="shared" si="46"/>
        <v>1.4162477903307561E-9</v>
      </c>
      <c r="GW41" s="86">
        <f t="shared" si="46"/>
        <v>3.1164807401592544E-11</v>
      </c>
      <c r="GX41" s="86">
        <f t="shared" si="46"/>
        <v>1.0917288416231537E-9</v>
      </c>
      <c r="GY41" s="86">
        <f t="shared" si="46"/>
        <v>2.0180093498431657E-9</v>
      </c>
      <c r="GZ41" s="86">
        <f t="shared" si="46"/>
        <v>1.1797291721409138E-10</v>
      </c>
      <c r="HA41" s="86">
        <f t="shared" si="46"/>
        <v>1.1362112908272401E-11</v>
      </c>
      <c r="HC41" s="86">
        <f t="shared" si="58"/>
        <v>3.622395673305319E-22</v>
      </c>
      <c r="HD41" s="86">
        <f t="shared" si="47"/>
        <v>1.7976869664801564E-24</v>
      </c>
      <c r="HE41" s="86">
        <f t="shared" si="47"/>
        <v>5.8838872242282947E-25</v>
      </c>
      <c r="HF41" s="86">
        <f t="shared" si="47"/>
        <v>3.1511777313347111E-23</v>
      </c>
      <c r="HG41" s="86">
        <f t="shared" si="47"/>
        <v>3.7761128211808276E-26</v>
      </c>
      <c r="HH41" s="86">
        <f t="shared" si="47"/>
        <v>8.2069645629054976E-30</v>
      </c>
      <c r="HI41" s="86">
        <f t="shared" si="47"/>
        <v>6.4446404990078561E-25</v>
      </c>
      <c r="HJ41" s="86">
        <f t="shared" si="47"/>
        <v>9.1935005359246686E-25</v>
      </c>
      <c r="HK41" s="86">
        <f t="shared" si="47"/>
        <v>3.7701304642248824E-26</v>
      </c>
      <c r="HL41" s="86">
        <f t="shared" si="47"/>
        <v>4.316244815715015E-26</v>
      </c>
      <c r="HM41" s="86">
        <f t="shared" si="47"/>
        <v>1.0462321447680137E-26</v>
      </c>
      <c r="HN41" s="86">
        <f t="shared" si="47"/>
        <v>6.8264078247046133E-28</v>
      </c>
      <c r="HO41" s="86">
        <f t="shared" si="47"/>
        <v>1.4222140860654578E-25</v>
      </c>
      <c r="HP41" s="86">
        <f t="shared" si="47"/>
        <v>5.1383548423480379E-27</v>
      </c>
      <c r="HQ41" s="86">
        <f t="shared" si="47"/>
        <v>2.021402779706349E-34</v>
      </c>
      <c r="HS41" s="86">
        <f t="shared" si="55"/>
        <v>3.7598166445108789E-80</v>
      </c>
      <c r="HT41" s="86">
        <f t="shared" si="48"/>
        <v>1.6580355926113948E-86</v>
      </c>
      <c r="HU41" s="86">
        <f t="shared" si="48"/>
        <v>1.6211920911401191E-88</v>
      </c>
      <c r="HV41" s="86">
        <f t="shared" si="48"/>
        <v>4.2039142235223542E-84</v>
      </c>
      <c r="HW41" s="86">
        <f t="shared" si="48"/>
        <v>4.1253316936796523E-95</v>
      </c>
      <c r="HX41" s="86">
        <f t="shared" si="48"/>
        <v>3.826818255676677E-109</v>
      </c>
      <c r="HY41" s="86">
        <f t="shared" si="48"/>
        <v>7.2362624173881146E-90</v>
      </c>
      <c r="HZ41" s="86">
        <f t="shared" si="48"/>
        <v>1.4396618753149438E-90</v>
      </c>
      <c r="IA41" s="86">
        <f t="shared" si="48"/>
        <v>6.7518964990964934E-95</v>
      </c>
      <c r="IB41" s="86">
        <f t="shared" si="48"/>
        <v>1.4305838805594168E-94</v>
      </c>
      <c r="IC41" s="86">
        <f t="shared" si="48"/>
        <v>3.9874731797069313E-98</v>
      </c>
      <c r="ID41" s="86">
        <f t="shared" si="48"/>
        <v>1.228763845289516E-103</v>
      </c>
      <c r="IE41" s="86">
        <f t="shared" si="48"/>
        <v>1.2246998616596055E-94</v>
      </c>
      <c r="IF41" s="86">
        <f t="shared" si="48"/>
        <v>3.8448585131510227E-69</v>
      </c>
      <c r="IG41" s="86">
        <f t="shared" si="48"/>
        <v>1.942793741999861E-45</v>
      </c>
      <c r="II41" s="86">
        <f t="shared" si="56"/>
        <v>1.9300866357680061E-283</v>
      </c>
      <c r="IJ41" s="86">
        <f t="shared" si="49"/>
        <v>3.7308032666009778E-303</v>
      </c>
      <c r="IK41" s="86">
        <f t="shared" si="49"/>
        <v>0</v>
      </c>
      <c r="IL41" s="86">
        <f t="shared" si="49"/>
        <v>2.8916118693154987E-297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2.3746077142118364E-232</v>
      </c>
      <c r="IW41" s="86">
        <f t="shared" si="49"/>
        <v>1.0728171616622254E-144</v>
      </c>
      <c r="IY41" s="86">
        <f t="shared" si="57"/>
        <v>3.8344626277145253E-8</v>
      </c>
      <c r="IZ41" s="86">
        <f t="shared" si="50"/>
        <v>2.5629657910799836E-7</v>
      </c>
      <c r="JA41" s="86">
        <f t="shared" si="50"/>
        <v>2.2884462524854564E-9</v>
      </c>
      <c r="JB41" s="86">
        <f t="shared" si="50"/>
        <v>7.5387879487568825E-8</v>
      </c>
      <c r="JC41" s="86">
        <f t="shared" si="50"/>
        <v>1.0056923229855701E-9</v>
      </c>
      <c r="JD41" s="86">
        <f t="shared" si="50"/>
        <v>5.0619844909267044E-10</v>
      </c>
      <c r="JE41" s="86">
        <f t="shared" si="50"/>
        <v>1.863856995357719E-9</v>
      </c>
      <c r="JF41" s="86">
        <f t="shared" si="50"/>
        <v>2.3324313149003509E-9</v>
      </c>
      <c r="JG41" s="86">
        <f t="shared" si="50"/>
        <v>5.5966571989962934E-10</v>
      </c>
      <c r="JH41" s="86">
        <f t="shared" si="50"/>
        <v>1.4162477903307561E-9</v>
      </c>
      <c r="JI41" s="86">
        <f t="shared" si="50"/>
        <v>3.1164807401592557E-11</v>
      </c>
      <c r="JJ41" s="86">
        <f t="shared" si="50"/>
        <v>1.0917288416231537E-9</v>
      </c>
      <c r="JK41" s="86">
        <f t="shared" si="50"/>
        <v>2.0180093498431657E-9</v>
      </c>
      <c r="JL41" s="86">
        <f t="shared" si="50"/>
        <v>1.1797291721409138E-10</v>
      </c>
      <c r="JM41" s="86">
        <f t="shared" si="50"/>
        <v>1.1362112908272401E-11</v>
      </c>
    </row>
    <row r="42" spans="2:273" x14ac:dyDescent="0.25">
      <c r="B42" s="2">
        <v>15</v>
      </c>
      <c r="C42" s="37">
        <v>109.714</v>
      </c>
      <c r="D42" s="37">
        <v>104.983</v>
      </c>
      <c r="E42" s="37">
        <v>113.431</v>
      </c>
      <c r="F42" s="37">
        <v>99.915000000000006</v>
      </c>
      <c r="G42" s="37">
        <v>97.332999999999998</v>
      </c>
      <c r="H42" s="37">
        <v>95.322000000000003</v>
      </c>
      <c r="I42" s="37">
        <v>96.728999999999999</v>
      </c>
      <c r="J42" s="37">
        <v>96.932000000000002</v>
      </c>
      <c r="K42" s="37">
        <v>99.22</v>
      </c>
      <c r="L42" s="37">
        <v>97.644000000000005</v>
      </c>
      <c r="M42" s="37">
        <v>102.39700000000001</v>
      </c>
      <c r="N42" s="37">
        <v>102.328</v>
      </c>
      <c r="O42" s="37">
        <v>106.018</v>
      </c>
      <c r="P42" s="37">
        <v>106.762</v>
      </c>
      <c r="Q42" s="37">
        <v>102.81</v>
      </c>
      <c r="S42" s="4">
        <f t="shared" si="7"/>
        <v>111.63559722111796</v>
      </c>
      <c r="T42" s="4">
        <f t="shared" si="7"/>
        <v>108.16052081744185</v>
      </c>
      <c r="U42" s="4">
        <f t="shared" si="7"/>
        <v>117.84855550276271</v>
      </c>
      <c r="V42" s="4">
        <f t="shared" si="7"/>
        <v>100.76566178341167</v>
      </c>
      <c r="W42" s="4">
        <f t="shared" si="7"/>
        <v>99.185724664524614</v>
      </c>
      <c r="X42" s="4">
        <f t="shared" si="7"/>
        <v>96.814755208730404</v>
      </c>
      <c r="Y42" s="4">
        <f t="shared" si="7"/>
        <v>97.496984826551838</v>
      </c>
      <c r="Z42" s="4">
        <f t="shared" si="7"/>
        <v>97.563974172467397</v>
      </c>
      <c r="AA42" s="4">
        <f t="shared" si="7"/>
        <v>99.505175385721373</v>
      </c>
      <c r="AB42" s="4">
        <f t="shared" si="7"/>
        <v>99.846506317814757</v>
      </c>
      <c r="AC42" s="4">
        <f t="shared" si="7"/>
        <v>100.86690164447441</v>
      </c>
      <c r="AD42" s="4">
        <f t="shared" si="7"/>
        <v>103.99610069374114</v>
      </c>
      <c r="AE42" s="4">
        <f t="shared" si="7"/>
        <v>104.25874006007264</v>
      </c>
      <c r="AF42" s="4">
        <f t="shared" si="7"/>
        <v>107.52340111914772</v>
      </c>
      <c r="AG42" s="4">
        <f t="shared" si="7"/>
        <v>102.23082995133524</v>
      </c>
      <c r="AI42" s="4">
        <f t="shared" si="8"/>
        <v>-1.9215972211179633</v>
      </c>
      <c r="AJ42" s="4">
        <f t="shared" si="8"/>
        <v>-3.1775208174418452</v>
      </c>
      <c r="AK42" s="4">
        <f t="shared" si="8"/>
        <v>-4.4175555027627098</v>
      </c>
      <c r="AL42" s="4">
        <f t="shared" si="8"/>
        <v>-0.85066178341166676</v>
      </c>
      <c r="AM42" s="4">
        <f t="shared" si="8"/>
        <v>-1.8527246645246152</v>
      </c>
      <c r="AN42" s="4">
        <f t="shared" si="8"/>
        <v>-1.4927552087304008</v>
      </c>
      <c r="AO42" s="4">
        <f t="shared" si="8"/>
        <v>-0.76798482655183875</v>
      </c>
      <c r="AP42" s="4">
        <f t="shared" si="8"/>
        <v>-0.63197417246739462</v>
      </c>
      <c r="AQ42" s="4">
        <f t="shared" si="8"/>
        <v>-0.28517538572137369</v>
      </c>
      <c r="AR42" s="4">
        <f t="shared" si="8"/>
        <v>-2.2025063178147519</v>
      </c>
      <c r="AS42" s="4">
        <f t="shared" si="8"/>
        <v>1.5300983555255954</v>
      </c>
      <c r="AT42" s="4">
        <f t="shared" si="8"/>
        <v>-1.6681006937411382</v>
      </c>
      <c r="AU42" s="4">
        <f t="shared" si="8"/>
        <v>1.759259939927361</v>
      </c>
      <c r="AV42" s="4">
        <f t="shared" si="8"/>
        <v>-0.76140111914772035</v>
      </c>
      <c r="AW42" s="4">
        <f t="shared" si="8"/>
        <v>0.57917004866476418</v>
      </c>
      <c r="AY42" s="2">
        <f t="shared" si="51"/>
        <v>111.63552133055938</v>
      </c>
      <c r="AZ42" s="2">
        <f t="shared" si="9"/>
        <v>108.16005042716985</v>
      </c>
      <c r="BA42" s="2">
        <f t="shared" si="9"/>
        <v>117.84854997408698</v>
      </c>
      <c r="BB42" s="2">
        <f t="shared" si="9"/>
        <v>100.76550583292747</v>
      </c>
      <c r="BC42" s="2">
        <f t="shared" si="9"/>
        <v>99.185721626629785</v>
      </c>
      <c r="BD42" s="2">
        <f t="shared" si="9"/>
        <v>96.814753546438638</v>
      </c>
      <c r="BE42" s="2">
        <f t="shared" si="9"/>
        <v>97.496979365959845</v>
      </c>
      <c r="BF42" s="2">
        <f t="shared" si="9"/>
        <v>97.563967322928178</v>
      </c>
      <c r="BG42" s="2">
        <f t="shared" si="9"/>
        <v>99.505173587313791</v>
      </c>
      <c r="BH42" s="2">
        <f t="shared" si="9"/>
        <v>99.846502191154158</v>
      </c>
      <c r="BI42" s="2">
        <f t="shared" si="9"/>
        <v>100.86690151716792</v>
      </c>
      <c r="BJ42" s="2">
        <f t="shared" si="9"/>
        <v>103.99609754252924</v>
      </c>
      <c r="BK42" s="2">
        <f t="shared" si="9"/>
        <v>104.2587344164606</v>
      </c>
      <c r="BL42" s="2">
        <f t="shared" si="9"/>
        <v>107.52340075784696</v>
      </c>
      <c r="BM42" s="2">
        <f t="shared" si="9"/>
        <v>102.23082991874621</v>
      </c>
      <c r="BO42" s="2">
        <f t="shared" si="10"/>
        <v>109.714</v>
      </c>
      <c r="BP42" s="2">
        <f t="shared" si="11"/>
        <v>104.983</v>
      </c>
      <c r="BQ42" s="2">
        <f t="shared" si="12"/>
        <v>113.431</v>
      </c>
      <c r="BR42" s="2">
        <f t="shared" si="13"/>
        <v>99.915000000000006</v>
      </c>
      <c r="BS42" s="2">
        <f t="shared" si="14"/>
        <v>97.332999999999998</v>
      </c>
      <c r="BT42" s="2">
        <f t="shared" si="15"/>
        <v>95.322000000000003</v>
      </c>
      <c r="BU42" s="2">
        <f t="shared" si="16"/>
        <v>96.728999999999999</v>
      </c>
      <c r="BV42" s="2">
        <f t="shared" si="17"/>
        <v>96.932000000000002</v>
      </c>
      <c r="BW42" s="2">
        <f t="shared" si="18"/>
        <v>99.22</v>
      </c>
      <c r="BX42" s="2">
        <f t="shared" si="19"/>
        <v>97.644000000000005</v>
      </c>
      <c r="BY42" s="2">
        <f t="shared" si="20"/>
        <v>102.39700000000001</v>
      </c>
      <c r="BZ42" s="2">
        <f t="shared" si="21"/>
        <v>102.328</v>
      </c>
      <c r="CA42" s="2">
        <f t="shared" si="22"/>
        <v>106.018</v>
      </c>
      <c r="CB42" s="2">
        <f t="shared" si="23"/>
        <v>106.762</v>
      </c>
      <c r="CC42" s="2">
        <f t="shared" si="24"/>
        <v>102.81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111.18866720647772</v>
      </c>
      <c r="DL42" s="2">
        <f t="shared" si="41"/>
        <v>108.01814011379803</v>
      </c>
      <c r="DM42" s="2">
        <f t="shared" si="41"/>
        <v>116.32278611632273</v>
      </c>
      <c r="DN42" s="2">
        <f t="shared" si="41"/>
        <v>100.49374658058871</v>
      </c>
      <c r="DO42" s="2">
        <f t="shared" si="41"/>
        <v>99.193730956848029</v>
      </c>
      <c r="DP42" s="2">
        <f t="shared" si="41"/>
        <v>96.865828609986508</v>
      </c>
      <c r="DQ42" s="2">
        <f t="shared" si="41"/>
        <v>97.839412020905911</v>
      </c>
      <c r="DR42" s="2">
        <f t="shared" si="41"/>
        <v>97.982320731707318</v>
      </c>
      <c r="DS42" s="2">
        <f t="shared" si="41"/>
        <v>99.883888933873138</v>
      </c>
      <c r="DT42" s="2">
        <f t="shared" si="41"/>
        <v>100.15295412757975</v>
      </c>
      <c r="DU42" s="2">
        <f t="shared" si="41"/>
        <v>100.99455518207282</v>
      </c>
      <c r="DV42" s="2">
        <f t="shared" si="41"/>
        <v>104.33350742240216</v>
      </c>
      <c r="DW42" s="2">
        <f t="shared" si="41"/>
        <v>104.44910572232645</v>
      </c>
      <c r="DX42" s="2">
        <f t="shared" si="41"/>
        <v>107.47826326731588</v>
      </c>
      <c r="DY42" s="2">
        <f t="shared" si="41"/>
        <v>102.0882025210084</v>
      </c>
      <c r="EA42" s="2">
        <f t="shared" si="42"/>
        <v>115.85153101802757</v>
      </c>
      <c r="EB42" s="2">
        <f t="shared" si="42"/>
        <v>109.28391354334948</v>
      </c>
      <c r="EC42" s="2">
        <f t="shared" si="42"/>
        <v>133.81537223935842</v>
      </c>
      <c r="ED42" s="2">
        <f t="shared" si="42"/>
        <v>103.15340062036461</v>
      </c>
      <c r="EE42" s="2">
        <f t="shared" si="42"/>
        <v>99.100236695062748</v>
      </c>
      <c r="EF42" s="2">
        <f t="shared" si="42"/>
        <v>96.249438002722954</v>
      </c>
      <c r="EG42" s="2">
        <f t="shared" si="42"/>
        <v>93.88676914778857</v>
      </c>
      <c r="EH42" s="2">
        <f t="shared" si="42"/>
        <v>93.442710945772731</v>
      </c>
      <c r="EI42" s="2">
        <f t="shared" si="42"/>
        <v>95.522277025424415</v>
      </c>
      <c r="EJ42" s="2">
        <f t="shared" si="42"/>
        <v>96.692513785838614</v>
      </c>
      <c r="EK42" s="2">
        <f t="shared" si="42"/>
        <v>99.411790127073033</v>
      </c>
      <c r="EL42" s="2">
        <f t="shared" si="42"/>
        <v>100.48893198855117</v>
      </c>
      <c r="EM42" s="2">
        <f t="shared" si="42"/>
        <v>102.32152125075895</v>
      </c>
      <c r="EN42" s="2">
        <f t="shared" si="42"/>
        <v>108.05777471775576</v>
      </c>
      <c r="EO42" s="2">
        <f t="shared" si="42"/>
        <v>103.99460024897849</v>
      </c>
      <c r="EQ42" s="2">
        <f t="shared" si="43"/>
        <v>112.99478463633977</v>
      </c>
      <c r="ER42" s="2">
        <f t="shared" si="43"/>
        <v>107.7342499395852</v>
      </c>
      <c r="ES42" s="2">
        <f t="shared" si="43"/>
        <v>127.12345457638186</v>
      </c>
      <c r="ET42" s="2">
        <f t="shared" si="43"/>
        <v>99.939847077607638</v>
      </c>
      <c r="EU42" s="2">
        <f t="shared" si="43"/>
        <v>99.019994629053571</v>
      </c>
      <c r="EV42" s="2">
        <f t="shared" si="43"/>
        <v>95.014064342683014</v>
      </c>
      <c r="EW42" s="2">
        <f t="shared" si="43"/>
        <v>93.038468774483761</v>
      </c>
      <c r="EX42" s="2">
        <f t="shared" si="43"/>
        <v>92.135554457102629</v>
      </c>
      <c r="EY42" s="2">
        <f t="shared" si="43"/>
        <v>95.022706927712449</v>
      </c>
      <c r="EZ42" s="2">
        <f t="shared" si="43"/>
        <v>95.924192140506051</v>
      </c>
      <c r="FA42" s="2">
        <f t="shared" si="43"/>
        <v>98.31164692947192</v>
      </c>
      <c r="FB42" s="2">
        <f t="shared" si="43"/>
        <v>99.598614329443478</v>
      </c>
      <c r="FC42" s="2">
        <f t="shared" si="43"/>
        <v>101.35207754665524</v>
      </c>
      <c r="FD42" s="2">
        <f t="shared" si="43"/>
        <v>106.2419125920047</v>
      </c>
      <c r="FE42" s="2">
        <f t="shared" si="43"/>
        <v>105.08963909450777</v>
      </c>
      <c r="FG42" s="2">
        <f t="shared" si="44"/>
        <v>9.5836892821787159E-2</v>
      </c>
      <c r="FH42" s="2">
        <f t="shared" si="44"/>
        <v>0.11212743761675348</v>
      </c>
      <c r="FI42" s="2">
        <f t="shared" si="44"/>
        <v>8.7227391895919812E-2</v>
      </c>
      <c r="FJ42" s="2">
        <f t="shared" si="44"/>
        <v>0.10218926019069853</v>
      </c>
      <c r="FK42" s="2">
        <f t="shared" si="44"/>
        <v>8.5657973446685881E-2</v>
      </c>
      <c r="FL42" s="2">
        <f t="shared" si="44"/>
        <v>8.2842299314528439E-2</v>
      </c>
      <c r="FM42" s="2">
        <f t="shared" si="44"/>
        <v>8.6631702046716108E-2</v>
      </c>
      <c r="FN42" s="2">
        <f t="shared" si="44"/>
        <v>9.2152799157116841E-2</v>
      </c>
      <c r="FO42" s="2">
        <f t="shared" si="44"/>
        <v>8.6827533877843019E-2</v>
      </c>
      <c r="FP42" s="2">
        <f t="shared" si="44"/>
        <v>8.8555824119274623E-2</v>
      </c>
      <c r="FQ42" s="2">
        <f t="shared" si="44"/>
        <v>8.0644288195334257E-2</v>
      </c>
      <c r="FR42" s="2">
        <f t="shared" si="44"/>
        <v>8.7760409013699525E-2</v>
      </c>
      <c r="FS42" s="2">
        <f t="shared" si="44"/>
        <v>8.9473939720762452E-2</v>
      </c>
      <c r="FT42" s="2">
        <f t="shared" si="44"/>
        <v>7.7908064545801084E-2</v>
      </c>
      <c r="FU42" s="2">
        <f t="shared" si="44"/>
        <v>7.4811915099568485E-2</v>
      </c>
      <c r="FW42" s="2">
        <f t="shared" si="53"/>
        <v>7.090327850636628E-6</v>
      </c>
      <c r="FX42" s="2">
        <f t="shared" si="45"/>
        <v>1.1368846187355536E-5</v>
      </c>
      <c r="FY42" s="2">
        <f t="shared" si="45"/>
        <v>1.0282144279588713E-5</v>
      </c>
      <c r="FZ42" s="2">
        <f t="shared" si="45"/>
        <v>8.970240813515449E-6</v>
      </c>
      <c r="GA42" s="2">
        <f t="shared" si="45"/>
        <v>9.9850970949139081E-6</v>
      </c>
      <c r="GB42" s="2">
        <f t="shared" si="45"/>
        <v>9.5909170230509833E-6</v>
      </c>
      <c r="GC42" s="2">
        <f t="shared" si="45"/>
        <v>9.9908774560233212E-6</v>
      </c>
      <c r="GD42" s="2">
        <f t="shared" si="45"/>
        <v>1.1980144972061085E-5</v>
      </c>
      <c r="GE42" s="2">
        <f t="shared" si="45"/>
        <v>1.4694267230710324E-5</v>
      </c>
      <c r="GF42" s="2">
        <f t="shared" si="45"/>
        <v>1.2742250814566576E-5</v>
      </c>
      <c r="GG42" s="2">
        <f t="shared" si="45"/>
        <v>1.1547282233505021E-5</v>
      </c>
      <c r="GH42" s="2">
        <f t="shared" si="45"/>
        <v>9.3981221976292267E-6</v>
      </c>
      <c r="GI42" s="2">
        <f t="shared" si="45"/>
        <v>8.1914049870076797E-6</v>
      </c>
      <c r="GJ42" s="2">
        <f t="shared" si="45"/>
        <v>6.1265415851425837E-6</v>
      </c>
      <c r="GK42" s="2">
        <f t="shared" si="45"/>
        <v>5.6005017054485079E-6</v>
      </c>
      <c r="GM42" s="86">
        <f t="shared" si="54"/>
        <v>7.4437177537210702E-8</v>
      </c>
      <c r="GN42" s="86">
        <f t="shared" si="46"/>
        <v>4.6557700180539301E-7</v>
      </c>
      <c r="GO42" s="86">
        <f t="shared" si="46"/>
        <v>5.0753247654468883E-9</v>
      </c>
      <c r="GP42" s="86">
        <f t="shared" si="46"/>
        <v>1.4341338309396851E-7</v>
      </c>
      <c r="GQ42" s="86">
        <f t="shared" si="46"/>
        <v>2.3236305022565933E-9</v>
      </c>
      <c r="GR42" s="86">
        <f t="shared" si="46"/>
        <v>1.2015993781120289E-9</v>
      </c>
      <c r="GS42" s="86">
        <f t="shared" si="46"/>
        <v>4.1728023792308732E-9</v>
      </c>
      <c r="GT42" s="86">
        <f t="shared" si="46"/>
        <v>5.2713088086547342E-9</v>
      </c>
      <c r="GU42" s="86">
        <f t="shared" si="46"/>
        <v>1.3446900877009018E-9</v>
      </c>
      <c r="GV42" s="86">
        <f t="shared" si="46"/>
        <v>3.2475460153552316E-9</v>
      </c>
      <c r="GW42" s="86">
        <f t="shared" si="46"/>
        <v>8.5862141276591764E-11</v>
      </c>
      <c r="GX42" s="86">
        <f t="shared" si="46"/>
        <v>2.5331650487564381E-9</v>
      </c>
      <c r="GY42" s="86">
        <f t="shared" si="46"/>
        <v>4.5498719151663755E-9</v>
      </c>
      <c r="GZ42" s="86">
        <f t="shared" si="46"/>
        <v>2.9711931851018829E-10</v>
      </c>
      <c r="HA42" s="86">
        <f t="shared" si="46"/>
        <v>3.2097896971142304E-11</v>
      </c>
      <c r="HC42" s="86">
        <f t="shared" si="58"/>
        <v>1.4524845604760651E-21</v>
      </c>
      <c r="HD42" s="86">
        <f t="shared" si="47"/>
        <v>8.6875940580630293E-24</v>
      </c>
      <c r="HE42" s="86">
        <f t="shared" si="47"/>
        <v>2.906906108389483E-24</v>
      </c>
      <c r="HF42" s="86">
        <f t="shared" si="47"/>
        <v>1.3940171996570541E-22</v>
      </c>
      <c r="HG42" s="86">
        <f t="shared" si="47"/>
        <v>2.0682489638992667E-25</v>
      </c>
      <c r="HH42" s="86">
        <f t="shared" si="47"/>
        <v>5.849771200122727E-29</v>
      </c>
      <c r="HI42" s="86">
        <f t="shared" si="47"/>
        <v>3.2559295365925078E-24</v>
      </c>
      <c r="HJ42" s="86">
        <f t="shared" si="47"/>
        <v>4.7516134174969338E-24</v>
      </c>
      <c r="HK42" s="86">
        <f t="shared" si="47"/>
        <v>2.1639164573925819E-25</v>
      </c>
      <c r="HL42" s="86">
        <f t="shared" si="47"/>
        <v>2.4381804251630034E-25</v>
      </c>
      <c r="HM42" s="86">
        <f t="shared" si="47"/>
        <v>6.2210774975035668E-26</v>
      </c>
      <c r="HN42" s="86">
        <f t="shared" si="47"/>
        <v>4.3082290147558777E-27</v>
      </c>
      <c r="HO42" s="86">
        <f t="shared" si="47"/>
        <v>7.4392118144544229E-25</v>
      </c>
      <c r="HP42" s="86">
        <f t="shared" si="47"/>
        <v>2.9095785291740309E-26</v>
      </c>
      <c r="HQ42" s="86">
        <f t="shared" si="47"/>
        <v>1.9522705876871761E-33</v>
      </c>
      <c r="HS42" s="86">
        <f t="shared" si="55"/>
        <v>1.1788255898265939E-78</v>
      </c>
      <c r="HT42" s="86">
        <f t="shared" si="48"/>
        <v>7.8456394980527611E-85</v>
      </c>
      <c r="HU42" s="86">
        <f t="shared" si="48"/>
        <v>8.1401439459361446E-87</v>
      </c>
      <c r="HV42" s="86">
        <f t="shared" si="48"/>
        <v>1.681353455794635E-82</v>
      </c>
      <c r="HW42" s="86">
        <f t="shared" si="48"/>
        <v>2.8063074925928807E-93</v>
      </c>
      <c r="HX42" s="86">
        <f t="shared" si="48"/>
        <v>5.0369940595645858E-107</v>
      </c>
      <c r="HY42" s="86">
        <f t="shared" si="48"/>
        <v>3.9722034152582489E-88</v>
      </c>
      <c r="HZ42" s="86">
        <f t="shared" si="48"/>
        <v>8.6128921319495519E-89</v>
      </c>
      <c r="IA42" s="86">
        <f t="shared" si="48"/>
        <v>5.1343346027534481E-93</v>
      </c>
      <c r="IB42" s="86">
        <f t="shared" si="48"/>
        <v>1.0430574821926944E-92</v>
      </c>
      <c r="IC42" s="86">
        <f t="shared" si="48"/>
        <v>3.3987447498622462E-96</v>
      </c>
      <c r="ID42" s="86">
        <f t="shared" si="48"/>
        <v>1.2433421444962735E-101</v>
      </c>
      <c r="IE42" s="86">
        <f t="shared" si="48"/>
        <v>7.7186114893537178E-93</v>
      </c>
      <c r="IF42" s="86">
        <f t="shared" si="48"/>
        <v>7.3552151793260023E-68</v>
      </c>
      <c r="IG42" s="86">
        <f t="shared" si="48"/>
        <v>1.304052033027233E-44</v>
      </c>
      <c r="II42" s="86">
        <f t="shared" si="56"/>
        <v>4.0283136243846884E-279</v>
      </c>
      <c r="IJ42" s="86">
        <f t="shared" si="49"/>
        <v>2.4168534436775668E-298</v>
      </c>
      <c r="IK42" s="86">
        <f t="shared" si="49"/>
        <v>9.7548796079329617E-306</v>
      </c>
      <c r="IL42" s="86">
        <f t="shared" si="49"/>
        <v>1.2118624504121728E-292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7.3905660651029458E-229</v>
      </c>
      <c r="IW42" s="86">
        <f t="shared" si="49"/>
        <v>1.5114341180039028E-142</v>
      </c>
      <c r="IY42" s="86">
        <f t="shared" si="57"/>
        <v>7.4437177537212158E-8</v>
      </c>
      <c r="IZ42" s="86">
        <f t="shared" si="50"/>
        <v>4.6557700180539301E-7</v>
      </c>
      <c r="JA42" s="86">
        <f t="shared" si="50"/>
        <v>5.0753247654468916E-9</v>
      </c>
      <c r="JB42" s="86">
        <f t="shared" si="50"/>
        <v>1.4341338309396865E-7</v>
      </c>
      <c r="JC42" s="86">
        <f t="shared" si="50"/>
        <v>2.3236305022565937E-9</v>
      </c>
      <c r="JD42" s="86">
        <f t="shared" si="50"/>
        <v>1.2015993781120289E-9</v>
      </c>
      <c r="JE42" s="86">
        <f t="shared" si="50"/>
        <v>4.1728023792308765E-9</v>
      </c>
      <c r="JF42" s="86">
        <f t="shared" si="50"/>
        <v>5.2713088086547392E-9</v>
      </c>
      <c r="JG42" s="86">
        <f t="shared" si="50"/>
        <v>1.344690087700902E-9</v>
      </c>
      <c r="JH42" s="86">
        <f t="shared" si="50"/>
        <v>3.247546015355232E-9</v>
      </c>
      <c r="JI42" s="86">
        <f t="shared" si="50"/>
        <v>8.5862141276591829E-11</v>
      </c>
      <c r="JJ42" s="86">
        <f t="shared" si="50"/>
        <v>2.5331650487564381E-9</v>
      </c>
      <c r="JK42" s="86">
        <f t="shared" si="50"/>
        <v>4.5498719151663763E-9</v>
      </c>
      <c r="JL42" s="86">
        <f t="shared" si="50"/>
        <v>2.9711931851018834E-10</v>
      </c>
      <c r="JM42" s="86">
        <f t="shared" si="50"/>
        <v>3.2097896971142304E-11</v>
      </c>
    </row>
    <row r="43" spans="2:273" x14ac:dyDescent="0.25">
      <c r="B43" s="2">
        <v>16</v>
      </c>
      <c r="C43" s="37">
        <v>108.333</v>
      </c>
      <c r="D43" s="37">
        <v>108.53400000000001</v>
      </c>
      <c r="E43" s="37">
        <v>114.5</v>
      </c>
      <c r="F43" s="37">
        <v>99.542000000000002</v>
      </c>
      <c r="G43" s="37">
        <v>97.283000000000001</v>
      </c>
      <c r="H43" s="37">
        <v>95.474999999999994</v>
      </c>
      <c r="I43" s="37">
        <v>96.203000000000003</v>
      </c>
      <c r="J43" s="37">
        <v>96.864000000000004</v>
      </c>
      <c r="K43" s="37">
        <v>101.61</v>
      </c>
      <c r="L43" s="37">
        <v>100.96599999999999</v>
      </c>
      <c r="M43" s="37">
        <v>100.086</v>
      </c>
      <c r="N43" s="37">
        <v>104.53400000000001</v>
      </c>
      <c r="O43" s="37">
        <v>104.193</v>
      </c>
      <c r="P43" s="37">
        <v>107.81</v>
      </c>
      <c r="Q43" s="37">
        <v>101.60299999999999</v>
      </c>
      <c r="S43" s="4">
        <f t="shared" si="7"/>
        <v>111.78907871030465</v>
      </c>
      <c r="T43" s="4">
        <f t="shared" si="7"/>
        <v>108.26280667012946</v>
      </c>
      <c r="U43" s="4">
        <f t="shared" si="7"/>
        <v>118.14749190535896</v>
      </c>
      <c r="V43" s="4">
        <f t="shared" si="7"/>
        <v>100.89218853193195</v>
      </c>
      <c r="W43" s="4">
        <f t="shared" si="7"/>
        <v>99.414539932540194</v>
      </c>
      <c r="X43" s="4">
        <f t="shared" si="7"/>
        <v>96.916349712053574</v>
      </c>
      <c r="Y43" s="4">
        <f t="shared" si="7"/>
        <v>97.562160137958799</v>
      </c>
      <c r="Z43" s="4">
        <f t="shared" si="7"/>
        <v>97.596398505449116</v>
      </c>
      <c r="AA43" s="4">
        <f t="shared" si="7"/>
        <v>99.565370469706821</v>
      </c>
      <c r="AB43" s="4">
        <f t="shared" si="7"/>
        <v>99.853853976506429</v>
      </c>
      <c r="AC43" s="4">
        <f t="shared" si="7"/>
        <v>100.98574272301306</v>
      </c>
      <c r="AD43" s="4">
        <f t="shared" si="7"/>
        <v>104.05763986426291</v>
      </c>
      <c r="AE43" s="4">
        <f t="shared" si="7"/>
        <v>104.33619712352792</v>
      </c>
      <c r="AF43" s="4">
        <f t="shared" si="7"/>
        <v>107.64017532893926</v>
      </c>
      <c r="AG43" s="4">
        <f t="shared" si="7"/>
        <v>102.23741323388258</v>
      </c>
      <c r="AI43" s="4">
        <f t="shared" si="8"/>
        <v>-3.4560787103046522</v>
      </c>
      <c r="AJ43" s="4">
        <f t="shared" si="8"/>
        <v>0.27119332987054179</v>
      </c>
      <c r="AK43" s="4">
        <f t="shared" si="8"/>
        <v>-3.6474919053589616</v>
      </c>
      <c r="AL43" s="4">
        <f t="shared" si="8"/>
        <v>-1.3501885319319484</v>
      </c>
      <c r="AM43" s="4">
        <f t="shared" si="8"/>
        <v>-2.1315399325401927</v>
      </c>
      <c r="AN43" s="4">
        <f t="shared" si="8"/>
        <v>-1.4413497120535794</v>
      </c>
      <c r="AO43" s="4">
        <f t="shared" si="8"/>
        <v>-1.3591601379587956</v>
      </c>
      <c r="AP43" s="4">
        <f t="shared" si="8"/>
        <v>-0.73239850544911178</v>
      </c>
      <c r="AQ43" s="4">
        <f t="shared" si="8"/>
        <v>2.0446295302931787</v>
      </c>
      <c r="AR43" s="4">
        <f t="shared" si="8"/>
        <v>1.1121460234935654</v>
      </c>
      <c r="AS43" s="4">
        <f t="shared" si="8"/>
        <v>-0.89974272301306257</v>
      </c>
      <c r="AT43" s="4">
        <f t="shared" si="8"/>
        <v>0.4763601357370959</v>
      </c>
      <c r="AU43" s="4">
        <f t="shared" si="8"/>
        <v>-0.14319712352792635</v>
      </c>
      <c r="AV43" s="4">
        <f t="shared" si="8"/>
        <v>0.16982467106073784</v>
      </c>
      <c r="AW43" s="4">
        <f t="shared" si="8"/>
        <v>-0.63441323388258297</v>
      </c>
      <c r="AY43" s="2">
        <f t="shared" si="51"/>
        <v>111.78893637273288</v>
      </c>
      <c r="AZ43" s="2">
        <f t="shared" si="51"/>
        <v>108.26198034597111</v>
      </c>
      <c r="BA43" s="2">
        <f t="shared" si="51"/>
        <v>118.14748010450332</v>
      </c>
      <c r="BB43" s="2">
        <f t="shared" si="51"/>
        <v>100.89190188015658</v>
      </c>
      <c r="BC43" s="2">
        <f t="shared" si="51"/>
        <v>99.414533185629523</v>
      </c>
      <c r="BD43" s="2">
        <f t="shared" si="51"/>
        <v>96.916345921117184</v>
      </c>
      <c r="BE43" s="2">
        <f t="shared" si="51"/>
        <v>97.562148375085258</v>
      </c>
      <c r="BF43" s="2">
        <f t="shared" si="51"/>
        <v>97.596383627612454</v>
      </c>
      <c r="BG43" s="2">
        <f t="shared" si="51"/>
        <v>99.565366322744708</v>
      </c>
      <c r="BH43" s="2">
        <f t="shared" si="51"/>
        <v>99.853844882018407</v>
      </c>
      <c r="BI43" s="2">
        <f t="shared" si="51"/>
        <v>100.98574238765161</v>
      </c>
      <c r="BJ43" s="2">
        <f t="shared" si="51"/>
        <v>104.05763283911492</v>
      </c>
      <c r="BK43" s="2">
        <f t="shared" si="51"/>
        <v>104.33618488849153</v>
      </c>
      <c r="BL43" s="2">
        <f t="shared" si="51"/>
        <v>107.64017445581831</v>
      </c>
      <c r="BM43" s="2">
        <f t="shared" si="51"/>
        <v>102.23741314583567</v>
      </c>
      <c r="BO43" s="2">
        <f t="shared" si="10"/>
        <v>108.333</v>
      </c>
      <c r="BP43" s="2">
        <f t="shared" si="11"/>
        <v>108.53400000000001</v>
      </c>
      <c r="BQ43" s="2">
        <f t="shared" si="12"/>
        <v>114.5</v>
      </c>
      <c r="BR43" s="2">
        <f t="shared" si="13"/>
        <v>99.542000000000002</v>
      </c>
      <c r="BS43" s="2">
        <f t="shared" si="14"/>
        <v>97.283000000000001</v>
      </c>
      <c r="BT43" s="2">
        <f t="shared" si="15"/>
        <v>95.474999999999994</v>
      </c>
      <c r="BU43" s="2">
        <f t="shared" si="16"/>
        <v>96.203000000000003</v>
      </c>
      <c r="BV43" s="2">
        <f t="shared" si="17"/>
        <v>96.864000000000004</v>
      </c>
      <c r="BW43" s="2">
        <f t="shared" si="18"/>
        <v>101.61</v>
      </c>
      <c r="BX43" s="2">
        <f t="shared" si="19"/>
        <v>100.96599999999999</v>
      </c>
      <c r="BY43" s="2">
        <f t="shared" si="20"/>
        <v>100.086</v>
      </c>
      <c r="BZ43" s="2">
        <f t="shared" si="21"/>
        <v>104.53400000000001</v>
      </c>
      <c r="CA43" s="2">
        <f t="shared" si="22"/>
        <v>104.193</v>
      </c>
      <c r="CB43" s="2">
        <f t="shared" si="23"/>
        <v>107.81</v>
      </c>
      <c r="CC43" s="2">
        <f t="shared" si="24"/>
        <v>101.60299999999999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111.34215425101213</v>
      </c>
      <c r="DL43" s="2">
        <f t="shared" si="41"/>
        <v>108.14877809388337</v>
      </c>
      <c r="DM43" s="2">
        <f t="shared" si="41"/>
        <v>116.53966697936214</v>
      </c>
      <c r="DN43" s="2">
        <f t="shared" si="41"/>
        <v>100.63354830944306</v>
      </c>
      <c r="DO43" s="2">
        <f t="shared" si="41"/>
        <v>99.463125328330207</v>
      </c>
      <c r="DP43" s="2">
        <f t="shared" si="41"/>
        <v>96.997852901484478</v>
      </c>
      <c r="DQ43" s="2">
        <f t="shared" si="41"/>
        <v>97.958924738675947</v>
      </c>
      <c r="DR43" s="2">
        <f t="shared" si="41"/>
        <v>98.074393902439027</v>
      </c>
      <c r="DS43" s="2">
        <f t="shared" si="41"/>
        <v>100.00204419703103</v>
      </c>
      <c r="DT43" s="2">
        <f t="shared" si="41"/>
        <v>100.20624765478425</v>
      </c>
      <c r="DU43" s="2">
        <f t="shared" si="41"/>
        <v>101.15250364145656</v>
      </c>
      <c r="DV43" s="2">
        <f t="shared" si="41"/>
        <v>104.44930337381918</v>
      </c>
      <c r="DW43" s="2">
        <f t="shared" si="41"/>
        <v>104.56929333958723</v>
      </c>
      <c r="DX43" s="2">
        <f t="shared" si="41"/>
        <v>107.61695448079657</v>
      </c>
      <c r="DY43" s="2">
        <f t="shared" si="41"/>
        <v>102.0930212885154</v>
      </c>
      <c r="EA43" s="2">
        <f t="shared" si="42"/>
        <v>115.63338149522799</v>
      </c>
      <c r="EB43" s="2">
        <f t="shared" si="42"/>
        <v>109.07964868066773</v>
      </c>
      <c r="EC43" s="2">
        <f t="shared" si="42"/>
        <v>133.49250280690933</v>
      </c>
      <c r="ED43" s="2">
        <f t="shared" si="42"/>
        <v>102.9622962154294</v>
      </c>
      <c r="EE43" s="2">
        <f t="shared" si="42"/>
        <v>98.941492626179354</v>
      </c>
      <c r="EF43" s="2">
        <f t="shared" si="42"/>
        <v>96.093513351653399</v>
      </c>
      <c r="EG43" s="2">
        <f t="shared" si="42"/>
        <v>93.747067190630304</v>
      </c>
      <c r="EH43" s="2">
        <f t="shared" si="42"/>
        <v>93.301767680989812</v>
      </c>
      <c r="EI43" s="2">
        <f t="shared" si="42"/>
        <v>95.37696972452197</v>
      </c>
      <c r="EJ43" s="2">
        <f t="shared" si="42"/>
        <v>96.546055876156458</v>
      </c>
      <c r="EK43" s="2">
        <f t="shared" si="42"/>
        <v>99.25207481800561</v>
      </c>
      <c r="EL43" s="2">
        <f t="shared" si="42"/>
        <v>100.34467461155785</v>
      </c>
      <c r="EM43" s="2">
        <f t="shared" si="42"/>
        <v>102.17278862000174</v>
      </c>
      <c r="EN43" s="2">
        <f t="shared" si="42"/>
        <v>107.89095851864526</v>
      </c>
      <c r="EO43" s="2">
        <f t="shared" si="42"/>
        <v>103.86588492274639</v>
      </c>
      <c r="EQ43" s="2">
        <f t="shared" si="43"/>
        <v>112.80923568664531</v>
      </c>
      <c r="ER43" s="2">
        <f t="shared" si="43"/>
        <v>107.54817797489586</v>
      </c>
      <c r="ES43" s="2">
        <f t="shared" si="43"/>
        <v>126.87772097633106</v>
      </c>
      <c r="ET43" s="2">
        <f t="shared" si="43"/>
        <v>99.786281400340272</v>
      </c>
      <c r="EU43" s="2">
        <f t="shared" si="43"/>
        <v>98.86219100984674</v>
      </c>
      <c r="EV43" s="2">
        <f t="shared" si="43"/>
        <v>94.872463392777107</v>
      </c>
      <c r="EW43" s="2">
        <f t="shared" si="43"/>
        <v>92.908913303066782</v>
      </c>
      <c r="EX43" s="2">
        <f t="shared" si="43"/>
        <v>92.010464448413344</v>
      </c>
      <c r="EY43" s="2">
        <f t="shared" si="43"/>
        <v>94.883523344127809</v>
      </c>
      <c r="EZ43" s="2">
        <f t="shared" si="43"/>
        <v>95.786984406643398</v>
      </c>
      <c r="FA43" s="2">
        <f t="shared" si="43"/>
        <v>98.165061119653672</v>
      </c>
      <c r="FB43" s="2">
        <f t="shared" si="43"/>
        <v>99.464698879787889</v>
      </c>
      <c r="FC43" s="2">
        <f t="shared" si="43"/>
        <v>101.21458069584862</v>
      </c>
      <c r="FD43" s="2">
        <f t="shared" si="43"/>
        <v>106.09577716770933</v>
      </c>
      <c r="FE43" s="2">
        <f t="shared" si="43"/>
        <v>104.94630680638434</v>
      </c>
      <c r="FG43" s="2">
        <f t="shared" si="44"/>
        <v>0.10412034886257782</v>
      </c>
      <c r="FH43" s="2">
        <f t="shared" si="44"/>
        <v>0.12162952027517861</v>
      </c>
      <c r="FI43" s="2">
        <f t="shared" si="44"/>
        <v>9.4844763285992797E-2</v>
      </c>
      <c r="FJ43" s="2">
        <f t="shared" si="44"/>
        <v>0.11095439238696619</v>
      </c>
      <c r="FK43" s="2">
        <f t="shared" si="44"/>
        <v>9.3152277976603248E-2</v>
      </c>
      <c r="FL43" s="2">
        <f t="shared" si="44"/>
        <v>9.0114536680920371E-2</v>
      </c>
      <c r="FM43" s="2">
        <f t="shared" si="44"/>
        <v>9.4202421920175083E-2</v>
      </c>
      <c r="FN43" s="2">
        <f t="shared" si="44"/>
        <v>0.10015310023239622</v>
      </c>
      <c r="FO43" s="2">
        <f t="shared" si="44"/>
        <v>9.4413598421570169E-2</v>
      </c>
      <c r="FP43" s="2">
        <f t="shared" si="44"/>
        <v>9.627696816146164E-2</v>
      </c>
      <c r="FQ43" s="2">
        <f t="shared" si="44"/>
        <v>8.7742034171012159E-2</v>
      </c>
      <c r="FR43" s="2">
        <f t="shared" si="44"/>
        <v>9.5419461635075156E-2</v>
      </c>
      <c r="FS43" s="2">
        <f t="shared" si="44"/>
        <v>9.7266591158482088E-2</v>
      </c>
      <c r="FT43" s="2">
        <f t="shared" si="44"/>
        <v>8.47871970860411E-2</v>
      </c>
      <c r="FU43" s="2">
        <f t="shared" si="44"/>
        <v>8.144180965251234E-2</v>
      </c>
      <c r="FW43" s="2">
        <f t="shared" si="53"/>
        <v>7.7743845735684543E-6</v>
      </c>
      <c r="FX43" s="2">
        <f t="shared" si="53"/>
        <v>1.2465678286814388E-5</v>
      </c>
      <c r="FY43" s="2">
        <f t="shared" si="53"/>
        <v>1.127413582819385E-5</v>
      </c>
      <c r="FZ43" s="2">
        <f t="shared" si="53"/>
        <v>9.8356649540677993E-6</v>
      </c>
      <c r="GA43" s="2">
        <f t="shared" si="53"/>
        <v>1.0948430703839018E-5</v>
      </c>
      <c r="GB43" s="2">
        <f t="shared" si="53"/>
        <v>1.0516221665982836E-5</v>
      </c>
      <c r="GC43" s="2">
        <f t="shared" si="53"/>
        <v>1.0954768731546376E-5</v>
      </c>
      <c r="GD43" s="2">
        <f t="shared" si="53"/>
        <v>1.3135952565666215E-5</v>
      </c>
      <c r="GE43" s="2">
        <f t="shared" si="53"/>
        <v>1.6111920785285372E-5</v>
      </c>
      <c r="GF43" s="2">
        <f t="shared" si="53"/>
        <v>1.3971583012003162E-5</v>
      </c>
      <c r="GG43" s="2">
        <f t="shared" si="53"/>
        <v>1.2661329088257409E-5</v>
      </c>
      <c r="GH43" s="2">
        <f t="shared" si="53"/>
        <v>1.0304826730860321E-5</v>
      </c>
      <c r="GI43" s="2">
        <f t="shared" si="53"/>
        <v>8.98168986587504E-6</v>
      </c>
      <c r="GJ43" s="2">
        <f t="shared" si="53"/>
        <v>6.7176152952408894E-6</v>
      </c>
      <c r="GK43" s="2">
        <f t="shared" si="53"/>
        <v>6.1408246894379023E-6</v>
      </c>
      <c r="GM43" s="86">
        <f t="shared" si="54"/>
        <v>1.4255545509261922E-7</v>
      </c>
      <c r="GN43" s="86">
        <f t="shared" si="54"/>
        <v>8.3534923770922827E-7</v>
      </c>
      <c r="GO43" s="86">
        <f t="shared" si="54"/>
        <v>1.1068755696165994E-8</v>
      </c>
      <c r="GP43" s="86">
        <f t="shared" si="54"/>
        <v>2.6922182790447124E-7</v>
      </c>
      <c r="GQ43" s="86">
        <f t="shared" si="54"/>
        <v>5.2739149943657618E-9</v>
      </c>
      <c r="GR43" s="86">
        <f t="shared" si="54"/>
        <v>2.8004127819754453E-9</v>
      </c>
      <c r="GS43" s="86">
        <f t="shared" si="54"/>
        <v>9.18455206614926E-9</v>
      </c>
      <c r="GT43" s="86">
        <f t="shared" si="54"/>
        <v>1.1705222286440952E-8</v>
      </c>
      <c r="GU43" s="86">
        <f t="shared" si="54"/>
        <v>3.1700942332185715E-9</v>
      </c>
      <c r="GV43" s="86">
        <f t="shared" si="54"/>
        <v>7.3155128245815564E-9</v>
      </c>
      <c r="GW43" s="86">
        <f t="shared" si="54"/>
        <v>2.3133591372959694E-10</v>
      </c>
      <c r="GX43" s="86">
        <f t="shared" si="54"/>
        <v>5.7725107946215528E-9</v>
      </c>
      <c r="GY43" s="86">
        <f t="shared" si="54"/>
        <v>1.00815745227492E-8</v>
      </c>
      <c r="GZ43" s="86">
        <f t="shared" si="54"/>
        <v>7.3376697185279191E-10</v>
      </c>
      <c r="HA43" s="86">
        <f t="shared" si="54"/>
        <v>8.8660018902072645E-11</v>
      </c>
      <c r="HC43" s="86">
        <f t="shared" si="58"/>
        <v>5.7074033199006176E-21</v>
      </c>
      <c r="HD43" s="86">
        <f t="shared" si="58"/>
        <v>4.1009132227562279E-23</v>
      </c>
      <c r="HE43" s="86">
        <f t="shared" si="58"/>
        <v>1.4025513700045952E-23</v>
      </c>
      <c r="HF43" s="86">
        <f t="shared" si="58"/>
        <v>6.0320406069461747E-22</v>
      </c>
      <c r="HG43" s="86">
        <f t="shared" si="58"/>
        <v>1.1042353302250519E-24</v>
      </c>
      <c r="HH43" s="86">
        <f t="shared" si="58"/>
        <v>4.0473678931952735E-28</v>
      </c>
      <c r="HI43" s="86">
        <f t="shared" si="58"/>
        <v>1.6053243119771992E-23</v>
      </c>
      <c r="HJ43" s="86">
        <f t="shared" si="58"/>
        <v>2.3946339077819082E-23</v>
      </c>
      <c r="HK43" s="86">
        <f t="shared" si="58"/>
        <v>1.2089316899413592E-24</v>
      </c>
      <c r="HL43" s="86">
        <f t="shared" si="58"/>
        <v>1.341188982036829E-24</v>
      </c>
      <c r="HM43" s="86">
        <f t="shared" si="58"/>
        <v>3.5988668470783424E-25</v>
      </c>
      <c r="HN43" s="86">
        <f t="shared" si="58"/>
        <v>2.6437554183678617E-26</v>
      </c>
      <c r="HO43" s="86">
        <f t="shared" si="58"/>
        <v>3.7960961263737975E-24</v>
      </c>
      <c r="HP43" s="86">
        <f t="shared" si="58"/>
        <v>1.6057765290923505E-25</v>
      </c>
      <c r="HQ43" s="86">
        <f t="shared" si="58"/>
        <v>1.8221226699861063E-32</v>
      </c>
      <c r="HS43" s="86">
        <f t="shared" si="55"/>
        <v>3.5757860551524474E-77</v>
      </c>
      <c r="HT43" s="86">
        <f t="shared" si="55"/>
        <v>3.5727410765785684E-83</v>
      </c>
      <c r="HU43" s="86">
        <f t="shared" si="55"/>
        <v>3.9323203677482164E-85</v>
      </c>
      <c r="HV43" s="86">
        <f t="shared" si="55"/>
        <v>6.4861098759103311E-81</v>
      </c>
      <c r="HW43" s="86">
        <f t="shared" si="55"/>
        <v>1.8310339514769703E-91</v>
      </c>
      <c r="HX43" s="86">
        <f t="shared" si="55"/>
        <v>6.3158274959839206E-105</v>
      </c>
      <c r="HY43" s="86">
        <f t="shared" si="55"/>
        <v>2.0953732254506353E-86</v>
      </c>
      <c r="HZ43" s="86">
        <f t="shared" si="55"/>
        <v>4.9446860846993956E-87</v>
      </c>
      <c r="IA43" s="86">
        <f t="shared" si="55"/>
        <v>3.7360197898891442E-91</v>
      </c>
      <c r="IB43" s="86">
        <f t="shared" si="55"/>
        <v>7.2824098386872499E-91</v>
      </c>
      <c r="IC43" s="86">
        <f t="shared" si="55"/>
        <v>2.7698603459382129E-94</v>
      </c>
      <c r="ID43" s="86">
        <f t="shared" si="55"/>
        <v>1.2018046548990577E-99</v>
      </c>
      <c r="IE43" s="86">
        <f t="shared" si="55"/>
        <v>4.6719380690818145E-91</v>
      </c>
      <c r="IF43" s="86">
        <f t="shared" si="55"/>
        <v>1.3679345989339177E-66</v>
      </c>
      <c r="IG43" s="86">
        <f t="shared" si="55"/>
        <v>8.596853967481665E-44</v>
      </c>
      <c r="II43" s="86">
        <f t="shared" si="56"/>
        <v>7.7856948510830422E-275</v>
      </c>
      <c r="IJ43" s="86">
        <f t="shared" si="56"/>
        <v>1.432142337750527E-293</v>
      </c>
      <c r="IK43" s="86">
        <f t="shared" si="56"/>
        <v>6.8929499524504981E-301</v>
      </c>
      <c r="IL43" s="86">
        <f t="shared" si="56"/>
        <v>4.6701698382135624E-288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2.1632799752325795E-225</v>
      </c>
      <c r="IW43" s="86">
        <f t="shared" si="56"/>
        <v>2.0511524477998441E-140</v>
      </c>
      <c r="IY43" s="86">
        <f t="shared" si="57"/>
        <v>1.4255545509262494E-7</v>
      </c>
      <c r="IZ43" s="86">
        <f t="shared" si="57"/>
        <v>8.3534923770922827E-7</v>
      </c>
      <c r="JA43" s="86">
        <f t="shared" si="57"/>
        <v>1.1068755696166008E-8</v>
      </c>
      <c r="JB43" s="86">
        <f t="shared" si="57"/>
        <v>2.6922182790447182E-7</v>
      </c>
      <c r="JC43" s="86">
        <f t="shared" si="57"/>
        <v>5.2739149943657626E-9</v>
      </c>
      <c r="JD43" s="86">
        <f t="shared" si="57"/>
        <v>2.8004127819754453E-9</v>
      </c>
      <c r="JE43" s="86">
        <f t="shared" si="57"/>
        <v>9.1845520661492766E-9</v>
      </c>
      <c r="JF43" s="86">
        <f t="shared" si="57"/>
        <v>1.1705222286440975E-8</v>
      </c>
      <c r="JG43" s="86">
        <f t="shared" si="57"/>
        <v>3.1700942332185728E-9</v>
      </c>
      <c r="JH43" s="86">
        <f t="shared" si="57"/>
        <v>7.315512824581558E-9</v>
      </c>
      <c r="JI43" s="86">
        <f t="shared" si="57"/>
        <v>2.313359137295973E-10</v>
      </c>
      <c r="JJ43" s="86">
        <f t="shared" si="57"/>
        <v>5.7725107946215528E-9</v>
      </c>
      <c r="JK43" s="86">
        <f t="shared" si="57"/>
        <v>1.0081574522749203E-8</v>
      </c>
      <c r="JL43" s="86">
        <f t="shared" si="57"/>
        <v>7.3376697185279212E-10</v>
      </c>
      <c r="JM43" s="86">
        <f t="shared" si="57"/>
        <v>8.8660018902072645E-11</v>
      </c>
    </row>
    <row r="44" spans="2:273" x14ac:dyDescent="0.25">
      <c r="B44" s="2">
        <v>17</v>
      </c>
      <c r="C44" s="37">
        <v>108.349</v>
      </c>
      <c r="D44" s="37">
        <v>106.121</v>
      </c>
      <c r="E44" s="37">
        <v>114.69</v>
      </c>
      <c r="F44" s="37">
        <v>99.626999999999995</v>
      </c>
      <c r="G44" s="37">
        <v>96.966999999999999</v>
      </c>
      <c r="H44" s="37">
        <v>96.593000000000004</v>
      </c>
      <c r="I44" s="37">
        <v>96.338999999999999</v>
      </c>
      <c r="J44" s="37">
        <v>96.474999999999994</v>
      </c>
      <c r="K44" s="37">
        <v>98.153000000000006</v>
      </c>
      <c r="L44" s="37">
        <v>99.034000000000006</v>
      </c>
      <c r="M44" s="37">
        <v>100.017</v>
      </c>
      <c r="N44" s="37">
        <v>104.70699999999999</v>
      </c>
      <c r="O44" s="37">
        <v>103.982</v>
      </c>
      <c r="P44" s="37">
        <v>108.60299999999999</v>
      </c>
      <c r="Q44" s="37">
        <v>102.095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111.93891312976018</v>
      </c>
      <c r="T44" s="4">
        <f t="shared" si="59"/>
        <v>108.35938739416864</v>
      </c>
      <c r="U44" s="4">
        <f t="shared" si="59"/>
        <v>118.44789702016251</v>
      </c>
      <c r="V44" s="4">
        <f t="shared" si="59"/>
        <v>101.01431722017891</v>
      </c>
      <c r="W44" s="4">
        <f t="shared" si="59"/>
        <v>99.636388449200581</v>
      </c>
      <c r="X44" s="4">
        <f t="shared" si="59"/>
        <v>97.013078785128997</v>
      </c>
      <c r="Y44" s="4">
        <f t="shared" si="59"/>
        <v>97.620790778715403</v>
      </c>
      <c r="Z44" s="4">
        <f t="shared" si="59"/>
        <v>97.622043010237718</v>
      </c>
      <c r="AA44" s="4">
        <f t="shared" si="59"/>
        <v>99.618695025757788</v>
      </c>
      <c r="AB44" s="4">
        <f t="shared" si="59"/>
        <v>99.855822239341109</v>
      </c>
      <c r="AC44" s="4">
        <f t="shared" si="59"/>
        <v>101.09883279689728</v>
      </c>
      <c r="AD44" s="4">
        <f t="shared" si="59"/>
        <v>104.11261402634334</v>
      </c>
      <c r="AE44" s="4">
        <f t="shared" si="59"/>
        <v>104.40787107194664</v>
      </c>
      <c r="AF44" s="4">
        <f t="shared" si="59"/>
        <v>107.75272967119879</v>
      </c>
      <c r="AG44" s="4">
        <f t="shared" si="59"/>
        <v>102.24309695243853</v>
      </c>
      <c r="AI44" s="4">
        <f t="shared" ref="AI44:AW60" si="60">IF(OR($B44 &lt; C$230, $B44 &gt; C$233), 0, C44-S44)</f>
        <v>-3.589913129760177</v>
      </c>
      <c r="AJ44" s="4">
        <f t="shared" si="60"/>
        <v>-2.2383873941686403</v>
      </c>
      <c r="AK44" s="4">
        <f t="shared" si="60"/>
        <v>-3.7578970201625168</v>
      </c>
      <c r="AL44" s="4">
        <f t="shared" si="60"/>
        <v>-1.3873172201789146</v>
      </c>
      <c r="AM44" s="4">
        <f t="shared" si="60"/>
        <v>-2.6693884492005822</v>
      </c>
      <c r="AN44" s="4">
        <f t="shared" si="60"/>
        <v>-0.4200787851289931</v>
      </c>
      <c r="AO44" s="4">
        <f t="shared" si="60"/>
        <v>-1.2817907787154041</v>
      </c>
      <c r="AP44" s="4">
        <f t="shared" si="60"/>
        <v>-1.1470430102377236</v>
      </c>
      <c r="AQ44" s="4">
        <f t="shared" si="60"/>
        <v>-1.4656950257577819</v>
      </c>
      <c r="AR44" s="4">
        <f t="shared" si="60"/>
        <v>-0.82182223934110255</v>
      </c>
      <c r="AS44" s="4">
        <f t="shared" si="60"/>
        <v>-1.0818327968972881</v>
      </c>
      <c r="AT44" s="4">
        <f t="shared" si="60"/>
        <v>0.59438597365665657</v>
      </c>
      <c r="AU44" s="4">
        <f t="shared" si="60"/>
        <v>-0.42587107194664497</v>
      </c>
      <c r="AV44" s="4">
        <f t="shared" si="60"/>
        <v>0.85027032880120146</v>
      </c>
      <c r="AW44" s="4">
        <f t="shared" si="60"/>
        <v>-0.14809695243853582</v>
      </c>
      <c r="AY44" s="2">
        <f t="shared" si="51"/>
        <v>111.93864987004461</v>
      </c>
      <c r="AZ44" s="2">
        <f t="shared" si="51"/>
        <v>108.35795424543915</v>
      </c>
      <c r="BA44" s="2">
        <f t="shared" si="51"/>
        <v>118.44787226133832</v>
      </c>
      <c r="BB44" s="2">
        <f t="shared" si="51"/>
        <v>101.01379749190833</v>
      </c>
      <c r="BC44" s="2">
        <f t="shared" si="51"/>
        <v>99.636373735915981</v>
      </c>
      <c r="BD44" s="2">
        <f t="shared" si="51"/>
        <v>97.013070300795832</v>
      </c>
      <c r="BE44" s="2">
        <f t="shared" si="51"/>
        <v>97.620765877891117</v>
      </c>
      <c r="BF44" s="2">
        <f t="shared" si="51"/>
        <v>97.622011272755913</v>
      </c>
      <c r="BG44" s="2">
        <f t="shared" si="51"/>
        <v>99.618685647341195</v>
      </c>
      <c r="BH44" s="2">
        <f t="shared" si="51"/>
        <v>99.855802558822276</v>
      </c>
      <c r="BI44" s="2">
        <f t="shared" si="51"/>
        <v>101.09883193337654</v>
      </c>
      <c r="BJ44" s="2">
        <f t="shared" si="51"/>
        <v>104.11259865220967</v>
      </c>
      <c r="BK44" s="2">
        <f t="shared" si="51"/>
        <v>104.40784501561481</v>
      </c>
      <c r="BL44" s="2">
        <f t="shared" si="51"/>
        <v>107.75272760312177</v>
      </c>
      <c r="BM44" s="2">
        <f t="shared" si="51"/>
        <v>102.24309671995604</v>
      </c>
      <c r="BO44" s="2">
        <f t="shared" si="10"/>
        <v>108.349</v>
      </c>
      <c r="BP44" s="2">
        <f t="shared" si="11"/>
        <v>106.121</v>
      </c>
      <c r="BQ44" s="2">
        <f t="shared" si="12"/>
        <v>114.69</v>
      </c>
      <c r="BR44" s="2">
        <f t="shared" si="13"/>
        <v>99.626999999999995</v>
      </c>
      <c r="BS44" s="2">
        <f t="shared" si="14"/>
        <v>96.966999999999999</v>
      </c>
      <c r="BT44" s="2">
        <f t="shared" si="15"/>
        <v>96.593000000000004</v>
      </c>
      <c r="BU44" s="2">
        <f t="shared" si="16"/>
        <v>96.338999999999999</v>
      </c>
      <c r="BV44" s="2">
        <f t="shared" si="17"/>
        <v>96.474999999999994</v>
      </c>
      <c r="BW44" s="2">
        <f t="shared" si="18"/>
        <v>98.153000000000006</v>
      </c>
      <c r="BX44" s="2">
        <f t="shared" si="19"/>
        <v>99.034000000000006</v>
      </c>
      <c r="BY44" s="2">
        <f t="shared" si="20"/>
        <v>100.017</v>
      </c>
      <c r="BZ44" s="2">
        <f t="shared" si="21"/>
        <v>104.70699999999999</v>
      </c>
      <c r="CA44" s="2">
        <f t="shared" si="22"/>
        <v>103.982</v>
      </c>
      <c r="CB44" s="2">
        <f t="shared" si="23"/>
        <v>108.60299999999999</v>
      </c>
      <c r="CC44" s="2">
        <f t="shared" si="24"/>
        <v>102.095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111.49564129554655</v>
      </c>
      <c r="DL44" s="2">
        <f t="shared" si="61"/>
        <v>108.27941607396872</v>
      </c>
      <c r="DM44" s="2">
        <f t="shared" si="61"/>
        <v>116.75654784240155</v>
      </c>
      <c r="DN44" s="2">
        <f t="shared" si="61"/>
        <v>100.77335003829742</v>
      </c>
      <c r="DO44" s="2">
        <f t="shared" si="61"/>
        <v>99.732519699812386</v>
      </c>
      <c r="DP44" s="2">
        <f t="shared" si="61"/>
        <v>97.129877192982462</v>
      </c>
      <c r="DQ44" s="2">
        <f t="shared" si="61"/>
        <v>98.078437456445982</v>
      </c>
      <c r="DR44" s="2">
        <f t="shared" si="61"/>
        <v>98.166467073170736</v>
      </c>
      <c r="DS44" s="2">
        <f t="shared" si="61"/>
        <v>100.12019946018893</v>
      </c>
      <c r="DT44" s="2">
        <f t="shared" si="61"/>
        <v>100.25954118198875</v>
      </c>
      <c r="DU44" s="2">
        <f t="shared" si="61"/>
        <v>101.31045210084032</v>
      </c>
      <c r="DV44" s="2">
        <f t="shared" si="61"/>
        <v>104.56509932523618</v>
      </c>
      <c r="DW44" s="2">
        <f t="shared" si="61"/>
        <v>104.68948095684803</v>
      </c>
      <c r="DX44" s="2">
        <f t="shared" si="61"/>
        <v>107.75564569427725</v>
      </c>
      <c r="DY44" s="2">
        <f t="shared" si="61"/>
        <v>102.09784005602241</v>
      </c>
      <c r="EA44" s="2">
        <f t="shared" ref="EA44:EO60" si="62">CE$228*$B44+CE$229</f>
        <v>115.41523197242842</v>
      </c>
      <c r="EB44" s="2">
        <f t="shared" si="62"/>
        <v>108.87538381798599</v>
      </c>
      <c r="EC44" s="2">
        <f t="shared" si="62"/>
        <v>133.1696333744602</v>
      </c>
      <c r="ED44" s="2">
        <f t="shared" si="62"/>
        <v>102.77119181049422</v>
      </c>
      <c r="EE44" s="2">
        <f t="shared" si="62"/>
        <v>98.78274855729596</v>
      </c>
      <c r="EF44" s="2">
        <f t="shared" si="62"/>
        <v>95.937588700583859</v>
      </c>
      <c r="EG44" s="2">
        <f t="shared" si="62"/>
        <v>93.607365233472038</v>
      </c>
      <c r="EH44" s="2">
        <f t="shared" si="62"/>
        <v>93.160824416206893</v>
      </c>
      <c r="EI44" s="2">
        <f t="shared" si="62"/>
        <v>95.231662423619525</v>
      </c>
      <c r="EJ44" s="2">
        <f t="shared" si="62"/>
        <v>96.399597966474317</v>
      </c>
      <c r="EK44" s="2">
        <f t="shared" si="62"/>
        <v>99.092359508938202</v>
      </c>
      <c r="EL44" s="2">
        <f t="shared" si="62"/>
        <v>100.20041723456453</v>
      </c>
      <c r="EM44" s="2">
        <f t="shared" si="62"/>
        <v>102.02405598924452</v>
      </c>
      <c r="EN44" s="2">
        <f t="shared" si="62"/>
        <v>107.72414231953476</v>
      </c>
      <c r="EO44" s="2">
        <f t="shared" si="62"/>
        <v>103.73716959651431</v>
      </c>
      <c r="EQ44" s="2">
        <f t="shared" ref="EQ44:FE60" si="63">CU$228*$B44+CU$229</f>
        <v>112.62368673695084</v>
      </c>
      <c r="ER44" s="2">
        <f t="shared" si="63"/>
        <v>107.36210601020655</v>
      </c>
      <c r="ES44" s="2">
        <f t="shared" si="63"/>
        <v>126.63198737628025</v>
      </c>
      <c r="ET44" s="2">
        <f t="shared" si="63"/>
        <v>99.632715723072891</v>
      </c>
      <c r="EU44" s="2">
        <f t="shared" si="63"/>
        <v>98.704387390639923</v>
      </c>
      <c r="EV44" s="2">
        <f t="shared" si="63"/>
        <v>94.730862442871199</v>
      </c>
      <c r="EW44" s="2">
        <f t="shared" si="63"/>
        <v>92.779357831649804</v>
      </c>
      <c r="EX44" s="2">
        <f t="shared" si="63"/>
        <v>91.885374439724046</v>
      </c>
      <c r="EY44" s="2">
        <f t="shared" si="63"/>
        <v>94.74433976054317</v>
      </c>
      <c r="EZ44" s="2">
        <f t="shared" si="63"/>
        <v>95.649776672780732</v>
      </c>
      <c r="FA44" s="2">
        <f t="shared" si="63"/>
        <v>98.018475309835424</v>
      </c>
      <c r="FB44" s="2">
        <f t="shared" si="63"/>
        <v>99.3307834301323</v>
      </c>
      <c r="FC44" s="2">
        <f t="shared" si="63"/>
        <v>101.07708384504201</v>
      </c>
      <c r="FD44" s="2">
        <f t="shared" si="63"/>
        <v>105.94964174341396</v>
      </c>
      <c r="FE44" s="2">
        <f t="shared" si="63"/>
        <v>104.80297451826091</v>
      </c>
      <c r="FG44" s="2">
        <f t="shared" ref="FG44:FU60" si="64">POWER(10,($B44-C$231)/C$229)/(1+POWER(10,($B44-C$231)/C$229))</f>
        <v>0.11303026447684758</v>
      </c>
      <c r="FH44" s="2">
        <f t="shared" si="64"/>
        <v>0.13181729420171287</v>
      </c>
      <c r="FI44" s="2">
        <f t="shared" si="64"/>
        <v>0.10305224041548298</v>
      </c>
      <c r="FJ44" s="2">
        <f t="shared" si="64"/>
        <v>0.12037054390898969</v>
      </c>
      <c r="FK44" s="2">
        <f t="shared" si="64"/>
        <v>0.10122967406565135</v>
      </c>
      <c r="FL44" s="2">
        <f t="shared" si="64"/>
        <v>9.7956978044206791E-2</v>
      </c>
      <c r="FM44" s="2">
        <f t="shared" si="64"/>
        <v>0.10236059942538508</v>
      </c>
      <c r="FN44" s="2">
        <f t="shared" si="64"/>
        <v>0.10876474152833263</v>
      </c>
      <c r="FO44" s="2">
        <f t="shared" si="64"/>
        <v>0.102587993071778</v>
      </c>
      <c r="FP44" s="2">
        <f t="shared" si="64"/>
        <v>0.10459406103303082</v>
      </c>
      <c r="FQ44" s="2">
        <f t="shared" si="64"/>
        <v>9.5399650879502931E-2</v>
      </c>
      <c r="FR44" s="2">
        <f t="shared" si="64"/>
        <v>0.10367097479917381</v>
      </c>
      <c r="FS44" s="2">
        <f t="shared" si="64"/>
        <v>0.10565917955581561</v>
      </c>
      <c r="FT44" s="2">
        <f t="shared" si="64"/>
        <v>9.2212999896669715E-2</v>
      </c>
      <c r="FU44" s="2">
        <f t="shared" si="64"/>
        <v>8.8602983101829985E-2</v>
      </c>
      <c r="FW44" s="2">
        <f t="shared" si="53"/>
        <v>8.5244367795226403E-6</v>
      </c>
      <c r="FX44" s="2">
        <f t="shared" si="53"/>
        <v>1.366832800319205E-5</v>
      </c>
      <c r="FY44" s="2">
        <f t="shared" si="53"/>
        <v>1.2361830669905547E-5</v>
      </c>
      <c r="FZ44" s="2">
        <f t="shared" si="53"/>
        <v>1.0784581932921727E-5</v>
      </c>
      <c r="GA44" s="2">
        <f t="shared" si="53"/>
        <v>1.2004702868358354E-5</v>
      </c>
      <c r="GB44" s="2">
        <f t="shared" si="53"/>
        <v>1.1530796063573369E-5</v>
      </c>
      <c r="GC44" s="2">
        <f t="shared" si="53"/>
        <v>1.2011652362860477E-5</v>
      </c>
      <c r="GD44" s="2">
        <f t="shared" si="53"/>
        <v>1.4403267320088031E-5</v>
      </c>
      <c r="GE44" s="2">
        <f t="shared" si="53"/>
        <v>1.7666342377622394E-5</v>
      </c>
      <c r="GF44" s="2">
        <f t="shared" si="53"/>
        <v>1.5319515488277193E-5</v>
      </c>
      <c r="GG44" s="2">
        <f t="shared" si="53"/>
        <v>1.3882854320975429E-5</v>
      </c>
      <c r="GH44" s="2">
        <f t="shared" si="53"/>
        <v>1.1299006592050082E-5</v>
      </c>
      <c r="GI44" s="2">
        <f t="shared" si="53"/>
        <v>9.8482185686040806E-6</v>
      </c>
      <c r="GJ44" s="2">
        <f t="shared" si="53"/>
        <v>7.3657139275653122E-6</v>
      </c>
      <c r="GK44" s="2">
        <f t="shared" si="53"/>
        <v>6.7332763891385011E-6</v>
      </c>
      <c r="GM44" s="86">
        <f t="shared" si="54"/>
        <v>2.6933515153677064E-7</v>
      </c>
      <c r="GN44" s="86">
        <f t="shared" si="54"/>
        <v>1.4804009133842187E-6</v>
      </c>
      <c r="GO44" s="86">
        <f t="shared" si="54"/>
        <v>2.3738490610213505E-8</v>
      </c>
      <c r="GP44" s="86">
        <f t="shared" si="54"/>
        <v>4.9873534923274474E-7</v>
      </c>
      <c r="GQ44" s="86">
        <f t="shared" si="54"/>
        <v>1.1759018037756277E-8</v>
      </c>
      <c r="GR44" s="86">
        <f t="shared" si="54"/>
        <v>6.4078986677078518E-9</v>
      </c>
      <c r="GS44" s="86">
        <f t="shared" si="54"/>
        <v>1.9875158999537509E-8</v>
      </c>
      <c r="GT44" s="86">
        <f t="shared" si="54"/>
        <v>2.5538804522659528E-8</v>
      </c>
      <c r="GU44" s="86">
        <f t="shared" si="54"/>
        <v>7.3330868476464137E-9</v>
      </c>
      <c r="GV44" s="86">
        <f t="shared" si="54"/>
        <v>1.6188833515674681E-8</v>
      </c>
      <c r="GW44" s="86">
        <f t="shared" si="54"/>
        <v>6.0953306744400931E-10</v>
      </c>
      <c r="GX44" s="86">
        <f t="shared" si="54"/>
        <v>1.2918930244446084E-8</v>
      </c>
      <c r="GY44" s="86">
        <f t="shared" si="54"/>
        <v>2.195424924708133E-8</v>
      </c>
      <c r="GZ44" s="86">
        <f t="shared" si="54"/>
        <v>1.7769366267605415E-9</v>
      </c>
      <c r="HA44" s="86">
        <f t="shared" si="54"/>
        <v>2.3945350517664947E-10</v>
      </c>
      <c r="HC44" s="86">
        <f t="shared" si="58"/>
        <v>2.1977568634528394E-20</v>
      </c>
      <c r="HD44" s="86">
        <f t="shared" si="58"/>
        <v>1.8908631633450747E-22</v>
      </c>
      <c r="HE44" s="86">
        <f t="shared" si="58"/>
        <v>6.6089193878744523E-23</v>
      </c>
      <c r="HF44" s="86">
        <f t="shared" si="58"/>
        <v>2.5530780143103919E-21</v>
      </c>
      <c r="HG44" s="86">
        <f t="shared" si="58"/>
        <v>5.7467771849204525E-24</v>
      </c>
      <c r="HH44" s="86">
        <f t="shared" si="58"/>
        <v>2.7182349097283274E-27</v>
      </c>
      <c r="HI44" s="86">
        <f t="shared" si="58"/>
        <v>7.7244041357782528E-23</v>
      </c>
      <c r="HJ44" s="86">
        <f t="shared" si="58"/>
        <v>1.176733491758848E-22</v>
      </c>
      <c r="HK44" s="86">
        <f t="shared" si="58"/>
        <v>6.5742070842160686E-24</v>
      </c>
      <c r="HL44" s="86">
        <f t="shared" si="58"/>
        <v>7.184252667225659E-24</v>
      </c>
      <c r="HM44" s="86">
        <f t="shared" si="58"/>
        <v>2.0254975894591379E-24</v>
      </c>
      <c r="HN44" s="86">
        <f t="shared" si="58"/>
        <v>1.5774760341026892E-25</v>
      </c>
      <c r="HO44" s="86">
        <f t="shared" si="58"/>
        <v>1.8897253676651958E-23</v>
      </c>
      <c r="HP44" s="86">
        <f t="shared" si="58"/>
        <v>8.6375776555832605E-25</v>
      </c>
      <c r="HQ44" s="86">
        <f t="shared" si="58"/>
        <v>1.6434960097141065E-31</v>
      </c>
      <c r="HS44" s="86">
        <f t="shared" si="55"/>
        <v>1.0493813898494015E-75</v>
      </c>
      <c r="HT44" s="86">
        <f t="shared" si="55"/>
        <v>1.565720723910938E-81</v>
      </c>
      <c r="HU44" s="86">
        <f t="shared" si="55"/>
        <v>1.8276193471030301E-83</v>
      </c>
      <c r="HV44" s="86">
        <f t="shared" si="55"/>
        <v>2.4134066963625436E-79</v>
      </c>
      <c r="HW44" s="86">
        <f t="shared" si="55"/>
        <v>1.1458905810794452E-89</v>
      </c>
      <c r="HX44" s="86">
        <f t="shared" si="55"/>
        <v>7.5442343276148125E-103</v>
      </c>
      <c r="HY44" s="86">
        <f t="shared" si="55"/>
        <v>1.0621965892255445E-84</v>
      </c>
      <c r="HZ44" s="86">
        <f t="shared" si="55"/>
        <v>2.7241471156439724E-85</v>
      </c>
      <c r="IA44" s="86">
        <f t="shared" si="55"/>
        <v>2.6013674727361327E-89</v>
      </c>
      <c r="IB44" s="86">
        <f t="shared" si="55"/>
        <v>4.8687206836405384E-89</v>
      </c>
      <c r="IC44" s="86">
        <f t="shared" si="55"/>
        <v>2.1583240590708879E-92</v>
      </c>
      <c r="ID44" s="86">
        <f t="shared" si="55"/>
        <v>1.1096830855011999E-97</v>
      </c>
      <c r="IE44" s="86">
        <f t="shared" si="55"/>
        <v>2.7158399585015156E-89</v>
      </c>
      <c r="IF44" s="86">
        <f t="shared" si="55"/>
        <v>2.4733807820425624E-65</v>
      </c>
      <c r="IG44" s="86">
        <f t="shared" si="55"/>
        <v>5.5662321819580052E-43</v>
      </c>
      <c r="II44" s="86">
        <f t="shared" si="56"/>
        <v>1.3934760880283034E-270</v>
      </c>
      <c r="IJ44" s="86">
        <f t="shared" si="56"/>
        <v>7.762657296855773E-289</v>
      </c>
      <c r="IK44" s="86">
        <f t="shared" si="56"/>
        <v>4.4524666618263328E-296</v>
      </c>
      <c r="IL44" s="86">
        <f t="shared" si="56"/>
        <v>1.6549255814587243E-283</v>
      </c>
      <c r="IM44" s="86">
        <f t="shared" si="56"/>
        <v>0</v>
      </c>
      <c r="IN44" s="86">
        <f t="shared" si="56"/>
        <v>0</v>
      </c>
      <c r="IO44" s="86">
        <f t="shared" si="56"/>
        <v>1.7706915084868331E-306</v>
      </c>
      <c r="IP44" s="86">
        <f t="shared" si="56"/>
        <v>3.2185499011389748E-307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5.9552136470927371E-222</v>
      </c>
      <c r="IW44" s="86">
        <f t="shared" si="56"/>
        <v>2.6813422283577328E-138</v>
      </c>
      <c r="IY44" s="86">
        <f t="shared" si="57"/>
        <v>2.6933515153679261E-7</v>
      </c>
      <c r="IZ44" s="86">
        <f t="shared" si="57"/>
        <v>1.4804009133842189E-6</v>
      </c>
      <c r="JA44" s="86">
        <f t="shared" si="57"/>
        <v>2.3738490610213571E-8</v>
      </c>
      <c r="JB44" s="86">
        <f t="shared" si="57"/>
        <v>4.9873534923274728E-7</v>
      </c>
      <c r="JC44" s="86">
        <f t="shared" si="57"/>
        <v>1.1759018037756282E-8</v>
      </c>
      <c r="JD44" s="86">
        <f t="shared" si="57"/>
        <v>6.4078986677078518E-9</v>
      </c>
      <c r="JE44" s="86">
        <f t="shared" si="57"/>
        <v>1.9875158999537585E-8</v>
      </c>
      <c r="JF44" s="86">
        <f t="shared" si="57"/>
        <v>2.5538804522659647E-8</v>
      </c>
      <c r="JG44" s="86">
        <f t="shared" si="57"/>
        <v>7.3330868476464203E-9</v>
      </c>
      <c r="JH44" s="86">
        <f t="shared" si="57"/>
        <v>1.6188833515674687E-8</v>
      </c>
      <c r="JI44" s="86">
        <f t="shared" si="57"/>
        <v>6.0953306744401138E-10</v>
      </c>
      <c r="JJ44" s="86">
        <f t="shared" si="57"/>
        <v>1.2918930244446084E-8</v>
      </c>
      <c r="JK44" s="86">
        <f t="shared" si="57"/>
        <v>2.195424924708135E-8</v>
      </c>
      <c r="JL44" s="86">
        <f t="shared" si="57"/>
        <v>1.7769366267605423E-9</v>
      </c>
      <c r="JM44" s="86">
        <f t="shared" si="57"/>
        <v>2.3945350517664947E-10</v>
      </c>
    </row>
    <row r="45" spans="2:273" x14ac:dyDescent="0.25">
      <c r="B45" s="2">
        <v>18</v>
      </c>
      <c r="C45" s="37">
        <v>110.175</v>
      </c>
      <c r="D45" s="37">
        <v>106.63800000000001</v>
      </c>
      <c r="E45" s="37">
        <v>115.19</v>
      </c>
      <c r="F45" s="37">
        <v>98.864000000000004</v>
      </c>
      <c r="G45" s="37">
        <v>99</v>
      </c>
      <c r="H45" s="37">
        <v>93.153000000000006</v>
      </c>
      <c r="I45" s="37">
        <v>96.813999999999993</v>
      </c>
      <c r="J45" s="37">
        <v>95.474999999999994</v>
      </c>
      <c r="K45" s="37">
        <v>99.492000000000004</v>
      </c>
      <c r="L45" s="37">
        <v>99.932000000000002</v>
      </c>
      <c r="M45" s="37">
        <v>102.53400000000001</v>
      </c>
      <c r="N45" s="37">
        <v>103.259</v>
      </c>
      <c r="O45" s="37">
        <v>104.649</v>
      </c>
      <c r="P45" s="37">
        <v>106.794</v>
      </c>
      <c r="Q45" s="37">
        <v>101.429</v>
      </c>
      <c r="S45" s="4">
        <f t="shared" si="59"/>
        <v>112.08455582082516</v>
      </c>
      <c r="T45" s="4">
        <f t="shared" si="59"/>
        <v>108.44974480008821</v>
      </c>
      <c r="U45" s="4">
        <f t="shared" si="59"/>
        <v>118.74933537469325</v>
      </c>
      <c r="V45" s="4">
        <f t="shared" si="59"/>
        <v>101.13152724348949</v>
      </c>
      <c r="W45" s="4">
        <f t="shared" si="59"/>
        <v>99.850481186385295</v>
      </c>
      <c r="X45" s="4">
        <f t="shared" si="59"/>
        <v>97.104404649805417</v>
      </c>
      <c r="Y45" s="4">
        <f t="shared" si="59"/>
        <v>97.672273699055069</v>
      </c>
      <c r="Z45" s="4">
        <f t="shared" si="59"/>
        <v>97.640321677519751</v>
      </c>
      <c r="AA45" s="4">
        <f t="shared" si="59"/>
        <v>99.664520604036625</v>
      </c>
      <c r="AB45" s="4">
        <f t="shared" si="59"/>
        <v>99.851928889806985</v>
      </c>
      <c r="AC45" s="4">
        <f t="shared" si="59"/>
        <v>101.20555633443017</v>
      </c>
      <c r="AD45" s="4">
        <f t="shared" si="59"/>
        <v>104.1604163270591</v>
      </c>
      <c r="AE45" s="4">
        <f t="shared" si="59"/>
        <v>104.47319076589201</v>
      </c>
      <c r="AF45" s="4">
        <f t="shared" si="59"/>
        <v>107.86055301410319</v>
      </c>
      <c r="AG45" s="4">
        <f t="shared" si="59"/>
        <v>102.24771715345209</v>
      </c>
      <c r="AI45" s="4">
        <f t="shared" si="60"/>
        <v>-1.9095558208251617</v>
      </c>
      <c r="AJ45" s="4">
        <f t="shared" si="60"/>
        <v>-1.8117448000882064</v>
      </c>
      <c r="AK45" s="4">
        <f t="shared" si="60"/>
        <v>-3.5593353746932479</v>
      </c>
      <c r="AL45" s="4">
        <f t="shared" si="60"/>
        <v>-2.2675272434894822</v>
      </c>
      <c r="AM45" s="4">
        <f t="shared" si="60"/>
        <v>-0.85048118638529502</v>
      </c>
      <c r="AN45" s="4">
        <f t="shared" si="60"/>
        <v>-3.9514046498054114</v>
      </c>
      <c r="AO45" s="4">
        <f t="shared" si="60"/>
        <v>-0.85827369905507567</v>
      </c>
      <c r="AP45" s="4">
        <f t="shared" si="60"/>
        <v>-2.1653216775197563</v>
      </c>
      <c r="AQ45" s="4">
        <f t="shared" si="60"/>
        <v>-0.17252060403662028</v>
      </c>
      <c r="AR45" s="4">
        <f t="shared" si="60"/>
        <v>8.0071110193017603E-2</v>
      </c>
      <c r="AS45" s="4">
        <f t="shared" si="60"/>
        <v>1.3284436655698357</v>
      </c>
      <c r="AT45" s="4">
        <f t="shared" si="60"/>
        <v>-0.90141632705909558</v>
      </c>
      <c r="AU45" s="4">
        <f t="shared" si="60"/>
        <v>0.17580923410798732</v>
      </c>
      <c r="AV45" s="4">
        <f t="shared" si="60"/>
        <v>-1.0665530141031923</v>
      </c>
      <c r="AW45" s="4">
        <f t="shared" si="60"/>
        <v>-0.81871715345208429</v>
      </c>
      <c r="AY45" s="2">
        <f t="shared" si="51"/>
        <v>112.08407566487556</v>
      </c>
      <c r="AZ45" s="2">
        <f t="shared" si="51"/>
        <v>108.44729076498433</v>
      </c>
      <c r="BA45" s="2">
        <f t="shared" si="51"/>
        <v>118.74928431588509</v>
      </c>
      <c r="BB45" s="2">
        <f t="shared" si="51"/>
        <v>101.13059773824943</v>
      </c>
      <c r="BC45" s="2">
        <f t="shared" si="51"/>
        <v>99.850449680857395</v>
      </c>
      <c r="BD45" s="2">
        <f t="shared" si="51"/>
        <v>97.104386015169737</v>
      </c>
      <c r="BE45" s="2">
        <f t="shared" si="51"/>
        <v>97.672221897760338</v>
      </c>
      <c r="BF45" s="2">
        <f t="shared" si="51"/>
        <v>97.640255187051395</v>
      </c>
      <c r="BG45" s="2">
        <f t="shared" si="51"/>
        <v>99.664499802927992</v>
      </c>
      <c r="BH45" s="2">
        <f t="shared" si="51"/>
        <v>99.851887070809624</v>
      </c>
      <c r="BI45" s="2">
        <f t="shared" si="51"/>
        <v>101.20555416108121</v>
      </c>
      <c r="BJ45" s="2">
        <f t="shared" si="51"/>
        <v>104.16038329899391</v>
      </c>
      <c r="BK45" s="2">
        <f t="shared" si="51"/>
        <v>104.47313625526421</v>
      </c>
      <c r="BL45" s="2">
        <f t="shared" si="51"/>
        <v>107.86054821294769</v>
      </c>
      <c r="BM45" s="2">
        <f t="shared" si="51"/>
        <v>102.24771655352299</v>
      </c>
      <c r="BO45" s="2">
        <f t="shared" si="10"/>
        <v>110.175</v>
      </c>
      <c r="BP45" s="2">
        <f t="shared" si="11"/>
        <v>106.63800000000001</v>
      </c>
      <c r="BQ45" s="2">
        <f t="shared" si="12"/>
        <v>115.19</v>
      </c>
      <c r="BR45" s="2">
        <f t="shared" si="13"/>
        <v>98.864000000000004</v>
      </c>
      <c r="BS45" s="2">
        <f t="shared" si="14"/>
        <v>99</v>
      </c>
      <c r="BT45" s="2">
        <f t="shared" si="15"/>
        <v>93.153000000000006</v>
      </c>
      <c r="BU45" s="2">
        <f t="shared" si="16"/>
        <v>96.813999999999993</v>
      </c>
      <c r="BV45" s="2">
        <f t="shared" si="17"/>
        <v>95.474999999999994</v>
      </c>
      <c r="BW45" s="2">
        <f t="shared" si="18"/>
        <v>99.492000000000004</v>
      </c>
      <c r="BX45" s="2">
        <f t="shared" si="19"/>
        <v>99.932000000000002</v>
      </c>
      <c r="BY45" s="2">
        <f t="shared" si="20"/>
        <v>102.53400000000001</v>
      </c>
      <c r="BZ45" s="2">
        <f t="shared" si="21"/>
        <v>103.259</v>
      </c>
      <c r="CA45" s="2">
        <f t="shared" si="22"/>
        <v>104.649</v>
      </c>
      <c r="CB45" s="2">
        <f t="shared" si="23"/>
        <v>106.794</v>
      </c>
      <c r="CC45" s="2">
        <f t="shared" si="24"/>
        <v>101.429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111.64912834008096</v>
      </c>
      <c r="DL45" s="2">
        <f t="shared" si="61"/>
        <v>108.41005405405407</v>
      </c>
      <c r="DM45" s="2">
        <f t="shared" si="61"/>
        <v>116.97342870544094</v>
      </c>
      <c r="DN45" s="2">
        <f t="shared" si="61"/>
        <v>100.91315176715177</v>
      </c>
      <c r="DO45" s="2">
        <f t="shared" si="61"/>
        <v>100.00191407129455</v>
      </c>
      <c r="DP45" s="2">
        <f t="shared" si="61"/>
        <v>97.261901484480433</v>
      </c>
      <c r="DQ45" s="2">
        <f t="shared" si="61"/>
        <v>98.197950174216018</v>
      </c>
      <c r="DR45" s="2">
        <f t="shared" si="61"/>
        <v>98.258540243902445</v>
      </c>
      <c r="DS45" s="2">
        <f t="shared" si="61"/>
        <v>100.23835472334682</v>
      </c>
      <c r="DT45" s="2">
        <f t="shared" si="61"/>
        <v>100.31283470919325</v>
      </c>
      <c r="DU45" s="2">
        <f t="shared" si="61"/>
        <v>101.46840056022407</v>
      </c>
      <c r="DV45" s="2">
        <f t="shared" si="61"/>
        <v>104.68089527665319</v>
      </c>
      <c r="DW45" s="2">
        <f t="shared" si="61"/>
        <v>104.80966857410881</v>
      </c>
      <c r="DX45" s="2">
        <f t="shared" si="61"/>
        <v>107.89433690775795</v>
      </c>
      <c r="DY45" s="2">
        <f t="shared" si="61"/>
        <v>102.10265882352941</v>
      </c>
      <c r="EA45" s="2">
        <f t="shared" si="62"/>
        <v>115.19708244962884</v>
      </c>
      <c r="EB45" s="2">
        <f t="shared" si="62"/>
        <v>108.67111895530425</v>
      </c>
      <c r="EC45" s="2">
        <f t="shared" si="62"/>
        <v>132.84676394201111</v>
      </c>
      <c r="ED45" s="2">
        <f t="shared" si="62"/>
        <v>102.58008740555903</v>
      </c>
      <c r="EE45" s="2">
        <f t="shared" si="62"/>
        <v>98.624004488412567</v>
      </c>
      <c r="EF45" s="2">
        <f t="shared" si="62"/>
        <v>95.781664049514305</v>
      </c>
      <c r="EG45" s="2">
        <f t="shared" si="62"/>
        <v>93.467663276313772</v>
      </c>
      <c r="EH45" s="2">
        <f t="shared" si="62"/>
        <v>93.019881151423959</v>
      </c>
      <c r="EI45" s="2">
        <f t="shared" si="62"/>
        <v>95.08635512271708</v>
      </c>
      <c r="EJ45" s="2">
        <f t="shared" si="62"/>
        <v>96.253140056792162</v>
      </c>
      <c r="EK45" s="2">
        <f t="shared" si="62"/>
        <v>98.932644199870793</v>
      </c>
      <c r="EL45" s="2">
        <f t="shared" si="62"/>
        <v>100.0561598575712</v>
      </c>
      <c r="EM45" s="2">
        <f t="shared" si="62"/>
        <v>101.87532335848729</v>
      </c>
      <c r="EN45" s="2">
        <f t="shared" si="62"/>
        <v>107.55732612042426</v>
      </c>
      <c r="EO45" s="2">
        <f t="shared" si="62"/>
        <v>103.60845427028221</v>
      </c>
      <c r="EQ45" s="2">
        <f t="shared" si="63"/>
        <v>112.43813778725637</v>
      </c>
      <c r="ER45" s="2">
        <f t="shared" si="63"/>
        <v>107.17603404551721</v>
      </c>
      <c r="ES45" s="2">
        <f t="shared" si="63"/>
        <v>126.38625377622945</v>
      </c>
      <c r="ET45" s="2">
        <f t="shared" si="63"/>
        <v>99.479150045805525</v>
      </c>
      <c r="EU45" s="2">
        <f t="shared" si="63"/>
        <v>98.546583771433106</v>
      </c>
      <c r="EV45" s="2">
        <f t="shared" si="63"/>
        <v>94.589261492965292</v>
      </c>
      <c r="EW45" s="2">
        <f t="shared" si="63"/>
        <v>92.649802360232826</v>
      </c>
      <c r="EX45" s="2">
        <f t="shared" si="63"/>
        <v>91.760284431034762</v>
      </c>
      <c r="EY45" s="2">
        <f t="shared" si="63"/>
        <v>94.605156176958516</v>
      </c>
      <c r="EZ45" s="2">
        <f t="shared" si="63"/>
        <v>95.512568938918079</v>
      </c>
      <c r="FA45" s="2">
        <f t="shared" si="63"/>
        <v>97.871889500017176</v>
      </c>
      <c r="FB45" s="2">
        <f t="shared" si="63"/>
        <v>99.196867980476725</v>
      </c>
      <c r="FC45" s="2">
        <f t="shared" si="63"/>
        <v>100.9395869942354</v>
      </c>
      <c r="FD45" s="2">
        <f t="shared" si="63"/>
        <v>105.80350631911861</v>
      </c>
      <c r="FE45" s="2">
        <f t="shared" si="63"/>
        <v>104.65964223013748</v>
      </c>
      <c r="FG45" s="2">
        <f t="shared" si="64"/>
        <v>0.1225982915251778</v>
      </c>
      <c r="FH45" s="2">
        <f t="shared" si="64"/>
        <v>0.14271975127703374</v>
      </c>
      <c r="FI45" s="2">
        <f t="shared" si="64"/>
        <v>0.11188216922992647</v>
      </c>
      <c r="FJ45" s="2">
        <f t="shared" si="64"/>
        <v>0.13046852848762297</v>
      </c>
      <c r="FK45" s="2">
        <f t="shared" si="64"/>
        <v>0.10992257637165283</v>
      </c>
      <c r="FL45" s="2">
        <f t="shared" si="64"/>
        <v>0.10640211478492617</v>
      </c>
      <c r="FM45" s="2">
        <f t="shared" si="64"/>
        <v>0.11113860874948396</v>
      </c>
      <c r="FN45" s="2">
        <f t="shared" si="64"/>
        <v>0.11801973621855298</v>
      </c>
      <c r="FO45" s="2">
        <f t="shared" si="64"/>
        <v>0.11138308302190864</v>
      </c>
      <c r="FP45" s="2">
        <f t="shared" si="64"/>
        <v>0.1135393762619951</v>
      </c>
      <c r="FQ45" s="2">
        <f t="shared" si="64"/>
        <v>0.10364964718367138</v>
      </c>
      <c r="FR45" s="2">
        <f t="shared" si="64"/>
        <v>0.11254726695454542</v>
      </c>
      <c r="FS45" s="2">
        <f t="shared" si="64"/>
        <v>0.11468392084455843</v>
      </c>
      <c r="FT45" s="2">
        <f t="shared" si="64"/>
        <v>0.10021795039331373</v>
      </c>
      <c r="FU45" s="2">
        <f t="shared" si="64"/>
        <v>9.632780435453818E-2</v>
      </c>
      <c r="FW45" s="2">
        <f t="shared" si="53"/>
        <v>9.3468513760887488E-6</v>
      </c>
      <c r="FX45" s="2">
        <f t="shared" si="53"/>
        <v>1.4987003869936881E-5</v>
      </c>
      <c r="FY45" s="2">
        <f t="shared" si="53"/>
        <v>1.355446162827585E-5</v>
      </c>
      <c r="FZ45" s="2">
        <f t="shared" si="53"/>
        <v>1.1825046640279208E-5</v>
      </c>
      <c r="GA45" s="2">
        <f t="shared" si="53"/>
        <v>1.3162879701189512E-5</v>
      </c>
      <c r="GB45" s="2">
        <f t="shared" si="53"/>
        <v>1.2643252402637772E-5</v>
      </c>
      <c r="GC45" s="2">
        <f t="shared" si="53"/>
        <v>1.3170499652729433E-5</v>
      </c>
      <c r="GD45" s="2">
        <f t="shared" si="53"/>
        <v>1.5792846623938826E-5</v>
      </c>
      <c r="GE45" s="2">
        <f t="shared" si="53"/>
        <v>1.9370726206871255E-5</v>
      </c>
      <c r="GF45" s="2">
        <f t="shared" si="53"/>
        <v>1.6797489881696842E-5</v>
      </c>
      <c r="GG45" s="2">
        <f t="shared" si="53"/>
        <v>1.5222226674641828E-5</v>
      </c>
      <c r="GH45" s="2">
        <f t="shared" si="53"/>
        <v>1.2389100860805865E-5</v>
      </c>
      <c r="GI45" s="2">
        <f t="shared" si="53"/>
        <v>1.0798346671403395E-5</v>
      </c>
      <c r="GJ45" s="2">
        <f t="shared" si="53"/>
        <v>8.076338981308369E-6</v>
      </c>
      <c r="GK45" s="2">
        <f t="shared" si="53"/>
        <v>7.382885953267345E-6</v>
      </c>
      <c r="GM45" s="86">
        <f t="shared" si="54"/>
        <v>5.0202408937199818E-7</v>
      </c>
      <c r="GN45" s="86">
        <f t="shared" si="54"/>
        <v>2.5913885682658162E-6</v>
      </c>
      <c r="GO45" s="86">
        <f t="shared" si="54"/>
        <v>5.0065050965353188E-8</v>
      </c>
      <c r="GP45" s="86">
        <f t="shared" si="54"/>
        <v>9.1175167441137259E-7</v>
      </c>
      <c r="GQ45" s="86">
        <f t="shared" si="54"/>
        <v>2.5756631923182935E-8</v>
      </c>
      <c r="GR45" s="86">
        <f t="shared" si="54"/>
        <v>1.4396226236463046E-8</v>
      </c>
      <c r="GS45" s="86">
        <f t="shared" si="54"/>
        <v>4.2285715654817128E-8</v>
      </c>
      <c r="GT45" s="86">
        <f t="shared" si="54"/>
        <v>5.4750705397440366E-8</v>
      </c>
      <c r="GU45" s="86">
        <f t="shared" si="54"/>
        <v>1.6644658346508855E-8</v>
      </c>
      <c r="GV45" s="86">
        <f t="shared" si="54"/>
        <v>3.5194601413531074E-8</v>
      </c>
      <c r="GW45" s="86">
        <f t="shared" si="54"/>
        <v>1.5706292686277047E-9</v>
      </c>
      <c r="GX45" s="86">
        <f t="shared" si="54"/>
        <v>2.8396010713273701E-8</v>
      </c>
      <c r="GY45" s="86">
        <f t="shared" si="54"/>
        <v>4.6987046392864446E-8</v>
      </c>
      <c r="GZ45" s="86">
        <f t="shared" si="54"/>
        <v>4.2196896344029382E-9</v>
      </c>
      <c r="HA45" s="86">
        <f t="shared" si="54"/>
        <v>6.3236177186002356E-10</v>
      </c>
      <c r="HC45" s="86">
        <f t="shared" si="58"/>
        <v>8.2934938025637291E-20</v>
      </c>
      <c r="HD45" s="86">
        <f t="shared" si="58"/>
        <v>8.5161060864260071E-22</v>
      </c>
      <c r="HE45" s="86">
        <f t="shared" si="58"/>
        <v>3.0413679079700062E-22</v>
      </c>
      <c r="HF45" s="86">
        <f t="shared" si="58"/>
        <v>1.0569892192910087E-20</v>
      </c>
      <c r="HG45" s="86">
        <f t="shared" si="58"/>
        <v>2.9153723922452233E-23</v>
      </c>
      <c r="HH45" s="86">
        <f t="shared" si="58"/>
        <v>1.7720866294609483E-26</v>
      </c>
      <c r="HI45" s="86">
        <f t="shared" si="58"/>
        <v>3.6273100421598247E-22</v>
      </c>
      <c r="HJ45" s="86">
        <f t="shared" si="58"/>
        <v>5.6384706982789706E-22</v>
      </c>
      <c r="HK45" s="86">
        <f t="shared" si="58"/>
        <v>3.4799153155865947E-23</v>
      </c>
      <c r="HL45" s="86">
        <f t="shared" si="58"/>
        <v>3.7475200340191559E-23</v>
      </c>
      <c r="HM45" s="86">
        <f t="shared" si="58"/>
        <v>1.1090899837017766E-23</v>
      </c>
      <c r="HN45" s="86">
        <f t="shared" si="58"/>
        <v>9.1522202869954006E-25</v>
      </c>
      <c r="HO45" s="86">
        <f t="shared" si="58"/>
        <v>9.1772891444693112E-23</v>
      </c>
      <c r="HP45" s="86">
        <f t="shared" si="58"/>
        <v>4.5284918416692328E-24</v>
      </c>
      <c r="HQ45" s="86">
        <f t="shared" si="58"/>
        <v>1.432571379690643E-30</v>
      </c>
      <c r="HS45" s="86">
        <f t="shared" si="55"/>
        <v>2.9794482715261331E-74</v>
      </c>
      <c r="HT45" s="86">
        <f t="shared" si="55"/>
        <v>6.6033985882474586E-80</v>
      </c>
      <c r="HU45" s="86">
        <f t="shared" si="55"/>
        <v>8.1722852859850751E-82</v>
      </c>
      <c r="HV45" s="86">
        <f t="shared" si="55"/>
        <v>8.6616076422138538E-78</v>
      </c>
      <c r="HW45" s="86">
        <f t="shared" si="55"/>
        <v>6.8782252019957751E-88</v>
      </c>
      <c r="HX45" s="86">
        <f t="shared" si="55"/>
        <v>8.584738360660906E-101</v>
      </c>
      <c r="HY45" s="86">
        <f t="shared" si="55"/>
        <v>5.1744346816260982E-83</v>
      </c>
      <c r="HZ45" s="86">
        <f t="shared" si="55"/>
        <v>1.4402087133490188E-83</v>
      </c>
      <c r="IA45" s="86">
        <f t="shared" si="55"/>
        <v>1.7332561059511005E-87</v>
      </c>
      <c r="IB45" s="86">
        <f t="shared" si="55"/>
        <v>3.1169397897346299E-87</v>
      </c>
      <c r="IC45" s="86">
        <f t="shared" si="55"/>
        <v>1.6080362037857067E-90</v>
      </c>
      <c r="ID45" s="86">
        <f t="shared" si="55"/>
        <v>9.7878385075801858E-96</v>
      </c>
      <c r="IE45" s="86">
        <f t="shared" si="55"/>
        <v>1.5162168346876091E-87</v>
      </c>
      <c r="IF45" s="86">
        <f t="shared" si="55"/>
        <v>4.3478355857245466E-64</v>
      </c>
      <c r="IG45" s="86">
        <f t="shared" si="55"/>
        <v>3.5396553817453588E-42</v>
      </c>
      <c r="II45" s="86">
        <f t="shared" si="56"/>
        <v>2.3095646322714562E-266</v>
      </c>
      <c r="IJ45" s="86">
        <f t="shared" si="56"/>
        <v>3.848783463594613E-284</v>
      </c>
      <c r="IK45" s="86">
        <f t="shared" si="56"/>
        <v>2.6291116381959847E-291</v>
      </c>
      <c r="IL45" s="86">
        <f t="shared" si="56"/>
        <v>5.3925124552027605E-279</v>
      </c>
      <c r="IM45" s="86">
        <f t="shared" si="56"/>
        <v>0</v>
      </c>
      <c r="IN45" s="86">
        <f t="shared" si="56"/>
        <v>0</v>
      </c>
      <c r="IO45" s="86">
        <f t="shared" si="56"/>
        <v>1.4982668609010924E-301</v>
      </c>
      <c r="IP45" s="86">
        <f t="shared" si="56"/>
        <v>3.36673609983983E-302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1.5418138930717706E-218</v>
      </c>
      <c r="IW45" s="86">
        <f t="shared" si="56"/>
        <v>3.3763894623497051E-136</v>
      </c>
      <c r="IY45" s="86">
        <f t="shared" si="57"/>
        <v>5.0202408937208109E-7</v>
      </c>
      <c r="IZ45" s="86">
        <f t="shared" si="57"/>
        <v>2.5913885682658171E-6</v>
      </c>
      <c r="JA45" s="86">
        <f t="shared" si="57"/>
        <v>5.0065050965353492E-8</v>
      </c>
      <c r="JB45" s="86">
        <f t="shared" si="57"/>
        <v>9.1175167441138318E-7</v>
      </c>
      <c r="JC45" s="86">
        <f t="shared" si="57"/>
        <v>2.5756631923182965E-8</v>
      </c>
      <c r="JD45" s="86">
        <f t="shared" si="57"/>
        <v>1.4396226236463046E-8</v>
      </c>
      <c r="JE45" s="86">
        <f t="shared" si="57"/>
        <v>4.2285715654817492E-8</v>
      </c>
      <c r="JF45" s="86">
        <f t="shared" si="57"/>
        <v>5.4750705397440929E-8</v>
      </c>
      <c r="JG45" s="86">
        <f t="shared" si="57"/>
        <v>1.6644658346508891E-8</v>
      </c>
      <c r="JH45" s="86">
        <f t="shared" si="57"/>
        <v>3.5194601413531114E-8</v>
      </c>
      <c r="JI45" s="86">
        <f t="shared" si="57"/>
        <v>1.5706292686277159E-9</v>
      </c>
      <c r="JJ45" s="86">
        <f t="shared" si="57"/>
        <v>2.8396010713273701E-8</v>
      </c>
      <c r="JK45" s="86">
        <f t="shared" si="57"/>
        <v>4.6987046392864539E-8</v>
      </c>
      <c r="JL45" s="86">
        <f t="shared" si="57"/>
        <v>4.2196896344029423E-9</v>
      </c>
      <c r="JM45" s="86">
        <f t="shared" si="57"/>
        <v>6.3236177186002356E-10</v>
      </c>
    </row>
    <row r="46" spans="2:273" x14ac:dyDescent="0.25">
      <c r="B46" s="2">
        <v>19</v>
      </c>
      <c r="C46" s="37">
        <v>109.968</v>
      </c>
      <c r="D46" s="37">
        <v>106.19</v>
      </c>
      <c r="E46" s="37">
        <v>113.724</v>
      </c>
      <c r="F46" s="37">
        <v>100.78</v>
      </c>
      <c r="G46" s="37">
        <v>98.2</v>
      </c>
      <c r="H46" s="37">
        <v>95.507999999999996</v>
      </c>
      <c r="I46" s="37">
        <v>97.965999999999994</v>
      </c>
      <c r="J46" s="37">
        <v>96.338999999999999</v>
      </c>
      <c r="K46" s="37">
        <v>98.322000000000003</v>
      </c>
      <c r="L46" s="37">
        <v>99.406999999999996</v>
      </c>
      <c r="M46" s="37">
        <v>99.328000000000003</v>
      </c>
      <c r="N46" s="37">
        <v>106.19</v>
      </c>
      <c r="O46" s="37">
        <v>102.386</v>
      </c>
      <c r="P46" s="37">
        <v>107.39700000000001</v>
      </c>
      <c r="Q46" s="37">
        <v>99.873000000000005</v>
      </c>
      <c r="S46" s="4">
        <f t="shared" si="59"/>
        <v>112.22544051195203</v>
      </c>
      <c r="T46" s="4">
        <f t="shared" si="59"/>
        <v>108.53341863964782</v>
      </c>
      <c r="U46" s="4">
        <f t="shared" si="59"/>
        <v>119.05129879124659</v>
      </c>
      <c r="V46" s="4">
        <f t="shared" si="59"/>
        <v>101.24330455981968</v>
      </c>
      <c r="W46" s="4">
        <f t="shared" si="59"/>
        <v>100.05597903967589</v>
      </c>
      <c r="X46" s="4">
        <f t="shared" si="59"/>
        <v>97.189755700284593</v>
      </c>
      <c r="Y46" s="4">
        <f t="shared" si="59"/>
        <v>97.715981536164847</v>
      </c>
      <c r="Z46" s="4">
        <f t="shared" si="59"/>
        <v>97.650632199791588</v>
      </c>
      <c r="AA46" s="4">
        <f t="shared" si="59"/>
        <v>99.70219121791439</v>
      </c>
      <c r="AB46" s="4">
        <f t="shared" si="59"/>
        <v>99.841674593329913</v>
      </c>
      <c r="AC46" s="4">
        <f t="shared" si="59"/>
        <v>101.30525765664486</v>
      </c>
      <c r="AD46" s="4">
        <f t="shared" si="59"/>
        <v>104.20041416329778</v>
      </c>
      <c r="AE46" s="4">
        <f t="shared" si="59"/>
        <v>104.53155977028048</v>
      </c>
      <c r="AF46" s="4">
        <f t="shared" si="59"/>
        <v>107.96309555535287</v>
      </c>
      <c r="AG46" s="4">
        <f t="shared" si="59"/>
        <v>102.25109297209188</v>
      </c>
      <c r="AI46" s="4">
        <f t="shared" si="60"/>
        <v>-2.2574405119520264</v>
      </c>
      <c r="AJ46" s="4">
        <f t="shared" si="60"/>
        <v>-2.3434186396478225</v>
      </c>
      <c r="AK46" s="4">
        <f t="shared" si="60"/>
        <v>-5.3272987912465908</v>
      </c>
      <c r="AL46" s="4">
        <f t="shared" si="60"/>
        <v>-0.46330455981967589</v>
      </c>
      <c r="AM46" s="4">
        <f t="shared" si="60"/>
        <v>-1.8559790396758871</v>
      </c>
      <c r="AN46" s="4">
        <f t="shared" si="60"/>
        <v>-1.6817557002845973</v>
      </c>
      <c r="AO46" s="4">
        <f t="shared" si="60"/>
        <v>0.25001846383514703</v>
      </c>
      <c r="AP46" s="4">
        <f t="shared" si="60"/>
        <v>-1.311632199791589</v>
      </c>
      <c r="AQ46" s="4">
        <f t="shared" si="60"/>
        <v>-1.3801912179143869</v>
      </c>
      <c r="AR46" s="4">
        <f t="shared" si="60"/>
        <v>-0.43467459332991609</v>
      </c>
      <c r="AS46" s="4">
        <f t="shared" si="60"/>
        <v>-1.9772576566448521</v>
      </c>
      <c r="AT46" s="4">
        <f t="shared" si="60"/>
        <v>1.9895858367022186</v>
      </c>
      <c r="AU46" s="4">
        <f t="shared" si="60"/>
        <v>-2.1455597702804852</v>
      </c>
      <c r="AV46" s="4">
        <f t="shared" si="60"/>
        <v>-0.56609555535285949</v>
      </c>
      <c r="AW46" s="4">
        <f t="shared" si="60"/>
        <v>-2.3780929720918778</v>
      </c>
      <c r="AY46" s="2">
        <f t="shared" si="51"/>
        <v>112.22457691068043</v>
      </c>
      <c r="AZ46" s="2">
        <f t="shared" si="51"/>
        <v>108.5292698733316</v>
      </c>
      <c r="BA46" s="2">
        <f t="shared" si="51"/>
        <v>119.05119529240976</v>
      </c>
      <c r="BB46" s="2">
        <f t="shared" si="51"/>
        <v>101.24166479660107</v>
      </c>
      <c r="BC46" s="2">
        <f t="shared" si="51"/>
        <v>100.05591279723367</v>
      </c>
      <c r="BD46" s="2">
        <f t="shared" si="51"/>
        <v>97.18971553451675</v>
      </c>
      <c r="BE46" s="2">
        <f t="shared" si="51"/>
        <v>97.71587563661825</v>
      </c>
      <c r="BF46" s="2">
        <f t="shared" si="51"/>
        <v>97.650495395233321</v>
      </c>
      <c r="BG46" s="2">
        <f t="shared" si="51"/>
        <v>99.7021459697513</v>
      </c>
      <c r="BH46" s="2">
        <f t="shared" si="51"/>
        <v>99.841587338500716</v>
      </c>
      <c r="BI46" s="2">
        <f t="shared" si="51"/>
        <v>101.30525230997689</v>
      </c>
      <c r="BJ46" s="2">
        <f t="shared" si="51"/>
        <v>104.20034451140559</v>
      </c>
      <c r="BK46" s="2">
        <f t="shared" si="51"/>
        <v>104.53144774681905</v>
      </c>
      <c r="BL46" s="2">
        <f t="shared" si="51"/>
        <v>107.96308463060056</v>
      </c>
      <c r="BM46" s="2">
        <f t="shared" si="51"/>
        <v>102.2510914590773</v>
      </c>
      <c r="BO46" s="2">
        <f t="shared" si="10"/>
        <v>109.968</v>
      </c>
      <c r="BP46" s="2">
        <f t="shared" si="11"/>
        <v>106.19</v>
      </c>
      <c r="BQ46" s="2">
        <f t="shared" si="12"/>
        <v>113.724</v>
      </c>
      <c r="BR46" s="2">
        <f t="shared" si="13"/>
        <v>100.78</v>
      </c>
      <c r="BS46" s="2">
        <f t="shared" si="14"/>
        <v>98.2</v>
      </c>
      <c r="BT46" s="2">
        <f t="shared" si="15"/>
        <v>95.507999999999996</v>
      </c>
      <c r="BU46" s="2">
        <f t="shared" si="16"/>
        <v>97.965999999999994</v>
      </c>
      <c r="BV46" s="2">
        <f t="shared" si="17"/>
        <v>96.338999999999999</v>
      </c>
      <c r="BW46" s="2">
        <f t="shared" si="18"/>
        <v>98.322000000000003</v>
      </c>
      <c r="BX46" s="2">
        <f t="shared" si="19"/>
        <v>99.406999999999996</v>
      </c>
      <c r="BY46" s="2">
        <f t="shared" si="20"/>
        <v>99.328000000000003</v>
      </c>
      <c r="BZ46" s="2">
        <f t="shared" si="21"/>
        <v>106.19</v>
      </c>
      <c r="CA46" s="2">
        <f t="shared" si="22"/>
        <v>102.386</v>
      </c>
      <c r="CB46" s="2">
        <f t="shared" si="23"/>
        <v>107.39700000000001</v>
      </c>
      <c r="CC46" s="2">
        <f t="shared" si="24"/>
        <v>99.873000000000005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111.80261538461538</v>
      </c>
      <c r="DL46" s="2">
        <f t="shared" si="61"/>
        <v>108.54069203413941</v>
      </c>
      <c r="DM46" s="2">
        <f t="shared" si="61"/>
        <v>117.19030956848033</v>
      </c>
      <c r="DN46" s="2">
        <f t="shared" si="61"/>
        <v>101.05295349600614</v>
      </c>
      <c r="DO46" s="2">
        <f t="shared" si="61"/>
        <v>100.27130844277673</v>
      </c>
      <c r="DP46" s="2">
        <f t="shared" si="61"/>
        <v>97.393925775978417</v>
      </c>
      <c r="DQ46" s="2">
        <f t="shared" si="61"/>
        <v>98.317462891986054</v>
      </c>
      <c r="DR46" s="2">
        <f t="shared" si="61"/>
        <v>98.350613414634154</v>
      </c>
      <c r="DS46" s="2">
        <f t="shared" si="61"/>
        <v>100.35650998650472</v>
      </c>
      <c r="DT46" s="2">
        <f t="shared" si="61"/>
        <v>100.36612823639776</v>
      </c>
      <c r="DU46" s="2">
        <f t="shared" si="61"/>
        <v>101.62634901960783</v>
      </c>
      <c r="DV46" s="2">
        <f t="shared" si="61"/>
        <v>104.79669122807019</v>
      </c>
      <c r="DW46" s="2">
        <f t="shared" si="61"/>
        <v>104.92985619136959</v>
      </c>
      <c r="DX46" s="2">
        <f t="shared" si="61"/>
        <v>108.03302812123863</v>
      </c>
      <c r="DY46" s="2">
        <f t="shared" si="61"/>
        <v>102.10747759103641</v>
      </c>
      <c r="EA46" s="2">
        <f t="shared" si="62"/>
        <v>114.97893292682926</v>
      </c>
      <c r="EB46" s="2">
        <f t="shared" si="62"/>
        <v>108.4668540926225</v>
      </c>
      <c r="EC46" s="2">
        <f t="shared" si="62"/>
        <v>132.52389450956201</v>
      </c>
      <c r="ED46" s="2">
        <f t="shared" si="62"/>
        <v>102.38898300062384</v>
      </c>
      <c r="EE46" s="2">
        <f t="shared" si="62"/>
        <v>98.465260419529173</v>
      </c>
      <c r="EF46" s="2">
        <f t="shared" si="62"/>
        <v>95.62573939844475</v>
      </c>
      <c r="EG46" s="2">
        <f t="shared" si="62"/>
        <v>93.327961319155506</v>
      </c>
      <c r="EH46" s="2">
        <f t="shared" si="62"/>
        <v>92.87893788664104</v>
      </c>
      <c r="EI46" s="2">
        <f t="shared" si="62"/>
        <v>94.941047821814635</v>
      </c>
      <c r="EJ46" s="2">
        <f t="shared" si="62"/>
        <v>96.106682147110021</v>
      </c>
      <c r="EK46" s="2">
        <f t="shared" si="62"/>
        <v>98.772928890803371</v>
      </c>
      <c r="EL46" s="2">
        <f t="shared" si="62"/>
        <v>99.911902480577879</v>
      </c>
      <c r="EM46" s="2">
        <f t="shared" si="62"/>
        <v>101.72659072773007</v>
      </c>
      <c r="EN46" s="2">
        <f t="shared" si="62"/>
        <v>107.39050992131375</v>
      </c>
      <c r="EO46" s="2">
        <f t="shared" si="62"/>
        <v>103.47973894405011</v>
      </c>
      <c r="EQ46" s="2">
        <f t="shared" si="63"/>
        <v>112.2525888375619</v>
      </c>
      <c r="ER46" s="2">
        <f t="shared" si="63"/>
        <v>106.98996208082789</v>
      </c>
      <c r="ES46" s="2">
        <f t="shared" si="63"/>
        <v>126.14052017617865</v>
      </c>
      <c r="ET46" s="2">
        <f t="shared" si="63"/>
        <v>99.325584368538145</v>
      </c>
      <c r="EU46" s="2">
        <f t="shared" si="63"/>
        <v>98.388780152226275</v>
      </c>
      <c r="EV46" s="2">
        <f t="shared" si="63"/>
        <v>94.447660543059385</v>
      </c>
      <c r="EW46" s="2">
        <f t="shared" si="63"/>
        <v>92.520246888815848</v>
      </c>
      <c r="EX46" s="2">
        <f t="shared" si="63"/>
        <v>91.635194422345464</v>
      </c>
      <c r="EY46" s="2">
        <f t="shared" si="63"/>
        <v>94.465972593373877</v>
      </c>
      <c r="EZ46" s="2">
        <f t="shared" si="63"/>
        <v>95.375361205055412</v>
      </c>
      <c r="FA46" s="2">
        <f t="shared" si="63"/>
        <v>97.725303690198928</v>
      </c>
      <c r="FB46" s="2">
        <f t="shared" si="63"/>
        <v>99.062952530821136</v>
      </c>
      <c r="FC46" s="2">
        <f t="shared" si="63"/>
        <v>100.80209014342879</v>
      </c>
      <c r="FD46" s="2">
        <f t="shared" si="63"/>
        <v>105.65737089482325</v>
      </c>
      <c r="FE46" s="2">
        <f t="shared" si="63"/>
        <v>104.51630994201405</v>
      </c>
      <c r="FG46" s="2">
        <f t="shared" si="64"/>
        <v>0.13285493710645851</v>
      </c>
      <c r="FH46" s="2">
        <f t="shared" si="64"/>
        <v>0.15436360976602792</v>
      </c>
      <c r="FI46" s="2">
        <f t="shared" si="64"/>
        <v>0.12136630812435723</v>
      </c>
      <c r="FJ46" s="2">
        <f t="shared" si="64"/>
        <v>0.141277583792387</v>
      </c>
      <c r="FK46" s="2">
        <f t="shared" si="64"/>
        <v>0.11926290937266473</v>
      </c>
      <c r="FL46" s="2">
        <f t="shared" si="64"/>
        <v>0.11548211902844402</v>
      </c>
      <c r="FM46" s="2">
        <f t="shared" si="64"/>
        <v>0.12056827365692581</v>
      </c>
      <c r="FN46" s="2">
        <f t="shared" si="64"/>
        <v>0.12794919555323728</v>
      </c>
      <c r="FO46" s="2">
        <f t="shared" si="64"/>
        <v>0.12083067085963423</v>
      </c>
      <c r="FP46" s="2">
        <f t="shared" si="64"/>
        <v>0.12314451630445428</v>
      </c>
      <c r="FQ46" s="2">
        <f t="shared" si="64"/>
        <v>0.11252434251485552</v>
      </c>
      <c r="FR46" s="2">
        <f t="shared" si="64"/>
        <v>0.12208003560577385</v>
      </c>
      <c r="FS46" s="2">
        <f t="shared" si="64"/>
        <v>0.12437230159567519</v>
      </c>
      <c r="FT46" s="2">
        <f t="shared" si="64"/>
        <v>0.10883449339529118</v>
      </c>
      <c r="FU46" s="2">
        <f t="shared" si="64"/>
        <v>0.10464878028477323</v>
      </c>
      <c r="FW46" s="2">
        <f t="shared" si="53"/>
        <v>1.0248609494610702E-5</v>
      </c>
      <c r="FX46" s="2">
        <f t="shared" si="53"/>
        <v>1.6432899208256501E-5</v>
      </c>
      <c r="FY46" s="2">
        <f t="shared" si="53"/>
        <v>1.4862152200478748E-5</v>
      </c>
      <c r="FZ46" s="2">
        <f t="shared" si="53"/>
        <v>1.2965891017186742E-5</v>
      </c>
      <c r="GA46" s="2">
        <f t="shared" si="53"/>
        <v>1.44327922621613E-5</v>
      </c>
      <c r="GB46" s="2">
        <f t="shared" si="53"/>
        <v>1.3863033677723927E-5</v>
      </c>
      <c r="GC46" s="2">
        <f t="shared" si="53"/>
        <v>1.4441147351653587E-5</v>
      </c>
      <c r="GD46" s="2">
        <f t="shared" si="53"/>
        <v>1.7316485593653271E-5</v>
      </c>
      <c r="GE46" s="2">
        <f t="shared" si="53"/>
        <v>2.123953923572302E-5</v>
      </c>
      <c r="GF46" s="2">
        <f t="shared" si="53"/>
        <v>1.8418051557078114E-5</v>
      </c>
      <c r="GG46" s="2">
        <f t="shared" si="53"/>
        <v>1.6690815133146336E-5</v>
      </c>
      <c r="GH46" s="2">
        <f t="shared" si="53"/>
        <v>1.358436272660108E-5</v>
      </c>
      <c r="GI46" s="2">
        <f t="shared" si="53"/>
        <v>1.1840139344472689E-5</v>
      </c>
      <c r="GJ46" s="2">
        <f t="shared" si="53"/>
        <v>8.8555226975256964E-6</v>
      </c>
      <c r="GK46" s="2">
        <f t="shared" si="53"/>
        <v>8.0951677062825104E-6</v>
      </c>
      <c r="GM46" s="86">
        <f t="shared" si="54"/>
        <v>9.2317888704007225E-7</v>
      </c>
      <c r="GN46" s="86">
        <f t="shared" si="54"/>
        <v>4.4805909288558845E-6</v>
      </c>
      <c r="GO46" s="86">
        <f t="shared" si="54"/>
        <v>1.0383694022013612E-7</v>
      </c>
      <c r="GP46" s="86">
        <f t="shared" si="54"/>
        <v>1.6448911848421408E-6</v>
      </c>
      <c r="GQ46" s="86">
        <f t="shared" si="54"/>
        <v>5.5423745771684214E-8</v>
      </c>
      <c r="GR46" s="86">
        <f t="shared" si="54"/>
        <v>3.1756296260350887E-8</v>
      </c>
      <c r="GS46" s="86">
        <f t="shared" si="54"/>
        <v>8.8453627498638121E-8</v>
      </c>
      <c r="GT46" s="86">
        <f t="shared" si="54"/>
        <v>1.1533369738345501E-7</v>
      </c>
      <c r="GU46" s="86">
        <f t="shared" si="54"/>
        <v>3.7071963592860039E-8</v>
      </c>
      <c r="GV46" s="86">
        <f t="shared" si="54"/>
        <v>7.5168374942258478E-8</v>
      </c>
      <c r="GW46" s="86">
        <f t="shared" si="54"/>
        <v>3.9580587495102457E-9</v>
      </c>
      <c r="GX46" s="86">
        <f t="shared" si="54"/>
        <v>6.1300786356204094E-8</v>
      </c>
      <c r="GY46" s="86">
        <f t="shared" si="54"/>
        <v>9.8836152060126536E-8</v>
      </c>
      <c r="GZ46" s="86">
        <f t="shared" si="54"/>
        <v>9.8263595485620965E-9</v>
      </c>
      <c r="HA46" s="86">
        <f t="shared" si="54"/>
        <v>1.6329410066408703E-9</v>
      </c>
      <c r="HC46" s="86">
        <f t="shared" si="58"/>
        <v>3.0670091892220892E-19</v>
      </c>
      <c r="HD46" s="86">
        <f t="shared" si="58"/>
        <v>3.7465072377725365E-21</v>
      </c>
      <c r="HE46" s="86">
        <f t="shared" si="58"/>
        <v>1.3669018811009416E-21</v>
      </c>
      <c r="HF46" s="86">
        <f t="shared" si="58"/>
        <v>4.2804235162368337E-20</v>
      </c>
      <c r="HG46" s="86">
        <f t="shared" si="58"/>
        <v>1.441696588146184E-22</v>
      </c>
      <c r="HH46" s="86">
        <f t="shared" si="58"/>
        <v>1.1214240745147379E-25</v>
      </c>
      <c r="HI46" s="86">
        <f t="shared" si="58"/>
        <v>1.662359922580574E-21</v>
      </c>
      <c r="HJ46" s="86">
        <f t="shared" si="58"/>
        <v>2.6344635115287071E-21</v>
      </c>
      <c r="HK46" s="86">
        <f t="shared" si="58"/>
        <v>1.7930034916206625E-22</v>
      </c>
      <c r="HL46" s="86">
        <f t="shared" si="58"/>
        <v>1.903620989299472E-22</v>
      </c>
      <c r="HM46" s="86">
        <f t="shared" si="58"/>
        <v>5.908461454652142E-23</v>
      </c>
      <c r="HN46" s="86">
        <f t="shared" si="58"/>
        <v>5.1631614442290576E-24</v>
      </c>
      <c r="HO46" s="86">
        <f t="shared" si="58"/>
        <v>4.3479798069010259E-22</v>
      </c>
      <c r="HP46" s="86">
        <f t="shared" si="58"/>
        <v>2.3140516068882566E-23</v>
      </c>
      <c r="HQ46" s="86">
        <f t="shared" si="58"/>
        <v>1.2067678648953343E-29</v>
      </c>
      <c r="HS46" s="86">
        <f t="shared" si="55"/>
        <v>8.1842676779959152E-73</v>
      </c>
      <c r="HT46" s="86">
        <f t="shared" si="55"/>
        <v>2.6801685200973174E-78</v>
      </c>
      <c r="HU46" s="86">
        <f t="shared" si="55"/>
        <v>3.5157914661667763E-80</v>
      </c>
      <c r="HV46" s="86">
        <f t="shared" si="55"/>
        <v>2.9983971591680036E-76</v>
      </c>
      <c r="HW46" s="86">
        <f t="shared" si="55"/>
        <v>3.9600167782446221E-86</v>
      </c>
      <c r="HX46" s="86">
        <f t="shared" si="55"/>
        <v>9.3060818000229129E-99</v>
      </c>
      <c r="HY46" s="86">
        <f t="shared" si="55"/>
        <v>2.4223468497692732E-81</v>
      </c>
      <c r="HZ46" s="86">
        <f t="shared" si="55"/>
        <v>7.3067510904595784E-82</v>
      </c>
      <c r="IA46" s="86">
        <f t="shared" si="55"/>
        <v>1.1050788218674398E-85</v>
      </c>
      <c r="IB46" s="86">
        <f t="shared" si="55"/>
        <v>1.9108066527088246E-85</v>
      </c>
      <c r="IC46" s="86">
        <f t="shared" si="55"/>
        <v>1.1455033110702884E-88</v>
      </c>
      <c r="ID46" s="86">
        <f t="shared" si="55"/>
        <v>8.2470434477066259E-94</v>
      </c>
      <c r="IE46" s="86">
        <f t="shared" si="55"/>
        <v>8.1296035373850025E-86</v>
      </c>
      <c r="IF46" s="86">
        <f t="shared" si="55"/>
        <v>7.4304058586786344E-63</v>
      </c>
      <c r="IG46" s="86">
        <f t="shared" si="55"/>
        <v>2.21074839160604E-41</v>
      </c>
      <c r="II46" s="86">
        <f t="shared" si="56"/>
        <v>3.5447825968607026E-262</v>
      </c>
      <c r="IJ46" s="86">
        <f t="shared" si="56"/>
        <v>1.7455241494691482E-279</v>
      </c>
      <c r="IK46" s="86">
        <f t="shared" si="56"/>
        <v>1.4191576774720325E-286</v>
      </c>
      <c r="IL46" s="86">
        <f t="shared" si="56"/>
        <v>1.6157389426161915E-274</v>
      </c>
      <c r="IM46" s="86">
        <f t="shared" si="56"/>
        <v>0</v>
      </c>
      <c r="IN46" s="86">
        <f t="shared" si="56"/>
        <v>0</v>
      </c>
      <c r="IO46" s="86">
        <f t="shared" si="56"/>
        <v>1.1557730226105655E-296</v>
      </c>
      <c r="IP46" s="86">
        <f t="shared" si="56"/>
        <v>3.2001843617217122E-297</v>
      </c>
      <c r="IQ46" s="86">
        <f t="shared" si="56"/>
        <v>6.7269351275269525E-306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3.7541961961741321E-215</v>
      </c>
      <c r="IW46" s="86">
        <f t="shared" si="56"/>
        <v>4.0954271333557839E-134</v>
      </c>
      <c r="IY46" s="86">
        <f t="shared" si="57"/>
        <v>9.2317888704037899E-7</v>
      </c>
      <c r="IZ46" s="86">
        <f t="shared" si="57"/>
        <v>4.4805909288558879E-6</v>
      </c>
      <c r="JA46" s="86">
        <f t="shared" si="57"/>
        <v>1.0383694022013748E-7</v>
      </c>
      <c r="JB46" s="86">
        <f t="shared" si="57"/>
        <v>1.6448911848421836E-6</v>
      </c>
      <c r="JC46" s="86">
        <f t="shared" si="57"/>
        <v>5.5423745771684359E-8</v>
      </c>
      <c r="JD46" s="86">
        <f t="shared" si="57"/>
        <v>3.1756296260350887E-8</v>
      </c>
      <c r="JE46" s="86">
        <f t="shared" si="57"/>
        <v>8.8453627498639789E-8</v>
      </c>
      <c r="JF46" s="86">
        <f t="shared" si="57"/>
        <v>1.1533369738345764E-7</v>
      </c>
      <c r="JG46" s="86">
        <f t="shared" si="57"/>
        <v>3.7071963592860218E-8</v>
      </c>
      <c r="JH46" s="86">
        <f t="shared" si="57"/>
        <v>7.5168374942258663E-8</v>
      </c>
      <c r="JI46" s="86">
        <f t="shared" si="57"/>
        <v>3.9580587495103044E-9</v>
      </c>
      <c r="JJ46" s="86">
        <f t="shared" si="57"/>
        <v>6.1300786356204094E-8</v>
      </c>
      <c r="JK46" s="86">
        <f t="shared" si="57"/>
        <v>9.8836152060126972E-8</v>
      </c>
      <c r="JL46" s="86">
        <f t="shared" si="57"/>
        <v>9.8263595485621196E-9</v>
      </c>
      <c r="JM46" s="86">
        <f t="shared" si="57"/>
        <v>1.6329410066408703E-9</v>
      </c>
    </row>
    <row r="47" spans="2:273" x14ac:dyDescent="0.25">
      <c r="B47" s="2">
        <v>20</v>
      </c>
      <c r="C47" s="37">
        <v>110.667</v>
      </c>
      <c r="D47" s="37">
        <v>107.63800000000001</v>
      </c>
      <c r="E47" s="37">
        <v>114.845</v>
      </c>
      <c r="F47" s="37">
        <v>99.135999999999996</v>
      </c>
      <c r="G47" s="37">
        <v>99.233000000000004</v>
      </c>
      <c r="H47" s="37">
        <v>95.424000000000007</v>
      </c>
      <c r="I47" s="37">
        <v>97.051000000000002</v>
      </c>
      <c r="J47" s="37">
        <v>95.575999999999993</v>
      </c>
      <c r="K47" s="37">
        <v>97.558999999999997</v>
      </c>
      <c r="L47" s="37">
        <v>97.067999999999998</v>
      </c>
      <c r="M47" s="37">
        <v>100.741</v>
      </c>
      <c r="N47" s="37">
        <v>104.29300000000001</v>
      </c>
      <c r="O47" s="37">
        <v>104.614</v>
      </c>
      <c r="P47" s="37">
        <v>106.968</v>
      </c>
      <c r="Q47" s="37">
        <v>101.286</v>
      </c>
      <c r="S47" s="4">
        <f t="shared" si="59"/>
        <v>112.36099832701105</v>
      </c>
      <c r="T47" s="4">
        <f t="shared" si="59"/>
        <v>108.61006173207565</v>
      </c>
      <c r="U47" s="4">
        <f t="shared" si="59"/>
        <v>119.35320590340979</v>
      </c>
      <c r="V47" s="4">
        <f t="shared" si="59"/>
        <v>101.34917335233349</v>
      </c>
      <c r="W47" s="4">
        <f t="shared" si="59"/>
        <v>100.25199911008559</v>
      </c>
      <c r="X47" s="4">
        <f t="shared" si="59"/>
        <v>97.268530818413026</v>
      </c>
      <c r="Y47" s="4">
        <f t="shared" si="59"/>
        <v>97.751271490708561</v>
      </c>
      <c r="Z47" s="4">
        <f t="shared" si="59"/>
        <v>97.652367554109986</v>
      </c>
      <c r="AA47" s="4">
        <f t="shared" si="59"/>
        <v>99.731030309162648</v>
      </c>
      <c r="AB47" s="4">
        <f t="shared" si="59"/>
        <v>99.82455103293708</v>
      </c>
      <c r="AC47" s="4">
        <f t="shared" si="59"/>
        <v>101.39724337412804</v>
      </c>
      <c r="AD47" s="4">
        <f t="shared" si="59"/>
        <v>104.23195698699944</v>
      </c>
      <c r="AE47" s="4">
        <f t="shared" si="59"/>
        <v>104.58236521727305</v>
      </c>
      <c r="AF47" s="4">
        <f t="shared" si="59"/>
        <v>108.05977033131848</v>
      </c>
      <c r="AG47" s="4">
        <f t="shared" si="59"/>
        <v>102.2530263229811</v>
      </c>
      <c r="AI47" s="4">
        <f t="shared" si="60"/>
        <v>-1.6939983270110446</v>
      </c>
      <c r="AJ47" s="4">
        <f t="shared" si="60"/>
        <v>-0.97206173207564461</v>
      </c>
      <c r="AK47" s="4">
        <f t="shared" si="60"/>
        <v>-4.5082059034097881</v>
      </c>
      <c r="AL47" s="4">
        <f t="shared" si="60"/>
        <v>-2.2131733523334987</v>
      </c>
      <c r="AM47" s="4">
        <f t="shared" si="60"/>
        <v>-1.0189991100855877</v>
      </c>
      <c r="AN47" s="4">
        <f t="shared" si="60"/>
        <v>-1.8445308184130198</v>
      </c>
      <c r="AO47" s="4">
        <f t="shared" si="60"/>
        <v>-0.70027149070855899</v>
      </c>
      <c r="AP47" s="4">
        <f t="shared" si="60"/>
        <v>-2.0763675541099929</v>
      </c>
      <c r="AQ47" s="4">
        <f t="shared" si="60"/>
        <v>-2.1720303091626505</v>
      </c>
      <c r="AR47" s="4">
        <f t="shared" si="60"/>
        <v>-2.7565510329370824</v>
      </c>
      <c r="AS47" s="4">
        <f t="shared" si="60"/>
        <v>-0.65624337412803868</v>
      </c>
      <c r="AT47" s="4">
        <f t="shared" si="60"/>
        <v>6.1043013000571023E-2</v>
      </c>
      <c r="AU47" s="4">
        <f t="shared" si="60"/>
        <v>3.1634782726953858E-2</v>
      </c>
      <c r="AV47" s="4">
        <f t="shared" si="60"/>
        <v>-1.0917703313184717</v>
      </c>
      <c r="AW47" s="4">
        <f t="shared" si="60"/>
        <v>-0.96702632298109847</v>
      </c>
      <c r="AY47" s="2">
        <f t="shared" si="51"/>
        <v>112.35946661441619</v>
      </c>
      <c r="AZ47" s="2">
        <f t="shared" si="51"/>
        <v>108.60313695382455</v>
      </c>
      <c r="BA47" s="2">
        <f t="shared" si="51"/>
        <v>119.35299968643858</v>
      </c>
      <c r="BB47" s="2">
        <f t="shared" si="51"/>
        <v>101.3463199419633</v>
      </c>
      <c r="BC47" s="2">
        <f t="shared" si="51"/>
        <v>100.25186235031624</v>
      </c>
      <c r="BD47" s="2">
        <f t="shared" si="51"/>
        <v>97.268445856708581</v>
      </c>
      <c r="BE47" s="2">
        <f t="shared" si="51"/>
        <v>97.75105873844872</v>
      </c>
      <c r="BF47" s="2">
        <f t="shared" si="51"/>
        <v>97.652091117223492</v>
      </c>
      <c r="BG47" s="2">
        <f t="shared" si="51"/>
        <v>99.730933776800569</v>
      </c>
      <c r="BH47" s="2">
        <f t="shared" si="51"/>
        <v>99.824372267270078</v>
      </c>
      <c r="BI47" s="2">
        <f t="shared" si="51"/>
        <v>101.39723051729447</v>
      </c>
      <c r="BJ47" s="2">
        <f t="shared" si="51"/>
        <v>104.23181279538292</v>
      </c>
      <c r="BK47" s="2">
        <f t="shared" si="51"/>
        <v>104.58213906722288</v>
      </c>
      <c r="BL47" s="2">
        <f t="shared" si="51"/>
        <v>108.05974596644337</v>
      </c>
      <c r="BM47" s="2">
        <f t="shared" si="51"/>
        <v>102.25302259374557</v>
      </c>
      <c r="BO47" s="2">
        <f t="shared" si="10"/>
        <v>110.667</v>
      </c>
      <c r="BP47" s="2">
        <f t="shared" si="11"/>
        <v>107.63800000000001</v>
      </c>
      <c r="BQ47" s="2">
        <f t="shared" si="12"/>
        <v>114.845</v>
      </c>
      <c r="BR47" s="2">
        <f t="shared" si="13"/>
        <v>99.135999999999996</v>
      </c>
      <c r="BS47" s="2">
        <f t="shared" si="14"/>
        <v>99.233000000000004</v>
      </c>
      <c r="BT47" s="2">
        <f t="shared" si="15"/>
        <v>95.424000000000007</v>
      </c>
      <c r="BU47" s="2">
        <f t="shared" si="16"/>
        <v>97.051000000000002</v>
      </c>
      <c r="BV47" s="2">
        <f t="shared" si="17"/>
        <v>95.575999999999993</v>
      </c>
      <c r="BW47" s="2">
        <f t="shared" si="18"/>
        <v>97.558999999999997</v>
      </c>
      <c r="BX47" s="2">
        <f t="shared" si="19"/>
        <v>97.067999999999998</v>
      </c>
      <c r="BY47" s="2">
        <f t="shared" si="20"/>
        <v>100.741</v>
      </c>
      <c r="BZ47" s="2">
        <f t="shared" si="21"/>
        <v>104.29300000000001</v>
      </c>
      <c r="CA47" s="2">
        <f t="shared" si="22"/>
        <v>104.614</v>
      </c>
      <c r="CB47" s="2">
        <f t="shared" si="23"/>
        <v>106.968</v>
      </c>
      <c r="CC47" s="2">
        <f t="shared" si="24"/>
        <v>101.286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111.95610242914978</v>
      </c>
      <c r="DL47" s="2">
        <f t="shared" si="61"/>
        <v>108.67133001422476</v>
      </c>
      <c r="DM47" s="2">
        <f t="shared" si="61"/>
        <v>117.40719043151974</v>
      </c>
      <c r="DN47" s="2">
        <f t="shared" si="61"/>
        <v>101.19275522486051</v>
      </c>
      <c r="DO47" s="2">
        <f t="shared" si="61"/>
        <v>100.54070281425891</v>
      </c>
      <c r="DP47" s="2">
        <f t="shared" si="61"/>
        <v>97.525950067476387</v>
      </c>
      <c r="DQ47" s="2">
        <f t="shared" si="61"/>
        <v>98.43697560975609</v>
      </c>
      <c r="DR47" s="2">
        <f t="shared" si="61"/>
        <v>98.442686585365863</v>
      </c>
      <c r="DS47" s="2">
        <f t="shared" si="61"/>
        <v>100.47466524966261</v>
      </c>
      <c r="DT47" s="2">
        <f t="shared" si="61"/>
        <v>100.41942176360226</v>
      </c>
      <c r="DU47" s="2">
        <f t="shared" si="61"/>
        <v>101.78429747899158</v>
      </c>
      <c r="DV47" s="2">
        <f t="shared" si="61"/>
        <v>104.91248717948719</v>
      </c>
      <c r="DW47" s="2">
        <f t="shared" si="61"/>
        <v>105.05004380863039</v>
      </c>
      <c r="DX47" s="2">
        <f t="shared" si="61"/>
        <v>108.17171933471931</v>
      </c>
      <c r="DY47" s="2">
        <f t="shared" si="61"/>
        <v>102.1122963585434</v>
      </c>
      <c r="EA47" s="2">
        <f t="shared" si="62"/>
        <v>114.76078340402968</v>
      </c>
      <c r="EB47" s="2">
        <f t="shared" si="62"/>
        <v>108.26258922994076</v>
      </c>
      <c r="EC47" s="2">
        <f t="shared" si="62"/>
        <v>132.20102507711289</v>
      </c>
      <c r="ED47" s="2">
        <f t="shared" si="62"/>
        <v>102.19787859568865</v>
      </c>
      <c r="EE47" s="2">
        <f t="shared" si="62"/>
        <v>98.306516350645779</v>
      </c>
      <c r="EF47" s="2">
        <f t="shared" si="62"/>
        <v>95.469814747375196</v>
      </c>
      <c r="EG47" s="2">
        <f t="shared" si="62"/>
        <v>93.188259361997225</v>
      </c>
      <c r="EH47" s="2">
        <f t="shared" si="62"/>
        <v>92.737994621858121</v>
      </c>
      <c r="EI47" s="2">
        <f t="shared" si="62"/>
        <v>94.795740520912176</v>
      </c>
      <c r="EJ47" s="2">
        <f t="shared" si="62"/>
        <v>95.960224237427866</v>
      </c>
      <c r="EK47" s="2">
        <f t="shared" si="62"/>
        <v>98.613213581735963</v>
      </c>
      <c r="EL47" s="2">
        <f t="shared" si="62"/>
        <v>99.767645103584556</v>
      </c>
      <c r="EM47" s="2">
        <f t="shared" si="62"/>
        <v>101.57785809697285</v>
      </c>
      <c r="EN47" s="2">
        <f t="shared" si="62"/>
        <v>107.22369372220325</v>
      </c>
      <c r="EO47" s="2">
        <f t="shared" si="62"/>
        <v>103.35102361781803</v>
      </c>
      <c r="EQ47" s="2">
        <f t="shared" si="63"/>
        <v>112.06703988786744</v>
      </c>
      <c r="ER47" s="2">
        <f t="shared" si="63"/>
        <v>106.80389011613856</v>
      </c>
      <c r="ES47" s="2">
        <f t="shared" si="63"/>
        <v>125.89478657612784</v>
      </c>
      <c r="ET47" s="2">
        <f t="shared" si="63"/>
        <v>99.172018691270779</v>
      </c>
      <c r="EU47" s="2">
        <f t="shared" si="63"/>
        <v>98.230976533019458</v>
      </c>
      <c r="EV47" s="2">
        <f t="shared" si="63"/>
        <v>94.306059593153478</v>
      </c>
      <c r="EW47" s="2">
        <f t="shared" si="63"/>
        <v>92.39069141739887</v>
      </c>
      <c r="EX47" s="2">
        <f t="shared" si="63"/>
        <v>91.510104413656165</v>
      </c>
      <c r="EY47" s="2">
        <f t="shared" si="63"/>
        <v>94.326789009789223</v>
      </c>
      <c r="EZ47" s="2">
        <f t="shared" si="63"/>
        <v>95.23815347119276</v>
      </c>
      <c r="FA47" s="2">
        <f t="shared" si="63"/>
        <v>97.57871788038068</v>
      </c>
      <c r="FB47" s="2">
        <f t="shared" si="63"/>
        <v>98.929037081165546</v>
      </c>
      <c r="FC47" s="2">
        <f t="shared" si="63"/>
        <v>100.66459329262217</v>
      </c>
      <c r="FD47" s="2">
        <f t="shared" si="63"/>
        <v>105.51123547052788</v>
      </c>
      <c r="FE47" s="2">
        <f t="shared" si="63"/>
        <v>104.37297765389062</v>
      </c>
      <c r="FG47" s="2">
        <f t="shared" si="64"/>
        <v>0.14382899854226341</v>
      </c>
      <c r="FH47" s="2">
        <f t="shared" si="64"/>
        <v>0.16677263381039698</v>
      </c>
      <c r="FI47" s="2">
        <f t="shared" si="64"/>
        <v>0.13153533671384371</v>
      </c>
      <c r="FJ47" s="2">
        <f t="shared" si="64"/>
        <v>0.1528247572418322</v>
      </c>
      <c r="FK47" s="2">
        <f t="shared" si="64"/>
        <v>0.12928163034401186</v>
      </c>
      <c r="FL47" s="2">
        <f t="shared" si="64"/>
        <v>0.12522839260506782</v>
      </c>
      <c r="FM47" s="2">
        <f t="shared" si="64"/>
        <v>0.13068038162768625</v>
      </c>
      <c r="FN47" s="2">
        <f t="shared" si="64"/>
        <v>0.13858279449693342</v>
      </c>
      <c r="FO47" s="2">
        <f t="shared" si="64"/>
        <v>0.13096150893708375</v>
      </c>
      <c r="FP47" s="2">
        <f t="shared" si="64"/>
        <v>0.1334399094572673</v>
      </c>
      <c r="FQ47" s="2">
        <f t="shared" si="64"/>
        <v>0.12205543651427704</v>
      </c>
      <c r="FR47" s="2">
        <f t="shared" si="64"/>
        <v>0.13229986130727506</v>
      </c>
      <c r="FS47" s="2">
        <f t="shared" si="64"/>
        <v>0.13475456783064854</v>
      </c>
      <c r="FT47" s="2">
        <f t="shared" si="64"/>
        <v>0.118094636932796</v>
      </c>
      <c r="FU47" s="2">
        <f t="shared" si="64"/>
        <v>0.11359818161174033</v>
      </c>
      <c r="FW47" s="2">
        <f t="shared" si="53"/>
        <v>1.1237365740486234E-5</v>
      </c>
      <c r="FX47" s="2">
        <f t="shared" si="53"/>
        <v>1.8018287114782679E-5</v>
      </c>
      <c r="FY47" s="2">
        <f t="shared" si="53"/>
        <v>1.6296002469178129E-5</v>
      </c>
      <c r="FZ47" s="2">
        <f t="shared" si="53"/>
        <v>1.4216799009753698E-5</v>
      </c>
      <c r="GA47" s="2">
        <f t="shared" si="53"/>
        <v>1.5825219989100116E-5</v>
      </c>
      <c r="GB47" s="2">
        <f t="shared" si="53"/>
        <v>1.5200493829659131E-5</v>
      </c>
      <c r="GC47" s="2">
        <f t="shared" si="53"/>
        <v>1.5834381137034955E-5</v>
      </c>
      <c r="GD47" s="2">
        <f t="shared" si="53"/>
        <v>1.898711716618868E-5</v>
      </c>
      <c r="GE47" s="2">
        <f t="shared" si="53"/>
        <v>2.3288643946116581E-5</v>
      </c>
      <c r="GF47" s="2">
        <f t="shared" si="53"/>
        <v>2.0194956062544068E-5</v>
      </c>
      <c r="GG47" s="2">
        <f t="shared" si="53"/>
        <v>1.8301085399118705E-5</v>
      </c>
      <c r="GH47" s="2">
        <f t="shared" si="53"/>
        <v>1.4894938016989781E-5</v>
      </c>
      <c r="GI47" s="2">
        <f t="shared" si="53"/>
        <v>1.2982439800471949E-5</v>
      </c>
      <c r="GJ47" s="2">
        <f t="shared" si="53"/>
        <v>9.7098792575084303E-6</v>
      </c>
      <c r="GK47" s="2">
        <f t="shared" si="53"/>
        <v>8.8761679517103457E-6</v>
      </c>
      <c r="GM47" s="86">
        <f t="shared" si="54"/>
        <v>1.6748844409146138E-6</v>
      </c>
      <c r="GN47" s="86">
        <f t="shared" si="54"/>
        <v>7.6523650468202382E-6</v>
      </c>
      <c r="GO47" s="86">
        <f t="shared" si="54"/>
        <v>2.1179400417050571E-7</v>
      </c>
      <c r="GP47" s="86">
        <f t="shared" si="54"/>
        <v>2.9285999372394481E-6</v>
      </c>
      <c r="GQ47" s="86">
        <f t="shared" si="54"/>
        <v>1.1716575562378854E-7</v>
      </c>
      <c r="GR47" s="86">
        <f t="shared" si="54"/>
        <v>6.8780990496828739E-8</v>
      </c>
      <c r="GS47" s="86">
        <f t="shared" si="54"/>
        <v>1.8192209864231418E-7</v>
      </c>
      <c r="GT47" s="86">
        <f t="shared" si="54"/>
        <v>2.3873148398821624E-7</v>
      </c>
      <c r="GU47" s="86">
        <f t="shared" si="54"/>
        <v>8.1023083850451116E-8</v>
      </c>
      <c r="GV47" s="86">
        <f t="shared" si="54"/>
        <v>1.5772565427741809E-7</v>
      </c>
      <c r="GW47" s="86">
        <f t="shared" si="54"/>
        <v>9.7551397386682851E-9</v>
      </c>
      <c r="GX47" s="86">
        <f t="shared" si="54"/>
        <v>1.2997571228108305E-7</v>
      </c>
      <c r="GY47" s="86">
        <f t="shared" si="54"/>
        <v>2.043341584965251E-7</v>
      </c>
      <c r="GZ47" s="86">
        <f t="shared" si="54"/>
        <v>2.2439733253767784E-8</v>
      </c>
      <c r="HA47" s="86">
        <f t="shared" si="54"/>
        <v>4.1233092980182722E-9</v>
      </c>
      <c r="HC47" s="86">
        <f t="shared" si="58"/>
        <v>1.1115149421245046E-18</v>
      </c>
      <c r="HD47" s="86">
        <f t="shared" si="58"/>
        <v>1.6099778223532477E-20</v>
      </c>
      <c r="HE47" s="86">
        <f t="shared" si="58"/>
        <v>5.9998278590177924E-21</v>
      </c>
      <c r="HF47" s="86">
        <f t="shared" si="58"/>
        <v>1.6955704686076651E-19</v>
      </c>
      <c r="HG47" s="86">
        <f t="shared" si="58"/>
        <v>6.9497183814943111E-22</v>
      </c>
      <c r="HH47" s="86">
        <f t="shared" si="58"/>
        <v>6.8888261247141451E-25</v>
      </c>
      <c r="HI47" s="86">
        <f t="shared" si="58"/>
        <v>7.4351457454264782E-21</v>
      </c>
      <c r="HJ47" s="86">
        <f t="shared" si="58"/>
        <v>1.2002570743521584E-20</v>
      </c>
      <c r="HK47" s="86">
        <f t="shared" si="58"/>
        <v>8.9925821103450914E-22</v>
      </c>
      <c r="HL47" s="86">
        <f t="shared" si="58"/>
        <v>9.416613260897547E-22</v>
      </c>
      <c r="HM47" s="86">
        <f t="shared" si="58"/>
        <v>3.0623740505376649E-22</v>
      </c>
      <c r="HN47" s="86">
        <f t="shared" si="58"/>
        <v>2.8322657029640325E-23</v>
      </c>
      <c r="HO47" s="86">
        <f t="shared" si="58"/>
        <v>2.0096540324840714E-21</v>
      </c>
      <c r="HP47" s="86">
        <f t="shared" si="58"/>
        <v>1.1525333877966305E-22</v>
      </c>
      <c r="HQ47" s="86">
        <f t="shared" si="58"/>
        <v>9.824138632989173E-29</v>
      </c>
      <c r="HS47" s="86">
        <f t="shared" si="55"/>
        <v>2.1750344113135232E-71</v>
      </c>
      <c r="HT47" s="86">
        <f t="shared" si="55"/>
        <v>1.0468850966543206E-76</v>
      </c>
      <c r="HU47" s="86">
        <f t="shared" si="55"/>
        <v>1.4552092234542695E-78</v>
      </c>
      <c r="HV47" s="86">
        <f t="shared" si="55"/>
        <v>1.0011597196765418E-74</v>
      </c>
      <c r="HW47" s="86">
        <f t="shared" si="55"/>
        <v>2.1867844989785276E-84</v>
      </c>
      <c r="HX47" s="86">
        <f t="shared" si="55"/>
        <v>9.6102686287977393E-97</v>
      </c>
      <c r="HY47" s="86">
        <f t="shared" si="55"/>
        <v>1.0897480710271275E-79</v>
      </c>
      <c r="HZ47" s="86">
        <f t="shared" si="55"/>
        <v>3.5573629923356787E-80</v>
      </c>
      <c r="IA47" s="86">
        <f t="shared" si="55"/>
        <v>6.7420858247760289E-84</v>
      </c>
      <c r="IB47" s="86">
        <f t="shared" si="55"/>
        <v>1.1217106785218048E-83</v>
      </c>
      <c r="IC47" s="86">
        <f t="shared" si="55"/>
        <v>7.8022385814887414E-87</v>
      </c>
      <c r="ID47" s="86">
        <f t="shared" si="55"/>
        <v>6.6379560200047085E-92</v>
      </c>
      <c r="IE47" s="86">
        <f t="shared" si="55"/>
        <v>4.186289175243005E-84</v>
      </c>
      <c r="IF47" s="86">
        <f t="shared" si="55"/>
        <v>1.2345539849415696E-61</v>
      </c>
      <c r="IG47" s="86">
        <f t="shared" si="55"/>
        <v>1.3561168947915587E-40</v>
      </c>
      <c r="II47" s="86">
        <f t="shared" si="56"/>
        <v>5.0382349027903921E-258</v>
      </c>
      <c r="IJ47" s="86">
        <f t="shared" si="56"/>
        <v>7.2413253647636556E-275</v>
      </c>
      <c r="IK47" s="86">
        <f t="shared" si="56"/>
        <v>7.002708202570168E-282</v>
      </c>
      <c r="IL47" s="86">
        <f t="shared" si="56"/>
        <v>4.4516298116907191E-270</v>
      </c>
      <c r="IM47" s="86">
        <f t="shared" si="56"/>
        <v>1.1164758544313516E-305</v>
      </c>
      <c r="IN47" s="86">
        <f t="shared" si="56"/>
        <v>0</v>
      </c>
      <c r="IO47" s="86">
        <f t="shared" si="56"/>
        <v>8.1281839354142016E-292</v>
      </c>
      <c r="IP47" s="86">
        <f t="shared" si="56"/>
        <v>2.76413035133607E-292</v>
      </c>
      <c r="IQ47" s="86">
        <f t="shared" si="56"/>
        <v>1.0122846257324152E-300</v>
      </c>
      <c r="IR47" s="86">
        <f t="shared" si="56"/>
        <v>7.3142159571924216E-304</v>
      </c>
      <c r="IS47" s="86">
        <f t="shared" si="56"/>
        <v>0</v>
      </c>
      <c r="IT47" s="86">
        <f t="shared" si="56"/>
        <v>0</v>
      </c>
      <c r="IU47" s="86">
        <f t="shared" si="56"/>
        <v>7.2105581385206808E-307</v>
      </c>
      <c r="IV47" s="86">
        <f t="shared" si="56"/>
        <v>8.5971162497701864E-212</v>
      </c>
      <c r="IW47" s="86">
        <f t="shared" si="56"/>
        <v>4.7851180619409739E-132</v>
      </c>
      <c r="IY47" s="86">
        <f t="shared" si="57"/>
        <v>1.6748844409157253E-6</v>
      </c>
      <c r="IZ47" s="86">
        <f t="shared" si="57"/>
        <v>7.6523650468202551E-6</v>
      </c>
      <c r="JA47" s="86">
        <f t="shared" si="57"/>
        <v>2.1179400417051171E-7</v>
      </c>
      <c r="JB47" s="86">
        <f t="shared" si="57"/>
        <v>2.9285999372396175E-6</v>
      </c>
      <c r="JC47" s="86">
        <f t="shared" si="57"/>
        <v>1.1716575562378924E-7</v>
      </c>
      <c r="JD47" s="86">
        <f t="shared" si="57"/>
        <v>6.8780990496828739E-8</v>
      </c>
      <c r="JE47" s="86">
        <f t="shared" si="57"/>
        <v>1.8192209864232162E-7</v>
      </c>
      <c r="JF47" s="86">
        <f t="shared" si="57"/>
        <v>2.3873148398822826E-7</v>
      </c>
      <c r="JG47" s="86">
        <f t="shared" si="57"/>
        <v>8.1023083850452016E-8</v>
      </c>
      <c r="JH47" s="86">
        <f t="shared" si="57"/>
        <v>1.5772565427741905E-7</v>
      </c>
      <c r="JI47" s="86">
        <f t="shared" si="57"/>
        <v>9.7551397386685911E-9</v>
      </c>
      <c r="JJ47" s="86">
        <f t="shared" si="57"/>
        <v>1.2997571228108308E-7</v>
      </c>
      <c r="JK47" s="86">
        <f t="shared" si="57"/>
        <v>2.0433415849652711E-7</v>
      </c>
      <c r="JL47" s="86">
        <f t="shared" si="57"/>
        <v>2.24397332537679E-8</v>
      </c>
      <c r="JM47" s="86">
        <f t="shared" si="57"/>
        <v>4.1233092980182722E-9</v>
      </c>
    </row>
    <row r="48" spans="2:273" x14ac:dyDescent="0.25">
      <c r="B48" s="2">
        <v>21</v>
      </c>
      <c r="C48" s="37">
        <v>109.413</v>
      </c>
      <c r="D48" s="37">
        <v>107.5</v>
      </c>
      <c r="E48" s="37">
        <v>114.96599999999999</v>
      </c>
      <c r="F48" s="37">
        <v>99.186000000000007</v>
      </c>
      <c r="G48" s="37">
        <v>95.917000000000002</v>
      </c>
      <c r="H48" s="37">
        <v>96.236999999999995</v>
      </c>
      <c r="I48" s="37">
        <v>96.322000000000003</v>
      </c>
      <c r="J48" s="37">
        <v>96.016999999999996</v>
      </c>
      <c r="K48" s="37">
        <v>99.626999999999995</v>
      </c>
      <c r="L48" s="37">
        <v>98.864000000000004</v>
      </c>
      <c r="M48" s="37">
        <v>98.793000000000006</v>
      </c>
      <c r="N48" s="37">
        <v>103.328</v>
      </c>
      <c r="O48" s="37">
        <v>105.018</v>
      </c>
      <c r="P48" s="37">
        <v>107.54</v>
      </c>
      <c r="Q48" s="37">
        <v>103.30200000000001</v>
      </c>
      <c r="S48" s="4">
        <f t="shared" si="59"/>
        <v>112.49068829534355</v>
      </c>
      <c r="T48" s="4">
        <f t="shared" si="59"/>
        <v>108.67951976078652</v>
      </c>
      <c r="U48" s="4">
        <f t="shared" si="59"/>
        <v>119.65440630389188</v>
      </c>
      <c r="V48" s="4">
        <f t="shared" si="59"/>
        <v>101.44874451754355</v>
      </c>
      <c r="W48" s="4">
        <f t="shared" si="59"/>
        <v>100.43762584756722</v>
      </c>
      <c r="X48" s="4">
        <f t="shared" si="59"/>
        <v>97.340107196645363</v>
      </c>
      <c r="Y48" s="4">
        <f t="shared" si="59"/>
        <v>97.777499701061643</v>
      </c>
      <c r="Z48" s="4">
        <f t="shared" si="59"/>
        <v>97.644934585154346</v>
      </c>
      <c r="AA48" s="4">
        <f t="shared" si="59"/>
        <v>99.750351950719562</v>
      </c>
      <c r="AB48" s="4">
        <f t="shared" si="59"/>
        <v>99.80005420033774</v>
      </c>
      <c r="AC48" s="4">
        <f t="shared" si="59"/>
        <v>101.48078675166521</v>
      </c>
      <c r="AD48" s="4">
        <f t="shared" si="59"/>
        <v>104.25438894347343</v>
      </c>
      <c r="AE48" s="4">
        <f t="shared" si="59"/>
        <v>104.62499253701463</v>
      </c>
      <c r="AF48" s="4">
        <f t="shared" si="59"/>
        <v>108.14995661133986</v>
      </c>
      <c r="AG48" s="4">
        <f t="shared" si="59"/>
        <v>102.25330211614117</v>
      </c>
      <c r="AI48" s="4">
        <f t="shared" si="60"/>
        <v>-3.0776882953435489</v>
      </c>
      <c r="AJ48" s="4">
        <f t="shared" si="60"/>
        <v>-1.1795197607865191</v>
      </c>
      <c r="AK48" s="4">
        <f t="shared" si="60"/>
        <v>-4.6884063038918811</v>
      </c>
      <c r="AL48" s="4">
        <f t="shared" si="60"/>
        <v>-2.2627445175435383</v>
      </c>
      <c r="AM48" s="4">
        <f t="shared" si="60"/>
        <v>-4.5206258475672172</v>
      </c>
      <c r="AN48" s="4">
        <f t="shared" si="60"/>
        <v>-1.103107196645368</v>
      </c>
      <c r="AO48" s="4">
        <f t="shared" si="60"/>
        <v>-1.4554997010616404</v>
      </c>
      <c r="AP48" s="4">
        <f t="shared" si="60"/>
        <v>-1.6279345851543496</v>
      </c>
      <c r="AQ48" s="4">
        <f t="shared" si="60"/>
        <v>-0.12335195071956662</v>
      </c>
      <c r="AR48" s="4">
        <f t="shared" si="60"/>
        <v>-0.93605420033773612</v>
      </c>
      <c r="AS48" s="4">
        <f t="shared" si="60"/>
        <v>-2.6877867516652003</v>
      </c>
      <c r="AT48" s="4">
        <f t="shared" si="60"/>
        <v>-0.92638894347342671</v>
      </c>
      <c r="AU48" s="4">
        <f t="shared" si="60"/>
        <v>0.39300746298536637</v>
      </c>
      <c r="AV48" s="4">
        <f t="shared" si="60"/>
        <v>-0.60995661133985379</v>
      </c>
      <c r="AW48" s="4">
        <f t="shared" si="60"/>
        <v>1.0486978838588357</v>
      </c>
      <c r="AY48" s="2">
        <f t="shared" si="51"/>
        <v>112.48800928527686</v>
      </c>
      <c r="AZ48" s="2">
        <f t="shared" si="51"/>
        <v>108.66810829420253</v>
      </c>
      <c r="BA48" s="2">
        <f t="shared" si="51"/>
        <v>119.65400243772017</v>
      </c>
      <c r="BB48" s="2">
        <f t="shared" si="51"/>
        <v>101.44384671664494</v>
      </c>
      <c r="BC48" s="2">
        <f t="shared" si="51"/>
        <v>100.43734860951865</v>
      </c>
      <c r="BD48" s="2">
        <f t="shared" si="51"/>
        <v>97.33993082761225</v>
      </c>
      <c r="BE48" s="2">
        <f t="shared" si="51"/>
        <v>97.777079670531876</v>
      </c>
      <c r="BF48" s="2">
        <f t="shared" si="51"/>
        <v>97.644385997959105</v>
      </c>
      <c r="BG48" s="2">
        <f t="shared" si="51"/>
        <v>99.750149973484568</v>
      </c>
      <c r="BH48" s="2">
        <f t="shared" si="51"/>
        <v>99.799694568991484</v>
      </c>
      <c r="BI48" s="2">
        <f t="shared" si="51"/>
        <v>101.48075653254011</v>
      </c>
      <c r="BJ48" s="2">
        <f t="shared" si="51"/>
        <v>104.25409591865346</v>
      </c>
      <c r="BK48" s="2">
        <f t="shared" si="51"/>
        <v>104.62454405577009</v>
      </c>
      <c r="BL48" s="2">
        <f t="shared" si="51"/>
        <v>108.1499033510478</v>
      </c>
      <c r="BM48" s="2">
        <f t="shared" si="51"/>
        <v>102.25329313296265</v>
      </c>
      <c r="BO48" s="2">
        <f t="shared" si="10"/>
        <v>109.413</v>
      </c>
      <c r="BP48" s="2">
        <f t="shared" si="11"/>
        <v>107.5</v>
      </c>
      <c r="BQ48" s="2">
        <f t="shared" si="12"/>
        <v>114.96599999999999</v>
      </c>
      <c r="BR48" s="2">
        <f t="shared" si="13"/>
        <v>99.186000000000007</v>
      </c>
      <c r="BS48" s="2">
        <f t="shared" si="14"/>
        <v>95.917000000000002</v>
      </c>
      <c r="BT48" s="2">
        <f t="shared" si="15"/>
        <v>96.236999999999995</v>
      </c>
      <c r="BU48" s="2">
        <f t="shared" si="16"/>
        <v>96.322000000000003</v>
      </c>
      <c r="BV48" s="2">
        <f t="shared" si="17"/>
        <v>96.016999999999996</v>
      </c>
      <c r="BW48" s="2">
        <f t="shared" si="18"/>
        <v>99.626999999999995</v>
      </c>
      <c r="BX48" s="2">
        <f t="shared" si="19"/>
        <v>98.864000000000004</v>
      </c>
      <c r="BY48" s="2">
        <f t="shared" si="20"/>
        <v>98.793000000000006</v>
      </c>
      <c r="BZ48" s="2">
        <f t="shared" si="21"/>
        <v>103.328</v>
      </c>
      <c r="CA48" s="2">
        <f t="shared" si="22"/>
        <v>105.018</v>
      </c>
      <c r="CB48" s="2">
        <f t="shared" si="23"/>
        <v>107.54</v>
      </c>
      <c r="CC48" s="2">
        <f t="shared" si="24"/>
        <v>103.30200000000001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112.1095894736842</v>
      </c>
      <c r="DL48" s="2">
        <f t="shared" si="61"/>
        <v>108.80196799431012</v>
      </c>
      <c r="DM48" s="2">
        <f t="shared" si="61"/>
        <v>117.62407129455914</v>
      </c>
      <c r="DN48" s="2">
        <f t="shared" si="61"/>
        <v>101.33255695371486</v>
      </c>
      <c r="DO48" s="2">
        <f t="shared" si="61"/>
        <v>100.81009718574109</v>
      </c>
      <c r="DP48" s="2">
        <f t="shared" si="61"/>
        <v>97.657974358974357</v>
      </c>
      <c r="DQ48" s="2">
        <f t="shared" si="61"/>
        <v>98.556488327526125</v>
      </c>
      <c r="DR48" s="2">
        <f t="shared" si="61"/>
        <v>98.534759756097571</v>
      </c>
      <c r="DS48" s="2">
        <f t="shared" si="61"/>
        <v>100.59282051282051</v>
      </c>
      <c r="DT48" s="2">
        <f t="shared" si="61"/>
        <v>100.47271529080676</v>
      </c>
      <c r="DU48" s="2">
        <f t="shared" si="61"/>
        <v>101.94224593837534</v>
      </c>
      <c r="DV48" s="2">
        <f t="shared" si="61"/>
        <v>105.0282831309042</v>
      </c>
      <c r="DW48" s="2">
        <f t="shared" si="61"/>
        <v>105.17023142589117</v>
      </c>
      <c r="DX48" s="2">
        <f t="shared" si="61"/>
        <v>108.3104105482</v>
      </c>
      <c r="DY48" s="2">
        <f t="shared" si="61"/>
        <v>102.11711512605041</v>
      </c>
      <c r="EA48" s="2">
        <f t="shared" si="62"/>
        <v>114.5426338812301</v>
      </c>
      <c r="EB48" s="2">
        <f t="shared" si="62"/>
        <v>108.05832436725902</v>
      </c>
      <c r="EC48" s="2">
        <f t="shared" si="62"/>
        <v>131.87815564466379</v>
      </c>
      <c r="ED48" s="2">
        <f t="shared" si="62"/>
        <v>102.00677419075345</v>
      </c>
      <c r="EE48" s="2">
        <f t="shared" si="62"/>
        <v>98.147772281762386</v>
      </c>
      <c r="EF48" s="2">
        <f t="shared" si="62"/>
        <v>95.313890096305641</v>
      </c>
      <c r="EG48" s="2">
        <f t="shared" si="62"/>
        <v>93.048557404838959</v>
      </c>
      <c r="EH48" s="2">
        <f t="shared" si="62"/>
        <v>92.597051357075188</v>
      </c>
      <c r="EI48" s="2">
        <f t="shared" si="62"/>
        <v>94.650433220009731</v>
      </c>
      <c r="EJ48" s="2">
        <f t="shared" si="62"/>
        <v>95.813766327745725</v>
      </c>
      <c r="EK48" s="2">
        <f t="shared" si="62"/>
        <v>98.453498272668554</v>
      </c>
      <c r="EL48" s="2">
        <f t="shared" si="62"/>
        <v>99.623387726591247</v>
      </c>
      <c r="EM48" s="2">
        <f t="shared" si="62"/>
        <v>101.42912546621562</v>
      </c>
      <c r="EN48" s="2">
        <f t="shared" si="62"/>
        <v>107.05687752309275</v>
      </c>
      <c r="EO48" s="2">
        <f t="shared" si="62"/>
        <v>103.22230829158593</v>
      </c>
      <c r="EQ48" s="2">
        <f t="shared" si="63"/>
        <v>111.88149093817297</v>
      </c>
      <c r="ER48" s="2">
        <f t="shared" si="63"/>
        <v>106.61781815144924</v>
      </c>
      <c r="ES48" s="2">
        <f t="shared" si="63"/>
        <v>125.64905297607704</v>
      </c>
      <c r="ET48" s="2">
        <f t="shared" si="63"/>
        <v>99.018453014003398</v>
      </c>
      <c r="EU48" s="2">
        <f t="shared" si="63"/>
        <v>98.073172913812641</v>
      </c>
      <c r="EV48" s="2">
        <f t="shared" si="63"/>
        <v>94.164458643247571</v>
      </c>
      <c r="EW48" s="2">
        <f t="shared" si="63"/>
        <v>92.261135945981891</v>
      </c>
      <c r="EX48" s="2">
        <f t="shared" si="63"/>
        <v>91.385014404966881</v>
      </c>
      <c r="EY48" s="2">
        <f t="shared" si="63"/>
        <v>94.187605426204584</v>
      </c>
      <c r="EZ48" s="2">
        <f t="shared" si="63"/>
        <v>95.100945737330093</v>
      </c>
      <c r="FA48" s="2">
        <f t="shared" si="63"/>
        <v>97.432132070562446</v>
      </c>
      <c r="FB48" s="2">
        <f t="shared" si="63"/>
        <v>98.795121631509971</v>
      </c>
      <c r="FC48" s="2">
        <f t="shared" si="63"/>
        <v>100.52709644181557</v>
      </c>
      <c r="FD48" s="2">
        <f t="shared" si="63"/>
        <v>105.36510004623251</v>
      </c>
      <c r="FE48" s="2">
        <f t="shared" si="63"/>
        <v>104.22964536576718</v>
      </c>
      <c r="FG48" s="2">
        <f t="shared" si="64"/>
        <v>0.15554693524158913</v>
      </c>
      <c r="FH48" s="2">
        <f t="shared" si="64"/>
        <v>0.1799669030954206</v>
      </c>
      <c r="FI48" s="2">
        <f t="shared" si="64"/>
        <v>0.14241829892737989</v>
      </c>
      <c r="FJ48" s="2">
        <f t="shared" si="64"/>
        <v>0.16513423259736629</v>
      </c>
      <c r="FK48" s="2">
        <f t="shared" si="64"/>
        <v>0.14000818653594219</v>
      </c>
      <c r="FL48" s="2">
        <f t="shared" si="64"/>
        <v>0.13567105025590884</v>
      </c>
      <c r="FM48" s="2">
        <f t="shared" si="64"/>
        <v>0.14150413225975295</v>
      </c>
      <c r="FN48" s="2">
        <f t="shared" si="64"/>
        <v>0.14994817276349928</v>
      </c>
      <c r="FO48" s="2">
        <f t="shared" si="64"/>
        <v>0.14180474602308793</v>
      </c>
      <c r="FP48" s="2">
        <f t="shared" si="64"/>
        <v>0.1444542412808521</v>
      </c>
      <c r="FQ48" s="2">
        <f t="shared" si="64"/>
        <v>0.13227351319109079</v>
      </c>
      <c r="FR48" s="2">
        <f t="shared" si="64"/>
        <v>0.14323564604625832</v>
      </c>
      <c r="FS48" s="2">
        <f t="shared" si="64"/>
        <v>0.14585914851645715</v>
      </c>
      <c r="FT48" s="2">
        <f t="shared" si="64"/>
        <v>0.12802948319397045</v>
      </c>
      <c r="FU48" s="2">
        <f t="shared" si="64"/>
        <v>0.12320760499979228</v>
      </c>
      <c r="FW48" s="2">
        <f t="shared" si="53"/>
        <v>1.2321513158028319E-5</v>
      </c>
      <c r="FX48" s="2">
        <f t="shared" si="53"/>
        <v>1.9756624608847061E-5</v>
      </c>
      <c r="FY48" s="2">
        <f t="shared" si="53"/>
        <v>1.7868183299232105E-5</v>
      </c>
      <c r="FZ48" s="2">
        <f t="shared" si="53"/>
        <v>1.5588388751937536E-5</v>
      </c>
      <c r="GA48" s="2">
        <f t="shared" si="53"/>
        <v>1.7351982174407635E-5</v>
      </c>
      <c r="GB48" s="2">
        <f t="shared" si="53"/>
        <v>1.6666985612425458E-5</v>
      </c>
      <c r="GC48" s="2">
        <f t="shared" si="53"/>
        <v>1.7362027142687834E-5</v>
      </c>
      <c r="GD48" s="2">
        <f t="shared" si="53"/>
        <v>2.0818921843349481E-5</v>
      </c>
      <c r="GE48" s="2">
        <f t="shared" si="53"/>
        <v>2.5535432930464314E-5</v>
      </c>
      <c r="GF48" s="2">
        <f t="shared" si="53"/>
        <v>2.2143285851270447E-5</v>
      </c>
      <c r="GG48" s="2">
        <f t="shared" si="53"/>
        <v>2.0066705674994666E-5</v>
      </c>
      <c r="GH48" s="2">
        <f t="shared" si="53"/>
        <v>1.633195129891928E-5</v>
      </c>
      <c r="GI48" s="2">
        <f t="shared" si="53"/>
        <v>1.4234944344372692E-5</v>
      </c>
      <c r="GJ48" s="2">
        <f t="shared" si="53"/>
        <v>1.0646660919338073E-5</v>
      </c>
      <c r="GK48" s="2">
        <f t="shared" si="53"/>
        <v>9.7325162898500371E-6</v>
      </c>
      <c r="GM48" s="86">
        <f t="shared" si="54"/>
        <v>2.9979877708809776E-6</v>
      </c>
      <c r="GN48" s="86">
        <f t="shared" si="54"/>
        <v>1.2909880416855827E-5</v>
      </c>
      <c r="GO48" s="86">
        <f t="shared" si="54"/>
        <v>4.2484395635976426E-7</v>
      </c>
      <c r="GP48" s="86">
        <f t="shared" si="54"/>
        <v>5.1458100693078617E-6</v>
      </c>
      <c r="GQ48" s="86">
        <f t="shared" si="54"/>
        <v>2.4333991458222759E-7</v>
      </c>
      <c r="GR48" s="86">
        <f t="shared" si="54"/>
        <v>1.4627638736352119E-7</v>
      </c>
      <c r="GS48" s="86">
        <f t="shared" si="54"/>
        <v>3.6788545592658689E-7</v>
      </c>
      <c r="GT48" s="86">
        <f t="shared" si="54"/>
        <v>4.8557958394990362E-7</v>
      </c>
      <c r="GU48" s="86">
        <f t="shared" si="54"/>
        <v>1.737700288736973E-7</v>
      </c>
      <c r="GV48" s="86">
        <f t="shared" si="54"/>
        <v>3.2515289148732275E-7</v>
      </c>
      <c r="GW48" s="86">
        <f t="shared" si="54"/>
        <v>2.3514661602379045E-8</v>
      </c>
      <c r="GX48" s="86">
        <f t="shared" si="54"/>
        <v>2.7067984508383811E-7</v>
      </c>
      <c r="GY48" s="86">
        <f t="shared" si="54"/>
        <v>4.1520588010343618E-7</v>
      </c>
      <c r="GZ48" s="86">
        <f t="shared" si="54"/>
        <v>5.025341003647738E-8</v>
      </c>
      <c r="HA48" s="86">
        <f t="shared" si="54"/>
        <v>1.0181284356183184E-8</v>
      </c>
      <c r="HC48" s="86">
        <f t="shared" si="58"/>
        <v>3.9476745797663625E-18</v>
      </c>
      <c r="HD48" s="86">
        <f t="shared" si="58"/>
        <v>6.7580969715022651E-20</v>
      </c>
      <c r="HE48" s="86">
        <f t="shared" si="58"/>
        <v>2.572033622838717E-20</v>
      </c>
      <c r="HF48" s="86">
        <f t="shared" si="58"/>
        <v>6.5699372241264785E-19</v>
      </c>
      <c r="HG48" s="86">
        <f t="shared" si="58"/>
        <v>3.2657094722922239E-21</v>
      </c>
      <c r="HH48" s="86">
        <f t="shared" si="58"/>
        <v>4.1078503633430967E-24</v>
      </c>
      <c r="HI48" s="86">
        <f t="shared" si="58"/>
        <v>3.2454988956714915E-20</v>
      </c>
      <c r="HJ48" s="86">
        <f t="shared" si="58"/>
        <v>5.3322602619220757E-20</v>
      </c>
      <c r="HK48" s="86">
        <f t="shared" si="58"/>
        <v>4.390180069102802E-21</v>
      </c>
      <c r="HL48" s="86">
        <f t="shared" si="58"/>
        <v>4.5361818341979578E-21</v>
      </c>
      <c r="HM48" s="86">
        <f t="shared" si="58"/>
        <v>1.5442658982091187E-21</v>
      </c>
      <c r="HN48" s="86">
        <f t="shared" si="58"/>
        <v>1.5107235486592608E-22</v>
      </c>
      <c r="HO48" s="86">
        <f t="shared" si="58"/>
        <v>9.0618987360280972E-21</v>
      </c>
      <c r="HP48" s="86">
        <f t="shared" si="58"/>
        <v>5.5949777212502167E-22</v>
      </c>
      <c r="HQ48" s="86">
        <f t="shared" si="58"/>
        <v>7.7291564737325291E-28</v>
      </c>
      <c r="HS48" s="86">
        <f t="shared" si="55"/>
        <v>5.5923667480039132E-70</v>
      </c>
      <c r="HT48" s="86">
        <f t="shared" si="55"/>
        <v>3.9353126145276104E-75</v>
      </c>
      <c r="HU48" s="86">
        <f t="shared" si="55"/>
        <v>5.7949736667362371E-77</v>
      </c>
      <c r="HV48" s="86">
        <f t="shared" si="55"/>
        <v>3.2243491820858872E-73</v>
      </c>
      <c r="HW48" s="86">
        <f t="shared" si="55"/>
        <v>1.1582551357711162E-82</v>
      </c>
      <c r="HX48" s="86">
        <f t="shared" si="55"/>
        <v>9.4544012570575893E-95</v>
      </c>
      <c r="HY48" s="86">
        <f t="shared" si="55"/>
        <v>4.7112182793393662E-78</v>
      </c>
      <c r="HZ48" s="86">
        <f t="shared" si="55"/>
        <v>1.6620269538058746E-78</v>
      </c>
      <c r="IA48" s="86">
        <f t="shared" si="55"/>
        <v>3.9361066103486993E-82</v>
      </c>
      <c r="IB48" s="86">
        <f t="shared" si="55"/>
        <v>6.3055325691000538E-82</v>
      </c>
      <c r="IC48" s="86">
        <f t="shared" si="55"/>
        <v>5.0811905435054532E-85</v>
      </c>
      <c r="ID48" s="86">
        <f t="shared" si="55"/>
        <v>5.1038280113321251E-90</v>
      </c>
      <c r="IE48" s="86">
        <f t="shared" si="55"/>
        <v>2.0703406549959311E-82</v>
      </c>
      <c r="IF48" s="86">
        <f t="shared" si="55"/>
        <v>1.9941903924396884E-60</v>
      </c>
      <c r="IG48" s="86">
        <f t="shared" si="55"/>
        <v>8.1702478461814665E-40</v>
      </c>
      <c r="II48" s="86">
        <f t="shared" si="56"/>
        <v>6.6312742714699383E-254</v>
      </c>
      <c r="IJ48" s="86">
        <f t="shared" si="56"/>
        <v>2.7478978647454645E-270</v>
      </c>
      <c r="IK48" s="86">
        <f t="shared" si="56"/>
        <v>3.1587529480509957E-277</v>
      </c>
      <c r="IL48" s="86">
        <f t="shared" si="56"/>
        <v>1.12780803241377E-265</v>
      </c>
      <c r="IM48" s="86">
        <f t="shared" si="56"/>
        <v>1.2145969266827404E-300</v>
      </c>
      <c r="IN48" s="86">
        <f t="shared" si="56"/>
        <v>0</v>
      </c>
      <c r="IO48" s="86">
        <f t="shared" si="56"/>
        <v>5.2113779932554399E-287</v>
      </c>
      <c r="IP48" s="86">
        <f t="shared" si="56"/>
        <v>2.1695025051615108E-287</v>
      </c>
      <c r="IQ48" s="86">
        <f t="shared" si="56"/>
        <v>1.3751246260094851E-295</v>
      </c>
      <c r="IR48" s="86">
        <f t="shared" si="56"/>
        <v>9.617763382291024E-299</v>
      </c>
      <c r="IS48" s="86">
        <f t="shared" si="56"/>
        <v>0</v>
      </c>
      <c r="IT48" s="86">
        <f t="shared" si="56"/>
        <v>0</v>
      </c>
      <c r="IU48" s="86">
        <f t="shared" si="56"/>
        <v>6.6937314718658927E-302</v>
      </c>
      <c r="IV48" s="86">
        <f t="shared" si="56"/>
        <v>1.8515689421879335E-208</v>
      </c>
      <c r="IW48" s="86">
        <f t="shared" si="56"/>
        <v>5.3855903557158448E-130</v>
      </c>
      <c r="IY48" s="86">
        <f t="shared" si="57"/>
        <v>2.9979877708849252E-6</v>
      </c>
      <c r="IZ48" s="86">
        <f t="shared" si="57"/>
        <v>1.2909880416855895E-5</v>
      </c>
      <c r="JA48" s="86">
        <f t="shared" si="57"/>
        <v>4.2484395635978999E-7</v>
      </c>
      <c r="JB48" s="86">
        <f t="shared" si="57"/>
        <v>5.145810069308519E-6</v>
      </c>
      <c r="JC48" s="86">
        <f t="shared" si="57"/>
        <v>2.4333991458223087E-7</v>
      </c>
      <c r="JD48" s="86">
        <f t="shared" si="57"/>
        <v>1.4627638736352119E-7</v>
      </c>
      <c r="JE48" s="86">
        <f t="shared" si="57"/>
        <v>3.6788545592661934E-7</v>
      </c>
      <c r="JF48" s="86">
        <f t="shared" si="57"/>
        <v>4.8557958394995699E-7</v>
      </c>
      <c r="JG48" s="86">
        <f t="shared" si="57"/>
        <v>1.737700288737017E-7</v>
      </c>
      <c r="JH48" s="86">
        <f t="shared" si="57"/>
        <v>3.2515289148732731E-7</v>
      </c>
      <c r="JI48" s="86">
        <f t="shared" si="57"/>
        <v>2.351466160238059E-8</v>
      </c>
      <c r="JJ48" s="86">
        <f t="shared" si="57"/>
        <v>2.7067984508383827E-7</v>
      </c>
      <c r="JK48" s="86">
        <f t="shared" si="57"/>
        <v>4.1520588010344523E-7</v>
      </c>
      <c r="JL48" s="86">
        <f t="shared" si="57"/>
        <v>5.0253410036477942E-8</v>
      </c>
      <c r="JM48" s="86">
        <f t="shared" si="57"/>
        <v>1.0181284356183184E-8</v>
      </c>
    </row>
    <row r="49" spans="2:273" x14ac:dyDescent="0.25">
      <c r="B49" s="2">
        <v>22</v>
      </c>
      <c r="C49" s="37">
        <v>108.73</v>
      </c>
      <c r="D49" s="37">
        <v>107.13800000000001</v>
      </c>
      <c r="E49" s="37">
        <v>112.86199999999999</v>
      </c>
      <c r="F49" s="37">
        <v>100.35599999999999</v>
      </c>
      <c r="G49" s="37">
        <v>99.617000000000004</v>
      </c>
      <c r="H49" s="37">
        <v>96.051000000000002</v>
      </c>
      <c r="I49" s="37">
        <v>95.287999999999997</v>
      </c>
      <c r="J49" s="37">
        <v>96.932000000000002</v>
      </c>
      <c r="K49" s="37">
        <v>101.119</v>
      </c>
      <c r="L49" s="37">
        <v>99.677999999999997</v>
      </c>
      <c r="M49" s="37">
        <v>100.63800000000001</v>
      </c>
      <c r="N49" s="37">
        <v>103.017</v>
      </c>
      <c r="O49" s="37">
        <v>103.158</v>
      </c>
      <c r="P49" s="37">
        <v>107.032</v>
      </c>
      <c r="Q49" s="37">
        <v>100.39700000000001</v>
      </c>
      <c r="S49" s="4">
        <f t="shared" si="59"/>
        <v>112.61404452985774</v>
      </c>
      <c r="T49" s="4">
        <f t="shared" si="59"/>
        <v>108.74194440074206</v>
      </c>
      <c r="U49" s="4">
        <f t="shared" si="59"/>
        <v>119.95419228879292</v>
      </c>
      <c r="V49" s="4">
        <f t="shared" si="59"/>
        <v>101.54178804038652</v>
      </c>
      <c r="W49" s="4">
        <f t="shared" si="59"/>
        <v>100.6119298054118</v>
      </c>
      <c r="X49" s="4">
        <f t="shared" si="59"/>
        <v>97.403853822755536</v>
      </c>
      <c r="Y49" s="4">
        <f t="shared" si="59"/>
        <v>97.794044249211609</v>
      </c>
      <c r="Z49" s="4">
        <f t="shared" si="59"/>
        <v>97.627783725842775</v>
      </c>
      <c r="AA49" s="4">
        <f t="shared" si="59"/>
        <v>99.759478838205524</v>
      </c>
      <c r="AB49" s="4">
        <f t="shared" si="59"/>
        <v>99.767705981872339</v>
      </c>
      <c r="AC49" s="4">
        <f t="shared" si="59"/>
        <v>101.55513505331213</v>
      </c>
      <c r="AD49" s="4">
        <f t="shared" si="59"/>
        <v>104.26706918949402</v>
      </c>
      <c r="AE49" s="4">
        <f t="shared" si="59"/>
        <v>104.65884949803814</v>
      </c>
      <c r="AF49" s="4">
        <f t="shared" si="59"/>
        <v>108.23300626432084</v>
      </c>
      <c r="AG49" s="4">
        <f t="shared" si="59"/>
        <v>102.25168937951307</v>
      </c>
      <c r="AI49" s="4">
        <f t="shared" si="60"/>
        <v>-3.8840445298577322</v>
      </c>
      <c r="AJ49" s="4">
        <f t="shared" si="60"/>
        <v>-1.6039444007420514</v>
      </c>
      <c r="AK49" s="4">
        <f t="shared" si="60"/>
        <v>-7.0921922887929298</v>
      </c>
      <c r="AL49" s="4">
        <f t="shared" si="60"/>
        <v>-1.1857880403865266</v>
      </c>
      <c r="AM49" s="4">
        <f t="shared" si="60"/>
        <v>-0.99492980541180032</v>
      </c>
      <c r="AN49" s="4">
        <f t="shared" si="60"/>
        <v>-1.3528538227555345</v>
      </c>
      <c r="AO49" s="4">
        <f t="shared" si="60"/>
        <v>-2.5060442492116124</v>
      </c>
      <c r="AP49" s="4">
        <f t="shared" si="60"/>
        <v>-0.69578372584277304</v>
      </c>
      <c r="AQ49" s="4">
        <f t="shared" si="60"/>
        <v>1.3595211617944756</v>
      </c>
      <c r="AR49" s="4">
        <f t="shared" si="60"/>
        <v>-8.9705981872342022E-2</v>
      </c>
      <c r="AS49" s="4">
        <f t="shared" si="60"/>
        <v>-0.91713505331212275</v>
      </c>
      <c r="AT49" s="4">
        <f t="shared" si="60"/>
        <v>-1.2500691894940275</v>
      </c>
      <c r="AU49" s="4">
        <f t="shared" si="60"/>
        <v>-1.5008494980381357</v>
      </c>
      <c r="AV49" s="4">
        <f t="shared" si="60"/>
        <v>-1.2010062643208386</v>
      </c>
      <c r="AW49" s="4">
        <f t="shared" si="60"/>
        <v>-1.8546893795130615</v>
      </c>
      <c r="AY49" s="2">
        <f t="shared" si="51"/>
        <v>112.60942386511101</v>
      </c>
      <c r="AZ49" s="2">
        <f t="shared" si="51"/>
        <v>108.72337808423663</v>
      </c>
      <c r="BA49" s="2">
        <f t="shared" si="51"/>
        <v>119.95341483481435</v>
      </c>
      <c r="BB49" s="2">
        <f t="shared" si="51"/>
        <v>101.53349541943842</v>
      </c>
      <c r="BC49" s="2">
        <f t="shared" si="51"/>
        <v>100.61137795705167</v>
      </c>
      <c r="BD49" s="2">
        <f t="shared" si="51"/>
        <v>97.403494525891276</v>
      </c>
      <c r="BE49" s="2">
        <f t="shared" si="51"/>
        <v>97.793229330801026</v>
      </c>
      <c r="BF49" s="2">
        <f t="shared" si="51"/>
        <v>97.62671454888978</v>
      </c>
      <c r="BG49" s="2">
        <f t="shared" si="51"/>
        <v>99.759064371717557</v>
      </c>
      <c r="BH49" s="2">
        <f t="shared" si="51"/>
        <v>99.766995570756805</v>
      </c>
      <c r="BI49" s="2">
        <f t="shared" si="51"/>
        <v>101.55506562656643</v>
      </c>
      <c r="BJ49" s="2">
        <f t="shared" si="51"/>
        <v>104.26648463351029</v>
      </c>
      <c r="BK49" s="2">
        <f t="shared" si="51"/>
        <v>104.65797581927478</v>
      </c>
      <c r="BL49" s="2">
        <f t="shared" si="51"/>
        <v>108.23289215275581</v>
      </c>
      <c r="BM49" s="2">
        <f t="shared" si="51"/>
        <v>102.25166823129594</v>
      </c>
      <c r="BO49" s="2">
        <f t="shared" si="10"/>
        <v>108.73</v>
      </c>
      <c r="BP49" s="2">
        <f t="shared" si="11"/>
        <v>107.13800000000001</v>
      </c>
      <c r="BQ49" s="2">
        <f t="shared" si="12"/>
        <v>112.86199999999999</v>
      </c>
      <c r="BR49" s="2">
        <f t="shared" si="13"/>
        <v>100.35599999999999</v>
      </c>
      <c r="BS49" s="2">
        <f t="shared" si="14"/>
        <v>99.617000000000004</v>
      </c>
      <c r="BT49" s="2">
        <f t="shared" si="15"/>
        <v>96.051000000000002</v>
      </c>
      <c r="BU49" s="2">
        <f t="shared" si="16"/>
        <v>95.287999999999997</v>
      </c>
      <c r="BV49" s="2">
        <f t="shared" si="17"/>
        <v>96.932000000000002</v>
      </c>
      <c r="BW49" s="2">
        <f t="shared" si="18"/>
        <v>101.119</v>
      </c>
      <c r="BX49" s="2">
        <f t="shared" si="19"/>
        <v>99.677999999999997</v>
      </c>
      <c r="BY49" s="2">
        <f t="shared" si="20"/>
        <v>100.63800000000001</v>
      </c>
      <c r="BZ49" s="2">
        <f t="shared" si="21"/>
        <v>103.017</v>
      </c>
      <c r="CA49" s="2">
        <f t="shared" si="22"/>
        <v>103.158</v>
      </c>
      <c r="CB49" s="2">
        <f t="shared" si="23"/>
        <v>107.032</v>
      </c>
      <c r="CC49" s="2">
        <f t="shared" si="24"/>
        <v>100.39700000000001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112.26307651821861</v>
      </c>
      <c r="DL49" s="2">
        <f t="shared" si="61"/>
        <v>108.93260597439546</v>
      </c>
      <c r="DM49" s="2">
        <f t="shared" si="61"/>
        <v>117.84095215759854</v>
      </c>
      <c r="DN49" s="2">
        <f t="shared" si="61"/>
        <v>101.47235868256922</v>
      </c>
      <c r="DO49" s="2">
        <f t="shared" si="61"/>
        <v>101.07949155722326</v>
      </c>
      <c r="DP49" s="2">
        <f t="shared" si="61"/>
        <v>97.789998650472342</v>
      </c>
      <c r="DQ49" s="2">
        <f t="shared" si="61"/>
        <v>98.676001045296161</v>
      </c>
      <c r="DR49" s="2">
        <f t="shared" si="61"/>
        <v>98.62683292682928</v>
      </c>
      <c r="DS49" s="2">
        <f t="shared" si="61"/>
        <v>100.7109757759784</v>
      </c>
      <c r="DT49" s="2">
        <f t="shared" si="61"/>
        <v>100.52600881801126</v>
      </c>
      <c r="DU49" s="2">
        <f t="shared" si="61"/>
        <v>102.10019439775908</v>
      </c>
      <c r="DV49" s="2">
        <f t="shared" si="61"/>
        <v>105.1440790823212</v>
      </c>
      <c r="DW49" s="2">
        <f t="shared" si="61"/>
        <v>105.29041904315196</v>
      </c>
      <c r="DX49" s="2">
        <f t="shared" si="61"/>
        <v>108.44910176168069</v>
      </c>
      <c r="DY49" s="2">
        <f t="shared" si="61"/>
        <v>102.12193389355741</v>
      </c>
      <c r="EA49" s="2">
        <f t="shared" si="62"/>
        <v>114.32448435843054</v>
      </c>
      <c r="EB49" s="2">
        <f t="shared" si="62"/>
        <v>107.85405950457726</v>
      </c>
      <c r="EC49" s="2">
        <f t="shared" si="62"/>
        <v>131.55528621221467</v>
      </c>
      <c r="ED49" s="2">
        <f t="shared" si="62"/>
        <v>101.81566978581826</v>
      </c>
      <c r="EE49" s="2">
        <f t="shared" si="62"/>
        <v>97.989028212878992</v>
      </c>
      <c r="EF49" s="2">
        <f t="shared" si="62"/>
        <v>95.157965445236087</v>
      </c>
      <c r="EG49" s="2">
        <f t="shared" si="62"/>
        <v>92.908855447680693</v>
      </c>
      <c r="EH49" s="2">
        <f t="shared" si="62"/>
        <v>92.456108092292268</v>
      </c>
      <c r="EI49" s="2">
        <f t="shared" si="62"/>
        <v>94.505125919107286</v>
      </c>
      <c r="EJ49" s="2">
        <f t="shared" si="62"/>
        <v>95.667308418063584</v>
      </c>
      <c r="EK49" s="2">
        <f t="shared" si="62"/>
        <v>98.293782963601132</v>
      </c>
      <c r="EL49" s="2">
        <f t="shared" si="62"/>
        <v>99.479130349597924</v>
      </c>
      <c r="EM49" s="2">
        <f t="shared" si="62"/>
        <v>101.2803928354584</v>
      </c>
      <c r="EN49" s="2">
        <f t="shared" si="62"/>
        <v>106.89006132398225</v>
      </c>
      <c r="EO49" s="2">
        <f t="shared" si="62"/>
        <v>103.09359296535384</v>
      </c>
      <c r="EQ49" s="2">
        <f t="shared" si="63"/>
        <v>111.69594198847849</v>
      </c>
      <c r="ER49" s="2">
        <f t="shared" si="63"/>
        <v>106.43174618675991</v>
      </c>
      <c r="ES49" s="2">
        <f t="shared" si="63"/>
        <v>125.40331937602625</v>
      </c>
      <c r="ET49" s="2">
        <f t="shared" si="63"/>
        <v>98.864887336736032</v>
      </c>
      <c r="EU49" s="2">
        <f t="shared" si="63"/>
        <v>97.915369294605824</v>
      </c>
      <c r="EV49" s="2">
        <f t="shared" si="63"/>
        <v>94.022857693341678</v>
      </c>
      <c r="EW49" s="2">
        <f t="shared" si="63"/>
        <v>92.131580474564913</v>
      </c>
      <c r="EX49" s="2">
        <f t="shared" si="63"/>
        <v>91.259924396277583</v>
      </c>
      <c r="EY49" s="2">
        <f t="shared" si="63"/>
        <v>94.048421842619945</v>
      </c>
      <c r="EZ49" s="2">
        <f t="shared" si="63"/>
        <v>94.963738003467441</v>
      </c>
      <c r="FA49" s="2">
        <f t="shared" si="63"/>
        <v>97.285546260744198</v>
      </c>
      <c r="FB49" s="2">
        <f t="shared" si="63"/>
        <v>98.661206181854382</v>
      </c>
      <c r="FC49" s="2">
        <f t="shared" si="63"/>
        <v>100.38959959100896</v>
      </c>
      <c r="FD49" s="2">
        <f t="shared" si="63"/>
        <v>105.21896462193715</v>
      </c>
      <c r="FE49" s="2">
        <f t="shared" si="63"/>
        <v>104.08631307764375</v>
      </c>
      <c r="FG49" s="2">
        <f t="shared" si="64"/>
        <v>0.16803218286638077</v>
      </c>
      <c r="FH49" s="2">
        <f t="shared" si="64"/>
        <v>0.19396204513521975</v>
      </c>
      <c r="FI49" s="2">
        <f t="shared" si="64"/>
        <v>0.1540419825257732</v>
      </c>
      <c r="FJ49" s="2">
        <f t="shared" si="64"/>
        <v>0.17822660542251345</v>
      </c>
      <c r="FK49" s="2">
        <f t="shared" si="64"/>
        <v>0.15146990809351227</v>
      </c>
      <c r="FL49" s="2">
        <f t="shared" si="64"/>
        <v>0.14683833766492285</v>
      </c>
      <c r="FM49" s="2">
        <f t="shared" si="64"/>
        <v>0.15306652182247502</v>
      </c>
      <c r="FN49" s="2">
        <f t="shared" si="64"/>
        <v>0.16207027520023881</v>
      </c>
      <c r="FO49" s="2">
        <f t="shared" si="64"/>
        <v>0.15338731019414034</v>
      </c>
      <c r="FP49" s="2">
        <f t="shared" si="64"/>
        <v>0.15621382311815277</v>
      </c>
      <c r="FQ49" s="2">
        <f t="shared" si="64"/>
        <v>0.14320747946712645</v>
      </c>
      <c r="FR49" s="2">
        <f t="shared" si="64"/>
        <v>0.15491398830894423</v>
      </c>
      <c r="FS49" s="2">
        <f t="shared" si="64"/>
        <v>0.15771201667192999</v>
      </c>
      <c r="FT49" s="2">
        <f t="shared" si="64"/>
        <v>0.13866869365021073</v>
      </c>
      <c r="FU49" s="2">
        <f t="shared" si="64"/>
        <v>0.13350746955307563</v>
      </c>
      <c r="FW49" s="2">
        <f t="shared" si="53"/>
        <v>1.3510254460854939E-5</v>
      </c>
      <c r="FX49" s="2">
        <f t="shared" si="53"/>
        <v>2.1662666822134789E-5</v>
      </c>
      <c r="FY49" s="2">
        <f t="shared" si="53"/>
        <v>1.9592039617774794E-5</v>
      </c>
      <c r="FZ49" s="2">
        <f t="shared" si="53"/>
        <v>1.709230267371183E-5</v>
      </c>
      <c r="GA49" s="2">
        <f t="shared" si="53"/>
        <v>1.9026038262842016E-5</v>
      </c>
      <c r="GB49" s="2">
        <f t="shared" si="53"/>
        <v>1.8274956933313007E-5</v>
      </c>
      <c r="GC49" s="2">
        <f t="shared" si="53"/>
        <v>1.9037052314654488E-5</v>
      </c>
      <c r="GD49" s="2">
        <f t="shared" si="53"/>
        <v>2.2827448017868332E-5</v>
      </c>
      <c r="GE49" s="2">
        <f t="shared" si="53"/>
        <v>2.79989764587022E-5</v>
      </c>
      <c r="GF49" s="2">
        <f t="shared" si="53"/>
        <v>2.4279578257345896E-5</v>
      </c>
      <c r="GG49" s="2">
        <f t="shared" si="53"/>
        <v>2.2002662643909023E-5</v>
      </c>
      <c r="GH49" s="2">
        <f t="shared" si="53"/>
        <v>1.7907600283139869E-5</v>
      </c>
      <c r="GI49" s="2">
        <f t="shared" si="53"/>
        <v>1.5608284661095223E-5</v>
      </c>
      <c r="GJ49" s="2">
        <f t="shared" si="53"/>
        <v>1.1673819568779226E-5</v>
      </c>
      <c r="GK49" s="2">
        <f t="shared" si="53"/>
        <v>1.0671481885167655E-5</v>
      </c>
      <c r="GM49" s="86">
        <f t="shared" si="54"/>
        <v>5.2945581988713473E-6</v>
      </c>
      <c r="GN49" s="86">
        <f t="shared" si="54"/>
        <v>2.1514137610452121E-5</v>
      </c>
      <c r="GO49" s="86">
        <f t="shared" si="54"/>
        <v>8.3812590497051565E-7</v>
      </c>
      <c r="GP49" s="86">
        <f t="shared" si="54"/>
        <v>8.9233380245171353E-6</v>
      </c>
      <c r="GQ49" s="86">
        <f t="shared" si="54"/>
        <v>4.9652859236717183E-7</v>
      </c>
      <c r="GR49" s="86">
        <f t="shared" si="54"/>
        <v>3.0546234991403662E-7</v>
      </c>
      <c r="GS49" s="86">
        <f t="shared" si="54"/>
        <v>7.314880407914529E-7</v>
      </c>
      <c r="GT49" s="86">
        <f t="shared" si="54"/>
        <v>9.7055306205086333E-7</v>
      </c>
      <c r="GU49" s="86">
        <f t="shared" si="54"/>
        <v>3.6572532113901627E-7</v>
      </c>
      <c r="GV49" s="86">
        <f t="shared" si="54"/>
        <v>6.5856961379428495E-7</v>
      </c>
      <c r="GW49" s="86">
        <f t="shared" si="54"/>
        <v>5.5438309485220322E-8</v>
      </c>
      <c r="GX49" s="86">
        <f t="shared" si="54"/>
        <v>5.536788525594815E-7</v>
      </c>
      <c r="GY49" s="86">
        <f t="shared" si="54"/>
        <v>8.2926614503310782E-7</v>
      </c>
      <c r="GZ49" s="86">
        <f t="shared" si="54"/>
        <v>1.1036890559948394E-7</v>
      </c>
      <c r="HA49" s="86">
        <f t="shared" si="54"/>
        <v>2.4583961676034638E-8</v>
      </c>
      <c r="HC49" s="86">
        <f t="shared" si="58"/>
        <v>1.3740308226265687E-17</v>
      </c>
      <c r="HD49" s="86">
        <f t="shared" si="58"/>
        <v>2.7710458713324776E-19</v>
      </c>
      <c r="HE49" s="86">
        <f t="shared" si="58"/>
        <v>1.0768479505733041E-19</v>
      </c>
      <c r="HF49" s="86">
        <f t="shared" si="58"/>
        <v>2.4901549930453234E-18</v>
      </c>
      <c r="HG49" s="86">
        <f t="shared" si="58"/>
        <v>1.4959206506465279E-20</v>
      </c>
      <c r="HH49" s="86">
        <f t="shared" si="58"/>
        <v>2.377835726209774E-23</v>
      </c>
      <c r="HI49" s="86">
        <f t="shared" si="58"/>
        <v>1.3826258563298719E-19</v>
      </c>
      <c r="HJ49" s="86">
        <f t="shared" si="58"/>
        <v>2.3099751787286252E-19</v>
      </c>
      <c r="HK49" s="86">
        <f t="shared" si="58"/>
        <v>2.0863103655185934E-20</v>
      </c>
      <c r="HL49" s="86">
        <f t="shared" si="58"/>
        <v>2.1279997417043267E-20</v>
      </c>
      <c r="HM49" s="86">
        <f t="shared" si="58"/>
        <v>7.5765228506295498E-21</v>
      </c>
      <c r="HN49" s="86">
        <f t="shared" si="58"/>
        <v>7.8356055990348227E-22</v>
      </c>
      <c r="HO49" s="86">
        <f t="shared" si="58"/>
        <v>3.9864364676728317E-20</v>
      </c>
      <c r="HP49" s="86">
        <f t="shared" si="58"/>
        <v>2.6473482883712138E-21</v>
      </c>
      <c r="HQ49" s="86">
        <f t="shared" si="58"/>
        <v>5.8767924609561667E-27</v>
      </c>
      <c r="HS49" s="86">
        <f t="shared" si="55"/>
        <v>1.3911349520232206E-68</v>
      </c>
      <c r="HT49" s="86">
        <f t="shared" si="55"/>
        <v>1.4236517715754242E-73</v>
      </c>
      <c r="HU49" s="86">
        <f t="shared" si="55"/>
        <v>2.2202515212703243E-75</v>
      </c>
      <c r="HV49" s="86">
        <f t="shared" si="55"/>
        <v>1.0016274444802912E-71</v>
      </c>
      <c r="HW49" s="86">
        <f t="shared" si="55"/>
        <v>5.8842722867411797E-81</v>
      </c>
      <c r="HX49" s="86">
        <f t="shared" si="55"/>
        <v>8.860605224279016E-93</v>
      </c>
      <c r="HY49" s="86">
        <f t="shared" si="55"/>
        <v>1.9573058253892105E-76</v>
      </c>
      <c r="HZ49" s="86">
        <f t="shared" si="55"/>
        <v>7.4516938691315574E-77</v>
      </c>
      <c r="IA49" s="86">
        <f t="shared" si="55"/>
        <v>2.1989333742692288E-80</v>
      </c>
      <c r="IB49" s="86">
        <f t="shared" si="55"/>
        <v>3.3942245143970895E-80</v>
      </c>
      <c r="IC49" s="86">
        <f t="shared" si="55"/>
        <v>3.1639978001089763E-83</v>
      </c>
      <c r="ID49" s="86">
        <f t="shared" si="55"/>
        <v>3.7487309014857026E-88</v>
      </c>
      <c r="IE49" s="86">
        <f t="shared" si="55"/>
        <v>9.8334989042154161E-81</v>
      </c>
      <c r="IF49" s="86">
        <f t="shared" si="55"/>
        <v>3.1317206944551696E-59</v>
      </c>
      <c r="IG49" s="86">
        <f t="shared" si="55"/>
        <v>4.8345324431845774E-39</v>
      </c>
      <c r="II49" s="86">
        <f t="shared" si="56"/>
        <v>8.0825016180546685E-250</v>
      </c>
      <c r="IJ49" s="86">
        <f t="shared" si="56"/>
        <v>9.5383654817879192E-266</v>
      </c>
      <c r="IK49" s="86">
        <f t="shared" si="56"/>
        <v>1.3025069517763431E-272</v>
      </c>
      <c r="IL49" s="86">
        <f t="shared" si="56"/>
        <v>2.6273631574079463E-261</v>
      </c>
      <c r="IM49" s="86">
        <f t="shared" si="56"/>
        <v>1.1993182555531785E-295</v>
      </c>
      <c r="IN49" s="86">
        <f t="shared" si="56"/>
        <v>0</v>
      </c>
      <c r="IO49" s="86">
        <f t="shared" si="56"/>
        <v>3.0461424795537943E-282</v>
      </c>
      <c r="IP49" s="86">
        <f t="shared" si="56"/>
        <v>1.5473210631582511E-282</v>
      </c>
      <c r="IQ49" s="86">
        <f t="shared" si="56"/>
        <v>1.6863047245790399E-290</v>
      </c>
      <c r="IR49" s="86">
        <f t="shared" si="56"/>
        <v>1.143519550166369E-293</v>
      </c>
      <c r="IS49" s="86">
        <f t="shared" si="56"/>
        <v>0</v>
      </c>
      <c r="IT49" s="86">
        <f t="shared" si="56"/>
        <v>0</v>
      </c>
      <c r="IU49" s="86">
        <f t="shared" si="56"/>
        <v>5.6571252599285526E-297</v>
      </c>
      <c r="IV49" s="86">
        <f t="shared" si="56"/>
        <v>3.7504093339216379E-205</v>
      </c>
      <c r="IW49" s="86">
        <f t="shared" si="56"/>
        <v>5.838773232195921E-128</v>
      </c>
      <c r="IY49" s="86">
        <f t="shared" si="57"/>
        <v>5.2945581988850879E-6</v>
      </c>
      <c r="IZ49" s="86">
        <f t="shared" si="57"/>
        <v>2.1514137610452399E-5</v>
      </c>
      <c r="JA49" s="86">
        <f t="shared" si="57"/>
        <v>8.3812590497062333E-7</v>
      </c>
      <c r="JB49" s="86">
        <f t="shared" si="57"/>
        <v>8.9233380245196255E-6</v>
      </c>
      <c r="JC49" s="86">
        <f t="shared" si="57"/>
        <v>4.9652859236718676E-7</v>
      </c>
      <c r="JD49" s="86">
        <f t="shared" si="57"/>
        <v>3.0546234991403662E-7</v>
      </c>
      <c r="JE49" s="86">
        <f t="shared" si="57"/>
        <v>7.3148804079159118E-7</v>
      </c>
      <c r="JF49" s="86">
        <f t="shared" si="57"/>
        <v>9.7055306205109436E-7</v>
      </c>
      <c r="JG49" s="86">
        <f t="shared" si="57"/>
        <v>3.6572532113903712E-7</v>
      </c>
      <c r="JH49" s="86">
        <f t="shared" si="57"/>
        <v>6.5856961379430623E-7</v>
      </c>
      <c r="JI49" s="86">
        <f t="shared" si="57"/>
        <v>5.5438309485227898E-8</v>
      </c>
      <c r="JJ49" s="86">
        <f t="shared" si="57"/>
        <v>5.5367885255948224E-7</v>
      </c>
      <c r="JK49" s="86">
        <f t="shared" si="57"/>
        <v>8.2926614503314774E-7</v>
      </c>
      <c r="JL49" s="86">
        <f t="shared" si="57"/>
        <v>1.1036890559948659E-7</v>
      </c>
      <c r="JM49" s="86">
        <f t="shared" si="57"/>
        <v>2.4583961676034638E-8</v>
      </c>
    </row>
    <row r="50" spans="2:273" x14ac:dyDescent="0.25">
      <c r="B50" s="2">
        <v>23</v>
      </c>
      <c r="C50" s="37">
        <v>111.968</v>
      </c>
      <c r="D50" s="37">
        <v>106.517</v>
      </c>
      <c r="E50" s="37">
        <v>116.121</v>
      </c>
      <c r="F50" s="37">
        <v>99.813999999999993</v>
      </c>
      <c r="G50" s="37">
        <v>99.35</v>
      </c>
      <c r="H50" s="37">
        <v>95.016999999999996</v>
      </c>
      <c r="I50" s="37">
        <v>97.728999999999999</v>
      </c>
      <c r="J50" s="37">
        <v>96.424000000000007</v>
      </c>
      <c r="K50" s="37">
        <v>98.831000000000003</v>
      </c>
      <c r="L50" s="37">
        <v>99.864000000000004</v>
      </c>
      <c r="M50" s="37">
        <v>99.81</v>
      </c>
      <c r="N50" s="37">
        <v>105.224</v>
      </c>
      <c r="O50" s="37">
        <v>102.895</v>
      </c>
      <c r="P50" s="37">
        <v>108.30200000000001</v>
      </c>
      <c r="Q50" s="37">
        <v>100.07899999999999</v>
      </c>
      <c r="S50" s="4">
        <f t="shared" si="59"/>
        <v>112.7307471117724</v>
      </c>
      <c r="T50" s="4">
        <f t="shared" si="59"/>
        <v>108.79795049367878</v>
      </c>
      <c r="U50" s="4">
        <f t="shared" si="59"/>
        <v>120.25182273678972</v>
      </c>
      <c r="V50" s="4">
        <f t="shared" si="59"/>
        <v>101.62833860312712</v>
      </c>
      <c r="W50" s="4">
        <f t="shared" si="59"/>
        <v>100.77399836368086</v>
      </c>
      <c r="X50" s="4">
        <f t="shared" si="59"/>
        <v>97.459154151898829</v>
      </c>
      <c r="Y50" s="4">
        <f t="shared" si="59"/>
        <v>97.800341692916348</v>
      </c>
      <c r="Z50" s="4">
        <f t="shared" si="59"/>
        <v>97.600456335078547</v>
      </c>
      <c r="AA50" s="4">
        <f t="shared" si="59"/>
        <v>99.757771275019948</v>
      </c>
      <c r="AB50" s="4">
        <f t="shared" si="59"/>
        <v>99.727089043404305</v>
      </c>
      <c r="AC50" s="4">
        <f t="shared" si="59"/>
        <v>101.61952174006575</v>
      </c>
      <c r="AD50" s="4">
        <f t="shared" si="59"/>
        <v>104.26940445413813</v>
      </c>
      <c r="AE50" s="4">
        <f t="shared" si="59"/>
        <v>104.68340494351686</v>
      </c>
      <c r="AF50" s="4">
        <f t="shared" si="59"/>
        <v>108.30825492685511</v>
      </c>
      <c r="AG50" s="4">
        <f t="shared" si="59"/>
        <v>102.24794398943472</v>
      </c>
      <c r="AI50" s="4">
        <f t="shared" si="60"/>
        <v>-0.76274711177239851</v>
      </c>
      <c r="AJ50" s="4">
        <f t="shared" si="60"/>
        <v>-2.2809504936787874</v>
      </c>
      <c r="AK50" s="4">
        <f t="shared" si="60"/>
        <v>-4.1308227367897246</v>
      </c>
      <c r="AL50" s="4">
        <f t="shared" si="60"/>
        <v>-1.8143386031271262</v>
      </c>
      <c r="AM50" s="4">
        <f t="shared" si="60"/>
        <v>-1.423998363680866</v>
      </c>
      <c r="AN50" s="4">
        <f t="shared" si="60"/>
        <v>-2.4421541518988334</v>
      </c>
      <c r="AO50" s="4">
        <f t="shared" si="60"/>
        <v>-7.134169291634862E-2</v>
      </c>
      <c r="AP50" s="4">
        <f t="shared" si="60"/>
        <v>-1.1764563350785409</v>
      </c>
      <c r="AQ50" s="4">
        <f t="shared" si="60"/>
        <v>-0.92677127501994505</v>
      </c>
      <c r="AR50" s="4">
        <f t="shared" si="60"/>
        <v>0.13691095659569896</v>
      </c>
      <c r="AS50" s="4">
        <f t="shared" si="60"/>
        <v>-1.8095217400657475</v>
      </c>
      <c r="AT50" s="4">
        <f t="shared" si="60"/>
        <v>0.95459554586187778</v>
      </c>
      <c r="AU50" s="4">
        <f t="shared" si="60"/>
        <v>-1.7884049435168663</v>
      </c>
      <c r="AV50" s="4">
        <f t="shared" si="60"/>
        <v>-6.2549268551066461E-3</v>
      </c>
      <c r="AW50" s="4">
        <f t="shared" si="60"/>
        <v>-2.1689439894347231</v>
      </c>
      <c r="AY50" s="2">
        <f t="shared" si="51"/>
        <v>112.72288810568985</v>
      </c>
      <c r="AZ50" s="2">
        <f t="shared" si="51"/>
        <v>108.76812698532173</v>
      </c>
      <c r="BA50" s="2">
        <f t="shared" si="51"/>
        <v>120.2503516576336</v>
      </c>
      <c r="BB50" s="2">
        <f t="shared" si="51"/>
        <v>101.61448903283359</v>
      </c>
      <c r="BC50" s="2">
        <f t="shared" si="51"/>
        <v>100.77291976687728</v>
      </c>
      <c r="BD50" s="2">
        <f t="shared" si="51"/>
        <v>97.458435834319516</v>
      </c>
      <c r="BE50" s="2">
        <f t="shared" si="51"/>
        <v>97.798787968480795</v>
      </c>
      <c r="BF50" s="2">
        <f t="shared" si="51"/>
        <v>97.598409853877456</v>
      </c>
      <c r="BG50" s="2">
        <f t="shared" si="51"/>
        <v>99.75693714465956</v>
      </c>
      <c r="BH50" s="2">
        <f t="shared" si="51"/>
        <v>99.725711070298132</v>
      </c>
      <c r="BI50" s="2">
        <f t="shared" si="51"/>
        <v>101.61936583192646</v>
      </c>
      <c r="BJ50" s="2">
        <f t="shared" si="51"/>
        <v>104.26825971872368</v>
      </c>
      <c r="BK50" s="2">
        <f t="shared" si="51"/>
        <v>104.68173300936218</v>
      </c>
      <c r="BL50" s="2">
        <f t="shared" si="51"/>
        <v>108.30801529610706</v>
      </c>
      <c r="BM50" s="2">
        <f t="shared" si="51"/>
        <v>102.24789533179859</v>
      </c>
      <c r="BO50" s="2">
        <f t="shared" si="10"/>
        <v>111.968</v>
      </c>
      <c r="BP50" s="2">
        <f t="shared" si="11"/>
        <v>106.517</v>
      </c>
      <c r="BQ50" s="2">
        <f t="shared" si="12"/>
        <v>116.121</v>
      </c>
      <c r="BR50" s="2">
        <f t="shared" si="13"/>
        <v>99.813999999999993</v>
      </c>
      <c r="BS50" s="2">
        <f t="shared" si="14"/>
        <v>99.35</v>
      </c>
      <c r="BT50" s="2">
        <f t="shared" si="15"/>
        <v>95.016999999999996</v>
      </c>
      <c r="BU50" s="2">
        <f t="shared" si="16"/>
        <v>97.728999999999999</v>
      </c>
      <c r="BV50" s="2">
        <f t="shared" si="17"/>
        <v>96.424000000000007</v>
      </c>
      <c r="BW50" s="2">
        <f t="shared" si="18"/>
        <v>98.831000000000003</v>
      </c>
      <c r="BX50" s="2">
        <f t="shared" si="19"/>
        <v>99.864000000000004</v>
      </c>
      <c r="BY50" s="2">
        <f t="shared" si="20"/>
        <v>99.81</v>
      </c>
      <c r="BZ50" s="2">
        <f t="shared" si="21"/>
        <v>105.224</v>
      </c>
      <c r="CA50" s="2">
        <f t="shared" si="22"/>
        <v>102.895</v>
      </c>
      <c r="CB50" s="2">
        <f t="shared" si="23"/>
        <v>108.30200000000001</v>
      </c>
      <c r="CC50" s="2">
        <f t="shared" si="24"/>
        <v>100.07899999999999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112.41656356275303</v>
      </c>
      <c r="DL50" s="2">
        <f t="shared" si="61"/>
        <v>109.06324395448081</v>
      </c>
      <c r="DM50" s="2">
        <f t="shared" si="61"/>
        <v>118.05783302063793</v>
      </c>
      <c r="DN50" s="2">
        <f t="shared" si="61"/>
        <v>101.61216041142359</v>
      </c>
      <c r="DO50" s="2">
        <f t="shared" si="61"/>
        <v>101.34888592870544</v>
      </c>
      <c r="DP50" s="2">
        <f t="shared" si="61"/>
        <v>97.922022941970312</v>
      </c>
      <c r="DQ50" s="2">
        <f t="shared" si="61"/>
        <v>98.795513763066197</v>
      </c>
      <c r="DR50" s="2">
        <f t="shared" si="61"/>
        <v>98.718906097560989</v>
      </c>
      <c r="DS50" s="2">
        <f t="shared" si="61"/>
        <v>100.8291310391363</v>
      </c>
      <c r="DT50" s="2">
        <f t="shared" si="61"/>
        <v>100.57930234521577</v>
      </c>
      <c r="DU50" s="2">
        <f t="shared" si="61"/>
        <v>102.25814285714284</v>
      </c>
      <c r="DV50" s="2">
        <f t="shared" si="61"/>
        <v>105.2598750337382</v>
      </c>
      <c r="DW50" s="2">
        <f t="shared" si="61"/>
        <v>105.41060666041275</v>
      </c>
      <c r="DX50" s="2">
        <f t="shared" si="61"/>
        <v>108.58779297516138</v>
      </c>
      <c r="DY50" s="2">
        <f t="shared" si="61"/>
        <v>102.12675266106442</v>
      </c>
      <c r="EA50" s="2">
        <f t="shared" si="62"/>
        <v>114.10633483563096</v>
      </c>
      <c r="EB50" s="2">
        <f t="shared" si="62"/>
        <v>107.64979464189553</v>
      </c>
      <c r="EC50" s="2">
        <f t="shared" si="62"/>
        <v>131.23241677976557</v>
      </c>
      <c r="ED50" s="2">
        <f t="shared" si="62"/>
        <v>101.62456538088307</v>
      </c>
      <c r="EE50" s="2">
        <f t="shared" si="62"/>
        <v>97.830284143995598</v>
      </c>
      <c r="EF50" s="2">
        <f t="shared" si="62"/>
        <v>95.002040794166533</v>
      </c>
      <c r="EG50" s="2">
        <f t="shared" si="62"/>
        <v>92.769153490522427</v>
      </c>
      <c r="EH50" s="2">
        <f t="shared" si="62"/>
        <v>92.315164827509349</v>
      </c>
      <c r="EI50" s="2">
        <f t="shared" si="62"/>
        <v>94.359818618204841</v>
      </c>
      <c r="EJ50" s="2">
        <f t="shared" si="62"/>
        <v>95.520850508381429</v>
      </c>
      <c r="EK50" s="2">
        <f t="shared" si="62"/>
        <v>98.134067654533723</v>
      </c>
      <c r="EL50" s="2">
        <f t="shared" si="62"/>
        <v>99.3348729726046</v>
      </c>
      <c r="EM50" s="2">
        <f t="shared" si="62"/>
        <v>101.13166020470119</v>
      </c>
      <c r="EN50" s="2">
        <f t="shared" si="62"/>
        <v>106.72324512487174</v>
      </c>
      <c r="EO50" s="2">
        <f t="shared" si="62"/>
        <v>102.96487763912175</v>
      </c>
      <c r="EQ50" s="2">
        <f t="shared" si="63"/>
        <v>111.51039303878403</v>
      </c>
      <c r="ER50" s="2">
        <f t="shared" si="63"/>
        <v>106.24567422207059</v>
      </c>
      <c r="ES50" s="2">
        <f t="shared" si="63"/>
        <v>125.15758577597543</v>
      </c>
      <c r="ET50" s="2">
        <f t="shared" si="63"/>
        <v>98.711321659468652</v>
      </c>
      <c r="EU50" s="2">
        <f t="shared" si="63"/>
        <v>97.757565675398993</v>
      </c>
      <c r="EV50" s="2">
        <f t="shared" si="63"/>
        <v>93.88125674343577</v>
      </c>
      <c r="EW50" s="2">
        <f t="shared" si="63"/>
        <v>92.002025003147935</v>
      </c>
      <c r="EX50" s="2">
        <f t="shared" si="63"/>
        <v>91.134834387588299</v>
      </c>
      <c r="EY50" s="2">
        <f t="shared" si="63"/>
        <v>93.909238259035291</v>
      </c>
      <c r="EZ50" s="2">
        <f t="shared" si="63"/>
        <v>94.826530269604774</v>
      </c>
      <c r="FA50" s="2">
        <f t="shared" si="63"/>
        <v>97.13896045092595</v>
      </c>
      <c r="FB50" s="2">
        <f t="shared" si="63"/>
        <v>98.527290732198793</v>
      </c>
      <c r="FC50" s="2">
        <f t="shared" si="63"/>
        <v>100.25210274020235</v>
      </c>
      <c r="FD50" s="2">
        <f t="shared" si="63"/>
        <v>105.07282919764178</v>
      </c>
      <c r="FE50" s="2">
        <f t="shared" si="63"/>
        <v>103.94298078952032</v>
      </c>
      <c r="FG50" s="2">
        <f t="shared" si="64"/>
        <v>0.18130441871369363</v>
      </c>
      <c r="FH50" s="2">
        <f t="shared" si="64"/>
        <v>0.20876844682857598</v>
      </c>
      <c r="FI50" s="2">
        <f t="shared" si="64"/>
        <v>0.16643024006229634</v>
      </c>
      <c r="FJ50" s="2">
        <f t="shared" si="64"/>
        <v>0.19211811933069656</v>
      </c>
      <c r="FK50" s="2">
        <f t="shared" si="64"/>
        <v>0.16369134106269115</v>
      </c>
      <c r="FL50" s="2">
        <f t="shared" si="64"/>
        <v>0.15875598748620615</v>
      </c>
      <c r="FM50" s="2">
        <f t="shared" si="64"/>
        <v>0.16539166872185351</v>
      </c>
      <c r="FN50" s="2">
        <f t="shared" si="64"/>
        <v>0.17497063873504592</v>
      </c>
      <c r="FO50" s="2">
        <f t="shared" si="64"/>
        <v>0.16573323280966334</v>
      </c>
      <c r="FP50" s="2">
        <f t="shared" si="64"/>
        <v>0.16874190330971883</v>
      </c>
      <c r="FQ50" s="2">
        <f t="shared" si="64"/>
        <v>0.15488394039571557</v>
      </c>
      <c r="FR50" s="2">
        <f t="shared" si="64"/>
        <v>0.16735850008093867</v>
      </c>
      <c r="FS50" s="2">
        <f t="shared" si="64"/>
        <v>0.17033599409205646</v>
      </c>
      <c r="FT50" s="2">
        <f t="shared" si="64"/>
        <v>0.1500398895981738</v>
      </c>
      <c r="FU50" s="2">
        <f t="shared" si="64"/>
        <v>0.14452644782833157</v>
      </c>
      <c r="FW50" s="2">
        <f t="shared" si="53"/>
        <v>1.4813680131856638E-5</v>
      </c>
      <c r="FX50" s="2">
        <f t="shared" si="53"/>
        <v>2.3752592198460841E-5</v>
      </c>
      <c r="FY50" s="2">
        <f t="shared" si="53"/>
        <v>2.1482203653102508E-5</v>
      </c>
      <c r="FZ50" s="2">
        <f t="shared" si="53"/>
        <v>1.874130629854366E-5</v>
      </c>
      <c r="GA50" s="2">
        <f t="shared" si="53"/>
        <v>2.086159782068809E-5</v>
      </c>
      <c r="GB50" s="2">
        <f t="shared" si="53"/>
        <v>2.0038056483037127E-5</v>
      </c>
      <c r="GC50" s="2">
        <f t="shared" si="53"/>
        <v>2.0873674444003167E-5</v>
      </c>
      <c r="GD50" s="2">
        <f t="shared" si="53"/>
        <v>2.502974390090289E-5</v>
      </c>
      <c r="GE50" s="2">
        <f t="shared" si="53"/>
        <v>3.0700184271169762E-5</v>
      </c>
      <c r="GF50" s="2">
        <f t="shared" si="53"/>
        <v>2.6621965810110406E-5</v>
      </c>
      <c r="GG50" s="2">
        <f t="shared" si="53"/>
        <v>2.412538863331541E-5</v>
      </c>
      <c r="GH50" s="2">
        <f t="shared" si="53"/>
        <v>1.9635259332010826E-5</v>
      </c>
      <c r="GI50" s="2">
        <f t="shared" si="53"/>
        <v>1.7114118038635831E-5</v>
      </c>
      <c r="GJ50" s="2">
        <f t="shared" si="53"/>
        <v>1.2800074206548585E-5</v>
      </c>
      <c r="GK50" s="2">
        <f t="shared" si="53"/>
        <v>1.1701035160643286E-5</v>
      </c>
      <c r="GM50" s="86">
        <f t="shared" si="54"/>
        <v>9.2255829813832022E-6</v>
      </c>
      <c r="GN50" s="86">
        <f t="shared" si="54"/>
        <v>3.5416888859732285E-5</v>
      </c>
      <c r="GO50" s="86">
        <f t="shared" si="54"/>
        <v>1.6261619140632523E-6</v>
      </c>
      <c r="GP50" s="86">
        <f t="shared" si="54"/>
        <v>1.5271807041599507E-5</v>
      </c>
      <c r="GQ50" s="86">
        <f t="shared" si="54"/>
        <v>9.9541579568752462E-7</v>
      </c>
      <c r="GR50" s="86">
        <f t="shared" si="54"/>
        <v>6.2636852979769373E-7</v>
      </c>
      <c r="GS50" s="86">
        <f t="shared" si="54"/>
        <v>1.430144861186413E-6</v>
      </c>
      <c r="GT50" s="86">
        <f t="shared" si="54"/>
        <v>1.9063292376835379E-6</v>
      </c>
      <c r="GU50" s="86">
        <f t="shared" si="54"/>
        <v>7.5537237632790198E-7</v>
      </c>
      <c r="GV50" s="86">
        <f t="shared" si="54"/>
        <v>1.3105569914302164E-6</v>
      </c>
      <c r="GW50" s="86">
        <f t="shared" si="54"/>
        <v>1.2783803333520828E-7</v>
      </c>
      <c r="GX50" s="86">
        <f t="shared" si="54"/>
        <v>1.1124479643254562E-6</v>
      </c>
      <c r="GY50" s="86">
        <f t="shared" si="54"/>
        <v>1.6279591890867753E-6</v>
      </c>
      <c r="GZ50" s="86">
        <f t="shared" si="54"/>
        <v>2.3772372044549423E-7</v>
      </c>
      <c r="HA50" s="86">
        <f t="shared" si="54"/>
        <v>5.8050505450722066E-8</v>
      </c>
      <c r="HC50" s="86">
        <f t="shared" si="58"/>
        <v>4.6868831295933946E-17</v>
      </c>
      <c r="HD50" s="86">
        <f t="shared" si="58"/>
        <v>1.1098940240220603E-18</v>
      </c>
      <c r="HE50" s="86">
        <f t="shared" si="58"/>
        <v>4.40327366958592E-19</v>
      </c>
      <c r="HF50" s="86">
        <f t="shared" si="58"/>
        <v>9.2324082053742939E-18</v>
      </c>
      <c r="HG50" s="86">
        <f t="shared" si="58"/>
        <v>6.6798096291920684E-20</v>
      </c>
      <c r="HH50" s="86">
        <f t="shared" si="58"/>
        <v>1.3361367333764293E-22</v>
      </c>
      <c r="HI50" s="86">
        <f t="shared" si="58"/>
        <v>5.7486115602651823E-19</v>
      </c>
      <c r="HJ50" s="86">
        <f t="shared" si="58"/>
        <v>9.758123808299696E-19</v>
      </c>
      <c r="HK50" s="86">
        <f t="shared" si="58"/>
        <v>9.6511345956043287E-20</v>
      </c>
      <c r="HL50" s="86">
        <f t="shared" si="58"/>
        <v>9.7216996423609923E-20</v>
      </c>
      <c r="HM50" s="86">
        <f t="shared" si="58"/>
        <v>3.6166459735269144E-20</v>
      </c>
      <c r="HN50" s="86">
        <f t="shared" si="58"/>
        <v>3.9518525772075536E-21</v>
      </c>
      <c r="HO50" s="86">
        <f t="shared" si="58"/>
        <v>1.7108896902954641E-19</v>
      </c>
      <c r="HP50" s="86">
        <f t="shared" si="58"/>
        <v>1.2209428711708245E-20</v>
      </c>
      <c r="HQ50" s="86">
        <f t="shared" si="58"/>
        <v>4.3184032651665343E-26</v>
      </c>
      <c r="HS50" s="86">
        <f t="shared" si="55"/>
        <v>3.3480189891182388E-67</v>
      </c>
      <c r="HT50" s="86">
        <f t="shared" si="55"/>
        <v>4.9564835009981471E-72</v>
      </c>
      <c r="HU50" s="86">
        <f t="shared" si="55"/>
        <v>8.1842442647195322E-74</v>
      </c>
      <c r="HV50" s="86">
        <f t="shared" si="55"/>
        <v>3.0012128717179009E-70</v>
      </c>
      <c r="HW50" s="86">
        <f t="shared" si="55"/>
        <v>2.8672963944173603E-79</v>
      </c>
      <c r="HX50" s="86">
        <f t="shared" si="55"/>
        <v>7.9108772087007891E-91</v>
      </c>
      <c r="HY50" s="86">
        <f t="shared" si="55"/>
        <v>7.8145421055830083E-75</v>
      </c>
      <c r="HZ50" s="86">
        <f t="shared" si="55"/>
        <v>3.2061223790414763E-75</v>
      </c>
      <c r="IA50" s="86">
        <f t="shared" si="55"/>
        <v>1.1755227868892963E-78</v>
      </c>
      <c r="IB50" s="86">
        <f t="shared" si="55"/>
        <v>1.7495982306886269E-78</v>
      </c>
      <c r="IC50" s="86">
        <f t="shared" si="55"/>
        <v>1.8837896010213726E-81</v>
      </c>
      <c r="ID50" s="86">
        <f t="shared" si="55"/>
        <v>2.6302686581743437E-86</v>
      </c>
      <c r="IE50" s="86">
        <f t="shared" si="55"/>
        <v>4.4856872903900998E-79</v>
      </c>
      <c r="IF50" s="86">
        <f t="shared" si="55"/>
        <v>4.781456446899753E-58</v>
      </c>
      <c r="IG50" s="86">
        <f t="shared" si="55"/>
        <v>2.8096727713032261E-38</v>
      </c>
      <c r="II50" s="86">
        <f t="shared" si="56"/>
        <v>9.1227402847126446E-246</v>
      </c>
      <c r="IJ50" s="86">
        <f t="shared" si="56"/>
        <v>3.0285776646914846E-261</v>
      </c>
      <c r="IK50" s="86">
        <f t="shared" si="56"/>
        <v>4.9097538577451341E-268</v>
      </c>
      <c r="IL50" s="86">
        <f t="shared" si="56"/>
        <v>5.6282620617307604E-257</v>
      </c>
      <c r="IM50" s="86">
        <f t="shared" si="56"/>
        <v>1.0748717578573941E-290</v>
      </c>
      <c r="IN50" s="86">
        <f t="shared" si="56"/>
        <v>0</v>
      </c>
      <c r="IO50" s="86">
        <f t="shared" si="56"/>
        <v>1.6232557693494004E-277</v>
      </c>
      <c r="IP50" s="86">
        <f t="shared" si="56"/>
        <v>1.0028128910820568E-277</v>
      </c>
      <c r="IQ50" s="86">
        <f t="shared" si="56"/>
        <v>1.8667459117142183E-285</v>
      </c>
      <c r="IR50" s="86">
        <f t="shared" si="56"/>
        <v>1.2293536908364433E-288</v>
      </c>
      <c r="IS50" s="86">
        <f t="shared" si="56"/>
        <v>4.0418814919548301E-304</v>
      </c>
      <c r="IT50" s="86">
        <f t="shared" si="56"/>
        <v>0</v>
      </c>
      <c r="IU50" s="86">
        <f t="shared" si="56"/>
        <v>4.3526314908913449E-292</v>
      </c>
      <c r="IV50" s="86">
        <f t="shared" si="56"/>
        <v>7.144463165474386E-202</v>
      </c>
      <c r="IW50" s="86">
        <f t="shared" si="56"/>
        <v>6.0975865113065283E-126</v>
      </c>
      <c r="IY50" s="86">
        <f t="shared" si="57"/>
        <v>9.2255829814300702E-6</v>
      </c>
      <c r="IZ50" s="86">
        <f t="shared" si="57"/>
        <v>3.5416888859733397E-5</v>
      </c>
      <c r="JA50" s="86">
        <f t="shared" si="57"/>
        <v>1.6261619140636925E-6</v>
      </c>
      <c r="JB50" s="86">
        <f t="shared" si="57"/>
        <v>1.5271807041608739E-5</v>
      </c>
      <c r="JC50" s="86">
        <f t="shared" si="57"/>
        <v>9.9541579568759133E-7</v>
      </c>
      <c r="JD50" s="86">
        <f t="shared" si="57"/>
        <v>6.2636852979769383E-7</v>
      </c>
      <c r="JE50" s="86">
        <f t="shared" si="57"/>
        <v>1.4301448611869879E-6</v>
      </c>
      <c r="JF50" s="86">
        <f t="shared" si="57"/>
        <v>1.9063292376845137E-6</v>
      </c>
      <c r="JG50" s="86">
        <f t="shared" si="57"/>
        <v>7.5537237632799854E-7</v>
      </c>
      <c r="JH50" s="86">
        <f t="shared" si="57"/>
        <v>1.3105569914303136E-6</v>
      </c>
      <c r="JI50" s="86">
        <f t="shared" si="57"/>
        <v>1.2783803333524444E-7</v>
      </c>
      <c r="JJ50" s="86">
        <f t="shared" si="57"/>
        <v>1.1124479643254602E-6</v>
      </c>
      <c r="JK50" s="86">
        <f t="shared" si="57"/>
        <v>1.6279591890869464E-6</v>
      </c>
      <c r="JL50" s="86">
        <f t="shared" si="57"/>
        <v>2.3772372044550644E-7</v>
      </c>
      <c r="JM50" s="86">
        <f t="shared" si="57"/>
        <v>5.8050505450722066E-8</v>
      </c>
    </row>
    <row r="51" spans="2:273" x14ac:dyDescent="0.25">
      <c r="B51" s="2">
        <v>24</v>
      </c>
      <c r="C51" s="37">
        <v>110.619</v>
      </c>
      <c r="D51" s="37">
        <v>108.672</v>
      </c>
      <c r="E51" s="37">
        <v>116.03400000000001</v>
      </c>
      <c r="F51" s="37">
        <v>99.102000000000004</v>
      </c>
      <c r="G51" s="37">
        <v>101.35</v>
      </c>
      <c r="H51" s="37">
        <v>94.881</v>
      </c>
      <c r="I51" s="37">
        <v>96.78</v>
      </c>
      <c r="J51" s="37">
        <v>97.186000000000007</v>
      </c>
      <c r="K51" s="37">
        <v>98.067999999999998</v>
      </c>
      <c r="L51" s="37">
        <v>99.881</v>
      </c>
      <c r="M51" s="37">
        <v>99.706999999999994</v>
      </c>
      <c r="N51" s="37">
        <v>105.19</v>
      </c>
      <c r="O51" s="37">
        <v>104.684</v>
      </c>
      <c r="P51" s="37">
        <v>106.30200000000001</v>
      </c>
      <c r="Q51" s="37">
        <v>101.333</v>
      </c>
      <c r="S51" s="4">
        <f t="shared" si="59"/>
        <v>112.84072600656408</v>
      </c>
      <c r="T51" s="4">
        <f t="shared" si="59"/>
        <v>108.84883002591657</v>
      </c>
      <c r="U51" s="4">
        <f t="shared" si="59"/>
        <v>120.54656592025623</v>
      </c>
      <c r="V51" s="4">
        <f t="shared" si="59"/>
        <v>101.70884641506051</v>
      </c>
      <c r="W51" s="4">
        <f t="shared" si="59"/>
        <v>100.92298520613031</v>
      </c>
      <c r="X51" s="4">
        <f t="shared" si="59"/>
        <v>97.505443628642013</v>
      </c>
      <c r="Y51" s="4">
        <f t="shared" si="59"/>
        <v>97.795944596303528</v>
      </c>
      <c r="Z51" s="4">
        <f t="shared" si="59"/>
        <v>97.562659536191802</v>
      </c>
      <c r="AA51" s="4">
        <f t="shared" si="59"/>
        <v>99.744673937426853</v>
      </c>
      <c r="AB51" s="4">
        <f t="shared" si="59"/>
        <v>99.677902794097221</v>
      </c>
      <c r="AC51" s="4">
        <f t="shared" si="59"/>
        <v>101.67318685395902</v>
      </c>
      <c r="AD51" s="4">
        <f t="shared" si="59"/>
        <v>104.260900993991</v>
      </c>
      <c r="AE51" s="4">
        <f t="shared" si="59"/>
        <v>104.69825044944274</v>
      </c>
      <c r="AF51" s="4">
        <f t="shared" si="59"/>
        <v>108.37504103233431</v>
      </c>
      <c r="AG51" s="4">
        <f t="shared" si="59"/>
        <v>102.24181429813139</v>
      </c>
      <c r="AI51" s="4">
        <f t="shared" si="60"/>
        <v>-2.2217260065640829</v>
      </c>
      <c r="AJ51" s="4">
        <f t="shared" si="60"/>
        <v>-0.17683002591657271</v>
      </c>
      <c r="AK51" s="4">
        <f t="shared" si="60"/>
        <v>-4.5125659202562218</v>
      </c>
      <c r="AL51" s="4">
        <f t="shared" si="60"/>
        <v>-2.6068464150605024</v>
      </c>
      <c r="AM51" s="4">
        <f t="shared" si="60"/>
        <v>0.42701479386968799</v>
      </c>
      <c r="AN51" s="4">
        <f t="shared" si="60"/>
        <v>-2.6244436286420125</v>
      </c>
      <c r="AO51" s="4">
        <f t="shared" si="60"/>
        <v>-1.0159445963035267</v>
      </c>
      <c r="AP51" s="4">
        <f t="shared" si="60"/>
        <v>-0.37665953619179504</v>
      </c>
      <c r="AQ51" s="4">
        <f t="shared" si="60"/>
        <v>-1.6766739374268553</v>
      </c>
      <c r="AR51" s="4">
        <f t="shared" si="60"/>
        <v>0.20309720590277891</v>
      </c>
      <c r="AS51" s="4">
        <f t="shared" si="60"/>
        <v>-1.9661868539590301</v>
      </c>
      <c r="AT51" s="4">
        <f t="shared" si="60"/>
        <v>0.92909900600899675</v>
      </c>
      <c r="AU51" s="4">
        <f t="shared" si="60"/>
        <v>-1.4250449442741342E-2</v>
      </c>
      <c r="AV51" s="4">
        <f t="shared" si="60"/>
        <v>-2.0730410323343023</v>
      </c>
      <c r="AW51" s="4">
        <f t="shared" si="60"/>
        <v>-0.90881429813138936</v>
      </c>
      <c r="AY51" s="2">
        <f t="shared" si="51"/>
        <v>112.82754453666574</v>
      </c>
      <c r="AZ51" s="2">
        <f t="shared" si="51"/>
        <v>108.80153228394038</v>
      </c>
      <c r="BA51" s="2">
        <f t="shared" si="51"/>
        <v>120.5438298859885</v>
      </c>
      <c r="BB51" s="2">
        <f t="shared" si="51"/>
        <v>101.68603067396887</v>
      </c>
      <c r="BC51" s="2">
        <f t="shared" si="51"/>
        <v>100.92091520324414</v>
      </c>
      <c r="BD51" s="2">
        <f t="shared" si="51"/>
        <v>97.50403430240145</v>
      </c>
      <c r="BE51" s="2">
        <f t="shared" si="51"/>
        <v>97.793033473959767</v>
      </c>
      <c r="BF51" s="2">
        <f t="shared" si="51"/>
        <v>97.558812553969801</v>
      </c>
      <c r="BG51" s="2">
        <f t="shared" si="51"/>
        <v>99.743027535196731</v>
      </c>
      <c r="BH51" s="2">
        <f t="shared" si="51"/>
        <v>99.675278270274276</v>
      </c>
      <c r="BI51" s="2">
        <f t="shared" si="51"/>
        <v>101.6728446320373</v>
      </c>
      <c r="BJ51" s="2">
        <f t="shared" si="51"/>
        <v>104.25870039234985</v>
      </c>
      <c r="BK51" s="2">
        <f t="shared" si="51"/>
        <v>104.69510743442092</v>
      </c>
      <c r="BL51" s="2">
        <f t="shared" si="51"/>
        <v>108.37454781061929</v>
      </c>
      <c r="BM51" s="2">
        <f t="shared" si="51"/>
        <v>102.24170488693504</v>
      </c>
      <c r="BO51" s="2">
        <f t="shared" si="10"/>
        <v>110.619</v>
      </c>
      <c r="BP51" s="2">
        <f t="shared" si="11"/>
        <v>108.672</v>
      </c>
      <c r="BQ51" s="2">
        <f t="shared" si="12"/>
        <v>116.03400000000001</v>
      </c>
      <c r="BR51" s="2">
        <f t="shared" si="13"/>
        <v>99.102000000000004</v>
      </c>
      <c r="BS51" s="2">
        <f t="shared" si="14"/>
        <v>101.35</v>
      </c>
      <c r="BT51" s="2">
        <f t="shared" si="15"/>
        <v>94.881</v>
      </c>
      <c r="BU51" s="2">
        <f t="shared" si="16"/>
        <v>96.78</v>
      </c>
      <c r="BV51" s="2">
        <f t="shared" si="17"/>
        <v>97.186000000000007</v>
      </c>
      <c r="BW51" s="2">
        <f t="shared" si="18"/>
        <v>98.067999999999998</v>
      </c>
      <c r="BX51" s="2">
        <f t="shared" si="19"/>
        <v>99.881</v>
      </c>
      <c r="BY51" s="2">
        <f t="shared" si="20"/>
        <v>99.706999999999994</v>
      </c>
      <c r="BZ51" s="2">
        <f t="shared" si="21"/>
        <v>105.19</v>
      </c>
      <c r="CA51" s="2">
        <f t="shared" si="22"/>
        <v>104.684</v>
      </c>
      <c r="CB51" s="2">
        <f t="shared" si="23"/>
        <v>106.30200000000001</v>
      </c>
      <c r="CC51" s="2">
        <f t="shared" si="24"/>
        <v>101.333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112.57005060728744</v>
      </c>
      <c r="DL51" s="2">
        <f t="shared" si="61"/>
        <v>109.19388193456616</v>
      </c>
      <c r="DM51" s="2">
        <f t="shared" si="61"/>
        <v>118.27471388367734</v>
      </c>
      <c r="DN51" s="2">
        <f t="shared" si="61"/>
        <v>101.75196214027794</v>
      </c>
      <c r="DO51" s="2">
        <f t="shared" si="61"/>
        <v>101.61828030018762</v>
      </c>
      <c r="DP51" s="2">
        <f t="shared" si="61"/>
        <v>98.054047233468282</v>
      </c>
      <c r="DQ51" s="2">
        <f t="shared" si="61"/>
        <v>98.915026480836232</v>
      </c>
      <c r="DR51" s="2">
        <f t="shared" si="61"/>
        <v>98.810979268292698</v>
      </c>
      <c r="DS51" s="2">
        <f t="shared" si="61"/>
        <v>100.94728630229419</v>
      </c>
      <c r="DT51" s="2">
        <f t="shared" si="61"/>
        <v>100.63259587242027</v>
      </c>
      <c r="DU51" s="2">
        <f t="shared" si="61"/>
        <v>102.41609131652659</v>
      </c>
      <c r="DV51" s="2">
        <f t="shared" si="61"/>
        <v>105.37567098515521</v>
      </c>
      <c r="DW51" s="2">
        <f t="shared" si="61"/>
        <v>105.53079427767354</v>
      </c>
      <c r="DX51" s="2">
        <f t="shared" si="61"/>
        <v>108.72648418864206</v>
      </c>
      <c r="DY51" s="2">
        <f t="shared" si="61"/>
        <v>102.13157142857142</v>
      </c>
      <c r="EA51" s="2">
        <f t="shared" si="62"/>
        <v>113.88818531283138</v>
      </c>
      <c r="EB51" s="2">
        <f t="shared" si="62"/>
        <v>107.44552977921377</v>
      </c>
      <c r="EC51" s="2">
        <f t="shared" si="62"/>
        <v>130.90954734731648</v>
      </c>
      <c r="ED51" s="2">
        <f t="shared" si="62"/>
        <v>101.43346097594788</v>
      </c>
      <c r="EE51" s="2">
        <f t="shared" si="62"/>
        <v>97.671540075112205</v>
      </c>
      <c r="EF51" s="2">
        <f t="shared" si="62"/>
        <v>94.846116143096992</v>
      </c>
      <c r="EG51" s="2">
        <f t="shared" si="62"/>
        <v>92.629451533364161</v>
      </c>
      <c r="EH51" s="2">
        <f t="shared" si="62"/>
        <v>92.174221562726416</v>
      </c>
      <c r="EI51" s="2">
        <f t="shared" si="62"/>
        <v>94.214511317302396</v>
      </c>
      <c r="EJ51" s="2">
        <f t="shared" si="62"/>
        <v>95.374392598699288</v>
      </c>
      <c r="EK51" s="2">
        <f t="shared" si="62"/>
        <v>97.974352345466315</v>
      </c>
      <c r="EL51" s="2">
        <f t="shared" si="62"/>
        <v>99.190615595611277</v>
      </c>
      <c r="EM51" s="2">
        <f t="shared" si="62"/>
        <v>100.98292757394397</v>
      </c>
      <c r="EN51" s="2">
        <f t="shared" si="62"/>
        <v>106.55642892576124</v>
      </c>
      <c r="EO51" s="2">
        <f t="shared" si="62"/>
        <v>102.83616231288966</v>
      </c>
      <c r="EQ51" s="2">
        <f t="shared" si="63"/>
        <v>111.32484408908957</v>
      </c>
      <c r="ER51" s="2">
        <f t="shared" si="63"/>
        <v>106.05960225738126</v>
      </c>
      <c r="ES51" s="2">
        <f t="shared" si="63"/>
        <v>124.91185217592464</v>
      </c>
      <c r="ET51" s="2">
        <f t="shared" si="63"/>
        <v>98.557755982201286</v>
      </c>
      <c r="EU51" s="2">
        <f t="shared" si="63"/>
        <v>97.599762056192176</v>
      </c>
      <c r="EV51" s="2">
        <f t="shared" si="63"/>
        <v>93.739655793529863</v>
      </c>
      <c r="EW51" s="2">
        <f t="shared" si="63"/>
        <v>91.872469531730943</v>
      </c>
      <c r="EX51" s="2">
        <f t="shared" si="63"/>
        <v>91.009744378899001</v>
      </c>
      <c r="EY51" s="2">
        <f t="shared" si="63"/>
        <v>93.770054675450652</v>
      </c>
      <c r="EZ51" s="2">
        <f t="shared" si="63"/>
        <v>94.689322535742122</v>
      </c>
      <c r="FA51" s="2">
        <f t="shared" si="63"/>
        <v>96.992374641107702</v>
      </c>
      <c r="FB51" s="2">
        <f t="shared" si="63"/>
        <v>98.393375282543218</v>
      </c>
      <c r="FC51" s="2">
        <f t="shared" si="63"/>
        <v>100.11460588939573</v>
      </c>
      <c r="FD51" s="2">
        <f t="shared" si="63"/>
        <v>104.92669377334641</v>
      </c>
      <c r="FE51" s="2">
        <f t="shared" si="63"/>
        <v>103.79964850139687</v>
      </c>
      <c r="FG51" s="2">
        <f t="shared" si="64"/>
        <v>0.19537879116036125</v>
      </c>
      <c r="FH51" s="2">
        <f t="shared" si="64"/>
        <v>0.22439046626543863</v>
      </c>
      <c r="FI51" s="2">
        <f t="shared" si="64"/>
        <v>0.17960325973956467</v>
      </c>
      <c r="FJ51" s="2">
        <f t="shared" si="64"/>
        <v>0.20681987912129784</v>
      </c>
      <c r="FK51" s="2">
        <f t="shared" si="64"/>
        <v>0.17669352815397246</v>
      </c>
      <c r="FL51" s="2">
        <f t="shared" si="64"/>
        <v>0.17144651965910018</v>
      </c>
      <c r="FM51" s="2">
        <f t="shared" si="64"/>
        <v>0.17850008803334033</v>
      </c>
      <c r="FN51" s="2">
        <f t="shared" si="64"/>
        <v>0.18866663683926965</v>
      </c>
      <c r="FO51" s="2">
        <f t="shared" si="64"/>
        <v>0.17886292182494792</v>
      </c>
      <c r="FP51" s="2">
        <f t="shared" si="64"/>
        <v>0.18205793022666805</v>
      </c>
      <c r="FQ51" s="2">
        <f t="shared" si="64"/>
        <v>0.16732651629747741</v>
      </c>
      <c r="FR51" s="2">
        <f t="shared" si="64"/>
        <v>0.18058907450274525</v>
      </c>
      <c r="FS51" s="2">
        <f t="shared" si="64"/>
        <v>0.18375000927674559</v>
      </c>
      <c r="FT51" s="2">
        <f t="shared" si="64"/>
        <v>0.16216799209401642</v>
      </c>
      <c r="FU51" s="2">
        <f t="shared" si="64"/>
        <v>0.1562908339693217</v>
      </c>
      <c r="FW51" s="2">
        <f t="shared" si="53"/>
        <v>1.6242854054979778E-5</v>
      </c>
      <c r="FX51" s="2">
        <f t="shared" si="53"/>
        <v>2.6044139764553592E-5</v>
      </c>
      <c r="FY51" s="2">
        <f t="shared" si="53"/>
        <v>2.355471909206548E-5</v>
      </c>
      <c r="FZ51" s="2">
        <f t="shared" si="53"/>
        <v>2.054939656766659E-5</v>
      </c>
      <c r="GA51" s="2">
        <f t="shared" si="53"/>
        <v>2.2874241108351741E-5</v>
      </c>
      <c r="GB51" s="2">
        <f t="shared" si="53"/>
        <v>2.1971249551135223E-5</v>
      </c>
      <c r="GC51" s="2">
        <f t="shared" si="53"/>
        <v>2.2887482809181415E-5</v>
      </c>
      <c r="GD51" s="2">
        <f t="shared" si="53"/>
        <v>2.7444502168730515E-5</v>
      </c>
      <c r="GE51" s="2">
        <f t="shared" si="53"/>
        <v>3.3661982967542108E-5</v>
      </c>
      <c r="GF51" s="2">
        <f t="shared" si="53"/>
        <v>2.9190330075666225E-5</v>
      </c>
      <c r="GG51" s="2">
        <f t="shared" si="53"/>
        <v>2.6452901038826955E-5</v>
      </c>
      <c r="GH51" s="2">
        <f t="shared" si="53"/>
        <v>2.1529592948057113E-5</v>
      </c>
      <c r="GI51" s="2">
        <f t="shared" si="53"/>
        <v>1.8765226291583532E-5</v>
      </c>
      <c r="GJ51" s="2">
        <f t="shared" si="53"/>
        <v>1.4034984944298454E-5</v>
      </c>
      <c r="GK51" s="2">
        <f t="shared" si="53"/>
        <v>1.2829915442325747E-5</v>
      </c>
      <c r="GM51" s="86">
        <f t="shared" si="54"/>
        <v>1.5861054785517417E-5</v>
      </c>
      <c r="GN51" s="86">
        <f t="shared" si="54"/>
        <v>5.7595924603308562E-5</v>
      </c>
      <c r="GO51" s="86">
        <f t="shared" si="54"/>
        <v>3.1031613579157096E-6</v>
      </c>
      <c r="GP51" s="86">
        <f t="shared" si="54"/>
        <v>2.5796048693528212E-5</v>
      </c>
      <c r="GQ51" s="86">
        <f t="shared" si="54"/>
        <v>1.9606766262685732E-6</v>
      </c>
      <c r="GR51" s="86">
        <f t="shared" si="54"/>
        <v>1.2612546919679242E-6</v>
      </c>
      <c r="GS51" s="86">
        <f t="shared" si="54"/>
        <v>2.7494286121877689E-6</v>
      </c>
      <c r="GT51" s="86">
        <f t="shared" si="54"/>
        <v>3.6796683300711891E-6</v>
      </c>
      <c r="GU51" s="86">
        <f t="shared" si="54"/>
        <v>1.5311076784600653E-6</v>
      </c>
      <c r="GV51" s="86">
        <f t="shared" si="54"/>
        <v>2.5624913410689466E-6</v>
      </c>
      <c r="GW51" s="86">
        <f t="shared" si="54"/>
        <v>2.883385997327879E-7</v>
      </c>
      <c r="GX51" s="86">
        <f t="shared" si="54"/>
        <v>2.1954999524218341E-6</v>
      </c>
      <c r="GY51" s="86">
        <f t="shared" si="54"/>
        <v>3.1414068137026898E-6</v>
      </c>
      <c r="GZ51" s="86">
        <f t="shared" si="54"/>
        <v>5.0217473415170378E-7</v>
      </c>
      <c r="HA51" s="86">
        <f t="shared" si="54"/>
        <v>1.3405344914458466E-7</v>
      </c>
      <c r="HC51" s="86">
        <f t="shared" si="58"/>
        <v>1.5667795040212911E-16</v>
      </c>
      <c r="HD51" s="86">
        <f t="shared" si="58"/>
        <v>4.3425189722975852E-18</v>
      </c>
      <c r="HE51" s="86">
        <f t="shared" si="58"/>
        <v>1.7585080035295947E-18</v>
      </c>
      <c r="HF51" s="86">
        <f t="shared" si="58"/>
        <v>3.3483506158705209E-17</v>
      </c>
      <c r="HG51" s="86">
        <f t="shared" si="58"/>
        <v>2.9076903961909013E-19</v>
      </c>
      <c r="HH51" s="86">
        <f t="shared" si="58"/>
        <v>7.2882953448524552E-22</v>
      </c>
      <c r="HI51" s="86">
        <f t="shared" si="58"/>
        <v>2.3327079752144239E-18</v>
      </c>
      <c r="HJ51" s="86">
        <f t="shared" si="58"/>
        <v>4.0196913051926273E-18</v>
      </c>
      <c r="HK51" s="86">
        <f t="shared" si="58"/>
        <v>4.3459540490054428E-19</v>
      </c>
      <c r="HL51" s="86">
        <f t="shared" si="58"/>
        <v>4.3252046651368568E-19</v>
      </c>
      <c r="HM51" s="86">
        <f t="shared" si="58"/>
        <v>1.6797113985822472E-19</v>
      </c>
      <c r="HN51" s="86">
        <f t="shared" si="58"/>
        <v>1.9380890842638453E-20</v>
      </c>
      <c r="HO51" s="86">
        <f t="shared" si="58"/>
        <v>7.1636549369169118E-19</v>
      </c>
      <c r="HP51" s="86">
        <f t="shared" si="58"/>
        <v>5.4885167365729772E-20</v>
      </c>
      <c r="HQ51" s="86">
        <f t="shared" si="58"/>
        <v>3.0667951751327498E-25</v>
      </c>
      <c r="HS51" s="86">
        <f t="shared" si="55"/>
        <v>7.7956539325192109E-66</v>
      </c>
      <c r="HT51" s="86">
        <f t="shared" si="55"/>
        <v>1.6606954243121962E-70</v>
      </c>
      <c r="HU51" s="86">
        <f t="shared" si="55"/>
        <v>2.9025635289451607E-72</v>
      </c>
      <c r="HV51" s="86">
        <f t="shared" si="55"/>
        <v>8.6739086087881067E-69</v>
      </c>
      <c r="HW51" s="86">
        <f t="shared" si="55"/>
        <v>1.3401233464955581E-77</v>
      </c>
      <c r="HX51" s="86">
        <f t="shared" si="55"/>
        <v>6.7285096172158168E-89</v>
      </c>
      <c r="HY51" s="86">
        <f t="shared" si="55"/>
        <v>2.9982568883981976E-73</v>
      </c>
      <c r="HZ51" s="86">
        <f t="shared" si="55"/>
        <v>1.3237758569922857E-73</v>
      </c>
      <c r="IA51" s="86">
        <f t="shared" si="55"/>
        <v>6.0134673239120801E-77</v>
      </c>
      <c r="IB51" s="86">
        <f t="shared" si="55"/>
        <v>8.6360709843013844E-77</v>
      </c>
      <c r="IC51" s="86">
        <f t="shared" si="55"/>
        <v>1.0723962276767543E-79</v>
      </c>
      <c r="ID51" s="86">
        <f t="shared" si="55"/>
        <v>1.7629688142170085E-84</v>
      </c>
      <c r="IE51" s="86">
        <f t="shared" si="55"/>
        <v>1.9651946954075988E-77</v>
      </c>
      <c r="IF51" s="86">
        <f t="shared" si="55"/>
        <v>7.0973971015032727E-57</v>
      </c>
      <c r="IG51" s="86">
        <f t="shared" si="55"/>
        <v>1.6037620077269904E-37</v>
      </c>
      <c r="II51" s="86">
        <f t="shared" si="56"/>
        <v>9.535336106408843E-242</v>
      </c>
      <c r="IJ51" s="86">
        <f t="shared" si="56"/>
        <v>8.7962062456010222E-257</v>
      </c>
      <c r="IK51" s="86">
        <f t="shared" si="56"/>
        <v>1.6918240919306317E-263</v>
      </c>
      <c r="IL51" s="86">
        <f t="shared" si="56"/>
        <v>1.1086598326336663E-252</v>
      </c>
      <c r="IM51" s="86">
        <f t="shared" si="56"/>
        <v>8.743782200489672E-286</v>
      </c>
      <c r="IN51" s="86">
        <f t="shared" si="56"/>
        <v>0</v>
      </c>
      <c r="IO51" s="86">
        <f t="shared" si="56"/>
        <v>7.886119090712755E-273</v>
      </c>
      <c r="IP51" s="86">
        <f t="shared" si="56"/>
        <v>5.9058053095292939E-273</v>
      </c>
      <c r="IQ51" s="86">
        <f t="shared" si="56"/>
        <v>1.8654778955294596E-280</v>
      </c>
      <c r="IR51" s="86">
        <f t="shared" si="56"/>
        <v>1.1950179337655706E-283</v>
      </c>
      <c r="IS51" s="86">
        <f t="shared" si="56"/>
        <v>6.533977696380967E-299</v>
      </c>
      <c r="IT51" s="86">
        <f t="shared" si="56"/>
        <v>0</v>
      </c>
      <c r="IU51" s="86">
        <f t="shared" si="56"/>
        <v>3.0488573354859575E-287</v>
      </c>
      <c r="IV51" s="86">
        <f t="shared" si="56"/>
        <v>1.2800093504526113E-198</v>
      </c>
      <c r="IW51" s="86">
        <f t="shared" si="56"/>
        <v>6.1339870140515093E-124</v>
      </c>
      <c r="IY51" s="86">
        <f t="shared" si="57"/>
        <v>1.5861054785674094E-5</v>
      </c>
      <c r="IZ51" s="86">
        <f t="shared" si="57"/>
        <v>5.7595924603312906E-5</v>
      </c>
      <c r="JA51" s="86">
        <f t="shared" si="57"/>
        <v>3.1031613579174681E-6</v>
      </c>
      <c r="JB51" s="86">
        <f t="shared" si="57"/>
        <v>2.5796048693561697E-5</v>
      </c>
      <c r="JC51" s="86">
        <f t="shared" si="57"/>
        <v>1.9606766262688642E-6</v>
      </c>
      <c r="JD51" s="86">
        <f t="shared" si="57"/>
        <v>1.2612546919679248E-6</v>
      </c>
      <c r="JE51" s="86">
        <f t="shared" si="57"/>
        <v>2.7494286121901016E-6</v>
      </c>
      <c r="JF51" s="86">
        <f t="shared" si="57"/>
        <v>3.6796683300752087E-6</v>
      </c>
      <c r="JG51" s="86">
        <f t="shared" si="57"/>
        <v>1.5311076784604998E-6</v>
      </c>
      <c r="JH51" s="86">
        <f t="shared" si="57"/>
        <v>2.5624913410693791E-6</v>
      </c>
      <c r="JI51" s="86">
        <f t="shared" si="57"/>
        <v>2.8833859973295587E-7</v>
      </c>
      <c r="JJ51" s="86">
        <f t="shared" si="57"/>
        <v>2.1954999524218536E-6</v>
      </c>
      <c r="JK51" s="86">
        <f t="shared" si="57"/>
        <v>3.141406813703406E-6</v>
      </c>
      <c r="JL51" s="86">
        <f t="shared" si="57"/>
        <v>5.0217473415175863E-7</v>
      </c>
      <c r="JM51" s="86">
        <f t="shared" si="57"/>
        <v>1.3405344914458466E-7</v>
      </c>
    </row>
    <row r="52" spans="2:273" x14ac:dyDescent="0.25">
      <c r="B52" s="2">
        <v>25</v>
      </c>
      <c r="C52" s="37">
        <v>111.651</v>
      </c>
      <c r="D52" s="37">
        <v>111.05200000000001</v>
      </c>
      <c r="E52" s="37">
        <v>116</v>
      </c>
      <c r="F52" s="37">
        <v>99.593000000000004</v>
      </c>
      <c r="G52" s="37">
        <v>99.25</v>
      </c>
      <c r="H52" s="37">
        <v>96.135999999999996</v>
      </c>
      <c r="I52" s="37">
        <v>97.542000000000002</v>
      </c>
      <c r="J52" s="37">
        <v>97.61</v>
      </c>
      <c r="K52" s="37">
        <v>100.983</v>
      </c>
      <c r="L52" s="37">
        <v>99.373000000000005</v>
      </c>
      <c r="M52" s="37">
        <v>101.39700000000001</v>
      </c>
      <c r="N52" s="37">
        <v>103.55200000000001</v>
      </c>
      <c r="O52" s="37">
        <v>105.63200000000001</v>
      </c>
      <c r="P52" s="37">
        <v>107.714</v>
      </c>
      <c r="Q52" s="37">
        <v>100.429</v>
      </c>
      <c r="S52" s="4">
        <f t="shared" si="59"/>
        <v>112.94430997202383</v>
      </c>
      <c r="T52" s="4">
        <f t="shared" si="59"/>
        <v>108.89683737127363</v>
      </c>
      <c r="U52" s="4">
        <f t="shared" si="59"/>
        <v>120.83777116837702</v>
      </c>
      <c r="V52" s="4">
        <f t="shared" si="59"/>
        <v>101.78438807893345</v>
      </c>
      <c r="W52" s="4">
        <f t="shared" si="59"/>
        <v>101.05818885903457</v>
      </c>
      <c r="X52" s="4">
        <f t="shared" si="59"/>
        <v>97.542270932494091</v>
      </c>
      <c r="Y52" s="4">
        <f t="shared" si="59"/>
        <v>97.780611159425263</v>
      </c>
      <c r="Z52" s="4">
        <f t="shared" si="59"/>
        <v>97.514383177928437</v>
      </c>
      <c r="AA52" s="4">
        <f t="shared" si="59"/>
        <v>99.719791081243002</v>
      </c>
      <c r="AB52" s="4">
        <f t="shared" si="59"/>
        <v>99.620052177653392</v>
      </c>
      <c r="AC52" s="4">
        <f t="shared" si="59"/>
        <v>101.7154114367885</v>
      </c>
      <c r="AD52" s="4">
        <f t="shared" si="59"/>
        <v>104.24124684682576</v>
      </c>
      <c r="AE52" s="4">
        <f t="shared" si="59"/>
        <v>104.7031971122332</v>
      </c>
      <c r="AF52" s="4">
        <f t="shared" si="59"/>
        <v>108.43273773424947</v>
      </c>
      <c r="AG52" s="4">
        <f t="shared" si="59"/>
        <v>102.23305199268778</v>
      </c>
      <c r="AI52" s="4">
        <f t="shared" si="60"/>
        <v>-1.2933099720238346</v>
      </c>
      <c r="AJ52" s="4">
        <f t="shared" si="60"/>
        <v>2.155162628726373</v>
      </c>
      <c r="AK52" s="4">
        <f t="shared" si="60"/>
        <v>-4.8377711683770173</v>
      </c>
      <c r="AL52" s="4">
        <f t="shared" si="60"/>
        <v>-2.1913880789334428</v>
      </c>
      <c r="AM52" s="4">
        <f t="shared" si="60"/>
        <v>-1.8081888590345727</v>
      </c>
      <c r="AN52" s="4">
        <f t="shared" si="60"/>
        <v>-1.4062709324940954</v>
      </c>
      <c r="AO52" s="4">
        <f t="shared" si="60"/>
        <v>-0.23861115942526112</v>
      </c>
      <c r="AP52" s="4">
        <f t="shared" si="60"/>
        <v>9.5616822071562524E-2</v>
      </c>
      <c r="AQ52" s="4">
        <f t="shared" si="60"/>
        <v>1.2632089187570017</v>
      </c>
      <c r="AR52" s="4">
        <f t="shared" si="60"/>
        <v>-0.24705217765338716</v>
      </c>
      <c r="AS52" s="4">
        <f t="shared" si="60"/>
        <v>-0.31841143678849448</v>
      </c>
      <c r="AT52" s="4">
        <f t="shared" si="60"/>
        <v>-0.68924684682575332</v>
      </c>
      <c r="AU52" s="4">
        <f t="shared" si="60"/>
        <v>0.92880288776680686</v>
      </c>
      <c r="AV52" s="4">
        <f t="shared" si="60"/>
        <v>-0.71873773424947274</v>
      </c>
      <c r="AW52" s="4">
        <f t="shared" si="60"/>
        <v>-1.8040519926877749</v>
      </c>
      <c r="AY52" s="2">
        <f t="shared" si="51"/>
        <v>112.92250813387285</v>
      </c>
      <c r="AZ52" s="2">
        <f t="shared" si="51"/>
        <v>108.82277957598552</v>
      </c>
      <c r="BA52" s="2">
        <f t="shared" si="51"/>
        <v>120.83276931263843</v>
      </c>
      <c r="BB52" s="2">
        <f t="shared" si="51"/>
        <v>101.74731260959028</v>
      </c>
      <c r="BC52" s="2">
        <f t="shared" si="51"/>
        <v>101.05428804521493</v>
      </c>
      <c r="BD52" s="2">
        <f t="shared" si="51"/>
        <v>97.539557377943538</v>
      </c>
      <c r="BE52" s="2">
        <f t="shared" si="51"/>
        <v>97.775251051745201</v>
      </c>
      <c r="BF52" s="2">
        <f t="shared" si="51"/>
        <v>97.507281076869333</v>
      </c>
      <c r="BG52" s="2">
        <f t="shared" si="51"/>
        <v>99.716603982846678</v>
      </c>
      <c r="BH52" s="2">
        <f t="shared" si="51"/>
        <v>99.615143787444552</v>
      </c>
      <c r="BI52" s="2">
        <f t="shared" si="51"/>
        <v>101.714677186847</v>
      </c>
      <c r="BJ52" s="2">
        <f t="shared" si="51"/>
        <v>104.2370941038542</v>
      </c>
      <c r="BK52" s="2">
        <f t="shared" si="51"/>
        <v>104.69739302888685</v>
      </c>
      <c r="BL52" s="2">
        <f t="shared" si="51"/>
        <v>108.4317427216085</v>
      </c>
      <c r="BM52" s="2">
        <f t="shared" si="51"/>
        <v>102.23281155306265</v>
      </c>
      <c r="BO52" s="2">
        <f t="shared" si="10"/>
        <v>111.651</v>
      </c>
      <c r="BP52" s="2">
        <f t="shared" si="11"/>
        <v>111.05200000000001</v>
      </c>
      <c r="BQ52" s="2">
        <f t="shared" si="12"/>
        <v>116</v>
      </c>
      <c r="BR52" s="2">
        <f t="shared" si="13"/>
        <v>99.593000000000004</v>
      </c>
      <c r="BS52" s="2">
        <f t="shared" si="14"/>
        <v>99.25</v>
      </c>
      <c r="BT52" s="2">
        <f t="shared" si="15"/>
        <v>96.135999999999996</v>
      </c>
      <c r="BU52" s="2">
        <f t="shared" si="16"/>
        <v>97.542000000000002</v>
      </c>
      <c r="BV52" s="2">
        <f t="shared" si="17"/>
        <v>97.61</v>
      </c>
      <c r="BW52" s="2">
        <f t="shared" si="18"/>
        <v>100.983</v>
      </c>
      <c r="BX52" s="2">
        <f t="shared" si="19"/>
        <v>99.373000000000005</v>
      </c>
      <c r="BY52" s="2">
        <f t="shared" si="20"/>
        <v>101.39700000000001</v>
      </c>
      <c r="BZ52" s="2">
        <f t="shared" si="21"/>
        <v>103.55200000000001</v>
      </c>
      <c r="CA52" s="2">
        <f t="shared" si="22"/>
        <v>105.63200000000001</v>
      </c>
      <c r="CB52" s="2">
        <f t="shared" si="23"/>
        <v>107.714</v>
      </c>
      <c r="CC52" s="2">
        <f t="shared" si="24"/>
        <v>100.429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112.72353765182186</v>
      </c>
      <c r="DL52" s="2">
        <f t="shared" si="61"/>
        <v>109.3245199146515</v>
      </c>
      <c r="DM52" s="2">
        <f t="shared" si="61"/>
        <v>118.49159474671674</v>
      </c>
      <c r="DN52" s="2">
        <f t="shared" si="61"/>
        <v>101.8917638691323</v>
      </c>
      <c r="DO52" s="2">
        <f t="shared" si="61"/>
        <v>101.88767467166979</v>
      </c>
      <c r="DP52" s="2">
        <f t="shared" si="61"/>
        <v>98.186071524966266</v>
      </c>
      <c r="DQ52" s="2">
        <f t="shared" si="61"/>
        <v>99.034539198606268</v>
      </c>
      <c r="DR52" s="2">
        <f t="shared" si="61"/>
        <v>98.903052439024393</v>
      </c>
      <c r="DS52" s="2">
        <f t="shared" si="61"/>
        <v>101.06544156545209</v>
      </c>
      <c r="DT52" s="2">
        <f t="shared" si="61"/>
        <v>100.68588939962477</v>
      </c>
      <c r="DU52" s="2">
        <f t="shared" si="61"/>
        <v>102.57403977591035</v>
      </c>
      <c r="DV52" s="2">
        <f t="shared" si="61"/>
        <v>105.49146693657221</v>
      </c>
      <c r="DW52" s="2">
        <f t="shared" si="61"/>
        <v>105.65098189493433</v>
      </c>
      <c r="DX52" s="2">
        <f t="shared" si="61"/>
        <v>108.86517540212276</v>
      </c>
      <c r="DY52" s="2">
        <f t="shared" si="61"/>
        <v>102.13639019607842</v>
      </c>
      <c r="EA52" s="2">
        <f t="shared" si="62"/>
        <v>113.6700357900318</v>
      </c>
      <c r="EB52" s="2">
        <f t="shared" si="62"/>
        <v>107.24126491653203</v>
      </c>
      <c r="EC52" s="2">
        <f t="shared" si="62"/>
        <v>130.58667791486735</v>
      </c>
      <c r="ED52" s="2">
        <f t="shared" si="62"/>
        <v>101.24235657101269</v>
      </c>
      <c r="EE52" s="2">
        <f t="shared" si="62"/>
        <v>97.512796006228811</v>
      </c>
      <c r="EF52" s="2">
        <f t="shared" si="62"/>
        <v>94.690191492027438</v>
      </c>
      <c r="EG52" s="2">
        <f t="shared" si="62"/>
        <v>92.489749576205895</v>
      </c>
      <c r="EH52" s="2">
        <f t="shared" si="62"/>
        <v>92.033278297943497</v>
      </c>
      <c r="EI52" s="2">
        <f t="shared" si="62"/>
        <v>94.069204016399937</v>
      </c>
      <c r="EJ52" s="2">
        <f t="shared" si="62"/>
        <v>95.227934689017133</v>
      </c>
      <c r="EK52" s="2">
        <f t="shared" si="62"/>
        <v>97.814637036398892</v>
      </c>
      <c r="EL52" s="2">
        <f t="shared" si="62"/>
        <v>99.046358218617954</v>
      </c>
      <c r="EM52" s="2">
        <f t="shared" si="62"/>
        <v>100.83419494318674</v>
      </c>
      <c r="EN52" s="2">
        <f t="shared" si="62"/>
        <v>106.38961272665074</v>
      </c>
      <c r="EO52" s="2">
        <f t="shared" si="62"/>
        <v>102.70744698665757</v>
      </c>
      <c r="EQ52" s="2">
        <f t="shared" si="63"/>
        <v>111.1392951393951</v>
      </c>
      <c r="ER52" s="2">
        <f t="shared" si="63"/>
        <v>105.87353029269194</v>
      </c>
      <c r="ES52" s="2">
        <f t="shared" si="63"/>
        <v>124.66611857587382</v>
      </c>
      <c r="ET52" s="2">
        <f t="shared" si="63"/>
        <v>98.404190304933906</v>
      </c>
      <c r="EU52" s="2">
        <f t="shared" si="63"/>
        <v>97.44195843698536</v>
      </c>
      <c r="EV52" s="2">
        <f t="shared" si="63"/>
        <v>93.598054843623956</v>
      </c>
      <c r="EW52" s="2">
        <f t="shared" si="63"/>
        <v>91.742914060313964</v>
      </c>
      <c r="EX52" s="2">
        <f t="shared" si="63"/>
        <v>90.884654370209702</v>
      </c>
      <c r="EY52" s="2">
        <f t="shared" si="63"/>
        <v>93.630871091866013</v>
      </c>
      <c r="EZ52" s="2">
        <f t="shared" si="63"/>
        <v>94.552114801879455</v>
      </c>
      <c r="FA52" s="2">
        <f t="shared" si="63"/>
        <v>96.845788831289454</v>
      </c>
      <c r="FB52" s="2">
        <f t="shared" si="63"/>
        <v>98.259459832887629</v>
      </c>
      <c r="FC52" s="2">
        <f t="shared" si="63"/>
        <v>99.97710903858912</v>
      </c>
      <c r="FD52" s="2">
        <f t="shared" si="63"/>
        <v>104.78055834905106</v>
      </c>
      <c r="FE52" s="2">
        <f t="shared" si="63"/>
        <v>103.65631621327344</v>
      </c>
      <c r="FG52" s="2">
        <f t="shared" si="64"/>
        <v>0.21026513024530255</v>
      </c>
      <c r="FH52" s="2">
        <f t="shared" si="64"/>
        <v>0.24082566994916596</v>
      </c>
      <c r="FI52" s="2">
        <f t="shared" si="64"/>
        <v>0.19357679849794018</v>
      </c>
      <c r="FJ52" s="2">
        <f t="shared" si="64"/>
        <v>0.22233706122968508</v>
      </c>
      <c r="FK52" s="2">
        <f t="shared" si="64"/>
        <v>0.19049324872879245</v>
      </c>
      <c r="FL52" s="2">
        <f t="shared" si="64"/>
        <v>0.18492849592304528</v>
      </c>
      <c r="FM52" s="2">
        <f t="shared" si="64"/>
        <v>0.1924079271070466</v>
      </c>
      <c r="FN52" s="2">
        <f t="shared" si="64"/>
        <v>0.2031706965686601</v>
      </c>
      <c r="FO52" s="2">
        <f t="shared" si="64"/>
        <v>0.19279239655526842</v>
      </c>
      <c r="FP52" s="2">
        <f t="shared" si="64"/>
        <v>0.19617678019388676</v>
      </c>
      <c r="FQ52" s="2">
        <f t="shared" si="64"/>
        <v>0.1805551105248098</v>
      </c>
      <c r="FR52" s="2">
        <f t="shared" si="64"/>
        <v>0.19462111681144909</v>
      </c>
      <c r="FS52" s="2">
        <f t="shared" si="64"/>
        <v>0.19796832214553733</v>
      </c>
      <c r="FT52" s="2">
        <f t="shared" si="64"/>
        <v>0.17507450852113321</v>
      </c>
      <c r="FU52" s="2">
        <f t="shared" si="64"/>
        <v>0.16882385458361365</v>
      </c>
      <c r="FW52" s="2">
        <f t="shared" si="53"/>
        <v>1.7809907404849144E-5</v>
      </c>
      <c r="FX52" s="2">
        <f t="shared" si="53"/>
        <v>2.8556759634807946E-5</v>
      </c>
      <c r="FY52" s="2">
        <f t="shared" si="53"/>
        <v>2.5827177208033063E-5</v>
      </c>
      <c r="FZ52" s="2">
        <f t="shared" si="53"/>
        <v>2.2531920609265176E-5</v>
      </c>
      <c r="GA52" s="2">
        <f t="shared" si="53"/>
        <v>2.5081051278122511E-5</v>
      </c>
      <c r="GB52" s="2">
        <f t="shared" si="53"/>
        <v>2.4090945008143612E-5</v>
      </c>
      <c r="GC52" s="2">
        <f t="shared" si="53"/>
        <v>2.5095570450259766E-5</v>
      </c>
      <c r="GD52" s="2">
        <f t="shared" si="53"/>
        <v>3.0092218553959529E-5</v>
      </c>
      <c r="GE52" s="2">
        <f t="shared" si="53"/>
        <v>3.6909510493777555E-5</v>
      </c>
      <c r="GF52" s="2">
        <f t="shared" si="53"/>
        <v>3.2006470328596271E-5</v>
      </c>
      <c r="GG52" s="2">
        <f t="shared" si="53"/>
        <v>2.9004955189443795E-5</v>
      </c>
      <c r="GH52" s="2">
        <f t="shared" si="53"/>
        <v>2.360668020509056E-5</v>
      </c>
      <c r="GI52" s="2">
        <f t="shared" si="53"/>
        <v>2.0575624223580166E-5</v>
      </c>
      <c r="GJ52" s="2">
        <f t="shared" si="53"/>
        <v>1.53890341367912E-5</v>
      </c>
      <c r="GK52" s="2">
        <f t="shared" si="53"/>
        <v>1.4067705127765655E-5</v>
      </c>
      <c r="GM52" s="86">
        <f t="shared" si="54"/>
        <v>2.6906363333438141E-5</v>
      </c>
      <c r="GN52" s="86">
        <f t="shared" si="54"/>
        <v>9.2529184301006972E-5</v>
      </c>
      <c r="GO52" s="86">
        <f t="shared" si="54"/>
        <v>5.8242911323049707E-6</v>
      </c>
      <c r="GP52" s="86">
        <f t="shared" si="54"/>
        <v>4.3005741294128558E-5</v>
      </c>
      <c r="GQ52" s="86">
        <f t="shared" si="54"/>
        <v>3.7945580523791577E-6</v>
      </c>
      <c r="GR52" s="86">
        <f t="shared" si="54"/>
        <v>2.4939567637879352E-6</v>
      </c>
      <c r="GS52" s="86">
        <f t="shared" si="54"/>
        <v>5.1976455881890796E-6</v>
      </c>
      <c r="GT52" s="86">
        <f t="shared" si="54"/>
        <v>6.9801506733741613E-6</v>
      </c>
      <c r="GU52" s="86">
        <f t="shared" si="54"/>
        <v>3.0458075203638941E-6</v>
      </c>
      <c r="GV52" s="86">
        <f t="shared" si="54"/>
        <v>4.923048354155771E-6</v>
      </c>
      <c r="GW52" s="86">
        <f t="shared" si="54"/>
        <v>6.361401579003557E-7</v>
      </c>
      <c r="GX52" s="86">
        <f t="shared" si="54"/>
        <v>4.2562991028702253E-6</v>
      </c>
      <c r="GY52" s="86">
        <f t="shared" si="54"/>
        <v>5.9586611123117274E-6</v>
      </c>
      <c r="GZ52" s="86">
        <f t="shared" si="54"/>
        <v>1.0404148385677656E-6</v>
      </c>
      <c r="HA52" s="86">
        <f t="shared" si="54"/>
        <v>3.0274833433373598E-7</v>
      </c>
      <c r="HC52" s="86">
        <f t="shared" si="58"/>
        <v>5.1330028551099168E-16</v>
      </c>
      <c r="HD52" s="86">
        <f t="shared" si="58"/>
        <v>1.659695636893945E-17</v>
      </c>
      <c r="HE52" s="86">
        <f t="shared" si="58"/>
        <v>6.8590570513980491E-18</v>
      </c>
      <c r="HF52" s="86">
        <f t="shared" si="58"/>
        <v>1.1878954171983475E-16</v>
      </c>
      <c r="HG52" s="86">
        <f t="shared" si="58"/>
        <v>1.2338575387685326E-18</v>
      </c>
      <c r="HH52" s="86">
        <f t="shared" si="58"/>
        <v>3.8593255723975578E-21</v>
      </c>
      <c r="HI52" s="86">
        <f t="shared" si="58"/>
        <v>9.2384932251599145E-18</v>
      </c>
      <c r="HJ52" s="86">
        <f t="shared" si="58"/>
        <v>1.6146968558187915E-17</v>
      </c>
      <c r="HK52" s="86">
        <f t="shared" si="58"/>
        <v>1.9050388724919739E-18</v>
      </c>
      <c r="HL52" s="86">
        <f t="shared" si="58"/>
        <v>1.873999643378823E-18</v>
      </c>
      <c r="HM52" s="86">
        <f t="shared" si="58"/>
        <v>7.5903286300356495E-19</v>
      </c>
      <c r="HN52" s="86">
        <f t="shared" si="58"/>
        <v>9.2426396001445852E-20</v>
      </c>
      <c r="HO52" s="86">
        <f t="shared" si="58"/>
        <v>2.926354640497292E-18</v>
      </c>
      <c r="HP52" s="86">
        <f t="shared" si="58"/>
        <v>2.4048836094118864E-19</v>
      </c>
      <c r="HQ52" s="86">
        <f t="shared" si="58"/>
        <v>2.1048901573492151E-24</v>
      </c>
      <c r="HS52" s="86">
        <f t="shared" si="55"/>
        <v>1.7561603405827443E-64</v>
      </c>
      <c r="HT52" s="86">
        <f t="shared" si="55"/>
        <v>5.3549307139575643E-69</v>
      </c>
      <c r="HU52" s="86">
        <f t="shared" si="55"/>
        <v>9.904047436891273E-71</v>
      </c>
      <c r="HV52" s="86">
        <f t="shared" si="55"/>
        <v>2.418028374747498E-67</v>
      </c>
      <c r="HW52" s="86">
        <f t="shared" si="55"/>
        <v>6.0077299727978186E-76</v>
      </c>
      <c r="HX52" s="86">
        <f t="shared" si="55"/>
        <v>5.4518914892487872E-87</v>
      </c>
      <c r="HY52" s="86">
        <f t="shared" si="55"/>
        <v>1.1054922706971884E-71</v>
      </c>
      <c r="HZ52" s="86">
        <f t="shared" si="55"/>
        <v>5.2451660961626474E-72</v>
      </c>
      <c r="IA52" s="86">
        <f t="shared" si="55"/>
        <v>2.9437096947943108E-75</v>
      </c>
      <c r="IB52" s="86">
        <f t="shared" si="55"/>
        <v>4.0820221401146081E-75</v>
      </c>
      <c r="IC52" s="86">
        <f t="shared" si="55"/>
        <v>5.837218997407971E-78</v>
      </c>
      <c r="ID52" s="86">
        <f t="shared" si="55"/>
        <v>1.1288050097016079E-82</v>
      </c>
      <c r="IE52" s="86">
        <f t="shared" si="55"/>
        <v>8.2687313661103165E-76</v>
      </c>
      <c r="IF52" s="86">
        <f t="shared" si="55"/>
        <v>1.0242375456488906E-55</v>
      </c>
      <c r="IG52" s="86">
        <f t="shared" si="55"/>
        <v>8.9909988059645817E-37</v>
      </c>
      <c r="II52" s="86">
        <f t="shared" si="56"/>
        <v>9.2295043536445023E-238</v>
      </c>
      <c r="IJ52" s="86">
        <f t="shared" si="56"/>
        <v>2.3369240008419501E-252</v>
      </c>
      <c r="IK52" s="86">
        <f t="shared" si="56"/>
        <v>5.3292617741800335E-259</v>
      </c>
      <c r="IL52" s="86">
        <f t="shared" si="56"/>
        <v>2.0081337732073435E-248</v>
      </c>
      <c r="IM52" s="86">
        <f t="shared" si="56"/>
        <v>6.4559926343582363E-281</v>
      </c>
      <c r="IN52" s="86">
        <f t="shared" si="56"/>
        <v>0</v>
      </c>
      <c r="IO52" s="86">
        <f t="shared" si="56"/>
        <v>3.4928495985245567E-268</v>
      </c>
      <c r="IP52" s="86">
        <f t="shared" si="56"/>
        <v>3.1605208775290455E-268</v>
      </c>
      <c r="IQ52" s="86">
        <f t="shared" si="56"/>
        <v>1.682873065740608E-275</v>
      </c>
      <c r="IR52" s="86">
        <f t="shared" si="56"/>
        <v>1.0503569106747343E-278</v>
      </c>
      <c r="IS52" s="86">
        <f t="shared" si="56"/>
        <v>9.5174578940038284E-294</v>
      </c>
      <c r="IT52" s="86">
        <f t="shared" si="56"/>
        <v>0</v>
      </c>
      <c r="IU52" s="86">
        <f t="shared" si="56"/>
        <v>1.9442491587293806E-282</v>
      </c>
      <c r="IV52" s="86">
        <f t="shared" si="56"/>
        <v>2.1567994653006647E-195</v>
      </c>
      <c r="IW52" s="86">
        <f t="shared" si="56"/>
        <v>5.9439714162537993E-122</v>
      </c>
      <c r="IY52" s="86">
        <f t="shared" si="57"/>
        <v>2.6906363333951443E-5</v>
      </c>
      <c r="IZ52" s="86">
        <f t="shared" si="57"/>
        <v>9.2529184301023574E-5</v>
      </c>
      <c r="JA52" s="86">
        <f t="shared" si="57"/>
        <v>5.82429113231183E-6</v>
      </c>
      <c r="JB52" s="86">
        <f t="shared" si="57"/>
        <v>4.3005741294247346E-5</v>
      </c>
      <c r="JC52" s="86">
        <f t="shared" si="57"/>
        <v>3.7945580523803914E-6</v>
      </c>
      <c r="JD52" s="86">
        <f t="shared" si="57"/>
        <v>2.493956763787939E-6</v>
      </c>
      <c r="JE52" s="86">
        <f t="shared" si="57"/>
        <v>5.1976455881983181E-6</v>
      </c>
      <c r="JF52" s="86">
        <f t="shared" si="57"/>
        <v>6.9801506733903083E-6</v>
      </c>
      <c r="JG52" s="86">
        <f t="shared" si="57"/>
        <v>3.0458075203657991E-6</v>
      </c>
      <c r="JH52" s="86">
        <f t="shared" si="57"/>
        <v>4.9230483541576447E-6</v>
      </c>
      <c r="JI52" s="86">
        <f t="shared" si="57"/>
        <v>6.3614015790111475E-7</v>
      </c>
      <c r="JJ52" s="86">
        <f t="shared" si="57"/>
        <v>4.2562991028703176E-6</v>
      </c>
      <c r="JK52" s="86">
        <f t="shared" si="57"/>
        <v>5.9586611123146539E-6</v>
      </c>
      <c r="JL52" s="86">
        <f t="shared" si="57"/>
        <v>1.0404148385680062E-6</v>
      </c>
      <c r="JM52" s="86">
        <f t="shared" si="57"/>
        <v>3.0274833433373598E-7</v>
      </c>
    </row>
    <row r="53" spans="2:273" x14ac:dyDescent="0.25">
      <c r="B53" s="2">
        <v>26</v>
      </c>
      <c r="C53" s="37">
        <v>110.762</v>
      </c>
      <c r="D53" s="37">
        <v>107.586</v>
      </c>
      <c r="E53" s="37">
        <v>117.621</v>
      </c>
      <c r="F53" s="37">
        <v>100.508</v>
      </c>
      <c r="G53" s="37">
        <v>101.217</v>
      </c>
      <c r="H53" s="37">
        <v>96.271000000000001</v>
      </c>
      <c r="I53" s="37">
        <v>96.644000000000005</v>
      </c>
      <c r="J53" s="37">
        <v>98.406999999999996</v>
      </c>
      <c r="K53" s="37">
        <v>98.355999999999995</v>
      </c>
      <c r="L53" s="37">
        <v>97.186000000000007</v>
      </c>
      <c r="M53" s="37">
        <v>100.172</v>
      </c>
      <c r="N53" s="37">
        <v>103.13800000000001</v>
      </c>
      <c r="O53" s="37">
        <v>105.73699999999999</v>
      </c>
      <c r="P53" s="37">
        <v>108.238</v>
      </c>
      <c r="Q53" s="37">
        <v>102.254</v>
      </c>
      <c r="S53" s="4">
        <f t="shared" si="59"/>
        <v>113.04243523184748</v>
      </c>
      <c r="T53" s="4">
        <f t="shared" si="59"/>
        <v>108.94556118370767</v>
      </c>
      <c r="U53" s="4">
        <f t="shared" si="59"/>
        <v>121.12498343326025</v>
      </c>
      <c r="V53" s="4">
        <f t="shared" si="59"/>
        <v>101.8569550109832</v>
      </c>
      <c r="W53" s="4">
        <f t="shared" si="59"/>
        <v>101.17917550240408</v>
      </c>
      <c r="X53" s="4">
        <f t="shared" si="59"/>
        <v>97.569396451306005</v>
      </c>
      <c r="Y53" s="4">
        <f t="shared" si="59"/>
        <v>97.754442928967805</v>
      </c>
      <c r="Z53" s="4">
        <f t="shared" si="59"/>
        <v>97.456079812729328</v>
      </c>
      <c r="AA53" s="4">
        <f t="shared" si="59"/>
        <v>99.683006417778614</v>
      </c>
      <c r="AB53" s="4">
        <f t="shared" si="59"/>
        <v>99.553786456937431</v>
      </c>
      <c r="AC53" s="4">
        <f t="shared" si="59"/>
        <v>101.74557598594539</v>
      </c>
      <c r="AD53" s="4">
        <f t="shared" si="59"/>
        <v>104.21044048659982</v>
      </c>
      <c r="AE53" s="4">
        <f t="shared" si="59"/>
        <v>104.69842499633972</v>
      </c>
      <c r="AF53" s="4">
        <f t="shared" si="59"/>
        <v>108.48080580787261</v>
      </c>
      <c r="AG53" s="4">
        <f t="shared" si="59"/>
        <v>102.22143231313717</v>
      </c>
      <c r="AI53" s="4">
        <f t="shared" si="60"/>
        <v>-2.280435231847477</v>
      </c>
      <c r="AJ53" s="4">
        <f t="shared" si="60"/>
        <v>-1.3595611837076689</v>
      </c>
      <c r="AK53" s="4">
        <f t="shared" si="60"/>
        <v>-3.5039834332602595</v>
      </c>
      <c r="AL53" s="4">
        <f t="shared" si="60"/>
        <v>-1.3489550109832038</v>
      </c>
      <c r="AM53" s="4">
        <f t="shared" si="60"/>
        <v>3.7824497595920548E-2</v>
      </c>
      <c r="AN53" s="4">
        <f t="shared" si="60"/>
        <v>-1.2983964513060045</v>
      </c>
      <c r="AO53" s="4">
        <f t="shared" si="60"/>
        <v>-1.1104429289677995</v>
      </c>
      <c r="AP53" s="4">
        <f t="shared" si="60"/>
        <v>0.95092018727066829</v>
      </c>
      <c r="AQ53" s="4">
        <f t="shared" si="60"/>
        <v>-1.3270064177786196</v>
      </c>
      <c r="AR53" s="4">
        <f t="shared" si="60"/>
        <v>-2.3677864569374236</v>
      </c>
      <c r="AS53" s="4">
        <f t="shared" si="60"/>
        <v>-1.5735759859453964</v>
      </c>
      <c r="AT53" s="4">
        <f t="shared" si="60"/>
        <v>-1.0724404865998167</v>
      </c>
      <c r="AU53" s="4">
        <f t="shared" si="60"/>
        <v>1.0385750036602701</v>
      </c>
      <c r="AV53" s="4">
        <f t="shared" si="60"/>
        <v>-0.24280580787261385</v>
      </c>
      <c r="AW53" s="4">
        <f t="shared" si="60"/>
        <v>3.2567686862833511E-2</v>
      </c>
      <c r="AY53" s="2">
        <f t="shared" si="51"/>
        <v>113.00687574934203</v>
      </c>
      <c r="AZ53" s="2">
        <f t="shared" si="51"/>
        <v>108.83107585252448</v>
      </c>
      <c r="BA53" s="2">
        <f t="shared" si="51"/>
        <v>121.1159953946342</v>
      </c>
      <c r="BB53" s="2">
        <f t="shared" si="51"/>
        <v>101.79752681707896</v>
      </c>
      <c r="BC53" s="2">
        <f t="shared" si="51"/>
        <v>101.17195758440927</v>
      </c>
      <c r="BD53" s="2">
        <f t="shared" si="51"/>
        <v>97.564269047160579</v>
      </c>
      <c r="BE53" s="2">
        <f t="shared" si="51"/>
        <v>97.744744236999779</v>
      </c>
      <c r="BF53" s="2">
        <f t="shared" si="51"/>
        <v>97.443203018225233</v>
      </c>
      <c r="BG53" s="2">
        <f t="shared" si="51"/>
        <v>99.676955621834736</v>
      </c>
      <c r="BH53" s="2">
        <f t="shared" si="51"/>
        <v>99.544772687871614</v>
      </c>
      <c r="BI53" s="2">
        <f t="shared" si="51"/>
        <v>101.74403614071203</v>
      </c>
      <c r="BJ53" s="2">
        <f t="shared" si="51"/>
        <v>104.20274765940734</v>
      </c>
      <c r="BK53" s="2">
        <f t="shared" si="51"/>
        <v>104.6878961516277</v>
      </c>
      <c r="BL53" s="2">
        <f t="shared" si="51"/>
        <v>108.47883836662963</v>
      </c>
      <c r="BM53" s="2">
        <f t="shared" si="51"/>
        <v>102.22091591599229</v>
      </c>
      <c r="BO53" s="2">
        <f t="shared" si="10"/>
        <v>110.762</v>
      </c>
      <c r="BP53" s="2">
        <f t="shared" si="11"/>
        <v>107.586</v>
      </c>
      <c r="BQ53" s="2">
        <f t="shared" si="12"/>
        <v>117.621</v>
      </c>
      <c r="BR53" s="2">
        <f t="shared" si="13"/>
        <v>100.508</v>
      </c>
      <c r="BS53" s="2">
        <f t="shared" si="14"/>
        <v>101.217</v>
      </c>
      <c r="BT53" s="2">
        <f t="shared" si="15"/>
        <v>96.271000000000001</v>
      </c>
      <c r="BU53" s="2">
        <f t="shared" si="16"/>
        <v>96.644000000000005</v>
      </c>
      <c r="BV53" s="2">
        <f t="shared" si="17"/>
        <v>98.406999999999996</v>
      </c>
      <c r="BW53" s="2">
        <f t="shared" si="18"/>
        <v>98.355999999999995</v>
      </c>
      <c r="BX53" s="2">
        <f t="shared" si="19"/>
        <v>97.186000000000007</v>
      </c>
      <c r="BY53" s="2">
        <f t="shared" si="20"/>
        <v>100.172</v>
      </c>
      <c r="BZ53" s="2">
        <f t="shared" si="21"/>
        <v>103.13800000000001</v>
      </c>
      <c r="CA53" s="2">
        <f t="shared" si="22"/>
        <v>105.73699999999999</v>
      </c>
      <c r="CB53" s="2">
        <f t="shared" si="23"/>
        <v>108.238</v>
      </c>
      <c r="CC53" s="2">
        <f t="shared" si="24"/>
        <v>102.254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112.87702469635626</v>
      </c>
      <c r="DL53" s="2">
        <f t="shared" si="61"/>
        <v>109.45515789473686</v>
      </c>
      <c r="DM53" s="2">
        <f t="shared" si="61"/>
        <v>118.70847560975614</v>
      </c>
      <c r="DN53" s="2">
        <f t="shared" si="61"/>
        <v>102.03156559798667</v>
      </c>
      <c r="DO53" s="2">
        <f t="shared" si="61"/>
        <v>102.15706904315196</v>
      </c>
      <c r="DP53" s="2">
        <f t="shared" si="61"/>
        <v>98.318095816464236</v>
      </c>
      <c r="DQ53" s="2">
        <f t="shared" si="61"/>
        <v>99.154051916376289</v>
      </c>
      <c r="DR53" s="2">
        <f t="shared" si="61"/>
        <v>98.995125609756101</v>
      </c>
      <c r="DS53" s="2">
        <f t="shared" si="61"/>
        <v>101.18359682860998</v>
      </c>
      <c r="DT53" s="2">
        <f t="shared" si="61"/>
        <v>100.73918292682927</v>
      </c>
      <c r="DU53" s="2">
        <f t="shared" si="61"/>
        <v>102.7319882352941</v>
      </c>
      <c r="DV53" s="2">
        <f t="shared" si="61"/>
        <v>105.60726288798922</v>
      </c>
      <c r="DW53" s="2">
        <f t="shared" si="61"/>
        <v>105.77116951219512</v>
      </c>
      <c r="DX53" s="2">
        <f t="shared" si="61"/>
        <v>109.00386661560344</v>
      </c>
      <c r="DY53" s="2">
        <f t="shared" si="61"/>
        <v>102.14120896358543</v>
      </c>
      <c r="EA53" s="2">
        <f t="shared" si="62"/>
        <v>113.45188626723223</v>
      </c>
      <c r="EB53" s="2">
        <f t="shared" si="62"/>
        <v>107.03700005385029</v>
      </c>
      <c r="EC53" s="2">
        <f t="shared" si="62"/>
        <v>130.26380848241826</v>
      </c>
      <c r="ED53" s="2">
        <f t="shared" si="62"/>
        <v>101.0512521660775</v>
      </c>
      <c r="EE53" s="2">
        <f t="shared" si="62"/>
        <v>97.354051937345417</v>
      </c>
      <c r="EF53" s="2">
        <f t="shared" si="62"/>
        <v>94.534266840957883</v>
      </c>
      <c r="EG53" s="2">
        <f t="shared" si="62"/>
        <v>92.350047619047629</v>
      </c>
      <c r="EH53" s="2">
        <f t="shared" si="62"/>
        <v>91.892335033160577</v>
      </c>
      <c r="EI53" s="2">
        <f t="shared" si="62"/>
        <v>93.923896715497492</v>
      </c>
      <c r="EJ53" s="2">
        <f t="shared" si="62"/>
        <v>95.081476779334992</v>
      </c>
      <c r="EK53" s="2">
        <f t="shared" si="62"/>
        <v>97.654921727331484</v>
      </c>
      <c r="EL53" s="2">
        <f t="shared" si="62"/>
        <v>98.90210084162463</v>
      </c>
      <c r="EM53" s="2">
        <f t="shared" si="62"/>
        <v>100.68546231242952</v>
      </c>
      <c r="EN53" s="2">
        <f t="shared" si="62"/>
        <v>106.22279652754024</v>
      </c>
      <c r="EO53" s="2">
        <f t="shared" si="62"/>
        <v>102.57873166042548</v>
      </c>
      <c r="EQ53" s="2">
        <f t="shared" si="63"/>
        <v>110.95374618970062</v>
      </c>
      <c r="ER53" s="2">
        <f t="shared" si="63"/>
        <v>105.68745832800261</v>
      </c>
      <c r="ES53" s="2">
        <f t="shared" si="63"/>
        <v>124.42038497582303</v>
      </c>
      <c r="ET53" s="2">
        <f t="shared" si="63"/>
        <v>98.250624627666539</v>
      </c>
      <c r="EU53" s="2">
        <f t="shared" si="63"/>
        <v>97.284154817778528</v>
      </c>
      <c r="EV53" s="2">
        <f t="shared" si="63"/>
        <v>93.456453893718049</v>
      </c>
      <c r="EW53" s="2">
        <f t="shared" si="63"/>
        <v>91.613358588896986</v>
      </c>
      <c r="EX53" s="2">
        <f t="shared" si="63"/>
        <v>90.759564361520418</v>
      </c>
      <c r="EY53" s="2">
        <f t="shared" si="63"/>
        <v>93.491687508281359</v>
      </c>
      <c r="EZ53" s="2">
        <f t="shared" si="63"/>
        <v>94.414907068016802</v>
      </c>
      <c r="FA53" s="2">
        <f t="shared" si="63"/>
        <v>96.699203021471206</v>
      </c>
      <c r="FB53" s="2">
        <f t="shared" si="63"/>
        <v>98.12554438323204</v>
      </c>
      <c r="FC53" s="2">
        <f t="shared" si="63"/>
        <v>99.839612187782507</v>
      </c>
      <c r="FD53" s="2">
        <f t="shared" si="63"/>
        <v>104.6344229247557</v>
      </c>
      <c r="FE53" s="2">
        <f t="shared" si="63"/>
        <v>103.51298392515001</v>
      </c>
      <c r="FG53" s="2">
        <f t="shared" si="64"/>
        <v>0.22596716079138229</v>
      </c>
      <c r="FH53" s="2">
        <f t="shared" si="64"/>
        <v>0.25806412431400211</v>
      </c>
      <c r="FI53" s="2">
        <f t="shared" si="64"/>
        <v>0.20836139387227368</v>
      </c>
      <c r="FJ53" s="2">
        <f t="shared" si="64"/>
        <v>0.23866814613728546</v>
      </c>
      <c r="FK53" s="2">
        <f t="shared" si="64"/>
        <v>0.20510223362059091</v>
      </c>
      <c r="FL53" s="2">
        <f t="shared" si="64"/>
        <v>0.19921574246859</v>
      </c>
      <c r="FM53" s="2">
        <f t="shared" si="64"/>
        <v>0.20712617843202974</v>
      </c>
      <c r="FN53" s="2">
        <f t="shared" si="64"/>
        <v>0.21848950755522845</v>
      </c>
      <c r="FO53" s="2">
        <f t="shared" si="64"/>
        <v>0.20753250019308664</v>
      </c>
      <c r="FP53" s="2">
        <f t="shared" si="64"/>
        <v>0.21110796761632891</v>
      </c>
      <c r="FQ53" s="2">
        <f t="shared" si="64"/>
        <v>0.19458514047592168</v>
      </c>
      <c r="FR53" s="2">
        <f t="shared" si="64"/>
        <v>0.20946475541759779</v>
      </c>
      <c r="FS53" s="2">
        <f t="shared" si="64"/>
        <v>0.21299973338311257</v>
      </c>
      <c r="FT53" s="2">
        <f t="shared" si="64"/>
        <v>0.18877677677494692</v>
      </c>
      <c r="FU53" s="2">
        <f t="shared" si="64"/>
        <v>0.1821449315073157</v>
      </c>
      <c r="FW53" s="2">
        <f t="shared" si="53"/>
        <v>1.9528141590170422E-5</v>
      </c>
      <c r="FX53" s="2">
        <f t="shared" si="53"/>
        <v>3.131177802484326E-5</v>
      </c>
      <c r="FY53" s="2">
        <f t="shared" si="53"/>
        <v>2.8318866112731691E-5</v>
      </c>
      <c r="FZ53" s="2">
        <f t="shared" si="53"/>
        <v>2.4705705959060004E-5</v>
      </c>
      <c r="GA53" s="2">
        <f t="shared" si="53"/>
        <v>2.7500759317172084E-5</v>
      </c>
      <c r="GB53" s="2">
        <f t="shared" si="53"/>
        <v>2.6415134530513293E-5</v>
      </c>
      <c r="GC53" s="2">
        <f t="shared" si="53"/>
        <v>2.75166791957792E-5</v>
      </c>
      <c r="GD53" s="2">
        <f t="shared" si="53"/>
        <v>3.2995365724428679E-5</v>
      </c>
      <c r="GE53" s="2">
        <f t="shared" si="53"/>
        <v>4.0470329373399944E-5</v>
      </c>
      <c r="GF53" s="2">
        <f t="shared" si="53"/>
        <v>3.5094288482225419E-5</v>
      </c>
      <c r="GG53" s="2">
        <f t="shared" si="53"/>
        <v>3.1803211948952008E-5</v>
      </c>
      <c r="GH53" s="2">
        <f t="shared" si="53"/>
        <v>2.5884151176277881E-5</v>
      </c>
      <c r="GI53" s="2">
        <f t="shared" si="53"/>
        <v>2.2560678548008256E-5</v>
      </c>
      <c r="GJ53" s="2">
        <f t="shared" si="53"/>
        <v>1.6873715338184018E-5</v>
      </c>
      <c r="GK53" s="2">
        <f t="shared" si="53"/>
        <v>1.5424911007263882E-5</v>
      </c>
      <c r="GM53" s="86">
        <f t="shared" si="54"/>
        <v>4.5037453568094144E-5</v>
      </c>
      <c r="GN53" s="86">
        <f t="shared" si="54"/>
        <v>1.4685298043188877E-4</v>
      </c>
      <c r="GO53" s="86">
        <f t="shared" si="54"/>
        <v>1.0752088504519004E-5</v>
      </c>
      <c r="GP53" s="86">
        <f t="shared" si="54"/>
        <v>7.0765514476857469E-5</v>
      </c>
      <c r="GQ53" s="86">
        <f t="shared" si="54"/>
        <v>7.2157865733539411E-6</v>
      </c>
      <c r="GR53" s="86">
        <f t="shared" si="54"/>
        <v>4.8428587200671977E-6</v>
      </c>
      <c r="GS53" s="86">
        <f t="shared" si="54"/>
        <v>9.6624145379614372E-6</v>
      </c>
      <c r="GT53" s="86">
        <f t="shared" si="54"/>
        <v>1.3013088841016546E-5</v>
      </c>
      <c r="GU53" s="86">
        <f t="shared" si="54"/>
        <v>5.946558773418891E-6</v>
      </c>
      <c r="GV53" s="86">
        <f t="shared" si="54"/>
        <v>9.2936177216773566E-6</v>
      </c>
      <c r="GW53" s="86">
        <f t="shared" si="54"/>
        <v>1.3728590439617699E-6</v>
      </c>
      <c r="GX53" s="86">
        <f t="shared" si="54"/>
        <v>8.1056853755992878E-6</v>
      </c>
      <c r="GY53" s="86">
        <f t="shared" si="54"/>
        <v>1.1110424126883164E-5</v>
      </c>
      <c r="GZ53" s="86">
        <f t="shared" si="54"/>
        <v>2.1141763739805857E-6</v>
      </c>
      <c r="HA53" s="86">
        <f t="shared" si="54"/>
        <v>6.6870140983338606E-7</v>
      </c>
      <c r="HC53" s="86">
        <f t="shared" si="58"/>
        <v>1.6480824533460231E-15</v>
      </c>
      <c r="HD53" s="86">
        <f t="shared" si="58"/>
        <v>6.1964935600824925E-17</v>
      </c>
      <c r="HE53" s="86">
        <f t="shared" si="58"/>
        <v>2.6130040966901737E-17</v>
      </c>
      <c r="HF53" s="86">
        <f t="shared" si="58"/>
        <v>4.122503871930466E-16</v>
      </c>
      <c r="HG53" s="86">
        <f t="shared" si="58"/>
        <v>5.1040991358320766E-18</v>
      </c>
      <c r="HH53" s="86">
        <f t="shared" si="58"/>
        <v>1.9838639301580284E-20</v>
      </c>
      <c r="HI53" s="86">
        <f t="shared" si="58"/>
        <v>3.5709989949990946E-17</v>
      </c>
      <c r="HJ53" s="86">
        <f t="shared" si="58"/>
        <v>6.3250796768539729E-17</v>
      </c>
      <c r="HK53" s="86">
        <f t="shared" si="58"/>
        <v>8.1290426589728725E-18</v>
      </c>
      <c r="HL53" s="86">
        <f t="shared" si="58"/>
        <v>7.9074326021293474E-18</v>
      </c>
      <c r="HM53" s="86">
        <f t="shared" si="58"/>
        <v>3.3372489037273364E-18</v>
      </c>
      <c r="HN53" s="86">
        <f t="shared" si="58"/>
        <v>4.2861983286550736E-19</v>
      </c>
      <c r="HO53" s="86">
        <f t="shared" si="58"/>
        <v>1.166281197151483E-17</v>
      </c>
      <c r="HP53" s="86">
        <f t="shared" si="58"/>
        <v>1.0271095912401641E-18</v>
      </c>
      <c r="HQ53" s="86">
        <f t="shared" si="58"/>
        <v>1.3962454583645567E-23</v>
      </c>
      <c r="HS53" s="86">
        <f t="shared" si="55"/>
        <v>3.8275755419368688E-63</v>
      </c>
      <c r="HT53" s="86">
        <f t="shared" si="55"/>
        <v>1.6617527745497657E-67</v>
      </c>
      <c r="HU53" s="86">
        <f t="shared" si="55"/>
        <v>3.2514167077895005E-69</v>
      </c>
      <c r="HV53" s="86">
        <f t="shared" si="55"/>
        <v>6.5018588867394078E-66</v>
      </c>
      <c r="HW53" s="86">
        <f t="shared" si="55"/>
        <v>2.5832748006404797E-74</v>
      </c>
      <c r="HX53" s="86">
        <f t="shared" si="55"/>
        <v>4.2083395327026287E-85</v>
      </c>
      <c r="HY53" s="86">
        <f t="shared" si="55"/>
        <v>3.9171057013344559E-70</v>
      </c>
      <c r="HZ53" s="86">
        <f t="shared" si="55"/>
        <v>1.9944155898966556E-70</v>
      </c>
      <c r="IA53" s="86">
        <f t="shared" si="55"/>
        <v>1.3789304377732975E-73</v>
      </c>
      <c r="IB53" s="86">
        <f t="shared" si="55"/>
        <v>1.8476384877600202E-73</v>
      </c>
      <c r="IC53" s="86">
        <f t="shared" si="55"/>
        <v>3.0379857333225449E-76</v>
      </c>
      <c r="ID53" s="86">
        <f t="shared" si="55"/>
        <v>6.9043713680002457E-81</v>
      </c>
      <c r="IE53" s="86">
        <f t="shared" si="55"/>
        <v>3.3414115528413797E-74</v>
      </c>
      <c r="IF53" s="86">
        <f t="shared" si="55"/>
        <v>1.4370304258283093E-54</v>
      </c>
      <c r="IG53" s="86">
        <f t="shared" si="55"/>
        <v>4.9506332435047049E-36</v>
      </c>
      <c r="II53" s="86">
        <f t="shared" si="56"/>
        <v>8.2728078529527813E-234</v>
      </c>
      <c r="IJ53" s="86">
        <f t="shared" si="56"/>
        <v>5.679195896579872E-248</v>
      </c>
      <c r="IK53" s="86">
        <f t="shared" si="56"/>
        <v>1.5346022387018415E-254</v>
      </c>
      <c r="IL53" s="86">
        <f t="shared" si="56"/>
        <v>3.3447051082450429E-244</v>
      </c>
      <c r="IM53" s="86">
        <f t="shared" si="56"/>
        <v>4.3266154367059663E-276</v>
      </c>
      <c r="IN53" s="86">
        <f t="shared" si="56"/>
        <v>0</v>
      </c>
      <c r="IO53" s="86">
        <f t="shared" si="56"/>
        <v>1.4103833616187636E-263</v>
      </c>
      <c r="IP53" s="86">
        <f t="shared" si="56"/>
        <v>1.5369477682660215E-263</v>
      </c>
      <c r="IQ53" s="86">
        <f t="shared" si="56"/>
        <v>1.3704701778671429E-270</v>
      </c>
      <c r="IR53" s="86">
        <f t="shared" si="56"/>
        <v>8.3476622875569415E-274</v>
      </c>
      <c r="IS53" s="86">
        <f t="shared" si="56"/>
        <v>1.2491486051013673E-288</v>
      </c>
      <c r="IT53" s="86">
        <f t="shared" si="56"/>
        <v>3.5245983949683437E-306</v>
      </c>
      <c r="IU53" s="86">
        <f t="shared" si="56"/>
        <v>1.1287476998159452E-277</v>
      </c>
      <c r="IV53" s="86">
        <f t="shared" si="56"/>
        <v>3.4179048044413665E-192</v>
      </c>
      <c r="IW53" s="86">
        <f t="shared" si="56"/>
        <v>5.5483010984075904E-120</v>
      </c>
      <c r="IY53" s="86">
        <f t="shared" si="57"/>
        <v>4.5037453569742226E-5</v>
      </c>
      <c r="IZ53" s="86">
        <f t="shared" si="57"/>
        <v>1.4685298043195074E-4</v>
      </c>
      <c r="JA53" s="86">
        <f t="shared" si="57"/>
        <v>1.0752088504545133E-5</v>
      </c>
      <c r="JB53" s="86">
        <f t="shared" si="57"/>
        <v>7.0765514477269723E-5</v>
      </c>
      <c r="JC53" s="86">
        <f t="shared" si="57"/>
        <v>7.2157865733590453E-6</v>
      </c>
      <c r="JD53" s="86">
        <f t="shared" si="57"/>
        <v>4.8428587200672172E-6</v>
      </c>
      <c r="JE53" s="86">
        <f t="shared" si="57"/>
        <v>9.6624145379971464E-6</v>
      </c>
      <c r="JF53" s="86">
        <f t="shared" si="57"/>
        <v>1.3013088841079798E-5</v>
      </c>
      <c r="JG53" s="86">
        <f t="shared" si="57"/>
        <v>5.94655877342702E-6</v>
      </c>
      <c r="JH53" s="86">
        <f t="shared" si="57"/>
        <v>9.2936177216852645E-6</v>
      </c>
      <c r="JI53" s="86">
        <f t="shared" si="57"/>
        <v>1.3728590439651072E-6</v>
      </c>
      <c r="JJ53" s="86">
        <f t="shared" si="57"/>
        <v>8.1056853755997164E-6</v>
      </c>
      <c r="JK53" s="86">
        <f t="shared" si="57"/>
        <v>1.1110424126894828E-5</v>
      </c>
      <c r="JL53" s="86">
        <f t="shared" si="57"/>
        <v>2.1141763739816127E-6</v>
      </c>
      <c r="JM53" s="86">
        <f t="shared" si="57"/>
        <v>6.6870140983338606E-7</v>
      </c>
    </row>
    <row r="54" spans="2:273" x14ac:dyDescent="0.25">
      <c r="B54" s="2">
        <v>27</v>
      </c>
      <c r="C54" s="37">
        <v>114.01600000000001</v>
      </c>
      <c r="D54" s="37">
        <v>109.655</v>
      </c>
      <c r="E54" s="37">
        <v>115.483</v>
      </c>
      <c r="F54" s="37">
        <v>101.35599999999999</v>
      </c>
      <c r="G54" s="37">
        <v>100.5</v>
      </c>
      <c r="H54" s="37">
        <v>97.373000000000005</v>
      </c>
      <c r="I54" s="37">
        <v>94.441000000000003</v>
      </c>
      <c r="J54" s="37">
        <v>97.507999999999996</v>
      </c>
      <c r="K54" s="37">
        <v>99.626999999999995</v>
      </c>
      <c r="L54" s="37">
        <v>100.407</v>
      </c>
      <c r="M54" s="37">
        <v>101.879</v>
      </c>
      <c r="N54" s="37">
        <v>105.259</v>
      </c>
      <c r="O54" s="37">
        <v>106.158</v>
      </c>
      <c r="P54" s="37">
        <v>107.968</v>
      </c>
      <c r="Q54" s="37">
        <v>100.857</v>
      </c>
      <c r="S54" s="4">
        <f t="shared" si="59"/>
        <v>113.13693134555362</v>
      </c>
      <c r="T54" s="4">
        <f t="shared" si="59"/>
        <v>109.00039784739836</v>
      </c>
      <c r="U54" s="4">
        <f t="shared" si="59"/>
        <v>121.40811998577233</v>
      </c>
      <c r="V54" s="4">
        <f t="shared" si="59"/>
        <v>101.92983899262164</v>
      </c>
      <c r="W54" s="4">
        <f t="shared" si="59"/>
        <v>101.28596774632146</v>
      </c>
      <c r="X54" s="4">
        <f t="shared" si="59"/>
        <v>97.586947859059336</v>
      </c>
      <c r="Y54" s="4">
        <f t="shared" si="59"/>
        <v>97.718092795897761</v>
      </c>
      <c r="Z54" s="4">
        <f t="shared" si="59"/>
        <v>97.388936399143887</v>
      </c>
      <c r="AA54" s="4">
        <f t="shared" si="59"/>
        <v>99.634671485082251</v>
      </c>
      <c r="AB54" s="4">
        <f t="shared" si="59"/>
        <v>99.479912158191993</v>
      </c>
      <c r="AC54" s="4">
        <f t="shared" si="59"/>
        <v>101.76325951419172</v>
      </c>
      <c r="AD54" s="4">
        <f t="shared" si="59"/>
        <v>104.16898881179141</v>
      </c>
      <c r="AE54" s="4">
        <f t="shared" si="59"/>
        <v>104.68470949373203</v>
      </c>
      <c r="AF54" s="4">
        <f t="shared" si="59"/>
        <v>108.51888013682883</v>
      </c>
      <c r="AG54" s="4">
        <f t="shared" si="59"/>
        <v>102.20679071135972</v>
      </c>
      <c r="AI54" s="4">
        <f t="shared" si="60"/>
        <v>0.87906865444638527</v>
      </c>
      <c r="AJ54" s="4">
        <f t="shared" si="60"/>
        <v>0.65460215260164034</v>
      </c>
      <c r="AK54" s="4">
        <f t="shared" si="60"/>
        <v>-5.9251199857723265</v>
      </c>
      <c r="AL54" s="4">
        <f t="shared" si="60"/>
        <v>-0.57383899262164562</v>
      </c>
      <c r="AM54" s="4">
        <f t="shared" si="60"/>
        <v>-0.78596774632146094</v>
      </c>
      <c r="AN54" s="4">
        <f t="shared" si="60"/>
        <v>-0.21394785905933134</v>
      </c>
      <c r="AO54" s="4">
        <f t="shared" si="60"/>
        <v>-3.277092795897758</v>
      </c>
      <c r="AP54" s="4">
        <f t="shared" si="60"/>
        <v>0.11906360085610856</v>
      </c>
      <c r="AQ54" s="4">
        <f t="shared" si="60"/>
        <v>-7.6714850822554581E-3</v>
      </c>
      <c r="AR54" s="4">
        <f t="shared" si="60"/>
        <v>0.92708784180800308</v>
      </c>
      <c r="AS54" s="4">
        <f t="shared" si="60"/>
        <v>0.11574048580828844</v>
      </c>
      <c r="AT54" s="4">
        <f t="shared" si="60"/>
        <v>1.0900111882085923</v>
      </c>
      <c r="AU54" s="4">
        <f t="shared" si="60"/>
        <v>1.473290506267972</v>
      </c>
      <c r="AV54" s="4">
        <f t="shared" si="60"/>
        <v>-0.5508801368288232</v>
      </c>
      <c r="AW54" s="4">
        <f t="shared" si="60"/>
        <v>-1.3497907113597165</v>
      </c>
      <c r="AY54" s="2">
        <f t="shared" si="51"/>
        <v>113.0797373016175</v>
      </c>
      <c r="AZ54" s="2">
        <f t="shared" si="51"/>
        <v>108.82566377231795</v>
      </c>
      <c r="BA54" s="2">
        <f t="shared" si="51"/>
        <v>121.39224465300866</v>
      </c>
      <c r="BB54" s="2">
        <f t="shared" si="51"/>
        <v>101.83587700338735</v>
      </c>
      <c r="BC54" s="2">
        <f t="shared" si="51"/>
        <v>101.27285356711273</v>
      </c>
      <c r="BD54" s="2">
        <f t="shared" si="51"/>
        <v>97.57743987338101</v>
      </c>
      <c r="BE54" s="2">
        <f t="shared" si="51"/>
        <v>97.700847152034569</v>
      </c>
      <c r="BF54" s="2">
        <f t="shared" si="51"/>
        <v>97.366007514414505</v>
      </c>
      <c r="BG54" s="2">
        <f t="shared" si="51"/>
        <v>99.623405036173494</v>
      </c>
      <c r="BH54" s="2">
        <f t="shared" si="51"/>
        <v>99.463658446295369</v>
      </c>
      <c r="BI54" s="2">
        <f t="shared" si="51"/>
        <v>101.76010300336743</v>
      </c>
      <c r="BJ54" s="2">
        <f t="shared" si="51"/>
        <v>104.15499956901287</v>
      </c>
      <c r="BK54" s="2">
        <f t="shared" si="51"/>
        <v>104.6659471236885</v>
      </c>
      <c r="BL54" s="2">
        <f t="shared" si="51"/>
        <v>108.51506718158284</v>
      </c>
      <c r="BM54" s="2">
        <f t="shared" si="51"/>
        <v>102.20570679658159</v>
      </c>
      <c r="BO54" s="2">
        <f t="shared" si="10"/>
        <v>114.01600000000001</v>
      </c>
      <c r="BP54" s="2">
        <f t="shared" si="11"/>
        <v>109.655</v>
      </c>
      <c r="BQ54" s="2">
        <f t="shared" si="12"/>
        <v>115.483</v>
      </c>
      <c r="BR54" s="2">
        <f t="shared" si="13"/>
        <v>101.35599999999999</v>
      </c>
      <c r="BS54" s="2">
        <f t="shared" si="14"/>
        <v>100.5</v>
      </c>
      <c r="BT54" s="2">
        <f t="shared" si="15"/>
        <v>97.373000000000005</v>
      </c>
      <c r="BU54" s="2">
        <f t="shared" si="16"/>
        <v>94.441000000000003</v>
      </c>
      <c r="BV54" s="2">
        <f t="shared" si="17"/>
        <v>97.507999999999996</v>
      </c>
      <c r="BW54" s="2">
        <f t="shared" si="18"/>
        <v>99.626999999999995</v>
      </c>
      <c r="BX54" s="2">
        <f t="shared" si="19"/>
        <v>100.407</v>
      </c>
      <c r="BY54" s="2">
        <f t="shared" si="20"/>
        <v>101.879</v>
      </c>
      <c r="BZ54" s="2">
        <f t="shared" si="21"/>
        <v>105.259</v>
      </c>
      <c r="CA54" s="2">
        <f t="shared" si="22"/>
        <v>106.158</v>
      </c>
      <c r="CB54" s="2">
        <f t="shared" si="23"/>
        <v>107.968</v>
      </c>
      <c r="CC54" s="2">
        <f t="shared" si="24"/>
        <v>100.857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113.03051174089067</v>
      </c>
      <c r="DL54" s="2">
        <f t="shared" si="61"/>
        <v>109.58579587482221</v>
      </c>
      <c r="DM54" s="2">
        <f t="shared" si="61"/>
        <v>118.92535647279553</v>
      </c>
      <c r="DN54" s="2">
        <f t="shared" si="61"/>
        <v>102.17136732684102</v>
      </c>
      <c r="DO54" s="2">
        <f t="shared" si="61"/>
        <v>102.42646341463414</v>
      </c>
      <c r="DP54" s="2">
        <f t="shared" si="61"/>
        <v>98.450120107962221</v>
      </c>
      <c r="DQ54" s="2">
        <f t="shared" si="61"/>
        <v>99.273564634146325</v>
      </c>
      <c r="DR54" s="2">
        <f t="shared" si="61"/>
        <v>99.08719878048781</v>
      </c>
      <c r="DS54" s="2">
        <f t="shared" si="61"/>
        <v>101.30175209176787</v>
      </c>
      <c r="DT54" s="2">
        <f t="shared" si="61"/>
        <v>100.79247645403377</v>
      </c>
      <c r="DU54" s="2">
        <f t="shared" si="61"/>
        <v>102.88993669467786</v>
      </c>
      <c r="DV54" s="2">
        <f t="shared" si="61"/>
        <v>105.72305883940622</v>
      </c>
      <c r="DW54" s="2">
        <f t="shared" si="61"/>
        <v>105.8913571294559</v>
      </c>
      <c r="DX54" s="2">
        <f t="shared" si="61"/>
        <v>109.14255782908413</v>
      </c>
      <c r="DY54" s="2">
        <f t="shared" si="61"/>
        <v>102.14602773109243</v>
      </c>
      <c r="EA54" s="2">
        <f t="shared" si="62"/>
        <v>113.23373674443266</v>
      </c>
      <c r="EB54" s="2">
        <f t="shared" si="62"/>
        <v>106.83273519116854</v>
      </c>
      <c r="EC54" s="2">
        <f t="shared" si="62"/>
        <v>129.94093904996916</v>
      </c>
      <c r="ED54" s="2">
        <f t="shared" si="62"/>
        <v>100.86014776114231</v>
      </c>
      <c r="EE54" s="2">
        <f t="shared" si="62"/>
        <v>97.195307868462038</v>
      </c>
      <c r="EF54" s="2">
        <f t="shared" si="62"/>
        <v>94.378342189888329</v>
      </c>
      <c r="EG54" s="2">
        <f t="shared" si="62"/>
        <v>92.210345661889363</v>
      </c>
      <c r="EH54" s="2">
        <f t="shared" si="62"/>
        <v>91.751391768377644</v>
      </c>
      <c r="EI54" s="2">
        <f t="shared" si="62"/>
        <v>93.778589414595046</v>
      </c>
      <c r="EJ54" s="2">
        <f t="shared" si="62"/>
        <v>94.935018869652836</v>
      </c>
      <c r="EK54" s="2">
        <f t="shared" si="62"/>
        <v>97.495206418264075</v>
      </c>
      <c r="EL54" s="2">
        <f t="shared" si="62"/>
        <v>98.757843464631307</v>
      </c>
      <c r="EM54" s="2">
        <f t="shared" si="62"/>
        <v>100.5367296816723</v>
      </c>
      <c r="EN54" s="2">
        <f t="shared" si="62"/>
        <v>106.05598032842973</v>
      </c>
      <c r="EO54" s="2">
        <f t="shared" si="62"/>
        <v>102.45001633419338</v>
      </c>
      <c r="EQ54" s="2">
        <f t="shared" si="63"/>
        <v>110.76819724000616</v>
      </c>
      <c r="ER54" s="2">
        <f t="shared" si="63"/>
        <v>105.50138636331329</v>
      </c>
      <c r="ES54" s="2">
        <f t="shared" si="63"/>
        <v>124.17465137577223</v>
      </c>
      <c r="ET54" s="2">
        <f t="shared" si="63"/>
        <v>98.097058950399159</v>
      </c>
      <c r="EU54" s="2">
        <f t="shared" si="63"/>
        <v>97.126351198571712</v>
      </c>
      <c r="EV54" s="2">
        <f t="shared" si="63"/>
        <v>93.314852943812141</v>
      </c>
      <c r="EW54" s="2">
        <f t="shared" si="63"/>
        <v>91.483803117480008</v>
      </c>
      <c r="EX54" s="2">
        <f t="shared" si="63"/>
        <v>90.63447435283112</v>
      </c>
      <c r="EY54" s="2">
        <f t="shared" si="63"/>
        <v>93.35250392469672</v>
      </c>
      <c r="EZ54" s="2">
        <f t="shared" si="63"/>
        <v>94.277699334154136</v>
      </c>
      <c r="FA54" s="2">
        <f t="shared" si="63"/>
        <v>96.552617211652972</v>
      </c>
      <c r="FB54" s="2">
        <f t="shared" si="63"/>
        <v>97.991628933576465</v>
      </c>
      <c r="FC54" s="2">
        <f t="shared" si="63"/>
        <v>99.702115336975908</v>
      </c>
      <c r="FD54" s="2">
        <f t="shared" si="63"/>
        <v>104.48828750046033</v>
      </c>
      <c r="FE54" s="2">
        <f t="shared" si="63"/>
        <v>103.36965163702658</v>
      </c>
      <c r="FG54" s="2">
        <f t="shared" si="64"/>
        <v>0.24248174362292521</v>
      </c>
      <c r="FH54" s="2">
        <f t="shared" si="64"/>
        <v>0.27608777328431777</v>
      </c>
      <c r="FI54" s="2">
        <f t="shared" si="64"/>
        <v>0.22396157548177503</v>
      </c>
      <c r="FJ54" s="2">
        <f t="shared" si="64"/>
        <v>0.25580420118297154</v>
      </c>
      <c r="FK54" s="2">
        <f t="shared" si="64"/>
        <v>0.22052637472285022</v>
      </c>
      <c r="FL54" s="2">
        <f t="shared" si="64"/>
        <v>0.21431655893824222</v>
      </c>
      <c r="FM54" s="2">
        <f t="shared" si="64"/>
        <v>0.22265989027288022</v>
      </c>
      <c r="FN54" s="2">
        <f t="shared" si="64"/>
        <v>0.23462324659598202</v>
      </c>
      <c r="FO54" s="2">
        <f t="shared" si="64"/>
        <v>0.22308811070746876</v>
      </c>
      <c r="FP54" s="2">
        <f t="shared" si="64"/>
        <v>0.22685485894619364</v>
      </c>
      <c r="FQ54" s="2">
        <f t="shared" si="64"/>
        <v>0.2094267486966884</v>
      </c>
      <c r="FR54" s="2">
        <f t="shared" si="64"/>
        <v>0.22512405429409621</v>
      </c>
      <c r="FS54" s="2">
        <f t="shared" si="64"/>
        <v>0.22884680057820309</v>
      </c>
      <c r="FT54" s="2">
        <f t="shared" si="64"/>
        <v>0.20328718216026553</v>
      </c>
      <c r="FU54" s="2">
        <f t="shared" si="64"/>
        <v>0.19626890955627693</v>
      </c>
      <c r="FW54" s="2">
        <f t="shared" si="53"/>
        <v>2.1412141123491081E-5</v>
      </c>
      <c r="FX54" s="2">
        <f t="shared" si="53"/>
        <v>3.4332578171297957E-5</v>
      </c>
      <c r="FY54" s="2">
        <f t="shared" si="53"/>
        <v>3.1050934396201183E-5</v>
      </c>
      <c r="FZ54" s="2">
        <f t="shared" si="53"/>
        <v>2.7089203335639888E-5</v>
      </c>
      <c r="GA54" s="2">
        <f t="shared" si="53"/>
        <v>3.0153902963612194E-5</v>
      </c>
      <c r="GB54" s="2">
        <f t="shared" si="53"/>
        <v>2.8963545247749756E-5</v>
      </c>
      <c r="GC54" s="2">
        <f t="shared" si="53"/>
        <v>3.0171358670735425E-5</v>
      </c>
      <c r="GD54" s="2">
        <f t="shared" si="53"/>
        <v>3.6178583922112883E-5</v>
      </c>
      <c r="GE54" s="2">
        <f t="shared" si="53"/>
        <v>4.4374660487610167E-5</v>
      </c>
      <c r="GF54" s="2">
        <f t="shared" si="53"/>
        <v>3.8479991843067925E-5</v>
      </c>
      <c r="GG54" s="2">
        <f t="shared" si="53"/>
        <v>3.4871421472787666E-5</v>
      </c>
      <c r="GH54" s="2">
        <f t="shared" si="53"/>
        <v>2.8381336514993681E-5</v>
      </c>
      <c r="GI54" s="2">
        <f t="shared" si="53"/>
        <v>2.4737238274677824E-5</v>
      </c>
      <c r="GJ54" s="2">
        <f t="shared" si="53"/>
        <v>1.8501630836596781E-5</v>
      </c>
      <c r="GK54" s="2">
        <f t="shared" si="53"/>
        <v>1.691305342745593E-5</v>
      </c>
      <c r="GM54" s="86">
        <f t="shared" si="54"/>
        <v>7.4387582535706919E-5</v>
      </c>
      <c r="GN54" s="86">
        <f t="shared" si="54"/>
        <v>2.3025866644173912E-4</v>
      </c>
      <c r="GO54" s="86">
        <f t="shared" si="54"/>
        <v>1.9523936638777259E-5</v>
      </c>
      <c r="GP54" s="86">
        <f t="shared" si="54"/>
        <v>1.1493468227874237E-4</v>
      </c>
      <c r="GQ54" s="86">
        <f t="shared" si="54"/>
        <v>1.3483039075374268E-5</v>
      </c>
      <c r="GR54" s="86">
        <f t="shared" si="54"/>
        <v>9.2354031953657467E-6</v>
      </c>
      <c r="GS54" s="86">
        <f t="shared" si="54"/>
        <v>1.7664173727327648E-5</v>
      </c>
      <c r="GT54" s="86">
        <f t="shared" si="54"/>
        <v>2.3843530864611088E-5</v>
      </c>
      <c r="GU54" s="86">
        <f t="shared" si="54"/>
        <v>1.1394912524961072E-5</v>
      </c>
      <c r="GV54" s="86">
        <f t="shared" si="54"/>
        <v>1.7239683186679022E-5</v>
      </c>
      <c r="GW54" s="86">
        <f t="shared" si="54"/>
        <v>2.8982720326856749E-6</v>
      </c>
      <c r="GX54" s="86">
        <f t="shared" si="54"/>
        <v>1.5164256540074487E-5</v>
      </c>
      <c r="GY54" s="86">
        <f t="shared" si="54"/>
        <v>2.0365007838001863E-5</v>
      </c>
      <c r="GZ54" s="86">
        <f t="shared" si="54"/>
        <v>4.2137959867768171E-6</v>
      </c>
      <c r="HA54" s="86">
        <f t="shared" si="54"/>
        <v>1.4445927500241123E-6</v>
      </c>
      <c r="HC54" s="86">
        <f t="shared" si="58"/>
        <v>5.1860213626679185E-15</v>
      </c>
      <c r="HD54" s="86">
        <f t="shared" si="58"/>
        <v>2.2599503554653637E-16</v>
      </c>
      <c r="HE54" s="86">
        <f t="shared" si="58"/>
        <v>9.7224518525755631E-17</v>
      </c>
      <c r="HF54" s="86">
        <f t="shared" si="58"/>
        <v>1.3995356742413762E-15</v>
      </c>
      <c r="HG54" s="86">
        <f t="shared" si="58"/>
        <v>2.0583303611348507E-17</v>
      </c>
      <c r="HH54" s="86">
        <f t="shared" si="58"/>
        <v>9.8999320074035707E-20</v>
      </c>
      <c r="HI54" s="86">
        <f t="shared" si="58"/>
        <v>1.3471960591153866E-16</v>
      </c>
      <c r="HJ54" s="86">
        <f t="shared" si="58"/>
        <v>2.4161435916312039E-16</v>
      </c>
      <c r="HK54" s="86">
        <f t="shared" si="58"/>
        <v>3.3767348913155295E-17</v>
      </c>
      <c r="HL54" s="86">
        <f t="shared" si="58"/>
        <v>3.2494486195133385E-17</v>
      </c>
      <c r="HM54" s="86">
        <f t="shared" si="58"/>
        <v>1.4276569216392402E-17</v>
      </c>
      <c r="HN54" s="86">
        <f t="shared" si="58"/>
        <v>1.932891108745262E-18</v>
      </c>
      <c r="HO54" s="86">
        <f t="shared" si="58"/>
        <v>4.5349050964774574E-17</v>
      </c>
      <c r="HP54" s="86">
        <f t="shared" si="58"/>
        <v>4.2759006458165174E-18</v>
      </c>
      <c r="HQ54" s="86">
        <f t="shared" si="58"/>
        <v>8.951310018375867E-23</v>
      </c>
      <c r="HS54" s="86">
        <f t="shared" si="55"/>
        <v>8.071094228502678E-62</v>
      </c>
      <c r="HT54" s="86">
        <f t="shared" si="55"/>
        <v>4.9628236582378348E-66</v>
      </c>
      <c r="HU54" s="86">
        <f t="shared" si="55"/>
        <v>1.0269815739028728E-67</v>
      </c>
      <c r="HV54" s="86">
        <f t="shared" si="55"/>
        <v>1.6863371356250456E-64</v>
      </c>
      <c r="HW54" s="86">
        <f t="shared" si="55"/>
        <v>1.065433983608998E-72</v>
      </c>
      <c r="HX54" s="86">
        <f t="shared" si="55"/>
        <v>3.0946445416134011E-83</v>
      </c>
      <c r="HY54" s="86">
        <f t="shared" si="55"/>
        <v>1.3338247262557338E-68</v>
      </c>
      <c r="HZ54" s="86">
        <f t="shared" si="55"/>
        <v>7.2775456549147792E-69</v>
      </c>
      <c r="IA54" s="86">
        <f t="shared" si="55"/>
        <v>6.1811370819486395E-72</v>
      </c>
      <c r="IB54" s="86">
        <f t="shared" si="55"/>
        <v>8.0083379067608216E-72</v>
      </c>
      <c r="IC54" s="86">
        <f t="shared" si="55"/>
        <v>1.511804915012328E-74</v>
      </c>
      <c r="ID54" s="86">
        <f t="shared" si="55"/>
        <v>4.0342373904452828E-79</v>
      </c>
      <c r="IE54" s="86">
        <f t="shared" si="55"/>
        <v>1.2968207643056169E-72</v>
      </c>
      <c r="IF54" s="86">
        <f t="shared" si="55"/>
        <v>1.9601799808139665E-53</v>
      </c>
      <c r="IG54" s="86">
        <f t="shared" si="55"/>
        <v>2.677314229483321E-35</v>
      </c>
      <c r="II54" s="86">
        <f t="shared" si="56"/>
        <v>6.8668917431275948E-230</v>
      </c>
      <c r="IJ54" s="86">
        <f t="shared" si="56"/>
        <v>1.262474977886392E-243</v>
      </c>
      <c r="IK54" s="86">
        <f t="shared" si="56"/>
        <v>4.0396347980542012E-250</v>
      </c>
      <c r="IL54" s="86">
        <f t="shared" si="56"/>
        <v>5.1226472135963703E-240</v>
      </c>
      <c r="IM54" s="86">
        <f t="shared" si="56"/>
        <v>2.6318171454892227E-271</v>
      </c>
      <c r="IN54" s="86">
        <f t="shared" si="56"/>
        <v>0</v>
      </c>
      <c r="IO54" s="86">
        <f t="shared" si="56"/>
        <v>5.1920130532413121E-259</v>
      </c>
      <c r="IP54" s="86">
        <f t="shared" si="56"/>
        <v>6.7917402023797417E-259</v>
      </c>
      <c r="IQ54" s="86">
        <f t="shared" si="56"/>
        <v>1.0075008884646613E-265</v>
      </c>
      <c r="IR54" s="86">
        <f t="shared" si="56"/>
        <v>5.9987250812729096E-269</v>
      </c>
      <c r="IS54" s="86">
        <f t="shared" si="56"/>
        <v>1.4772625049211663E-283</v>
      </c>
      <c r="IT54" s="86">
        <f t="shared" si="56"/>
        <v>6.698701271682595E-301</v>
      </c>
      <c r="IU54" s="86">
        <f t="shared" si="56"/>
        <v>5.9658526252542871E-273</v>
      </c>
      <c r="IV54" s="86">
        <f t="shared" si="56"/>
        <v>5.0940620007840256E-189</v>
      </c>
      <c r="IW54" s="86">
        <f t="shared" si="56"/>
        <v>4.9887674785053411E-118</v>
      </c>
      <c r="IY54" s="86">
        <f t="shared" si="57"/>
        <v>7.4387582540892943E-5</v>
      </c>
      <c r="IZ54" s="86">
        <f t="shared" si="57"/>
        <v>2.3025866644196512E-4</v>
      </c>
      <c r="JA54" s="86">
        <f t="shared" si="57"/>
        <v>1.9523936638874485E-5</v>
      </c>
      <c r="JB54" s="86">
        <f t="shared" si="57"/>
        <v>1.1493468228014191E-4</v>
      </c>
      <c r="JC54" s="86">
        <f t="shared" si="57"/>
        <v>1.3483039075394851E-5</v>
      </c>
      <c r="JD54" s="86">
        <f t="shared" si="57"/>
        <v>9.2354031953658449E-6</v>
      </c>
      <c r="JE54" s="86">
        <f t="shared" si="57"/>
        <v>1.7664173727462367E-5</v>
      </c>
      <c r="JF54" s="86">
        <f t="shared" si="57"/>
        <v>2.3843530864852703E-5</v>
      </c>
      <c r="JG54" s="86">
        <f t="shared" si="57"/>
        <v>1.139491252499484E-5</v>
      </c>
      <c r="JH54" s="86">
        <f t="shared" si="57"/>
        <v>1.7239683186711517E-5</v>
      </c>
      <c r="JI54" s="86">
        <f t="shared" si="57"/>
        <v>2.8982720326999516E-6</v>
      </c>
      <c r="JJ54" s="86">
        <f t="shared" si="57"/>
        <v>1.5164256540076419E-5</v>
      </c>
      <c r="JK54" s="86">
        <f t="shared" si="57"/>
        <v>2.0365007838047213E-5</v>
      </c>
      <c r="JL54" s="86">
        <f t="shared" si="57"/>
        <v>4.213795986781093E-6</v>
      </c>
      <c r="JM54" s="86">
        <f t="shared" si="57"/>
        <v>1.4445927500241123E-6</v>
      </c>
    </row>
    <row r="55" spans="2:273" x14ac:dyDescent="0.25">
      <c r="B55" s="2">
        <v>28</v>
      </c>
      <c r="C55" s="37">
        <v>114.31699999999999</v>
      </c>
      <c r="D55" s="37">
        <v>109.431</v>
      </c>
      <c r="E55" s="37">
        <v>116.39700000000001</v>
      </c>
      <c r="F55" s="37">
        <v>102.64400000000001</v>
      </c>
      <c r="G55" s="37">
        <v>99.95</v>
      </c>
      <c r="H55" s="37">
        <v>96.897999999999996</v>
      </c>
      <c r="I55" s="37">
        <v>98.694999999999993</v>
      </c>
      <c r="J55" s="37">
        <v>96.067999999999998</v>
      </c>
      <c r="K55" s="37">
        <v>99.322000000000003</v>
      </c>
      <c r="L55" s="37">
        <v>97.948999999999998</v>
      </c>
      <c r="M55" s="37">
        <v>100.345</v>
      </c>
      <c r="N55" s="37">
        <v>106.241</v>
      </c>
      <c r="O55" s="37">
        <v>105.56100000000001</v>
      </c>
      <c r="P55" s="37">
        <v>108.254</v>
      </c>
      <c r="Q55" s="37">
        <v>101.39700000000001</v>
      </c>
      <c r="S55" s="4">
        <f t="shared" si="59"/>
        <v>113.23090367428759</v>
      </c>
      <c r="T55" s="4">
        <f t="shared" si="59"/>
        <v>109.06913875752544</v>
      </c>
      <c r="U55" s="4">
        <f t="shared" si="59"/>
        <v>121.68773451375972</v>
      </c>
      <c r="V55" s="4">
        <f t="shared" si="59"/>
        <v>102.00813511318661</v>
      </c>
      <c r="W55" s="4">
        <f t="shared" si="59"/>
        <v>101.37932912000957</v>
      </c>
      <c r="X55" s="4">
        <f t="shared" si="59"/>
        <v>97.595660967445781</v>
      </c>
      <c r="Y55" s="4">
        <f t="shared" si="59"/>
        <v>97.673072899257207</v>
      </c>
      <c r="Z55" s="4">
        <f t="shared" si="59"/>
        <v>97.31527541559268</v>
      </c>
      <c r="AA55" s="4">
        <f t="shared" si="59"/>
        <v>99.57589609885035</v>
      </c>
      <c r="AB55" s="4">
        <f t="shared" si="59"/>
        <v>99.400112785664177</v>
      </c>
      <c r="AC55" s="4">
        <f t="shared" si="59"/>
        <v>101.76840564900927</v>
      </c>
      <c r="AD55" s="4">
        <f t="shared" si="59"/>
        <v>104.1182057989194</v>
      </c>
      <c r="AE55" s="4">
        <f t="shared" si="59"/>
        <v>104.66375673357956</v>
      </c>
      <c r="AF55" s="4">
        <f t="shared" si="59"/>
        <v>108.54690878095332</v>
      </c>
      <c r="AG55" s="4">
        <f t="shared" si="59"/>
        <v>102.1890876865014</v>
      </c>
      <c r="AI55" s="4">
        <f t="shared" si="60"/>
        <v>1.0860963257124041</v>
      </c>
      <c r="AJ55" s="4">
        <f t="shared" si="60"/>
        <v>0.36186124247456064</v>
      </c>
      <c r="AK55" s="4">
        <f t="shared" si="60"/>
        <v>-5.2907345137597162</v>
      </c>
      <c r="AL55" s="4">
        <f t="shared" si="60"/>
        <v>0.63586488681339404</v>
      </c>
      <c r="AM55" s="4">
        <f t="shared" si="60"/>
        <v>-1.4293291200095695</v>
      </c>
      <c r="AN55" s="4">
        <f t="shared" si="60"/>
        <v>-0.69766096744578476</v>
      </c>
      <c r="AO55" s="4">
        <f t="shared" si="60"/>
        <v>1.0219271007427864</v>
      </c>
      <c r="AP55" s="4">
        <f t="shared" si="60"/>
        <v>-1.2472754155926822</v>
      </c>
      <c r="AQ55" s="4">
        <f t="shared" si="60"/>
        <v>-0.25389609885034758</v>
      </c>
      <c r="AR55" s="4">
        <f t="shared" si="60"/>
        <v>-1.4511127856641792</v>
      </c>
      <c r="AS55" s="4">
        <f t="shared" si="60"/>
        <v>-1.4234056490092684</v>
      </c>
      <c r="AT55" s="4">
        <f t="shared" si="60"/>
        <v>2.1227942010805947</v>
      </c>
      <c r="AU55" s="4">
        <f t="shared" si="60"/>
        <v>0.89724326642044616</v>
      </c>
      <c r="AV55" s="4">
        <f t="shared" si="60"/>
        <v>-0.29290878095331152</v>
      </c>
      <c r="AW55" s="4">
        <f t="shared" si="60"/>
        <v>-0.7920876865013895</v>
      </c>
      <c r="AY55" s="2">
        <f t="shared" si="51"/>
        <v>113.14018864836682</v>
      </c>
      <c r="AZ55" s="2">
        <f t="shared" si="51"/>
        <v>108.8058368163574</v>
      </c>
      <c r="BA55" s="2">
        <f t="shared" si="51"/>
        <v>121.66017288470027</v>
      </c>
      <c r="BB55" s="2">
        <f t="shared" si="51"/>
        <v>101.86159191351001</v>
      </c>
      <c r="BC55" s="2">
        <f t="shared" si="51"/>
        <v>101.35593305959539</v>
      </c>
      <c r="BD55" s="2">
        <f t="shared" si="51"/>
        <v>97.578358363666766</v>
      </c>
      <c r="BE55" s="2">
        <f t="shared" si="51"/>
        <v>97.642937825728268</v>
      </c>
      <c r="BF55" s="2">
        <f t="shared" si="51"/>
        <v>97.275178372646934</v>
      </c>
      <c r="BG55" s="2">
        <f t="shared" si="51"/>
        <v>99.555322081332022</v>
      </c>
      <c r="BH55" s="2">
        <f t="shared" si="51"/>
        <v>99.371333668193216</v>
      </c>
      <c r="BI55" s="2">
        <f t="shared" si="51"/>
        <v>101.76208102735821</v>
      </c>
      <c r="BJ55" s="2">
        <f t="shared" si="51"/>
        <v>104.09323342993498</v>
      </c>
      <c r="BK55" s="2">
        <f t="shared" si="51"/>
        <v>104.63091284497482</v>
      </c>
      <c r="BL55" s="2">
        <f t="shared" si="51"/>
        <v>108.53966594901107</v>
      </c>
      <c r="BM55" s="2">
        <f t="shared" si="51"/>
        <v>102.18686417204466</v>
      </c>
      <c r="BO55" s="2">
        <f t="shared" si="10"/>
        <v>114.31699999999999</v>
      </c>
      <c r="BP55" s="2">
        <f t="shared" si="11"/>
        <v>109.431</v>
      </c>
      <c r="BQ55" s="2">
        <f t="shared" si="12"/>
        <v>116.39700000000001</v>
      </c>
      <c r="BR55" s="2">
        <f t="shared" si="13"/>
        <v>102.64400000000001</v>
      </c>
      <c r="BS55" s="2">
        <f t="shared" si="14"/>
        <v>99.95</v>
      </c>
      <c r="BT55" s="2">
        <f t="shared" si="15"/>
        <v>96.897999999999996</v>
      </c>
      <c r="BU55" s="2">
        <f t="shared" si="16"/>
        <v>98.694999999999993</v>
      </c>
      <c r="BV55" s="2">
        <f t="shared" si="17"/>
        <v>96.067999999999998</v>
      </c>
      <c r="BW55" s="2">
        <f t="shared" si="18"/>
        <v>99.322000000000003</v>
      </c>
      <c r="BX55" s="2">
        <f t="shared" si="19"/>
        <v>97.948999999999998</v>
      </c>
      <c r="BY55" s="2">
        <f t="shared" si="20"/>
        <v>100.345</v>
      </c>
      <c r="BZ55" s="2">
        <f t="shared" si="21"/>
        <v>106.241</v>
      </c>
      <c r="CA55" s="2">
        <f t="shared" si="22"/>
        <v>105.56100000000001</v>
      </c>
      <c r="CB55" s="2">
        <f t="shared" si="23"/>
        <v>108.254</v>
      </c>
      <c r="CC55" s="2">
        <f t="shared" si="24"/>
        <v>101.39700000000001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113.18399878542509</v>
      </c>
      <c r="DL55" s="2">
        <f t="shared" si="61"/>
        <v>109.71643385490755</v>
      </c>
      <c r="DM55" s="2">
        <f t="shared" si="61"/>
        <v>119.14223733583493</v>
      </c>
      <c r="DN55" s="2">
        <f t="shared" si="61"/>
        <v>102.31116905569539</v>
      </c>
      <c r="DO55" s="2">
        <f t="shared" si="61"/>
        <v>102.69585778611632</v>
      </c>
      <c r="DP55" s="2">
        <f t="shared" si="61"/>
        <v>98.582144399460191</v>
      </c>
      <c r="DQ55" s="2">
        <f t="shared" si="61"/>
        <v>99.393077351916361</v>
      </c>
      <c r="DR55" s="2">
        <f t="shared" si="61"/>
        <v>99.179271951219519</v>
      </c>
      <c r="DS55" s="2">
        <f t="shared" si="61"/>
        <v>101.41990735492577</v>
      </c>
      <c r="DT55" s="2">
        <f t="shared" si="61"/>
        <v>100.84576998123828</v>
      </c>
      <c r="DU55" s="2">
        <f t="shared" si="61"/>
        <v>103.0478851540616</v>
      </c>
      <c r="DV55" s="2">
        <f t="shared" si="61"/>
        <v>105.83885479082322</v>
      </c>
      <c r="DW55" s="2">
        <f t="shared" si="61"/>
        <v>106.01154474671669</v>
      </c>
      <c r="DX55" s="2">
        <f t="shared" si="61"/>
        <v>109.28124904256481</v>
      </c>
      <c r="DY55" s="2">
        <f t="shared" si="61"/>
        <v>102.15084649859944</v>
      </c>
      <c r="EA55" s="2">
        <f t="shared" si="62"/>
        <v>113.01558722163308</v>
      </c>
      <c r="EB55" s="2">
        <f t="shared" si="62"/>
        <v>106.6284703284868</v>
      </c>
      <c r="EC55" s="2">
        <f t="shared" si="62"/>
        <v>129.61806961752004</v>
      </c>
      <c r="ED55" s="2">
        <f t="shared" si="62"/>
        <v>100.66904335620711</v>
      </c>
      <c r="EE55" s="2">
        <f t="shared" si="62"/>
        <v>97.03656379957863</v>
      </c>
      <c r="EF55" s="2">
        <f t="shared" si="62"/>
        <v>94.222417538818775</v>
      </c>
      <c r="EG55" s="2">
        <f t="shared" si="62"/>
        <v>92.070643704731083</v>
      </c>
      <c r="EH55" s="2">
        <f t="shared" si="62"/>
        <v>91.610448503594725</v>
      </c>
      <c r="EI55" s="2">
        <f t="shared" si="62"/>
        <v>93.633282113692601</v>
      </c>
      <c r="EJ55" s="2">
        <f t="shared" si="62"/>
        <v>94.788560959970695</v>
      </c>
      <c r="EK55" s="2">
        <f t="shared" si="62"/>
        <v>97.335491109196653</v>
      </c>
      <c r="EL55" s="2">
        <f t="shared" si="62"/>
        <v>98.613586087637984</v>
      </c>
      <c r="EM55" s="2">
        <f t="shared" si="62"/>
        <v>100.38799705091508</v>
      </c>
      <c r="EN55" s="2">
        <f t="shared" si="62"/>
        <v>105.88916412931923</v>
      </c>
      <c r="EO55" s="2">
        <f t="shared" si="62"/>
        <v>102.3213010079613</v>
      </c>
      <c r="EQ55" s="2">
        <f t="shared" si="63"/>
        <v>110.5826482903117</v>
      </c>
      <c r="ER55" s="2">
        <f t="shared" si="63"/>
        <v>105.31531439862395</v>
      </c>
      <c r="ES55" s="2">
        <f t="shared" si="63"/>
        <v>123.92891777572142</v>
      </c>
      <c r="ET55" s="2">
        <f t="shared" si="63"/>
        <v>97.943493273131793</v>
      </c>
      <c r="EU55" s="2">
        <f t="shared" si="63"/>
        <v>96.968547579364895</v>
      </c>
      <c r="EV55" s="2">
        <f t="shared" si="63"/>
        <v>93.173251993906234</v>
      </c>
      <c r="EW55" s="2">
        <f t="shared" si="63"/>
        <v>91.35424764606303</v>
      </c>
      <c r="EX55" s="2">
        <f t="shared" si="63"/>
        <v>90.509384344141836</v>
      </c>
      <c r="EY55" s="2">
        <f t="shared" si="63"/>
        <v>93.21332034111208</v>
      </c>
      <c r="EZ55" s="2">
        <f t="shared" si="63"/>
        <v>94.140491600291483</v>
      </c>
      <c r="FA55" s="2">
        <f t="shared" si="63"/>
        <v>96.406031401834724</v>
      </c>
      <c r="FB55" s="2">
        <f t="shared" si="63"/>
        <v>97.857713483920875</v>
      </c>
      <c r="FC55" s="2">
        <f t="shared" si="63"/>
        <v>99.564618486169294</v>
      </c>
      <c r="FD55" s="2">
        <f t="shared" si="63"/>
        <v>104.34215207616496</v>
      </c>
      <c r="FE55" s="2">
        <f t="shared" si="63"/>
        <v>103.22631934890315</v>
      </c>
      <c r="FG55" s="2">
        <f t="shared" si="64"/>
        <v>0.25979817408359712</v>
      </c>
      <c r="FH55" s="2">
        <f t="shared" si="64"/>
        <v>0.29486993524011584</v>
      </c>
      <c r="FI55" s="2">
        <f t="shared" si="64"/>
        <v>0.24037510121055347</v>
      </c>
      <c r="FJ55" s="2">
        <f t="shared" si="64"/>
        <v>0.27372824521524536</v>
      </c>
      <c r="FK55" s="2">
        <f t="shared" si="64"/>
        <v>0.23676495352388258</v>
      </c>
      <c r="FL55" s="2">
        <f t="shared" si="64"/>
        <v>0.23023293630113997</v>
      </c>
      <c r="FM55" s="2">
        <f t="shared" si="64"/>
        <v>0.23900739980698663</v>
      </c>
      <c r="FN55" s="2">
        <f t="shared" si="64"/>
        <v>0.25156484541558605</v>
      </c>
      <c r="FO55" s="2">
        <f t="shared" si="64"/>
        <v>0.23945737496285421</v>
      </c>
      <c r="FP55" s="2">
        <f t="shared" si="64"/>
        <v>0.243413916264308</v>
      </c>
      <c r="FQ55" s="2">
        <f t="shared" si="64"/>
        <v>0.22508401523643085</v>
      </c>
      <c r="FR55" s="2">
        <f t="shared" si="64"/>
        <v>0.2415962520249274</v>
      </c>
      <c r="FS55" s="2">
        <f t="shared" si="64"/>
        <v>0.24550508740869906</v>
      </c>
      <c r="FT55" s="2">
        <f t="shared" si="64"/>
        <v>0.21861236640791298</v>
      </c>
      <c r="FU55" s="2">
        <f t="shared" si="64"/>
        <v>0.21120526660402944</v>
      </c>
      <c r="FW55" s="2">
        <f t="shared" si="53"/>
        <v>2.347789737389687E-5</v>
      </c>
      <c r="FX55" s="2">
        <f t="shared" si="53"/>
        <v>3.7644798689640948E-5</v>
      </c>
      <c r="FY55" s="2">
        <f t="shared" si="53"/>
        <v>3.4046570540697165E-5</v>
      </c>
      <c r="FZ55" s="2">
        <f t="shared" si="53"/>
        <v>2.9702643180041424E-5</v>
      </c>
      <c r="GA55" s="2">
        <f t="shared" si="53"/>
        <v>3.306300094152872E-5</v>
      </c>
      <c r="GB55" s="2">
        <f t="shared" si="53"/>
        <v>3.1757807104716829E-5</v>
      </c>
      <c r="GC55" s="2">
        <f t="shared" si="53"/>
        <v>3.3082140632393059E-5</v>
      </c>
      <c r="GD55" s="2">
        <f t="shared" si="53"/>
        <v>3.9668889975873691E-5</v>
      </c>
      <c r="GE55" s="2">
        <f t="shared" si="53"/>
        <v>4.8655639382020596E-5</v>
      </c>
      <c r="GF55" s="2">
        <f t="shared" si="53"/>
        <v>4.2192315405556014E-5</v>
      </c>
      <c r="GG55" s="2">
        <f t="shared" si="53"/>
        <v>3.8235624676101457E-5</v>
      </c>
      <c r="GH55" s="2">
        <f t="shared" si="53"/>
        <v>3.1119431455483447E-5</v>
      </c>
      <c r="GI55" s="2">
        <f t="shared" si="53"/>
        <v>2.7123777667263228E-5</v>
      </c>
      <c r="GJ55" s="2">
        <f t="shared" si="53"/>
        <v>2.0286598593759757E-5</v>
      </c>
      <c r="GK55" s="2">
        <f t="shared" si="53"/>
        <v>1.8544764053160459E-5</v>
      </c>
      <c r="GM55" s="86">
        <f t="shared" si="54"/>
        <v>1.212404462591203E-4</v>
      </c>
      <c r="GN55" s="86">
        <f t="shared" si="54"/>
        <v>3.5669030309028014E-4</v>
      </c>
      <c r="GO55" s="86">
        <f t="shared" si="54"/>
        <v>3.487236998234807E-5</v>
      </c>
      <c r="GP55" s="86">
        <f t="shared" si="54"/>
        <v>1.8425858873289726E-4</v>
      </c>
      <c r="GQ55" s="86">
        <f t="shared" si="54"/>
        <v>2.4756482520172467E-5</v>
      </c>
      <c r="GR55" s="86">
        <f t="shared" si="54"/>
        <v>1.7296831097619831E-5</v>
      </c>
      <c r="GS55" s="86">
        <f t="shared" si="54"/>
        <v>3.1757366099040454E-5</v>
      </c>
      <c r="GT55" s="86">
        <f t="shared" si="54"/>
        <v>4.2938956751351363E-5</v>
      </c>
      <c r="GU55" s="86">
        <f t="shared" si="54"/>
        <v>2.1431614394214895E-5</v>
      </c>
      <c r="GV55" s="86">
        <f t="shared" si="54"/>
        <v>3.1425582417510079E-5</v>
      </c>
      <c r="GW55" s="86">
        <f t="shared" si="54"/>
        <v>5.9856404949786878E-6</v>
      </c>
      <c r="GX55" s="86">
        <f t="shared" si="54"/>
        <v>2.7870336771462055E-5</v>
      </c>
      <c r="GY55" s="86">
        <f t="shared" si="54"/>
        <v>3.6696621417799212E-5</v>
      </c>
      <c r="GZ55" s="86">
        <f t="shared" si="54"/>
        <v>8.2379482806539291E-6</v>
      </c>
      <c r="HA55" s="86">
        <f t="shared" si="54"/>
        <v>3.0523795414340553E-6</v>
      </c>
      <c r="HC55" s="86">
        <f t="shared" si="58"/>
        <v>1.5993441924183218E-14</v>
      </c>
      <c r="HD55" s="86">
        <f t="shared" si="58"/>
        <v>8.0517799299786478E-16</v>
      </c>
      <c r="HE55" s="86">
        <f t="shared" si="58"/>
        <v>3.5332648851821956E-16</v>
      </c>
      <c r="HF55" s="86">
        <f t="shared" si="58"/>
        <v>4.6478444444859374E-15</v>
      </c>
      <c r="HG55" s="86">
        <f t="shared" si="58"/>
        <v>8.0920371989047333E-17</v>
      </c>
      <c r="HH55" s="86">
        <f t="shared" si="58"/>
        <v>4.7959817491803743E-19</v>
      </c>
      <c r="HI55" s="86">
        <f t="shared" si="58"/>
        <v>4.9605438620809486E-16</v>
      </c>
      <c r="HJ55" s="86">
        <f t="shared" si="58"/>
        <v>9.0004976486256322E-16</v>
      </c>
      <c r="HK55" s="86">
        <f t="shared" si="58"/>
        <v>1.3654693613652678E-16</v>
      </c>
      <c r="HL55" s="86">
        <f t="shared" si="58"/>
        <v>1.3004609732878307E-16</v>
      </c>
      <c r="HM55" s="86">
        <f t="shared" si="58"/>
        <v>5.9425350227811059E-17</v>
      </c>
      <c r="HN55" s="86">
        <f t="shared" si="58"/>
        <v>8.4763050555137666E-18</v>
      </c>
      <c r="HO55" s="86">
        <f t="shared" si="58"/>
        <v>1.7203886626675502E-16</v>
      </c>
      <c r="HP55" s="86">
        <f t="shared" si="58"/>
        <v>1.7351267189045441E-17</v>
      </c>
      <c r="HQ55" s="86">
        <f t="shared" si="58"/>
        <v>5.546371906673971E-22</v>
      </c>
      <c r="HS55" s="86">
        <f t="shared" si="55"/>
        <v>1.6466116700417468E-60</v>
      </c>
      <c r="HT55" s="86">
        <f t="shared" si="55"/>
        <v>1.4264034309733959E-64</v>
      </c>
      <c r="HU55" s="86">
        <f t="shared" si="55"/>
        <v>3.120929507690088E-66</v>
      </c>
      <c r="HV55" s="86">
        <f t="shared" si="55"/>
        <v>4.2187437314106275E-63</v>
      </c>
      <c r="HW55" s="86">
        <f t="shared" si="55"/>
        <v>4.2148237503682782E-71</v>
      </c>
      <c r="HX55" s="86">
        <f t="shared" si="55"/>
        <v>2.1679458648803862E-81</v>
      </c>
      <c r="HY55" s="86">
        <f t="shared" si="55"/>
        <v>4.3647296810730116E-67</v>
      </c>
      <c r="HZ55" s="86">
        <f t="shared" si="55"/>
        <v>2.548404481531206E-67</v>
      </c>
      <c r="IA55" s="86">
        <f t="shared" si="55"/>
        <v>2.6513945171861742E-70</v>
      </c>
      <c r="IB55" s="86">
        <f t="shared" si="55"/>
        <v>3.3239372739162346E-70</v>
      </c>
      <c r="IC55" s="86">
        <f t="shared" si="55"/>
        <v>7.1934519244266396E-73</v>
      </c>
      <c r="ID55" s="86">
        <f t="shared" si="55"/>
        <v>2.2518116711417414E-77</v>
      </c>
      <c r="IE55" s="86">
        <f t="shared" si="55"/>
        <v>4.8338145926091685E-71</v>
      </c>
      <c r="IF55" s="86">
        <f t="shared" si="55"/>
        <v>2.5995113174132226E-52</v>
      </c>
      <c r="IG55" s="86">
        <f t="shared" si="55"/>
        <v>1.4220823020024969E-34</v>
      </c>
      <c r="II55" s="86">
        <f t="shared" si="56"/>
        <v>5.2783806036173392E-226</v>
      </c>
      <c r="IJ55" s="86">
        <f t="shared" si="56"/>
        <v>2.5671603028376324E-239</v>
      </c>
      <c r="IK55" s="86">
        <f t="shared" si="56"/>
        <v>9.7209000491324751E-246</v>
      </c>
      <c r="IL55" s="86">
        <f t="shared" si="56"/>
        <v>7.2144471020689175E-236</v>
      </c>
      <c r="IM55" s="86">
        <f t="shared" si="56"/>
        <v>1.4530677494489514E-266</v>
      </c>
      <c r="IN55" s="86">
        <f t="shared" si="56"/>
        <v>0</v>
      </c>
      <c r="IO55" s="86">
        <f t="shared" si="56"/>
        <v>1.7425139862782172E-254</v>
      </c>
      <c r="IP55" s="86">
        <f t="shared" si="56"/>
        <v>2.7272512663796949E-254</v>
      </c>
      <c r="IQ55" s="86">
        <f t="shared" si="56"/>
        <v>6.6862030747794492E-261</v>
      </c>
      <c r="IR55" s="86">
        <f t="shared" si="56"/>
        <v>3.8978021628462428E-264</v>
      </c>
      <c r="IS55" s="86">
        <f t="shared" si="56"/>
        <v>1.5741723529478136E-278</v>
      </c>
      <c r="IT55" s="86">
        <f t="shared" si="56"/>
        <v>1.144729460643112E-295</v>
      </c>
      <c r="IU55" s="86">
        <f t="shared" si="56"/>
        <v>2.8706444354472711E-268</v>
      </c>
      <c r="IV55" s="86">
        <f t="shared" si="56"/>
        <v>7.1404086899790521E-186</v>
      </c>
      <c r="IW55" s="86">
        <f t="shared" si="56"/>
        <v>4.3209269978170103E-116</v>
      </c>
      <c r="IY55" s="86">
        <f t="shared" si="57"/>
        <v>1.2124044627511374E-4</v>
      </c>
      <c r="IZ55" s="86">
        <f t="shared" si="57"/>
        <v>3.5669030309108533E-4</v>
      </c>
      <c r="JA55" s="86">
        <f t="shared" si="57"/>
        <v>3.4872369982701398E-5</v>
      </c>
      <c r="JB55" s="86">
        <f t="shared" si="57"/>
        <v>1.8425858873754509E-4</v>
      </c>
      <c r="JC55" s="86">
        <f t="shared" si="57"/>
        <v>2.4756482520253386E-5</v>
      </c>
      <c r="JD55" s="86">
        <f t="shared" si="57"/>
        <v>1.7296831097620312E-5</v>
      </c>
      <c r="JE55" s="86">
        <f t="shared" si="57"/>
        <v>3.1757366099536511E-5</v>
      </c>
      <c r="JF55" s="86">
        <f t="shared" si="57"/>
        <v>4.2938956752251414E-5</v>
      </c>
      <c r="JG55" s="86">
        <f t="shared" si="57"/>
        <v>2.1431614394351444E-5</v>
      </c>
      <c r="JH55" s="86">
        <f t="shared" si="57"/>
        <v>3.1425582417640122E-5</v>
      </c>
      <c r="JI55" s="86">
        <f t="shared" si="57"/>
        <v>5.9856404950381131E-6</v>
      </c>
      <c r="JJ55" s="86">
        <f t="shared" si="57"/>
        <v>2.7870336771470532E-5</v>
      </c>
      <c r="JK55" s="86">
        <f t="shared" si="57"/>
        <v>3.6696621417971248E-5</v>
      </c>
      <c r="JL55" s="86">
        <f t="shared" si="57"/>
        <v>8.2379482806712797E-6</v>
      </c>
      <c r="JM55" s="86">
        <f t="shared" si="57"/>
        <v>3.0523795414340557E-6</v>
      </c>
    </row>
    <row r="56" spans="2:273" x14ac:dyDescent="0.25">
      <c r="B56" s="2">
        <v>29</v>
      </c>
      <c r="C56" s="37">
        <v>114.111</v>
      </c>
      <c r="D56" s="37">
        <v>109.46599999999999</v>
      </c>
      <c r="E56" s="37">
        <v>117.79300000000001</v>
      </c>
      <c r="F56" s="37">
        <v>100.42400000000001</v>
      </c>
      <c r="G56" s="37">
        <v>103.2</v>
      </c>
      <c r="H56" s="37">
        <v>97.441000000000003</v>
      </c>
      <c r="I56" s="37">
        <v>98.644000000000005</v>
      </c>
      <c r="J56" s="37">
        <v>99.102000000000004</v>
      </c>
      <c r="K56" s="37">
        <v>97.763000000000005</v>
      </c>
      <c r="L56" s="37">
        <v>99.525000000000006</v>
      </c>
      <c r="M56" s="37">
        <v>101.379</v>
      </c>
      <c r="N56" s="37">
        <v>104.172</v>
      </c>
      <c r="O56" s="37">
        <v>104.22799999999999</v>
      </c>
      <c r="P56" s="37">
        <v>109.476</v>
      </c>
      <c r="Q56" s="37">
        <v>102.825</v>
      </c>
      <c r="S56" s="4">
        <f t="shared" si="59"/>
        <v>113.32923235384271</v>
      </c>
      <c r="T56" s="4">
        <f t="shared" si="59"/>
        <v>109.16267805594578</v>
      </c>
      <c r="U56" s="4">
        <f t="shared" si="59"/>
        <v>121.96540028781142</v>
      </c>
      <c r="V56" s="4">
        <f t="shared" si="59"/>
        <v>102.09938068973801</v>
      </c>
      <c r="W56" s="4">
        <f t="shared" si="59"/>
        <v>101.46118324137944</v>
      </c>
      <c r="X56" s="4">
        <f t="shared" si="59"/>
        <v>97.597244084186229</v>
      </c>
      <c r="Y56" s="4">
        <f t="shared" si="59"/>
        <v>97.622200095265796</v>
      </c>
      <c r="Z56" s="4">
        <f t="shared" si="59"/>
        <v>97.239132244452733</v>
      </c>
      <c r="AA56" s="4">
        <f t="shared" si="59"/>
        <v>99.50898605376851</v>
      </c>
      <c r="AB56" s="4">
        <f t="shared" si="59"/>
        <v>99.317417186438803</v>
      </c>
      <c r="AC56" s="4">
        <f t="shared" si="59"/>
        <v>101.76159621922554</v>
      </c>
      <c r="AD56" s="4">
        <f t="shared" si="59"/>
        <v>104.06065261175483</v>
      </c>
      <c r="AE56" s="4">
        <f t="shared" si="59"/>
        <v>104.63868851640032</v>
      </c>
      <c r="AF56" s="4">
        <f t="shared" si="59"/>
        <v>108.56537215600454</v>
      </c>
      <c r="AG56" s="4">
        <f t="shared" si="59"/>
        <v>102.16852050681756</v>
      </c>
      <c r="AI56" s="4">
        <f t="shared" si="60"/>
        <v>0.78176764615729155</v>
      </c>
      <c r="AJ56" s="4">
        <f t="shared" si="60"/>
        <v>0.30332194405421831</v>
      </c>
      <c r="AK56" s="4">
        <f t="shared" si="60"/>
        <v>-4.1724002878114135</v>
      </c>
      <c r="AL56" s="4">
        <f t="shared" si="60"/>
        <v>-1.6753806897380059</v>
      </c>
      <c r="AM56" s="4">
        <f t="shared" si="60"/>
        <v>1.7388167586205583</v>
      </c>
      <c r="AN56" s="4">
        <f t="shared" si="60"/>
        <v>-0.15624408418622693</v>
      </c>
      <c r="AO56" s="4">
        <f t="shared" si="60"/>
        <v>1.021799904734209</v>
      </c>
      <c r="AP56" s="4">
        <f t="shared" si="60"/>
        <v>1.8628677555472706</v>
      </c>
      <c r="AQ56" s="4">
        <f t="shared" si="60"/>
        <v>-1.7459860537685046</v>
      </c>
      <c r="AR56" s="4">
        <f t="shared" si="60"/>
        <v>0.20758281356120278</v>
      </c>
      <c r="AS56" s="4">
        <f t="shared" si="60"/>
        <v>-0.38259621922553322</v>
      </c>
      <c r="AT56" s="4">
        <f t="shared" si="60"/>
        <v>0.11134738824516432</v>
      </c>
      <c r="AU56" s="4">
        <f t="shared" si="60"/>
        <v>-0.41068851640032733</v>
      </c>
      <c r="AV56" s="4">
        <f t="shared" si="60"/>
        <v>0.91062784399545649</v>
      </c>
      <c r="AW56" s="4">
        <f t="shared" si="60"/>
        <v>0.65647949318244514</v>
      </c>
      <c r="AY56" s="2">
        <f t="shared" si="51"/>
        <v>113.18734597495629</v>
      </c>
      <c r="AZ56" s="2">
        <f t="shared" si="51"/>
        <v>108.77095493036408</v>
      </c>
      <c r="BA56" s="2">
        <f t="shared" si="51"/>
        <v>121.91836637947497</v>
      </c>
      <c r="BB56" s="2">
        <f t="shared" si="51"/>
        <v>101.8739396733328</v>
      </c>
      <c r="BC56" s="2">
        <f t="shared" si="51"/>
        <v>101.42019900915604</v>
      </c>
      <c r="BD56" s="2">
        <f t="shared" si="51"/>
        <v>97.566343521927152</v>
      </c>
      <c r="BE56" s="2">
        <f t="shared" si="51"/>
        <v>97.570452318883426</v>
      </c>
      <c r="BF56" s="2">
        <f t="shared" si="51"/>
        <v>97.170267647634077</v>
      </c>
      <c r="BG56" s="2">
        <f t="shared" si="51"/>
        <v>99.472138499412196</v>
      </c>
      <c r="BH56" s="2">
        <f t="shared" si="51"/>
        <v>99.267381349267424</v>
      </c>
      <c r="BI56" s="2">
        <f t="shared" si="51"/>
        <v>101.74920942635497</v>
      </c>
      <c r="BJ56" s="2">
        <f t="shared" si="51"/>
        <v>104.01689208058002</v>
      </c>
      <c r="BK56" s="2">
        <f t="shared" si="51"/>
        <v>104.58221025223324</v>
      </c>
      <c r="BL56" s="2">
        <f t="shared" si="51"/>
        <v>108.55188743788945</v>
      </c>
      <c r="BM56" s="2">
        <f t="shared" si="51"/>
        <v>102.16406273029837</v>
      </c>
      <c r="BO56" s="2">
        <f t="shared" si="10"/>
        <v>114.111</v>
      </c>
      <c r="BP56" s="2">
        <f t="shared" si="11"/>
        <v>109.46599999999999</v>
      </c>
      <c r="BQ56" s="2">
        <f t="shared" si="12"/>
        <v>117.79300000000001</v>
      </c>
      <c r="BR56" s="2">
        <f t="shared" si="13"/>
        <v>100.42400000000001</v>
      </c>
      <c r="BS56" s="2">
        <f t="shared" si="14"/>
        <v>103.2</v>
      </c>
      <c r="BT56" s="2">
        <f t="shared" si="15"/>
        <v>97.441000000000003</v>
      </c>
      <c r="BU56" s="2">
        <f t="shared" si="16"/>
        <v>98.644000000000005</v>
      </c>
      <c r="BV56" s="2">
        <f t="shared" si="17"/>
        <v>99.102000000000004</v>
      </c>
      <c r="BW56" s="2">
        <f t="shared" si="18"/>
        <v>97.763000000000005</v>
      </c>
      <c r="BX56" s="2">
        <f t="shared" si="19"/>
        <v>99.525000000000006</v>
      </c>
      <c r="BY56" s="2">
        <f t="shared" si="20"/>
        <v>101.379</v>
      </c>
      <c r="BZ56" s="2">
        <f t="shared" si="21"/>
        <v>104.172</v>
      </c>
      <c r="CA56" s="2">
        <f t="shared" si="22"/>
        <v>104.22799999999999</v>
      </c>
      <c r="CB56" s="2">
        <f t="shared" si="23"/>
        <v>109.476</v>
      </c>
      <c r="CC56" s="2">
        <f t="shared" si="24"/>
        <v>102.825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113.3374858299595</v>
      </c>
      <c r="DL56" s="2">
        <f t="shared" si="61"/>
        <v>109.8470718349929</v>
      </c>
      <c r="DM56" s="2">
        <f t="shared" si="61"/>
        <v>119.35911819887434</v>
      </c>
      <c r="DN56" s="2">
        <f t="shared" si="61"/>
        <v>102.45097078454974</v>
      </c>
      <c r="DO56" s="2">
        <f t="shared" si="61"/>
        <v>102.9652521575985</v>
      </c>
      <c r="DP56" s="2">
        <f t="shared" si="61"/>
        <v>98.714168690958161</v>
      </c>
      <c r="DQ56" s="2">
        <f t="shared" si="61"/>
        <v>99.512590069686397</v>
      </c>
      <c r="DR56" s="2">
        <f t="shared" si="61"/>
        <v>99.271345121951228</v>
      </c>
      <c r="DS56" s="2">
        <f t="shared" si="61"/>
        <v>101.53806261808366</v>
      </c>
      <c r="DT56" s="2">
        <f t="shared" si="61"/>
        <v>100.89906350844278</v>
      </c>
      <c r="DU56" s="2">
        <f t="shared" si="61"/>
        <v>103.20583361344536</v>
      </c>
      <c r="DV56" s="2">
        <f t="shared" si="61"/>
        <v>105.95465074224023</v>
      </c>
      <c r="DW56" s="2">
        <f t="shared" si="61"/>
        <v>106.13173236397748</v>
      </c>
      <c r="DX56" s="2">
        <f t="shared" si="61"/>
        <v>109.41994025604551</v>
      </c>
      <c r="DY56" s="2">
        <f t="shared" si="61"/>
        <v>102.15566526610644</v>
      </c>
      <c r="EA56" s="2">
        <f t="shared" si="62"/>
        <v>112.79743769883351</v>
      </c>
      <c r="EB56" s="2">
        <f t="shared" si="62"/>
        <v>106.42420546580506</v>
      </c>
      <c r="EC56" s="2">
        <f t="shared" si="62"/>
        <v>129.29520018507094</v>
      </c>
      <c r="ED56" s="2">
        <f t="shared" si="62"/>
        <v>100.47793895127192</v>
      </c>
      <c r="EE56" s="2">
        <f t="shared" si="62"/>
        <v>96.877819730695251</v>
      </c>
      <c r="EF56" s="2">
        <f t="shared" si="62"/>
        <v>94.06649288774922</v>
      </c>
      <c r="EG56" s="2">
        <f t="shared" si="62"/>
        <v>91.930941747572817</v>
      </c>
      <c r="EH56" s="2">
        <f t="shared" si="62"/>
        <v>91.469505238811806</v>
      </c>
      <c r="EI56" s="2">
        <f t="shared" si="62"/>
        <v>93.487974812790156</v>
      </c>
      <c r="EJ56" s="2">
        <f t="shared" si="62"/>
        <v>94.642103050288554</v>
      </c>
      <c r="EK56" s="2">
        <f t="shared" si="62"/>
        <v>97.175775800129244</v>
      </c>
      <c r="EL56" s="2">
        <f t="shared" si="62"/>
        <v>98.469328710644675</v>
      </c>
      <c r="EM56" s="2">
        <f t="shared" si="62"/>
        <v>100.23926442015787</v>
      </c>
      <c r="EN56" s="2">
        <f t="shared" si="62"/>
        <v>105.72234793020873</v>
      </c>
      <c r="EO56" s="2">
        <f t="shared" si="62"/>
        <v>102.1925856817292</v>
      </c>
      <c r="EQ56" s="2">
        <f t="shared" si="63"/>
        <v>110.39709934061723</v>
      </c>
      <c r="ER56" s="2">
        <f t="shared" si="63"/>
        <v>105.12924243393464</v>
      </c>
      <c r="ES56" s="2">
        <f t="shared" si="63"/>
        <v>123.68318417567062</v>
      </c>
      <c r="ET56" s="2">
        <f t="shared" si="63"/>
        <v>97.789927595864413</v>
      </c>
      <c r="EU56" s="2">
        <f t="shared" si="63"/>
        <v>96.810743960158078</v>
      </c>
      <c r="EV56" s="2">
        <f t="shared" si="63"/>
        <v>93.031651044000327</v>
      </c>
      <c r="EW56" s="2">
        <f t="shared" si="63"/>
        <v>91.224692174646052</v>
      </c>
      <c r="EX56" s="2">
        <f t="shared" si="63"/>
        <v>90.384294335452537</v>
      </c>
      <c r="EY56" s="2">
        <f t="shared" si="63"/>
        <v>93.074136757527427</v>
      </c>
      <c r="EZ56" s="2">
        <f t="shared" si="63"/>
        <v>94.003283866428816</v>
      </c>
      <c r="FA56" s="2">
        <f t="shared" si="63"/>
        <v>96.259445592016476</v>
      </c>
      <c r="FB56" s="2">
        <f t="shared" si="63"/>
        <v>97.723798034265286</v>
      </c>
      <c r="FC56" s="2">
        <f t="shared" si="63"/>
        <v>99.427121635362681</v>
      </c>
      <c r="FD56" s="2">
        <f t="shared" si="63"/>
        <v>104.1960166518696</v>
      </c>
      <c r="FE56" s="2">
        <f t="shared" si="63"/>
        <v>103.08298706077971</v>
      </c>
      <c r="FG56" s="2">
        <f t="shared" si="64"/>
        <v>0.27789756982173908</v>
      </c>
      <c r="FH56" s="2">
        <f t="shared" si="64"/>
        <v>0.31437495273192279</v>
      </c>
      <c r="FI56" s="2">
        <f t="shared" si="64"/>
        <v>0.25759224686815624</v>
      </c>
      <c r="FJ56" s="2">
        <f t="shared" si="64"/>
        <v>0.29241472832571536</v>
      </c>
      <c r="FK56" s="2">
        <f t="shared" si="64"/>
        <v>0.25380991662977709</v>
      </c>
      <c r="FL56" s="2">
        <f t="shared" si="64"/>
        <v>0.24695981018128901</v>
      </c>
      <c r="FM56" s="2">
        <f t="shared" si="64"/>
        <v>0.25615961727372399</v>
      </c>
      <c r="FN56" s="2">
        <f t="shared" si="64"/>
        <v>0.26929933240821319</v>
      </c>
      <c r="FO56" s="2">
        <f t="shared" si="64"/>
        <v>0.25663099466063077</v>
      </c>
      <c r="FP56" s="2">
        <f t="shared" si="64"/>
        <v>0.26077399985911837</v>
      </c>
      <c r="FQ56" s="2">
        <f t="shared" si="64"/>
        <v>0.24155419659549229</v>
      </c>
      <c r="FR56" s="2">
        <f t="shared" si="64"/>
        <v>0.25887105654574821</v>
      </c>
      <c r="FS56" s="2">
        <f t="shared" si="64"/>
        <v>0.26296247564552705</v>
      </c>
      <c r="FT56" s="2">
        <f t="shared" si="64"/>
        <v>0.23475245248906196</v>
      </c>
      <c r="FU56" s="2">
        <f t="shared" si="64"/>
        <v>0.22695732765140353</v>
      </c>
      <c r="FW56" s="2">
        <f t="shared" si="53"/>
        <v>2.5742944251288716E-5</v>
      </c>
      <c r="FX56" s="2">
        <f t="shared" si="53"/>
        <v>4.1276551048991366E-5</v>
      </c>
      <c r="FY56" s="2">
        <f t="shared" si="53"/>
        <v>3.7331199627603475E-5</v>
      </c>
      <c r="FZ56" s="2">
        <f t="shared" si="53"/>
        <v>3.2568207285411136E-5</v>
      </c>
      <c r="GA56" s="2">
        <f t="shared" si="53"/>
        <v>3.6252743990317437E-5</v>
      </c>
      <c r="GB56" s="2">
        <f t="shared" si="53"/>
        <v>3.4821636356379955E-5</v>
      </c>
      <c r="GC56" s="2">
        <f t="shared" si="53"/>
        <v>3.6273730110106558E-5</v>
      </c>
      <c r="GD56" s="2">
        <f t="shared" si="53"/>
        <v>4.3495906456956949E-5</v>
      </c>
      <c r="GE56" s="2">
        <f t="shared" si="53"/>
        <v>5.3349597267667887E-5</v>
      </c>
      <c r="GF56" s="2">
        <f t="shared" si="53"/>
        <v>4.6262765567994651E-5</v>
      </c>
      <c r="GG56" s="2">
        <f t="shared" si="53"/>
        <v>4.1924374118264106E-5</v>
      </c>
      <c r="GH56" s="2">
        <f t="shared" si="53"/>
        <v>3.4121675622212833E-5</v>
      </c>
      <c r="GI56" s="2">
        <f t="shared" si="53"/>
        <v>2.9740552982530067E-5</v>
      </c>
      <c r="GJ56" s="2">
        <f t="shared" si="53"/>
        <v>2.2243769496139744E-5</v>
      </c>
      <c r="GK56" s="2">
        <f t="shared" si="53"/>
        <v>2.0333893056212775E-5</v>
      </c>
      <c r="GM56" s="86">
        <f t="shared" si="54"/>
        <v>1.9499728672983302E-4</v>
      </c>
      <c r="GN56" s="86">
        <f t="shared" si="54"/>
        <v>5.45911775307124E-4</v>
      </c>
      <c r="GO56" s="86">
        <f t="shared" si="54"/>
        <v>6.1270410825915145E-5</v>
      </c>
      <c r="GP56" s="86">
        <f t="shared" si="54"/>
        <v>2.9158518337871203E-4</v>
      </c>
      <c r="GQ56" s="86">
        <f t="shared" si="54"/>
        <v>4.4668730429528575E-5</v>
      </c>
      <c r="GR56" s="86">
        <f t="shared" si="54"/>
        <v>3.1816353258412561E-5</v>
      </c>
      <c r="GS56" s="86">
        <f t="shared" si="54"/>
        <v>5.6150674594545809E-5</v>
      </c>
      <c r="GT56" s="86">
        <f t="shared" si="54"/>
        <v>7.6004707456715849E-5</v>
      </c>
      <c r="GU56" s="86">
        <f t="shared" si="54"/>
        <v>3.9565366860096288E-5</v>
      </c>
      <c r="GV56" s="86">
        <f t="shared" si="54"/>
        <v>5.6294233283775523E-5</v>
      </c>
      <c r="GW56" s="86">
        <f t="shared" si="54"/>
        <v>1.2093723113577998E-5</v>
      </c>
      <c r="GX56" s="86">
        <f t="shared" si="54"/>
        <v>5.0323415206312107E-5</v>
      </c>
      <c r="GY56" s="86">
        <f t="shared" si="54"/>
        <v>6.5008749255701222E-5</v>
      </c>
      <c r="GZ56" s="86">
        <f t="shared" si="54"/>
        <v>1.5797729423676602E-5</v>
      </c>
      <c r="HA56" s="86">
        <f t="shared" si="54"/>
        <v>6.3085571625587032E-6</v>
      </c>
      <c r="HC56" s="86">
        <f t="shared" si="58"/>
        <v>4.8339972152794675E-14</v>
      </c>
      <c r="HD56" s="86">
        <f t="shared" si="58"/>
        <v>2.802399174422275E-15</v>
      </c>
      <c r="HE56" s="86">
        <f t="shared" si="58"/>
        <v>1.2541404335370379E-15</v>
      </c>
      <c r="HF56" s="86">
        <f t="shared" si="58"/>
        <v>1.5099717501091948E-14</v>
      </c>
      <c r="HG56" s="86">
        <f t="shared" si="58"/>
        <v>3.101363317375521E-16</v>
      </c>
      <c r="HH56" s="86">
        <f t="shared" si="58"/>
        <v>2.2555538427940646E-18</v>
      </c>
      <c r="HI56" s="86">
        <f t="shared" si="58"/>
        <v>1.782749733676353E-15</v>
      </c>
      <c r="HJ56" s="86">
        <f t="shared" si="58"/>
        <v>3.2696625656430446E-15</v>
      </c>
      <c r="HK56" s="86">
        <f t="shared" si="58"/>
        <v>5.3752678715005979E-16</v>
      </c>
      <c r="HL56" s="86">
        <f t="shared" si="58"/>
        <v>5.0687868269952344E-16</v>
      </c>
      <c r="HM56" s="86">
        <f t="shared" si="58"/>
        <v>2.4067887875553159E-16</v>
      </c>
      <c r="HN56" s="86">
        <f t="shared" si="58"/>
        <v>3.6147252568670109E-17</v>
      </c>
      <c r="HO56" s="86">
        <f t="shared" si="58"/>
        <v>6.3677127302104407E-16</v>
      </c>
      <c r="HP56" s="86">
        <f t="shared" si="58"/>
        <v>6.8632919960884576E-17</v>
      </c>
      <c r="HQ56" s="86">
        <f t="shared" si="58"/>
        <v>3.3215002373819261E-21</v>
      </c>
      <c r="HS56" s="86">
        <f t="shared" si="55"/>
        <v>3.250133525970728E-59</v>
      </c>
      <c r="HT56" s="86">
        <f t="shared" si="55"/>
        <v>3.9455565447726887E-63</v>
      </c>
      <c r="HU56" s="86">
        <f t="shared" si="55"/>
        <v>9.1251032844219697E-65</v>
      </c>
      <c r="HV56" s="86">
        <f t="shared" si="55"/>
        <v>1.0180168345751454E-61</v>
      </c>
      <c r="HW56" s="86">
        <f t="shared" si="55"/>
        <v>1.5993019614428404E-69</v>
      </c>
      <c r="HX56" s="86">
        <f t="shared" si="55"/>
        <v>1.4468550576654964E-79</v>
      </c>
      <c r="HY56" s="86">
        <f t="shared" si="55"/>
        <v>1.3725947016529497E-65</v>
      </c>
      <c r="HZ56" s="86">
        <f t="shared" si="55"/>
        <v>8.5638144468834531E-66</v>
      </c>
      <c r="IA56" s="86">
        <f t="shared" si="55"/>
        <v>1.0883326655138383E-68</v>
      </c>
      <c r="IB56" s="86">
        <f t="shared" si="55"/>
        <v>1.3211424007836719E-68</v>
      </c>
      <c r="IC56" s="86">
        <f t="shared" si="55"/>
        <v>3.27274254137173E-71</v>
      </c>
      <c r="ID56" s="86">
        <f t="shared" si="55"/>
        <v>1.2007075633351419E-75</v>
      </c>
      <c r="IE56" s="86">
        <f t="shared" si="55"/>
        <v>1.7304587625140693E-69</v>
      </c>
      <c r="IF56" s="86">
        <f t="shared" si="55"/>
        <v>3.3516167300159216E-51</v>
      </c>
      <c r="IG56" s="86">
        <f t="shared" si="55"/>
        <v>7.4188733357194792E-34</v>
      </c>
      <c r="II56" s="86">
        <f t="shared" si="56"/>
        <v>3.7572923550444077E-222</v>
      </c>
      <c r="IJ56" s="86">
        <f t="shared" si="56"/>
        <v>4.7750519805536321E-235</v>
      </c>
      <c r="IK56" s="86">
        <f t="shared" si="56"/>
        <v>2.1384030012265744E-241</v>
      </c>
      <c r="IL56" s="86">
        <f t="shared" si="56"/>
        <v>9.342954520433676E-232</v>
      </c>
      <c r="IM56" s="86">
        <f t="shared" si="56"/>
        <v>7.2818102037946437E-262</v>
      </c>
      <c r="IN56" s="86">
        <f t="shared" si="56"/>
        <v>1.3863221725192364E-306</v>
      </c>
      <c r="IO56" s="86">
        <f t="shared" si="56"/>
        <v>5.331621009718582E-250</v>
      </c>
      <c r="IP56" s="86">
        <f t="shared" si="56"/>
        <v>9.9515792710277394E-250</v>
      </c>
      <c r="IQ56" s="86">
        <f t="shared" si="56"/>
        <v>4.0056467001220359E-256</v>
      </c>
      <c r="IR56" s="86">
        <f t="shared" si="56"/>
        <v>2.2900661093990955E-259</v>
      </c>
      <c r="IS56" s="86">
        <f t="shared" si="56"/>
        <v>1.5114666004828056E-273</v>
      </c>
      <c r="IT56" s="86">
        <f t="shared" si="56"/>
        <v>1.7589236174010441E-290</v>
      </c>
      <c r="IU56" s="86">
        <f t="shared" si="56"/>
        <v>1.2575292515949022E-263</v>
      </c>
      <c r="IV56" s="86">
        <f t="shared" si="56"/>
        <v>9.413194151581221E-183</v>
      </c>
      <c r="IW56" s="86">
        <f t="shared" si="56"/>
        <v>3.6050519548109477E-114</v>
      </c>
      <c r="IY56" s="86">
        <f t="shared" si="57"/>
        <v>1.9499728677817299E-4</v>
      </c>
      <c r="IZ56" s="86">
        <f t="shared" si="57"/>
        <v>5.4591177530992645E-4</v>
      </c>
      <c r="JA56" s="86">
        <f t="shared" si="57"/>
        <v>6.1270410827169282E-5</v>
      </c>
      <c r="JB56" s="86">
        <f t="shared" si="57"/>
        <v>2.9158518339381177E-4</v>
      </c>
      <c r="JC56" s="86">
        <f t="shared" si="57"/>
        <v>4.4668730429838711E-5</v>
      </c>
      <c r="JD56" s="86">
        <f t="shared" si="57"/>
        <v>3.1816353258414818E-5</v>
      </c>
      <c r="JE56" s="86">
        <f t="shared" si="57"/>
        <v>5.6150674596328555E-5</v>
      </c>
      <c r="JF56" s="86">
        <f t="shared" si="57"/>
        <v>7.6004707459985518E-5</v>
      </c>
      <c r="JG56" s="86">
        <f t="shared" si="57"/>
        <v>3.9565366860633816E-5</v>
      </c>
      <c r="JH56" s="86">
        <f t="shared" si="57"/>
        <v>5.6294233284282401E-5</v>
      </c>
      <c r="JI56" s="86">
        <f t="shared" si="57"/>
        <v>1.2093723113818677E-5</v>
      </c>
      <c r="JJ56" s="86">
        <f t="shared" si="57"/>
        <v>5.0323415206348252E-5</v>
      </c>
      <c r="JK56" s="86">
        <f t="shared" si="57"/>
        <v>6.5008749256337988E-5</v>
      </c>
      <c r="JL56" s="86">
        <f t="shared" si="57"/>
        <v>1.5797729423745236E-5</v>
      </c>
      <c r="JM56" s="86">
        <f t="shared" si="57"/>
        <v>6.3085571625587066E-6</v>
      </c>
    </row>
    <row r="57" spans="2:273" x14ac:dyDescent="0.25">
      <c r="B57" s="2">
        <v>30</v>
      </c>
      <c r="C57" s="37">
        <v>112.825</v>
      </c>
      <c r="D57" s="37">
        <v>110.069</v>
      </c>
      <c r="E57" s="37">
        <v>118.03400000000001</v>
      </c>
      <c r="F57" s="37">
        <v>103.373</v>
      </c>
      <c r="G57" s="37">
        <v>101.167</v>
      </c>
      <c r="H57" s="37">
        <v>97.796999999999997</v>
      </c>
      <c r="I57" s="37">
        <v>97.915000000000006</v>
      </c>
      <c r="J57" s="37">
        <v>97.983000000000004</v>
      </c>
      <c r="K57" s="37">
        <v>101.729</v>
      </c>
      <c r="L57" s="37">
        <v>99.932000000000002</v>
      </c>
      <c r="M57" s="37">
        <v>103.79300000000001</v>
      </c>
      <c r="N57" s="37">
        <v>105.414</v>
      </c>
      <c r="O57" s="37">
        <v>106.28100000000001</v>
      </c>
      <c r="P57" s="37">
        <v>109.746</v>
      </c>
      <c r="Q57" s="37">
        <v>101.937</v>
      </c>
      <c r="S57" s="4">
        <f t="shared" si="59"/>
        <v>113.43920573303402</v>
      </c>
      <c r="T57" s="4">
        <f t="shared" si="59"/>
        <v>109.29583791937502</v>
      </c>
      <c r="U57" s="4">
        <f t="shared" si="59"/>
        <v>122.24424976820258</v>
      </c>
      <c r="V57" s="4">
        <f t="shared" si="59"/>
        <v>102.21434354804764</v>
      </c>
      <c r="W57" s="4">
        <f t="shared" si="59"/>
        <v>101.53521596998139</v>
      </c>
      <c r="X57" s="4">
        <f t="shared" si="59"/>
        <v>97.594915203876539</v>
      </c>
      <c r="Y57" s="4">
        <f t="shared" si="59"/>
        <v>97.570224141299221</v>
      </c>
      <c r="Z57" s="4">
        <f t="shared" si="59"/>
        <v>97.167063212984303</v>
      </c>
      <c r="AA57" s="4">
        <f t="shared" si="59"/>
        <v>99.438085537902069</v>
      </c>
      <c r="AB57" s="4">
        <f t="shared" si="59"/>
        <v>99.236867186426267</v>
      </c>
      <c r="AC57" s="4">
        <f t="shared" si="59"/>
        <v>101.74449135010168</v>
      </c>
      <c r="AD57" s="4">
        <f t="shared" si="59"/>
        <v>104.00076925114536</v>
      </c>
      <c r="AE57" s="4">
        <f t="shared" si="59"/>
        <v>104.61472461349051</v>
      </c>
      <c r="AF57" s="4">
        <f t="shared" si="59"/>
        <v>108.57562048501464</v>
      </c>
      <c r="AG57" s="4">
        <f t="shared" si="59"/>
        <v>102.14571039209402</v>
      </c>
      <c r="AI57" s="4">
        <f t="shared" si="60"/>
        <v>-0.61420573303401227</v>
      </c>
      <c r="AJ57" s="4">
        <f t="shared" si="60"/>
        <v>0.77316208062498504</v>
      </c>
      <c r="AK57" s="4">
        <f t="shared" si="60"/>
        <v>-4.2102497682025728</v>
      </c>
      <c r="AL57" s="4">
        <f t="shared" si="60"/>
        <v>1.1586564519523677</v>
      </c>
      <c r="AM57" s="4">
        <f t="shared" si="60"/>
        <v>-0.36821596998139228</v>
      </c>
      <c r="AN57" s="4">
        <f t="shared" si="60"/>
        <v>0.20208479612345798</v>
      </c>
      <c r="AO57" s="4">
        <f t="shared" si="60"/>
        <v>0.34477585870078542</v>
      </c>
      <c r="AP57" s="4">
        <f t="shared" si="60"/>
        <v>0.81593678701570127</v>
      </c>
      <c r="AQ57" s="4">
        <f t="shared" si="60"/>
        <v>2.2909144620979305</v>
      </c>
      <c r="AR57" s="4">
        <f t="shared" si="60"/>
        <v>0.69513281357373558</v>
      </c>
      <c r="AS57" s="4">
        <f t="shared" si="60"/>
        <v>2.0485086498983236</v>
      </c>
      <c r="AT57" s="4">
        <f t="shared" si="60"/>
        <v>1.4132307488546445</v>
      </c>
      <c r="AU57" s="4">
        <f t="shared" si="60"/>
        <v>1.666275386509497</v>
      </c>
      <c r="AV57" s="4">
        <f t="shared" si="60"/>
        <v>1.1703795149853562</v>
      </c>
      <c r="AW57" s="4">
        <f t="shared" si="60"/>
        <v>-0.20871039209401943</v>
      </c>
      <c r="AY57" s="2">
        <f t="shared" si="51"/>
        <v>113.22036143627854</v>
      </c>
      <c r="AZ57" s="2">
        <f t="shared" si="51"/>
        <v>108.72046017935634</v>
      </c>
      <c r="BA57" s="2">
        <f t="shared" si="51"/>
        <v>122.16535623750093</v>
      </c>
      <c r="BB57" s="2">
        <f t="shared" si="51"/>
        <v>101.87224282322605</v>
      </c>
      <c r="BC57" s="2">
        <f t="shared" si="51"/>
        <v>101.46472015710778</v>
      </c>
      <c r="BD57" s="2">
        <f t="shared" si="51"/>
        <v>97.540758368830382</v>
      </c>
      <c r="BE57" s="2">
        <f t="shared" si="51"/>
        <v>97.482899316055295</v>
      </c>
      <c r="BF57" s="2">
        <f t="shared" si="51"/>
        <v>97.050909279530117</v>
      </c>
      <c r="BG57" s="2">
        <f t="shared" si="51"/>
        <v>99.373362969930128</v>
      </c>
      <c r="BH57" s="2">
        <f t="shared" si="51"/>
        <v>99.151446382699788</v>
      </c>
      <c r="BI57" s="2">
        <f t="shared" si="51"/>
        <v>101.72077869098813</v>
      </c>
      <c r="BJ57" s="2">
        <f t="shared" si="51"/>
        <v>103.92549217675597</v>
      </c>
      <c r="BK57" s="2">
        <f t="shared" si="51"/>
        <v>104.5193203008463</v>
      </c>
      <c r="BL57" s="2">
        <f t="shared" si="51"/>
        <v>108.55101329061489</v>
      </c>
      <c r="BM57" s="2">
        <f t="shared" si="51"/>
        <v>102.13697605112122</v>
      </c>
      <c r="BO57" s="2">
        <f t="shared" si="10"/>
        <v>112.825</v>
      </c>
      <c r="BP57" s="2">
        <f t="shared" si="11"/>
        <v>110.069</v>
      </c>
      <c r="BQ57" s="2">
        <f t="shared" si="12"/>
        <v>118.03400000000001</v>
      </c>
      <c r="BR57" s="2">
        <f t="shared" si="13"/>
        <v>103.373</v>
      </c>
      <c r="BS57" s="2">
        <f t="shared" si="14"/>
        <v>101.167</v>
      </c>
      <c r="BT57" s="2">
        <f t="shared" si="15"/>
        <v>97.796999999999997</v>
      </c>
      <c r="BU57" s="2">
        <f t="shared" si="16"/>
        <v>97.915000000000006</v>
      </c>
      <c r="BV57" s="2">
        <f t="shared" si="17"/>
        <v>97.983000000000004</v>
      </c>
      <c r="BW57" s="2">
        <f t="shared" si="18"/>
        <v>101.729</v>
      </c>
      <c r="BX57" s="2">
        <f t="shared" si="19"/>
        <v>99.932000000000002</v>
      </c>
      <c r="BY57" s="2">
        <f t="shared" si="20"/>
        <v>103.79300000000001</v>
      </c>
      <c r="BZ57" s="2">
        <f t="shared" si="21"/>
        <v>105.414</v>
      </c>
      <c r="CA57" s="2">
        <f t="shared" si="22"/>
        <v>106.28100000000001</v>
      </c>
      <c r="CB57" s="2">
        <f t="shared" si="23"/>
        <v>109.746</v>
      </c>
      <c r="CC57" s="2">
        <f t="shared" si="24"/>
        <v>101.937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113.49097287449392</v>
      </c>
      <c r="DL57" s="2">
        <f t="shared" si="61"/>
        <v>109.97770981507826</v>
      </c>
      <c r="DM57" s="2">
        <f t="shared" si="61"/>
        <v>119.57599906191373</v>
      </c>
      <c r="DN57" s="2">
        <f t="shared" si="61"/>
        <v>102.5907725134041</v>
      </c>
      <c r="DO57" s="2">
        <f t="shared" si="61"/>
        <v>103.23464652908068</v>
      </c>
      <c r="DP57" s="2">
        <f t="shared" si="61"/>
        <v>98.846192982456145</v>
      </c>
      <c r="DQ57" s="2">
        <f t="shared" si="61"/>
        <v>99.632102787456432</v>
      </c>
      <c r="DR57" s="2">
        <f t="shared" si="61"/>
        <v>99.363418292682937</v>
      </c>
      <c r="DS57" s="2">
        <f t="shared" si="61"/>
        <v>101.65621788124156</v>
      </c>
      <c r="DT57" s="2">
        <f t="shared" si="61"/>
        <v>100.95235703564728</v>
      </c>
      <c r="DU57" s="2">
        <f t="shared" si="61"/>
        <v>103.36378207282911</v>
      </c>
      <c r="DV57" s="2">
        <f t="shared" si="61"/>
        <v>106.07044669365723</v>
      </c>
      <c r="DW57" s="2">
        <f t="shared" si="61"/>
        <v>106.25191998123827</v>
      </c>
      <c r="DX57" s="2">
        <f t="shared" si="61"/>
        <v>109.55863146952619</v>
      </c>
      <c r="DY57" s="2">
        <f t="shared" si="61"/>
        <v>102.16048403361344</v>
      </c>
      <c r="EA57" s="2">
        <f t="shared" si="62"/>
        <v>112.57928817603393</v>
      </c>
      <c r="EB57" s="2">
        <f t="shared" si="62"/>
        <v>106.21994060312331</v>
      </c>
      <c r="EC57" s="2">
        <f t="shared" si="62"/>
        <v>128.97233075262184</v>
      </c>
      <c r="ED57" s="2">
        <f t="shared" si="62"/>
        <v>100.28683454633673</v>
      </c>
      <c r="EE57" s="2">
        <f t="shared" si="62"/>
        <v>96.719075661811857</v>
      </c>
      <c r="EF57" s="2">
        <f t="shared" si="62"/>
        <v>93.91056823667968</v>
      </c>
      <c r="EG57" s="2">
        <f t="shared" si="62"/>
        <v>91.791239790414551</v>
      </c>
      <c r="EH57" s="2">
        <f t="shared" si="62"/>
        <v>91.328561974028872</v>
      </c>
      <c r="EI57" s="2">
        <f t="shared" si="62"/>
        <v>93.342667511887711</v>
      </c>
      <c r="EJ57" s="2">
        <f t="shared" si="62"/>
        <v>94.495645140606399</v>
      </c>
      <c r="EK57" s="2">
        <f t="shared" si="62"/>
        <v>97.016060491061836</v>
      </c>
      <c r="EL57" s="2">
        <f t="shared" si="62"/>
        <v>98.325071333651351</v>
      </c>
      <c r="EM57" s="2">
        <f t="shared" si="62"/>
        <v>100.09053178940064</v>
      </c>
      <c r="EN57" s="2">
        <f t="shared" si="62"/>
        <v>105.55553173109823</v>
      </c>
      <c r="EO57" s="2">
        <f t="shared" si="62"/>
        <v>102.0638703554971</v>
      </c>
      <c r="EQ57" s="2">
        <f t="shared" si="63"/>
        <v>110.21155039092275</v>
      </c>
      <c r="ER57" s="2">
        <f t="shared" si="63"/>
        <v>104.9431704692453</v>
      </c>
      <c r="ES57" s="2">
        <f t="shared" si="63"/>
        <v>123.43745057561981</v>
      </c>
      <c r="ET57" s="2">
        <f t="shared" si="63"/>
        <v>97.636361918597046</v>
      </c>
      <c r="EU57" s="2">
        <f t="shared" si="63"/>
        <v>96.652940340951247</v>
      </c>
      <c r="EV57" s="2">
        <f t="shared" si="63"/>
        <v>92.89005009409442</v>
      </c>
      <c r="EW57" s="2">
        <f t="shared" si="63"/>
        <v>91.095136703229073</v>
      </c>
      <c r="EX57" s="2">
        <f t="shared" si="63"/>
        <v>90.259204326763239</v>
      </c>
      <c r="EY57" s="2">
        <f t="shared" si="63"/>
        <v>92.934953173942787</v>
      </c>
      <c r="EZ57" s="2">
        <f t="shared" si="63"/>
        <v>93.86607613256615</v>
      </c>
      <c r="FA57" s="2">
        <f t="shared" si="63"/>
        <v>96.112859782198228</v>
      </c>
      <c r="FB57" s="2">
        <f t="shared" si="63"/>
        <v>97.589882584609711</v>
      </c>
      <c r="FC57" s="2">
        <f t="shared" si="63"/>
        <v>99.289624784556068</v>
      </c>
      <c r="FD57" s="2">
        <f t="shared" si="63"/>
        <v>104.04988122757423</v>
      </c>
      <c r="FE57" s="2">
        <f t="shared" si="63"/>
        <v>102.93965477265628</v>
      </c>
      <c r="FG57" s="2">
        <f t="shared" si="64"/>
        <v>0.29675238128408993</v>
      </c>
      <c r="FH57" s="2">
        <f t="shared" si="64"/>
        <v>0.33455802629375264</v>
      </c>
      <c r="FI57" s="2">
        <f t="shared" si="64"/>
        <v>0.27559518101434161</v>
      </c>
      <c r="FJ57" s="2">
        <f t="shared" si="64"/>
        <v>0.31182916011403822</v>
      </c>
      <c r="FK57" s="2">
        <f t="shared" si="64"/>
        <v>0.27164522942596825</v>
      </c>
      <c r="FL57" s="2">
        <f t="shared" si="64"/>
        <v>0.26448437967293026</v>
      </c>
      <c r="FM57" s="2">
        <f t="shared" si="64"/>
        <v>0.27409939262479427</v>
      </c>
      <c r="FN57" s="2">
        <f t="shared" si="64"/>
        <v>0.28780328129308963</v>
      </c>
      <c r="FO57" s="2">
        <f t="shared" si="64"/>
        <v>0.27459159565788049</v>
      </c>
      <c r="FP57" s="2">
        <f t="shared" si="64"/>
        <v>0.27891576188866379</v>
      </c>
      <c r="FQ57" s="2">
        <f t="shared" si="64"/>
        <v>0.2588270202883905</v>
      </c>
      <c r="FR57" s="2">
        <f t="shared" si="64"/>
        <v>0.27693002742716527</v>
      </c>
      <c r="FS57" s="2">
        <f t="shared" si="64"/>
        <v>0.28119857231046491</v>
      </c>
      <c r="FT57" s="2">
        <f t="shared" si="64"/>
        <v>0.25170031283275579</v>
      </c>
      <c r="FU57" s="2">
        <f t="shared" si="64"/>
        <v>0.24352150868607789</v>
      </c>
      <c r="FW57" s="2">
        <f t="shared" si="53"/>
        <v>2.8226506971788372E-5</v>
      </c>
      <c r="FX57" s="2">
        <f t="shared" si="53"/>
        <v>4.5258658004236194E-5</v>
      </c>
      <c r="FY57" s="2">
        <f t="shared" si="53"/>
        <v>4.0932699002411414E-5</v>
      </c>
      <c r="FZ57" s="2">
        <f t="shared" si="53"/>
        <v>3.5710216970070479E-5</v>
      </c>
      <c r="GA57" s="2">
        <f t="shared" si="53"/>
        <v>3.9750204305455384E-5</v>
      </c>
      <c r="GB57" s="2">
        <f t="shared" si="53"/>
        <v>3.8181036748510125E-5</v>
      </c>
      <c r="GC57" s="2">
        <f t="shared" si="53"/>
        <v>3.9773214967214846E-5</v>
      </c>
      <c r="GD57" s="2">
        <f t="shared" si="53"/>
        <v>4.7692112916039695E-5</v>
      </c>
      <c r="GE57" s="2">
        <f t="shared" si="53"/>
        <v>5.8496369091941313E-5</v>
      </c>
      <c r="GF57" s="2">
        <f t="shared" si="53"/>
        <v>5.0725887331293389E-5</v>
      </c>
      <c r="GG57" s="2">
        <f t="shared" si="53"/>
        <v>4.5968976172863542E-5</v>
      </c>
      <c r="GH57" s="2">
        <f t="shared" si="53"/>
        <v>3.741355017030519E-5</v>
      </c>
      <c r="GI57" s="2">
        <f t="shared" si="53"/>
        <v>3.2609774318873904E-5</v>
      </c>
      <c r="GJ57" s="2">
        <f t="shared" si="53"/>
        <v>2.4389755911190657E-5</v>
      </c>
      <c r="GK57" s="2">
        <f t="shared" si="53"/>
        <v>2.2295626639789875E-5</v>
      </c>
      <c r="GM57" s="86">
        <f t="shared" si="54"/>
        <v>3.0949808367326554E-4</v>
      </c>
      <c r="GN57" s="86">
        <f t="shared" si="54"/>
        <v>8.2551336323385483E-4</v>
      </c>
      <c r="GO57" s="86">
        <f t="shared" si="54"/>
        <v>1.0589909126825598E-4</v>
      </c>
      <c r="GP57" s="86">
        <f t="shared" si="54"/>
        <v>4.5549017795303779E-4</v>
      </c>
      <c r="GQ57" s="86">
        <f t="shared" si="54"/>
        <v>7.9204433772496149E-5</v>
      </c>
      <c r="GR57" s="86">
        <f t="shared" si="54"/>
        <v>5.7481114619551203E-5</v>
      </c>
      <c r="GS57" s="86">
        <f t="shared" si="54"/>
        <v>9.7643162109550271E-5</v>
      </c>
      <c r="GT57" s="86">
        <f t="shared" si="54"/>
        <v>1.3223797346460111E-4</v>
      </c>
      <c r="GU57" s="86">
        <f t="shared" si="54"/>
        <v>7.1698664020351376E-5</v>
      </c>
      <c r="GV57" s="86">
        <f t="shared" si="54"/>
        <v>9.9103542008333631E-5</v>
      </c>
      <c r="GW57" s="86">
        <f t="shared" si="54"/>
        <v>2.390608615151192E-5</v>
      </c>
      <c r="GX57" s="86">
        <f t="shared" si="54"/>
        <v>8.9273616894460872E-5</v>
      </c>
      <c r="GY57" s="86">
        <f t="shared" si="54"/>
        <v>1.1322430136751425E-4</v>
      </c>
      <c r="GZ57" s="86">
        <f t="shared" si="54"/>
        <v>2.9717916838999693E-5</v>
      </c>
      <c r="HA57" s="86">
        <f t="shared" si="54"/>
        <v>1.2753808038382451E-5</v>
      </c>
      <c r="HC57" s="86">
        <f t="shared" si="58"/>
        <v>1.4319651849802088E-13</v>
      </c>
      <c r="HD57" s="86">
        <f t="shared" si="58"/>
        <v>9.528366757635393E-15</v>
      </c>
      <c r="HE57" s="86">
        <f t="shared" si="58"/>
        <v>4.348013319059029E-15</v>
      </c>
      <c r="HF57" s="86">
        <f t="shared" si="58"/>
        <v>4.7988907086718647E-14</v>
      </c>
      <c r="HG57" s="86">
        <f t="shared" si="58"/>
        <v>1.1587903141501457E-15</v>
      </c>
      <c r="HH57" s="86">
        <f t="shared" si="58"/>
        <v>1.029828543582152E-17</v>
      </c>
      <c r="HI57" s="86">
        <f t="shared" si="58"/>
        <v>6.2534476767270117E-15</v>
      </c>
      <c r="HJ57" s="86">
        <f t="shared" si="58"/>
        <v>1.1583448524041145E-14</v>
      </c>
      <c r="HK57" s="86">
        <f t="shared" si="58"/>
        <v>2.0599537257681726E-15</v>
      </c>
      <c r="HL57" s="86">
        <f t="shared" si="58"/>
        <v>1.9241355822296962E-15</v>
      </c>
      <c r="HM57" s="86">
        <f t="shared" si="58"/>
        <v>9.4848082671212579E-16</v>
      </c>
      <c r="HN57" s="86">
        <f t="shared" si="58"/>
        <v>1.4990609624767961E-16</v>
      </c>
      <c r="HO57" s="86">
        <f t="shared" si="58"/>
        <v>2.2995572534023929E-15</v>
      </c>
      <c r="HP57" s="86">
        <f t="shared" si="58"/>
        <v>2.6462850071752332E-16</v>
      </c>
      <c r="HQ57" s="86">
        <f t="shared" si="58"/>
        <v>1.9225079362350651E-20</v>
      </c>
      <c r="HS57" s="86">
        <f t="shared" si="55"/>
        <v>6.2067409037492146E-58</v>
      </c>
      <c r="HT57" s="86">
        <f t="shared" si="55"/>
        <v>1.0503350171658971E-61</v>
      </c>
      <c r="HU57" s="86">
        <f t="shared" si="55"/>
        <v>2.5669973127138598E-63</v>
      </c>
      <c r="HV57" s="86">
        <f t="shared" si="55"/>
        <v>2.3695238622893556E-60</v>
      </c>
      <c r="HW57" s="86">
        <f t="shared" si="55"/>
        <v>5.8207772940730545E-68</v>
      </c>
      <c r="HX57" s="86">
        <f t="shared" si="55"/>
        <v>9.1990264424714048E-78</v>
      </c>
      <c r="HY57" s="86">
        <f t="shared" si="55"/>
        <v>4.1481549417141801E-64</v>
      </c>
      <c r="HZ57" s="86">
        <f t="shared" si="55"/>
        <v>2.761741174028774E-64</v>
      </c>
      <c r="IA57" s="86">
        <f t="shared" si="55"/>
        <v>4.2749567537365512E-67</v>
      </c>
      <c r="IB57" s="86">
        <f t="shared" si="55"/>
        <v>5.0284508752128594E-67</v>
      </c>
      <c r="IC57" s="86">
        <f t="shared" si="55"/>
        <v>1.4237070078637163E-69</v>
      </c>
      <c r="ID57" s="86">
        <f t="shared" si="55"/>
        <v>6.1161523064383205E-74</v>
      </c>
      <c r="IE57" s="86">
        <f t="shared" si="55"/>
        <v>5.9496987881338383E-68</v>
      </c>
      <c r="IF57" s="86">
        <f t="shared" si="55"/>
        <v>4.2013125678773405E-50</v>
      </c>
      <c r="IG57" s="86">
        <f t="shared" si="55"/>
        <v>3.8013696234103628E-33</v>
      </c>
      <c r="II57" s="86">
        <f t="shared" si="56"/>
        <v>2.4767582683754143E-218</v>
      </c>
      <c r="IJ57" s="86">
        <f t="shared" si="56"/>
        <v>8.1245397592347301E-231</v>
      </c>
      <c r="IK57" s="86">
        <f t="shared" si="56"/>
        <v>4.3002327497379314E-237</v>
      </c>
      <c r="IL57" s="86">
        <f t="shared" si="56"/>
        <v>1.1125988135846966E-227</v>
      </c>
      <c r="IM57" s="86">
        <f t="shared" si="56"/>
        <v>3.312201931214589E-257</v>
      </c>
      <c r="IN57" s="86">
        <f t="shared" si="56"/>
        <v>3.8003874803933199E-301</v>
      </c>
      <c r="IO57" s="86">
        <f t="shared" si="56"/>
        <v>1.4872548359944601E-245</v>
      </c>
      <c r="IP57" s="86">
        <f t="shared" si="56"/>
        <v>3.2997594644938282E-245</v>
      </c>
      <c r="IQ57" s="86">
        <f t="shared" si="56"/>
        <v>2.1663337695210095E-251</v>
      </c>
      <c r="IR57" s="86">
        <f t="shared" si="56"/>
        <v>1.2165901830485215E-254</v>
      </c>
      <c r="IS57" s="86">
        <f t="shared" si="56"/>
        <v>1.3076669427031191E-268</v>
      </c>
      <c r="IT57" s="86">
        <f t="shared" si="56"/>
        <v>2.4300968472287234E-285</v>
      </c>
      <c r="IU57" s="86">
        <f t="shared" si="56"/>
        <v>5.0152107212739588E-259</v>
      </c>
      <c r="IV57" s="86">
        <f t="shared" si="56"/>
        <v>1.1670960604559835E-179</v>
      </c>
      <c r="IW57" s="86">
        <f t="shared" si="56"/>
        <v>2.8973274366015452E-112</v>
      </c>
      <c r="IY57" s="86">
        <f t="shared" si="57"/>
        <v>3.0949808381646208E-4</v>
      </c>
      <c r="IZ57" s="86">
        <f t="shared" si="57"/>
        <v>8.2551336324338323E-4</v>
      </c>
      <c r="JA57" s="86">
        <f t="shared" si="57"/>
        <v>1.05899091272604E-4</v>
      </c>
      <c r="JB57" s="86">
        <f t="shared" si="57"/>
        <v>4.554901780010267E-4</v>
      </c>
      <c r="JC57" s="86">
        <f t="shared" si="57"/>
        <v>7.9204433773654944E-5</v>
      </c>
      <c r="JD57" s="86">
        <f t="shared" si="57"/>
        <v>5.7481114619561503E-5</v>
      </c>
      <c r="JE57" s="86">
        <f t="shared" si="57"/>
        <v>9.7643162115803719E-5</v>
      </c>
      <c r="JF57" s="86">
        <f t="shared" si="57"/>
        <v>1.3223797347618457E-4</v>
      </c>
      <c r="JG57" s="86">
        <f t="shared" si="57"/>
        <v>7.1698664022411333E-5</v>
      </c>
      <c r="JH57" s="86">
        <f t="shared" si="57"/>
        <v>9.9103542010257764E-5</v>
      </c>
      <c r="JI57" s="86">
        <f t="shared" si="57"/>
        <v>2.3906086152460401E-5</v>
      </c>
      <c r="JJ57" s="86">
        <f t="shared" si="57"/>
        <v>8.9273616894610777E-5</v>
      </c>
      <c r="JK57" s="86">
        <f t="shared" si="57"/>
        <v>1.132243013698138E-4</v>
      </c>
      <c r="JL57" s="86">
        <f t="shared" si="57"/>
        <v>2.9717916839264323E-5</v>
      </c>
      <c r="JM57" s="86">
        <f t="shared" si="57"/>
        <v>1.275380803838247E-5</v>
      </c>
    </row>
    <row r="58" spans="2:273" x14ac:dyDescent="0.25">
      <c r="B58" s="2">
        <v>31</v>
      </c>
      <c r="C58" s="37">
        <v>115.048</v>
      </c>
      <c r="D58" s="37">
        <v>109.86199999999999</v>
      </c>
      <c r="E58" s="37">
        <v>119.259</v>
      </c>
      <c r="F58" s="37">
        <v>102.84699999999999</v>
      </c>
      <c r="G58" s="37">
        <v>102.983</v>
      </c>
      <c r="H58" s="37">
        <v>97</v>
      </c>
      <c r="I58" s="37">
        <v>100.47499999999999</v>
      </c>
      <c r="J58" s="37">
        <v>99.61</v>
      </c>
      <c r="K58" s="37">
        <v>103.322</v>
      </c>
      <c r="L58" s="37">
        <v>99.338999999999999</v>
      </c>
      <c r="M58" s="37">
        <v>102.259</v>
      </c>
      <c r="N58" s="37">
        <v>105.483</v>
      </c>
      <c r="O58" s="37">
        <v>105.316</v>
      </c>
      <c r="P58" s="37">
        <v>108.68300000000001</v>
      </c>
      <c r="Q58" s="37">
        <v>99.697999999999993</v>
      </c>
      <c r="S58" s="4">
        <f t="shared" si="59"/>
        <v>113.57130061276629</v>
      </c>
      <c r="T58" s="4">
        <f t="shared" si="59"/>
        <v>109.48829436995875</v>
      </c>
      <c r="U58" s="4">
        <f t="shared" si="59"/>
        <v>122.52971136628993</v>
      </c>
      <c r="V58" s="4">
        <f t="shared" si="59"/>
        <v>102.3679630468868</v>
      </c>
      <c r="W58" s="4">
        <f t="shared" si="59"/>
        <v>101.60771633925721</v>
      </c>
      <c r="X58" s="4">
        <f t="shared" si="59"/>
        <v>97.594171828831207</v>
      </c>
      <c r="Y58" s="4">
        <f t="shared" si="59"/>
        <v>97.524688699089282</v>
      </c>
      <c r="Z58" s="4">
        <f t="shared" si="59"/>
        <v>97.109241651345727</v>
      </c>
      <c r="AA58" s="4">
        <f t="shared" si="59"/>
        <v>99.370092422512471</v>
      </c>
      <c r="AB58" s="4">
        <f t="shared" si="59"/>
        <v>99.166440996802422</v>
      </c>
      <c r="AC58" s="4">
        <f t="shared" si="59"/>
        <v>101.72051761330312</v>
      </c>
      <c r="AD58" s="4">
        <f t="shared" si="59"/>
        <v>103.94575475373937</v>
      </c>
      <c r="AE58" s="4">
        <f t="shared" si="59"/>
        <v>104.60011434343166</v>
      </c>
      <c r="AF58" s="4">
        <f t="shared" si="59"/>
        <v>108.58037972761201</v>
      </c>
      <c r="AG58" s="4">
        <f t="shared" si="59"/>
        <v>102.12200674074988</v>
      </c>
      <c r="AI58" s="4">
        <f t="shared" si="60"/>
        <v>1.4766993872337082</v>
      </c>
      <c r="AJ58" s="4">
        <f t="shared" si="60"/>
        <v>0.37370563004124335</v>
      </c>
      <c r="AK58" s="4">
        <f t="shared" si="60"/>
        <v>-3.2707113662899303</v>
      </c>
      <c r="AL58" s="4">
        <f t="shared" si="60"/>
        <v>0.47903695311319439</v>
      </c>
      <c r="AM58" s="4">
        <f t="shared" si="60"/>
        <v>1.3752836607427952</v>
      </c>
      <c r="AN58" s="4">
        <f t="shared" si="60"/>
        <v>-0.59417182883120745</v>
      </c>
      <c r="AO58" s="4">
        <f t="shared" si="60"/>
        <v>2.9503113009107125</v>
      </c>
      <c r="AP58" s="4">
        <f t="shared" si="60"/>
        <v>2.5007583486542728</v>
      </c>
      <c r="AQ58" s="4">
        <f t="shared" si="60"/>
        <v>3.9519075774875319</v>
      </c>
      <c r="AR58" s="4">
        <f t="shared" si="60"/>
        <v>0.172559003197577</v>
      </c>
      <c r="AS58" s="4">
        <f t="shared" si="60"/>
        <v>0.53848238669688442</v>
      </c>
      <c r="AT58" s="4">
        <f t="shared" si="60"/>
        <v>1.537245246260639</v>
      </c>
      <c r="AU58" s="4">
        <f t="shared" si="60"/>
        <v>0.71588565656834646</v>
      </c>
      <c r="AV58" s="4">
        <f t="shared" si="60"/>
        <v>0.10262027238799476</v>
      </c>
      <c r="AW58" s="4">
        <f t="shared" si="60"/>
        <v>-2.4240067407498884</v>
      </c>
      <c r="AY58" s="2">
        <f t="shared" si="51"/>
        <v>113.23843968995547</v>
      </c>
      <c r="AZ58" s="2">
        <f t="shared" si="51"/>
        <v>108.65389187156441</v>
      </c>
      <c r="BA58" s="2">
        <f t="shared" si="51"/>
        <v>122.39963576109123</v>
      </c>
      <c r="BB58" s="2">
        <f t="shared" si="51"/>
        <v>101.85589361474186</v>
      </c>
      <c r="BC58" s="2">
        <f t="shared" si="51"/>
        <v>101.48865183963018</v>
      </c>
      <c r="BD58" s="2">
        <f t="shared" si="51"/>
        <v>97.501024126769025</v>
      </c>
      <c r="BE58" s="2">
        <f t="shared" si="51"/>
        <v>97.379874764731895</v>
      </c>
      <c r="BF58" s="2">
        <f t="shared" si="51"/>
        <v>96.916832341241587</v>
      </c>
      <c r="BG58" s="2">
        <f t="shared" si="51"/>
        <v>99.258596156914578</v>
      </c>
      <c r="BH58" s="2">
        <f t="shared" si="51"/>
        <v>99.023246963979318</v>
      </c>
      <c r="BI58" s="2">
        <f t="shared" si="51"/>
        <v>101.67614666627122</v>
      </c>
      <c r="BJ58" s="2">
        <f t="shared" si="51"/>
        <v>103.81863876355141</v>
      </c>
      <c r="BK58" s="2">
        <f t="shared" si="51"/>
        <v>104.44180207566023</v>
      </c>
      <c r="BL58" s="2">
        <f t="shared" si="51"/>
        <v>108.53636793155547</v>
      </c>
      <c r="BM58" s="2">
        <f t="shared" si="51"/>
        <v>102.10528137951134</v>
      </c>
      <c r="BO58" s="2">
        <f t="shared" si="10"/>
        <v>115.048</v>
      </c>
      <c r="BP58" s="2">
        <f t="shared" si="11"/>
        <v>109.86199999999999</v>
      </c>
      <c r="BQ58" s="2">
        <f t="shared" si="12"/>
        <v>119.259</v>
      </c>
      <c r="BR58" s="2">
        <f t="shared" si="13"/>
        <v>102.84699999999999</v>
      </c>
      <c r="BS58" s="2">
        <f t="shared" si="14"/>
        <v>102.983</v>
      </c>
      <c r="BT58" s="2">
        <f t="shared" si="15"/>
        <v>97</v>
      </c>
      <c r="BU58" s="2">
        <f t="shared" si="16"/>
        <v>100.47499999999999</v>
      </c>
      <c r="BV58" s="2">
        <f t="shared" si="17"/>
        <v>99.61</v>
      </c>
      <c r="BW58" s="2">
        <f t="shared" si="18"/>
        <v>103.322</v>
      </c>
      <c r="BX58" s="2">
        <f t="shared" si="19"/>
        <v>99.338999999999999</v>
      </c>
      <c r="BY58" s="2">
        <f t="shared" si="20"/>
        <v>102.259</v>
      </c>
      <c r="BZ58" s="2">
        <f t="shared" si="21"/>
        <v>105.483</v>
      </c>
      <c r="CA58" s="2">
        <f t="shared" si="22"/>
        <v>105.316</v>
      </c>
      <c r="CB58" s="2">
        <f t="shared" si="23"/>
        <v>108.68300000000001</v>
      </c>
      <c r="CC58" s="2">
        <f t="shared" si="24"/>
        <v>99.697999999999993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113.64445991902834</v>
      </c>
      <c r="DL58" s="2">
        <f t="shared" si="61"/>
        <v>110.1083477951636</v>
      </c>
      <c r="DM58" s="2">
        <f t="shared" si="61"/>
        <v>119.79287992495313</v>
      </c>
      <c r="DN58" s="2">
        <f t="shared" si="61"/>
        <v>102.73057424225847</v>
      </c>
      <c r="DO58" s="2">
        <f t="shared" si="61"/>
        <v>103.50404090056284</v>
      </c>
      <c r="DP58" s="2">
        <f t="shared" si="61"/>
        <v>98.978217273954115</v>
      </c>
      <c r="DQ58" s="2">
        <f t="shared" si="61"/>
        <v>99.751615505226468</v>
      </c>
      <c r="DR58" s="2">
        <f t="shared" si="61"/>
        <v>99.455491463414646</v>
      </c>
      <c r="DS58" s="2">
        <f t="shared" si="61"/>
        <v>101.77437314439945</v>
      </c>
      <c r="DT58" s="2">
        <f t="shared" si="61"/>
        <v>101.00565056285178</v>
      </c>
      <c r="DU58" s="2">
        <f t="shared" si="61"/>
        <v>103.52173053221287</v>
      </c>
      <c r="DV58" s="2">
        <f t="shared" si="61"/>
        <v>106.18624264507423</v>
      </c>
      <c r="DW58" s="2">
        <f t="shared" si="61"/>
        <v>106.37210759849906</v>
      </c>
      <c r="DX58" s="2">
        <f t="shared" si="61"/>
        <v>109.69732268300687</v>
      </c>
      <c r="DY58" s="2">
        <f t="shared" si="61"/>
        <v>102.16530280112045</v>
      </c>
      <c r="EA58" s="2">
        <f t="shared" si="62"/>
        <v>112.36113865323435</v>
      </c>
      <c r="EB58" s="2">
        <f t="shared" si="62"/>
        <v>106.01567574044157</v>
      </c>
      <c r="EC58" s="2">
        <f t="shared" si="62"/>
        <v>128.64946132017272</v>
      </c>
      <c r="ED58" s="2">
        <f t="shared" si="62"/>
        <v>100.09573014140155</v>
      </c>
      <c r="EE58" s="2">
        <f t="shared" si="62"/>
        <v>96.560331592928463</v>
      </c>
      <c r="EF58" s="2">
        <f t="shared" si="62"/>
        <v>93.754643585610125</v>
      </c>
      <c r="EG58" s="2">
        <f t="shared" si="62"/>
        <v>91.651537833256285</v>
      </c>
      <c r="EH58" s="2">
        <f t="shared" si="62"/>
        <v>91.187618709245953</v>
      </c>
      <c r="EI58" s="2">
        <f t="shared" si="62"/>
        <v>93.197360210985252</v>
      </c>
      <c r="EJ58" s="2">
        <f t="shared" si="62"/>
        <v>94.349187230924258</v>
      </c>
      <c r="EK58" s="2">
        <f t="shared" si="62"/>
        <v>96.856345181994413</v>
      </c>
      <c r="EL58" s="2">
        <f t="shared" si="62"/>
        <v>98.180813956658028</v>
      </c>
      <c r="EM58" s="2">
        <f t="shared" si="62"/>
        <v>99.94179915864342</v>
      </c>
      <c r="EN58" s="2">
        <f t="shared" si="62"/>
        <v>105.38871553198771</v>
      </c>
      <c r="EO58" s="2">
        <f t="shared" si="62"/>
        <v>101.93515502926502</v>
      </c>
      <c r="EQ58" s="2">
        <f t="shared" si="63"/>
        <v>110.02600144122829</v>
      </c>
      <c r="ER58" s="2">
        <f t="shared" si="63"/>
        <v>104.75709850455598</v>
      </c>
      <c r="ES58" s="2">
        <f t="shared" si="63"/>
        <v>123.19171697556901</v>
      </c>
      <c r="ET58" s="2">
        <f t="shared" si="63"/>
        <v>97.482796241329666</v>
      </c>
      <c r="EU58" s="2">
        <f t="shared" si="63"/>
        <v>96.49513672174443</v>
      </c>
      <c r="EV58" s="2">
        <f t="shared" si="63"/>
        <v>92.748449144188527</v>
      </c>
      <c r="EW58" s="2">
        <f t="shared" si="63"/>
        <v>90.965581231812095</v>
      </c>
      <c r="EX58" s="2">
        <f t="shared" si="63"/>
        <v>90.134114318073955</v>
      </c>
      <c r="EY58" s="2">
        <f t="shared" si="63"/>
        <v>92.795769590358134</v>
      </c>
      <c r="EZ58" s="2">
        <f t="shared" si="63"/>
        <v>93.728868398703497</v>
      </c>
      <c r="FA58" s="2">
        <f t="shared" si="63"/>
        <v>95.96627397237998</v>
      </c>
      <c r="FB58" s="2">
        <f t="shared" si="63"/>
        <v>97.455967134954122</v>
      </c>
      <c r="FC58" s="2">
        <f t="shared" si="63"/>
        <v>99.152127933749455</v>
      </c>
      <c r="FD58" s="2">
        <f t="shared" si="63"/>
        <v>103.90374580327887</v>
      </c>
      <c r="FE58" s="2">
        <f t="shared" si="63"/>
        <v>102.79632248453285</v>
      </c>
      <c r="FG58" s="2">
        <f t="shared" si="64"/>
        <v>0.31632605815728793</v>
      </c>
      <c r="FH58" s="2">
        <f t="shared" si="64"/>
        <v>0.35536525950882958</v>
      </c>
      <c r="FI58" s="2">
        <f t="shared" si="64"/>
        <v>0.29435745828896603</v>
      </c>
      <c r="FJ58" s="2">
        <f t="shared" si="64"/>
        <v>0.33192791820909318</v>
      </c>
      <c r="FK58" s="2">
        <f t="shared" si="64"/>
        <v>0.29024634098580421</v>
      </c>
      <c r="FL58" s="2">
        <f t="shared" si="64"/>
        <v>0.28278552413912128</v>
      </c>
      <c r="FM58" s="2">
        <f t="shared" si="64"/>
        <v>0.292800997937532</v>
      </c>
      <c r="FN58" s="2">
        <f t="shared" si="64"/>
        <v>0.30704440024916219</v>
      </c>
      <c r="FO58" s="2">
        <f t="shared" si="64"/>
        <v>0.29331321395234378</v>
      </c>
      <c r="FP58" s="2">
        <f t="shared" si="64"/>
        <v>0.29781116460227486</v>
      </c>
      <c r="FQ58" s="2">
        <f t="shared" si="64"/>
        <v>0.27688406686773298</v>
      </c>
      <c r="FR58" s="2">
        <f t="shared" si="64"/>
        <v>0.29574607910278911</v>
      </c>
      <c r="FS58" s="2">
        <f t="shared" si="64"/>
        <v>0.30018424552594142</v>
      </c>
      <c r="FT58" s="2">
        <f t="shared" si="64"/>
        <v>0.26944091177329849</v>
      </c>
      <c r="FU58" s="2">
        <f t="shared" si="64"/>
        <v>0.26088661973588723</v>
      </c>
      <c r="FW58" s="2">
        <f t="shared" si="53"/>
        <v>3.0949665164406748E-5</v>
      </c>
      <c r="FX58" s="2">
        <f t="shared" si="53"/>
        <v>4.9624915002460781E-5</v>
      </c>
      <c r="FY58" s="2">
        <f t="shared" si="53"/>
        <v>4.4881634722790589E-5</v>
      </c>
      <c r="FZ58" s="2">
        <f t="shared" si="53"/>
        <v>3.9155339387005147E-5</v>
      </c>
      <c r="GA58" s="2">
        <f t="shared" si="53"/>
        <v>4.3585065163223156E-5</v>
      </c>
      <c r="GB58" s="2">
        <f t="shared" si="53"/>
        <v>4.1864520087164705E-5</v>
      </c>
      <c r="GC58" s="2">
        <f t="shared" si="53"/>
        <v>4.3610295658545543E-5</v>
      </c>
      <c r="GD58" s="2">
        <f t="shared" si="53"/>
        <v>5.2293121326762807E-5</v>
      </c>
      <c r="GE58" s="2">
        <f t="shared" si="53"/>
        <v>6.4139631282884315E-5</v>
      </c>
      <c r="GF58" s="2">
        <f t="shared" si="53"/>
        <v>5.5619557239885823E-5</v>
      </c>
      <c r="GG58" s="2">
        <f t="shared" si="53"/>
        <v>5.0403756531713677E-5</v>
      </c>
      <c r="GH58" s="2">
        <f t="shared" si="53"/>
        <v>4.1022993925784979E-5</v>
      </c>
      <c r="GI58" s="2">
        <f t="shared" si="53"/>
        <v>3.575579402934023E-5</v>
      </c>
      <c r="GJ58" s="2">
        <f t="shared" si="53"/>
        <v>2.6742772638000748E-5</v>
      </c>
      <c r="GK58" s="2">
        <f t="shared" si="53"/>
        <v>2.4446615894185142E-5</v>
      </c>
      <c r="GM58" s="86">
        <f t="shared" si="54"/>
        <v>4.8478712258157687E-4</v>
      </c>
      <c r="GN58" s="86">
        <f t="shared" si="54"/>
        <v>1.2334224801075256E-3</v>
      </c>
      <c r="GO58" s="86">
        <f t="shared" si="54"/>
        <v>1.8006274381977751E-4</v>
      </c>
      <c r="GP58" s="86">
        <f t="shared" si="54"/>
        <v>7.0239953297840038E-4</v>
      </c>
      <c r="GQ58" s="86">
        <f t="shared" si="54"/>
        <v>1.3802113264335577E-4</v>
      </c>
      <c r="GR58" s="86">
        <f t="shared" si="54"/>
        <v>1.0200229878114852E-4</v>
      </c>
      <c r="GS58" s="86">
        <f t="shared" si="54"/>
        <v>1.6700261860662382E-4</v>
      </c>
      <c r="GT58" s="86">
        <f t="shared" si="54"/>
        <v>2.2616144198815544E-4</v>
      </c>
      <c r="GU58" s="86">
        <f t="shared" si="54"/>
        <v>1.2754489399043338E-4</v>
      </c>
      <c r="GV58" s="86">
        <f t="shared" si="54"/>
        <v>1.7146625674703265E-4</v>
      </c>
      <c r="GW58" s="86">
        <f t="shared" si="54"/>
        <v>4.6235850535370704E-5</v>
      </c>
      <c r="GX58" s="86">
        <f t="shared" si="54"/>
        <v>1.5560408432273792E-4</v>
      </c>
      <c r="GY58" s="86">
        <f t="shared" si="54"/>
        <v>1.9388704818587641E-4</v>
      </c>
      <c r="GZ58" s="86">
        <f t="shared" si="54"/>
        <v>5.484152460944446E-5</v>
      </c>
      <c r="HA58" s="86">
        <f t="shared" si="54"/>
        <v>2.522258060429098E-5</v>
      </c>
      <c r="HC58" s="86">
        <f t="shared" si="58"/>
        <v>4.1574320306041951E-13</v>
      </c>
      <c r="HD58" s="86">
        <f t="shared" si="58"/>
        <v>3.1649208364428545E-14</v>
      </c>
      <c r="HE58" s="86">
        <f t="shared" si="58"/>
        <v>1.4723657513915175E-14</v>
      </c>
      <c r="HF58" s="86">
        <f t="shared" si="58"/>
        <v>1.4920148440874813E-13</v>
      </c>
      <c r="HG58" s="86">
        <f t="shared" si="58"/>
        <v>4.2210476035018347E-15</v>
      </c>
      <c r="HH58" s="86">
        <f t="shared" si="58"/>
        <v>4.5647678805607907E-17</v>
      </c>
      <c r="HI58" s="86">
        <f t="shared" si="58"/>
        <v>2.1410286040491116E-14</v>
      </c>
      <c r="HJ58" s="86">
        <f t="shared" si="58"/>
        <v>4.0020043885332152E-14</v>
      </c>
      <c r="HK58" s="86">
        <f t="shared" si="58"/>
        <v>7.6852925192571173E-15</v>
      </c>
      <c r="HL58" s="86">
        <f t="shared" si="58"/>
        <v>7.113747912743224E-15</v>
      </c>
      <c r="HM58" s="86">
        <f t="shared" si="58"/>
        <v>3.6370546813080136E-15</v>
      </c>
      <c r="HN58" s="86">
        <f t="shared" si="58"/>
        <v>6.0456731268548927E-16</v>
      </c>
      <c r="HO58" s="86">
        <f t="shared" si="58"/>
        <v>8.1024154160294E-15</v>
      </c>
      <c r="HP58" s="86">
        <f t="shared" si="58"/>
        <v>9.9460140806030697E-16</v>
      </c>
      <c r="HQ58" s="86">
        <f t="shared" si="58"/>
        <v>1.0755150794571817E-19</v>
      </c>
      <c r="HS58" s="86">
        <f t="shared" si="55"/>
        <v>1.1467787092025356E-56</v>
      </c>
      <c r="HT58" s="86">
        <f t="shared" si="55"/>
        <v>2.6909303009015727E-60</v>
      </c>
      <c r="HU58" s="86">
        <f t="shared" si="55"/>
        <v>6.9478135141454934E-62</v>
      </c>
      <c r="HV58" s="86">
        <f t="shared" si="55"/>
        <v>5.3198918709250114E-59</v>
      </c>
      <c r="HW58" s="86">
        <f t="shared" si="55"/>
        <v>2.0320401631339495E-66</v>
      </c>
      <c r="HX58" s="86">
        <f t="shared" si="55"/>
        <v>5.5718615381868383E-76</v>
      </c>
      <c r="HY58" s="86">
        <f t="shared" si="55"/>
        <v>1.2047492349032573E-62</v>
      </c>
      <c r="HZ58" s="86">
        <f t="shared" si="55"/>
        <v>8.5470640098261714E-63</v>
      </c>
      <c r="IA58" s="86">
        <f t="shared" si="55"/>
        <v>1.6068894789489644E-65</v>
      </c>
      <c r="IB58" s="86">
        <f t="shared" si="55"/>
        <v>1.8327701313264679E-65</v>
      </c>
      <c r="IC58" s="86">
        <f t="shared" si="55"/>
        <v>5.9219552079275818E-68</v>
      </c>
      <c r="ID58" s="86">
        <f t="shared" si="55"/>
        <v>2.9761618640647717E-72</v>
      </c>
      <c r="IE58" s="86">
        <f t="shared" si="55"/>
        <v>1.9646827486094948E-66</v>
      </c>
      <c r="IF58" s="86">
        <f t="shared" si="55"/>
        <v>5.1201751023658249E-49</v>
      </c>
      <c r="IG58" s="86">
        <f t="shared" si="55"/>
        <v>1.9130762351743226E-32</v>
      </c>
      <c r="II58" s="86">
        <f t="shared" si="56"/>
        <v>1.5119143051106464E-214</v>
      </c>
      <c r="IJ58" s="86">
        <f t="shared" si="56"/>
        <v>1.2644907127873923E-226</v>
      </c>
      <c r="IK58" s="86">
        <f t="shared" si="56"/>
        <v>7.9052269233884054E-233</v>
      </c>
      <c r="IL58" s="86">
        <f t="shared" si="56"/>
        <v>1.2183350628952476E-223</v>
      </c>
      <c r="IM58" s="86">
        <f t="shared" si="56"/>
        <v>1.3674732945855986E-252</v>
      </c>
      <c r="IN58" s="86">
        <f t="shared" si="56"/>
        <v>9.3078851870650092E-296</v>
      </c>
      <c r="IO58" s="86">
        <f t="shared" si="56"/>
        <v>3.7822938523704775E-241</v>
      </c>
      <c r="IP58" s="86">
        <f t="shared" si="56"/>
        <v>9.9425241264234631E-241</v>
      </c>
      <c r="IQ58" s="86">
        <f t="shared" si="56"/>
        <v>1.0576414487172423E-246</v>
      </c>
      <c r="IR58" s="86">
        <f t="shared" si="56"/>
        <v>5.8439883493795931E-250</v>
      </c>
      <c r="IS58" s="86">
        <f t="shared" si="56"/>
        <v>1.019409594808975E-263</v>
      </c>
      <c r="IT58" s="86">
        <f t="shared" si="56"/>
        <v>3.0187927024765389E-280</v>
      </c>
      <c r="IU58" s="86">
        <f t="shared" si="56"/>
        <v>1.820930088442818E-254</v>
      </c>
      <c r="IV58" s="86">
        <f t="shared" si="56"/>
        <v>1.3609193257863896E-176</v>
      </c>
      <c r="IW58" s="86">
        <f t="shared" si="56"/>
        <v>2.2430327507622859E-110</v>
      </c>
      <c r="IY58" s="86">
        <f t="shared" si="57"/>
        <v>4.8478712299732004E-4</v>
      </c>
      <c r="IZ58" s="86">
        <f t="shared" si="57"/>
        <v>1.2334224801391748E-3</v>
      </c>
      <c r="JA58" s="86">
        <f t="shared" si="57"/>
        <v>1.8006274383450117E-4</v>
      </c>
      <c r="JB58" s="86">
        <f t="shared" si="57"/>
        <v>7.0239953312760189E-4</v>
      </c>
      <c r="JC58" s="86">
        <f t="shared" si="57"/>
        <v>1.3802113264757681E-4</v>
      </c>
      <c r="JD58" s="86">
        <f t="shared" si="57"/>
        <v>1.0200229878119417E-4</v>
      </c>
      <c r="JE58" s="86">
        <f t="shared" si="57"/>
        <v>1.6700261862803411E-4</v>
      </c>
      <c r="JF58" s="86">
        <f t="shared" si="57"/>
        <v>2.2616144202817549E-4</v>
      </c>
      <c r="JG58" s="86">
        <f t="shared" si="57"/>
        <v>1.2754489399811867E-4</v>
      </c>
      <c r="JH58" s="86">
        <f t="shared" si="57"/>
        <v>1.714662567541464E-4</v>
      </c>
      <c r="JI58" s="86">
        <f t="shared" si="57"/>
        <v>4.6235850539007761E-5</v>
      </c>
      <c r="JJ58" s="86">
        <f t="shared" si="57"/>
        <v>1.5560408432334249E-4</v>
      </c>
      <c r="JK58" s="86">
        <f t="shared" si="57"/>
        <v>1.9388704819397882E-4</v>
      </c>
      <c r="JL58" s="86">
        <f t="shared" si="57"/>
        <v>5.484152461043906E-5</v>
      </c>
      <c r="JM58" s="86">
        <f t="shared" si="57"/>
        <v>2.5222580604291089E-5</v>
      </c>
    </row>
    <row r="59" spans="2:273" x14ac:dyDescent="0.25">
      <c r="B59" s="2">
        <v>32</v>
      </c>
      <c r="C59" s="37">
        <v>115.98399999999999</v>
      </c>
      <c r="D59" s="37">
        <v>111.5</v>
      </c>
      <c r="E59" s="37">
        <v>118.69</v>
      </c>
      <c r="F59" s="37">
        <v>103.254</v>
      </c>
      <c r="G59" s="37">
        <v>101.667</v>
      </c>
      <c r="H59" s="37">
        <v>100.881</v>
      </c>
      <c r="I59" s="37">
        <v>100.30500000000001</v>
      </c>
      <c r="J59" s="37">
        <v>99.763000000000005</v>
      </c>
      <c r="K59" s="37">
        <v>100</v>
      </c>
      <c r="L59" s="37">
        <v>100.322</v>
      </c>
      <c r="M59" s="37">
        <v>102.19</v>
      </c>
      <c r="N59" s="37">
        <v>105.483</v>
      </c>
      <c r="O59" s="37">
        <v>106.053</v>
      </c>
      <c r="P59" s="37">
        <v>108.30200000000001</v>
      </c>
      <c r="Q59" s="37">
        <v>100.651</v>
      </c>
      <c r="S59" s="4">
        <f t="shared" si="59"/>
        <v>113.74011103833719</v>
      </c>
      <c r="T59" s="4">
        <f t="shared" si="59"/>
        <v>109.76556746266019</v>
      </c>
      <c r="U59" s="4">
        <f t="shared" si="59"/>
        <v>122.83048261933783</v>
      </c>
      <c r="V59" s="4">
        <f t="shared" si="59"/>
        <v>102.58043123497556</v>
      </c>
      <c r="W59" s="4">
        <f t="shared" si="59"/>
        <v>101.68871463011249</v>
      </c>
      <c r="X59" s="4">
        <f t="shared" si="59"/>
        <v>97.603860189343095</v>
      </c>
      <c r="Y59" s="4">
        <f t="shared" si="59"/>
        <v>97.497074753214847</v>
      </c>
      <c r="Z59" s="4">
        <f t="shared" si="59"/>
        <v>97.080893683056345</v>
      </c>
      <c r="AA59" s="4">
        <f t="shared" si="59"/>
        <v>99.315919871674467</v>
      </c>
      <c r="AB59" s="4">
        <f t="shared" si="59"/>
        <v>99.118288416523797</v>
      </c>
      <c r="AC59" s="4">
        <f t="shared" si="59"/>
        <v>101.69590975992223</v>
      </c>
      <c r="AD59" s="4">
        <f t="shared" si="59"/>
        <v>103.90675410030298</v>
      </c>
      <c r="AE59" s="4">
        <f t="shared" si="59"/>
        <v>104.6073667676731</v>
      </c>
      <c r="AF59" s="4">
        <f t="shared" si="59"/>
        <v>108.58448796816363</v>
      </c>
      <c r="AG59" s="4">
        <f t="shared" si="59"/>
        <v>102.09996564844654</v>
      </c>
      <c r="AI59" s="4">
        <f t="shared" si="60"/>
        <v>2.2438889616628046</v>
      </c>
      <c r="AJ59" s="4">
        <f t="shared" si="60"/>
        <v>1.7344325373398135</v>
      </c>
      <c r="AK59" s="4">
        <f t="shared" si="60"/>
        <v>-4.1404826193378312</v>
      </c>
      <c r="AL59" s="4">
        <f t="shared" si="60"/>
        <v>0.67356876502444152</v>
      </c>
      <c r="AM59" s="4">
        <f t="shared" si="60"/>
        <v>-2.1714630112484201E-2</v>
      </c>
      <c r="AN59" s="4">
        <f t="shared" si="60"/>
        <v>3.2771398106569052</v>
      </c>
      <c r="AO59" s="4">
        <f t="shared" si="60"/>
        <v>2.8079252467851603</v>
      </c>
      <c r="AP59" s="4">
        <f t="shared" si="60"/>
        <v>2.6821063169436599</v>
      </c>
      <c r="AQ59" s="4">
        <f t="shared" si="60"/>
        <v>0.68408012832553311</v>
      </c>
      <c r="AR59" s="4">
        <f t="shared" si="60"/>
        <v>1.2037115834762062</v>
      </c>
      <c r="AS59" s="4">
        <f t="shared" si="60"/>
        <v>0.49409024007776736</v>
      </c>
      <c r="AT59" s="4">
        <f t="shared" si="60"/>
        <v>1.5762458996970281</v>
      </c>
      <c r="AU59" s="4">
        <f t="shared" si="60"/>
        <v>1.4456332323268981</v>
      </c>
      <c r="AV59" s="4">
        <f t="shared" si="60"/>
        <v>-0.28248796816362187</v>
      </c>
      <c r="AW59" s="4">
        <f t="shared" si="60"/>
        <v>-1.4489656484465456</v>
      </c>
      <c r="AY59" s="2">
        <f t="shared" ref="AY59:BM75" si="65">IF(OR($B59 &lt; C$230, $B59 &gt; C$233), #N/A, ((1-FG59)*DK59) + (FG59 - FW59)*EA59 + (FW59*EQ59))</f>
        <v>113.24085486385987</v>
      </c>
      <c r="AZ59" s="2">
        <f t="shared" si="65"/>
        <v>108.57090056483625</v>
      </c>
      <c r="BA59" s="2">
        <f t="shared" si="65"/>
        <v>122.61968075038921</v>
      </c>
      <c r="BB59" s="2">
        <f t="shared" si="65"/>
        <v>101.82436907037084</v>
      </c>
      <c r="BC59" s="2">
        <f t="shared" si="65"/>
        <v>101.49125709599365</v>
      </c>
      <c r="BD59" s="2">
        <f t="shared" si="65"/>
        <v>97.446634687385099</v>
      </c>
      <c r="BE59" s="2">
        <f t="shared" si="65"/>
        <v>97.26107607231603</v>
      </c>
      <c r="BF59" s="2">
        <f t="shared" si="65"/>
        <v>96.767873391070523</v>
      </c>
      <c r="BG59" s="2">
        <f t="shared" si="65"/>
        <v>99.127545241760743</v>
      </c>
      <c r="BH59" s="2">
        <f t="shared" si="65"/>
        <v>98.882585491696432</v>
      </c>
      <c r="BI59" s="2">
        <f t="shared" si="65"/>
        <v>101.61475496289674</v>
      </c>
      <c r="BJ59" s="2">
        <f t="shared" si="65"/>
        <v>103.6960393474518</v>
      </c>
      <c r="BK59" s="2">
        <f t="shared" si="65"/>
        <v>104.34930656750497</v>
      </c>
      <c r="BL59" s="2">
        <f t="shared" si="65"/>
        <v>108.50733318640043</v>
      </c>
      <c r="BM59" s="2">
        <f t="shared" si="65"/>
        <v>102.06866492423927</v>
      </c>
      <c r="BO59" s="2">
        <f t="shared" si="10"/>
        <v>115.98399999999999</v>
      </c>
      <c r="BP59" s="2">
        <f t="shared" si="11"/>
        <v>111.5</v>
      </c>
      <c r="BQ59" s="2">
        <f t="shared" si="12"/>
        <v>118.69</v>
      </c>
      <c r="BR59" s="2">
        <f t="shared" si="13"/>
        <v>103.254</v>
      </c>
      <c r="BS59" s="2">
        <f t="shared" si="14"/>
        <v>101.667</v>
      </c>
      <c r="BT59" s="2">
        <f t="shared" si="15"/>
        <v>100.881</v>
      </c>
      <c r="BU59" s="2">
        <f t="shared" si="16"/>
        <v>100.30500000000001</v>
      </c>
      <c r="BV59" s="2">
        <f t="shared" si="17"/>
        <v>99.763000000000005</v>
      </c>
      <c r="BW59" s="2">
        <f t="shared" si="18"/>
        <v>100</v>
      </c>
      <c r="BX59" s="2">
        <f t="shared" si="19"/>
        <v>100.322</v>
      </c>
      <c r="BY59" s="2">
        <f t="shared" si="20"/>
        <v>102.19</v>
      </c>
      <c r="BZ59" s="2">
        <f t="shared" si="21"/>
        <v>105.483</v>
      </c>
      <c r="CA59" s="2">
        <f t="shared" si="22"/>
        <v>106.053</v>
      </c>
      <c r="CB59" s="2">
        <f t="shared" si="23"/>
        <v>108.30200000000001</v>
      </c>
      <c r="CC59" s="2">
        <f t="shared" si="24"/>
        <v>100.651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113.79794696356274</v>
      </c>
      <c r="DL59" s="2">
        <f t="shared" si="61"/>
        <v>110.23898577524895</v>
      </c>
      <c r="DM59" s="2">
        <f t="shared" si="61"/>
        <v>120.00976078799253</v>
      </c>
      <c r="DN59" s="2">
        <f t="shared" si="61"/>
        <v>102.87037597111282</v>
      </c>
      <c r="DO59" s="2">
        <f t="shared" si="61"/>
        <v>103.77343527204502</v>
      </c>
      <c r="DP59" s="2">
        <f t="shared" si="61"/>
        <v>99.1102415654521</v>
      </c>
      <c r="DQ59" s="2">
        <f t="shared" si="61"/>
        <v>99.871128222996504</v>
      </c>
      <c r="DR59" s="2">
        <f t="shared" si="61"/>
        <v>99.547564634146354</v>
      </c>
      <c r="DS59" s="2">
        <f t="shared" si="61"/>
        <v>101.89252840755735</v>
      </c>
      <c r="DT59" s="2">
        <f t="shared" si="61"/>
        <v>101.05894409005629</v>
      </c>
      <c r="DU59" s="2">
        <f t="shared" si="61"/>
        <v>103.67967899159662</v>
      </c>
      <c r="DV59" s="2">
        <f t="shared" si="61"/>
        <v>106.30203859649124</v>
      </c>
      <c r="DW59" s="2">
        <f t="shared" si="61"/>
        <v>106.49229521575984</v>
      </c>
      <c r="DX59" s="2">
        <f t="shared" si="61"/>
        <v>109.83601389648756</v>
      </c>
      <c r="DY59" s="2">
        <f t="shared" si="61"/>
        <v>102.17012156862745</v>
      </c>
      <c r="EA59" s="2">
        <f t="shared" si="62"/>
        <v>112.14298913043477</v>
      </c>
      <c r="EB59" s="2">
        <f t="shared" si="62"/>
        <v>105.81141087775983</v>
      </c>
      <c r="EC59" s="2">
        <f t="shared" si="62"/>
        <v>128.32659188772362</v>
      </c>
      <c r="ED59" s="2">
        <f t="shared" si="62"/>
        <v>99.904625736466357</v>
      </c>
      <c r="EE59" s="2">
        <f t="shared" si="62"/>
        <v>96.40158752404507</v>
      </c>
      <c r="EF59" s="2">
        <f t="shared" si="62"/>
        <v>93.598718934540571</v>
      </c>
      <c r="EG59" s="2">
        <f t="shared" si="62"/>
        <v>91.511835876098019</v>
      </c>
      <c r="EH59" s="2">
        <f t="shared" si="62"/>
        <v>91.046675444463034</v>
      </c>
      <c r="EI59" s="2">
        <f t="shared" si="62"/>
        <v>93.052052910082807</v>
      </c>
      <c r="EJ59" s="2">
        <f t="shared" si="62"/>
        <v>94.202729321242103</v>
      </c>
      <c r="EK59" s="2">
        <f t="shared" si="62"/>
        <v>96.696629872927005</v>
      </c>
      <c r="EL59" s="2">
        <f t="shared" si="62"/>
        <v>98.036556579664705</v>
      </c>
      <c r="EM59" s="2">
        <f t="shared" si="62"/>
        <v>99.793066527886197</v>
      </c>
      <c r="EN59" s="2">
        <f t="shared" si="62"/>
        <v>105.22189933287721</v>
      </c>
      <c r="EO59" s="2">
        <f t="shared" si="62"/>
        <v>101.80643970303292</v>
      </c>
      <c r="EQ59" s="2">
        <f t="shared" si="63"/>
        <v>109.84045249153382</v>
      </c>
      <c r="ER59" s="2">
        <f t="shared" si="63"/>
        <v>104.57102653986665</v>
      </c>
      <c r="ES59" s="2">
        <f t="shared" si="63"/>
        <v>122.94598337551821</v>
      </c>
      <c r="ET59" s="2">
        <f t="shared" si="63"/>
        <v>97.3292305640623</v>
      </c>
      <c r="EU59" s="2">
        <f t="shared" si="63"/>
        <v>96.337333102537613</v>
      </c>
      <c r="EV59" s="2">
        <f t="shared" si="63"/>
        <v>92.60684819428262</v>
      </c>
      <c r="EW59" s="2">
        <f t="shared" si="63"/>
        <v>90.836025760395117</v>
      </c>
      <c r="EX59" s="2">
        <f t="shared" si="63"/>
        <v>90.009024309384657</v>
      </c>
      <c r="EY59" s="2">
        <f t="shared" si="63"/>
        <v>92.656586006773495</v>
      </c>
      <c r="EZ59" s="2">
        <f t="shared" si="63"/>
        <v>93.59166066484083</v>
      </c>
      <c r="FA59" s="2">
        <f t="shared" si="63"/>
        <v>95.819688162561732</v>
      </c>
      <c r="FB59" s="2">
        <f t="shared" si="63"/>
        <v>97.322051685298533</v>
      </c>
      <c r="FC59" s="2">
        <f t="shared" si="63"/>
        <v>99.014631082942842</v>
      </c>
      <c r="FD59" s="2">
        <f t="shared" si="63"/>
        <v>103.75761037898351</v>
      </c>
      <c r="FE59" s="2">
        <f t="shared" si="63"/>
        <v>102.65299019640942</v>
      </c>
      <c r="FG59" s="2">
        <f t="shared" si="64"/>
        <v>0.33657290279414492</v>
      </c>
      <c r="FH59" s="2">
        <f t="shared" si="64"/>
        <v>0.37673393601962196</v>
      </c>
      <c r="FI59" s="2">
        <f t="shared" si="64"/>
        <v>0.31384366461508745</v>
      </c>
      <c r="FJ59" s="2">
        <f t="shared" si="64"/>
        <v>0.35265826486750179</v>
      </c>
      <c r="FK59" s="2">
        <f t="shared" si="64"/>
        <v>0.30957979374437461</v>
      </c>
      <c r="FL59" s="2">
        <f t="shared" si="64"/>
        <v>0.30183335155861291</v>
      </c>
      <c r="FM59" s="2">
        <f t="shared" si="64"/>
        <v>0.31222975902661954</v>
      </c>
      <c r="FN59" s="2">
        <f t="shared" si="64"/>
        <v>0.32698129386643027</v>
      </c>
      <c r="FO59" s="2">
        <f t="shared" si="64"/>
        <v>0.31276093174829761</v>
      </c>
      <c r="FP59" s="2">
        <f t="shared" si="64"/>
        <v>0.31742315629476148</v>
      </c>
      <c r="FQ59" s="2">
        <f t="shared" si="64"/>
        <v>0.29569827280903466</v>
      </c>
      <c r="FR59" s="2">
        <f t="shared" si="64"/>
        <v>0.31528313833925575</v>
      </c>
      <c r="FS59" s="2">
        <f t="shared" si="64"/>
        <v>0.31988132205851999</v>
      </c>
      <c r="FT59" s="2">
        <f t="shared" si="64"/>
        <v>0.28795075517326035</v>
      </c>
      <c r="FU59" s="2">
        <f t="shared" si="64"/>
        <v>0.27903325921464106</v>
      </c>
      <c r="FW59" s="2">
        <f t="shared" ref="FW59:GK75" si="67">POWER(10,($B59-C$232)/C$229)/(1+POWER(10,($B59-C$232)/C$229))</f>
        <v>3.3935531700297139E-5</v>
      </c>
      <c r="FX59" s="2">
        <f t="shared" si="67"/>
        <v>5.4412376774308388E-5</v>
      </c>
      <c r="FY59" s="2">
        <f t="shared" si="67"/>
        <v>4.9211520790038007E-5</v>
      </c>
      <c r="FZ59" s="2">
        <f t="shared" si="67"/>
        <v>4.2932813715872876E-5</v>
      </c>
      <c r="GA59" s="2">
        <f t="shared" si="67"/>
        <v>4.7789872672134912E-5</v>
      </c>
      <c r="GB59" s="2">
        <f t="shared" si="67"/>
        <v>4.5903348063337447E-5</v>
      </c>
      <c r="GC59" s="2">
        <f t="shared" si="67"/>
        <v>4.7817537127407418E-5</v>
      </c>
      <c r="GD59" s="2">
        <f t="shared" si="67"/>
        <v>5.7337978064593952E-5</v>
      </c>
      <c r="GE59" s="2">
        <f t="shared" si="67"/>
        <v>7.0327272019846948E-5</v>
      </c>
      <c r="GF59" s="2">
        <f t="shared" si="67"/>
        <v>6.0985304540981822E-5</v>
      </c>
      <c r="GG59" s="2">
        <f t="shared" si="67"/>
        <v>5.5266351288010795E-5</v>
      </c>
      <c r="GH59" s="2">
        <f t="shared" si="67"/>
        <v>4.4980640354659251E-5</v>
      </c>
      <c r="GI59" s="2">
        <f t="shared" si="67"/>
        <v>3.9205313294172419E-5</v>
      </c>
      <c r="GJ59" s="2">
        <f t="shared" si="67"/>
        <v>2.9322791446410495E-5</v>
      </c>
      <c r="GK59" s="2">
        <f t="shared" si="67"/>
        <v>2.6805118075837307E-5</v>
      </c>
      <c r="GM59" s="86">
        <f t="shared" ref="GM59:HA75" si="68" xml:space="preserve"> _xlfn.NORM.DIST($B59, C$7, ABS(C$11), TRUE) * _xlfn.NORM.DIST(($B59 - C$7)*C$15, 0, ABS(C$11), TRUE) * 2</f>
        <v>7.4941833093632355E-4</v>
      </c>
      <c r="GN59" s="86">
        <f t="shared" si="68"/>
        <v>1.8209683197013226E-3</v>
      </c>
      <c r="GO59" s="86">
        <f t="shared" si="68"/>
        <v>3.0120701999219047E-4</v>
      </c>
      <c r="GP59" s="86">
        <f t="shared" si="68"/>
        <v>1.0692959118153043E-3</v>
      </c>
      <c r="GQ59" s="86">
        <f t="shared" si="68"/>
        <v>2.363808617562513E-4</v>
      </c>
      <c r="GR59" s="86">
        <f t="shared" si="68"/>
        <v>1.7779733534370278E-4</v>
      </c>
      <c r="GS59" s="86">
        <f t="shared" si="68"/>
        <v>2.8094343999686454E-4</v>
      </c>
      <c r="GT59" s="86">
        <f t="shared" si="68"/>
        <v>3.8023242064860789E-4</v>
      </c>
      <c r="GU59" s="86">
        <f t="shared" si="68"/>
        <v>2.227375419568992E-4</v>
      </c>
      <c r="GV59" s="86">
        <f t="shared" si="68"/>
        <v>2.9157708053853993E-4</v>
      </c>
      <c r="GW59" s="86">
        <f t="shared" si="68"/>
        <v>8.7497538735856984E-5</v>
      </c>
      <c r="GX59" s="86">
        <f t="shared" si="68"/>
        <v>2.6649244068857277E-4</v>
      </c>
      <c r="GY59" s="86">
        <f t="shared" si="68"/>
        <v>3.2645242461595711E-4</v>
      </c>
      <c r="GZ59" s="86">
        <f t="shared" si="68"/>
        <v>9.9286227356708883E-5</v>
      </c>
      <c r="HA59" s="86">
        <f t="shared" si="68"/>
        <v>4.8798017266037784E-5</v>
      </c>
      <c r="HC59" s="86">
        <f t="shared" si="58"/>
        <v>1.1830137307301668E-12</v>
      </c>
      <c r="HD59" s="86">
        <f t="shared" ref="HD59:HQ77" si="69" xml:space="preserve"> _xlfn.NORM.DIST($B59, D$8, ABS(D$12), TRUE) * _xlfn.NORM.DIST(($B59 - D$8)*D$16, 0, ABS(D$12), TRUE) * 2</f>
        <v>1.0269966008542778E-13</v>
      </c>
      <c r="HE59" s="86">
        <f t="shared" si="69"/>
        <v>4.8699713674185506E-14</v>
      </c>
      <c r="HF59" s="86">
        <f t="shared" si="69"/>
        <v>4.5380723828341459E-13</v>
      </c>
      <c r="HG59" s="86">
        <f t="shared" si="69"/>
        <v>1.4990112494095035E-14</v>
      </c>
      <c r="HH59" s="86">
        <f t="shared" si="69"/>
        <v>1.9643589792204452E-16</v>
      </c>
      <c r="HI59" s="86">
        <f t="shared" si="69"/>
        <v>7.154928534685182E-14</v>
      </c>
      <c r="HJ59" s="86">
        <f t="shared" si="69"/>
        <v>1.3484305224219407E-13</v>
      </c>
      <c r="HK59" s="86">
        <f t="shared" si="69"/>
        <v>2.7913588721952688E-14</v>
      </c>
      <c r="HL59" s="86">
        <f t="shared" si="69"/>
        <v>2.5615273465865381E-14</v>
      </c>
      <c r="HM59" s="86">
        <f t="shared" si="69"/>
        <v>1.357089584818559E-14</v>
      </c>
      <c r="HN59" s="86">
        <f t="shared" si="69"/>
        <v>2.3711434107480759E-15</v>
      </c>
      <c r="HO59" s="86">
        <f t="shared" si="69"/>
        <v>2.7854813238144208E-14</v>
      </c>
      <c r="HP59" s="86">
        <f t="shared" si="69"/>
        <v>3.643976651234742E-15</v>
      </c>
      <c r="HQ59" s="86">
        <f t="shared" si="69"/>
        <v>5.815481382336756E-19</v>
      </c>
      <c r="HS59" s="86">
        <f t="shared" ref="HS59:IG75" si="70" xml:space="preserve"> _xlfn.NORM.DIST($B59, C$9, ABS(C$13), TRUE) * _xlfn.NORM.DIST(($B59 - C$9)*C$17, 0, ABS(C$13), TRUE) * 2</f>
        <v>2.049983908813302E-55</v>
      </c>
      <c r="HT59" s="86">
        <f t="shared" si="70"/>
        <v>6.6348863444754746E-59</v>
      </c>
      <c r="HU59" s="86">
        <f t="shared" si="70"/>
        <v>1.8092866128396798E-60</v>
      </c>
      <c r="HV59" s="86">
        <f t="shared" si="70"/>
        <v>1.1520768222063532E-57</v>
      </c>
      <c r="HW59" s="86">
        <f t="shared" si="70"/>
        <v>6.80433610345319E-65</v>
      </c>
      <c r="HX59" s="86">
        <f t="shared" si="70"/>
        <v>3.2151540069377986E-74</v>
      </c>
      <c r="HY59" s="86">
        <f t="shared" si="70"/>
        <v>3.362550273417361E-61</v>
      </c>
      <c r="HZ59" s="86">
        <f t="shared" si="70"/>
        <v>2.5384619790082214E-61</v>
      </c>
      <c r="IA59" s="86">
        <f t="shared" si="70"/>
        <v>5.7799759543264893E-64</v>
      </c>
      <c r="IB59" s="86">
        <f t="shared" si="70"/>
        <v>6.3969429865591677E-64</v>
      </c>
      <c r="IC59" s="86">
        <f t="shared" si="70"/>
        <v>2.3553031289201188E-66</v>
      </c>
      <c r="ID59" s="86">
        <f t="shared" si="70"/>
        <v>1.3834816571033296E-70</v>
      </c>
      <c r="IE59" s="86">
        <f t="shared" si="70"/>
        <v>6.230959412945295E-65</v>
      </c>
      <c r="IF59" s="86">
        <f t="shared" si="70"/>
        <v>6.0667349179432288E-48</v>
      </c>
      <c r="IG59" s="86">
        <f t="shared" si="70"/>
        <v>9.4561779704347971E-32</v>
      </c>
      <c r="II59" s="86">
        <f t="shared" ref="II59:IW75" si="71" xml:space="preserve"> _xlfn.NORM.DIST($B59, C$10, ABS(C$14), TRUE) * _xlfn.NORM.DIST(($B59 - C$10)*C$18, 0, ABS(C$14), TRUE) * 2</f>
        <v>8.5468531872129628E-211</v>
      </c>
      <c r="IJ59" s="86">
        <f t="shared" si="71"/>
        <v>1.800235867453474E-222</v>
      </c>
      <c r="IK59" s="86">
        <f t="shared" si="71"/>
        <v>1.3284871291956929E-228</v>
      </c>
      <c r="IL59" s="86">
        <f t="shared" si="71"/>
        <v>1.2267874370879282E-219</v>
      </c>
      <c r="IM59" s="86">
        <f t="shared" si="71"/>
        <v>5.1244369352058373E-248</v>
      </c>
      <c r="IN59" s="86">
        <f t="shared" si="71"/>
        <v>2.0367336269939222E-290</v>
      </c>
      <c r="IO59" s="86">
        <f t="shared" si="71"/>
        <v>8.7693934624289705E-237</v>
      </c>
      <c r="IP59" s="86">
        <f t="shared" si="71"/>
        <v>2.7222989070292708E-236</v>
      </c>
      <c r="IQ59" s="86">
        <f t="shared" si="71"/>
        <v>4.6613601120312063E-242</v>
      </c>
      <c r="IR59" s="86">
        <f t="shared" si="71"/>
        <v>2.5383051170871163E-245</v>
      </c>
      <c r="IS59" s="86">
        <f t="shared" si="71"/>
        <v>7.1606748579385182E-259</v>
      </c>
      <c r="IT59" s="86">
        <f t="shared" si="71"/>
        <v>3.371916040889938E-275</v>
      </c>
      <c r="IU59" s="86">
        <f t="shared" si="71"/>
        <v>6.0190918995072315E-250</v>
      </c>
      <c r="IV59" s="86">
        <f t="shared" si="71"/>
        <v>1.492501981965625E-173</v>
      </c>
      <c r="IW59" s="86">
        <f t="shared" si="71"/>
        <v>1.6727312935352233E-108</v>
      </c>
      <c r="IY59" s="86">
        <f t="shared" ref="IY59:JM75" si="72">GM59+HC59+HS59+II59</f>
        <v>7.4941833211933731E-4</v>
      </c>
      <c r="IZ59" s="86">
        <f t="shared" si="72"/>
        <v>1.8209683198040223E-3</v>
      </c>
      <c r="JA59" s="86">
        <f t="shared" si="72"/>
        <v>3.0120702004089018E-4</v>
      </c>
      <c r="JB59" s="86">
        <f t="shared" si="72"/>
        <v>1.0692959122691114E-3</v>
      </c>
      <c r="JC59" s="86">
        <f t="shared" si="72"/>
        <v>2.3638086177124143E-4</v>
      </c>
      <c r="JD59" s="86">
        <f t="shared" si="72"/>
        <v>1.7779733534389921E-4</v>
      </c>
      <c r="JE59" s="86">
        <f t="shared" si="72"/>
        <v>2.8094344006841381E-4</v>
      </c>
      <c r="JF59" s="86">
        <f t="shared" si="72"/>
        <v>3.8023242078345093E-4</v>
      </c>
      <c r="JG59" s="86">
        <f t="shared" si="72"/>
        <v>2.227375419848128E-4</v>
      </c>
      <c r="JH59" s="86">
        <f t="shared" si="72"/>
        <v>2.9157708056415518E-4</v>
      </c>
      <c r="JI59" s="86">
        <f t="shared" si="72"/>
        <v>8.7497538749427875E-5</v>
      </c>
      <c r="JJ59" s="86">
        <f t="shared" si="72"/>
        <v>2.6649244069094392E-4</v>
      </c>
      <c r="JK59" s="86">
        <f t="shared" si="72"/>
        <v>3.2645242464381195E-4</v>
      </c>
      <c r="JL59" s="86">
        <f t="shared" si="72"/>
        <v>9.928622736035286E-5</v>
      </c>
      <c r="JM59" s="86">
        <f t="shared" si="72"/>
        <v>4.8798017266038367E-5</v>
      </c>
    </row>
    <row r="60" spans="2:273" x14ac:dyDescent="0.25">
      <c r="B60" s="2">
        <v>33</v>
      </c>
      <c r="C60" s="37">
        <v>113.77800000000001</v>
      </c>
      <c r="D60" s="37">
        <v>110.414</v>
      </c>
      <c r="E60" s="37">
        <v>120.19</v>
      </c>
      <c r="F60" s="37">
        <v>102.508</v>
      </c>
      <c r="G60" s="37">
        <v>105.667</v>
      </c>
      <c r="H60" s="37">
        <v>99.034000000000006</v>
      </c>
      <c r="I60" s="37">
        <v>98.39</v>
      </c>
      <c r="J60" s="37">
        <v>100.898</v>
      </c>
      <c r="K60" s="37">
        <v>101.881</v>
      </c>
      <c r="L60" s="37">
        <v>101.678</v>
      </c>
      <c r="M60" s="37">
        <v>102.39700000000001</v>
      </c>
      <c r="N60" s="37">
        <v>106.172</v>
      </c>
      <c r="O60" s="37">
        <v>107.351</v>
      </c>
      <c r="P60" s="37">
        <v>107.60299999999999</v>
      </c>
      <c r="Q60" s="37">
        <v>102.19</v>
      </c>
      <c r="S60" s="4">
        <f t="shared" si="59"/>
        <v>113.96541067363218</v>
      </c>
      <c r="T60" s="4">
        <f t="shared" si="59"/>
        <v>110.16001578865163</v>
      </c>
      <c r="U60" s="4">
        <f t="shared" si="59"/>
        <v>123.15976967195529</v>
      </c>
      <c r="V60" s="4">
        <f t="shared" si="59"/>
        <v>102.87837870340972</v>
      </c>
      <c r="W60" s="4">
        <f t="shared" si="59"/>
        <v>101.79346930269782</v>
      </c>
      <c r="X60" s="4">
        <f t="shared" si="59"/>
        <v>97.63760978026859</v>
      </c>
      <c r="Y60" s="4">
        <f t="shared" si="59"/>
        <v>97.504266225628768</v>
      </c>
      <c r="Z60" s="4">
        <f t="shared" si="59"/>
        <v>97.10410616167303</v>
      </c>
      <c r="AA60" s="4">
        <f t="shared" si="59"/>
        <v>99.292172048708025</v>
      </c>
      <c r="AB60" s="4">
        <f t="shared" si="59"/>
        <v>99.110322411269237</v>
      </c>
      <c r="AC60" s="4">
        <f t="shared" si="59"/>
        <v>101.68123160603824</v>
      </c>
      <c r="AD60" s="4">
        <f t="shared" si="59"/>
        <v>103.90040075358</v>
      </c>
      <c r="AE60" s="4">
        <f t="shared" si="59"/>
        <v>104.65481535819845</v>
      </c>
      <c r="AF60" s="4">
        <f t="shared" si="59"/>
        <v>108.59593264104876</v>
      </c>
      <c r="AG60" s="4">
        <f t="shared" si="59"/>
        <v>102.08407643134754</v>
      </c>
      <c r="AI60" s="4">
        <f t="shared" si="60"/>
        <v>-0.18741067363217212</v>
      </c>
      <c r="AJ60" s="4">
        <f t="shared" si="60"/>
        <v>0.25398421134836724</v>
      </c>
      <c r="AK60" s="4">
        <f t="shared" si="60"/>
        <v>-2.9697696719552908</v>
      </c>
      <c r="AL60" s="4">
        <f t="shared" si="60"/>
        <v>-0.37037870340972745</v>
      </c>
      <c r="AM60" s="4">
        <f t="shared" si="60"/>
        <v>3.8735306973021864</v>
      </c>
      <c r="AN60" s="4">
        <f t="shared" si="60"/>
        <v>1.3963902197314155</v>
      </c>
      <c r="AO60" s="4">
        <f t="shared" si="60"/>
        <v>0.88573377437123213</v>
      </c>
      <c r="AP60" s="4">
        <f t="shared" si="60"/>
        <v>3.7938938383269658</v>
      </c>
      <c r="AQ60" s="4">
        <f t="shared" si="60"/>
        <v>2.5888279512919752</v>
      </c>
      <c r="AR60" s="4">
        <f t="shared" si="60"/>
        <v>2.5676775887307599</v>
      </c>
      <c r="AS60" s="4">
        <f t="shared" si="60"/>
        <v>0.71576839396176695</v>
      </c>
      <c r="AT60" s="4">
        <f t="shared" si="60"/>
        <v>2.2715992464199957</v>
      </c>
      <c r="AU60" s="4">
        <f t="shared" si="60"/>
        <v>2.6961846418015512</v>
      </c>
      <c r="AV60" s="4">
        <f t="shared" si="60"/>
        <v>-0.99293264104876755</v>
      </c>
      <c r="AW60" s="4">
        <f t="shared" si="60"/>
        <v>0.10592356865245733</v>
      </c>
      <c r="AY60" s="2">
        <f t="shared" si="65"/>
        <v>113.22696741757477</v>
      </c>
      <c r="AZ60" s="2">
        <f t="shared" si="65"/>
        <v>108.47126035421451</v>
      </c>
      <c r="BA60" s="2">
        <f t="shared" si="65"/>
        <v>122.82397237361586</v>
      </c>
      <c r="BB60" s="2">
        <f t="shared" si="65"/>
        <v>101.77724525301659</v>
      </c>
      <c r="BC60" s="2">
        <f t="shared" si="65"/>
        <v>101.4719274004788</v>
      </c>
      <c r="BD60" s="2">
        <f t="shared" si="65"/>
        <v>97.377170905900726</v>
      </c>
      <c r="BE60" s="2">
        <f t="shared" si="65"/>
        <v>97.126315317259412</v>
      </c>
      <c r="BF60" s="2">
        <f t="shared" si="65"/>
        <v>96.603987395712394</v>
      </c>
      <c r="BG60" s="2">
        <f t="shared" si="65"/>
        <v>98.980037377450472</v>
      </c>
      <c r="BH60" s="2">
        <f t="shared" si="65"/>
        <v>98.729358526056743</v>
      </c>
      <c r="BI60" s="2">
        <f t="shared" si="65"/>
        <v>101.53614519054037</v>
      </c>
      <c r="BJ60" s="2">
        <f t="shared" si="65"/>
        <v>103.55751692186674</v>
      </c>
      <c r="BK60" s="2">
        <f t="shared" si="65"/>
        <v>104.24158959907768</v>
      </c>
      <c r="BL60" s="2">
        <f t="shared" si="65"/>
        <v>108.4633632179896</v>
      </c>
      <c r="BM60" s="2">
        <f t="shared" si="65"/>
        <v>102.02682757961348</v>
      </c>
      <c r="BO60" s="2">
        <f t="shared" si="10"/>
        <v>113.77800000000001</v>
      </c>
      <c r="BP60" s="2">
        <f t="shared" si="11"/>
        <v>110.414</v>
      </c>
      <c r="BQ60" s="2">
        <f t="shared" si="12"/>
        <v>120.19</v>
      </c>
      <c r="BR60" s="2">
        <f t="shared" si="13"/>
        <v>102.508</v>
      </c>
      <c r="BS60" s="2">
        <f t="shared" si="14"/>
        <v>105.667</v>
      </c>
      <c r="BT60" s="2">
        <f t="shared" si="15"/>
        <v>99.034000000000006</v>
      </c>
      <c r="BU60" s="2">
        <f t="shared" si="16"/>
        <v>98.39</v>
      </c>
      <c r="BV60" s="2">
        <f t="shared" si="17"/>
        <v>100.898</v>
      </c>
      <c r="BW60" s="2">
        <f t="shared" si="18"/>
        <v>101.881</v>
      </c>
      <c r="BX60" s="2">
        <f t="shared" si="19"/>
        <v>101.678</v>
      </c>
      <c r="BY60" s="2">
        <f t="shared" si="20"/>
        <v>102.39700000000001</v>
      </c>
      <c r="BZ60" s="2">
        <f t="shared" si="21"/>
        <v>106.172</v>
      </c>
      <c r="CA60" s="2">
        <f t="shared" si="22"/>
        <v>107.351</v>
      </c>
      <c r="CB60" s="2">
        <f t="shared" si="23"/>
        <v>107.60299999999999</v>
      </c>
      <c r="CC60" s="2">
        <f t="shared" si="24"/>
        <v>102.19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113.95143400809715</v>
      </c>
      <c r="DL60" s="2">
        <f t="shared" si="61"/>
        <v>110.36962375533429</v>
      </c>
      <c r="DM60" s="2">
        <f t="shared" si="61"/>
        <v>120.22664165103194</v>
      </c>
      <c r="DN60" s="2">
        <f t="shared" si="61"/>
        <v>103.01017769996719</v>
      </c>
      <c r="DO60" s="2">
        <f t="shared" si="61"/>
        <v>104.0428296435272</v>
      </c>
      <c r="DP60" s="2">
        <f t="shared" si="61"/>
        <v>99.24226585695007</v>
      </c>
      <c r="DQ60" s="2">
        <f t="shared" si="61"/>
        <v>99.990640940766539</v>
      </c>
      <c r="DR60" s="2">
        <f t="shared" si="61"/>
        <v>99.639637804878063</v>
      </c>
      <c r="DS60" s="2">
        <f t="shared" si="61"/>
        <v>102.01068367071524</v>
      </c>
      <c r="DT60" s="2">
        <f t="shared" si="61"/>
        <v>101.11223761726079</v>
      </c>
      <c r="DU60" s="2">
        <f t="shared" si="61"/>
        <v>103.83762745098038</v>
      </c>
      <c r="DV60" s="2">
        <f t="shared" si="61"/>
        <v>106.41783454790824</v>
      </c>
      <c r="DW60" s="2">
        <f t="shared" si="61"/>
        <v>106.61248283302064</v>
      </c>
      <c r="DX60" s="2">
        <f t="shared" si="61"/>
        <v>109.97470510996826</v>
      </c>
      <c r="DY60" s="2">
        <f t="shared" si="61"/>
        <v>102.17494033613445</v>
      </c>
      <c r="EA60" s="2">
        <f t="shared" si="62"/>
        <v>111.92483960763519</v>
      </c>
      <c r="EB60" s="2">
        <f t="shared" si="62"/>
        <v>105.60714601507807</v>
      </c>
      <c r="EC60" s="2">
        <f t="shared" si="62"/>
        <v>128.00372245527453</v>
      </c>
      <c r="ED60" s="2">
        <f t="shared" si="62"/>
        <v>99.713521331531155</v>
      </c>
      <c r="EE60" s="2">
        <f t="shared" si="62"/>
        <v>96.242843455161676</v>
      </c>
      <c r="EF60" s="2">
        <f t="shared" si="62"/>
        <v>93.442794283471017</v>
      </c>
      <c r="EG60" s="2">
        <f t="shared" si="62"/>
        <v>91.372133918939753</v>
      </c>
      <c r="EH60" s="2">
        <f t="shared" si="62"/>
        <v>90.905732179680101</v>
      </c>
      <c r="EI60" s="2">
        <f t="shared" si="62"/>
        <v>92.906745609180362</v>
      </c>
      <c r="EJ60" s="2">
        <f t="shared" si="62"/>
        <v>94.056271411559962</v>
      </c>
      <c r="EK60" s="2">
        <f t="shared" si="62"/>
        <v>96.536914563859582</v>
      </c>
      <c r="EL60" s="2">
        <f t="shared" si="62"/>
        <v>97.892299202671381</v>
      </c>
      <c r="EM60" s="2">
        <f t="shared" si="62"/>
        <v>99.644333897128973</v>
      </c>
      <c r="EN60" s="2">
        <f t="shared" si="62"/>
        <v>105.05508313376671</v>
      </c>
      <c r="EO60" s="2">
        <f t="shared" si="62"/>
        <v>101.67772437680082</v>
      </c>
      <c r="EQ60" s="2">
        <f t="shared" si="63"/>
        <v>109.65490354183936</v>
      </c>
      <c r="ER60" s="2">
        <f t="shared" si="63"/>
        <v>104.38495457517733</v>
      </c>
      <c r="ES60" s="2">
        <f t="shared" si="63"/>
        <v>122.7002497754674</v>
      </c>
      <c r="ET60" s="2">
        <f t="shared" si="63"/>
        <v>97.17566488679492</v>
      </c>
      <c r="EU60" s="2">
        <f t="shared" si="63"/>
        <v>96.179529483330782</v>
      </c>
      <c r="EV60" s="2">
        <f t="shared" si="63"/>
        <v>92.465247244376712</v>
      </c>
      <c r="EW60" s="2">
        <f t="shared" si="63"/>
        <v>90.706470288978139</v>
      </c>
      <c r="EX60" s="2">
        <f t="shared" si="63"/>
        <v>89.883934300695373</v>
      </c>
      <c r="EY60" s="2">
        <f t="shared" si="63"/>
        <v>92.517402423188855</v>
      </c>
      <c r="EZ60" s="2">
        <f t="shared" si="63"/>
        <v>93.454452930978178</v>
      </c>
      <c r="FA60" s="2">
        <f t="shared" si="63"/>
        <v>95.673102352743498</v>
      </c>
      <c r="FB60" s="2">
        <f t="shared" si="63"/>
        <v>97.188136235642958</v>
      </c>
      <c r="FC60" s="2">
        <f t="shared" si="63"/>
        <v>98.877134232136243</v>
      </c>
      <c r="FD60" s="2">
        <f t="shared" si="63"/>
        <v>103.61147495468815</v>
      </c>
      <c r="FE60" s="2">
        <f t="shared" si="63"/>
        <v>102.50965790828599</v>
      </c>
      <c r="FG60" s="2">
        <f t="shared" si="64"/>
        <v>0.35743813724518525</v>
      </c>
      <c r="FH60" s="2">
        <f t="shared" si="64"/>
        <v>0.39859304056997436</v>
      </c>
      <c r="FI60" s="2">
        <f t="shared" si="64"/>
        <v>0.3340092457053212</v>
      </c>
      <c r="FJ60" s="2">
        <f t="shared" si="64"/>
        <v>0.37395859329640607</v>
      </c>
      <c r="FK60" s="2">
        <f t="shared" si="64"/>
        <v>0.3296030099657461</v>
      </c>
      <c r="FL60" s="2">
        <f t="shared" si="64"/>
        <v>0.32158891128610512</v>
      </c>
      <c r="FM60" s="2">
        <f t="shared" si="64"/>
        <v>0.33234186792210219</v>
      </c>
      <c r="FN60" s="2">
        <f t="shared" si="64"/>
        <v>0.34756342689244984</v>
      </c>
      <c r="FO60" s="2">
        <f t="shared" si="64"/>
        <v>0.33289069519449627</v>
      </c>
      <c r="FP60" s="2">
        <f t="shared" si="64"/>
        <v>0.33770553584589497</v>
      </c>
      <c r="FQ60" s="2">
        <f t="shared" si="64"/>
        <v>0.31523358755623554</v>
      </c>
      <c r="FR60" s="2">
        <f t="shared" si="64"/>
        <v>0.33549598715434437</v>
      </c>
      <c r="FS60" s="2">
        <f t="shared" si="64"/>
        <v>0.34024247697292387</v>
      </c>
      <c r="FT60" s="2">
        <f t="shared" si="64"/>
        <v>0.30719748078556086</v>
      </c>
      <c r="FU60" s="2">
        <f t="shared" si="64"/>
        <v>0.29793333304099218</v>
      </c>
      <c r="FW60" s="2">
        <f t="shared" si="67"/>
        <v>3.7209448758719593E-5</v>
      </c>
      <c r="FX60" s="2">
        <f t="shared" si="67"/>
        <v>5.9661671532971249E-5</v>
      </c>
      <c r="FY60" s="2">
        <f t="shared" si="67"/>
        <v>5.3959103356201591E-5</v>
      </c>
      <c r="FZ60" s="2">
        <f t="shared" si="67"/>
        <v>4.7074699151341913E-5</v>
      </c>
      <c r="GA60" s="2">
        <f t="shared" si="67"/>
        <v>5.2400311780348371E-5</v>
      </c>
      <c r="GB60" s="2">
        <f t="shared" si="67"/>
        <v>5.0331797378388249E-5</v>
      </c>
      <c r="GC60" s="2">
        <f t="shared" si="67"/>
        <v>5.2430644972567831E-5</v>
      </c>
      <c r="GD60" s="2">
        <f t="shared" si="67"/>
        <v>6.2869494973223877E-5</v>
      </c>
      <c r="GE60" s="2">
        <f t="shared" si="67"/>
        <v>7.7111797156721073E-5</v>
      </c>
      <c r="GF60" s="2">
        <f t="shared" si="67"/>
        <v>6.6868663275695744E-5</v>
      </c>
      <c r="GG60" s="2">
        <f t="shared" si="67"/>
        <v>6.0598026059147195E-5</v>
      </c>
      <c r="GH60" s="2">
        <f t="shared" si="67"/>
        <v>4.9320077365516935E-5</v>
      </c>
      <c r="GI60" s="2">
        <f t="shared" si="67"/>
        <v>4.298760860120257E-5</v>
      </c>
      <c r="GJ60" s="2">
        <f t="shared" si="67"/>
        <v>3.2151710513531634E-5</v>
      </c>
      <c r="GK60" s="2">
        <f t="shared" si="67"/>
        <v>2.9391151506464821E-5</v>
      </c>
      <c r="GM60" s="86">
        <f t="shared" si="68"/>
        <v>1.1433921963838322E-3</v>
      </c>
      <c r="GN60" s="86">
        <f t="shared" si="68"/>
        <v>2.6565225962335839E-3</v>
      </c>
      <c r="GO60" s="86">
        <f t="shared" si="68"/>
        <v>4.9572037345732339E-4</v>
      </c>
      <c r="GP60" s="86">
        <f t="shared" si="68"/>
        <v>1.6070823333380496E-3</v>
      </c>
      <c r="GQ60" s="86">
        <f t="shared" si="68"/>
        <v>3.9789790320417641E-4</v>
      </c>
      <c r="GR60" s="86">
        <f t="shared" si="68"/>
        <v>3.0443398791174422E-4</v>
      </c>
      <c r="GS60" s="86">
        <f t="shared" si="68"/>
        <v>4.6488949369582913E-4</v>
      </c>
      <c r="GT60" s="86">
        <f t="shared" si="68"/>
        <v>6.2845053656714988E-4</v>
      </c>
      <c r="GU60" s="86">
        <f t="shared" si="68"/>
        <v>3.8187922479478213E-4</v>
      </c>
      <c r="GV60" s="86">
        <f t="shared" si="68"/>
        <v>4.8734436141871274E-4</v>
      </c>
      <c r="GW60" s="86">
        <f t="shared" si="68"/>
        <v>1.6202655153231394E-4</v>
      </c>
      <c r="GX60" s="86">
        <f t="shared" si="68"/>
        <v>4.4847442146323647E-4</v>
      </c>
      <c r="GY60" s="86">
        <f t="shared" si="68"/>
        <v>5.4047444586318512E-4</v>
      </c>
      <c r="GZ60" s="86">
        <f t="shared" si="68"/>
        <v>1.7635156805426852E-4</v>
      </c>
      <c r="HA60" s="86">
        <f t="shared" si="68"/>
        <v>9.2364046623591041E-5</v>
      </c>
      <c r="HC60" s="86">
        <f t="shared" ref="HC60:HH122" si="73" xml:space="preserve"> _xlfn.NORM.DIST($B60, C$8, ABS(C$12), TRUE) * _xlfn.NORM.DIST(($B60 - C$8)*C$16, 0, ABS(C$12), TRUE) * 2</f>
        <v>3.2993768122775335E-12</v>
      </c>
      <c r="HD60" s="86">
        <f t="shared" si="69"/>
        <v>3.2556904399029864E-13</v>
      </c>
      <c r="HE60" s="86">
        <f t="shared" si="69"/>
        <v>1.5733632372757209E-13</v>
      </c>
      <c r="HF60" s="86">
        <f t="shared" si="69"/>
        <v>1.3503356732877369E-12</v>
      </c>
      <c r="HG60" s="86">
        <f t="shared" si="69"/>
        <v>5.1899740890438606E-14</v>
      </c>
      <c r="HH60" s="86">
        <f t="shared" si="69"/>
        <v>8.2068803206574567E-16</v>
      </c>
      <c r="HI60" s="86">
        <f t="shared" si="69"/>
        <v>2.3338579895797934E-13</v>
      </c>
      <c r="HJ60" s="86">
        <f t="shared" si="69"/>
        <v>4.4309604217441626E-13</v>
      </c>
      <c r="HK60" s="86">
        <f t="shared" si="69"/>
        <v>9.8703016995846191E-14</v>
      </c>
      <c r="HL60" s="86">
        <f t="shared" si="69"/>
        <v>8.9834715378333119E-14</v>
      </c>
      <c r="HM60" s="86">
        <f t="shared" si="69"/>
        <v>4.9273308398772973E-14</v>
      </c>
      <c r="HN60" s="86">
        <f t="shared" si="69"/>
        <v>9.0441044146140817E-15</v>
      </c>
      <c r="HO60" s="86">
        <f t="shared" si="69"/>
        <v>9.3434603163420195E-14</v>
      </c>
      <c r="HP60" s="86">
        <f t="shared" si="69"/>
        <v>1.3014342476229053E-14</v>
      </c>
      <c r="HQ60" s="86">
        <f t="shared" si="69"/>
        <v>3.0393610697705308E-18</v>
      </c>
      <c r="HS60" s="86">
        <f t="shared" si="70"/>
        <v>3.5454991402731161E-54</v>
      </c>
      <c r="HT60" s="86">
        <f t="shared" si="70"/>
        <v>1.5744265828722749E-57</v>
      </c>
      <c r="HU60" s="86">
        <f t="shared" si="70"/>
        <v>4.5331957833924127E-59</v>
      </c>
      <c r="HV60" s="86">
        <f t="shared" si="70"/>
        <v>2.406569230061318E-56</v>
      </c>
      <c r="HW60" s="86">
        <f t="shared" si="70"/>
        <v>2.1854597751784202E-63</v>
      </c>
      <c r="HX60" s="86">
        <f t="shared" si="70"/>
        <v>1.7674523791963548E-72</v>
      </c>
      <c r="HY60" s="86">
        <f t="shared" si="70"/>
        <v>9.0192993296905693E-60</v>
      </c>
      <c r="HZ60" s="86">
        <f t="shared" si="70"/>
        <v>7.2351179633466456E-60</v>
      </c>
      <c r="IA60" s="86">
        <f t="shared" si="70"/>
        <v>1.9895432169330275E-62</v>
      </c>
      <c r="IB60" s="86">
        <f t="shared" si="70"/>
        <v>2.1381058348831357E-62</v>
      </c>
      <c r="IC60" s="86">
        <f t="shared" si="70"/>
        <v>8.9570960212690738E-65</v>
      </c>
      <c r="ID60" s="86">
        <f t="shared" si="70"/>
        <v>6.1437043407296643E-69</v>
      </c>
      <c r="IE60" s="86">
        <f t="shared" si="70"/>
        <v>1.8979458101756022E-63</v>
      </c>
      <c r="IF60" s="86">
        <f t="shared" si="70"/>
        <v>6.9887074301567641E-47</v>
      </c>
      <c r="IG60" s="86">
        <f t="shared" si="70"/>
        <v>4.5908316760834247E-31</v>
      </c>
      <c r="II60" s="86">
        <f t="shared" si="71"/>
        <v>4.4742622092664115E-207</v>
      </c>
      <c r="IJ60" s="86">
        <f t="shared" si="71"/>
        <v>2.3444488714727558E-218</v>
      </c>
      <c r="IK60" s="86">
        <f t="shared" si="71"/>
        <v>2.040899741947503E-224</v>
      </c>
      <c r="IL60" s="86">
        <f t="shared" si="71"/>
        <v>1.1359179794912883E-215</v>
      </c>
      <c r="IM60" s="86">
        <f t="shared" si="71"/>
        <v>1.7430079818474097E-243</v>
      </c>
      <c r="IN60" s="86">
        <f t="shared" si="71"/>
        <v>3.9817885449990668E-285</v>
      </c>
      <c r="IO60" s="86">
        <f t="shared" si="71"/>
        <v>1.8536551011528652E-232</v>
      </c>
      <c r="IP60" s="86">
        <f t="shared" si="71"/>
        <v>6.7733023078913326E-232</v>
      </c>
      <c r="IQ60" s="86">
        <f t="shared" si="71"/>
        <v>1.8545933839960302E-237</v>
      </c>
      <c r="IR60" s="86">
        <f t="shared" si="71"/>
        <v>9.9689285574137858E-241</v>
      </c>
      <c r="IS60" s="86">
        <f t="shared" si="71"/>
        <v>4.5322469004970033E-254</v>
      </c>
      <c r="IT60" s="86">
        <f t="shared" si="71"/>
        <v>3.3865276511188496E-270</v>
      </c>
      <c r="IU60" s="86">
        <f t="shared" si="71"/>
        <v>1.8113522955528222E-245</v>
      </c>
      <c r="IV60" s="86">
        <f t="shared" si="71"/>
        <v>1.5394117213964383E-170</v>
      </c>
      <c r="IW60" s="86">
        <f t="shared" si="71"/>
        <v>1.2016274494418957E-106</v>
      </c>
      <c r="IY60" s="86">
        <f t="shared" si="72"/>
        <v>1.143392199683209E-3</v>
      </c>
      <c r="IZ60" s="86">
        <f t="shared" si="72"/>
        <v>2.6565225965591529E-3</v>
      </c>
      <c r="JA60" s="86">
        <f t="shared" si="72"/>
        <v>4.9572037361465967E-4</v>
      </c>
      <c r="JB60" s="86">
        <f t="shared" si="72"/>
        <v>1.6070823346883852E-3</v>
      </c>
      <c r="JC60" s="86">
        <f t="shared" si="72"/>
        <v>3.9789790325607614E-4</v>
      </c>
      <c r="JD60" s="86">
        <f t="shared" si="72"/>
        <v>3.0443398791256491E-4</v>
      </c>
      <c r="JE60" s="86">
        <f t="shared" si="72"/>
        <v>4.6488949392921493E-4</v>
      </c>
      <c r="JF60" s="86">
        <f t="shared" si="72"/>
        <v>6.2845053701024597E-4</v>
      </c>
      <c r="JG60" s="86">
        <f t="shared" si="72"/>
        <v>3.8187922489348514E-4</v>
      </c>
      <c r="JH60" s="86">
        <f t="shared" si="72"/>
        <v>4.8734436150854745E-4</v>
      </c>
      <c r="JI60" s="86">
        <f t="shared" si="72"/>
        <v>1.6202655158158725E-4</v>
      </c>
      <c r="JJ60" s="86">
        <f t="shared" si="72"/>
        <v>4.4847442147228055E-4</v>
      </c>
      <c r="JK60" s="86">
        <f t="shared" si="72"/>
        <v>5.4047444595661971E-4</v>
      </c>
      <c r="JL60" s="86">
        <f t="shared" si="72"/>
        <v>1.7635156806728285E-4</v>
      </c>
      <c r="JM60" s="86">
        <f t="shared" si="72"/>
        <v>9.2364046623594076E-5</v>
      </c>
    </row>
    <row r="61" spans="2:273" x14ac:dyDescent="0.25">
      <c r="B61" s="2">
        <v>34</v>
      </c>
      <c r="C61" s="37">
        <v>116.794</v>
      </c>
      <c r="D61" s="37">
        <v>115.655</v>
      </c>
      <c r="E61" s="37">
        <v>121.81</v>
      </c>
      <c r="F61" s="37">
        <v>103.61</v>
      </c>
      <c r="G61" s="37">
        <v>106.083</v>
      </c>
      <c r="H61" s="37">
        <v>98.322000000000003</v>
      </c>
      <c r="I61" s="37">
        <v>102.458</v>
      </c>
      <c r="J61" s="37">
        <v>100.729</v>
      </c>
      <c r="K61" s="37">
        <v>102.593</v>
      </c>
      <c r="L61" s="37">
        <v>100.78</v>
      </c>
      <c r="M61" s="37">
        <v>104.5</v>
      </c>
      <c r="N61" s="37">
        <v>107.13800000000001</v>
      </c>
      <c r="O61" s="37">
        <v>105.596</v>
      </c>
      <c r="P61" s="37">
        <v>109.825</v>
      </c>
      <c r="Q61" s="37">
        <v>101.27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114.27331013435251</v>
      </c>
      <c r="T61" s="4">
        <f t="shared" si="74"/>
        <v>110.71174753203002</v>
      </c>
      <c r="U61" s="4">
        <f t="shared" si="74"/>
        <v>123.53680213545564</v>
      </c>
      <c r="V61" s="4">
        <f t="shared" si="74"/>
        <v>103.29609988326698</v>
      </c>
      <c r="W61" s="4">
        <f t="shared" si="74"/>
        <v>101.94433337644804</v>
      </c>
      <c r="X61" s="4">
        <f t="shared" si="74"/>
        <v>97.715684718312588</v>
      </c>
      <c r="Y61" s="4">
        <f t="shared" si="74"/>
        <v>97.570353973604924</v>
      </c>
      <c r="Z61" s="4">
        <f t="shared" si="74"/>
        <v>97.21000078383824</v>
      </c>
      <c r="AA61" s="4">
        <f t="shared" si="74"/>
        <v>99.323278042931108</v>
      </c>
      <c r="AB61" s="4">
        <f t="shared" si="74"/>
        <v>99.168183844144863</v>
      </c>
      <c r="AC61" s="4">
        <f t="shared" si="74"/>
        <v>101.69350852349699</v>
      </c>
      <c r="AD61" s="4">
        <f t="shared" si="74"/>
        <v>103.95073856835627</v>
      </c>
      <c r="AE61" s="4">
        <f t="shared" si="74"/>
        <v>104.76852377619132</v>
      </c>
      <c r="AF61" s="4">
        <f t="shared" si="74"/>
        <v>108.62725916927907</v>
      </c>
      <c r="AG61" s="4">
        <f t="shared" si="74"/>
        <v>102.08182322208616</v>
      </c>
      <c r="AI61" s="4">
        <f t="shared" ref="AI61:AW77" si="75">IF(OR($B61 &lt; C$230, $B61 &gt; C$233), 0, C61-S61)</f>
        <v>2.5206898656474834</v>
      </c>
      <c r="AJ61" s="4">
        <f t="shared" si="75"/>
        <v>4.9432524679699839</v>
      </c>
      <c r="AK61" s="4">
        <f t="shared" si="75"/>
        <v>-1.7268021354556424</v>
      </c>
      <c r="AL61" s="4">
        <f t="shared" si="75"/>
        <v>0.31390011673302354</v>
      </c>
      <c r="AM61" s="4">
        <f t="shared" si="75"/>
        <v>4.1386666235519556</v>
      </c>
      <c r="AN61" s="4">
        <f t="shared" si="75"/>
        <v>0.60631528168741511</v>
      </c>
      <c r="AO61" s="4">
        <f t="shared" si="75"/>
        <v>4.8876460263950747</v>
      </c>
      <c r="AP61" s="4">
        <f t="shared" si="75"/>
        <v>3.5189992161617596</v>
      </c>
      <c r="AQ61" s="4">
        <f t="shared" si="75"/>
        <v>3.2697219570688958</v>
      </c>
      <c r="AR61" s="4">
        <f t="shared" si="75"/>
        <v>1.6118161558551378</v>
      </c>
      <c r="AS61" s="4">
        <f t="shared" si="75"/>
        <v>2.8064914765030124</v>
      </c>
      <c r="AT61" s="4">
        <f t="shared" si="75"/>
        <v>3.1872614316437335</v>
      </c>
      <c r="AU61" s="4">
        <f t="shared" si="75"/>
        <v>0.82747622380868791</v>
      </c>
      <c r="AV61" s="4">
        <f t="shared" si="75"/>
        <v>1.1977408307209316</v>
      </c>
      <c r="AW61" s="4">
        <f t="shared" si="75"/>
        <v>-0.81182322208616142</v>
      </c>
      <c r="AY61" s="2">
        <f t="shared" si="65"/>
        <v>113.19624029428978</v>
      </c>
      <c r="AZ61" s="2">
        <f t="shared" si="65"/>
        <v>108.35487885996241</v>
      </c>
      <c r="BA61" s="2">
        <f t="shared" si="65"/>
        <v>123.01102211686928</v>
      </c>
      <c r="BB61" s="2">
        <f t="shared" si="65"/>
        <v>101.7142101648104</v>
      </c>
      <c r="BC61" s="2">
        <f t="shared" si="65"/>
        <v>101.43020225462685</v>
      </c>
      <c r="BD61" s="2">
        <f t="shared" si="65"/>
        <v>97.29231420765403</v>
      </c>
      <c r="BE61" s="2">
        <f t="shared" si="65"/>
        <v>96.975530900088131</v>
      </c>
      <c r="BF61" s="2">
        <f t="shared" si="65"/>
        <v>96.425256685035421</v>
      </c>
      <c r="BG61" s="2">
        <f t="shared" si="65"/>
        <v>98.816031470728575</v>
      </c>
      <c r="BH61" s="2">
        <f t="shared" si="65"/>
        <v>98.563565350515958</v>
      </c>
      <c r="BI61" s="2">
        <f t="shared" si="65"/>
        <v>101.43997443257531</v>
      </c>
      <c r="BJ61" s="2">
        <f t="shared" si="65"/>
        <v>103.40302137207549</v>
      </c>
      <c r="BK61" s="2">
        <f t="shared" si="65"/>
        <v>104.11852335331673</v>
      </c>
      <c r="BL61" s="2">
        <f t="shared" si="65"/>
        <v>108.40399930877068</v>
      </c>
      <c r="BM61" s="2">
        <f t="shared" si="65"/>
        <v>101.97949093290919</v>
      </c>
      <c r="BO61" s="2">
        <f t="shared" si="10"/>
        <v>116.794</v>
      </c>
      <c r="BP61" s="2">
        <f t="shared" si="11"/>
        <v>115.655</v>
      </c>
      <c r="BQ61" s="2">
        <f t="shared" si="12"/>
        <v>121.81</v>
      </c>
      <c r="BR61" s="2">
        <f t="shared" si="13"/>
        <v>103.61</v>
      </c>
      <c r="BS61" s="2">
        <f t="shared" si="14"/>
        <v>106.083</v>
      </c>
      <c r="BT61" s="2">
        <f t="shared" si="15"/>
        <v>98.322000000000003</v>
      </c>
      <c r="BU61" s="2">
        <f t="shared" si="16"/>
        <v>102.458</v>
      </c>
      <c r="BV61" s="2">
        <f t="shared" si="17"/>
        <v>100.729</v>
      </c>
      <c r="BW61" s="2">
        <f t="shared" si="18"/>
        <v>102.593</v>
      </c>
      <c r="BX61" s="2">
        <f t="shared" si="19"/>
        <v>100.78</v>
      </c>
      <c r="BY61" s="2">
        <f t="shared" si="20"/>
        <v>104.5</v>
      </c>
      <c r="BZ61" s="2">
        <f t="shared" si="21"/>
        <v>107.13800000000001</v>
      </c>
      <c r="CA61" s="2">
        <f t="shared" si="22"/>
        <v>105.596</v>
      </c>
      <c r="CB61" s="2">
        <f t="shared" si="23"/>
        <v>109.825</v>
      </c>
      <c r="CC61" s="2">
        <f t="shared" si="24"/>
        <v>101.27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114.10492105263157</v>
      </c>
      <c r="DL61" s="2">
        <f t="shared" si="76"/>
        <v>110.50026173541964</v>
      </c>
      <c r="DM61" s="2">
        <f t="shared" si="76"/>
        <v>120.44352251407133</v>
      </c>
      <c r="DN61" s="2">
        <f t="shared" si="76"/>
        <v>103.14997942882155</v>
      </c>
      <c r="DO61" s="2">
        <f t="shared" si="76"/>
        <v>104.31222401500938</v>
      </c>
      <c r="DP61" s="2">
        <f t="shared" si="76"/>
        <v>99.37429014844804</v>
      </c>
      <c r="DQ61" s="2">
        <f t="shared" si="76"/>
        <v>100.11015365853657</v>
      </c>
      <c r="DR61" s="2">
        <f t="shared" si="76"/>
        <v>99.731710975609758</v>
      </c>
      <c r="DS61" s="2">
        <f t="shared" si="76"/>
        <v>102.12883893387314</v>
      </c>
      <c r="DT61" s="2">
        <f t="shared" si="76"/>
        <v>101.16553114446529</v>
      </c>
      <c r="DU61" s="2">
        <f t="shared" si="76"/>
        <v>103.99557591036412</v>
      </c>
      <c r="DV61" s="2">
        <f t="shared" si="76"/>
        <v>106.53363049932526</v>
      </c>
      <c r="DW61" s="2">
        <f t="shared" si="76"/>
        <v>106.73267045028142</v>
      </c>
      <c r="DX61" s="2">
        <f t="shared" si="76"/>
        <v>110.11339632344894</v>
      </c>
      <c r="DY61" s="2">
        <f t="shared" si="76"/>
        <v>102.17975910364144</v>
      </c>
      <c r="EA61" s="2">
        <f t="shared" ref="EA61:EO77" si="77">CE$228*$B61+CE$229</f>
        <v>111.70669008483563</v>
      </c>
      <c r="EB61" s="2">
        <f t="shared" si="77"/>
        <v>105.40288115239633</v>
      </c>
      <c r="EC61" s="2">
        <f t="shared" si="77"/>
        <v>127.68085302282542</v>
      </c>
      <c r="ED61" s="2">
        <f t="shared" si="77"/>
        <v>99.522416926595966</v>
      </c>
      <c r="EE61" s="2">
        <f t="shared" si="77"/>
        <v>96.084099386278282</v>
      </c>
      <c r="EF61" s="2">
        <f t="shared" si="77"/>
        <v>93.286869632401462</v>
      </c>
      <c r="EG61" s="2">
        <f t="shared" si="77"/>
        <v>91.232431961781487</v>
      </c>
      <c r="EH61" s="2">
        <f t="shared" si="77"/>
        <v>90.764788914897181</v>
      </c>
      <c r="EI61" s="2">
        <f t="shared" si="77"/>
        <v>92.761438308277917</v>
      </c>
      <c r="EJ61" s="2">
        <f t="shared" si="77"/>
        <v>93.909813501877807</v>
      </c>
      <c r="EK61" s="2">
        <f t="shared" si="77"/>
        <v>96.377199254792174</v>
      </c>
      <c r="EL61" s="2">
        <f t="shared" si="77"/>
        <v>97.748041825678058</v>
      </c>
      <c r="EM61" s="2">
        <f t="shared" si="77"/>
        <v>99.49560126637175</v>
      </c>
      <c r="EN61" s="2">
        <f t="shared" si="77"/>
        <v>104.88826693465622</v>
      </c>
      <c r="EO61" s="2">
        <f t="shared" si="77"/>
        <v>101.54900905056874</v>
      </c>
      <c r="EQ61" s="2">
        <f t="shared" ref="EQ61:FE77" si="78">CU$228*$B61+CU$229</f>
        <v>109.46935459214488</v>
      </c>
      <c r="ER61" s="2">
        <f t="shared" si="78"/>
        <v>104.198882610488</v>
      </c>
      <c r="ES61" s="2">
        <f t="shared" si="78"/>
        <v>122.4545161754166</v>
      </c>
      <c r="ET61" s="2">
        <f t="shared" si="78"/>
        <v>97.022099209527553</v>
      </c>
      <c r="EU61" s="2">
        <f t="shared" si="78"/>
        <v>96.021725864123965</v>
      </c>
      <c r="EV61" s="2">
        <f t="shared" si="78"/>
        <v>92.323646294470805</v>
      </c>
      <c r="EW61" s="2">
        <f t="shared" si="78"/>
        <v>90.57691481756116</v>
      </c>
      <c r="EX61" s="2">
        <f t="shared" si="78"/>
        <v>89.758844292006074</v>
      </c>
      <c r="EY61" s="2">
        <f t="shared" si="78"/>
        <v>92.378218839604202</v>
      </c>
      <c r="EZ61" s="2">
        <f t="shared" si="78"/>
        <v>93.317245197115511</v>
      </c>
      <c r="FA61" s="2">
        <f t="shared" si="78"/>
        <v>95.526516542925251</v>
      </c>
      <c r="FB61" s="2">
        <f t="shared" si="78"/>
        <v>97.054220785987368</v>
      </c>
      <c r="FC61" s="2">
        <f t="shared" si="78"/>
        <v>98.739637381329629</v>
      </c>
      <c r="FD61" s="2">
        <f t="shared" si="78"/>
        <v>103.46533953039278</v>
      </c>
      <c r="FE61" s="2">
        <f t="shared" si="78"/>
        <v>102.36632562016254</v>
      </c>
      <c r="FG61" s="2">
        <f t="shared" ref="FG61:FU77" si="79">POWER(10,($B61-C$231)/C$229)/(1+POWER(10,($B61-C$231)/C$229))</f>
        <v>0.37885820383361468</v>
      </c>
      <c r="FH61" s="2">
        <f t="shared" si="79"/>
        <v>0.42086402577307686</v>
      </c>
      <c r="FI61" s="2">
        <f t="shared" si="79"/>
        <v>0.35480054616808504</v>
      </c>
      <c r="FJ61" s="2">
        <f t="shared" si="79"/>
        <v>0.39575891700392479</v>
      </c>
      <c r="FK61" s="2">
        <f t="shared" si="79"/>
        <v>0.35026428338440618</v>
      </c>
      <c r="FL61" s="2">
        <f t="shared" si="79"/>
        <v>0.34200410132104542</v>
      </c>
      <c r="FM61" s="2">
        <f t="shared" si="79"/>
        <v>0.35308440393226015</v>
      </c>
      <c r="FN61" s="2">
        <f t="shared" si="79"/>
        <v>0.36873131312897844</v>
      </c>
      <c r="FO61" s="2">
        <f t="shared" si="79"/>
        <v>0.35364934137541465</v>
      </c>
      <c r="FP61" s="2">
        <f t="shared" si="79"/>
        <v>0.35860303215645883</v>
      </c>
      <c r="FQ61" s="2">
        <f t="shared" si="79"/>
        <v>0.33544481594194087</v>
      </c>
      <c r="FR61" s="2">
        <f t="shared" si="79"/>
        <v>0.35633031809173982</v>
      </c>
      <c r="FS61" s="2">
        <f t="shared" si="79"/>
        <v>0.36121134099218827</v>
      </c>
      <c r="FT61" s="2">
        <f t="shared" si="79"/>
        <v>0.3271396216744718</v>
      </c>
      <c r="FU61" s="2">
        <f t="shared" si="79"/>
        <v>0.31754973169504908</v>
      </c>
      <c r="FW61" s="2">
        <f t="shared" si="67"/>
        <v>4.0799202789364802E-5</v>
      </c>
      <c r="FX61" s="2">
        <f t="shared" si="67"/>
        <v>6.5417345435818961E-5</v>
      </c>
      <c r="FY61" s="2">
        <f t="shared" si="67"/>
        <v>5.9164672309507306E-5</v>
      </c>
      <c r="FZ61" s="2">
        <f t="shared" si="67"/>
        <v>5.1616146785318711E-5</v>
      </c>
      <c r="GA61" s="2">
        <f t="shared" si="67"/>
        <v>5.7455508872646608E-5</v>
      </c>
      <c r="GB61" s="2">
        <f t="shared" si="67"/>
        <v>5.5187450412198944E-5</v>
      </c>
      <c r="GC61" s="2">
        <f t="shared" si="67"/>
        <v>5.7488768220152147E-5</v>
      </c>
      <c r="GD61" s="2">
        <f t="shared" si="67"/>
        <v>6.8934612315337717E-5</v>
      </c>
      <c r="GE61" s="2">
        <f t="shared" si="67"/>
        <v>8.4550775223213783E-5</v>
      </c>
      <c r="GF61" s="2">
        <f t="shared" si="67"/>
        <v>7.3319558275587889E-5</v>
      </c>
      <c r="GG61" s="2">
        <f t="shared" si="67"/>
        <v>6.6444025845599806E-5</v>
      </c>
      <c r="GH61" s="2">
        <f t="shared" si="67"/>
        <v>5.4078132142753919E-5</v>
      </c>
      <c r="GI61" s="2">
        <f t="shared" si="67"/>
        <v>4.7134780050327621E-5</v>
      </c>
      <c r="GJ61" s="2">
        <f t="shared" si="67"/>
        <v>3.5253540192462636E-5</v>
      </c>
      <c r="GK61" s="2">
        <f t="shared" si="67"/>
        <v>3.2226665404277013E-5</v>
      </c>
      <c r="GM61" s="86">
        <f t="shared" si="68"/>
        <v>1.7217995752385035E-3</v>
      </c>
      <c r="GN61" s="86">
        <f t="shared" si="68"/>
        <v>3.8296958345930437E-3</v>
      </c>
      <c r="GO61" s="86">
        <f t="shared" si="68"/>
        <v>8.027149370331601E-4</v>
      </c>
      <c r="GP61" s="86">
        <f t="shared" si="68"/>
        <v>2.3846474520726208E-3</v>
      </c>
      <c r="GQ61" s="86">
        <f t="shared" si="68"/>
        <v>6.5833553478347262E-4</v>
      </c>
      <c r="GR61" s="86">
        <f t="shared" si="68"/>
        <v>5.1207956512837013E-4</v>
      </c>
      <c r="GS61" s="86">
        <f t="shared" si="68"/>
        <v>7.5672563734143774E-4</v>
      </c>
      <c r="GT61" s="86">
        <f t="shared" si="68"/>
        <v>1.0211967740100258E-3</v>
      </c>
      <c r="GU61" s="86">
        <f t="shared" si="68"/>
        <v>6.4281611913521595E-4</v>
      </c>
      <c r="GV61" s="86">
        <f t="shared" si="68"/>
        <v>8.0066481827682833E-4</v>
      </c>
      <c r="GW61" s="86">
        <f t="shared" si="68"/>
        <v>2.9361546240115957E-4</v>
      </c>
      <c r="GX61" s="86">
        <f t="shared" si="68"/>
        <v>7.4165850775915641E-4</v>
      </c>
      <c r="GY61" s="86">
        <f t="shared" si="68"/>
        <v>8.7991057980339401E-4</v>
      </c>
      <c r="GZ61" s="86">
        <f t="shared" si="68"/>
        <v>3.0732985640341781E-4</v>
      </c>
      <c r="HA61" s="86">
        <f t="shared" si="68"/>
        <v>1.7104840947861476E-4</v>
      </c>
      <c r="HC61" s="86">
        <f t="shared" si="73"/>
        <v>9.0189801889888844E-12</v>
      </c>
      <c r="HD61" s="86">
        <f t="shared" si="69"/>
        <v>1.0083044148950857E-12</v>
      </c>
      <c r="HE61" s="86">
        <f t="shared" si="69"/>
        <v>4.9651210969639973E-13</v>
      </c>
      <c r="HF61" s="86">
        <f t="shared" si="69"/>
        <v>3.930886522641692E-12</v>
      </c>
      <c r="HG61" s="86">
        <f t="shared" si="69"/>
        <v>1.751894368619815E-13</v>
      </c>
      <c r="HH61" s="86">
        <f t="shared" si="69"/>
        <v>3.3288752770953939E-15</v>
      </c>
      <c r="HI61" s="86">
        <f t="shared" si="69"/>
        <v>7.4308180711548147E-13</v>
      </c>
      <c r="HJ61" s="86">
        <f t="shared" si="69"/>
        <v>1.420014614037488E-12</v>
      </c>
      <c r="HK61" s="86">
        <f t="shared" si="69"/>
        <v>3.3979127876749163E-13</v>
      </c>
      <c r="HL61" s="86">
        <f t="shared" si="69"/>
        <v>3.0686080994333031E-13</v>
      </c>
      <c r="HM61" s="86">
        <f t="shared" si="69"/>
        <v>1.7408725471464757E-13</v>
      </c>
      <c r="HN61" s="86">
        <f t="shared" si="69"/>
        <v>3.3548653465504689E-14</v>
      </c>
      <c r="HO61" s="86">
        <f t="shared" si="69"/>
        <v>3.0580432958069419E-13</v>
      </c>
      <c r="HP61" s="86">
        <f t="shared" si="69"/>
        <v>4.5310141183118242E-14</v>
      </c>
      <c r="HQ61" s="86">
        <f t="shared" si="69"/>
        <v>1.535371352163521E-17</v>
      </c>
      <c r="HS61" s="86">
        <f t="shared" si="70"/>
        <v>5.9328277260063294E-53</v>
      </c>
      <c r="HT61" s="86">
        <f t="shared" si="70"/>
        <v>3.5955947051902058E-56</v>
      </c>
      <c r="HU61" s="86">
        <f t="shared" si="70"/>
        <v>1.0928006237076599E-57</v>
      </c>
      <c r="HV61" s="86">
        <f t="shared" si="70"/>
        <v>4.8490312603509786E-55</v>
      </c>
      <c r="HW61" s="86">
        <f t="shared" si="70"/>
        <v>6.7329430548814839E-62</v>
      </c>
      <c r="HX61" s="86">
        <f t="shared" si="70"/>
        <v>9.2563474803245132E-71</v>
      </c>
      <c r="HY61" s="86">
        <f t="shared" si="70"/>
        <v>2.3249317234511632E-58</v>
      </c>
      <c r="HZ61" s="86">
        <f t="shared" si="70"/>
        <v>1.978989064775103E-58</v>
      </c>
      <c r="IA61" s="86">
        <f t="shared" si="70"/>
        <v>6.5534453317103749E-61</v>
      </c>
      <c r="IB61" s="86">
        <f t="shared" si="70"/>
        <v>6.8435233543834833E-61</v>
      </c>
      <c r="IC61" s="86">
        <f t="shared" si="70"/>
        <v>3.2570765956446702E-63</v>
      </c>
      <c r="ID61" s="86">
        <f t="shared" si="70"/>
        <v>2.6063260657808423E-67</v>
      </c>
      <c r="IE61" s="86">
        <f t="shared" si="70"/>
        <v>5.5523967887979827E-62</v>
      </c>
      <c r="IF61" s="86">
        <f t="shared" si="70"/>
        <v>7.8272936606595671E-46</v>
      </c>
      <c r="IG61" s="86">
        <f t="shared" si="70"/>
        <v>2.1890753021919654E-30</v>
      </c>
      <c r="II61" s="86">
        <f t="shared" si="71"/>
        <v>2.169068978310853E-203</v>
      </c>
      <c r="IJ61" s="86">
        <f t="shared" si="71"/>
        <v>2.7928681264890343E-214</v>
      </c>
      <c r="IK61" s="86">
        <f t="shared" si="71"/>
        <v>2.8662099342807042E-220</v>
      </c>
      <c r="IL61" s="86">
        <f t="shared" si="71"/>
        <v>9.6716455725217657E-212</v>
      </c>
      <c r="IM61" s="86">
        <f t="shared" si="71"/>
        <v>5.3812010054582236E-239</v>
      </c>
      <c r="IN61" s="86">
        <f t="shared" si="71"/>
        <v>6.9547829244256497E-280</v>
      </c>
      <c r="IO61" s="86">
        <f t="shared" si="71"/>
        <v>3.5721861414939844E-228</v>
      </c>
      <c r="IP61" s="86">
        <f t="shared" si="71"/>
        <v>1.5314094992495345E-227</v>
      </c>
      <c r="IQ61" s="86">
        <f t="shared" si="71"/>
        <v>6.6611220830772313E-233</v>
      </c>
      <c r="IR61" s="86">
        <f t="shared" si="71"/>
        <v>3.5401695449657273E-236</v>
      </c>
      <c r="IS61" s="86">
        <f t="shared" si="71"/>
        <v>2.5848078209818393E-249</v>
      </c>
      <c r="IT61" s="86">
        <f t="shared" si="71"/>
        <v>3.0582120281310661E-265</v>
      </c>
      <c r="IU61" s="86">
        <f t="shared" si="71"/>
        <v>4.9626057993505959E-241</v>
      </c>
      <c r="IV61" s="86">
        <f t="shared" si="71"/>
        <v>1.4933190133766902E-167</v>
      </c>
      <c r="IW61" s="86">
        <f t="shared" si="71"/>
        <v>8.3150940653816288E-105</v>
      </c>
      <c r="IY61" s="86">
        <f t="shared" si="72"/>
        <v>1.7217995842574837E-3</v>
      </c>
      <c r="IZ61" s="86">
        <f t="shared" si="72"/>
        <v>3.8296958356013482E-3</v>
      </c>
      <c r="JA61" s="86">
        <f t="shared" si="72"/>
        <v>8.0271493752967222E-4</v>
      </c>
      <c r="JB61" s="86">
        <f t="shared" si="72"/>
        <v>2.3846474560035072E-3</v>
      </c>
      <c r="JC61" s="86">
        <f t="shared" si="72"/>
        <v>6.5833553495866202E-4</v>
      </c>
      <c r="JD61" s="86">
        <f t="shared" si="72"/>
        <v>5.1207956513169895E-4</v>
      </c>
      <c r="JE61" s="86">
        <f t="shared" si="72"/>
        <v>7.5672563808451955E-4</v>
      </c>
      <c r="JF61" s="86">
        <f t="shared" si="72"/>
        <v>1.0211967754300405E-3</v>
      </c>
      <c r="JG61" s="86">
        <f t="shared" si="72"/>
        <v>6.4281611947500719E-4</v>
      </c>
      <c r="JH61" s="86">
        <f t="shared" si="72"/>
        <v>8.0066481858368909E-4</v>
      </c>
      <c r="JI61" s="86">
        <f t="shared" si="72"/>
        <v>2.9361546257524682E-4</v>
      </c>
      <c r="JJ61" s="86">
        <f t="shared" si="72"/>
        <v>7.4165850779270509E-4</v>
      </c>
      <c r="JK61" s="86">
        <f t="shared" si="72"/>
        <v>8.7991058010919833E-4</v>
      </c>
      <c r="JL61" s="86">
        <f t="shared" si="72"/>
        <v>3.0732985644872798E-4</v>
      </c>
      <c r="JM61" s="86">
        <f t="shared" si="72"/>
        <v>1.710484094786301E-4</v>
      </c>
    </row>
    <row r="62" spans="2:273" x14ac:dyDescent="0.25">
      <c r="B62" s="2">
        <v>35</v>
      </c>
      <c r="C62" s="37">
        <v>116.01600000000001</v>
      </c>
      <c r="D62" s="37">
        <v>114.224</v>
      </c>
      <c r="E62" s="37">
        <v>122.845</v>
      </c>
      <c r="F62" s="37">
        <v>105.288</v>
      </c>
      <c r="G62" s="37">
        <v>105.533</v>
      </c>
      <c r="H62" s="37">
        <v>101.271</v>
      </c>
      <c r="I62" s="37">
        <v>100.03400000000001</v>
      </c>
      <c r="J62" s="37">
        <v>99.932000000000002</v>
      </c>
      <c r="K62" s="37">
        <v>102.39</v>
      </c>
      <c r="L62" s="37">
        <v>103.119</v>
      </c>
      <c r="M62" s="37">
        <v>104.276</v>
      </c>
      <c r="N62" s="37">
        <v>107.55200000000001</v>
      </c>
      <c r="O62" s="37">
        <v>108.26300000000001</v>
      </c>
      <c r="P62" s="37">
        <v>110.68300000000001</v>
      </c>
      <c r="Q62" s="37">
        <v>101.98399999999999</v>
      </c>
      <c r="S62" s="4">
        <f t="shared" si="74"/>
        <v>114.69744004903021</v>
      </c>
      <c r="T62" s="4">
        <f t="shared" si="74"/>
        <v>111.46933088720404</v>
      </c>
      <c r="U62" s="4">
        <f t="shared" si="74"/>
        <v>123.98859670842222</v>
      </c>
      <c r="V62" s="4">
        <f t="shared" si="74"/>
        <v>103.87671666334992</v>
      </c>
      <c r="W62" s="4">
        <f t="shared" si="74"/>
        <v>102.17298963173957</v>
      </c>
      <c r="X62" s="4">
        <f t="shared" si="74"/>
        <v>97.867268780863213</v>
      </c>
      <c r="Y62" s="4">
        <f t="shared" si="74"/>
        <v>97.728752549167581</v>
      </c>
      <c r="Z62" s="4">
        <f t="shared" si="74"/>
        <v>97.441206234677281</v>
      </c>
      <c r="AA62" s="4">
        <f t="shared" si="74"/>
        <v>99.444078769619779</v>
      </c>
      <c r="AB62" s="4">
        <f t="shared" si="74"/>
        <v>99.327546650246887</v>
      </c>
      <c r="AC62" s="4">
        <f t="shared" si="74"/>
        <v>101.75908431382557</v>
      </c>
      <c r="AD62" s="4">
        <f t="shared" si="74"/>
        <v>104.09150002333962</v>
      </c>
      <c r="AE62" s="4">
        <f t="shared" si="74"/>
        <v>104.9844899628569</v>
      </c>
      <c r="AF62" s="4">
        <f t="shared" si="74"/>
        <v>108.69740704264056</v>
      </c>
      <c r="AG62" s="4">
        <f t="shared" si="74"/>
        <v>102.10517234619613</v>
      </c>
      <c r="AI62" s="4">
        <f t="shared" si="75"/>
        <v>1.3185599509697994</v>
      </c>
      <c r="AJ62" s="4">
        <f t="shared" si="75"/>
        <v>2.7546691127959662</v>
      </c>
      <c r="AK62" s="4">
        <f t="shared" si="75"/>
        <v>-1.1435967084222227</v>
      </c>
      <c r="AL62" s="4">
        <f t="shared" si="75"/>
        <v>1.4112833366500723</v>
      </c>
      <c r="AM62" s="4">
        <f t="shared" si="75"/>
        <v>3.3600103682604328</v>
      </c>
      <c r="AN62" s="4">
        <f t="shared" si="75"/>
        <v>3.4037312191367874</v>
      </c>
      <c r="AO62" s="4">
        <f t="shared" si="75"/>
        <v>2.3052474508324252</v>
      </c>
      <c r="AP62" s="4">
        <f t="shared" si="75"/>
        <v>2.4907937653227208</v>
      </c>
      <c r="AQ62" s="4">
        <f t="shared" si="75"/>
        <v>2.9459212303802218</v>
      </c>
      <c r="AR62" s="4">
        <f t="shared" si="75"/>
        <v>3.7914533497531124</v>
      </c>
      <c r="AS62" s="4">
        <f t="shared" si="75"/>
        <v>2.5169156861744284</v>
      </c>
      <c r="AT62" s="4">
        <f t="shared" si="75"/>
        <v>3.4604999766603868</v>
      </c>
      <c r="AU62" s="4">
        <f t="shared" si="75"/>
        <v>3.2785100371431071</v>
      </c>
      <c r="AV62" s="4">
        <f t="shared" si="75"/>
        <v>1.9855929573594437</v>
      </c>
      <c r="AW62" s="4">
        <f t="shared" si="75"/>
        <v>-0.12117234619613271</v>
      </c>
      <c r="AY62" s="2">
        <f t="shared" si="65"/>
        <v>113.14825372472585</v>
      </c>
      <c r="AZ62" s="2">
        <f t="shared" si="65"/>
        <v>108.22180439386351</v>
      </c>
      <c r="BA62" s="2">
        <f t="shared" si="65"/>
        <v>123.17939815771382</v>
      </c>
      <c r="BB62" s="2">
        <f t="shared" si="65"/>
        <v>101.63507470001207</v>
      </c>
      <c r="BC62" s="2">
        <f t="shared" si="65"/>
        <v>101.36578683046189</v>
      </c>
      <c r="BD62" s="2">
        <f t="shared" si="65"/>
        <v>97.191858954886357</v>
      </c>
      <c r="BE62" s="2">
        <f t="shared" si="65"/>
        <v>96.808797059410409</v>
      </c>
      <c r="BF62" s="2">
        <f t="shared" si="65"/>
        <v>96.231897428632195</v>
      </c>
      <c r="BG62" s="2">
        <f t="shared" si="65"/>
        <v>98.635627701175665</v>
      </c>
      <c r="BH62" s="2">
        <f t="shared" si="65"/>
        <v>98.385314690624057</v>
      </c>
      <c r="BI62" s="2">
        <f t="shared" si="65"/>
        <v>101.326029336334</v>
      </c>
      <c r="BJ62" s="2">
        <f t="shared" si="65"/>
        <v>103.23263868900655</v>
      </c>
      <c r="BK62" s="2">
        <f t="shared" si="65"/>
        <v>103.98010595543937</v>
      </c>
      <c r="BL62" s="2">
        <f t="shared" si="65"/>
        <v>108.32888395971216</v>
      </c>
      <c r="BM62" s="2">
        <f t="shared" si="65"/>
        <v>101.92640338626639</v>
      </c>
      <c r="BO62" s="2">
        <f t="shared" si="10"/>
        <v>116.01600000000001</v>
      </c>
      <c r="BP62" s="2">
        <f t="shared" si="11"/>
        <v>114.224</v>
      </c>
      <c r="BQ62" s="2">
        <f t="shared" si="12"/>
        <v>122.845</v>
      </c>
      <c r="BR62" s="2">
        <f t="shared" si="13"/>
        <v>105.288</v>
      </c>
      <c r="BS62" s="2">
        <f t="shared" si="14"/>
        <v>105.533</v>
      </c>
      <c r="BT62" s="2">
        <f t="shared" si="15"/>
        <v>101.271</v>
      </c>
      <c r="BU62" s="2">
        <f t="shared" si="16"/>
        <v>100.03400000000001</v>
      </c>
      <c r="BV62" s="2">
        <f t="shared" si="17"/>
        <v>99.932000000000002</v>
      </c>
      <c r="BW62" s="2">
        <f t="shared" si="18"/>
        <v>102.39</v>
      </c>
      <c r="BX62" s="2">
        <f t="shared" si="19"/>
        <v>103.119</v>
      </c>
      <c r="BY62" s="2">
        <f t="shared" si="20"/>
        <v>104.276</v>
      </c>
      <c r="BZ62" s="2">
        <f t="shared" si="21"/>
        <v>107.55200000000001</v>
      </c>
      <c r="CA62" s="2">
        <f t="shared" si="22"/>
        <v>108.26300000000001</v>
      </c>
      <c r="CB62" s="2">
        <f t="shared" si="23"/>
        <v>110.68300000000001</v>
      </c>
      <c r="CC62" s="2">
        <f t="shared" si="24"/>
        <v>101.98399999999999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114.25840809716598</v>
      </c>
      <c r="DL62" s="2">
        <f t="shared" si="76"/>
        <v>110.630899715505</v>
      </c>
      <c r="DM62" s="2">
        <f t="shared" si="76"/>
        <v>120.66040337711073</v>
      </c>
      <c r="DN62" s="2">
        <f t="shared" si="76"/>
        <v>103.2897811576759</v>
      </c>
      <c r="DO62" s="2">
        <f t="shared" si="76"/>
        <v>104.58161838649156</v>
      </c>
      <c r="DP62" s="2">
        <f t="shared" si="76"/>
        <v>99.506314439946024</v>
      </c>
      <c r="DQ62" s="2">
        <f t="shared" si="76"/>
        <v>100.22966637630661</v>
      </c>
      <c r="DR62" s="2">
        <f t="shared" si="76"/>
        <v>99.823784146341467</v>
      </c>
      <c r="DS62" s="2">
        <f t="shared" si="76"/>
        <v>102.24699419703103</v>
      </c>
      <c r="DT62" s="2">
        <f t="shared" si="76"/>
        <v>101.21882467166981</v>
      </c>
      <c r="DU62" s="2">
        <f t="shared" si="76"/>
        <v>104.15352436974788</v>
      </c>
      <c r="DV62" s="2">
        <f t="shared" si="76"/>
        <v>106.64942645074225</v>
      </c>
      <c r="DW62" s="2">
        <f t="shared" si="76"/>
        <v>106.8528580675422</v>
      </c>
      <c r="DX62" s="2">
        <f t="shared" si="76"/>
        <v>110.25208753692962</v>
      </c>
      <c r="DY62" s="2">
        <f t="shared" si="76"/>
        <v>102.18457787114845</v>
      </c>
      <c r="EA62" s="2">
        <f t="shared" si="77"/>
        <v>111.48854056203605</v>
      </c>
      <c r="EB62" s="2">
        <f t="shared" si="77"/>
        <v>105.19861628971458</v>
      </c>
      <c r="EC62" s="2">
        <f t="shared" si="77"/>
        <v>127.35798359037631</v>
      </c>
      <c r="ED62" s="2">
        <f t="shared" si="77"/>
        <v>99.331312521660777</v>
      </c>
      <c r="EE62" s="2">
        <f t="shared" si="77"/>
        <v>95.925355317394889</v>
      </c>
      <c r="EF62" s="2">
        <f t="shared" si="77"/>
        <v>93.130944981331908</v>
      </c>
      <c r="EG62" s="2">
        <f t="shared" si="77"/>
        <v>91.09273000462322</v>
      </c>
      <c r="EH62" s="2">
        <f t="shared" si="77"/>
        <v>90.623845650114262</v>
      </c>
      <c r="EI62" s="2">
        <f t="shared" si="77"/>
        <v>92.616131007375472</v>
      </c>
      <c r="EJ62" s="2">
        <f t="shared" si="77"/>
        <v>93.763355592195666</v>
      </c>
      <c r="EK62" s="2">
        <f t="shared" si="77"/>
        <v>96.217483945724766</v>
      </c>
      <c r="EL62" s="2">
        <f t="shared" si="77"/>
        <v>97.603784448684735</v>
      </c>
      <c r="EM62" s="2">
        <f t="shared" si="77"/>
        <v>99.346868635614541</v>
      </c>
      <c r="EN62" s="2">
        <f t="shared" si="77"/>
        <v>104.7214507355457</v>
      </c>
      <c r="EO62" s="2">
        <f t="shared" si="77"/>
        <v>101.42029372433664</v>
      </c>
      <c r="EQ62" s="2">
        <f t="shared" si="78"/>
        <v>109.28380564245042</v>
      </c>
      <c r="ER62" s="2">
        <f t="shared" si="78"/>
        <v>104.01281064579868</v>
      </c>
      <c r="ES62" s="2">
        <f t="shared" si="78"/>
        <v>122.2087825753658</v>
      </c>
      <c r="ET62" s="2">
        <f t="shared" si="78"/>
        <v>96.868533532260173</v>
      </c>
      <c r="EU62" s="2">
        <f t="shared" si="78"/>
        <v>95.863922244917148</v>
      </c>
      <c r="EV62" s="2">
        <f t="shared" si="78"/>
        <v>92.182045344564898</v>
      </c>
      <c r="EW62" s="2">
        <f t="shared" si="78"/>
        <v>90.447359346144182</v>
      </c>
      <c r="EX62" s="2">
        <f t="shared" si="78"/>
        <v>89.63375428331679</v>
      </c>
      <c r="EY62" s="2">
        <f t="shared" si="78"/>
        <v>92.239035256019562</v>
      </c>
      <c r="EZ62" s="2">
        <f t="shared" si="78"/>
        <v>93.180037463252859</v>
      </c>
      <c r="FA62" s="2">
        <f t="shared" si="78"/>
        <v>95.379930733107003</v>
      </c>
      <c r="FB62" s="2">
        <f t="shared" si="78"/>
        <v>96.920305336331779</v>
      </c>
      <c r="FC62" s="2">
        <f t="shared" si="78"/>
        <v>98.602140530523016</v>
      </c>
      <c r="FD62" s="2">
        <f t="shared" si="78"/>
        <v>103.31920410609742</v>
      </c>
      <c r="FE62" s="2">
        <f t="shared" si="78"/>
        <v>102.22299333203911</v>
      </c>
      <c r="FG62" s="2">
        <f t="shared" si="79"/>
        <v>0.40076131041328267</v>
      </c>
      <c r="FH62" s="2">
        <f t="shared" si="79"/>
        <v>0.44346181468594614</v>
      </c>
      <c r="FI62" s="2">
        <f t="shared" si="79"/>
        <v>0.37615508010727172</v>
      </c>
      <c r="FJ62" s="2">
        <f t="shared" si="79"/>
        <v>0.41798160528923806</v>
      </c>
      <c r="FK62" s="2">
        <f t="shared" si="79"/>
        <v>0.37150299848526053</v>
      </c>
      <c r="FL62" s="2">
        <f t="shared" si="79"/>
        <v>0.36302179516498534</v>
      </c>
      <c r="FM62" s="2">
        <f t="shared" si="79"/>
        <v>0.37439558479002538</v>
      </c>
      <c r="FN62" s="2">
        <f t="shared" si="79"/>
        <v>0.39041694499670776</v>
      </c>
      <c r="FO62" s="2">
        <f t="shared" si="79"/>
        <v>0.37497485585672063</v>
      </c>
      <c r="FP62" s="2">
        <f t="shared" si="79"/>
        <v>0.38005161798749482</v>
      </c>
      <c r="FQ62" s="2">
        <f t="shared" si="79"/>
        <v>0.35627767290447543</v>
      </c>
      <c r="FR62" s="2">
        <f t="shared" si="79"/>
        <v>0.37772302219557347</v>
      </c>
      <c r="FS62" s="2">
        <f t="shared" si="79"/>
        <v>0.38272284408340618</v>
      </c>
      <c r="FT62" s="2">
        <f t="shared" si="79"/>
        <v>0.34772657163896292</v>
      </c>
      <c r="FU62" s="2">
        <f t="shared" si="79"/>
        <v>0.33783619604387083</v>
      </c>
      <c r="FW62" s="2">
        <f t="shared" si="67"/>
        <v>4.47352601901334E-5</v>
      </c>
      <c r="FX62" s="2">
        <f t="shared" si="67"/>
        <v>7.1728240218093926E-5</v>
      </c>
      <c r="FY62" s="2">
        <f t="shared" si="67"/>
        <v>6.4872402871112716E-5</v>
      </c>
      <c r="FZ62" s="2">
        <f t="shared" si="67"/>
        <v>5.6595697681920303E-5</v>
      </c>
      <c r="GA62" s="2">
        <f t="shared" si="67"/>
        <v>6.2998363514396829E-5</v>
      </c>
      <c r="GB62" s="2">
        <f t="shared" si="67"/>
        <v>6.0511513891072183E-5</v>
      </c>
      <c r="GC62" s="2">
        <f t="shared" si="67"/>
        <v>6.303483125934019E-5</v>
      </c>
      <c r="GD62" s="2">
        <f t="shared" si="67"/>
        <v>7.5584796672522995E-5</v>
      </c>
      <c r="GE62" s="2">
        <f t="shared" si="67"/>
        <v>9.270732525721132E-5</v>
      </c>
      <c r="GF62" s="2">
        <f t="shared" si="67"/>
        <v>8.039272832287621E-5</v>
      </c>
      <c r="GG62" s="2">
        <f t="shared" si="67"/>
        <v>7.2853958580675952E-5</v>
      </c>
      <c r="GH62" s="2">
        <f t="shared" si="67"/>
        <v>5.9295183418323485E-5</v>
      </c>
      <c r="GI62" s="2">
        <f t="shared" si="67"/>
        <v>5.1682023582295165E-5</v>
      </c>
      <c r="GJ62" s="2">
        <f t="shared" si="67"/>
        <v>3.8654606685923151E-5</v>
      </c>
      <c r="GK62" s="2">
        <f t="shared" si="67"/>
        <v>3.5335726085392928E-5</v>
      </c>
      <c r="GM62" s="86">
        <f t="shared" si="68"/>
        <v>2.5592137293330916E-3</v>
      </c>
      <c r="GN62" s="86">
        <f t="shared" si="68"/>
        <v>5.456009089406225E-3</v>
      </c>
      <c r="GO62" s="86">
        <f t="shared" si="68"/>
        <v>1.2789777780805056E-3</v>
      </c>
      <c r="GP62" s="86">
        <f t="shared" si="68"/>
        <v>3.4936287986347351E-3</v>
      </c>
      <c r="GQ62" s="86">
        <f t="shared" si="68"/>
        <v>1.0706926504927868E-3</v>
      </c>
      <c r="GR62" s="86">
        <f t="shared" si="68"/>
        <v>8.4622118037972708E-4</v>
      </c>
      <c r="GS62" s="86">
        <f t="shared" si="68"/>
        <v>1.2117400601983114E-3</v>
      </c>
      <c r="GT62" s="86">
        <f t="shared" si="68"/>
        <v>1.6315152618069824E-3</v>
      </c>
      <c r="GU62" s="86">
        <f t="shared" si="68"/>
        <v>1.0624379259707424E-3</v>
      </c>
      <c r="GV62" s="86">
        <f t="shared" si="68"/>
        <v>1.293076200278998E-3</v>
      </c>
      <c r="GW62" s="86">
        <f t="shared" si="68"/>
        <v>5.2072155639361199E-4</v>
      </c>
      <c r="GX62" s="86">
        <f t="shared" si="68"/>
        <v>1.2053423627125218E-3</v>
      </c>
      <c r="GY62" s="86">
        <f t="shared" si="68"/>
        <v>1.4087562485586469E-3</v>
      </c>
      <c r="GZ62" s="86">
        <f t="shared" si="68"/>
        <v>5.255227716913837E-4</v>
      </c>
      <c r="HA62" s="86">
        <f t="shared" si="68"/>
        <v>3.0994165577903355E-4</v>
      </c>
      <c r="HC62" s="86">
        <f t="shared" si="73"/>
        <v>2.4164206094902191E-11</v>
      </c>
      <c r="HD62" s="86">
        <f t="shared" si="69"/>
        <v>3.050855204760564E-12</v>
      </c>
      <c r="HE62" s="86">
        <f t="shared" si="69"/>
        <v>1.5305082582104995E-12</v>
      </c>
      <c r="HF62" s="86">
        <f t="shared" si="69"/>
        <v>1.119500969607857E-11</v>
      </c>
      <c r="HG62" s="86">
        <f t="shared" si="69"/>
        <v>5.7655433419775654E-13</v>
      </c>
      <c r="HH62" s="86">
        <f t="shared" si="69"/>
        <v>1.3109515557380781E-14</v>
      </c>
      <c r="HI62" s="86">
        <f t="shared" si="69"/>
        <v>2.3093995679799407E-12</v>
      </c>
      <c r="HJ62" s="86">
        <f t="shared" si="69"/>
        <v>4.4383465315567553E-12</v>
      </c>
      <c r="HK62" s="86">
        <f t="shared" si="69"/>
        <v>1.1388567541386368E-12</v>
      </c>
      <c r="HL62" s="86">
        <f t="shared" si="69"/>
        <v>1.0209359271642645E-12</v>
      </c>
      <c r="HM62" s="86">
        <f t="shared" si="69"/>
        <v>5.9852495150523737E-13</v>
      </c>
      <c r="HN62" s="86">
        <f t="shared" si="69"/>
        <v>1.210302755291251E-13</v>
      </c>
      <c r="HO62" s="86">
        <f t="shared" si="69"/>
        <v>9.7659597155074449E-13</v>
      </c>
      <c r="HP62" s="86">
        <f t="shared" si="69"/>
        <v>1.5378072866551274E-13</v>
      </c>
      <c r="HQ62" s="86">
        <f t="shared" si="69"/>
        <v>7.4969834226452962E-17</v>
      </c>
      <c r="HS62" s="86">
        <f t="shared" si="70"/>
        <v>9.6051660558482929E-52</v>
      </c>
      <c r="HT62" s="86">
        <f t="shared" si="70"/>
        <v>7.9027820129162722E-55</v>
      </c>
      <c r="HU62" s="86">
        <f t="shared" si="70"/>
        <v>2.534651523643769E-56</v>
      </c>
      <c r="HV62" s="86">
        <f t="shared" si="70"/>
        <v>9.4243798320071502E-54</v>
      </c>
      <c r="HW62" s="86">
        <f t="shared" si="70"/>
        <v>1.9896361235251698E-60</v>
      </c>
      <c r="HX62" s="86">
        <f t="shared" si="70"/>
        <v>4.6182680050319587E-69</v>
      </c>
      <c r="HY62" s="86">
        <f t="shared" si="70"/>
        <v>5.7594704120933075E-57</v>
      </c>
      <c r="HZ62" s="86">
        <f t="shared" si="70"/>
        <v>5.1947617397899748E-57</v>
      </c>
      <c r="IA62" s="86">
        <f t="shared" si="70"/>
        <v>2.0657446680956199E-59</v>
      </c>
      <c r="IB62" s="86">
        <f t="shared" si="70"/>
        <v>2.0976151136609261E-59</v>
      </c>
      <c r="IC62" s="86">
        <f t="shared" si="70"/>
        <v>1.1324803749661658E-61</v>
      </c>
      <c r="ID62" s="86">
        <f t="shared" si="70"/>
        <v>1.0562586361052808E-65</v>
      </c>
      <c r="IE62" s="86">
        <f t="shared" si="70"/>
        <v>1.5600784398905013E-60</v>
      </c>
      <c r="IF62" s="86">
        <f t="shared" si="70"/>
        <v>8.5231603550328692E-45</v>
      </c>
      <c r="IG62" s="86">
        <f t="shared" si="70"/>
        <v>1.0252384862766426E-29</v>
      </c>
      <c r="II62" s="86">
        <f t="shared" si="71"/>
        <v>9.7378409811038749E-200</v>
      </c>
      <c r="IJ62" s="86">
        <f t="shared" si="71"/>
        <v>3.0434007311435083E-210</v>
      </c>
      <c r="IK62" s="86">
        <f t="shared" si="71"/>
        <v>3.6797392608858091E-216</v>
      </c>
      <c r="IL62" s="86">
        <f t="shared" si="71"/>
        <v>7.5723417341487727E-208</v>
      </c>
      <c r="IM62" s="86">
        <f t="shared" si="71"/>
        <v>1.5079480505214002E-234</v>
      </c>
      <c r="IN62" s="86">
        <f t="shared" si="71"/>
        <v>1.0853032315761444E-274</v>
      </c>
      <c r="IO62" s="86">
        <f t="shared" si="71"/>
        <v>6.2760402320076787E-224</v>
      </c>
      <c r="IP62" s="86">
        <f t="shared" si="71"/>
        <v>3.1463656482555646E-223</v>
      </c>
      <c r="IQ62" s="86">
        <f t="shared" si="71"/>
        <v>2.1597800190602418E-228</v>
      </c>
      <c r="IR62" s="86">
        <f t="shared" si="71"/>
        <v>1.1367666556661791E-231</v>
      </c>
      <c r="IS62" s="86">
        <f t="shared" si="71"/>
        <v>1.3283080163878993E-244</v>
      </c>
      <c r="IT62" s="86">
        <f t="shared" si="71"/>
        <v>2.4832265871367389E-260</v>
      </c>
      <c r="IU62" s="86">
        <f t="shared" si="71"/>
        <v>1.2378049145814132E-236</v>
      </c>
      <c r="IV62" s="86">
        <f t="shared" si="71"/>
        <v>1.3624135216357556E-164</v>
      </c>
      <c r="IW62" s="86">
        <f t="shared" si="71"/>
        <v>5.5426665277723968E-103</v>
      </c>
      <c r="IY62" s="86">
        <f t="shared" si="72"/>
        <v>2.5592137534972978E-3</v>
      </c>
      <c r="IZ62" s="86">
        <f t="shared" si="72"/>
        <v>5.4560090924570806E-3</v>
      </c>
      <c r="JA62" s="86">
        <f t="shared" si="72"/>
        <v>1.2789777796110139E-3</v>
      </c>
      <c r="JB62" s="86">
        <f t="shared" si="72"/>
        <v>3.4936288098297449E-3</v>
      </c>
      <c r="JC62" s="86">
        <f t="shared" si="72"/>
        <v>1.0706926510693413E-3</v>
      </c>
      <c r="JD62" s="86">
        <f t="shared" si="72"/>
        <v>8.462211803928366E-4</v>
      </c>
      <c r="JE62" s="86">
        <f t="shared" si="72"/>
        <v>1.211740062507711E-3</v>
      </c>
      <c r="JF62" s="86">
        <f t="shared" si="72"/>
        <v>1.631515266245329E-3</v>
      </c>
      <c r="JG62" s="86">
        <f t="shared" si="72"/>
        <v>1.0624379271095992E-3</v>
      </c>
      <c r="JH62" s="86">
        <f t="shared" si="72"/>
        <v>1.293076201299934E-3</v>
      </c>
      <c r="JI62" s="86">
        <f t="shared" si="72"/>
        <v>5.2072155699213691E-4</v>
      </c>
      <c r="JJ62" s="86">
        <f t="shared" si="72"/>
        <v>1.2053423628335521E-3</v>
      </c>
      <c r="JK62" s="86">
        <f t="shared" si="72"/>
        <v>1.4087562495352429E-3</v>
      </c>
      <c r="JL62" s="86">
        <f t="shared" si="72"/>
        <v>5.2552277184516444E-4</v>
      </c>
      <c r="JM62" s="86">
        <f t="shared" si="72"/>
        <v>3.0994165577910853E-4</v>
      </c>
    </row>
    <row r="63" spans="2:273" x14ac:dyDescent="0.25">
      <c r="B63" s="2">
        <v>36</v>
      </c>
      <c r="C63" s="37">
        <v>115.952</v>
      </c>
      <c r="D63" s="37">
        <v>112.259</v>
      </c>
      <c r="E63" s="37">
        <v>124.20699999999999</v>
      </c>
      <c r="F63" s="37">
        <v>108.712</v>
      </c>
      <c r="G63" s="37">
        <v>104.883</v>
      </c>
      <c r="H63" s="37">
        <v>99.881</v>
      </c>
      <c r="I63" s="37">
        <v>100.492</v>
      </c>
      <c r="J63" s="37">
        <v>100.831</v>
      </c>
      <c r="K63" s="37">
        <v>104.136</v>
      </c>
      <c r="L63" s="37">
        <v>103.678</v>
      </c>
      <c r="M63" s="37">
        <v>105.69</v>
      </c>
      <c r="N63" s="37">
        <v>107.39700000000001</v>
      </c>
      <c r="O63" s="37">
        <v>107.053</v>
      </c>
      <c r="P63" s="37">
        <v>111.54</v>
      </c>
      <c r="Q63" s="37">
        <v>102.286</v>
      </c>
      <c r="S63" s="4">
        <f t="shared" si="74"/>
        <v>115.28005418197763</v>
      </c>
      <c r="T63" s="4">
        <f t="shared" si="74"/>
        <v>112.49015872218639</v>
      </c>
      <c r="U63" s="4">
        <f t="shared" si="74"/>
        <v>124.55189001096809</v>
      </c>
      <c r="V63" s="4">
        <f t="shared" si="74"/>
        <v>104.67313964110053</v>
      </c>
      <c r="W63" s="4">
        <f t="shared" si="74"/>
        <v>102.5229779531963</v>
      </c>
      <c r="X63" s="4">
        <f t="shared" si="74"/>
        <v>98.133139602193182</v>
      </c>
      <c r="Y63" s="4">
        <f t="shared" si="74"/>
        <v>98.024540763276391</v>
      </c>
      <c r="Z63" s="4">
        <f t="shared" si="74"/>
        <v>97.854471914211047</v>
      </c>
      <c r="AA63" s="4">
        <f t="shared" si="74"/>
        <v>99.702779700504479</v>
      </c>
      <c r="AB63" s="4">
        <f t="shared" si="74"/>
        <v>99.63665573505321</v>
      </c>
      <c r="AC63" s="4">
        <f t="shared" si="74"/>
        <v>101.91725227269825</v>
      </c>
      <c r="AD63" s="4">
        <f t="shared" si="74"/>
        <v>104.36864487691059</v>
      </c>
      <c r="AE63" s="4">
        <f t="shared" si="74"/>
        <v>105.35103320565466</v>
      </c>
      <c r="AF63" s="4">
        <f t="shared" si="74"/>
        <v>108.8339923179737</v>
      </c>
      <c r="AG63" s="4">
        <f t="shared" si="74"/>
        <v>102.17256061591267</v>
      </c>
      <c r="AI63" s="4">
        <f t="shared" si="75"/>
        <v>0.67194581802236542</v>
      </c>
      <c r="AJ63" s="4">
        <f t="shared" si="75"/>
        <v>-0.23115872218639311</v>
      </c>
      <c r="AK63" s="4">
        <f t="shared" si="75"/>
        <v>-0.34489001096810057</v>
      </c>
      <c r="AL63" s="4">
        <f t="shared" si="75"/>
        <v>4.0388603588994698</v>
      </c>
      <c r="AM63" s="4">
        <f t="shared" si="75"/>
        <v>2.3600220468036923</v>
      </c>
      <c r="AN63" s="4">
        <f t="shared" si="75"/>
        <v>1.7478603978068179</v>
      </c>
      <c r="AO63" s="4">
        <f t="shared" si="75"/>
        <v>2.467459236723613</v>
      </c>
      <c r="AP63" s="4">
        <f t="shared" si="75"/>
        <v>2.9765280857889564</v>
      </c>
      <c r="AQ63" s="4">
        <f t="shared" si="75"/>
        <v>4.4332202994955168</v>
      </c>
      <c r="AR63" s="4">
        <f t="shared" si="75"/>
        <v>4.0413442649467868</v>
      </c>
      <c r="AS63" s="4">
        <f t="shared" si="75"/>
        <v>3.7727477273017485</v>
      </c>
      <c r="AT63" s="4">
        <f t="shared" si="75"/>
        <v>3.0283551230894119</v>
      </c>
      <c r="AU63" s="4">
        <f t="shared" si="75"/>
        <v>1.7019667943453385</v>
      </c>
      <c r="AV63" s="4">
        <f t="shared" si="75"/>
        <v>2.7060076820263106</v>
      </c>
      <c r="AW63" s="4">
        <f t="shared" si="75"/>
        <v>0.11343938408732868</v>
      </c>
      <c r="AY63" s="2">
        <f t="shared" si="65"/>
        <v>113.08271804468177</v>
      </c>
      <c r="AZ63" s="2">
        <f t="shared" si="65"/>
        <v>108.07222987781017</v>
      </c>
      <c r="BA63" s="2">
        <f t="shared" si="65"/>
        <v>123.3277523639296</v>
      </c>
      <c r="BB63" s="2">
        <f t="shared" si="65"/>
        <v>101.53978111781416</v>
      </c>
      <c r="BC63" s="2">
        <f t="shared" si="65"/>
        <v>101.2785668520425</v>
      </c>
      <c r="BD63" s="2">
        <f t="shared" si="65"/>
        <v>97.075723012444527</v>
      </c>
      <c r="BE63" s="2">
        <f t="shared" si="65"/>
        <v>96.626330712200101</v>
      </c>
      <c r="BF63" s="2">
        <f t="shared" si="65"/>
        <v>96.024263187498406</v>
      </c>
      <c r="BG63" s="2">
        <f t="shared" si="65"/>
        <v>98.439074224726653</v>
      </c>
      <c r="BH63" s="2">
        <f t="shared" si="65"/>
        <v>98.194829181174569</v>
      </c>
      <c r="BI63" s="2">
        <f t="shared" si="65"/>
        <v>101.19423817878079</v>
      </c>
      <c r="BJ63" s="2">
        <f t="shared" si="65"/>
        <v>103.04659745985623</v>
      </c>
      <c r="BK63" s="2">
        <f t="shared" si="65"/>
        <v>103.82646859105969</v>
      </c>
      <c r="BL63" s="2">
        <f t="shared" si="65"/>
        <v>108.23777373768569</v>
      </c>
      <c r="BM63" s="2">
        <f t="shared" si="65"/>
        <v>101.86734619301613</v>
      </c>
      <c r="BO63" s="2">
        <f t="shared" si="10"/>
        <v>115.952</v>
      </c>
      <c r="BP63" s="2">
        <f t="shared" si="11"/>
        <v>112.259</v>
      </c>
      <c r="BQ63" s="2">
        <f t="shared" si="12"/>
        <v>124.20699999999999</v>
      </c>
      <c r="BR63" s="2">
        <f t="shared" si="13"/>
        <v>108.712</v>
      </c>
      <c r="BS63" s="2">
        <f t="shared" si="14"/>
        <v>104.883</v>
      </c>
      <c r="BT63" s="2">
        <f t="shared" si="15"/>
        <v>99.881</v>
      </c>
      <c r="BU63" s="2">
        <f t="shared" si="16"/>
        <v>100.492</v>
      </c>
      <c r="BV63" s="2">
        <f t="shared" si="17"/>
        <v>100.831</v>
      </c>
      <c r="BW63" s="2">
        <f t="shared" si="18"/>
        <v>104.136</v>
      </c>
      <c r="BX63" s="2">
        <f t="shared" si="19"/>
        <v>103.678</v>
      </c>
      <c r="BY63" s="2">
        <f t="shared" si="20"/>
        <v>105.69</v>
      </c>
      <c r="BZ63" s="2">
        <f t="shared" si="21"/>
        <v>107.39700000000001</v>
      </c>
      <c r="CA63" s="2">
        <f t="shared" si="22"/>
        <v>107.053</v>
      </c>
      <c r="CB63" s="2">
        <f t="shared" si="23"/>
        <v>111.54</v>
      </c>
      <c r="CC63" s="2">
        <f t="shared" si="24"/>
        <v>102.286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114.4118951417004</v>
      </c>
      <c r="DL63" s="2">
        <f t="shared" si="76"/>
        <v>110.76153769559033</v>
      </c>
      <c r="DM63" s="2">
        <f t="shared" si="76"/>
        <v>120.87728424015013</v>
      </c>
      <c r="DN63" s="2">
        <f t="shared" si="76"/>
        <v>103.42958288653027</v>
      </c>
      <c r="DO63" s="2">
        <f t="shared" si="76"/>
        <v>104.85101275797373</v>
      </c>
      <c r="DP63" s="2">
        <f t="shared" si="76"/>
        <v>99.638338731443994</v>
      </c>
      <c r="DQ63" s="2">
        <f t="shared" si="76"/>
        <v>100.34917909407665</v>
      </c>
      <c r="DR63" s="2">
        <f t="shared" si="76"/>
        <v>99.915857317073176</v>
      </c>
      <c r="DS63" s="2">
        <f t="shared" si="76"/>
        <v>102.36514946018893</v>
      </c>
      <c r="DT63" s="2">
        <f t="shared" si="76"/>
        <v>101.27211819887431</v>
      </c>
      <c r="DU63" s="2">
        <f t="shared" si="76"/>
        <v>104.31147282913163</v>
      </c>
      <c r="DV63" s="2">
        <f t="shared" si="76"/>
        <v>106.76522240215925</v>
      </c>
      <c r="DW63" s="2">
        <f t="shared" si="76"/>
        <v>106.973045684803</v>
      </c>
      <c r="DX63" s="2">
        <f t="shared" si="76"/>
        <v>110.39077875041031</v>
      </c>
      <c r="DY63" s="2">
        <f t="shared" si="76"/>
        <v>102.18939663865545</v>
      </c>
      <c r="EA63" s="2">
        <f t="shared" si="77"/>
        <v>111.27039103923647</v>
      </c>
      <c r="EB63" s="2">
        <f t="shared" si="77"/>
        <v>104.99435142703284</v>
      </c>
      <c r="EC63" s="2">
        <f t="shared" si="77"/>
        <v>127.0351141579272</v>
      </c>
      <c r="ED63" s="2">
        <f t="shared" si="77"/>
        <v>99.140208116725589</v>
      </c>
      <c r="EE63" s="2">
        <f t="shared" si="77"/>
        <v>95.766611248511495</v>
      </c>
      <c r="EF63" s="2">
        <f t="shared" si="77"/>
        <v>92.975020330262367</v>
      </c>
      <c r="EG63" s="2">
        <f t="shared" si="77"/>
        <v>90.95302804746494</v>
      </c>
      <c r="EH63" s="2">
        <f t="shared" si="77"/>
        <v>90.482902385331329</v>
      </c>
      <c r="EI63" s="2">
        <f t="shared" si="77"/>
        <v>92.470823706473027</v>
      </c>
      <c r="EJ63" s="2">
        <f t="shared" si="77"/>
        <v>93.616897682513525</v>
      </c>
      <c r="EK63" s="2">
        <f t="shared" si="77"/>
        <v>96.057768636657343</v>
      </c>
      <c r="EL63" s="2">
        <f t="shared" si="77"/>
        <v>97.459527071691411</v>
      </c>
      <c r="EM63" s="2">
        <f t="shared" si="77"/>
        <v>99.198136004857318</v>
      </c>
      <c r="EN63" s="2">
        <f t="shared" si="77"/>
        <v>104.5546345364352</v>
      </c>
      <c r="EO63" s="2">
        <f t="shared" si="77"/>
        <v>101.29157839810455</v>
      </c>
      <c r="EQ63" s="2">
        <f t="shared" si="78"/>
        <v>109.09825669275595</v>
      </c>
      <c r="ER63" s="2">
        <f t="shared" si="78"/>
        <v>103.82673868110935</v>
      </c>
      <c r="ES63" s="2">
        <f t="shared" si="78"/>
        <v>121.96304897531499</v>
      </c>
      <c r="ET63" s="2">
        <f t="shared" si="78"/>
        <v>96.714967854992807</v>
      </c>
      <c r="EU63" s="2">
        <f t="shared" si="78"/>
        <v>95.706118625710317</v>
      </c>
      <c r="EV63" s="2">
        <f t="shared" si="78"/>
        <v>92.040444394658991</v>
      </c>
      <c r="EW63" s="2">
        <f t="shared" si="78"/>
        <v>90.317803874727204</v>
      </c>
      <c r="EX63" s="2">
        <f t="shared" si="78"/>
        <v>89.508664274627492</v>
      </c>
      <c r="EY63" s="2">
        <f t="shared" si="78"/>
        <v>92.099851672434909</v>
      </c>
      <c r="EZ63" s="2">
        <f t="shared" si="78"/>
        <v>93.042829729390192</v>
      </c>
      <c r="FA63" s="2">
        <f t="shared" si="78"/>
        <v>95.233344923288755</v>
      </c>
      <c r="FB63" s="2">
        <f t="shared" si="78"/>
        <v>96.786389886676204</v>
      </c>
      <c r="FC63" s="2">
        <f t="shared" si="78"/>
        <v>98.464643679716403</v>
      </c>
      <c r="FD63" s="2">
        <f t="shared" si="78"/>
        <v>103.17306868180205</v>
      </c>
      <c r="FE63" s="2">
        <f t="shared" si="78"/>
        <v>102.07966104391568</v>
      </c>
      <c r="FG63" s="2">
        <f t="shared" si="79"/>
        <v>0.42306822090685442</v>
      </c>
      <c r="FH63" s="2">
        <f t="shared" si="79"/>
        <v>0.46629601720041608</v>
      </c>
      <c r="FI63" s="2">
        <f t="shared" si="79"/>
        <v>0.39800204555888247</v>
      </c>
      <c r="FJ63" s="2">
        <f t="shared" si="79"/>
        <v>0.4405423564887388</v>
      </c>
      <c r="FK63" s="2">
        <f t="shared" si="79"/>
        <v>0.39325009177842957</v>
      </c>
      <c r="FL63" s="2">
        <f t="shared" si="79"/>
        <v>0.38457620608509918</v>
      </c>
      <c r="FM63" s="2">
        <f t="shared" si="79"/>
        <v>0.39620526099673986</v>
      </c>
      <c r="FN63" s="2">
        <f t="shared" si="79"/>
        <v>0.41254446950205637</v>
      </c>
      <c r="FO63" s="2">
        <f t="shared" si="79"/>
        <v>0.39679687364637489</v>
      </c>
      <c r="FP63" s="2">
        <f t="shared" si="79"/>
        <v>0.40197906880304984</v>
      </c>
      <c r="FQ63" s="2">
        <f t="shared" si="79"/>
        <v>0.3776690708639947</v>
      </c>
      <c r="FR63" s="2">
        <f t="shared" si="79"/>
        <v>0.39960272133290037</v>
      </c>
      <c r="FS63" s="2">
        <f t="shared" si="79"/>
        <v>0.40470380464586392</v>
      </c>
      <c r="FT63" s="2">
        <f t="shared" si="79"/>
        <v>0.36889877594052306</v>
      </c>
      <c r="FU63" s="2">
        <f t="shared" si="79"/>
        <v>0.35873739821104056</v>
      </c>
      <c r="FW63" s="2">
        <f t="shared" si="67"/>
        <v>4.9051025694164503E-5</v>
      </c>
      <c r="FX63" s="2">
        <f t="shared" si="67"/>
        <v>7.8647907186730353E-5</v>
      </c>
      <c r="FY63" s="2">
        <f t="shared" si="67"/>
        <v>7.1130730088540749E-5</v>
      </c>
      <c r="FZ63" s="2">
        <f t="shared" si="67"/>
        <v>6.2055609664543311E-5</v>
      </c>
      <c r="GA63" s="2">
        <f t="shared" si="67"/>
        <v>6.9075912145022273E-5</v>
      </c>
      <c r="GB63" s="2">
        <f t="shared" si="67"/>
        <v>6.6349168247964698E-5</v>
      </c>
      <c r="GC63" s="2">
        <f t="shared" si="67"/>
        <v>6.9115897746010552E-5</v>
      </c>
      <c r="GD63" s="2">
        <f t="shared" si="67"/>
        <v>8.2876477152459563E-5</v>
      </c>
      <c r="GE63" s="2">
        <f t="shared" si="67"/>
        <v>1.0165065157991927E-4</v>
      </c>
      <c r="GF63" s="2">
        <f t="shared" si="67"/>
        <v>8.8148190044316652E-5</v>
      </c>
      <c r="GG63" s="2">
        <f t="shared" si="67"/>
        <v>7.9882215608834652E-5</v>
      </c>
      <c r="GH63" s="2">
        <f t="shared" si="67"/>
        <v>6.5015503820808275E-5</v>
      </c>
      <c r="GI63" s="2">
        <f t="shared" si="67"/>
        <v>5.6667929433571662E-5</v>
      </c>
      <c r="GJ63" s="2">
        <f t="shared" si="67"/>
        <v>4.2383775348659155E-5</v>
      </c>
      <c r="GK63" s="2">
        <f t="shared" si="67"/>
        <v>3.8744721111842114E-5</v>
      </c>
      <c r="GM63" s="86">
        <f t="shared" si="68"/>
        <v>3.7548162842244502E-3</v>
      </c>
      <c r="GN63" s="86">
        <f t="shared" si="68"/>
        <v>7.6818843926545668E-3</v>
      </c>
      <c r="GO63" s="86">
        <f t="shared" si="68"/>
        <v>2.0052467155549265E-3</v>
      </c>
      <c r="GP63" s="86">
        <f t="shared" si="68"/>
        <v>5.0537999718976096E-3</v>
      </c>
      <c r="GQ63" s="86">
        <f t="shared" si="68"/>
        <v>1.7117953844137752E-3</v>
      </c>
      <c r="GR63" s="86">
        <f t="shared" si="68"/>
        <v>1.3739163038142411E-3</v>
      </c>
      <c r="GS63" s="86">
        <f t="shared" si="68"/>
        <v>1.9089261905079263E-3</v>
      </c>
      <c r="GT63" s="86">
        <f t="shared" si="68"/>
        <v>2.5629811654126577E-3</v>
      </c>
      <c r="GU63" s="86">
        <f t="shared" si="68"/>
        <v>1.7242758354887779E-3</v>
      </c>
      <c r="GV63" s="86">
        <f t="shared" si="68"/>
        <v>2.0529791217146565E-3</v>
      </c>
      <c r="GW63" s="86">
        <f t="shared" si="68"/>
        <v>9.0385836559798744E-4</v>
      </c>
      <c r="GX63" s="86">
        <f t="shared" si="68"/>
        <v>1.9252439657657838E-3</v>
      </c>
      <c r="GY63" s="86">
        <f t="shared" si="68"/>
        <v>2.2181709882001465E-3</v>
      </c>
      <c r="GZ63" s="86">
        <f t="shared" si="68"/>
        <v>8.817959434713078E-4</v>
      </c>
      <c r="HA63" s="86">
        <f t="shared" si="68"/>
        <v>5.4956332682764783E-4</v>
      </c>
      <c r="HC63" s="86">
        <f t="shared" si="73"/>
        <v>6.3457617034408666E-11</v>
      </c>
      <c r="HD63" s="86">
        <f t="shared" si="69"/>
        <v>9.0186220101213264E-12</v>
      </c>
      <c r="HE63" s="86">
        <f t="shared" si="69"/>
        <v>4.6084365537363099E-12</v>
      </c>
      <c r="HF63" s="86">
        <f t="shared" si="69"/>
        <v>3.1192543619926657E-11</v>
      </c>
      <c r="HG63" s="86">
        <f t="shared" si="69"/>
        <v>1.8499916005423106E-12</v>
      </c>
      <c r="HH63" s="86">
        <f t="shared" si="69"/>
        <v>5.0124889819552626E-14</v>
      </c>
      <c r="HI63" s="86">
        <f t="shared" si="69"/>
        <v>7.0059878429657079E-12</v>
      </c>
      <c r="HJ63" s="86">
        <f t="shared" si="69"/>
        <v>1.3529798524331E-11</v>
      </c>
      <c r="HK63" s="86">
        <f t="shared" si="69"/>
        <v>3.7162897638073125E-12</v>
      </c>
      <c r="HL63" s="86">
        <f t="shared" si="69"/>
        <v>3.308442944745498E-12</v>
      </c>
      <c r="HM63" s="86">
        <f t="shared" si="69"/>
        <v>2.0024701350128393E-12</v>
      </c>
      <c r="HN63" s="86">
        <f t="shared" si="69"/>
        <v>4.2464932447922935E-13</v>
      </c>
      <c r="HO63" s="86">
        <f t="shared" si="69"/>
        <v>3.0431900704471928E-12</v>
      </c>
      <c r="HP63" s="86">
        <f t="shared" si="69"/>
        <v>5.0880210437634425E-13</v>
      </c>
      <c r="HQ63" s="86">
        <f t="shared" si="69"/>
        <v>3.5384215831797988E-16</v>
      </c>
      <c r="HS63" s="86">
        <f t="shared" si="70"/>
        <v>1.5045555143672354E-50</v>
      </c>
      <c r="HT63" s="86">
        <f t="shared" si="70"/>
        <v>1.6716749801599387E-53</v>
      </c>
      <c r="HU63" s="86">
        <f t="shared" si="70"/>
        <v>5.6563727324187787E-55</v>
      </c>
      <c r="HV63" s="86">
        <f t="shared" si="70"/>
        <v>1.7668239323899789E-52</v>
      </c>
      <c r="HW63" s="86">
        <f t="shared" si="70"/>
        <v>5.6396291813924363E-59</v>
      </c>
      <c r="HX63" s="86">
        <f t="shared" si="70"/>
        <v>2.1951681551312359E-67</v>
      </c>
      <c r="HY63" s="86">
        <f t="shared" si="70"/>
        <v>1.3711704908241219E-55</v>
      </c>
      <c r="HZ63" s="86">
        <f t="shared" si="70"/>
        <v>1.3086214358345315E-55</v>
      </c>
      <c r="IA63" s="86">
        <f t="shared" si="70"/>
        <v>6.2312620912588417E-58</v>
      </c>
      <c r="IB63" s="86">
        <f t="shared" si="70"/>
        <v>6.1569988032933915E-58</v>
      </c>
      <c r="IC63" s="86">
        <f t="shared" si="70"/>
        <v>3.7651048997678563E-60</v>
      </c>
      <c r="ID63" s="86">
        <f t="shared" si="70"/>
        <v>4.0893707715343164E-64</v>
      </c>
      <c r="IE63" s="86">
        <f t="shared" si="70"/>
        <v>4.2100100943252654E-59</v>
      </c>
      <c r="IF63" s="86">
        <f t="shared" si="70"/>
        <v>9.0232987722645081E-44</v>
      </c>
      <c r="IG63" s="86">
        <f t="shared" si="70"/>
        <v>4.7161246999987147E-29</v>
      </c>
      <c r="II63" s="86">
        <f t="shared" si="71"/>
        <v>4.0484616991043177E-196</v>
      </c>
      <c r="IJ63" s="86">
        <f t="shared" si="71"/>
        <v>3.0336652663493987E-206</v>
      </c>
      <c r="IK63" s="86">
        <f t="shared" si="71"/>
        <v>4.318665395519966E-212</v>
      </c>
      <c r="IL63" s="86">
        <f t="shared" si="71"/>
        <v>5.4517656227454022E-204</v>
      </c>
      <c r="IM63" s="86">
        <f t="shared" si="71"/>
        <v>3.8354966140875719E-230</v>
      </c>
      <c r="IN63" s="86">
        <f t="shared" si="71"/>
        <v>1.5131482062342077E-269</v>
      </c>
      <c r="IO63" s="86">
        <f t="shared" si="71"/>
        <v>1.0052742880845609E-219</v>
      </c>
      <c r="IP63" s="86">
        <f t="shared" si="71"/>
        <v>5.8742820993198051E-219</v>
      </c>
      <c r="IQ63" s="86">
        <f t="shared" si="71"/>
        <v>6.3217295008437564E-224</v>
      </c>
      <c r="IR63" s="86">
        <f t="shared" si="71"/>
        <v>3.3005860986139317E-227</v>
      </c>
      <c r="IS63" s="86">
        <f t="shared" si="71"/>
        <v>6.1507196146632705E-240</v>
      </c>
      <c r="IT63" s="86">
        <f t="shared" si="71"/>
        <v>1.8130159162574255E-255</v>
      </c>
      <c r="IU63" s="86">
        <f t="shared" si="71"/>
        <v>2.8108060919960276E-232</v>
      </c>
      <c r="IV63" s="86">
        <f t="shared" si="71"/>
        <v>1.1690268040198787E-161</v>
      </c>
      <c r="IW63" s="86">
        <f t="shared" si="71"/>
        <v>3.5589771343365129E-101</v>
      </c>
      <c r="IY63" s="86">
        <f t="shared" si="72"/>
        <v>3.7548163476820674E-3</v>
      </c>
      <c r="IZ63" s="86">
        <f t="shared" si="72"/>
        <v>7.6818844016731886E-3</v>
      </c>
      <c r="JA63" s="86">
        <f t="shared" si="72"/>
        <v>2.005246720163363E-3</v>
      </c>
      <c r="JB63" s="86">
        <f t="shared" si="72"/>
        <v>5.0538000030901529E-3</v>
      </c>
      <c r="JC63" s="86">
        <f t="shared" si="72"/>
        <v>1.7117953862637667E-3</v>
      </c>
      <c r="JD63" s="86">
        <f t="shared" si="72"/>
        <v>1.3739163038643659E-3</v>
      </c>
      <c r="JE63" s="86">
        <f t="shared" si="72"/>
        <v>1.9089261975139141E-3</v>
      </c>
      <c r="JF63" s="86">
        <f t="shared" si="72"/>
        <v>2.5629811789424561E-3</v>
      </c>
      <c r="JG63" s="86">
        <f t="shared" si="72"/>
        <v>1.7242758392050678E-3</v>
      </c>
      <c r="JH63" s="86">
        <f t="shared" si="72"/>
        <v>2.0529791250230994E-3</v>
      </c>
      <c r="JI63" s="86">
        <f t="shared" si="72"/>
        <v>9.0385836760045757E-4</v>
      </c>
      <c r="JJ63" s="86">
        <f t="shared" si="72"/>
        <v>1.9252439661904331E-3</v>
      </c>
      <c r="JK63" s="86">
        <f t="shared" si="72"/>
        <v>2.2181709912433368E-3</v>
      </c>
      <c r="JL63" s="86">
        <f t="shared" si="72"/>
        <v>8.817959439801099E-4</v>
      </c>
      <c r="JM63" s="86">
        <f t="shared" si="72"/>
        <v>5.4956332682800171E-4</v>
      </c>
    </row>
    <row r="64" spans="2:273" x14ac:dyDescent="0.25">
      <c r="B64" s="2">
        <v>37</v>
      </c>
      <c r="C64" s="37">
        <v>115.444</v>
      </c>
      <c r="D64" s="37">
        <v>116.10299999999999</v>
      </c>
      <c r="E64" s="37">
        <v>125.828</v>
      </c>
      <c r="F64" s="37">
        <v>108.08499999999999</v>
      </c>
      <c r="G64" s="37">
        <v>108.533</v>
      </c>
      <c r="H64" s="37">
        <v>101.84699999999999</v>
      </c>
      <c r="I64" s="37">
        <v>103.81399999999999</v>
      </c>
      <c r="J64" s="37">
        <v>105.068</v>
      </c>
      <c r="K64" s="37">
        <v>105</v>
      </c>
      <c r="L64" s="37">
        <v>105</v>
      </c>
      <c r="M64" s="37">
        <v>106.345</v>
      </c>
      <c r="N64" s="37">
        <v>107.60299999999999</v>
      </c>
      <c r="O64" s="37">
        <v>108.807</v>
      </c>
      <c r="P64" s="37">
        <v>112.095</v>
      </c>
      <c r="Q64" s="37">
        <v>104.048</v>
      </c>
      <c r="S64" s="4">
        <f t="shared" si="74"/>
        <v>116.07290735712897</v>
      </c>
      <c r="T64" s="4">
        <f t="shared" si="74"/>
        <v>113.84030035034446</v>
      </c>
      <c r="U64" s="4">
        <f t="shared" si="74"/>
        <v>125.27509077262798</v>
      </c>
      <c r="V64" s="4">
        <f t="shared" si="74"/>
        <v>105.74864716390105</v>
      </c>
      <c r="W64" s="4">
        <f t="shared" si="74"/>
        <v>103.05234512794647</v>
      </c>
      <c r="X64" s="4">
        <f t="shared" si="74"/>
        <v>98.56859484648902</v>
      </c>
      <c r="Y64" s="4">
        <f t="shared" si="74"/>
        <v>98.516851562545838</v>
      </c>
      <c r="Z64" s="4">
        <f t="shared" si="74"/>
        <v>98.52315444439553</v>
      </c>
      <c r="AA64" s="4">
        <f t="shared" si="74"/>
        <v>100.16406446094963</v>
      </c>
      <c r="AB64" s="4">
        <f t="shared" si="74"/>
        <v>100.15888887197784</v>
      </c>
      <c r="AC64" s="4">
        <f t="shared" si="74"/>
        <v>102.22458667135491</v>
      </c>
      <c r="AD64" s="4">
        <f t="shared" si="74"/>
        <v>104.8429632035962</v>
      </c>
      <c r="AE64" s="4">
        <f t="shared" si="74"/>
        <v>105.93115367982442</v>
      </c>
      <c r="AF64" s="4">
        <f t="shared" si="74"/>
        <v>109.07598835222373</v>
      </c>
      <c r="AG64" s="4">
        <f t="shared" si="74"/>
        <v>102.31141318902563</v>
      </c>
      <c r="AI64" s="4">
        <f t="shared" si="75"/>
        <v>-0.62890735712896628</v>
      </c>
      <c r="AJ64" s="4">
        <f t="shared" si="75"/>
        <v>2.2626996496555307</v>
      </c>
      <c r="AK64" s="4">
        <f t="shared" si="75"/>
        <v>0.55290922737202663</v>
      </c>
      <c r="AL64" s="4">
        <f t="shared" si="75"/>
        <v>2.3363528360989392</v>
      </c>
      <c r="AM64" s="4">
        <f t="shared" si="75"/>
        <v>5.4806548720535346</v>
      </c>
      <c r="AN64" s="4">
        <f t="shared" si="75"/>
        <v>3.2784051535109739</v>
      </c>
      <c r="AO64" s="4">
        <f t="shared" si="75"/>
        <v>5.2971484374541546</v>
      </c>
      <c r="AP64" s="4">
        <f t="shared" si="75"/>
        <v>6.5448455556044678</v>
      </c>
      <c r="AQ64" s="4">
        <f t="shared" si="75"/>
        <v>4.835935539050368</v>
      </c>
      <c r="AR64" s="4">
        <f t="shared" si="75"/>
        <v>4.8411111280221633</v>
      </c>
      <c r="AS64" s="4">
        <f t="shared" si="75"/>
        <v>4.1204133286450855</v>
      </c>
      <c r="AT64" s="4">
        <f t="shared" si="75"/>
        <v>2.7600367964037957</v>
      </c>
      <c r="AU64" s="4">
        <f t="shared" si="75"/>
        <v>2.8758463201755831</v>
      </c>
      <c r="AV64" s="4">
        <f t="shared" si="75"/>
        <v>3.0190116477762672</v>
      </c>
      <c r="AW64" s="4">
        <f t="shared" si="75"/>
        <v>1.736586810974373</v>
      </c>
      <c r="AY64" s="2">
        <f t="shared" si="65"/>
        <v>112.99948392710219</v>
      </c>
      <c r="AZ64" s="2">
        <f t="shared" si="65"/>
        <v>107.90649321862689</v>
      </c>
      <c r="BA64" s="2">
        <f t="shared" si="65"/>
        <v>123.45484700733184</v>
      </c>
      <c r="BB64" s="2">
        <f t="shared" si="65"/>
        <v>101.42840857878036</v>
      </c>
      <c r="BC64" s="2">
        <f t="shared" si="65"/>
        <v>101.16861994869159</v>
      </c>
      <c r="BD64" s="2">
        <f t="shared" si="65"/>
        <v>96.943955974683362</v>
      </c>
      <c r="BE64" s="2">
        <f t="shared" si="65"/>
        <v>96.428495149172676</v>
      </c>
      <c r="BF64" s="2">
        <f t="shared" si="65"/>
        <v>95.802845192148567</v>
      </c>
      <c r="BG64" s="2">
        <f t="shared" si="65"/>
        <v>98.226770586363315</v>
      </c>
      <c r="BH64" s="2">
        <f t="shared" si="65"/>
        <v>97.992447239259477</v>
      </c>
      <c r="BI64" s="2">
        <f t="shared" si="65"/>
        <v>101.04468029019769</v>
      </c>
      <c r="BJ64" s="2">
        <f t="shared" si="65"/>
        <v>102.84527217941351</v>
      </c>
      <c r="BK64" s="2">
        <f t="shared" si="65"/>
        <v>103.65787970947446</v>
      </c>
      <c r="BL64" s="2">
        <f t="shared" si="65"/>
        <v>108.13055029461295</v>
      </c>
      <c r="BM64" s="2">
        <f t="shared" si="65"/>
        <v>101.80213918735861</v>
      </c>
      <c r="BO64" s="2">
        <f t="shared" si="10"/>
        <v>115.444</v>
      </c>
      <c r="BP64" s="2" t="str">
        <f t="shared" si="11"/>
        <v/>
      </c>
      <c r="BQ64" s="2">
        <f t="shared" si="12"/>
        <v>125.828</v>
      </c>
      <c r="BR64" s="2">
        <f t="shared" si="13"/>
        <v>108.08499999999999</v>
      </c>
      <c r="BS64" s="2">
        <f t="shared" si="14"/>
        <v>108.533</v>
      </c>
      <c r="BT64" s="2">
        <f t="shared" si="15"/>
        <v>101.84699999999999</v>
      </c>
      <c r="BU64" s="2">
        <f t="shared" si="16"/>
        <v>103.81399999999999</v>
      </c>
      <c r="BV64" s="2">
        <f t="shared" si="17"/>
        <v>105.068</v>
      </c>
      <c r="BW64" s="2">
        <f t="shared" si="18"/>
        <v>105</v>
      </c>
      <c r="BX64" s="2">
        <f t="shared" si="19"/>
        <v>105</v>
      </c>
      <c r="BY64" s="2">
        <f t="shared" si="20"/>
        <v>106.345</v>
      </c>
      <c r="BZ64" s="2">
        <f t="shared" si="21"/>
        <v>107.60299999999999</v>
      </c>
      <c r="CA64" s="2">
        <f t="shared" si="22"/>
        <v>108.807</v>
      </c>
      <c r="CB64" s="2">
        <f t="shared" si="23"/>
        <v>112.095</v>
      </c>
      <c r="CC64" s="2">
        <f t="shared" si="24"/>
        <v>104.048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114.56538218623481</v>
      </c>
      <c r="DL64" s="2">
        <f t="shared" si="76"/>
        <v>110.89217567567569</v>
      </c>
      <c r="DM64" s="2">
        <f t="shared" si="76"/>
        <v>121.09416510318954</v>
      </c>
      <c r="DN64" s="2">
        <f t="shared" si="76"/>
        <v>103.56938461538464</v>
      </c>
      <c r="DO64" s="2">
        <f t="shared" si="76"/>
        <v>105.12040712945591</v>
      </c>
      <c r="DP64" s="2">
        <f t="shared" si="76"/>
        <v>99.770363022941979</v>
      </c>
      <c r="DQ64" s="2">
        <f t="shared" si="76"/>
        <v>100.46869181184668</v>
      </c>
      <c r="DR64" s="2">
        <f t="shared" si="76"/>
        <v>100.00793048780488</v>
      </c>
      <c r="DS64" s="2">
        <f t="shared" si="76"/>
        <v>102.48330472334682</v>
      </c>
      <c r="DT64" s="2">
        <f t="shared" si="76"/>
        <v>101.32541172607881</v>
      </c>
      <c r="DU64" s="2">
        <f t="shared" si="76"/>
        <v>104.46942128851539</v>
      </c>
      <c r="DV64" s="2">
        <f t="shared" si="76"/>
        <v>106.88101835357627</v>
      </c>
      <c r="DW64" s="2">
        <f t="shared" si="76"/>
        <v>107.09323330206378</v>
      </c>
      <c r="DX64" s="2">
        <f t="shared" si="76"/>
        <v>110.529469963891</v>
      </c>
      <c r="DY64" s="2">
        <f t="shared" si="76"/>
        <v>102.19421540616246</v>
      </c>
      <c r="EA64" s="2">
        <f t="shared" si="77"/>
        <v>111.05224151643689</v>
      </c>
      <c r="EB64" s="2">
        <f t="shared" si="77"/>
        <v>104.7900865643511</v>
      </c>
      <c r="EC64" s="2">
        <f t="shared" si="77"/>
        <v>126.7122447254781</v>
      </c>
      <c r="ED64" s="2">
        <f t="shared" si="77"/>
        <v>98.9491037117904</v>
      </c>
      <c r="EE64" s="2">
        <f t="shared" si="77"/>
        <v>95.607867179628101</v>
      </c>
      <c r="EF64" s="2">
        <f t="shared" si="77"/>
        <v>92.819095679192813</v>
      </c>
      <c r="EG64" s="2">
        <f t="shared" si="77"/>
        <v>90.813326090306674</v>
      </c>
      <c r="EH64" s="2">
        <f t="shared" si="77"/>
        <v>90.34195912054841</v>
      </c>
      <c r="EI64" s="2">
        <f t="shared" si="77"/>
        <v>92.325516405570568</v>
      </c>
      <c r="EJ64" s="2">
        <f t="shared" si="77"/>
        <v>93.470439772831369</v>
      </c>
      <c r="EK64" s="2">
        <f t="shared" si="77"/>
        <v>95.898053327589935</v>
      </c>
      <c r="EL64" s="2">
        <f t="shared" si="77"/>
        <v>97.315269694698088</v>
      </c>
      <c r="EM64" s="2">
        <f t="shared" si="77"/>
        <v>99.049403374100095</v>
      </c>
      <c r="EN64" s="2">
        <f t="shared" si="77"/>
        <v>104.3878183373247</v>
      </c>
      <c r="EO64" s="2">
        <f t="shared" si="77"/>
        <v>101.16286307187247</v>
      </c>
      <c r="EQ64" s="2">
        <f t="shared" si="78"/>
        <v>108.91270774306149</v>
      </c>
      <c r="ER64" s="2">
        <f t="shared" si="78"/>
        <v>103.64066671642003</v>
      </c>
      <c r="ES64" s="2">
        <f t="shared" si="78"/>
        <v>121.71731537526419</v>
      </c>
      <c r="ET64" s="2">
        <f t="shared" si="78"/>
        <v>96.561402177725427</v>
      </c>
      <c r="EU64" s="2">
        <f t="shared" si="78"/>
        <v>95.548315006503501</v>
      </c>
      <c r="EV64" s="2">
        <f t="shared" si="78"/>
        <v>91.898843444753084</v>
      </c>
      <c r="EW64" s="2">
        <f t="shared" si="78"/>
        <v>90.188248403310226</v>
      </c>
      <c r="EX64" s="2">
        <f t="shared" si="78"/>
        <v>89.383574265938194</v>
      </c>
      <c r="EY64" s="2">
        <f t="shared" si="78"/>
        <v>91.960668088850269</v>
      </c>
      <c r="EZ64" s="2">
        <f t="shared" si="78"/>
        <v>92.90562199552754</v>
      </c>
      <c r="FA64" s="2">
        <f t="shared" si="78"/>
        <v>95.086759113470507</v>
      </c>
      <c r="FB64" s="2">
        <f t="shared" si="78"/>
        <v>96.652474437020615</v>
      </c>
      <c r="FC64" s="2">
        <f t="shared" si="78"/>
        <v>98.32714682890979</v>
      </c>
      <c r="FD64" s="2">
        <f t="shared" si="78"/>
        <v>103.02693325750668</v>
      </c>
      <c r="FE64" s="2">
        <f t="shared" si="78"/>
        <v>101.93632875579225</v>
      </c>
      <c r="FG64" s="2">
        <f t="shared" si="79"/>
        <v>0.44569328002710318</v>
      </c>
      <c r="FH64" s="2">
        <f t="shared" si="79"/>
        <v>0.48927232662289483</v>
      </c>
      <c r="FI64" s="2">
        <f t="shared" si="79"/>
        <v>0.42026308475554336</v>
      </c>
      <c r="FJ64" s="2">
        <f t="shared" si="79"/>
        <v>0.46335138853491664</v>
      </c>
      <c r="FK64" s="2">
        <f t="shared" si="79"/>
        <v>0.41542875942092961</v>
      </c>
      <c r="FL64" s="2">
        <f t="shared" si="79"/>
        <v>0.40659349729880961</v>
      </c>
      <c r="FM64" s="2">
        <f t="shared" si="79"/>
        <v>0.41843565625303442</v>
      </c>
      <c r="FN64" s="2">
        <f t="shared" si="79"/>
        <v>0.43503110510019166</v>
      </c>
      <c r="FO64" s="2">
        <f t="shared" si="79"/>
        <v>0.41903742616596601</v>
      </c>
      <c r="FP64" s="2">
        <f t="shared" si="79"/>
        <v>0.4243057665937075</v>
      </c>
      <c r="FQ64" s="2">
        <f t="shared" si="79"/>
        <v>0.39954765142987836</v>
      </c>
      <c r="FR64" s="2">
        <f t="shared" si="79"/>
        <v>0.42189054604843779</v>
      </c>
      <c r="FS64" s="2">
        <f t="shared" si="79"/>
        <v>0.42707376288178939</v>
      </c>
      <c r="FT64" s="2">
        <f t="shared" si="79"/>
        <v>0.39058816278403546</v>
      </c>
      <c r="FU64" s="2">
        <f t="shared" si="79"/>
        <v>0.3801892569467899</v>
      </c>
      <c r="FW64" s="2">
        <f t="shared" si="67"/>
        <v>5.3783125651295077E-5</v>
      </c>
      <c r="FX64" s="2">
        <f t="shared" si="67"/>
        <v>8.6235061067437853E-5</v>
      </c>
      <c r="FY64" s="2">
        <f t="shared" si="67"/>
        <v>7.799275938748678E-5</v>
      </c>
      <c r="FZ64" s="2">
        <f t="shared" si="67"/>
        <v>6.80422155758957E-5</v>
      </c>
      <c r="GA64" s="2">
        <f t="shared" si="67"/>
        <v>7.5739726791988586E-5</v>
      </c>
      <c r="GB64" s="2">
        <f t="shared" si="67"/>
        <v>7.2749950625648218E-5</v>
      </c>
      <c r="GC64" s="2">
        <f t="shared" si="67"/>
        <v>7.5783569547096472E-5</v>
      </c>
      <c r="GD64" s="2">
        <f t="shared" si="67"/>
        <v>9.0871523582754333E-5</v>
      </c>
      <c r="GE64" s="2">
        <f t="shared" si="67"/>
        <v>1.1145663001798936E-4</v>
      </c>
      <c r="GF64" s="2">
        <f t="shared" si="67"/>
        <v>9.6651746450057317E-5</v>
      </c>
      <c r="GG64" s="2">
        <f t="shared" si="67"/>
        <v>8.758843264009938E-5</v>
      </c>
      <c r="GH64" s="2">
        <f t="shared" si="67"/>
        <v>7.1287635193490224E-5</v>
      </c>
      <c r="GI64" s="2">
        <f t="shared" si="67"/>
        <v>6.2134809339843799E-5</v>
      </c>
      <c r="GJ64" s="2">
        <f t="shared" si="67"/>
        <v>4.6472695508062945E-5</v>
      </c>
      <c r="GK64" s="2">
        <f t="shared" si="67"/>
        <v>4.2482583114003966E-5</v>
      </c>
      <c r="GM64" s="86">
        <f t="shared" si="68"/>
        <v>5.4381624729987095E-3</v>
      </c>
      <c r="GN64" s="86">
        <f t="shared" si="68"/>
        <v>1.0689705742895768E-2</v>
      </c>
      <c r="GO64" s="86">
        <f t="shared" si="68"/>
        <v>3.093883505126082E-3</v>
      </c>
      <c r="GP64" s="86">
        <f t="shared" si="68"/>
        <v>7.2189141178102805E-3</v>
      </c>
      <c r="GQ64" s="86">
        <f t="shared" si="68"/>
        <v>2.6905327160544929E-3</v>
      </c>
      <c r="GR64" s="86">
        <f t="shared" si="68"/>
        <v>2.1917786900909533E-3</v>
      </c>
      <c r="GS64" s="86">
        <f t="shared" si="68"/>
        <v>2.9587340342408794E-3</v>
      </c>
      <c r="GT64" s="86">
        <f t="shared" si="68"/>
        <v>3.9591673971150374E-3</v>
      </c>
      <c r="GU64" s="86">
        <f t="shared" si="68"/>
        <v>2.7480785374076806E-3</v>
      </c>
      <c r="GV64" s="86">
        <f t="shared" si="68"/>
        <v>3.2045186594544151E-3</v>
      </c>
      <c r="GW64" s="86">
        <f t="shared" si="68"/>
        <v>1.5356801341556146E-3</v>
      </c>
      <c r="GX64" s="86">
        <f t="shared" si="68"/>
        <v>3.0224644379935536E-3</v>
      </c>
      <c r="GY64" s="86">
        <f t="shared" si="68"/>
        <v>3.4351541002954249E-3</v>
      </c>
      <c r="GZ64" s="86">
        <f t="shared" si="68"/>
        <v>1.4519953360937077E-3</v>
      </c>
      <c r="HA64" s="86">
        <f t="shared" si="68"/>
        <v>9.5360238241619702E-4</v>
      </c>
      <c r="HC64" s="86">
        <f t="shared" si="73"/>
        <v>1.6334206300006613E-10</v>
      </c>
      <c r="HD64" s="86">
        <f t="shared" si="69"/>
        <v>2.6046847417631112E-11</v>
      </c>
      <c r="HE64" s="86">
        <f t="shared" si="69"/>
        <v>1.355473990713469E-11</v>
      </c>
      <c r="HF64" s="86">
        <f t="shared" si="69"/>
        <v>8.5030948782536079E-11</v>
      </c>
      <c r="HG64" s="86">
        <f t="shared" si="69"/>
        <v>5.7876800324250465E-12</v>
      </c>
      <c r="HH64" s="86">
        <f t="shared" si="69"/>
        <v>1.8608285107777848E-13</v>
      </c>
      <c r="HI64" s="86">
        <f t="shared" si="69"/>
        <v>2.0747013079019101E-11</v>
      </c>
      <c r="HJ64" s="86">
        <f t="shared" si="69"/>
        <v>4.0226474267287395E-11</v>
      </c>
      <c r="HK64" s="86">
        <f t="shared" si="69"/>
        <v>1.1807084831102419E-11</v>
      </c>
      <c r="HL64" s="86">
        <f t="shared" si="69"/>
        <v>1.0443010159540122E-11</v>
      </c>
      <c r="HM64" s="86">
        <f t="shared" si="69"/>
        <v>6.5196959720325431E-12</v>
      </c>
      <c r="HN64" s="86">
        <f t="shared" si="69"/>
        <v>1.4490818779452369E-12</v>
      </c>
      <c r="HO64" s="86">
        <f t="shared" si="69"/>
        <v>9.2532428575668736E-12</v>
      </c>
      <c r="HP64" s="86">
        <f t="shared" si="69"/>
        <v>1.6411337033986923E-12</v>
      </c>
      <c r="HQ64" s="86">
        <f t="shared" si="69"/>
        <v>1.6143248291711439E-15</v>
      </c>
      <c r="HS64" s="86">
        <f t="shared" si="70"/>
        <v>2.2802014590114608E-49</v>
      </c>
      <c r="HT64" s="86">
        <f t="shared" si="70"/>
        <v>3.4032035754933521E-52</v>
      </c>
      <c r="HU64" s="86">
        <f t="shared" si="70"/>
        <v>1.2145120990245963E-53</v>
      </c>
      <c r="HV64" s="86">
        <f t="shared" si="70"/>
        <v>3.1950527850150986E-51</v>
      </c>
      <c r="HW64" s="86">
        <f t="shared" si="70"/>
        <v>1.5333357412730302E-57</v>
      </c>
      <c r="HX64" s="86">
        <f t="shared" si="70"/>
        <v>9.9404791906804182E-66</v>
      </c>
      <c r="HY64" s="86">
        <f t="shared" si="70"/>
        <v>3.1371739262789864E-54</v>
      </c>
      <c r="HZ64" s="86">
        <f t="shared" si="70"/>
        <v>3.1636639534290167E-54</v>
      </c>
      <c r="IA64" s="86">
        <f t="shared" si="70"/>
        <v>1.7987451862456911E-56</v>
      </c>
      <c r="IB64" s="86">
        <f t="shared" si="70"/>
        <v>1.7306583303066837E-56</v>
      </c>
      <c r="IC64" s="86">
        <f t="shared" si="70"/>
        <v>1.1969305075317944E-58</v>
      </c>
      <c r="ID64" s="86">
        <f t="shared" si="70"/>
        <v>1.5124779754784425E-62</v>
      </c>
      <c r="IE64" s="86">
        <f t="shared" si="70"/>
        <v>1.0911693602404285E-57</v>
      </c>
      <c r="IF64" s="86">
        <f t="shared" si="70"/>
        <v>9.2876768035800322E-43</v>
      </c>
      <c r="IG64" s="86">
        <f t="shared" si="70"/>
        <v>2.1308024865111885E-28</v>
      </c>
      <c r="II64" s="86">
        <f t="shared" si="71"/>
        <v>1.5586769371218413E-192</v>
      </c>
      <c r="IJ64" s="86">
        <f t="shared" si="71"/>
        <v>2.766156631157676E-202</v>
      </c>
      <c r="IK64" s="86">
        <f t="shared" si="71"/>
        <v>4.6334692624294153E-208</v>
      </c>
      <c r="IL64" s="86">
        <f t="shared" si="71"/>
        <v>3.6092919649124032E-200</v>
      </c>
      <c r="IM64" s="86">
        <f t="shared" si="71"/>
        <v>8.8549403028441335E-226</v>
      </c>
      <c r="IN64" s="86">
        <f t="shared" si="71"/>
        <v>1.884844110752381E-264</v>
      </c>
      <c r="IO64" s="86">
        <f t="shared" si="71"/>
        <v>1.4680180680089413E-215</v>
      </c>
      <c r="IP64" s="86">
        <f t="shared" si="71"/>
        <v>9.9661852059990318E-215</v>
      </c>
      <c r="IQ64" s="86">
        <f t="shared" si="71"/>
        <v>1.6704266635981027E-219</v>
      </c>
      <c r="IR64" s="86">
        <f t="shared" si="71"/>
        <v>8.6653098037128149E-223</v>
      </c>
      <c r="IS64" s="86">
        <f t="shared" si="71"/>
        <v>2.5663179139608477E-235</v>
      </c>
      <c r="IT64" s="86">
        <f t="shared" si="71"/>
        <v>1.1902114750815144E-250</v>
      </c>
      <c r="IU64" s="86">
        <f t="shared" si="71"/>
        <v>5.8109419497865866E-228</v>
      </c>
      <c r="IV64" s="86">
        <f t="shared" si="71"/>
        <v>9.4340855756954392E-159</v>
      </c>
      <c r="IW64" s="86">
        <f t="shared" si="71"/>
        <v>2.2013400333234074E-99</v>
      </c>
      <c r="IY64" s="86">
        <f t="shared" si="72"/>
        <v>5.4381626363407725E-3</v>
      </c>
      <c r="IZ64" s="86">
        <f t="shared" si="72"/>
        <v>1.0689705768942615E-2</v>
      </c>
      <c r="JA64" s="86">
        <f t="shared" si="72"/>
        <v>3.0938835186808218E-3</v>
      </c>
      <c r="JB64" s="86">
        <f t="shared" si="72"/>
        <v>7.2189142028412289E-3</v>
      </c>
      <c r="JC64" s="86">
        <f t="shared" si="72"/>
        <v>2.6905327218421731E-3</v>
      </c>
      <c r="JD64" s="86">
        <f t="shared" si="72"/>
        <v>2.1917786902770362E-3</v>
      </c>
      <c r="JE64" s="86">
        <f t="shared" si="72"/>
        <v>2.9587340549878925E-3</v>
      </c>
      <c r="JF64" s="86">
        <f t="shared" si="72"/>
        <v>3.9591674373415115E-3</v>
      </c>
      <c r="JG64" s="86">
        <f t="shared" si="72"/>
        <v>2.7480785492147654E-3</v>
      </c>
      <c r="JH64" s="86">
        <f t="shared" si="72"/>
        <v>3.2045186698974252E-3</v>
      </c>
      <c r="JI64" s="86">
        <f t="shared" si="72"/>
        <v>1.5356801406753106E-3</v>
      </c>
      <c r="JJ64" s="86">
        <f t="shared" si="72"/>
        <v>3.0224644394426354E-3</v>
      </c>
      <c r="JK64" s="86">
        <f t="shared" si="72"/>
        <v>3.4351541095486676E-3</v>
      </c>
      <c r="JL64" s="86">
        <f t="shared" si="72"/>
        <v>1.4519953377348414E-3</v>
      </c>
      <c r="JM64" s="86">
        <f t="shared" si="72"/>
        <v>9.536023824178114E-4</v>
      </c>
    </row>
    <row r="65" spans="2:273" x14ac:dyDescent="0.25">
      <c r="B65" s="2">
        <v>38</v>
      </c>
      <c r="C65" s="37">
        <v>116.286</v>
      </c>
      <c r="D65" s="37">
        <v>117.20699999999999</v>
      </c>
      <c r="E65" s="37">
        <v>127.379</v>
      </c>
      <c r="F65" s="37">
        <v>110.03400000000001</v>
      </c>
      <c r="G65" s="37">
        <v>107.217</v>
      </c>
      <c r="H65" s="37">
        <v>103.15300000000001</v>
      </c>
      <c r="I65" s="37">
        <v>104.017</v>
      </c>
      <c r="J65" s="37">
        <v>103.407</v>
      </c>
      <c r="K65" s="37">
        <v>103.441</v>
      </c>
      <c r="L65" s="37">
        <v>104.627</v>
      </c>
      <c r="M65" s="37">
        <v>107.69</v>
      </c>
      <c r="N65" s="37">
        <v>109.828</v>
      </c>
      <c r="O65" s="37">
        <v>110.474</v>
      </c>
      <c r="P65" s="37">
        <v>112.349</v>
      </c>
      <c r="Q65" s="37">
        <v>102.429</v>
      </c>
      <c r="S65" s="4">
        <f t="shared" si="74"/>
        <v>117.13772461895728</v>
      </c>
      <c r="T65" s="4">
        <f t="shared" si="74"/>
        <v>115.59366245887583</v>
      </c>
      <c r="U65" s="4">
        <f t="shared" si="74"/>
        <v>126.22001728322724</v>
      </c>
      <c r="V65" s="4">
        <f t="shared" si="74"/>
        <v>107.1768694414056</v>
      </c>
      <c r="W65" s="4">
        <f t="shared" si="74"/>
        <v>103.83613015352968</v>
      </c>
      <c r="X65" s="4">
        <f t="shared" si="74"/>
        <v>99.24636918104494</v>
      </c>
      <c r="Y65" s="4">
        <f t="shared" si="74"/>
        <v>99.281032700069218</v>
      </c>
      <c r="Z65" s="4">
        <f t="shared" si="74"/>
        <v>99.539180438659898</v>
      </c>
      <c r="AA65" s="4">
        <f t="shared" si="74"/>
        <v>100.9120137458919</v>
      </c>
      <c r="AB65" s="4">
        <f t="shared" si="74"/>
        <v>100.97501201037676</v>
      </c>
      <c r="AC65" s="4">
        <f t="shared" si="74"/>
        <v>102.75970398557531</v>
      </c>
      <c r="AD65" s="4">
        <f t="shared" si="74"/>
        <v>105.59242360368232</v>
      </c>
      <c r="AE65" s="4">
        <f t="shared" si="74"/>
        <v>106.80454190976117</v>
      </c>
      <c r="AF65" s="4">
        <f t="shared" si="74"/>
        <v>109.47665398799705</v>
      </c>
      <c r="AG65" s="4">
        <f t="shared" si="74"/>
        <v>102.56113036778268</v>
      </c>
      <c r="AI65" s="4">
        <f t="shared" si="75"/>
        <v>-0.85172461895727736</v>
      </c>
      <c r="AJ65" s="4">
        <f t="shared" si="75"/>
        <v>1.6133375411241673</v>
      </c>
      <c r="AK65" s="4">
        <f t="shared" si="75"/>
        <v>1.1589827167727691</v>
      </c>
      <c r="AL65" s="4">
        <f t="shared" si="75"/>
        <v>2.857130558594406</v>
      </c>
      <c r="AM65" s="4">
        <f t="shared" si="75"/>
        <v>3.3808698464703184</v>
      </c>
      <c r="AN65" s="4">
        <f t="shared" si="75"/>
        <v>3.9066308189550654</v>
      </c>
      <c r="AO65" s="4">
        <f t="shared" si="75"/>
        <v>4.7359672999307776</v>
      </c>
      <c r="AP65" s="4">
        <f t="shared" si="75"/>
        <v>3.8678195613400987</v>
      </c>
      <c r="AQ65" s="4">
        <f t="shared" si="75"/>
        <v>2.528986254108105</v>
      </c>
      <c r="AR65" s="4">
        <f t="shared" si="75"/>
        <v>3.6519879896232368</v>
      </c>
      <c r="AS65" s="4">
        <f t="shared" si="75"/>
        <v>4.9302960144246839</v>
      </c>
      <c r="AT65" s="4">
        <f t="shared" si="75"/>
        <v>4.2355763963176827</v>
      </c>
      <c r="AU65" s="4">
        <f t="shared" si="75"/>
        <v>3.6694580902388338</v>
      </c>
      <c r="AV65" s="4">
        <f t="shared" si="75"/>
        <v>2.87234601200295</v>
      </c>
      <c r="AW65" s="4">
        <f t="shared" si="75"/>
        <v>-0.13213036778267906</v>
      </c>
      <c r="AY65" s="2">
        <f t="shared" si="65"/>
        <v>112.89854950944596</v>
      </c>
      <c r="AZ65" s="2">
        <f t="shared" si="65"/>
        <v>107.72507399928828</v>
      </c>
      <c r="BA65" s="2">
        <f t="shared" si="65"/>
        <v>123.55958021511742</v>
      </c>
      <c r="BB65" s="2">
        <f t="shared" si="65"/>
        <v>101.30117540092196</v>
      </c>
      <c r="BC65" s="2">
        <f t="shared" si="65"/>
        <v>101.03622281148206</v>
      </c>
      <c r="BD65" s="2">
        <f t="shared" si="65"/>
        <v>96.796744575225816</v>
      </c>
      <c r="BE65" s="2">
        <f t="shared" si="65"/>
        <v>96.215800224241804</v>
      </c>
      <c r="BF65" s="2">
        <f t="shared" si="65"/>
        <v>95.568269127523635</v>
      </c>
      <c r="BG65" s="2">
        <f t="shared" si="65"/>
        <v>97.999267481502187</v>
      </c>
      <c r="BH65" s="2">
        <f t="shared" si="65"/>
        <v>97.778622095401133</v>
      </c>
      <c r="BI65" s="2">
        <f t="shared" si="65"/>
        <v>100.87759228180268</v>
      </c>
      <c r="BJ65" s="2">
        <f t="shared" si="65"/>
        <v>102.6291830379826</v>
      </c>
      <c r="BK65" s="2">
        <f t="shared" si="65"/>
        <v>103.47474596253629</v>
      </c>
      <c r="BL65" s="2">
        <f t="shared" si="65"/>
        <v>108.00722900708109</v>
      </c>
      <c r="BM65" s="2">
        <f t="shared" si="65"/>
        <v>101.7306459759199</v>
      </c>
      <c r="BO65" s="2">
        <f t="shared" si="10"/>
        <v>116.286</v>
      </c>
      <c r="BP65" s="2" t="str">
        <f t="shared" si="11"/>
        <v/>
      </c>
      <c r="BQ65" s="2">
        <f t="shared" si="12"/>
        <v>127.379</v>
      </c>
      <c r="BR65" s="2" t="str">
        <f t="shared" si="13"/>
        <v/>
      </c>
      <c r="BS65" s="2">
        <f t="shared" si="14"/>
        <v>107.217</v>
      </c>
      <c r="BT65" s="2">
        <f t="shared" si="15"/>
        <v>103.15300000000001</v>
      </c>
      <c r="BU65" s="2">
        <f t="shared" si="16"/>
        <v>104.017</v>
      </c>
      <c r="BV65" s="2">
        <f t="shared" si="17"/>
        <v>103.407</v>
      </c>
      <c r="BW65" s="2">
        <f t="shared" si="18"/>
        <v>103.441</v>
      </c>
      <c r="BX65" s="2">
        <f t="shared" si="19"/>
        <v>104.627</v>
      </c>
      <c r="BY65" s="2">
        <f t="shared" si="20"/>
        <v>107.69</v>
      </c>
      <c r="BZ65" s="2">
        <f t="shared" si="21"/>
        <v>109.828</v>
      </c>
      <c r="CA65" s="2">
        <f t="shared" si="22"/>
        <v>110.474</v>
      </c>
      <c r="CB65" s="2">
        <f t="shared" si="23"/>
        <v>112.349</v>
      </c>
      <c r="CC65" s="2">
        <f t="shared" si="24"/>
        <v>102.429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114.71886923076922</v>
      </c>
      <c r="DL65" s="2">
        <f t="shared" si="76"/>
        <v>111.02281365576104</v>
      </c>
      <c r="DM65" s="2">
        <f t="shared" si="76"/>
        <v>121.31104596622893</v>
      </c>
      <c r="DN65" s="2">
        <f t="shared" si="76"/>
        <v>103.70918634423899</v>
      </c>
      <c r="DO65" s="2">
        <f t="shared" si="76"/>
        <v>105.38980150093809</v>
      </c>
      <c r="DP65" s="2">
        <f t="shared" si="76"/>
        <v>99.902387314439949</v>
      </c>
      <c r="DQ65" s="2">
        <f t="shared" si="76"/>
        <v>100.58820452961672</v>
      </c>
      <c r="DR65" s="2">
        <f t="shared" si="76"/>
        <v>100.10000365853659</v>
      </c>
      <c r="DS65" s="2">
        <f t="shared" si="76"/>
        <v>102.60145998650472</v>
      </c>
      <c r="DT65" s="2">
        <f t="shared" si="76"/>
        <v>101.37870525328331</v>
      </c>
      <c r="DU65" s="2">
        <f t="shared" si="76"/>
        <v>104.62736974789914</v>
      </c>
      <c r="DV65" s="2">
        <f t="shared" si="76"/>
        <v>106.99681430499326</v>
      </c>
      <c r="DW65" s="2">
        <f t="shared" si="76"/>
        <v>107.21342091932458</v>
      </c>
      <c r="DX65" s="2">
        <f t="shared" si="76"/>
        <v>110.66816117737169</v>
      </c>
      <c r="DY65" s="2">
        <f t="shared" si="76"/>
        <v>102.19903417366946</v>
      </c>
      <c r="EA65" s="2">
        <f t="shared" si="77"/>
        <v>110.83409199363732</v>
      </c>
      <c r="EB65" s="2">
        <f t="shared" si="77"/>
        <v>104.58582170166935</v>
      </c>
      <c r="EC65" s="2">
        <f t="shared" si="77"/>
        <v>126.38937529302899</v>
      </c>
      <c r="ED65" s="2">
        <f t="shared" si="77"/>
        <v>98.757999306855211</v>
      </c>
      <c r="EE65" s="2">
        <f t="shared" si="77"/>
        <v>95.449123110744708</v>
      </c>
      <c r="EF65" s="2">
        <f t="shared" si="77"/>
        <v>92.663171028123259</v>
      </c>
      <c r="EG65" s="2">
        <f t="shared" si="77"/>
        <v>90.673624133148408</v>
      </c>
      <c r="EH65" s="2">
        <f t="shared" si="77"/>
        <v>90.20101585576549</v>
      </c>
      <c r="EI65" s="2">
        <f t="shared" si="77"/>
        <v>92.180209104668123</v>
      </c>
      <c r="EJ65" s="2">
        <f t="shared" si="77"/>
        <v>93.323981863149228</v>
      </c>
      <c r="EK65" s="2">
        <f t="shared" si="77"/>
        <v>95.738338018522526</v>
      </c>
      <c r="EL65" s="2">
        <f t="shared" si="77"/>
        <v>97.171012317704779</v>
      </c>
      <c r="EM65" s="2">
        <f t="shared" si="77"/>
        <v>98.900670743342872</v>
      </c>
      <c r="EN65" s="2">
        <f t="shared" si="77"/>
        <v>104.2210021382142</v>
      </c>
      <c r="EO65" s="2">
        <f t="shared" si="77"/>
        <v>101.03414774564037</v>
      </c>
      <c r="EQ65" s="2">
        <f t="shared" si="78"/>
        <v>108.72715879336701</v>
      </c>
      <c r="ER65" s="2">
        <f t="shared" si="78"/>
        <v>103.4545947517307</v>
      </c>
      <c r="ES65" s="2">
        <f t="shared" si="78"/>
        <v>121.47158177521339</v>
      </c>
      <c r="ET65" s="2">
        <f t="shared" si="78"/>
        <v>96.40783650045806</v>
      </c>
      <c r="EU65" s="2">
        <f t="shared" si="78"/>
        <v>95.390511387296684</v>
      </c>
      <c r="EV65" s="2">
        <f t="shared" si="78"/>
        <v>91.757242494847176</v>
      </c>
      <c r="EW65" s="2">
        <f t="shared" si="78"/>
        <v>90.058692931893248</v>
      </c>
      <c r="EX65" s="2">
        <f t="shared" si="78"/>
        <v>89.258484257248909</v>
      </c>
      <c r="EY65" s="2">
        <f t="shared" si="78"/>
        <v>91.82148450526563</v>
      </c>
      <c r="EZ65" s="2">
        <f t="shared" si="78"/>
        <v>92.768414261664873</v>
      </c>
      <c r="FA65" s="2">
        <f t="shared" si="78"/>
        <v>94.940173303652259</v>
      </c>
      <c r="FB65" s="2">
        <f t="shared" si="78"/>
        <v>96.518558987365026</v>
      </c>
      <c r="FC65" s="2">
        <f t="shared" si="78"/>
        <v>98.189649978103176</v>
      </c>
      <c r="FD65" s="2">
        <f t="shared" si="78"/>
        <v>102.88079783321132</v>
      </c>
      <c r="FE65" s="2">
        <f t="shared" si="78"/>
        <v>101.79299646766881</v>
      </c>
      <c r="FG65" s="2">
        <f t="shared" si="79"/>
        <v>0.46854564901520557</v>
      </c>
      <c r="FH65" s="2">
        <f t="shared" si="79"/>
        <v>0.51229405254357618</v>
      </c>
      <c r="FI65" s="2">
        <f t="shared" si="79"/>
        <v>0.44285328062021984</v>
      </c>
      <c r="FJ65" s="2">
        <f t="shared" si="79"/>
        <v>0.4863148146389259</v>
      </c>
      <c r="FK65" s="2">
        <f t="shared" si="79"/>
        <v>0.43795540415642592</v>
      </c>
      <c r="FL65" s="2">
        <f t="shared" si="79"/>
        <v>0.42899263568331647</v>
      </c>
      <c r="FM65" s="2">
        <f t="shared" si="79"/>
        <v>0.4410023453517396</v>
      </c>
      <c r="FN65" s="2">
        <f t="shared" si="79"/>
        <v>0.45778828194909782</v>
      </c>
      <c r="FO65" s="2">
        <f t="shared" si="79"/>
        <v>0.44161192528684517</v>
      </c>
      <c r="FP65" s="2">
        <f t="shared" si="79"/>
        <v>0.44694573692160439</v>
      </c>
      <c r="FQ65" s="2">
        <f t="shared" si="79"/>
        <v>0.42183456265156954</v>
      </c>
      <c r="FR65" s="2">
        <f t="shared" si="79"/>
        <v>0.44450114848404582</v>
      </c>
      <c r="FS65" s="2">
        <f t="shared" si="79"/>
        <v>0.44974604510760241</v>
      </c>
      <c r="FT65" s="2">
        <f t="shared" si="79"/>
        <v>0.41271882120275027</v>
      </c>
      <c r="FU65" s="2">
        <f t="shared" si="79"/>
        <v>0.40211949803649383</v>
      </c>
      <c r="FW65" s="2">
        <f t="shared" si="67"/>
        <v>5.8971718598785804E-5</v>
      </c>
      <c r="FX65" s="2">
        <f t="shared" si="67"/>
        <v>9.4554077532210838E-5</v>
      </c>
      <c r="FY65" s="2">
        <f t="shared" si="67"/>
        <v>8.5516716646271906E-5</v>
      </c>
      <c r="FZ65" s="2">
        <f t="shared" si="67"/>
        <v>7.4606316036351193E-5</v>
      </c>
      <c r="GA65" s="2">
        <f t="shared" si="67"/>
        <v>8.3046352170277021E-5</v>
      </c>
      <c r="GB65" s="2">
        <f t="shared" si="67"/>
        <v>7.9768174755927325E-5</v>
      </c>
      <c r="GC65" s="2">
        <f t="shared" si="67"/>
        <v>8.3094424092560495E-5</v>
      </c>
      <c r="GD65" s="2">
        <f t="shared" si="67"/>
        <v>9.9637770722441687E-5</v>
      </c>
      <c r="GE65" s="2">
        <f t="shared" si="67"/>
        <v>1.2220845050640424E-4</v>
      </c>
      <c r="GF65" s="2">
        <f t="shared" si="67"/>
        <v>1.0597554440235864E-4</v>
      </c>
      <c r="GG65" s="2">
        <f t="shared" si="67"/>
        <v>9.6037995067249995E-5</v>
      </c>
      <c r="GH65" s="2">
        <f t="shared" si="67"/>
        <v>7.8164800050034555E-5</v>
      </c>
      <c r="GI65" s="2">
        <f t="shared" si="67"/>
        <v>6.812905525251705E-5</v>
      </c>
      <c r="GJ65" s="2">
        <f t="shared" si="67"/>
        <v>5.0956068873868554E-5</v>
      </c>
      <c r="GK65" s="2">
        <f t="shared" si="67"/>
        <v>4.6581035181312914E-5</v>
      </c>
      <c r="GM65" s="86">
        <f t="shared" si="68"/>
        <v>7.7753852896444839E-3</v>
      </c>
      <c r="GN65" s="86">
        <f t="shared" si="68"/>
        <v>1.4702601003105211E-2</v>
      </c>
      <c r="GO65" s="86">
        <f t="shared" si="68"/>
        <v>4.6978796380462888E-3</v>
      </c>
      <c r="GP65" s="86">
        <f t="shared" si="68"/>
        <v>1.0182720908834788E-2</v>
      </c>
      <c r="GQ65" s="86">
        <f t="shared" si="68"/>
        <v>4.1577319009797218E-3</v>
      </c>
      <c r="GR65" s="86">
        <f t="shared" si="68"/>
        <v>3.4357834489485012E-3</v>
      </c>
      <c r="GS65" s="86">
        <f t="shared" si="68"/>
        <v>4.512223792453491E-3</v>
      </c>
      <c r="GT65" s="86">
        <f t="shared" si="68"/>
        <v>6.0145169876068593E-3</v>
      </c>
      <c r="GU65" s="86">
        <f t="shared" si="68"/>
        <v>4.3013664272093799E-3</v>
      </c>
      <c r="GV65" s="86">
        <f t="shared" si="68"/>
        <v>4.9180431316531419E-3</v>
      </c>
      <c r="GW65" s="86">
        <f t="shared" si="68"/>
        <v>2.5541564385326357E-3</v>
      </c>
      <c r="GX65" s="86">
        <f t="shared" si="68"/>
        <v>4.6641284151773908E-3</v>
      </c>
      <c r="GY65" s="86">
        <f t="shared" si="68"/>
        <v>5.2326557132043733E-3</v>
      </c>
      <c r="GZ65" s="86">
        <f t="shared" si="68"/>
        <v>2.3464772197653878E-3</v>
      </c>
      <c r="HA65" s="86">
        <f t="shared" si="68"/>
        <v>1.6194470337817888E-3</v>
      </c>
      <c r="HC65" s="86">
        <f t="shared" si="73"/>
        <v>4.1211904048623376E-10</v>
      </c>
      <c r="HD65" s="86">
        <f t="shared" si="69"/>
        <v>7.3497867030876605E-11</v>
      </c>
      <c r="HE65" s="86">
        <f t="shared" si="69"/>
        <v>3.8945420108229304E-11</v>
      </c>
      <c r="HF65" s="86">
        <f t="shared" si="69"/>
        <v>2.2678336466113829E-10</v>
      </c>
      <c r="HG65" s="86">
        <f t="shared" si="69"/>
        <v>1.7654403844226589E-11</v>
      </c>
      <c r="HH65" s="86">
        <f t="shared" si="69"/>
        <v>6.7074030175279087E-13</v>
      </c>
      <c r="HI65" s="86">
        <f t="shared" si="69"/>
        <v>5.9974444189241418E-11</v>
      </c>
      <c r="HJ65" s="86">
        <f t="shared" si="69"/>
        <v>1.1665207576493431E-10</v>
      </c>
      <c r="HK65" s="86">
        <f t="shared" si="69"/>
        <v>3.6523978335878642E-11</v>
      </c>
      <c r="HL65" s="86">
        <f t="shared" si="69"/>
        <v>3.2108053771627033E-11</v>
      </c>
      <c r="HM65" s="86">
        <f t="shared" si="69"/>
        <v>2.0657403298529363E-11</v>
      </c>
      <c r="HN65" s="86">
        <f t="shared" si="69"/>
        <v>4.8093968031619139E-12</v>
      </c>
      <c r="HO65" s="86">
        <f t="shared" si="69"/>
        <v>2.7454778050681891E-11</v>
      </c>
      <c r="HP65" s="86">
        <f t="shared" si="69"/>
        <v>5.1605401981205445E-12</v>
      </c>
      <c r="HQ65" s="86">
        <f t="shared" si="69"/>
        <v>7.1193370703234172E-15</v>
      </c>
      <c r="HS65" s="86">
        <f t="shared" si="70"/>
        <v>3.3435005647278766E-48</v>
      </c>
      <c r="HT65" s="86">
        <f t="shared" si="70"/>
        <v>6.667914193416084E-51</v>
      </c>
      <c r="HU65" s="86">
        <f t="shared" si="70"/>
        <v>2.509062180672024E-52</v>
      </c>
      <c r="HV65" s="86">
        <f t="shared" si="70"/>
        <v>5.5732523660212698E-50</v>
      </c>
      <c r="HW65" s="86">
        <f t="shared" si="70"/>
        <v>3.9988534739064519E-56</v>
      </c>
      <c r="HX65" s="86">
        <f t="shared" si="70"/>
        <v>4.2884412177417062E-64</v>
      </c>
      <c r="HY65" s="86">
        <f t="shared" si="70"/>
        <v>6.8980399325250854E-53</v>
      </c>
      <c r="HZ65" s="86">
        <f t="shared" si="70"/>
        <v>7.3400059346506441E-53</v>
      </c>
      <c r="IA65" s="86">
        <f t="shared" si="70"/>
        <v>4.9688904360304848E-55</v>
      </c>
      <c r="IB65" s="86">
        <f t="shared" si="70"/>
        <v>4.658589706498362E-55</v>
      </c>
      <c r="IC65" s="86">
        <f t="shared" si="70"/>
        <v>3.6383803531638156E-57</v>
      </c>
      <c r="ID65" s="86">
        <f t="shared" si="70"/>
        <v>5.3440401462372539E-61</v>
      </c>
      <c r="IE65" s="86">
        <f t="shared" si="70"/>
        <v>2.7162837198498086E-56</v>
      </c>
      <c r="IF65" s="86">
        <f t="shared" si="70"/>
        <v>9.2945295345423985E-42</v>
      </c>
      <c r="IG65" s="86">
        <f t="shared" si="70"/>
        <v>9.4558385684221562E-28</v>
      </c>
      <c r="II65" s="86">
        <f t="shared" si="71"/>
        <v>5.557271270679999E-189</v>
      </c>
      <c r="IJ65" s="86">
        <f t="shared" si="71"/>
        <v>2.30721078288089E-198</v>
      </c>
      <c r="IK65" s="86">
        <f t="shared" si="71"/>
        <v>4.5445199659466108E-204</v>
      </c>
      <c r="IL65" s="86">
        <f t="shared" si="71"/>
        <v>2.1972803222354891E-196</v>
      </c>
      <c r="IM65" s="86">
        <f t="shared" si="71"/>
        <v>1.8555781771501874E-221</v>
      </c>
      <c r="IN65" s="86">
        <f t="shared" si="71"/>
        <v>2.0976535953757846E-259</v>
      </c>
      <c r="IO65" s="86">
        <f t="shared" si="71"/>
        <v>1.9544608302059089E-211</v>
      </c>
      <c r="IP65" s="86">
        <f t="shared" si="71"/>
        <v>1.5364996878235113E-210</v>
      </c>
      <c r="IQ65" s="86">
        <f t="shared" si="71"/>
        <v>3.9846016396977229E-215</v>
      </c>
      <c r="IR65" s="86">
        <f t="shared" si="71"/>
        <v>2.0570803097329879E-218</v>
      </c>
      <c r="IS65" s="86">
        <f t="shared" si="71"/>
        <v>9.6483529426663051E-231</v>
      </c>
      <c r="IT65" s="86">
        <f t="shared" si="71"/>
        <v>7.0256200472186883E-246</v>
      </c>
      <c r="IU65" s="86">
        <f t="shared" si="71"/>
        <v>1.0937042081115434E-223</v>
      </c>
      <c r="IV65" s="86">
        <f t="shared" si="71"/>
        <v>7.1603728237004353E-156</v>
      </c>
      <c r="IW65" s="86">
        <f t="shared" si="71"/>
        <v>1.3116114261497942E-97</v>
      </c>
      <c r="IY65" s="86">
        <f t="shared" si="72"/>
        <v>7.7753857017635241E-3</v>
      </c>
      <c r="IZ65" s="86">
        <f t="shared" si="72"/>
        <v>1.4702601076603079E-2</v>
      </c>
      <c r="JA65" s="86">
        <f t="shared" si="72"/>
        <v>4.6978796769917086E-3</v>
      </c>
      <c r="JB65" s="86">
        <f t="shared" si="72"/>
        <v>1.0182721135618153E-2</v>
      </c>
      <c r="JC65" s="86">
        <f t="shared" si="72"/>
        <v>4.1577319186341258E-3</v>
      </c>
      <c r="JD65" s="86">
        <f t="shared" si="72"/>
        <v>3.4357834496192416E-3</v>
      </c>
      <c r="JE65" s="86">
        <f t="shared" si="72"/>
        <v>4.5122238524279348E-3</v>
      </c>
      <c r="JF65" s="86">
        <f t="shared" si="72"/>
        <v>6.0145171042589353E-3</v>
      </c>
      <c r="JG65" s="86">
        <f t="shared" si="72"/>
        <v>4.3013664637333582E-3</v>
      </c>
      <c r="JH65" s="86">
        <f t="shared" si="72"/>
        <v>4.918043163761196E-3</v>
      </c>
      <c r="JI65" s="86">
        <f t="shared" si="72"/>
        <v>2.554156459190039E-3</v>
      </c>
      <c r="JJ65" s="86">
        <f t="shared" si="72"/>
        <v>4.6641284199867876E-3</v>
      </c>
      <c r="JK65" s="86">
        <f t="shared" si="72"/>
        <v>5.2326557406591513E-3</v>
      </c>
      <c r="JL65" s="86">
        <f t="shared" si="72"/>
        <v>2.3464772249259282E-3</v>
      </c>
      <c r="JM65" s="86">
        <f t="shared" si="72"/>
        <v>1.6194470337889081E-3</v>
      </c>
    </row>
    <row r="66" spans="2:273" x14ac:dyDescent="0.25">
      <c r="B66" s="2">
        <v>39</v>
      </c>
      <c r="C66" s="37">
        <v>118.794</v>
      </c>
      <c r="D66" s="37">
        <v>122.31</v>
      </c>
      <c r="E66" s="37">
        <v>128.983</v>
      </c>
      <c r="F66" s="37">
        <v>108.61</v>
      </c>
      <c r="G66" s="37">
        <v>109.7</v>
      </c>
      <c r="H66" s="37">
        <v>104.678</v>
      </c>
      <c r="I66" s="37">
        <v>104.898</v>
      </c>
      <c r="J66" s="37">
        <v>105.61</v>
      </c>
      <c r="K66" s="37">
        <v>105.932</v>
      </c>
      <c r="L66" s="37">
        <v>106.64400000000001</v>
      </c>
      <c r="M66" s="37">
        <v>107.241</v>
      </c>
      <c r="N66" s="37">
        <v>110.46599999999999</v>
      </c>
      <c r="O66" s="37">
        <v>109.71899999999999</v>
      </c>
      <c r="P66" s="37">
        <v>111.69799999999999</v>
      </c>
      <c r="Q66" s="37">
        <v>103.587</v>
      </c>
      <c r="S66" s="4">
        <f t="shared" si="74"/>
        <v>118.54604731295387</v>
      </c>
      <c r="T66" s="4">
        <f t="shared" si="74"/>
        <v>117.8302873640724</v>
      </c>
      <c r="U66" s="4">
        <f t="shared" si="74"/>
        <v>127.46309618087668</v>
      </c>
      <c r="V66" s="4">
        <f t="shared" si="74"/>
        <v>109.04094580974923</v>
      </c>
      <c r="W66" s="4">
        <f t="shared" si="74"/>
        <v>104.9682663477481</v>
      </c>
      <c r="X66" s="4">
        <f t="shared" si="74"/>
        <v>100.25913274721439</v>
      </c>
      <c r="Y66" s="4">
        <f t="shared" si="74"/>
        <v>100.41018691600486</v>
      </c>
      <c r="Z66" s="4">
        <f t="shared" si="74"/>
        <v>101.0139628413297</v>
      </c>
      <c r="AA66" s="4">
        <f t="shared" si="74"/>
        <v>102.05230366135103</v>
      </c>
      <c r="AB66" s="4">
        <f t="shared" si="74"/>
        <v>102.18466744507435</v>
      </c>
      <c r="AC66" s="4">
        <f t="shared" si="74"/>
        <v>103.62791243172521</v>
      </c>
      <c r="AD66" s="4">
        <f t="shared" si="74"/>
        <v>106.71381323150537</v>
      </c>
      <c r="AE66" s="4">
        <f t="shared" si="74"/>
        <v>108.06879929080269</v>
      </c>
      <c r="AF66" s="4">
        <f t="shared" si="74"/>
        <v>110.10642053828795</v>
      </c>
      <c r="AG66" s="4">
        <f t="shared" si="74"/>
        <v>102.976342399071</v>
      </c>
      <c r="AI66" s="4">
        <f t="shared" si="75"/>
        <v>0.24795268704612283</v>
      </c>
      <c r="AJ66" s="4">
        <f t="shared" si="75"/>
        <v>4.4797126359275978</v>
      </c>
      <c r="AK66" s="4">
        <f t="shared" si="75"/>
        <v>1.5199038191233285</v>
      </c>
      <c r="AL66" s="4">
        <f t="shared" si="75"/>
        <v>-0.43094580974923247</v>
      </c>
      <c r="AM66" s="4">
        <f t="shared" si="75"/>
        <v>4.7317336522519042</v>
      </c>
      <c r="AN66" s="4">
        <f t="shared" si="75"/>
        <v>4.4188672527856028</v>
      </c>
      <c r="AO66" s="4">
        <f t="shared" si="75"/>
        <v>4.4878130839951353</v>
      </c>
      <c r="AP66" s="4">
        <f t="shared" si="75"/>
        <v>4.596037158670299</v>
      </c>
      <c r="AQ66" s="4">
        <f t="shared" si="75"/>
        <v>3.8796963386489693</v>
      </c>
      <c r="AR66" s="4">
        <f t="shared" si="75"/>
        <v>4.4593325549256519</v>
      </c>
      <c r="AS66" s="4">
        <f t="shared" si="75"/>
        <v>3.6130875682747927</v>
      </c>
      <c r="AT66" s="4">
        <f t="shared" si="75"/>
        <v>3.7521867684946244</v>
      </c>
      <c r="AU66" s="4">
        <f t="shared" si="75"/>
        <v>1.650200709197307</v>
      </c>
      <c r="AV66" s="4">
        <f t="shared" si="75"/>
        <v>1.591579461712044</v>
      </c>
      <c r="AW66" s="4">
        <f t="shared" si="75"/>
        <v>0.61065760092900234</v>
      </c>
      <c r="AY66" s="2">
        <f t="shared" si="65"/>
        <v>112.78006401514854</v>
      </c>
      <c r="AZ66" s="2">
        <f t="shared" si="65"/>
        <v>107.52858651869488</v>
      </c>
      <c r="BA66" s="2">
        <f t="shared" si="65"/>
        <v>123.64100916786532</v>
      </c>
      <c r="BB66" s="2">
        <f t="shared" si="65"/>
        <v>101.15843783208287</v>
      </c>
      <c r="BC66" s="2">
        <f t="shared" si="65"/>
        <v>100.88185363344829</v>
      </c>
      <c r="BD66" s="2">
        <f t="shared" si="65"/>
        <v>96.634414896140811</v>
      </c>
      <c r="BE66" s="2">
        <f t="shared" si="65"/>
        <v>95.988898817653066</v>
      </c>
      <c r="BF66" s="2">
        <f t="shared" si="65"/>
        <v>95.321288358323841</v>
      </c>
      <c r="BG66" s="2">
        <f t="shared" si="65"/>
        <v>97.757262653370816</v>
      </c>
      <c r="BH66" s="2">
        <f t="shared" si="65"/>
        <v>97.553917853308675</v>
      </c>
      <c r="BI66" s="2">
        <f t="shared" si="65"/>
        <v>100.69337062739497</v>
      </c>
      <c r="BJ66" s="2">
        <f t="shared" si="65"/>
        <v>102.3989919853183</v>
      </c>
      <c r="BK66" s="2">
        <f t="shared" si="65"/>
        <v>103.27760966137737</v>
      </c>
      <c r="BL66" s="2">
        <f t="shared" si="65"/>
        <v>107.86796474727856</v>
      </c>
      <c r="BM66" s="2">
        <f t="shared" si="65"/>
        <v>101.65277836226279</v>
      </c>
      <c r="BO66" s="2" t="str">
        <f t="shared" si="10"/>
        <v/>
      </c>
      <c r="BP66" s="2" t="str">
        <f t="shared" si="11"/>
        <v/>
      </c>
      <c r="BQ66" s="2">
        <f t="shared" si="12"/>
        <v>128.983</v>
      </c>
      <c r="BR66" s="2" t="str">
        <f t="shared" si="13"/>
        <v/>
      </c>
      <c r="BS66" s="2">
        <f t="shared" si="14"/>
        <v>109.7</v>
      </c>
      <c r="BT66" s="2">
        <f t="shared" si="15"/>
        <v>104.678</v>
      </c>
      <c r="BU66" s="2">
        <f t="shared" si="16"/>
        <v>104.898</v>
      </c>
      <c r="BV66" s="2">
        <f t="shared" si="17"/>
        <v>105.61</v>
      </c>
      <c r="BW66" s="2">
        <f t="shared" si="18"/>
        <v>105.932</v>
      </c>
      <c r="BX66" s="2">
        <f t="shared" si="19"/>
        <v>106.64400000000001</v>
      </c>
      <c r="BY66" s="2">
        <f t="shared" si="20"/>
        <v>107.241</v>
      </c>
      <c r="BZ66" s="2">
        <f t="shared" si="21"/>
        <v>110.46599999999999</v>
      </c>
      <c r="CA66" s="2">
        <f t="shared" si="22"/>
        <v>109.71899999999999</v>
      </c>
      <c r="CB66" s="2">
        <f t="shared" si="23"/>
        <v>111.69799999999999</v>
      </c>
      <c r="CC66" s="2">
        <f t="shared" si="24"/>
        <v>103.587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114.87235627530363</v>
      </c>
      <c r="DL66" s="2">
        <f t="shared" si="76"/>
        <v>111.15345163584638</v>
      </c>
      <c r="DM66" s="2">
        <f t="shared" si="76"/>
        <v>121.52792682926832</v>
      </c>
      <c r="DN66" s="2">
        <f t="shared" si="76"/>
        <v>103.84898807309335</v>
      </c>
      <c r="DO66" s="2">
        <f t="shared" si="76"/>
        <v>105.65919587242026</v>
      </c>
      <c r="DP66" s="2">
        <f t="shared" si="76"/>
        <v>100.03441160593792</v>
      </c>
      <c r="DQ66" s="2">
        <f t="shared" si="76"/>
        <v>100.70771724738675</v>
      </c>
      <c r="DR66" s="2">
        <f t="shared" si="76"/>
        <v>100.1920768292683</v>
      </c>
      <c r="DS66" s="2">
        <f t="shared" si="76"/>
        <v>102.71961524966261</v>
      </c>
      <c r="DT66" s="2">
        <f t="shared" si="76"/>
        <v>101.43199878048782</v>
      </c>
      <c r="DU66" s="2">
        <f t="shared" si="76"/>
        <v>104.7853182072829</v>
      </c>
      <c r="DV66" s="2">
        <f t="shared" si="76"/>
        <v>107.11261025641026</v>
      </c>
      <c r="DW66" s="2">
        <f t="shared" si="76"/>
        <v>107.33360853658536</v>
      </c>
      <c r="DX66" s="2">
        <f t="shared" si="76"/>
        <v>110.80685239085237</v>
      </c>
      <c r="DY66" s="2">
        <f t="shared" si="76"/>
        <v>102.20385294117646</v>
      </c>
      <c r="EA66" s="2">
        <f t="shared" si="77"/>
        <v>110.61594247083775</v>
      </c>
      <c r="EB66" s="2">
        <f t="shared" si="77"/>
        <v>104.38155683898761</v>
      </c>
      <c r="EC66" s="2">
        <f t="shared" si="77"/>
        <v>126.06650586057988</v>
      </c>
      <c r="ED66" s="2">
        <f t="shared" si="77"/>
        <v>98.566894901920023</v>
      </c>
      <c r="EE66" s="2">
        <f t="shared" si="77"/>
        <v>95.290379041861314</v>
      </c>
      <c r="EF66" s="2">
        <f t="shared" si="77"/>
        <v>92.507246377053704</v>
      </c>
      <c r="EG66" s="2">
        <f t="shared" si="77"/>
        <v>90.533922175990142</v>
      </c>
      <c r="EH66" s="2">
        <f t="shared" si="77"/>
        <v>90.060072590982571</v>
      </c>
      <c r="EI66" s="2">
        <f t="shared" si="77"/>
        <v>92.034901803765678</v>
      </c>
      <c r="EJ66" s="2">
        <f t="shared" si="77"/>
        <v>93.177523953467073</v>
      </c>
      <c r="EK66" s="2">
        <f t="shared" si="77"/>
        <v>95.578622709455104</v>
      </c>
      <c r="EL66" s="2">
        <f t="shared" si="77"/>
        <v>97.026754940711456</v>
      </c>
      <c r="EM66" s="2">
        <f t="shared" si="77"/>
        <v>98.751938112585648</v>
      </c>
      <c r="EN66" s="2">
        <f t="shared" si="77"/>
        <v>104.05418593910369</v>
      </c>
      <c r="EO66" s="2">
        <f t="shared" si="77"/>
        <v>100.90543241940827</v>
      </c>
      <c r="EQ66" s="2">
        <f t="shared" si="78"/>
        <v>108.54160984367255</v>
      </c>
      <c r="ER66" s="2">
        <f t="shared" si="78"/>
        <v>103.26852278704138</v>
      </c>
      <c r="ES66" s="2">
        <f t="shared" si="78"/>
        <v>121.22584817516258</v>
      </c>
      <c r="ET66" s="2">
        <f t="shared" si="78"/>
        <v>96.25427082319068</v>
      </c>
      <c r="EU66" s="2">
        <f t="shared" si="78"/>
        <v>95.232707768089867</v>
      </c>
      <c r="EV66" s="2">
        <f t="shared" si="78"/>
        <v>91.615641544941283</v>
      </c>
      <c r="EW66" s="2">
        <f t="shared" si="78"/>
        <v>89.929137460476255</v>
      </c>
      <c r="EX66" s="2">
        <f t="shared" si="78"/>
        <v>89.133394248559611</v>
      </c>
      <c r="EY66" s="2">
        <f t="shared" si="78"/>
        <v>91.682300921680977</v>
      </c>
      <c r="EZ66" s="2">
        <f t="shared" si="78"/>
        <v>92.63120652780222</v>
      </c>
      <c r="FA66" s="2">
        <f t="shared" si="78"/>
        <v>94.793587493834025</v>
      </c>
      <c r="FB66" s="2">
        <f t="shared" si="78"/>
        <v>96.384643537709451</v>
      </c>
      <c r="FC66" s="2">
        <f t="shared" si="78"/>
        <v>98.052153127296577</v>
      </c>
      <c r="FD66" s="2">
        <f t="shared" si="78"/>
        <v>102.73466240891597</v>
      </c>
      <c r="FE66" s="2">
        <f t="shared" si="78"/>
        <v>101.64966417954538</v>
      </c>
      <c r="FG66" s="2">
        <f t="shared" si="79"/>
        <v>0.49153071768508133</v>
      </c>
      <c r="FH66" s="2">
        <f t="shared" si="79"/>
        <v>0.53526373806457539</v>
      </c>
      <c r="FI66" s="2">
        <f t="shared" si="79"/>
        <v>0.46568236782082267</v>
      </c>
      <c r="FJ66" s="2">
        <f t="shared" si="79"/>
        <v>0.50933616140940219</v>
      </c>
      <c r="FK66" s="2">
        <f t="shared" si="79"/>
        <v>0.46074080250639338</v>
      </c>
      <c r="FL66" s="2">
        <f t="shared" si="79"/>
        <v>0.45168647473928553</v>
      </c>
      <c r="FM66" s="2">
        <f t="shared" si="79"/>
        <v>0.46381544884526854</v>
      </c>
      <c r="FN66" s="2">
        <f t="shared" si="79"/>
        <v>0.48072297614207149</v>
      </c>
      <c r="FO66" s="2">
        <f t="shared" si="79"/>
        <v>0.46443036342014626</v>
      </c>
      <c r="FP66" s="2">
        <f t="shared" si="79"/>
        <v>0.46980789536334194</v>
      </c>
      <c r="FQ66" s="2">
        <f t="shared" si="79"/>
        <v>0.44444447137525106</v>
      </c>
      <c r="FR66" s="2">
        <f t="shared" si="79"/>
        <v>0.46734392782444323</v>
      </c>
      <c r="FS66" s="2">
        <f t="shared" si="79"/>
        <v>0.47262903371983817</v>
      </c>
      <c r="FT66" s="2">
        <f t="shared" si="79"/>
        <v>0.43520791974971995</v>
      </c>
      <c r="FU66" s="2">
        <f t="shared" si="79"/>
        <v>0.42444845965314337</v>
      </c>
      <c r="FW66" s="2">
        <f t="shared" si="67"/>
        <v>6.4660835745802879E-5</v>
      </c>
      <c r="FX66" s="2">
        <f t="shared" si="67"/>
        <v>1.0367553860005907E-4</v>
      </c>
      <c r="FY66" s="2">
        <f t="shared" si="67"/>
        <v>9.3766441588500571E-5</v>
      </c>
      <c r="FZ66" s="2">
        <f t="shared" si="67"/>
        <v>8.1803610015629985E-5</v>
      </c>
      <c r="GA66" s="2">
        <f t="shared" si="67"/>
        <v>9.1057784854190271E-5</v>
      </c>
      <c r="GB66" s="2">
        <f t="shared" si="67"/>
        <v>8.7463391257409486E-5</v>
      </c>
      <c r="GC66" s="2">
        <f t="shared" si="67"/>
        <v>9.1110493823947324E-5</v>
      </c>
      <c r="GD66" s="2">
        <f t="shared" si="67"/>
        <v>1.0924959290707612E-4</v>
      </c>
      <c r="GE66" s="2">
        <f t="shared" si="67"/>
        <v>1.3399732147588176E-4</v>
      </c>
      <c r="GF66" s="2">
        <f t="shared" si="67"/>
        <v>1.1619868570795635E-4</v>
      </c>
      <c r="GG66" s="2">
        <f t="shared" si="67"/>
        <v>1.0530259190374416E-4</v>
      </c>
      <c r="GH66" s="2">
        <f t="shared" si="67"/>
        <v>8.5705352639642632E-5</v>
      </c>
      <c r="GI66" s="2">
        <f t="shared" si="67"/>
        <v>7.4701532597409482E-5</v>
      </c>
      <c r="GJ66" s="2">
        <f t="shared" si="67"/>
        <v>5.5871943806532657E-5</v>
      </c>
      <c r="GK66" s="2">
        <f t="shared" si="67"/>
        <v>5.1074859896897088E-5</v>
      </c>
      <c r="GM66" s="86">
        <f t="shared" si="68"/>
        <v>1.0975509751487752E-2</v>
      </c>
      <c r="GN66" s="86">
        <f t="shared" si="68"/>
        <v>1.9988491879516262E-2</v>
      </c>
      <c r="GO66" s="86">
        <f t="shared" si="68"/>
        <v>7.020928833660376E-3</v>
      </c>
      <c r="GP66" s="86">
        <f t="shared" si="68"/>
        <v>1.4184743409855215E-2</v>
      </c>
      <c r="GQ66" s="86">
        <f t="shared" si="68"/>
        <v>6.317446716535103E-3</v>
      </c>
      <c r="GR66" s="86">
        <f t="shared" si="68"/>
        <v>5.2927689373771132E-3</v>
      </c>
      <c r="GS66" s="86">
        <f t="shared" si="68"/>
        <v>6.771370785038794E-3</v>
      </c>
      <c r="GT66" s="86">
        <f t="shared" si="68"/>
        <v>8.9861421004479997E-3</v>
      </c>
      <c r="GU66" s="86">
        <f t="shared" si="68"/>
        <v>6.6126791252372934E-3</v>
      </c>
      <c r="GV66" s="86">
        <f t="shared" si="68"/>
        <v>7.421801967571977E-3</v>
      </c>
      <c r="GW66" s="86">
        <f t="shared" si="68"/>
        <v>4.1589638871287861E-3</v>
      </c>
      <c r="GX66" s="86">
        <f t="shared" si="68"/>
        <v>7.0753895662484757E-3</v>
      </c>
      <c r="GY66" s="86">
        <f t="shared" si="68"/>
        <v>7.8407622522207714E-3</v>
      </c>
      <c r="GZ66" s="86">
        <f t="shared" si="68"/>
        <v>3.7218408289755229E-3</v>
      </c>
      <c r="HA66" s="86">
        <f t="shared" si="68"/>
        <v>2.6918915142525239E-3</v>
      </c>
      <c r="HC66" s="86">
        <f t="shared" si="73"/>
        <v>1.0192141336771713E-9</v>
      </c>
      <c r="HD66" s="86">
        <f t="shared" si="69"/>
        <v>2.0263179612157578E-10</v>
      </c>
      <c r="HE66" s="86">
        <f t="shared" si="69"/>
        <v>1.093094478529299E-10</v>
      </c>
      <c r="HF66" s="86">
        <f t="shared" si="69"/>
        <v>5.9178207244730113E-10</v>
      </c>
      <c r="HG66" s="86">
        <f t="shared" si="69"/>
        <v>5.2507877779010587E-11</v>
      </c>
      <c r="HH66" s="86">
        <f t="shared" si="69"/>
        <v>2.3475084062402201E-12</v>
      </c>
      <c r="HI66" s="86">
        <f t="shared" si="69"/>
        <v>1.6924288220741644E-10</v>
      </c>
      <c r="HJ66" s="86">
        <f t="shared" si="69"/>
        <v>3.2994593101362273E-10</v>
      </c>
      <c r="HK66" s="86">
        <f t="shared" si="69"/>
        <v>1.1000843990487116E-10</v>
      </c>
      <c r="HL66" s="86">
        <f t="shared" si="69"/>
        <v>9.6160881421248931E-11</v>
      </c>
      <c r="HM66" s="86">
        <f t="shared" si="69"/>
        <v>6.3697355531608315E-11</v>
      </c>
      <c r="HN66" s="86">
        <f t="shared" si="69"/>
        <v>1.5525057006755342E-11</v>
      </c>
      <c r="HO66" s="86">
        <f t="shared" si="69"/>
        <v>7.9489522268032339E-11</v>
      </c>
      <c r="HP66" s="86">
        <f t="shared" si="69"/>
        <v>1.5820166493824414E-11</v>
      </c>
      <c r="HQ66" s="86">
        <f t="shared" si="69"/>
        <v>3.0350439985821911E-14</v>
      </c>
      <c r="HS66" s="86">
        <f t="shared" si="70"/>
        <v>4.7434500637817024E-47</v>
      </c>
      <c r="HT66" s="86">
        <f t="shared" si="70"/>
        <v>1.2573606660944821E-49</v>
      </c>
      <c r="HU66" s="86">
        <f t="shared" si="70"/>
        <v>4.9873346291662614E-51</v>
      </c>
      <c r="HV66" s="86">
        <f t="shared" si="70"/>
        <v>9.3774980951850995E-49</v>
      </c>
      <c r="HW66" s="86">
        <f t="shared" si="70"/>
        <v>1.0003385688136386E-54</v>
      </c>
      <c r="HX66" s="86">
        <f t="shared" si="70"/>
        <v>1.7625686184833499E-62</v>
      </c>
      <c r="HY66" s="86">
        <f t="shared" si="70"/>
        <v>1.4576544504313843E-51</v>
      </c>
      <c r="HZ66" s="86">
        <f t="shared" si="70"/>
        <v>1.6343088203664571E-51</v>
      </c>
      <c r="IA66" s="86">
        <f t="shared" si="70"/>
        <v>1.3135521581807923E-53</v>
      </c>
      <c r="IB66" s="86">
        <f t="shared" si="70"/>
        <v>1.2008821065947882E-53</v>
      </c>
      <c r="IC66" s="86">
        <f t="shared" si="70"/>
        <v>1.0575392190601457E-55</v>
      </c>
      <c r="ID66" s="86">
        <f t="shared" si="70"/>
        <v>1.803849250166513E-59</v>
      </c>
      <c r="IE66" s="86">
        <f t="shared" si="70"/>
        <v>6.4943205512310109E-55</v>
      </c>
      <c r="IF66" s="86">
        <f t="shared" si="70"/>
        <v>9.0433184895145013E-41</v>
      </c>
      <c r="IG66" s="86">
        <f t="shared" si="70"/>
        <v>4.1215188957051398E-27</v>
      </c>
      <c r="II66" s="86">
        <f t="shared" si="71"/>
        <v>1.8348780768249409E-185</v>
      </c>
      <c r="IJ66" s="86">
        <f t="shared" si="71"/>
        <v>1.7603539656511733E-194</v>
      </c>
      <c r="IK66" s="86">
        <f t="shared" si="71"/>
        <v>4.0746991505116484E-200</v>
      </c>
      <c r="IL66" s="86">
        <f t="shared" si="71"/>
        <v>1.2300656792815444E-192</v>
      </c>
      <c r="IM66" s="86">
        <f t="shared" si="71"/>
        <v>3.5294193020468076E-217</v>
      </c>
      <c r="IN66" s="86">
        <f t="shared" si="71"/>
        <v>2.0857260096730868E-254</v>
      </c>
      <c r="IO66" s="86">
        <f t="shared" si="71"/>
        <v>2.3723135101857335E-207</v>
      </c>
      <c r="IP66" s="86">
        <f t="shared" si="71"/>
        <v>2.1526142522570853E-206</v>
      </c>
      <c r="IQ66" s="86">
        <f t="shared" si="71"/>
        <v>8.5804348687955512E-211</v>
      </c>
      <c r="IR66" s="86">
        <f t="shared" si="71"/>
        <v>4.4156372322540606E-214</v>
      </c>
      <c r="IS66" s="86">
        <f t="shared" si="71"/>
        <v>3.2685485791521283E-226</v>
      </c>
      <c r="IT66" s="86">
        <f t="shared" si="71"/>
        <v>3.7289278224757695E-241</v>
      </c>
      <c r="IU66" s="86">
        <f t="shared" si="71"/>
        <v>1.8740953086362821E-219</v>
      </c>
      <c r="IV66" s="86">
        <f t="shared" si="71"/>
        <v>5.1113147267576598E-153</v>
      </c>
      <c r="IW66" s="86">
        <f t="shared" si="71"/>
        <v>7.5280073372371772E-96</v>
      </c>
      <c r="IY66" s="86">
        <f t="shared" si="72"/>
        <v>1.0975510770701885E-2</v>
      </c>
      <c r="IZ66" s="86">
        <f t="shared" si="72"/>
        <v>1.9988492082148059E-2</v>
      </c>
      <c r="JA66" s="86">
        <f t="shared" si="72"/>
        <v>7.0209289429698238E-3</v>
      </c>
      <c r="JB66" s="86">
        <f t="shared" si="72"/>
        <v>1.4184744001637288E-2</v>
      </c>
      <c r="JC66" s="86">
        <f t="shared" si="72"/>
        <v>6.3174467690429803E-3</v>
      </c>
      <c r="JD66" s="86">
        <f t="shared" si="72"/>
        <v>5.2927689397246217E-3</v>
      </c>
      <c r="JE66" s="86">
        <f t="shared" si="72"/>
        <v>6.7713709542816759E-3</v>
      </c>
      <c r="JF66" s="86">
        <f t="shared" si="72"/>
        <v>8.9861424303939313E-3</v>
      </c>
      <c r="JG66" s="86">
        <f t="shared" si="72"/>
        <v>6.6126792352457333E-3</v>
      </c>
      <c r="JH66" s="86">
        <f t="shared" si="72"/>
        <v>7.4218020637328583E-3</v>
      </c>
      <c r="JI66" s="86">
        <f t="shared" si="72"/>
        <v>4.1589639508261417E-3</v>
      </c>
      <c r="JJ66" s="86">
        <f t="shared" si="72"/>
        <v>7.0753895817735326E-3</v>
      </c>
      <c r="JK66" s="86">
        <f t="shared" si="72"/>
        <v>7.840762331710294E-3</v>
      </c>
      <c r="JL66" s="86">
        <f t="shared" si="72"/>
        <v>3.7218408447956893E-3</v>
      </c>
      <c r="JM66" s="86">
        <f t="shared" si="72"/>
        <v>2.6918915142828742E-3</v>
      </c>
    </row>
    <row r="67" spans="2:273" x14ac:dyDescent="0.25">
      <c r="B67" s="2">
        <v>40</v>
      </c>
      <c r="C67" s="37">
        <v>121.77800000000001</v>
      </c>
      <c r="D67" s="37">
        <v>122.276</v>
      </c>
      <c r="E67" s="37">
        <v>133.05199999999999</v>
      </c>
      <c r="F67" s="37">
        <v>112.017</v>
      </c>
      <c r="G67" s="37">
        <v>110.9</v>
      </c>
      <c r="H67" s="37">
        <v>104.881</v>
      </c>
      <c r="I67" s="37">
        <v>105.30500000000001</v>
      </c>
      <c r="J67" s="37">
        <v>104.78</v>
      </c>
      <c r="K67" s="37">
        <v>106.35599999999999</v>
      </c>
      <c r="L67" s="37">
        <v>107.03400000000001</v>
      </c>
      <c r="M67" s="37">
        <v>109.79300000000001</v>
      </c>
      <c r="N67" s="37">
        <v>110.46599999999999</v>
      </c>
      <c r="O67" s="37">
        <v>111.667</v>
      </c>
      <c r="P67" s="37">
        <v>113.556</v>
      </c>
      <c r="Q67" s="37">
        <v>104.73</v>
      </c>
      <c r="S67" s="4">
        <f t="shared" si="74"/>
        <v>120.3782262919698</v>
      </c>
      <c r="T67" s="4">
        <f t="shared" si="74"/>
        <v>120.63364520080363</v>
      </c>
      <c r="U67" s="4">
        <f t="shared" si="74"/>
        <v>129.09561709774636</v>
      </c>
      <c r="V67" s="4">
        <f t="shared" si="74"/>
        <v>111.43162596988911</v>
      </c>
      <c r="W67" s="4">
        <f t="shared" si="74"/>
        <v>106.56235372552607</v>
      </c>
      <c r="X67" s="4">
        <f t="shared" si="74"/>
        <v>101.72100657342922</v>
      </c>
      <c r="Y67" s="4">
        <f t="shared" si="74"/>
        <v>102.01559567897694</v>
      </c>
      <c r="Z67" s="4">
        <f t="shared" si="74"/>
        <v>103.07764907905823</v>
      </c>
      <c r="AA67" s="4">
        <f t="shared" si="74"/>
        <v>103.71299278148511</v>
      </c>
      <c r="AB67" s="4">
        <f t="shared" si="74"/>
        <v>103.90651780053446</v>
      </c>
      <c r="AC67" s="4">
        <f t="shared" si="74"/>
        <v>104.96488408866223</v>
      </c>
      <c r="AD67" s="4">
        <f t="shared" si="74"/>
        <v>108.32309238895249</v>
      </c>
      <c r="AE67" s="4">
        <f t="shared" si="74"/>
        <v>109.83933059433699</v>
      </c>
      <c r="AF67" s="4">
        <f t="shared" si="74"/>
        <v>111.05528482775182</v>
      </c>
      <c r="AG67" s="4">
        <f t="shared" si="74"/>
        <v>103.63004069793026</v>
      </c>
      <c r="AI67" s="4">
        <f t="shared" si="75"/>
        <v>1.3997737080302102</v>
      </c>
      <c r="AJ67" s="4">
        <f t="shared" si="75"/>
        <v>1.6423547991963687</v>
      </c>
      <c r="AK67" s="4">
        <f t="shared" si="75"/>
        <v>3.9563829022536368</v>
      </c>
      <c r="AL67" s="4">
        <f t="shared" si="75"/>
        <v>0.58537403011088429</v>
      </c>
      <c r="AM67" s="4">
        <f t="shared" si="75"/>
        <v>4.3376462744739399</v>
      </c>
      <c r="AN67" s="4">
        <f t="shared" si="75"/>
        <v>3.1599934265707788</v>
      </c>
      <c r="AO67" s="4">
        <f t="shared" si="75"/>
        <v>3.2894043210230706</v>
      </c>
      <c r="AP67" s="4">
        <f t="shared" si="75"/>
        <v>1.7023509209417682</v>
      </c>
      <c r="AQ67" s="4">
        <f t="shared" si="75"/>
        <v>2.6430072185148816</v>
      </c>
      <c r="AR67" s="4">
        <f t="shared" si="75"/>
        <v>3.1274821994655468</v>
      </c>
      <c r="AS67" s="4">
        <f t="shared" si="75"/>
        <v>4.8281159113377754</v>
      </c>
      <c r="AT67" s="4">
        <f t="shared" si="75"/>
        <v>2.1429076110475052</v>
      </c>
      <c r="AU67" s="4">
        <f t="shared" si="75"/>
        <v>1.8276694056630163</v>
      </c>
      <c r="AV67" s="4">
        <f t="shared" si="75"/>
        <v>2.500715172248178</v>
      </c>
      <c r="AW67" s="4">
        <f t="shared" si="75"/>
        <v>1.0999593020697489</v>
      </c>
      <c r="AY67" s="2">
        <f t="shared" si="65"/>
        <v>112.64432761786149</v>
      </c>
      <c r="AZ67" s="2">
        <f t="shared" si="65"/>
        <v>107.31776938739564</v>
      </c>
      <c r="BA67" s="2">
        <f t="shared" si="65"/>
        <v>123.69837010024825</v>
      </c>
      <c r="BB67" s="2">
        <f t="shared" si="65"/>
        <v>101.00068529525223</v>
      </c>
      <c r="BC67" s="2">
        <f t="shared" si="65"/>
        <v>100.70618950701011</v>
      </c>
      <c r="BD67" s="2">
        <f t="shared" si="65"/>
        <v>96.457431119920727</v>
      </c>
      <c r="BE67" s="2">
        <f t="shared" si="65"/>
        <v>95.748579517667267</v>
      </c>
      <c r="BF67" s="2">
        <f t="shared" si="65"/>
        <v>95.062773696071346</v>
      </c>
      <c r="BG67" s="2">
        <f t="shared" si="65"/>
        <v>97.501592886129202</v>
      </c>
      <c r="BH67" s="2">
        <f t="shared" si="65"/>
        <v>97.319002584005929</v>
      </c>
      <c r="BI67" s="2">
        <f t="shared" si="65"/>
        <v>100.49257029061654</v>
      </c>
      <c r="BJ67" s="2">
        <f t="shared" si="65"/>
        <v>102.15549503684574</v>
      </c>
      <c r="BK67" s="2">
        <f t="shared" si="65"/>
        <v>103.06714268812838</v>
      </c>
      <c r="BL67" s="2">
        <f t="shared" si="65"/>
        <v>107.71305439449635</v>
      </c>
      <c r="BM67" s="2">
        <f t="shared" si="65"/>
        <v>101.56849979234042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110.9</v>
      </c>
      <c r="BT67" s="2">
        <f t="shared" si="15"/>
        <v>104.881</v>
      </c>
      <c r="BU67" s="2">
        <f t="shared" si="16"/>
        <v>105.30500000000001</v>
      </c>
      <c r="BV67" s="2" t="str">
        <f t="shared" si="17"/>
        <v/>
      </c>
      <c r="BW67" s="2">
        <f t="shared" si="18"/>
        <v>106.35599999999999</v>
      </c>
      <c r="BX67" s="2" t="str">
        <f t="shared" si="19"/>
        <v/>
      </c>
      <c r="BY67" s="2">
        <f t="shared" si="20"/>
        <v>109.79300000000001</v>
      </c>
      <c r="BZ67" s="2" t="str">
        <f t="shared" si="21"/>
        <v/>
      </c>
      <c r="CA67" s="2" t="str">
        <f t="shared" si="22"/>
        <v/>
      </c>
      <c r="CB67" s="2">
        <f t="shared" si="23"/>
        <v>113.556</v>
      </c>
      <c r="CC67" s="2">
        <f t="shared" si="24"/>
        <v>104.73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115.02584331983805</v>
      </c>
      <c r="DL67" s="2">
        <f t="shared" si="76"/>
        <v>111.28408961593173</v>
      </c>
      <c r="DM67" s="2">
        <f t="shared" si="76"/>
        <v>121.74480769230773</v>
      </c>
      <c r="DN67" s="2">
        <f t="shared" si="76"/>
        <v>103.98878980194772</v>
      </c>
      <c r="DO67" s="2">
        <f t="shared" si="76"/>
        <v>105.92859024390243</v>
      </c>
      <c r="DP67" s="2">
        <f t="shared" si="76"/>
        <v>100.1664358974359</v>
      </c>
      <c r="DQ67" s="2">
        <f t="shared" si="76"/>
        <v>100.82722996515679</v>
      </c>
      <c r="DR67" s="2">
        <f t="shared" si="76"/>
        <v>100.28415000000001</v>
      </c>
      <c r="DS67" s="2">
        <f t="shared" si="76"/>
        <v>102.8377705128205</v>
      </c>
      <c r="DT67" s="2">
        <f t="shared" si="76"/>
        <v>101.48529230769232</v>
      </c>
      <c r="DU67" s="2">
        <f t="shared" si="76"/>
        <v>104.94326666666664</v>
      </c>
      <c r="DV67" s="2">
        <f t="shared" si="76"/>
        <v>107.22840620782728</v>
      </c>
      <c r="DW67" s="2">
        <f t="shared" si="76"/>
        <v>107.45379615384614</v>
      </c>
      <c r="DX67" s="2">
        <f t="shared" si="76"/>
        <v>110.94554360433307</v>
      </c>
      <c r="DY67" s="2">
        <f t="shared" si="76"/>
        <v>102.20867170868347</v>
      </c>
      <c r="EA67" s="2">
        <f t="shared" si="77"/>
        <v>110.39779294803817</v>
      </c>
      <c r="EB67" s="2">
        <f t="shared" si="77"/>
        <v>104.17729197630587</v>
      </c>
      <c r="EC67" s="2">
        <f t="shared" si="77"/>
        <v>125.74363642813078</v>
      </c>
      <c r="ED67" s="2">
        <f t="shared" si="77"/>
        <v>98.37579049698482</v>
      </c>
      <c r="EE67" s="2">
        <f t="shared" si="77"/>
        <v>95.13163497297792</v>
      </c>
      <c r="EF67" s="2">
        <f t="shared" si="77"/>
        <v>92.35132172598415</v>
      </c>
      <c r="EG67" s="2">
        <f t="shared" si="77"/>
        <v>90.394220218831876</v>
      </c>
      <c r="EH67" s="2">
        <f t="shared" si="77"/>
        <v>89.919129326199638</v>
      </c>
      <c r="EI67" s="2">
        <f t="shared" si="77"/>
        <v>91.889594502863233</v>
      </c>
      <c r="EJ67" s="2">
        <f t="shared" si="77"/>
        <v>93.031066043784932</v>
      </c>
      <c r="EK67" s="2">
        <f t="shared" si="77"/>
        <v>95.418907400387695</v>
      </c>
      <c r="EL67" s="2">
        <f t="shared" si="77"/>
        <v>96.882497563718132</v>
      </c>
      <c r="EM67" s="2">
        <f t="shared" si="77"/>
        <v>98.603205481828425</v>
      </c>
      <c r="EN67" s="2">
        <f t="shared" si="77"/>
        <v>103.88736973999319</v>
      </c>
      <c r="EO67" s="2">
        <f t="shared" si="77"/>
        <v>100.77671709317619</v>
      </c>
      <c r="EQ67" s="2">
        <f t="shared" si="78"/>
        <v>108.35606089397808</v>
      </c>
      <c r="ER67" s="2">
        <f t="shared" si="78"/>
        <v>103.08245082235204</v>
      </c>
      <c r="ES67" s="2">
        <f t="shared" si="78"/>
        <v>120.98011457511178</v>
      </c>
      <c r="ET67" s="2">
        <f t="shared" si="78"/>
        <v>96.100705145923314</v>
      </c>
      <c r="EU67" s="2">
        <f t="shared" si="78"/>
        <v>95.074904148883036</v>
      </c>
      <c r="EV67" s="2">
        <f t="shared" si="78"/>
        <v>91.474040595035376</v>
      </c>
      <c r="EW67" s="2">
        <f t="shared" si="78"/>
        <v>89.799581989059277</v>
      </c>
      <c r="EX67" s="2">
        <f t="shared" si="78"/>
        <v>89.008304239870327</v>
      </c>
      <c r="EY67" s="2">
        <f t="shared" si="78"/>
        <v>91.543117338096337</v>
      </c>
      <c r="EZ67" s="2">
        <f t="shared" si="78"/>
        <v>92.493998793939554</v>
      </c>
      <c r="FA67" s="2">
        <f t="shared" si="78"/>
        <v>94.647001684015777</v>
      </c>
      <c r="FB67" s="2">
        <f t="shared" si="78"/>
        <v>96.250728088053862</v>
      </c>
      <c r="FC67" s="2">
        <f t="shared" si="78"/>
        <v>97.914656276489964</v>
      </c>
      <c r="FD67" s="2">
        <f t="shared" si="78"/>
        <v>102.5885269846206</v>
      </c>
      <c r="FE67" s="2">
        <f t="shared" si="78"/>
        <v>101.50633189142195</v>
      </c>
      <c r="FG67" s="2">
        <f t="shared" si="79"/>
        <v>0.51455164797424047</v>
      </c>
      <c r="FH67" s="2">
        <f t="shared" si="79"/>
        <v>0.55808480437788277</v>
      </c>
      <c r="FI67" s="2">
        <f t="shared" si="79"/>
        <v>0.48865612505588035</v>
      </c>
      <c r="FJ67" s="2">
        <f t="shared" si="79"/>
        <v>0.5323179783566846</v>
      </c>
      <c r="FK67" s="2">
        <f t="shared" si="79"/>
        <v>0.48369146131752871</v>
      </c>
      <c r="FL67" s="2">
        <f t="shared" si="79"/>
        <v>0.4745830405166046</v>
      </c>
      <c r="FM67" s="2">
        <f t="shared" si="79"/>
        <v>0.48678101207018926</v>
      </c>
      <c r="FN67" s="2">
        <f t="shared" si="79"/>
        <v>0.50373919761922425</v>
      </c>
      <c r="FO67" s="2">
        <f t="shared" si="79"/>
        <v>0.48739869694183041</v>
      </c>
      <c r="FP67" s="2">
        <f t="shared" si="79"/>
        <v>0.4927974680384305</v>
      </c>
      <c r="FQ67" s="2">
        <f t="shared" si="79"/>
        <v>0.46728678819773228</v>
      </c>
      <c r="FR67" s="2">
        <f t="shared" si="79"/>
        <v>0.49032443413506144</v>
      </c>
      <c r="FS67" s="2">
        <f t="shared" si="79"/>
        <v>0.49562760617665896</v>
      </c>
      <c r="FT67" s="2">
        <f t="shared" si="79"/>
        <v>0.45796684839597473</v>
      </c>
      <c r="FU67" s="2">
        <f t="shared" si="79"/>
        <v>0.44709013081811017</v>
      </c>
      <c r="FW67" s="2">
        <f t="shared" si="67"/>
        <v>7.089875424766E-5</v>
      </c>
      <c r="FX67" s="2">
        <f t="shared" si="67"/>
        <v>1.1367683050394586E-4</v>
      </c>
      <c r="FY67" s="2">
        <f t="shared" si="67"/>
        <v>1.0281192865213031E-4</v>
      </c>
      <c r="FZ67" s="2">
        <f t="shared" si="67"/>
        <v>8.9695166849936524E-5</v>
      </c>
      <c r="GA67" s="2">
        <f t="shared" si="67"/>
        <v>9.9841998560691012E-5</v>
      </c>
      <c r="GB67" s="2">
        <f t="shared" si="67"/>
        <v>9.5900892233011174E-5</v>
      </c>
      <c r="GC67" s="2">
        <f t="shared" si="67"/>
        <v>9.9899791781035037E-5</v>
      </c>
      <c r="GD67" s="2">
        <f t="shared" si="67"/>
        <v>1.197885339645848E-4</v>
      </c>
      <c r="GE67" s="2">
        <f t="shared" si="67"/>
        <v>1.4692324194268759E-4</v>
      </c>
      <c r="GF67" s="2">
        <f t="shared" si="67"/>
        <v>1.2740789697525452E-4</v>
      </c>
      <c r="GG67" s="2">
        <f t="shared" si="67"/>
        <v>1.154608230066588E-4</v>
      </c>
      <c r="GH67" s="2">
        <f t="shared" si="67"/>
        <v>9.3973273425529508E-5</v>
      </c>
      <c r="GI67" s="2">
        <f t="shared" si="67"/>
        <v>8.1908011394839718E-5</v>
      </c>
      <c r="GJ67" s="2">
        <f t="shared" si="67"/>
        <v>6.1262037931619092E-5</v>
      </c>
      <c r="GK67" s="2">
        <f t="shared" si="67"/>
        <v>5.6002194291023323E-5</v>
      </c>
      <c r="GM67" s="86">
        <f t="shared" si="68"/>
        <v>1.5296404621203508E-2</v>
      </c>
      <c r="GN67" s="86">
        <f t="shared" si="68"/>
        <v>2.6862865717727249E-2</v>
      </c>
      <c r="GO67" s="86">
        <f t="shared" si="68"/>
        <v>1.0328036118607704E-2</v>
      </c>
      <c r="GP67" s="86">
        <f t="shared" si="68"/>
        <v>1.9515265066668747E-2</v>
      </c>
      <c r="GQ67" s="86">
        <f t="shared" si="68"/>
        <v>9.439125075204757E-3</v>
      </c>
      <c r="GR67" s="86">
        <f t="shared" si="68"/>
        <v>8.0132120541831255E-3</v>
      </c>
      <c r="GS67" s="86">
        <f t="shared" si="68"/>
        <v>9.9999995039625252E-3</v>
      </c>
      <c r="GT67" s="86">
        <f t="shared" si="68"/>
        <v>1.3205713265635265E-2</v>
      </c>
      <c r="GU67" s="86">
        <f t="shared" si="68"/>
        <v>9.9858359176147257E-3</v>
      </c>
      <c r="GV67" s="86">
        <f t="shared" si="68"/>
        <v>1.1014207967622029E-2</v>
      </c>
      <c r="GW67" s="86">
        <f t="shared" si="68"/>
        <v>6.6307484211696067E-3</v>
      </c>
      <c r="GX67" s="86">
        <f t="shared" si="68"/>
        <v>1.0552142680235729E-2</v>
      </c>
      <c r="GY67" s="86">
        <f t="shared" si="68"/>
        <v>1.1558276801554758E-2</v>
      </c>
      <c r="GZ67" s="86">
        <f t="shared" si="68"/>
        <v>5.7946756854618808E-3</v>
      </c>
      <c r="HA67" s="86">
        <f t="shared" si="68"/>
        <v>4.3801116524920091E-3</v>
      </c>
      <c r="HC67" s="86">
        <f t="shared" si="73"/>
        <v>2.4707825093677332E-9</v>
      </c>
      <c r="HD67" s="86">
        <f t="shared" si="69"/>
        <v>5.4583701589709959E-10</v>
      </c>
      <c r="HE67" s="86">
        <f t="shared" si="69"/>
        <v>2.9971198605821975E-10</v>
      </c>
      <c r="HF67" s="86">
        <f t="shared" si="69"/>
        <v>1.5109075292310162E-9</v>
      </c>
      <c r="HG67" s="86">
        <f t="shared" si="69"/>
        <v>1.5227492583485806E-10</v>
      </c>
      <c r="HH67" s="86">
        <f t="shared" si="69"/>
        <v>7.9776469623753456E-12</v>
      </c>
      <c r="HI67" s="86">
        <f t="shared" si="69"/>
        <v>4.6622738505170146E-10</v>
      </c>
      <c r="HJ67" s="86">
        <f t="shared" si="69"/>
        <v>9.102768091306145E-10</v>
      </c>
      <c r="HK67" s="86">
        <f t="shared" si="69"/>
        <v>3.226245476876647E-10</v>
      </c>
      <c r="HL67" s="86">
        <f t="shared" si="69"/>
        <v>2.8053668232542007E-10</v>
      </c>
      <c r="HM67" s="86">
        <f t="shared" si="69"/>
        <v>1.91150414383209E-10</v>
      </c>
      <c r="HN67" s="86">
        <f t="shared" si="69"/>
        <v>4.8745109471454007E-11</v>
      </c>
      <c r="HO67" s="86">
        <f t="shared" si="69"/>
        <v>2.2458422571007781E-10</v>
      </c>
      <c r="HP67" s="86">
        <f t="shared" si="69"/>
        <v>4.7282529333096453E-11</v>
      </c>
      <c r="HQ67" s="86">
        <f t="shared" si="69"/>
        <v>1.2507698106850593E-13</v>
      </c>
      <c r="HS67" s="86">
        <f t="shared" si="70"/>
        <v>6.5110891893964262E-46</v>
      </c>
      <c r="HT67" s="86">
        <f t="shared" si="70"/>
        <v>2.2819147152905932E-48</v>
      </c>
      <c r="HU67" s="86">
        <f t="shared" si="70"/>
        <v>9.5383865306992014E-50</v>
      </c>
      <c r="HV67" s="86">
        <f t="shared" si="70"/>
        <v>1.5219999026989383E-47</v>
      </c>
      <c r="HW67" s="86">
        <f t="shared" si="70"/>
        <v>2.4003449804157665E-53</v>
      </c>
      <c r="HX67" s="86">
        <f t="shared" si="70"/>
        <v>6.9015863095900518E-61</v>
      </c>
      <c r="HY67" s="86">
        <f t="shared" si="70"/>
        <v>2.9602412466818146E-50</v>
      </c>
      <c r="HZ67" s="86">
        <f t="shared" si="70"/>
        <v>3.4922510906342868E-50</v>
      </c>
      <c r="IA67" s="86">
        <f t="shared" si="70"/>
        <v>3.3230387413905383E-52</v>
      </c>
      <c r="IB67" s="86">
        <f t="shared" si="70"/>
        <v>2.964497403394334E-52</v>
      </c>
      <c r="IC67" s="86">
        <f t="shared" si="70"/>
        <v>2.939246994402448E-54</v>
      </c>
      <c r="ID67" s="86">
        <f t="shared" si="70"/>
        <v>5.8167782292346235E-58</v>
      </c>
      <c r="IE67" s="86">
        <f t="shared" si="70"/>
        <v>1.4913159978456252E-53</v>
      </c>
      <c r="IF67" s="86">
        <f t="shared" si="70"/>
        <v>8.5548013497604602E-40</v>
      </c>
      <c r="IG67" s="86">
        <f t="shared" si="70"/>
        <v>1.7644787672270209E-26</v>
      </c>
      <c r="II67" s="86">
        <f t="shared" si="71"/>
        <v>5.6103982359399806E-182</v>
      </c>
      <c r="IJ67" s="86">
        <f t="shared" si="71"/>
        <v>1.2286149996992353E-190</v>
      </c>
      <c r="IK67" s="86">
        <f t="shared" si="71"/>
        <v>3.3398711524585571E-196</v>
      </c>
      <c r="IL67" s="86">
        <f t="shared" si="71"/>
        <v>6.3321516999877237E-189</v>
      </c>
      <c r="IM67" s="86">
        <f t="shared" si="71"/>
        <v>6.0933827498995413E-213</v>
      </c>
      <c r="IN67" s="86">
        <f t="shared" si="71"/>
        <v>1.8528774972540565E-249</v>
      </c>
      <c r="IO67" s="86">
        <f t="shared" si="71"/>
        <v>2.6252311830068604E-203</v>
      </c>
      <c r="IP67" s="86">
        <f t="shared" si="71"/>
        <v>2.7405077118133577E-202</v>
      </c>
      <c r="IQ67" s="86">
        <f t="shared" si="71"/>
        <v>1.6680209992451877E-206</v>
      </c>
      <c r="IR67" s="86">
        <f t="shared" si="71"/>
        <v>8.5706034378784634E-210</v>
      </c>
      <c r="IS67" s="86">
        <f t="shared" si="71"/>
        <v>9.977382057668256E-222</v>
      </c>
      <c r="IT67" s="86">
        <f t="shared" si="71"/>
        <v>1.7796020337444803E-236</v>
      </c>
      <c r="IU67" s="86">
        <f t="shared" si="71"/>
        <v>2.9236318119963063E-215</v>
      </c>
      <c r="IV67" s="86">
        <f t="shared" si="71"/>
        <v>3.4315590382314925E-150</v>
      </c>
      <c r="IW67" s="86">
        <f t="shared" si="71"/>
        <v>4.1620983049740058E-94</v>
      </c>
      <c r="IY67" s="86">
        <f t="shared" si="72"/>
        <v>1.5296407091986017E-2</v>
      </c>
      <c r="IZ67" s="86">
        <f t="shared" si="72"/>
        <v>2.6862866263564263E-2</v>
      </c>
      <c r="JA67" s="86">
        <f t="shared" si="72"/>
        <v>1.032803641831969E-2</v>
      </c>
      <c r="JB67" s="86">
        <f t="shared" si="72"/>
        <v>1.9515266577576275E-2</v>
      </c>
      <c r="JC67" s="86">
        <f t="shared" si="72"/>
        <v>9.4391252274796823E-3</v>
      </c>
      <c r="JD67" s="86">
        <f t="shared" si="72"/>
        <v>8.0132120621607718E-3</v>
      </c>
      <c r="JE67" s="86">
        <f t="shared" si="72"/>
        <v>9.99999997018991E-3</v>
      </c>
      <c r="JF67" s="86">
        <f t="shared" si="72"/>
        <v>1.3205714175912073E-2</v>
      </c>
      <c r="JG67" s="86">
        <f t="shared" si="72"/>
        <v>9.9858362402392726E-3</v>
      </c>
      <c r="JH67" s="86">
        <f t="shared" si="72"/>
        <v>1.1014208248158712E-2</v>
      </c>
      <c r="JI67" s="86">
        <f t="shared" si="72"/>
        <v>6.6307486123200208E-3</v>
      </c>
      <c r="JJ67" s="86">
        <f t="shared" si="72"/>
        <v>1.0552142728980838E-2</v>
      </c>
      <c r="JK67" s="86">
        <f t="shared" si="72"/>
        <v>1.1558277026138984E-2</v>
      </c>
      <c r="JL67" s="86">
        <f t="shared" si="72"/>
        <v>5.7946757327444103E-3</v>
      </c>
      <c r="JM67" s="86">
        <f t="shared" si="72"/>
        <v>4.3801116526170861E-3</v>
      </c>
    </row>
    <row r="68" spans="2:273" x14ac:dyDescent="0.25">
      <c r="B68" s="2">
        <v>41</v>
      </c>
      <c r="C68" s="37">
        <v>122.651</v>
      </c>
      <c r="D68" s="37">
        <v>124.586</v>
      </c>
      <c r="E68" s="37">
        <v>132.79300000000001</v>
      </c>
      <c r="F68" s="37">
        <v>115.39</v>
      </c>
      <c r="G68" s="37">
        <v>111.5</v>
      </c>
      <c r="H68" s="37">
        <v>107.288</v>
      </c>
      <c r="I68" s="37">
        <v>108.322</v>
      </c>
      <c r="J68" s="37">
        <v>108.119</v>
      </c>
      <c r="K68" s="37">
        <v>108.492</v>
      </c>
      <c r="L68" s="37">
        <v>107.627</v>
      </c>
      <c r="M68" s="37">
        <v>112.828</v>
      </c>
      <c r="N68" s="37">
        <v>111.759</v>
      </c>
      <c r="O68" s="37">
        <v>111.702</v>
      </c>
      <c r="P68" s="37">
        <v>113.413</v>
      </c>
      <c r="Q68" s="37">
        <v>104.39700000000001</v>
      </c>
      <c r="S68" s="4">
        <f t="shared" si="74"/>
        <v>122.72134069339778</v>
      </c>
      <c r="T68" s="4">
        <f t="shared" si="74"/>
        <v>124.08683144695615</v>
      </c>
      <c r="U68" s="4">
        <f t="shared" si="74"/>
        <v>131.22258359338443</v>
      </c>
      <c r="V68" s="4">
        <f t="shared" si="74"/>
        <v>114.44411874453036</v>
      </c>
      <c r="W68" s="4">
        <f t="shared" si="74"/>
        <v>108.75065859941303</v>
      </c>
      <c r="X68" s="4">
        <f t="shared" si="74"/>
        <v>103.76739606521923</v>
      </c>
      <c r="Y68" s="4">
        <f t="shared" si="74"/>
        <v>104.2254577306534</v>
      </c>
      <c r="Z68" s="4">
        <f t="shared" si="74"/>
        <v>105.87603991396034</v>
      </c>
      <c r="AA68" s="4">
        <f t="shared" si="74"/>
        <v>106.04308587721538</v>
      </c>
      <c r="AB68" s="4">
        <f t="shared" si="74"/>
        <v>106.27639557872936</v>
      </c>
      <c r="AC68" s="4">
        <f t="shared" si="74"/>
        <v>106.93815502708317</v>
      </c>
      <c r="AD68" s="4">
        <f t="shared" si="74"/>
        <v>110.55380296246429</v>
      </c>
      <c r="AE68" s="4">
        <f t="shared" si="74"/>
        <v>112.24731249491224</v>
      </c>
      <c r="AF68" s="4">
        <f t="shared" si="74"/>
        <v>112.43408629695517</v>
      </c>
      <c r="AG68" s="4">
        <f t="shared" si="74"/>
        <v>104.61596876222613</v>
      </c>
      <c r="AI68" s="4">
        <f t="shared" si="75"/>
        <v>-7.0340693397781706E-2</v>
      </c>
      <c r="AJ68" s="4">
        <f t="shared" si="75"/>
        <v>0.49916855304384455</v>
      </c>
      <c r="AK68" s="4">
        <f t="shared" si="75"/>
        <v>1.5704164066155784</v>
      </c>
      <c r="AL68" s="4">
        <f t="shared" si="75"/>
        <v>0.94588125546964363</v>
      </c>
      <c r="AM68" s="4">
        <f t="shared" si="75"/>
        <v>2.749341400586971</v>
      </c>
      <c r="AN68" s="4">
        <f t="shared" si="75"/>
        <v>3.5206039347807661</v>
      </c>
      <c r="AO68" s="4">
        <f t="shared" si="75"/>
        <v>4.0965422693465996</v>
      </c>
      <c r="AP68" s="4">
        <f t="shared" si="75"/>
        <v>2.242960086039659</v>
      </c>
      <c r="AQ68" s="4">
        <f t="shared" si="75"/>
        <v>2.4489141227846289</v>
      </c>
      <c r="AR68" s="4">
        <f t="shared" si="75"/>
        <v>1.3506044212706314</v>
      </c>
      <c r="AS68" s="4">
        <f t="shared" si="75"/>
        <v>5.8898449729168334</v>
      </c>
      <c r="AT68" s="4">
        <f t="shared" si="75"/>
        <v>1.2051970375357115</v>
      </c>
      <c r="AU68" s="4">
        <f t="shared" si="75"/>
        <v>-0.54531249491223832</v>
      </c>
      <c r="AV68" s="4">
        <f t="shared" si="75"/>
        <v>0.9789137030448245</v>
      </c>
      <c r="AW68" s="4">
        <f t="shared" si="75"/>
        <v>-0.21896876222612605</v>
      </c>
      <c r="AY68" s="2">
        <f t="shared" si="65"/>
        <v>112.49178746919085</v>
      </c>
      <c r="AZ68" s="2">
        <f t="shared" si="65"/>
        <v>107.09347205176653</v>
      </c>
      <c r="BA68" s="2">
        <f t="shared" si="65"/>
        <v>123.73109426873569</v>
      </c>
      <c r="BB68" s="2">
        <f t="shared" si="65"/>
        <v>100.8285322311998</v>
      </c>
      <c r="BC68" s="2">
        <f t="shared" si="65"/>
        <v>100.51009867788117</v>
      </c>
      <c r="BD68" s="2">
        <f t="shared" si="65"/>
        <v>96.266390719375096</v>
      </c>
      <c r="BE68" s="2">
        <f t="shared" si="65"/>
        <v>95.495755644769119</v>
      </c>
      <c r="BF68" s="2">
        <f t="shared" si="65"/>
        <v>94.793699979265114</v>
      </c>
      <c r="BG68" s="2">
        <f t="shared" si="65"/>
        <v>97.233222239247354</v>
      </c>
      <c r="BH68" s="2">
        <f t="shared" si="65"/>
        <v>97.074638602893131</v>
      </c>
      <c r="BI68" s="2">
        <f t="shared" si="65"/>
        <v>100.27589926076722</v>
      </c>
      <c r="BJ68" s="2">
        <f t="shared" si="65"/>
        <v>101.89961096749633</v>
      </c>
      <c r="BK68" s="2">
        <f t="shared" si="65"/>
        <v>102.84413696738346</v>
      </c>
      <c r="BL68" s="2">
        <f t="shared" si="65"/>
        <v>107.5429358271052</v>
      </c>
      <c r="BM68" s="2">
        <f t="shared" si="65"/>
        <v>101.47782764041014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113.413</v>
      </c>
      <c r="CC68" s="2">
        <f t="shared" si="24"/>
        <v>104.39700000000001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115.17933036437246</v>
      </c>
      <c r="DL68" s="2">
        <f t="shared" si="76"/>
        <v>111.41472759601709</v>
      </c>
      <c r="DM68" s="2">
        <f t="shared" si="76"/>
        <v>121.96168855534714</v>
      </c>
      <c r="DN68" s="2">
        <f t="shared" si="76"/>
        <v>104.12859153080207</v>
      </c>
      <c r="DO68" s="2">
        <f t="shared" si="76"/>
        <v>106.19798461538461</v>
      </c>
      <c r="DP68" s="2">
        <f t="shared" si="76"/>
        <v>100.29846018893387</v>
      </c>
      <c r="DQ68" s="2">
        <f t="shared" si="76"/>
        <v>100.94674268292682</v>
      </c>
      <c r="DR68" s="2">
        <f t="shared" si="76"/>
        <v>100.37622317073172</v>
      </c>
      <c r="DS68" s="2">
        <f t="shared" si="76"/>
        <v>102.9559257759784</v>
      </c>
      <c r="DT68" s="2">
        <f t="shared" si="76"/>
        <v>101.53858583489682</v>
      </c>
      <c r="DU68" s="2">
        <f t="shared" si="76"/>
        <v>105.10121512605041</v>
      </c>
      <c r="DV68" s="2">
        <f t="shared" si="76"/>
        <v>107.34420215924428</v>
      </c>
      <c r="DW68" s="2">
        <f t="shared" si="76"/>
        <v>107.57398377110694</v>
      </c>
      <c r="DX68" s="2">
        <f t="shared" si="76"/>
        <v>111.08423481781375</v>
      </c>
      <c r="DY68" s="2">
        <f t="shared" si="76"/>
        <v>102.21349047619047</v>
      </c>
      <c r="EA68" s="2">
        <f t="shared" si="77"/>
        <v>110.1796434252386</v>
      </c>
      <c r="EB68" s="2">
        <f t="shared" si="77"/>
        <v>103.97302711362411</v>
      </c>
      <c r="EC68" s="2">
        <f t="shared" si="77"/>
        <v>125.42076699568167</v>
      </c>
      <c r="ED68" s="2">
        <f t="shared" si="77"/>
        <v>98.184686092049631</v>
      </c>
      <c r="EE68" s="2">
        <f t="shared" si="77"/>
        <v>94.972890904094527</v>
      </c>
      <c r="EF68" s="2">
        <f t="shared" si="77"/>
        <v>92.195397074914595</v>
      </c>
      <c r="EG68" s="2">
        <f t="shared" si="77"/>
        <v>90.25451826167361</v>
      </c>
      <c r="EH68" s="2">
        <f t="shared" si="77"/>
        <v>89.778186061416719</v>
      </c>
      <c r="EI68" s="2">
        <f t="shared" si="77"/>
        <v>91.744287201960788</v>
      </c>
      <c r="EJ68" s="2">
        <f t="shared" si="77"/>
        <v>92.884608134102777</v>
      </c>
      <c r="EK68" s="2">
        <f t="shared" si="77"/>
        <v>95.259192091320287</v>
      </c>
      <c r="EL68" s="2">
        <f t="shared" si="77"/>
        <v>96.738240186724809</v>
      </c>
      <c r="EM68" s="2">
        <f t="shared" si="77"/>
        <v>98.454472851071216</v>
      </c>
      <c r="EN68" s="2">
        <f t="shared" si="77"/>
        <v>103.72055354088269</v>
      </c>
      <c r="EO68" s="2">
        <f t="shared" si="77"/>
        <v>100.64800176694409</v>
      </c>
      <c r="EQ68" s="2">
        <f t="shared" si="78"/>
        <v>108.17051194428362</v>
      </c>
      <c r="ER68" s="2">
        <f t="shared" si="78"/>
        <v>102.89637885766273</v>
      </c>
      <c r="ES68" s="2">
        <f t="shared" si="78"/>
        <v>120.73438097506097</v>
      </c>
      <c r="ET68" s="2">
        <f t="shared" si="78"/>
        <v>95.947139468655934</v>
      </c>
      <c r="EU68" s="2">
        <f t="shared" si="78"/>
        <v>94.917100529676219</v>
      </c>
      <c r="EV68" s="2">
        <f t="shared" si="78"/>
        <v>91.332439645129469</v>
      </c>
      <c r="EW68" s="2">
        <f t="shared" si="78"/>
        <v>89.670026517642299</v>
      </c>
      <c r="EX68" s="2">
        <f t="shared" si="78"/>
        <v>88.883214231181029</v>
      </c>
      <c r="EY68" s="2">
        <f t="shared" si="78"/>
        <v>91.403933754511698</v>
      </c>
      <c r="EZ68" s="2">
        <f t="shared" si="78"/>
        <v>92.356791060076901</v>
      </c>
      <c r="FA68" s="2">
        <f t="shared" si="78"/>
        <v>94.500415874197529</v>
      </c>
      <c r="FB68" s="2">
        <f t="shared" si="78"/>
        <v>96.116812638398272</v>
      </c>
      <c r="FC68" s="2">
        <f t="shared" si="78"/>
        <v>97.777159425683351</v>
      </c>
      <c r="FD68" s="2">
        <f t="shared" si="78"/>
        <v>102.44239156032523</v>
      </c>
      <c r="FE68" s="2">
        <f t="shared" si="78"/>
        <v>101.36299960329852</v>
      </c>
      <c r="FG68" s="2">
        <f t="shared" si="79"/>
        <v>0.53751099643201716</v>
      </c>
      <c r="FH68" s="2">
        <f t="shared" si="79"/>
        <v>0.58066316402038509</v>
      </c>
      <c r="FI68" s="2">
        <f t="shared" si="79"/>
        <v>0.51167790492142262</v>
      </c>
      <c r="FJ68" s="2">
        <f t="shared" si="79"/>
        <v>0.55516348224166034</v>
      </c>
      <c r="FK68" s="2">
        <f t="shared" si="79"/>
        <v>0.50671112208301261</v>
      </c>
      <c r="FL68" s="2">
        <f t="shared" si="79"/>
        <v>0.49758698295896581</v>
      </c>
      <c r="FM68" s="2">
        <f t="shared" si="79"/>
        <v>0.50980252564809581</v>
      </c>
      <c r="FN68" s="2">
        <f t="shared" si="79"/>
        <v>0.52673958250080199</v>
      </c>
      <c r="FO68" s="2">
        <f t="shared" si="79"/>
        <v>0.51042036981693384</v>
      </c>
      <c r="FP68" s="2">
        <f t="shared" si="79"/>
        <v>0.51581754092863219</v>
      </c>
      <c r="FQ68" s="2">
        <f t="shared" si="79"/>
        <v>0.49026707091098137</v>
      </c>
      <c r="FR68" s="2">
        <f t="shared" si="79"/>
        <v>0.51334590627057741</v>
      </c>
      <c r="FS68" s="2">
        <f t="shared" si="79"/>
        <v>0.51864469662050583</v>
      </c>
      <c r="FT68" s="2">
        <f t="shared" si="79"/>
        <v>0.48090255413261096</v>
      </c>
      <c r="FU68" s="2">
        <f t="shared" si="79"/>
        <v>0.46995339907094202</v>
      </c>
      <c r="FW68" s="2">
        <f t="shared" si="67"/>
        <v>7.7738406421275723E-5</v>
      </c>
      <c r="FX68" s="2">
        <f t="shared" si="67"/>
        <v>1.2464279905483996E-4</v>
      </c>
      <c r="FY68" s="2">
        <f t="shared" si="67"/>
        <v>1.1272991989007973E-4</v>
      </c>
      <c r="FZ68" s="2">
        <f t="shared" si="67"/>
        <v>9.8347943683870954E-5</v>
      </c>
      <c r="GA68" s="2">
        <f t="shared" si="67"/>
        <v>1.094735199691647E-4</v>
      </c>
      <c r="GB68" s="2">
        <f t="shared" si="67"/>
        <v>1.051522644191367E-4</v>
      </c>
      <c r="GC68" s="2">
        <f t="shared" si="67"/>
        <v>1.0953688775400764E-4</v>
      </c>
      <c r="GD68" s="2">
        <f t="shared" si="67"/>
        <v>1.3134399769994991E-4</v>
      </c>
      <c r="GE68" s="2">
        <f t="shared" si="67"/>
        <v>1.6109584778100904E-4</v>
      </c>
      <c r="GF68" s="2">
        <f t="shared" si="67"/>
        <v>1.3969826386701952E-4</v>
      </c>
      <c r="GG68" s="2">
        <f t="shared" si="67"/>
        <v>1.2659886469358126E-4</v>
      </c>
      <c r="GH68" s="2">
        <f t="shared" si="67"/>
        <v>1.0303871114401915E-4</v>
      </c>
      <c r="GI68" s="2">
        <f t="shared" si="67"/>
        <v>8.9809638877840043E-5</v>
      </c>
      <c r="GJ68" s="2">
        <f t="shared" si="67"/>
        <v>6.7172091825965668E-5</v>
      </c>
      <c r="GK68" s="2">
        <f t="shared" si="67"/>
        <v>6.1404853206431379E-5</v>
      </c>
      <c r="GM68" s="86">
        <f t="shared" si="68"/>
        <v>2.1049752184084013E-2</v>
      </c>
      <c r="GN68" s="86">
        <f t="shared" si="68"/>
        <v>3.5689653493296183E-2</v>
      </c>
      <c r="GO68" s="86">
        <f t="shared" si="68"/>
        <v>1.4955818775527202E-2</v>
      </c>
      <c r="GP68" s="86">
        <f t="shared" si="68"/>
        <v>2.6518850803706067E-2</v>
      </c>
      <c r="GQ68" s="86">
        <f t="shared" si="68"/>
        <v>1.3869743235960028E-2</v>
      </c>
      <c r="GR68" s="86">
        <f t="shared" si="68"/>
        <v>1.1924461092481313E-2</v>
      </c>
      <c r="GS68" s="86">
        <f t="shared" si="68"/>
        <v>1.4534497867162547E-2</v>
      </c>
      <c r="GT68" s="86">
        <f t="shared" si="68"/>
        <v>1.9090200110152618E-2</v>
      </c>
      <c r="GU68" s="86">
        <f t="shared" si="68"/>
        <v>1.4814037972685358E-2</v>
      </c>
      <c r="GV68" s="86">
        <f t="shared" si="68"/>
        <v>1.6075589469649768E-2</v>
      </c>
      <c r="GW68" s="86">
        <f t="shared" si="68"/>
        <v>1.0352213815105732E-2</v>
      </c>
      <c r="GX68" s="86">
        <f t="shared" si="68"/>
        <v>1.5473366150817607E-2</v>
      </c>
      <c r="GY68" s="86">
        <f t="shared" si="68"/>
        <v>1.6763643659869619E-2</v>
      </c>
      <c r="GZ68" s="86">
        <f t="shared" si="68"/>
        <v>8.856731358623051E-3</v>
      </c>
      <c r="HA68" s="86">
        <f t="shared" si="68"/>
        <v>6.977492952038632E-3</v>
      </c>
      <c r="HC68" s="86">
        <f t="shared" si="73"/>
        <v>5.8713589223687632E-9</v>
      </c>
      <c r="HD68" s="86">
        <f t="shared" si="69"/>
        <v>1.4366492029199252E-9</v>
      </c>
      <c r="HE68" s="86">
        <f t="shared" si="69"/>
        <v>8.0279598921867392E-10</v>
      </c>
      <c r="HF68" s="86">
        <f t="shared" si="69"/>
        <v>3.7744096603902242E-9</v>
      </c>
      <c r="HG68" s="86">
        <f t="shared" si="69"/>
        <v>4.3060109747874096E-10</v>
      </c>
      <c r="HH68" s="86">
        <f t="shared" si="69"/>
        <v>2.6324992272328294E-11</v>
      </c>
      <c r="HI68" s="86">
        <f t="shared" si="69"/>
        <v>1.2538298678111991E-9</v>
      </c>
      <c r="HJ68" s="86">
        <f t="shared" si="69"/>
        <v>2.449603945775127E-9</v>
      </c>
      <c r="HK68" s="86">
        <f t="shared" si="69"/>
        <v>9.2130613150622675E-10</v>
      </c>
      <c r="HL68" s="86">
        <f t="shared" si="69"/>
        <v>7.9725811360172456E-10</v>
      </c>
      <c r="HM68" s="86">
        <f t="shared" si="69"/>
        <v>5.582758796230415E-10</v>
      </c>
      <c r="HN68" s="86">
        <f t="shared" si="69"/>
        <v>1.4886588524804551E-10</v>
      </c>
      <c r="HO68" s="86">
        <f t="shared" si="69"/>
        <v>6.1920730242657687E-10</v>
      </c>
      <c r="HP68" s="86">
        <f t="shared" si="69"/>
        <v>1.3777606574629852E-10</v>
      </c>
      <c r="HQ68" s="86">
        <f t="shared" si="69"/>
        <v>4.9829621647335283E-13</v>
      </c>
      <c r="HS68" s="86">
        <f t="shared" si="70"/>
        <v>8.6473099289501026E-45</v>
      </c>
      <c r="HT68" s="86">
        <f t="shared" si="70"/>
        <v>3.9857547181234525E-47</v>
      </c>
      <c r="HU68" s="86">
        <f t="shared" si="70"/>
        <v>1.7552239719061027E-48</v>
      </c>
      <c r="HV68" s="86">
        <f t="shared" si="70"/>
        <v>2.3828321833368691E-46</v>
      </c>
      <c r="HW68" s="86">
        <f t="shared" si="70"/>
        <v>5.5248100164308869E-52</v>
      </c>
      <c r="HX68" s="86">
        <f t="shared" si="70"/>
        <v>2.5746019448864531E-59</v>
      </c>
      <c r="HY68" s="86">
        <f t="shared" si="70"/>
        <v>5.7775700240555667E-49</v>
      </c>
      <c r="HZ68" s="86">
        <f t="shared" si="70"/>
        <v>7.161639826521409E-49</v>
      </c>
      <c r="IA68" s="86">
        <f t="shared" si="70"/>
        <v>8.0449954916329253E-51</v>
      </c>
      <c r="IB68" s="86">
        <f t="shared" si="70"/>
        <v>7.0082348762427344E-51</v>
      </c>
      <c r="IC68" s="86">
        <f t="shared" si="70"/>
        <v>7.811401708145787E-53</v>
      </c>
      <c r="ID68" s="86">
        <f t="shared" si="70"/>
        <v>1.7919192924448289E-56</v>
      </c>
      <c r="IE68" s="86">
        <f t="shared" si="70"/>
        <v>3.28915854007276E-52</v>
      </c>
      <c r="IF68" s="86">
        <f t="shared" si="70"/>
        <v>7.868199654179437E-39</v>
      </c>
      <c r="IG68" s="86">
        <f t="shared" si="70"/>
        <v>7.4195750287924331E-26</v>
      </c>
      <c r="II68" s="86">
        <f t="shared" si="71"/>
        <v>1.5886264380874158E-178</v>
      </c>
      <c r="IJ68" s="86">
        <f t="shared" si="71"/>
        <v>7.8439638530586422E-187</v>
      </c>
      <c r="IK68" s="86">
        <f t="shared" si="71"/>
        <v>2.5025995363094038E-192</v>
      </c>
      <c r="IL68" s="86">
        <f t="shared" si="71"/>
        <v>2.9974732095357707E-185</v>
      </c>
      <c r="IM68" s="86">
        <f t="shared" si="71"/>
        <v>9.548732084628626E-209</v>
      </c>
      <c r="IN68" s="86">
        <f t="shared" si="71"/>
        <v>1.4706284262574421E-244</v>
      </c>
      <c r="IO68" s="86">
        <f t="shared" si="71"/>
        <v>2.6485869331257512E-199</v>
      </c>
      <c r="IP68" s="86">
        <f t="shared" si="71"/>
        <v>3.1705004867226743E-198</v>
      </c>
      <c r="IQ68" s="86">
        <f t="shared" si="71"/>
        <v>2.9272681910039795E-202</v>
      </c>
      <c r="IR68" s="86">
        <f t="shared" si="71"/>
        <v>1.5042021493113056E-205</v>
      </c>
      <c r="IS68" s="86">
        <f t="shared" si="71"/>
        <v>2.7443471313728016E-217</v>
      </c>
      <c r="IT68" s="86">
        <f t="shared" si="71"/>
        <v>7.6366385816589463E-232</v>
      </c>
      <c r="IU68" s="86">
        <f t="shared" si="71"/>
        <v>4.152347506515268E-211</v>
      </c>
      <c r="IV68" s="86">
        <f t="shared" si="71"/>
        <v>2.1667704877648725E-147</v>
      </c>
      <c r="IW68" s="86">
        <f t="shared" si="71"/>
        <v>2.2166788876649245E-92</v>
      </c>
      <c r="IY68" s="86">
        <f t="shared" si="72"/>
        <v>2.1049758055442937E-2</v>
      </c>
      <c r="IZ68" s="86">
        <f t="shared" si="72"/>
        <v>3.5689654929945386E-2</v>
      </c>
      <c r="JA68" s="86">
        <f t="shared" si="72"/>
        <v>1.4955819578323192E-2</v>
      </c>
      <c r="JB68" s="86">
        <f t="shared" si="72"/>
        <v>2.6518854578115727E-2</v>
      </c>
      <c r="JC68" s="86">
        <f t="shared" si="72"/>
        <v>1.3869743666561126E-2</v>
      </c>
      <c r="JD68" s="86">
        <f t="shared" si="72"/>
        <v>1.1924461118806306E-2</v>
      </c>
      <c r="JE68" s="86">
        <f t="shared" si="72"/>
        <v>1.4534499120992415E-2</v>
      </c>
      <c r="JF68" s="86">
        <f t="shared" si="72"/>
        <v>1.9090202559756565E-2</v>
      </c>
      <c r="JG68" s="86">
        <f t="shared" si="72"/>
        <v>1.481403889399149E-2</v>
      </c>
      <c r="JH68" s="86">
        <f t="shared" si="72"/>
        <v>1.6075590266907882E-2</v>
      </c>
      <c r="JI68" s="86">
        <f t="shared" si="72"/>
        <v>1.0352214373381612E-2</v>
      </c>
      <c r="JJ68" s="86">
        <f t="shared" si="72"/>
        <v>1.5473366299683492E-2</v>
      </c>
      <c r="JK68" s="86">
        <f t="shared" si="72"/>
        <v>1.6763644279076922E-2</v>
      </c>
      <c r="JL68" s="86">
        <f t="shared" si="72"/>
        <v>8.8567314963991176E-3</v>
      </c>
      <c r="JM68" s="86">
        <f t="shared" si="72"/>
        <v>6.9774929525369279E-3</v>
      </c>
    </row>
    <row r="69" spans="2:273" x14ac:dyDescent="0.25">
      <c r="B69" s="2">
        <v>42</v>
      </c>
      <c r="C69" s="37">
        <v>127.73</v>
      </c>
      <c r="D69" s="37">
        <v>129</v>
      </c>
      <c r="E69" s="37">
        <v>134.36199999999999</v>
      </c>
      <c r="F69" s="37">
        <v>116.441</v>
      </c>
      <c r="G69" s="37">
        <v>115.983</v>
      </c>
      <c r="H69" s="37">
        <v>108.39</v>
      </c>
      <c r="I69" s="37">
        <v>108.288</v>
      </c>
      <c r="J69" s="37">
        <v>109.47499999999999</v>
      </c>
      <c r="K69" s="37">
        <v>110.69499999999999</v>
      </c>
      <c r="L69" s="37">
        <v>109.746</v>
      </c>
      <c r="M69" s="37">
        <v>114.017</v>
      </c>
      <c r="N69" s="37">
        <v>114.36199999999999</v>
      </c>
      <c r="O69" s="37">
        <v>116.123</v>
      </c>
      <c r="P69" s="37">
        <v>116.143</v>
      </c>
      <c r="Q69" s="37">
        <v>105.873</v>
      </c>
      <c r="S69" s="4">
        <f t="shared" si="74"/>
        <v>125.66586061662663</v>
      </c>
      <c r="T69" s="4">
        <f t="shared" si="74"/>
        <v>128.26766392611674</v>
      </c>
      <c r="U69" s="4">
        <f t="shared" si="74"/>
        <v>133.95969693254924</v>
      </c>
      <c r="V69" s="4">
        <f t="shared" si="74"/>
        <v>118.17356094071719</v>
      </c>
      <c r="W69" s="4">
        <f t="shared" si="74"/>
        <v>111.68066653588822</v>
      </c>
      <c r="X69" s="4">
        <f t="shared" si="74"/>
        <v>106.55236844650145</v>
      </c>
      <c r="Y69" s="4">
        <f t="shared" si="74"/>
        <v>107.18136139941427</v>
      </c>
      <c r="Z69" s="4">
        <f t="shared" si="74"/>
        <v>109.56457364947715</v>
      </c>
      <c r="AA69" s="4">
        <f t="shared" si="74"/>
        <v>109.20803206399937</v>
      </c>
      <c r="AB69" s="4">
        <f t="shared" si="74"/>
        <v>109.44281325787274</v>
      </c>
      <c r="AC69" s="4">
        <f t="shared" si="74"/>
        <v>109.74500586277223</v>
      </c>
      <c r="AD69" s="4">
        <f t="shared" si="74"/>
        <v>113.55286332751393</v>
      </c>
      <c r="AE69" s="4">
        <f t="shared" si="74"/>
        <v>115.43515983068342</v>
      </c>
      <c r="AF69" s="4">
        <f t="shared" si="74"/>
        <v>114.37390616954484</v>
      </c>
      <c r="AG69" s="4">
        <f t="shared" si="74"/>
        <v>106.04943239762645</v>
      </c>
      <c r="AI69" s="4">
        <f t="shared" si="75"/>
        <v>2.064139383373373</v>
      </c>
      <c r="AJ69" s="4">
        <f t="shared" si="75"/>
        <v>0.7323360738832605</v>
      </c>
      <c r="AK69" s="4">
        <f t="shared" si="75"/>
        <v>0.4023030674507595</v>
      </c>
      <c r="AL69" s="4">
        <f t="shared" si="75"/>
        <v>-1.7325609407171925</v>
      </c>
      <c r="AM69" s="4">
        <f t="shared" si="75"/>
        <v>4.3023334641117827</v>
      </c>
      <c r="AN69" s="4">
        <f t="shared" si="75"/>
        <v>1.8376315534985537</v>
      </c>
      <c r="AO69" s="4">
        <f t="shared" si="75"/>
        <v>1.1066386005857254</v>
      </c>
      <c r="AP69" s="4">
        <f t="shared" si="75"/>
        <v>-8.9573649477159734E-2</v>
      </c>
      <c r="AQ69" s="4">
        <f t="shared" si="75"/>
        <v>1.4869679360006245</v>
      </c>
      <c r="AR69" s="4">
        <f t="shared" si="75"/>
        <v>0.30318674212725227</v>
      </c>
      <c r="AS69" s="4">
        <f t="shared" si="75"/>
        <v>4.2719941372277646</v>
      </c>
      <c r="AT69" s="4">
        <f t="shared" si="75"/>
        <v>0.80913667248606203</v>
      </c>
      <c r="AU69" s="4">
        <f t="shared" si="75"/>
        <v>0.68784016931658698</v>
      </c>
      <c r="AV69" s="4">
        <f t="shared" si="75"/>
        <v>1.7690938304551622</v>
      </c>
      <c r="AW69" s="4">
        <f t="shared" si="75"/>
        <v>-0.17643239762644214</v>
      </c>
      <c r="AY69" s="2">
        <f t="shared" si="65"/>
        <v>112.32302999251333</v>
      </c>
      <c r="AZ69" s="2">
        <f t="shared" si="65"/>
        <v>106.85663876154121</v>
      </c>
      <c r="BA69" s="2">
        <f t="shared" si="65"/>
        <v>123.73881921539763</v>
      </c>
      <c r="BB69" s="2">
        <f t="shared" si="65"/>
        <v>100.64270682579675</v>
      </c>
      <c r="BC69" s="2">
        <f t="shared" si="65"/>
        <v>100.29462779793293</v>
      </c>
      <c r="BD69" s="2">
        <f t="shared" si="65"/>
        <v>96.062016147234715</v>
      </c>
      <c r="BE69" s="2">
        <f t="shared" si="65"/>
        <v>95.231450922327738</v>
      </c>
      <c r="BF69" s="2">
        <f t="shared" si="65"/>
        <v>94.515129897451388</v>
      </c>
      <c r="BG69" s="2">
        <f t="shared" si="65"/>
        <v>96.953226854157052</v>
      </c>
      <c r="BH69" s="2">
        <f t="shared" si="65"/>
        <v>96.821670218151652</v>
      </c>
      <c r="BI69" s="2">
        <f t="shared" si="65"/>
        <v>100.04420905033416</v>
      </c>
      <c r="BJ69" s="2">
        <f t="shared" si="65"/>
        <v>101.63236671665217</v>
      </c>
      <c r="BK69" s="2">
        <f t="shared" si="65"/>
        <v>102.60949177026018</v>
      </c>
      <c r="BL69" s="2">
        <f t="shared" si="65"/>
        <v>107.35818329043087</v>
      </c>
      <c r="BM69" s="2">
        <f t="shared" si="65"/>
        <v>101.38083419996548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115.33281740890688</v>
      </c>
      <c r="DL69" s="2">
        <f t="shared" si="76"/>
        <v>111.54536557610243</v>
      </c>
      <c r="DM69" s="2">
        <f t="shared" si="76"/>
        <v>122.17856941838653</v>
      </c>
      <c r="DN69" s="2">
        <f t="shared" si="76"/>
        <v>104.26839325965643</v>
      </c>
      <c r="DO69" s="2">
        <f t="shared" si="76"/>
        <v>106.46737898686679</v>
      </c>
      <c r="DP69" s="2">
        <f t="shared" si="76"/>
        <v>100.43048448043186</v>
      </c>
      <c r="DQ69" s="2">
        <f t="shared" si="76"/>
        <v>101.06625540069686</v>
      </c>
      <c r="DR69" s="2">
        <f t="shared" si="76"/>
        <v>100.46829634146343</v>
      </c>
      <c r="DS69" s="2">
        <f t="shared" si="76"/>
        <v>103.07408103913629</v>
      </c>
      <c r="DT69" s="2">
        <f t="shared" si="76"/>
        <v>101.59187936210132</v>
      </c>
      <c r="DU69" s="2">
        <f t="shared" si="76"/>
        <v>105.25916358543415</v>
      </c>
      <c r="DV69" s="2">
        <f t="shared" si="76"/>
        <v>107.45999811066127</v>
      </c>
      <c r="DW69" s="2">
        <f t="shared" si="76"/>
        <v>107.69417138836772</v>
      </c>
      <c r="DX69" s="2">
        <f t="shared" si="76"/>
        <v>111.22292603129443</v>
      </c>
      <c r="DY69" s="2">
        <f t="shared" si="76"/>
        <v>102.21830924369748</v>
      </c>
      <c r="EA69" s="2">
        <f t="shared" si="77"/>
        <v>109.96149390243902</v>
      </c>
      <c r="EB69" s="2">
        <f t="shared" si="77"/>
        <v>103.76876225094237</v>
      </c>
      <c r="EC69" s="2">
        <f t="shared" si="77"/>
        <v>125.09789756323256</v>
      </c>
      <c r="ED69" s="2">
        <f t="shared" si="77"/>
        <v>97.993581687114443</v>
      </c>
      <c r="EE69" s="2">
        <f t="shared" si="77"/>
        <v>94.814146835211133</v>
      </c>
      <c r="EF69" s="2">
        <f t="shared" si="77"/>
        <v>92.039472423845041</v>
      </c>
      <c r="EG69" s="2">
        <f t="shared" si="77"/>
        <v>90.114816304515344</v>
      </c>
      <c r="EH69" s="2">
        <f t="shared" si="77"/>
        <v>89.637242796633799</v>
      </c>
      <c r="EI69" s="2">
        <f t="shared" si="77"/>
        <v>91.598979901058328</v>
      </c>
      <c r="EJ69" s="2">
        <f t="shared" si="77"/>
        <v>92.738150224420636</v>
      </c>
      <c r="EK69" s="2">
        <f t="shared" si="77"/>
        <v>95.099476782252864</v>
      </c>
      <c r="EL69" s="2">
        <f t="shared" si="77"/>
        <v>96.593982809731486</v>
      </c>
      <c r="EM69" s="2">
        <f t="shared" si="77"/>
        <v>98.305740220313993</v>
      </c>
      <c r="EN69" s="2">
        <f t="shared" si="77"/>
        <v>103.55373734177219</v>
      </c>
      <c r="EO69" s="2">
        <f t="shared" si="77"/>
        <v>100.51928644071199</v>
      </c>
      <c r="EQ69" s="2">
        <f t="shared" si="78"/>
        <v>107.98496299458914</v>
      </c>
      <c r="ER69" s="2">
        <f t="shared" si="78"/>
        <v>102.71030689297339</v>
      </c>
      <c r="ES69" s="2">
        <f t="shared" si="78"/>
        <v>120.48864737501017</v>
      </c>
      <c r="ET69" s="2">
        <f t="shared" si="78"/>
        <v>95.793573791388567</v>
      </c>
      <c r="EU69" s="2">
        <f t="shared" si="78"/>
        <v>94.759296910469402</v>
      </c>
      <c r="EV69" s="2">
        <f t="shared" si="78"/>
        <v>91.190838695223562</v>
      </c>
      <c r="EW69" s="2">
        <f t="shared" si="78"/>
        <v>89.540471046225321</v>
      </c>
      <c r="EX69" s="2">
        <f t="shared" si="78"/>
        <v>88.758124222491745</v>
      </c>
      <c r="EY69" s="2">
        <f t="shared" si="78"/>
        <v>91.264750170927044</v>
      </c>
      <c r="EZ69" s="2">
        <f t="shared" si="78"/>
        <v>92.219583326214234</v>
      </c>
      <c r="FA69" s="2">
        <f t="shared" si="78"/>
        <v>94.353830064379281</v>
      </c>
      <c r="FB69" s="2">
        <f t="shared" si="78"/>
        <v>95.982897188742697</v>
      </c>
      <c r="FC69" s="2">
        <f t="shared" si="78"/>
        <v>97.639662574876738</v>
      </c>
      <c r="FD69" s="2">
        <f t="shared" si="78"/>
        <v>102.29625613602987</v>
      </c>
      <c r="FE69" s="2">
        <f t="shared" si="78"/>
        <v>101.21966731517509</v>
      </c>
      <c r="FG69" s="2">
        <f t="shared" si="79"/>
        <v>0.56031235831676507</v>
      </c>
      <c r="FH69" s="2">
        <f t="shared" si="79"/>
        <v>0.60290874603783406</v>
      </c>
      <c r="FI69" s="2">
        <f t="shared" si="79"/>
        <v>0.53465024960780061</v>
      </c>
      <c r="FJ69" s="2">
        <f t="shared" si="79"/>
        <v>0.57777817761045691</v>
      </c>
      <c r="FK69" s="2">
        <f t="shared" si="79"/>
        <v>0.52970236280736194</v>
      </c>
      <c r="FL69" s="2">
        <f t="shared" si="79"/>
        <v>0.52060114556711068</v>
      </c>
      <c r="FM69" s="2">
        <f t="shared" si="79"/>
        <v>0.53278253627004346</v>
      </c>
      <c r="FN69" s="2">
        <f t="shared" si="79"/>
        <v>0.54962703434028282</v>
      </c>
      <c r="FO69" s="2">
        <f t="shared" si="79"/>
        <v>0.53339792604413327</v>
      </c>
      <c r="FP69" s="2">
        <f t="shared" si="79"/>
        <v>0.53877068507367454</v>
      </c>
      <c r="FQ69" s="2">
        <f t="shared" si="79"/>
        <v>0.51328856213873397</v>
      </c>
      <c r="FR69" s="2">
        <f t="shared" si="79"/>
        <v>0.53631089162248491</v>
      </c>
      <c r="FS69" s="2">
        <f t="shared" si="79"/>
        <v>0.54158292648939377</v>
      </c>
      <c r="FT69" s="2">
        <f t="shared" si="79"/>
        <v>0.50391902989880311</v>
      </c>
      <c r="FU69" s="2">
        <f t="shared" si="79"/>
        <v>0.49294347196680771</v>
      </c>
      <c r="FW69" s="2">
        <f t="shared" si="67"/>
        <v>8.5237828354915E-5</v>
      </c>
      <c r="FX69" s="2">
        <f t="shared" si="67"/>
        <v>1.3666646801291385E-4</v>
      </c>
      <c r="FY69" s="2">
        <f t="shared" si="67"/>
        <v>1.2360455489185721E-4</v>
      </c>
      <c r="FZ69" s="2">
        <f t="shared" si="67"/>
        <v>1.0783535269644938E-4</v>
      </c>
      <c r="GA69" s="2">
        <f t="shared" si="67"/>
        <v>1.2003405992457239E-4</v>
      </c>
      <c r="GB69" s="2">
        <f t="shared" si="67"/>
        <v>1.1529599554422971E-4</v>
      </c>
      <c r="GC69" s="2">
        <f t="shared" si="67"/>
        <v>1.2010353985089078E-4</v>
      </c>
      <c r="GD69" s="2">
        <f t="shared" si="67"/>
        <v>1.4401400475100605E-4</v>
      </c>
      <c r="GE69" s="2">
        <f t="shared" si="67"/>
        <v>1.7663533927280789E-4</v>
      </c>
      <c r="GF69" s="2">
        <f t="shared" si="67"/>
        <v>1.5317403591463174E-4</v>
      </c>
      <c r="GG69" s="2">
        <f t="shared" si="67"/>
        <v>1.388111993488261E-4</v>
      </c>
      <c r="GH69" s="2">
        <f t="shared" si="67"/>
        <v>1.1297857700932346E-4</v>
      </c>
      <c r="GI69" s="2">
        <f t="shared" si="67"/>
        <v>9.847345759283853E-5</v>
      </c>
      <c r="GJ69" s="2">
        <f t="shared" si="67"/>
        <v>7.3652256762572188E-5</v>
      </c>
      <c r="GK69" s="2">
        <f t="shared" si="67"/>
        <v>6.7328683807652026E-5</v>
      </c>
      <c r="GM69" s="86">
        <f t="shared" si="68"/>
        <v>2.8604284876392581E-2</v>
      </c>
      <c r="GN69" s="86">
        <f t="shared" si="68"/>
        <v>4.6879569114503722E-2</v>
      </c>
      <c r="GO69" s="86">
        <f t="shared" si="68"/>
        <v>2.1321317329599593E-2</v>
      </c>
      <c r="GP69" s="86">
        <f t="shared" si="68"/>
        <v>3.559562937628391E-2</v>
      </c>
      <c r="GQ69" s="86">
        <f t="shared" si="68"/>
        <v>2.004457208103776E-2</v>
      </c>
      <c r="GR69" s="86">
        <f t="shared" si="68"/>
        <v>1.7443150827119249E-2</v>
      </c>
      <c r="GS69" s="86">
        <f t="shared" si="68"/>
        <v>2.0793108414749399E-2</v>
      </c>
      <c r="GT69" s="86">
        <f t="shared" si="68"/>
        <v>2.7149825717779734E-2</v>
      </c>
      <c r="GU69" s="86">
        <f t="shared" si="68"/>
        <v>2.1592098430602516E-2</v>
      </c>
      <c r="GV69" s="86">
        <f t="shared" si="68"/>
        <v>2.3077934138253511E-2</v>
      </c>
      <c r="GW69" s="86">
        <f t="shared" si="68"/>
        <v>1.5829091874459789E-2</v>
      </c>
      <c r="GX69" s="86">
        <f t="shared" si="68"/>
        <v>2.2311568689428206E-2</v>
      </c>
      <c r="GY69" s="86">
        <f t="shared" si="68"/>
        <v>2.3923780660964896E-2</v>
      </c>
      <c r="GZ69" s="86">
        <f t="shared" si="68"/>
        <v>1.3290394350611972E-2</v>
      </c>
      <c r="HA69" s="86">
        <f t="shared" si="68"/>
        <v>1.088315566517227E-2</v>
      </c>
      <c r="HC69" s="86">
        <f t="shared" si="73"/>
        <v>1.367687941335254E-8</v>
      </c>
      <c r="HD69" s="86">
        <f t="shared" si="69"/>
        <v>3.6947181829643552E-9</v>
      </c>
      <c r="HE69" s="86">
        <f t="shared" si="69"/>
        <v>2.100734322727429E-9</v>
      </c>
      <c r="HF69" s="86">
        <f t="shared" si="69"/>
        <v>9.225830370017846E-9</v>
      </c>
      <c r="HG69" s="86">
        <f t="shared" si="69"/>
        <v>1.1873414643980735E-9</v>
      </c>
      <c r="HH69" s="86">
        <f t="shared" si="69"/>
        <v>8.4352719818842772E-11</v>
      </c>
      <c r="HI69" s="86">
        <f t="shared" si="69"/>
        <v>3.2918790028341608E-9</v>
      </c>
      <c r="HJ69" s="86">
        <f t="shared" si="69"/>
        <v>6.4301636101027501E-9</v>
      </c>
      <c r="HK69" s="86">
        <f t="shared" si="69"/>
        <v>2.5618762310843629E-9</v>
      </c>
      <c r="HL69" s="86">
        <f t="shared" si="69"/>
        <v>2.2071831959712226E-9</v>
      </c>
      <c r="HM69" s="86">
        <f t="shared" si="69"/>
        <v>1.5869186930909189E-9</v>
      </c>
      <c r="HN69" s="86">
        <f t="shared" si="69"/>
        <v>4.4221899187971221E-10</v>
      </c>
      <c r="HO69" s="86">
        <f t="shared" si="69"/>
        <v>1.6660615837520509E-9</v>
      </c>
      <c r="HP69" s="86">
        <f t="shared" si="69"/>
        <v>3.914178010716662E-10</v>
      </c>
      <c r="HQ69" s="86">
        <f t="shared" si="69"/>
        <v>1.919142258004527E-12</v>
      </c>
      <c r="HS69" s="86">
        <f t="shared" si="70"/>
        <v>1.1111641665831889E-43</v>
      </c>
      <c r="HT69" s="86">
        <f t="shared" si="70"/>
        <v>6.70031741827475E-46</v>
      </c>
      <c r="HU69" s="86">
        <f t="shared" si="70"/>
        <v>3.1077304591546695E-47</v>
      </c>
      <c r="HV69" s="86">
        <f t="shared" si="70"/>
        <v>3.5985320985630546E-45</v>
      </c>
      <c r="HW69" s="86">
        <f t="shared" si="70"/>
        <v>1.2197759080323962E-50</v>
      </c>
      <c r="HX69" s="86">
        <f t="shared" si="70"/>
        <v>9.1502209546203776E-58</v>
      </c>
      <c r="HY69" s="86">
        <f t="shared" si="70"/>
        <v>1.0837046636477878E-47</v>
      </c>
      <c r="HZ69" s="86">
        <f t="shared" si="70"/>
        <v>1.4094747591479674E-47</v>
      </c>
      <c r="IA69" s="86">
        <f t="shared" si="70"/>
        <v>1.863892021644705E-49</v>
      </c>
      <c r="IB69" s="86">
        <f t="shared" si="70"/>
        <v>1.5866285517404841E-49</v>
      </c>
      <c r="IC69" s="86">
        <f t="shared" si="70"/>
        <v>1.9850767734318183E-51</v>
      </c>
      <c r="ID69" s="86">
        <f t="shared" si="70"/>
        <v>5.2736350174815647E-55</v>
      </c>
      <c r="IE69" s="86">
        <f t="shared" si="70"/>
        <v>6.9675644160270926E-51</v>
      </c>
      <c r="IF69" s="86">
        <f t="shared" si="70"/>
        <v>7.0360005527949493E-38</v>
      </c>
      <c r="IG69" s="86">
        <f t="shared" si="70"/>
        <v>3.0644087356500732E-25</v>
      </c>
      <c r="II69" s="86">
        <f t="shared" si="71"/>
        <v>4.1657411418536254E-175</v>
      </c>
      <c r="IJ69" s="86">
        <f t="shared" si="71"/>
        <v>4.5809992619613084E-183</v>
      </c>
      <c r="IK69" s="86">
        <f t="shared" si="71"/>
        <v>1.7142784594748787E-188</v>
      </c>
      <c r="IL69" s="86">
        <f t="shared" si="71"/>
        <v>1.3047915603694818E-181</v>
      </c>
      <c r="IM69" s="86">
        <f t="shared" si="71"/>
        <v>1.3582067215491432E-204</v>
      </c>
      <c r="IN69" s="86">
        <f t="shared" si="71"/>
        <v>1.0428620553768727E-239</v>
      </c>
      <c r="IO69" s="86">
        <f t="shared" si="71"/>
        <v>2.436200264280367E-195</v>
      </c>
      <c r="IP69" s="86">
        <f t="shared" si="71"/>
        <v>3.3331704457930014E-194</v>
      </c>
      <c r="IQ69" s="86">
        <f t="shared" si="71"/>
        <v>4.6376000123290558E-198</v>
      </c>
      <c r="IR69" s="86">
        <f t="shared" si="71"/>
        <v>2.3871446871441187E-201</v>
      </c>
      <c r="IS69" s="86">
        <f t="shared" si="71"/>
        <v>6.8017894240013102E-213</v>
      </c>
      <c r="IT69" s="86">
        <f t="shared" si="71"/>
        <v>2.9466113913480193E-227</v>
      </c>
      <c r="IU69" s="86">
        <f t="shared" si="71"/>
        <v>5.3691499121319281E-207</v>
      </c>
      <c r="IV69" s="86">
        <f t="shared" si="71"/>
        <v>1.2867603618531479E-144</v>
      </c>
      <c r="IW69" s="86">
        <f t="shared" si="71"/>
        <v>1.1372399324849181E-90</v>
      </c>
      <c r="IY69" s="86">
        <f t="shared" si="72"/>
        <v>2.8604298553271994E-2</v>
      </c>
      <c r="IZ69" s="86">
        <f t="shared" si="72"/>
        <v>4.6879572809221906E-2</v>
      </c>
      <c r="JA69" s="86">
        <f t="shared" si="72"/>
        <v>2.1321319430333916E-2</v>
      </c>
      <c r="JB69" s="86">
        <f t="shared" si="72"/>
        <v>3.5595638602114281E-2</v>
      </c>
      <c r="JC69" s="86">
        <f t="shared" si="72"/>
        <v>2.0044573268379225E-2</v>
      </c>
      <c r="JD69" s="86">
        <f t="shared" si="72"/>
        <v>1.7443150911471968E-2</v>
      </c>
      <c r="JE69" s="86">
        <f t="shared" si="72"/>
        <v>2.0793111706628401E-2</v>
      </c>
      <c r="JF69" s="86">
        <f t="shared" si="72"/>
        <v>2.7149832147943344E-2</v>
      </c>
      <c r="JG69" s="86">
        <f t="shared" si="72"/>
        <v>2.1592100992478748E-2</v>
      </c>
      <c r="JH69" s="86">
        <f t="shared" si="72"/>
        <v>2.3077936345436707E-2</v>
      </c>
      <c r="JI69" s="86">
        <f t="shared" si="72"/>
        <v>1.5829093461378483E-2</v>
      </c>
      <c r="JJ69" s="86">
        <f t="shared" si="72"/>
        <v>2.2311569131647196E-2</v>
      </c>
      <c r="JK69" s="86">
        <f t="shared" si="72"/>
        <v>2.392378232702648E-2</v>
      </c>
      <c r="JL69" s="86">
        <f t="shared" si="72"/>
        <v>1.3290394742029773E-2</v>
      </c>
      <c r="JM69" s="86">
        <f t="shared" si="72"/>
        <v>1.0883155667091412E-2</v>
      </c>
    </row>
    <row r="70" spans="2:273" x14ac:dyDescent="0.25">
      <c r="B70" s="2">
        <v>43</v>
      </c>
      <c r="C70" s="37">
        <v>128.429</v>
      </c>
      <c r="D70" s="37">
        <v>130.58600000000001</v>
      </c>
      <c r="E70" s="37">
        <v>136.55199999999999</v>
      </c>
      <c r="F70" s="37">
        <v>120.102</v>
      </c>
      <c r="G70" s="37">
        <v>120.31699999999999</v>
      </c>
      <c r="H70" s="37">
        <v>109.76300000000001</v>
      </c>
      <c r="I70" s="37">
        <v>111.373</v>
      </c>
      <c r="J70" s="37">
        <v>113.339</v>
      </c>
      <c r="K70" s="37">
        <v>115.03400000000001</v>
      </c>
      <c r="L70" s="37">
        <v>112.322</v>
      </c>
      <c r="M70" s="37">
        <v>118.121</v>
      </c>
      <c r="N70" s="37">
        <v>114.81</v>
      </c>
      <c r="O70" s="37">
        <v>117.91200000000001</v>
      </c>
      <c r="P70" s="37">
        <v>116.84099999999999</v>
      </c>
      <c r="Q70" s="37">
        <v>108.84099999999999</v>
      </c>
      <c r="S70" s="4">
        <f t="shared" si="74"/>
        <v>129.3009493791927</v>
      </c>
      <c r="T70" s="4">
        <f t="shared" si="74"/>
        <v>133.24278221372447</v>
      </c>
      <c r="U70" s="4">
        <f t="shared" si="74"/>
        <v>137.42807852905838</v>
      </c>
      <c r="V70" s="4">
        <f t="shared" si="74"/>
        <v>122.7090872049632</v>
      </c>
      <c r="W70" s="4">
        <f t="shared" si="74"/>
        <v>115.50858623935299</v>
      </c>
      <c r="X70" s="4">
        <f t="shared" si="74"/>
        <v>110.24282766403036</v>
      </c>
      <c r="Y70" s="4">
        <f t="shared" si="74"/>
        <v>111.03198733252492</v>
      </c>
      <c r="Z70" s="4">
        <f t="shared" si="74"/>
        <v>114.29895244529739</v>
      </c>
      <c r="AA70" s="4">
        <f t="shared" si="74"/>
        <v>113.38142614402923</v>
      </c>
      <c r="AB70" s="4">
        <f t="shared" si="74"/>
        <v>113.55930728954581</v>
      </c>
      <c r="AC70" s="4">
        <f t="shared" si="74"/>
        <v>113.60520409976812</v>
      </c>
      <c r="AD70" s="4">
        <f t="shared" si="74"/>
        <v>117.47318932530692</v>
      </c>
      <c r="AE70" s="4">
        <f t="shared" si="74"/>
        <v>119.54903338855557</v>
      </c>
      <c r="AF70" s="4">
        <f t="shared" si="74"/>
        <v>117.02276191243317</v>
      </c>
      <c r="AG70" s="4">
        <f t="shared" si="74"/>
        <v>108.06552450599347</v>
      </c>
      <c r="AI70" s="4">
        <f t="shared" si="75"/>
        <v>-0.87194937919269933</v>
      </c>
      <c r="AJ70" s="4">
        <f t="shared" si="75"/>
        <v>-2.6567822137244548</v>
      </c>
      <c r="AK70" s="4">
        <f t="shared" si="75"/>
        <v>-0.87607852905838968</v>
      </c>
      <c r="AL70" s="4">
        <f t="shared" si="75"/>
        <v>-2.607087204963193</v>
      </c>
      <c r="AM70" s="4">
        <f t="shared" si="75"/>
        <v>4.8084137606469994</v>
      </c>
      <c r="AN70" s="4">
        <f t="shared" si="75"/>
        <v>-0.47982766403035271</v>
      </c>
      <c r="AO70" s="4">
        <f t="shared" si="75"/>
        <v>0.34101266747508419</v>
      </c>
      <c r="AP70" s="4">
        <f t="shared" si="75"/>
        <v>-0.95995244529738954</v>
      </c>
      <c r="AQ70" s="4">
        <f t="shared" si="75"/>
        <v>1.6525738559707719</v>
      </c>
      <c r="AR70" s="4">
        <f t="shared" si="75"/>
        <v>-1.2373072895458108</v>
      </c>
      <c r="AS70" s="4">
        <f t="shared" si="75"/>
        <v>4.515795900231879</v>
      </c>
      <c r="AT70" s="4">
        <f t="shared" si="75"/>
        <v>-2.6631893253069165</v>
      </c>
      <c r="AU70" s="4">
        <f t="shared" si="75"/>
        <v>-1.6370333885555652</v>
      </c>
      <c r="AV70" s="4">
        <f t="shared" si="75"/>
        <v>-0.18176191243317419</v>
      </c>
      <c r="AW70" s="4">
        <f t="shared" si="75"/>
        <v>0.77547549400652827</v>
      </c>
      <c r="AY70" s="2">
        <f t="shared" si="65"/>
        <v>112.13876972344384</v>
      </c>
      <c r="AZ70" s="2">
        <f t="shared" si="65"/>
        <v>106.60829060471355</v>
      </c>
      <c r="BA70" s="2">
        <f t="shared" si="65"/>
        <v>123.72139486809124</v>
      </c>
      <c r="BB70" s="2">
        <f t="shared" si="65"/>
        <v>100.44403705509835</v>
      </c>
      <c r="BC70" s="2">
        <f t="shared" si="65"/>
        <v>100.06098456218079</v>
      </c>
      <c r="BD70" s="2">
        <f t="shared" si="65"/>
        <v>95.845143256820592</v>
      </c>
      <c r="BE70" s="2">
        <f t="shared" si="65"/>
        <v>94.956782264618255</v>
      </c>
      <c r="BF70" s="2">
        <f t="shared" si="65"/>
        <v>94.228195626334838</v>
      </c>
      <c r="BG70" s="2">
        <f t="shared" si="65"/>
        <v>96.662776835172167</v>
      </c>
      <c r="BH70" s="2">
        <f t="shared" si="65"/>
        <v>96.561009364908273</v>
      </c>
      <c r="BI70" s="2">
        <f t="shared" si="65"/>
        <v>99.798481402920373</v>
      </c>
      <c r="BJ70" s="2">
        <f t="shared" si="65"/>
        <v>101.35487999120983</v>
      </c>
      <c r="BK70" s="2">
        <f t="shared" si="65"/>
        <v>102.36419827959624</v>
      </c>
      <c r="BL70" s="2">
        <f t="shared" si="65"/>
        <v>107.15949920592328</v>
      </c>
      <c r="BM70" s="2">
        <f t="shared" si="65"/>
        <v>101.27764630030941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115.48630445344128</v>
      </c>
      <c r="DL70" s="2">
        <f t="shared" si="76"/>
        <v>111.67600355618778</v>
      </c>
      <c r="DM70" s="2">
        <f t="shared" si="76"/>
        <v>122.39545028142592</v>
      </c>
      <c r="DN70" s="2">
        <f t="shared" si="76"/>
        <v>104.40819498851079</v>
      </c>
      <c r="DO70" s="2">
        <f t="shared" si="76"/>
        <v>106.73677335834897</v>
      </c>
      <c r="DP70" s="2">
        <f t="shared" si="76"/>
        <v>100.56250877192983</v>
      </c>
      <c r="DQ70" s="2">
        <f t="shared" si="76"/>
        <v>101.18576811846688</v>
      </c>
      <c r="DR70" s="2">
        <f t="shared" si="76"/>
        <v>100.56036951219514</v>
      </c>
      <c r="DS70" s="2">
        <f t="shared" si="76"/>
        <v>103.19223630229419</v>
      </c>
      <c r="DT70" s="2">
        <f t="shared" si="76"/>
        <v>101.64517288930583</v>
      </c>
      <c r="DU70" s="2">
        <f t="shared" si="76"/>
        <v>105.41711204481791</v>
      </c>
      <c r="DV70" s="2">
        <f t="shared" si="76"/>
        <v>107.57579406207829</v>
      </c>
      <c r="DW70" s="2">
        <f t="shared" si="76"/>
        <v>107.81435900562852</v>
      </c>
      <c r="DX70" s="2">
        <f t="shared" si="76"/>
        <v>111.36161724477512</v>
      </c>
      <c r="DY70" s="2">
        <f t="shared" si="76"/>
        <v>102.22312801120448</v>
      </c>
      <c r="EA70" s="2">
        <f t="shared" si="77"/>
        <v>109.74334437963944</v>
      </c>
      <c r="EB70" s="2">
        <f t="shared" si="77"/>
        <v>103.56449738826063</v>
      </c>
      <c r="EC70" s="2">
        <f t="shared" si="77"/>
        <v>124.77502813078347</v>
      </c>
      <c r="ED70" s="2">
        <f t="shared" si="77"/>
        <v>97.802477282179254</v>
      </c>
      <c r="EE70" s="2">
        <f t="shared" si="77"/>
        <v>94.65540276632774</v>
      </c>
      <c r="EF70" s="2">
        <f t="shared" si="77"/>
        <v>91.883547772775501</v>
      </c>
      <c r="EG70" s="2">
        <f t="shared" si="77"/>
        <v>89.975114347357078</v>
      </c>
      <c r="EH70" s="2">
        <f t="shared" si="77"/>
        <v>89.496299531850866</v>
      </c>
      <c r="EI70" s="2">
        <f t="shared" si="77"/>
        <v>91.453672600155883</v>
      </c>
      <c r="EJ70" s="2">
        <f t="shared" si="77"/>
        <v>92.591692314738481</v>
      </c>
      <c r="EK70" s="2">
        <f t="shared" si="77"/>
        <v>94.939761473185456</v>
      </c>
      <c r="EL70" s="2">
        <f t="shared" si="77"/>
        <v>96.449725432738163</v>
      </c>
      <c r="EM70" s="2">
        <f t="shared" si="77"/>
        <v>98.15700758955677</v>
      </c>
      <c r="EN70" s="2">
        <f t="shared" si="77"/>
        <v>103.38692114266169</v>
      </c>
      <c r="EO70" s="2">
        <f t="shared" si="77"/>
        <v>100.39057111447991</v>
      </c>
      <c r="EQ70" s="2">
        <f t="shared" si="78"/>
        <v>107.79941404489468</v>
      </c>
      <c r="ER70" s="2">
        <f t="shared" si="78"/>
        <v>102.52423492828407</v>
      </c>
      <c r="ES70" s="2">
        <f t="shared" si="78"/>
        <v>120.24291377495936</v>
      </c>
      <c r="ET70" s="2">
        <f t="shared" si="78"/>
        <v>95.640008114121187</v>
      </c>
      <c r="EU70" s="2">
        <f t="shared" si="78"/>
        <v>94.601493291262571</v>
      </c>
      <c r="EV70" s="2">
        <f t="shared" si="78"/>
        <v>91.049237745317654</v>
      </c>
      <c r="EW70" s="2">
        <f t="shared" si="78"/>
        <v>89.410915574808342</v>
      </c>
      <c r="EX70" s="2">
        <f t="shared" si="78"/>
        <v>88.633034213802446</v>
      </c>
      <c r="EY70" s="2">
        <f t="shared" si="78"/>
        <v>91.125566587342405</v>
      </c>
      <c r="EZ70" s="2">
        <f t="shared" si="78"/>
        <v>92.082375592351582</v>
      </c>
      <c r="FA70" s="2">
        <f t="shared" si="78"/>
        <v>94.207244254561033</v>
      </c>
      <c r="FB70" s="2">
        <f t="shared" si="78"/>
        <v>95.848981739087108</v>
      </c>
      <c r="FC70" s="2">
        <f t="shared" si="78"/>
        <v>97.502165724070124</v>
      </c>
      <c r="FD70" s="2">
        <f t="shared" si="78"/>
        <v>102.1501207117345</v>
      </c>
      <c r="FE70" s="2">
        <f t="shared" si="78"/>
        <v>101.07633502705164</v>
      </c>
      <c r="FG70" s="2">
        <f t="shared" si="79"/>
        <v>0.58286197465857892</v>
      </c>
      <c r="FH70" s="2">
        <f t="shared" si="79"/>
        <v>0.62473688158707041</v>
      </c>
      <c r="FI70" s="2">
        <f t="shared" si="79"/>
        <v>0.55747653551023846</v>
      </c>
      <c r="FJ70" s="2">
        <f t="shared" si="79"/>
        <v>0.60007139630517958</v>
      </c>
      <c r="FK70" s="2">
        <f t="shared" si="79"/>
        <v>0.55256824133663918</v>
      </c>
      <c r="FL70" s="2">
        <f t="shared" si="79"/>
        <v>0.54352819924503348</v>
      </c>
      <c r="FM70" s="2">
        <f t="shared" si="79"/>
        <v>0.55562429114618894</v>
      </c>
      <c r="FN70" s="2">
        <f t="shared" si="79"/>
        <v>0.57230635582719169</v>
      </c>
      <c r="FO70" s="2">
        <f t="shared" si="79"/>
        <v>0.55623465420164564</v>
      </c>
      <c r="FP70" s="2">
        <f t="shared" si="79"/>
        <v>0.56156060015042897</v>
      </c>
      <c r="FQ70" s="2">
        <f t="shared" si="79"/>
        <v>0.53625380894979668</v>
      </c>
      <c r="FR70" s="2">
        <f t="shared" si="79"/>
        <v>0.55912289054369213</v>
      </c>
      <c r="FS70" s="2">
        <f t="shared" si="79"/>
        <v>0.56434624629470931</v>
      </c>
      <c r="FT70" s="2">
        <f t="shared" si="79"/>
        <v>0.52691890751836556</v>
      </c>
      <c r="FU70" s="2">
        <f t="shared" si="79"/>
        <v>0.51596342705035181</v>
      </c>
      <c r="FW70" s="2">
        <f t="shared" si="67"/>
        <v>9.3460651695499218E-5</v>
      </c>
      <c r="FX70" s="2">
        <f t="shared" si="67"/>
        <v>1.4984982650000173E-4</v>
      </c>
      <c r="FY70" s="2">
        <f t="shared" si="67"/>
        <v>1.3552808319093016E-4</v>
      </c>
      <c r="FZ70" s="2">
        <f t="shared" si="67"/>
        <v>1.1823788288647397E-4</v>
      </c>
      <c r="GA70" s="2">
        <f t="shared" si="67"/>
        <v>1.3161320533279532E-4</v>
      </c>
      <c r="GB70" s="2">
        <f t="shared" si="67"/>
        <v>1.2641813899842098E-4</v>
      </c>
      <c r="GC70" s="2">
        <f t="shared" si="67"/>
        <v>1.3168938679208731E-4</v>
      </c>
      <c r="GD70" s="2">
        <f t="shared" si="67"/>
        <v>1.5790602216908615E-4</v>
      </c>
      <c r="GE70" s="2">
        <f t="shared" si="67"/>
        <v>1.9367349770203513E-4</v>
      </c>
      <c r="GF70" s="2">
        <f t="shared" si="67"/>
        <v>1.679495086454193E-4</v>
      </c>
      <c r="GG70" s="2">
        <f t="shared" si="67"/>
        <v>1.5220141514644438E-4</v>
      </c>
      <c r="GH70" s="2">
        <f t="shared" si="67"/>
        <v>1.2387719606437122E-4</v>
      </c>
      <c r="GI70" s="2">
        <f t="shared" si="67"/>
        <v>1.0797297334765789E-4</v>
      </c>
      <c r="GJ70" s="2">
        <f t="shared" si="67"/>
        <v>8.0757519787137973E-5</v>
      </c>
      <c r="GK70" s="2">
        <f t="shared" si="67"/>
        <v>7.3823954228161359E-5</v>
      </c>
      <c r="GM70" s="86">
        <f t="shared" si="68"/>
        <v>3.8386443056848366E-2</v>
      </c>
      <c r="GN70" s="86">
        <f t="shared" si="68"/>
        <v>6.0885291968165813E-2</v>
      </c>
      <c r="GO70" s="86">
        <f t="shared" si="68"/>
        <v>2.9927819819032198E-2</v>
      </c>
      <c r="GP70" s="86">
        <f t="shared" si="68"/>
        <v>4.7199518988436433E-2</v>
      </c>
      <c r="GQ70" s="86">
        <f t="shared" si="68"/>
        <v>2.8494829980444912E-2</v>
      </c>
      <c r="GR70" s="86">
        <f t="shared" si="68"/>
        <v>2.5085047911063345E-2</v>
      </c>
      <c r="GS70" s="86">
        <f t="shared" si="68"/>
        <v>2.928225722037053E-2</v>
      </c>
      <c r="GT70" s="86">
        <f t="shared" si="68"/>
        <v>3.7991269894349186E-2</v>
      </c>
      <c r="GU70" s="86">
        <f t="shared" si="68"/>
        <v>3.0924567146436578E-2</v>
      </c>
      <c r="GV70" s="86">
        <f t="shared" si="68"/>
        <v>3.2590740374696933E-2</v>
      </c>
      <c r="GW70" s="86">
        <f t="shared" si="68"/>
        <v>2.3708033581128291E-2</v>
      </c>
      <c r="GX70" s="86">
        <f t="shared" si="68"/>
        <v>3.1639395622208209E-2</v>
      </c>
      <c r="GY70" s="86">
        <f t="shared" si="68"/>
        <v>3.3599040822160864E-2</v>
      </c>
      <c r="GZ70" s="86">
        <f t="shared" si="68"/>
        <v>1.9582753459123189E-2</v>
      </c>
      <c r="HA70" s="86">
        <f t="shared" si="68"/>
        <v>1.6623080068991557E-2</v>
      </c>
      <c r="HC70" s="86">
        <f t="shared" si="73"/>
        <v>3.1231260102762984E-8</v>
      </c>
      <c r="HD70" s="86">
        <f t="shared" si="69"/>
        <v>9.2846574675142699E-9</v>
      </c>
      <c r="HE70" s="86">
        <f t="shared" si="69"/>
        <v>5.3704759049990269E-9</v>
      </c>
      <c r="HF70" s="86">
        <f t="shared" si="69"/>
        <v>2.2065717439123002E-8</v>
      </c>
      <c r="HG70" s="86">
        <f t="shared" si="69"/>
        <v>3.192578630610492E-9</v>
      </c>
      <c r="HH70" s="86">
        <f t="shared" si="69"/>
        <v>2.6247004702917513E-10</v>
      </c>
      <c r="HI70" s="86">
        <f t="shared" si="69"/>
        <v>8.4377222945553235E-9</v>
      </c>
      <c r="HJ70" s="86">
        <f t="shared" si="69"/>
        <v>1.6465117215983518E-8</v>
      </c>
      <c r="HK70" s="86">
        <f t="shared" si="69"/>
        <v>6.9370258641698168E-9</v>
      </c>
      <c r="HL70" s="86">
        <f t="shared" si="69"/>
        <v>5.952794187850435E-9</v>
      </c>
      <c r="HM70" s="86">
        <f t="shared" si="69"/>
        <v>4.3904189170715887E-9</v>
      </c>
      <c r="HN70" s="86">
        <f t="shared" si="69"/>
        <v>1.2778217246487468E-9</v>
      </c>
      <c r="HO70" s="86">
        <f t="shared" si="69"/>
        <v>4.3747738596398935E-9</v>
      </c>
      <c r="HP70" s="86">
        <f t="shared" si="69"/>
        <v>1.084206605802663E-9</v>
      </c>
      <c r="HQ70" s="86">
        <f t="shared" si="69"/>
        <v>7.145761458597036E-12</v>
      </c>
      <c r="HS70" s="86">
        <f t="shared" si="70"/>
        <v>1.3814878598675962E-42</v>
      </c>
      <c r="HT70" s="86">
        <f t="shared" si="70"/>
        <v>1.0840665474644937E-44</v>
      </c>
      <c r="HU70" s="86">
        <f t="shared" si="70"/>
        <v>5.2943100084483991E-46</v>
      </c>
      <c r="HV70" s="86">
        <f t="shared" si="70"/>
        <v>5.242185308865745E-44</v>
      </c>
      <c r="HW70" s="86">
        <f t="shared" si="70"/>
        <v>2.5832345129098418E-49</v>
      </c>
      <c r="HX70" s="86">
        <f t="shared" si="70"/>
        <v>3.0982432360911998E-56</v>
      </c>
      <c r="HY70" s="86">
        <f t="shared" si="70"/>
        <v>1.9535583295438131E-46</v>
      </c>
      <c r="HZ70" s="86">
        <f t="shared" si="70"/>
        <v>2.6622091211321582E-46</v>
      </c>
      <c r="IA70" s="86">
        <f t="shared" si="70"/>
        <v>4.1325922318385481E-48</v>
      </c>
      <c r="IB70" s="86">
        <f t="shared" si="70"/>
        <v>3.4399583362744984E-48</v>
      </c>
      <c r="IC70" s="86">
        <f t="shared" si="70"/>
        <v>4.8237338200620437E-50</v>
      </c>
      <c r="ID70" s="86">
        <f t="shared" si="70"/>
        <v>1.4827211123930142E-53</v>
      </c>
      <c r="IE70" s="86">
        <f t="shared" si="70"/>
        <v>1.417621154881363E-49</v>
      </c>
      <c r="IF70" s="86">
        <f t="shared" si="70"/>
        <v>6.1173479839193908E-37</v>
      </c>
      <c r="IG70" s="86">
        <f t="shared" si="70"/>
        <v>1.2431430085372655E-24</v>
      </c>
      <c r="II70" s="86">
        <f t="shared" si="71"/>
        <v>1.011593363096671E-171</v>
      </c>
      <c r="IJ70" s="86">
        <f t="shared" si="71"/>
        <v>2.4473194567483207E-179</v>
      </c>
      <c r="IK70" s="86">
        <f t="shared" si="71"/>
        <v>1.0734965242070752E-184</v>
      </c>
      <c r="IL70" s="86">
        <f t="shared" si="71"/>
        <v>5.2228753577878462E-178</v>
      </c>
      <c r="IM70" s="86">
        <f t="shared" si="71"/>
        <v>1.7535568792517795E-200</v>
      </c>
      <c r="IN70" s="86">
        <f t="shared" si="71"/>
        <v>6.6072284417709503E-235</v>
      </c>
      <c r="IO70" s="86">
        <f t="shared" si="71"/>
        <v>2.0429828107537494E-191</v>
      </c>
      <c r="IP70" s="86">
        <f t="shared" si="71"/>
        <v>3.184352051938421E-190</v>
      </c>
      <c r="IQ70" s="86">
        <f t="shared" si="71"/>
        <v>6.6327688205566722E-194</v>
      </c>
      <c r="IR70" s="86">
        <f t="shared" si="71"/>
        <v>3.4255474514905246E-197</v>
      </c>
      <c r="IS70" s="86">
        <f t="shared" si="71"/>
        <v>1.5190426220233576E-208</v>
      </c>
      <c r="IT70" s="86">
        <f t="shared" si="71"/>
        <v>1.0223171642158608E-222</v>
      </c>
      <c r="IU70" s="86">
        <f t="shared" si="71"/>
        <v>6.3206105788265493E-203</v>
      </c>
      <c r="IV70" s="86">
        <f t="shared" si="71"/>
        <v>7.1869814679312967E-142</v>
      </c>
      <c r="IW70" s="86">
        <f t="shared" si="71"/>
        <v>5.6203196323177402E-89</v>
      </c>
      <c r="IY70" s="86">
        <f t="shared" si="72"/>
        <v>3.8386474288108471E-2</v>
      </c>
      <c r="IZ70" s="86">
        <f t="shared" si="72"/>
        <v>6.0885301252823279E-2</v>
      </c>
      <c r="JA70" s="86">
        <f t="shared" si="72"/>
        <v>2.9927825189508102E-2</v>
      </c>
      <c r="JB70" s="86">
        <f t="shared" si="72"/>
        <v>4.7199541054153873E-2</v>
      </c>
      <c r="JC70" s="86">
        <f t="shared" si="72"/>
        <v>2.8494833173023544E-2</v>
      </c>
      <c r="JD70" s="86">
        <f t="shared" si="72"/>
        <v>2.5085048173533391E-2</v>
      </c>
      <c r="JE70" s="86">
        <f t="shared" si="72"/>
        <v>2.9282265658092825E-2</v>
      </c>
      <c r="JF70" s="86">
        <f t="shared" si="72"/>
        <v>3.79912863594664E-2</v>
      </c>
      <c r="JG70" s="86">
        <f t="shared" si="72"/>
        <v>3.0924574083462442E-2</v>
      </c>
      <c r="JH70" s="86">
        <f t="shared" si="72"/>
        <v>3.2590746327491121E-2</v>
      </c>
      <c r="JI70" s="86">
        <f t="shared" si="72"/>
        <v>2.3708037971547209E-2</v>
      </c>
      <c r="JJ70" s="86">
        <f t="shared" si="72"/>
        <v>3.1639396900029933E-2</v>
      </c>
      <c r="JK70" s="86">
        <f t="shared" si="72"/>
        <v>3.3599045196934726E-2</v>
      </c>
      <c r="JL70" s="86">
        <f t="shared" si="72"/>
        <v>1.9582754543329795E-2</v>
      </c>
      <c r="JM70" s="86">
        <f t="shared" si="72"/>
        <v>1.6623080076137321E-2</v>
      </c>
    </row>
    <row r="71" spans="2:273" x14ac:dyDescent="0.25">
      <c r="B71" s="2">
        <v>44</v>
      </c>
      <c r="C71" s="37">
        <v>129.77799999999999</v>
      </c>
      <c r="D71" s="37">
        <v>136.03399999999999</v>
      </c>
      <c r="E71" s="37">
        <v>140.94800000000001</v>
      </c>
      <c r="F71" s="37">
        <v>127.017</v>
      </c>
      <c r="G71" s="37">
        <v>122.25</v>
      </c>
      <c r="H71" s="37">
        <v>114.593</v>
      </c>
      <c r="I71" s="37">
        <v>115.559</v>
      </c>
      <c r="J71" s="37">
        <v>116.18600000000001</v>
      </c>
      <c r="K71" s="37">
        <v>116.96599999999999</v>
      </c>
      <c r="L71" s="37">
        <v>116.458</v>
      </c>
      <c r="M71" s="37">
        <v>121.70699999999999</v>
      </c>
      <c r="N71" s="37">
        <v>120.345</v>
      </c>
      <c r="O71" s="37">
        <v>120.982</v>
      </c>
      <c r="P71" s="37">
        <v>122.238</v>
      </c>
      <c r="Q71" s="37">
        <v>109.556</v>
      </c>
      <c r="S71" s="4">
        <f t="shared" si="74"/>
        <v>133.70841766551942</v>
      </c>
      <c r="T71" s="4">
        <f t="shared" si="74"/>
        <v>139.06098099227418</v>
      </c>
      <c r="U71" s="4">
        <f t="shared" si="74"/>
        <v>141.7464973700082</v>
      </c>
      <c r="V71" s="4">
        <f t="shared" si="74"/>
        <v>128.126627181299</v>
      </c>
      <c r="W71" s="4">
        <f t="shared" si="74"/>
        <v>120.38940683221671</v>
      </c>
      <c r="X71" s="4">
        <f t="shared" si="74"/>
        <v>115.00891244468895</v>
      </c>
      <c r="Y71" s="4">
        <f t="shared" si="74"/>
        <v>115.92372985809379</v>
      </c>
      <c r="Z71" s="4">
        <f t="shared" si="74"/>
        <v>120.22231396631106</v>
      </c>
      <c r="AA71" s="4">
        <f t="shared" si="74"/>
        <v>118.73247531641537</v>
      </c>
      <c r="AB71" s="4">
        <f t="shared" si="74"/>
        <v>118.77334668657721</v>
      </c>
      <c r="AC71" s="4">
        <f t="shared" si="74"/>
        <v>118.74731462607302</v>
      </c>
      <c r="AD71" s="4">
        <f t="shared" si="74"/>
        <v>122.46283019389776</v>
      </c>
      <c r="AE71" s="4">
        <f t="shared" si="74"/>
        <v>124.72818053401339</v>
      </c>
      <c r="AF71" s="4">
        <f t="shared" si="74"/>
        <v>120.53883212978657</v>
      </c>
      <c r="AG71" s="4">
        <f t="shared" si="74"/>
        <v>110.81372930551811</v>
      </c>
      <c r="AI71" s="4">
        <f t="shared" si="75"/>
        <v>-3.9304176655194283</v>
      </c>
      <c r="AJ71" s="4">
        <f t="shared" si="75"/>
        <v>-3.0269809922741899</v>
      </c>
      <c r="AK71" s="4">
        <f t="shared" si="75"/>
        <v>-0.79849737000819232</v>
      </c>
      <c r="AL71" s="4">
        <f t="shared" si="75"/>
        <v>-1.109627181299004</v>
      </c>
      <c r="AM71" s="4">
        <f t="shared" si="75"/>
        <v>1.8605931677832928</v>
      </c>
      <c r="AN71" s="4">
        <f t="shared" si="75"/>
        <v>-0.41591244468894217</v>
      </c>
      <c r="AO71" s="4">
        <f t="shared" si="75"/>
        <v>-0.36472985809379566</v>
      </c>
      <c r="AP71" s="4">
        <f t="shared" si="75"/>
        <v>-4.0363139663110559</v>
      </c>
      <c r="AQ71" s="4">
        <f t="shared" si="75"/>
        <v>-1.7664753164153808</v>
      </c>
      <c r="AR71" s="4">
        <f t="shared" si="75"/>
        <v>-2.3153466865772145</v>
      </c>
      <c r="AS71" s="4">
        <f t="shared" si="75"/>
        <v>2.9596853739269733</v>
      </c>
      <c r="AT71" s="4">
        <f t="shared" si="75"/>
        <v>-2.1178301938977597</v>
      </c>
      <c r="AU71" s="4">
        <f t="shared" si="75"/>
        <v>-3.7461805340133907</v>
      </c>
      <c r="AV71" s="4">
        <f t="shared" si="75"/>
        <v>1.6991678702134294</v>
      </c>
      <c r="AW71" s="4">
        <f t="shared" si="75"/>
        <v>-1.2577293055181116</v>
      </c>
      <c r="AY71" s="2">
        <f t="shared" si="65"/>
        <v>111.93983513811978</v>
      </c>
      <c r="AZ71" s="2">
        <f t="shared" si="65"/>
        <v>106.34950630240064</v>
      </c>
      <c r="BA71" s="2">
        <f t="shared" si="65"/>
        <v>123.67888425984285</v>
      </c>
      <c r="BB71" s="2">
        <f t="shared" si="65"/>
        <v>100.23343459884703</v>
      </c>
      <c r="BC71" s="2">
        <f t="shared" si="65"/>
        <v>99.810516338638394</v>
      </c>
      <c r="BD71" s="2">
        <f t="shared" si="65"/>
        <v>95.61670684465976</v>
      </c>
      <c r="BE71" s="2">
        <f t="shared" si="65"/>
        <v>94.672940293999602</v>
      </c>
      <c r="BF71" s="2">
        <f t="shared" si="65"/>
        <v>93.934078943481708</v>
      </c>
      <c r="BG71" s="2">
        <f t="shared" si="65"/>
        <v>96.3631158496447</v>
      </c>
      <c r="BH71" s="2">
        <f t="shared" si="65"/>
        <v>96.29361964180508</v>
      </c>
      <c r="BI71" s="2">
        <f t="shared" si="65"/>
        <v>99.539811646263175</v>
      </c>
      <c r="BJ71" s="2">
        <f t="shared" si="65"/>
        <v>101.06833968979225</v>
      </c>
      <c r="BK71" s="2">
        <f t="shared" si="65"/>
        <v>102.1093219759714</v>
      </c>
      <c r="BL71" s="2">
        <f t="shared" si="65"/>
        <v>106.94770265906286</v>
      </c>
      <c r="BM71" s="2">
        <f t="shared" si="65"/>
        <v>101.16844353278827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115.63979149797569</v>
      </c>
      <c r="DL71" s="2">
        <f t="shared" si="76"/>
        <v>111.80664153627313</v>
      </c>
      <c r="DM71" s="2">
        <f t="shared" si="76"/>
        <v>122.61233114446533</v>
      </c>
      <c r="DN71" s="2">
        <f t="shared" si="76"/>
        <v>104.54799671736515</v>
      </c>
      <c r="DO71" s="2">
        <f t="shared" si="76"/>
        <v>107.00616772983115</v>
      </c>
      <c r="DP71" s="2">
        <f t="shared" si="76"/>
        <v>100.6945330634278</v>
      </c>
      <c r="DQ71" s="2">
        <f t="shared" si="76"/>
        <v>101.30528083623692</v>
      </c>
      <c r="DR71" s="2">
        <f t="shared" si="76"/>
        <v>100.65244268292685</v>
      </c>
      <c r="DS71" s="2">
        <f t="shared" si="76"/>
        <v>103.31039156545208</v>
      </c>
      <c r="DT71" s="2">
        <f t="shared" si="76"/>
        <v>101.69846641651033</v>
      </c>
      <c r="DU71" s="2">
        <f t="shared" si="76"/>
        <v>105.57506050420166</v>
      </c>
      <c r="DV71" s="2">
        <f t="shared" si="76"/>
        <v>107.69159001349529</v>
      </c>
      <c r="DW71" s="2">
        <f t="shared" si="76"/>
        <v>107.9345466228893</v>
      </c>
      <c r="DX71" s="2">
        <f t="shared" si="76"/>
        <v>111.5003084582558</v>
      </c>
      <c r="DY71" s="2">
        <f t="shared" si="76"/>
        <v>102.22794677871148</v>
      </c>
      <c r="EA71" s="2">
        <f t="shared" si="77"/>
        <v>109.52519485683986</v>
      </c>
      <c r="EB71" s="2">
        <f t="shared" si="77"/>
        <v>103.36023252557888</v>
      </c>
      <c r="EC71" s="2">
        <f t="shared" si="77"/>
        <v>124.45215869833436</v>
      </c>
      <c r="ED71" s="2">
        <f t="shared" si="77"/>
        <v>97.611372877244065</v>
      </c>
      <c r="EE71" s="2">
        <f t="shared" si="77"/>
        <v>94.496658697444346</v>
      </c>
      <c r="EF71" s="2">
        <f t="shared" si="77"/>
        <v>91.727623121705946</v>
      </c>
      <c r="EG71" s="2">
        <f t="shared" si="77"/>
        <v>89.835412390198798</v>
      </c>
      <c r="EH71" s="2">
        <f t="shared" si="77"/>
        <v>89.355356267067947</v>
      </c>
      <c r="EI71" s="2">
        <f t="shared" si="77"/>
        <v>91.308365299253438</v>
      </c>
      <c r="EJ71" s="2">
        <f t="shared" si="77"/>
        <v>92.44523440505634</v>
      </c>
      <c r="EK71" s="2">
        <f t="shared" si="77"/>
        <v>94.780046164118048</v>
      </c>
      <c r="EL71" s="2">
        <f t="shared" si="77"/>
        <v>96.305468055744839</v>
      </c>
      <c r="EM71" s="2">
        <f t="shared" si="77"/>
        <v>98.008274958799547</v>
      </c>
      <c r="EN71" s="2">
        <f t="shared" si="77"/>
        <v>103.22010494355118</v>
      </c>
      <c r="EO71" s="2">
        <f t="shared" si="77"/>
        <v>100.26185578824781</v>
      </c>
      <c r="EQ71" s="2">
        <f t="shared" si="78"/>
        <v>107.61386509520021</v>
      </c>
      <c r="ER71" s="2">
        <f t="shared" si="78"/>
        <v>102.33816296359474</v>
      </c>
      <c r="ES71" s="2">
        <f t="shared" si="78"/>
        <v>119.99718017490856</v>
      </c>
      <c r="ET71" s="2">
        <f t="shared" si="78"/>
        <v>95.486442436853821</v>
      </c>
      <c r="EU71" s="2">
        <f t="shared" si="78"/>
        <v>94.443689672055754</v>
      </c>
      <c r="EV71" s="2">
        <f t="shared" si="78"/>
        <v>90.907636795411747</v>
      </c>
      <c r="EW71" s="2">
        <f t="shared" si="78"/>
        <v>89.281360103391364</v>
      </c>
      <c r="EX71" s="2">
        <f t="shared" si="78"/>
        <v>88.507944205113148</v>
      </c>
      <c r="EY71" s="2">
        <f t="shared" si="78"/>
        <v>90.986383003757766</v>
      </c>
      <c r="EZ71" s="2">
        <f t="shared" si="78"/>
        <v>91.945167858488915</v>
      </c>
      <c r="FA71" s="2">
        <f t="shared" si="78"/>
        <v>94.060658444742785</v>
      </c>
      <c r="FB71" s="2">
        <f t="shared" si="78"/>
        <v>95.715066289431519</v>
      </c>
      <c r="FC71" s="2">
        <f t="shared" si="78"/>
        <v>97.364668873263525</v>
      </c>
      <c r="FD71" s="2">
        <f t="shared" si="78"/>
        <v>102.00398528743914</v>
      </c>
      <c r="FE71" s="2">
        <f t="shared" si="78"/>
        <v>100.93300273892821</v>
      </c>
      <c r="FG71" s="2">
        <f t="shared" si="79"/>
        <v>0.60507024589466241</v>
      </c>
      <c r="FH71" s="2">
        <f t="shared" si="79"/>
        <v>0.64606950671446417</v>
      </c>
      <c r="FI71" s="2">
        <f t="shared" si="79"/>
        <v>0.58006258807837874</v>
      </c>
      <c r="FJ71" s="2">
        <f t="shared" si="79"/>
        <v>0.62195770362326375</v>
      </c>
      <c r="FK71" s="2">
        <f t="shared" si="79"/>
        <v>0.57521392155734696</v>
      </c>
      <c r="FL71" s="2">
        <f t="shared" si="79"/>
        <v>0.56627228231017246</v>
      </c>
      <c r="FM71" s="2">
        <f t="shared" si="79"/>
        <v>0.57823335745571036</v>
      </c>
      <c r="FN71" s="2">
        <f t="shared" si="79"/>
        <v>0.59468581305108748</v>
      </c>
      <c r="FO71" s="2">
        <f t="shared" si="79"/>
        <v>0.57883620542366454</v>
      </c>
      <c r="FP71" s="2">
        <f t="shared" si="79"/>
        <v>0.58409371782370634</v>
      </c>
      <c r="FQ71" s="2">
        <f t="shared" si="79"/>
        <v>0.55906630729418172</v>
      </c>
      <c r="FR71" s="2">
        <f t="shared" si="79"/>
        <v>0.5816879667867495</v>
      </c>
      <c r="FS71" s="2">
        <f t="shared" si="79"/>
        <v>0.58684153006346507</v>
      </c>
      <c r="FT71" s="2">
        <f t="shared" si="79"/>
        <v>0.54980509910638786</v>
      </c>
      <c r="FU71" s="2">
        <f t="shared" si="79"/>
        <v>0.53891583735221948</v>
      </c>
      <c r="FW71" s="2">
        <f t="shared" si="67"/>
        <v>1.024766427582616E-4</v>
      </c>
      <c r="FX71" s="2">
        <f t="shared" si="67"/>
        <v>1.6430469206056857E-4</v>
      </c>
      <c r="FY71" s="2">
        <f t="shared" si="67"/>
        <v>1.4860164514238181E-4</v>
      </c>
      <c r="FZ71" s="2">
        <f t="shared" si="67"/>
        <v>1.2964378164757203E-4</v>
      </c>
      <c r="GA71" s="2">
        <f t="shared" si="67"/>
        <v>1.4430917756218139E-4</v>
      </c>
      <c r="GB71" s="2">
        <f t="shared" si="67"/>
        <v>1.3861304240176455E-4</v>
      </c>
      <c r="GC71" s="2">
        <f t="shared" si="67"/>
        <v>1.443927067493437E-4</v>
      </c>
      <c r="GD71" s="2">
        <f t="shared" si="67"/>
        <v>1.731378726812306E-4</v>
      </c>
      <c r="GE71" s="2">
        <f t="shared" si="67"/>
        <v>2.1235479949436824E-4</v>
      </c>
      <c r="GF71" s="2">
        <f t="shared" si="67"/>
        <v>1.841499904146221E-4</v>
      </c>
      <c r="GG71" s="2">
        <f t="shared" si="67"/>
        <v>1.668830825993389E-4</v>
      </c>
      <c r="GH71" s="2">
        <f t="shared" si="67"/>
        <v>1.3582702115430003E-4</v>
      </c>
      <c r="GI71" s="2">
        <f t="shared" si="67"/>
        <v>1.1838877778809453E-4</v>
      </c>
      <c r="GJ71" s="2">
        <f t="shared" si="67"/>
        <v>8.8548169712316676E-5</v>
      </c>
      <c r="GK71" s="2">
        <f t="shared" si="67"/>
        <v>8.0945779635873796E-5</v>
      </c>
      <c r="GM71" s="86">
        <f t="shared" si="68"/>
        <v>5.0877575631546525E-2</v>
      </c>
      <c r="GN71" s="86">
        <f t="shared" si="68"/>
        <v>7.8192971140654252E-2</v>
      </c>
      <c r="GO71" s="86">
        <f t="shared" si="68"/>
        <v>4.1365969727925146E-2</v>
      </c>
      <c r="GP71" s="86">
        <f t="shared" si="68"/>
        <v>6.1832607347825121E-2</v>
      </c>
      <c r="GQ71" s="86">
        <f t="shared" si="68"/>
        <v>3.9850151838373558E-2</v>
      </c>
      <c r="GR71" s="86">
        <f t="shared" si="68"/>
        <v>3.5470157788949193E-2</v>
      </c>
      <c r="GS71" s="86">
        <f t="shared" si="68"/>
        <v>4.059812622368595E-2</v>
      </c>
      <c r="GT71" s="86">
        <f t="shared" si="68"/>
        <v>5.2313986936809269E-2</v>
      </c>
      <c r="GU71" s="86">
        <f t="shared" si="68"/>
        <v>4.3527126702685125E-2</v>
      </c>
      <c r="GV71" s="86">
        <f t="shared" si="68"/>
        <v>4.5280826845772393E-2</v>
      </c>
      <c r="GW71" s="86">
        <f t="shared" si="68"/>
        <v>3.4787489830442005E-2</v>
      </c>
      <c r="GX71" s="86">
        <f t="shared" si="68"/>
        <v>4.413014955821918E-2</v>
      </c>
      <c r="GY71" s="86">
        <f t="shared" si="68"/>
        <v>4.6442301800895029E-2</v>
      </c>
      <c r="GZ71" s="86">
        <f t="shared" si="68"/>
        <v>2.8335927012956535E-2</v>
      </c>
      <c r="HA71" s="86">
        <f t="shared" si="68"/>
        <v>2.4867688560632088E-2</v>
      </c>
      <c r="HC71" s="86">
        <f t="shared" si="73"/>
        <v>6.9912776813001275E-8</v>
      </c>
      <c r="HD71" s="86">
        <f t="shared" si="69"/>
        <v>2.2799028841291225E-8</v>
      </c>
      <c r="HE71" s="86">
        <f t="shared" si="69"/>
        <v>1.3413486936839386E-8</v>
      </c>
      <c r="HF71" s="86">
        <f t="shared" si="69"/>
        <v>5.1641446096948535E-8</v>
      </c>
      <c r="HG71" s="86">
        <f t="shared" si="69"/>
        <v>8.3711579755232939E-9</v>
      </c>
      <c r="HH71" s="86">
        <f t="shared" si="69"/>
        <v>7.9309192558180202E-10</v>
      </c>
      <c r="HI71" s="86">
        <f t="shared" si="69"/>
        <v>2.1115199600332498E-8</v>
      </c>
      <c r="HJ71" s="86">
        <f t="shared" si="69"/>
        <v>4.1128047227146286E-8</v>
      </c>
      <c r="HK71" s="86">
        <f t="shared" si="69"/>
        <v>1.8292109090411394E-8</v>
      </c>
      <c r="HL71" s="86">
        <f t="shared" si="69"/>
        <v>1.5640845719006509E-8</v>
      </c>
      <c r="HM71" s="86">
        <f t="shared" si="69"/>
        <v>1.1822707734163986E-8</v>
      </c>
      <c r="HN71" s="86">
        <f t="shared" si="69"/>
        <v>3.5917599697389597E-9</v>
      </c>
      <c r="HO71" s="86">
        <f t="shared" si="69"/>
        <v>1.1210937586187417E-8</v>
      </c>
      <c r="HP71" s="86">
        <f t="shared" si="69"/>
        <v>2.9281944519537971E-9</v>
      </c>
      <c r="HQ71" s="86">
        <f t="shared" si="69"/>
        <v>2.5723194334884486E-11</v>
      </c>
      <c r="HS71" s="86">
        <f t="shared" si="70"/>
        <v>1.6618409291518232E-41</v>
      </c>
      <c r="HT71" s="86">
        <f t="shared" si="70"/>
        <v>1.6880855816158665E-43</v>
      </c>
      <c r="HU71" s="86">
        <f t="shared" si="70"/>
        <v>8.6782615721243529E-45</v>
      </c>
      <c r="HV71" s="86">
        <f t="shared" si="70"/>
        <v>7.3664199369324635E-43</v>
      </c>
      <c r="HW71" s="86">
        <f t="shared" si="70"/>
        <v>5.2477222776332262E-48</v>
      </c>
      <c r="HX71" s="86">
        <f t="shared" si="70"/>
        <v>9.9945694079291154E-55</v>
      </c>
      <c r="HY71" s="86">
        <f t="shared" si="70"/>
        <v>3.3844938485644522E-45</v>
      </c>
      <c r="HZ71" s="86">
        <f t="shared" si="70"/>
        <v>4.8258007183214909E-45</v>
      </c>
      <c r="IA71" s="86">
        <f t="shared" si="70"/>
        <v>8.7686682018964577E-47</v>
      </c>
      <c r="IB71" s="86">
        <f t="shared" si="70"/>
        <v>7.1424096031720404E-47</v>
      </c>
      <c r="IC71" s="86">
        <f t="shared" si="70"/>
        <v>1.12085489329821E-48</v>
      </c>
      <c r="ID71" s="86">
        <f t="shared" si="70"/>
        <v>3.9826196231402723E-52</v>
      </c>
      <c r="IE71" s="86">
        <f t="shared" si="70"/>
        <v>2.7702847859608874E-48</v>
      </c>
      <c r="IF71" s="86">
        <f t="shared" si="70"/>
        <v>5.1711743311056661E-36</v>
      </c>
      <c r="IG71" s="86">
        <f t="shared" si="70"/>
        <v>4.9534064562125913E-24</v>
      </c>
      <c r="II71" s="86">
        <f t="shared" si="71"/>
        <v>2.2749072050116336E-168</v>
      </c>
      <c r="IJ71" s="86">
        <f t="shared" si="71"/>
        <v>1.195990890281626E-175</v>
      </c>
      <c r="IK71" s="86">
        <f t="shared" si="71"/>
        <v>6.1453994345585687E-181</v>
      </c>
      <c r="IL71" s="86">
        <f t="shared" si="71"/>
        <v>1.922479729592353E-174</v>
      </c>
      <c r="IM71" s="86">
        <f t="shared" si="71"/>
        <v>2.0549846355389499E-196</v>
      </c>
      <c r="IN71" s="86">
        <f t="shared" si="71"/>
        <v>3.7400830035120665E-230</v>
      </c>
      <c r="IO71" s="86">
        <f t="shared" si="71"/>
        <v>1.5619615409073836E-187</v>
      </c>
      <c r="IP71" s="86">
        <f t="shared" si="71"/>
        <v>2.764518289817724E-186</v>
      </c>
      <c r="IQ71" s="86">
        <f t="shared" si="71"/>
        <v>8.5638348699614323E-190</v>
      </c>
      <c r="IR71" s="86">
        <f t="shared" si="71"/>
        <v>4.4448892472057132E-193</v>
      </c>
      <c r="IS71" s="86">
        <f t="shared" si="71"/>
        <v>3.0568937738408198E-204</v>
      </c>
      <c r="IT71" s="86">
        <f t="shared" si="71"/>
        <v>3.1892716453860603E-218</v>
      </c>
      <c r="IU71" s="86">
        <f t="shared" si="71"/>
        <v>6.7741540603438384E-199</v>
      </c>
      <c r="IV71" s="86">
        <f t="shared" si="71"/>
        <v>3.7753763322253511E-139</v>
      </c>
      <c r="IW71" s="86">
        <f t="shared" si="71"/>
        <v>2.6756560291635479E-87</v>
      </c>
      <c r="IY71" s="86">
        <f t="shared" si="72"/>
        <v>5.0877645544323336E-2</v>
      </c>
      <c r="IZ71" s="86">
        <f t="shared" si="72"/>
        <v>7.8192993939683098E-2</v>
      </c>
      <c r="JA71" s="86">
        <f t="shared" si="72"/>
        <v>4.1365983141412085E-2</v>
      </c>
      <c r="JB71" s="86">
        <f t="shared" si="72"/>
        <v>6.1832658989271219E-2</v>
      </c>
      <c r="JC71" s="86">
        <f t="shared" si="72"/>
        <v>3.9850160209531534E-2</v>
      </c>
      <c r="JD71" s="86">
        <f t="shared" si="72"/>
        <v>3.5470158582041118E-2</v>
      </c>
      <c r="JE71" s="86">
        <f t="shared" si="72"/>
        <v>4.0598147338885553E-2</v>
      </c>
      <c r="JF71" s="86">
        <f t="shared" si="72"/>
        <v>5.2314028064856494E-2</v>
      </c>
      <c r="JG71" s="86">
        <f t="shared" si="72"/>
        <v>4.3527144994794216E-2</v>
      </c>
      <c r="JH71" s="86">
        <f t="shared" si="72"/>
        <v>4.5280842486618109E-2</v>
      </c>
      <c r="JI71" s="86">
        <f t="shared" si="72"/>
        <v>3.4787501653149741E-2</v>
      </c>
      <c r="JJ71" s="86">
        <f t="shared" si="72"/>
        <v>4.4130153149979152E-2</v>
      </c>
      <c r="JK71" s="86">
        <f t="shared" si="72"/>
        <v>4.6442313011832617E-2</v>
      </c>
      <c r="JL71" s="86">
        <f t="shared" si="72"/>
        <v>2.8335929941150986E-2</v>
      </c>
      <c r="JM71" s="86">
        <f t="shared" si="72"/>
        <v>2.4867688586355283E-2</v>
      </c>
    </row>
    <row r="72" spans="2:273" x14ac:dyDescent="0.25">
      <c r="B72" s="2">
        <v>45</v>
      </c>
      <c r="C72" s="37">
        <v>136.49199999999999</v>
      </c>
      <c r="D72" s="37">
        <v>143.36199999999999</v>
      </c>
      <c r="E72" s="37">
        <v>145.44800000000001</v>
      </c>
      <c r="F72" s="37">
        <v>132.559</v>
      </c>
      <c r="G72" s="37">
        <v>128.85</v>
      </c>
      <c r="H72" s="37">
        <v>119.18600000000001</v>
      </c>
      <c r="I72" s="37">
        <v>119.102</v>
      </c>
      <c r="J72" s="37">
        <v>122.64400000000001</v>
      </c>
      <c r="K72" s="37">
        <v>119.983</v>
      </c>
      <c r="L72" s="37">
        <v>122.508</v>
      </c>
      <c r="M72" s="37">
        <v>127.724</v>
      </c>
      <c r="N72" s="37">
        <v>126.931</v>
      </c>
      <c r="O72" s="37">
        <v>126.63200000000001</v>
      </c>
      <c r="P72" s="37">
        <v>126.19</v>
      </c>
      <c r="Q72" s="37">
        <v>113.81</v>
      </c>
      <c r="S72" s="4">
        <f t="shared" si="74"/>
        <v>138.95549334742736</v>
      </c>
      <c r="T72" s="4">
        <f t="shared" si="74"/>
        <v>145.74614658031527</v>
      </c>
      <c r="U72" s="4">
        <f t="shared" si="74"/>
        <v>147.02112772975218</v>
      </c>
      <c r="V72" s="4">
        <f t="shared" si="74"/>
        <v>134.48073034398845</v>
      </c>
      <c r="W72" s="4">
        <f t="shared" si="74"/>
        <v>126.46346551863537</v>
      </c>
      <c r="X72" s="4">
        <f t="shared" si="74"/>
        <v>121.0103882516725</v>
      </c>
      <c r="Y72" s="4">
        <f t="shared" si="74"/>
        <v>121.98824141004621</v>
      </c>
      <c r="Z72" s="4">
        <f t="shared" si="74"/>
        <v>127.44931767761182</v>
      </c>
      <c r="AA72" s="4">
        <f t="shared" si="74"/>
        <v>125.40928706704121</v>
      </c>
      <c r="AB72" s="4">
        <f t="shared" si="74"/>
        <v>125.21194050431492</v>
      </c>
      <c r="AC72" s="4">
        <f t="shared" si="74"/>
        <v>125.38789788021388</v>
      </c>
      <c r="AD72" s="4">
        <f t="shared" si="74"/>
        <v>128.65071009560626</v>
      </c>
      <c r="AE72" s="4">
        <f t="shared" si="74"/>
        <v>131.09127677215241</v>
      </c>
      <c r="AF72" s="4">
        <f t="shared" si="74"/>
        <v>125.07968120658688</v>
      </c>
      <c r="AG72" s="4">
        <f t="shared" si="74"/>
        <v>114.44805281077655</v>
      </c>
      <c r="AI72" s="4">
        <f t="shared" si="75"/>
        <v>-2.4634933474273737</v>
      </c>
      <c r="AJ72" s="4">
        <f t="shared" si="75"/>
        <v>-2.3841465803152744</v>
      </c>
      <c r="AK72" s="4">
        <f t="shared" si="75"/>
        <v>-1.5731277297521729</v>
      </c>
      <c r="AL72" s="4">
        <f t="shared" si="75"/>
        <v>-1.9217303439884574</v>
      </c>
      <c r="AM72" s="4">
        <f t="shared" si="75"/>
        <v>2.3865344813646203</v>
      </c>
      <c r="AN72" s="4">
        <f t="shared" si="75"/>
        <v>-1.8243882516724881</v>
      </c>
      <c r="AO72" s="4">
        <f t="shared" si="75"/>
        <v>-2.8862414100462104</v>
      </c>
      <c r="AP72" s="4">
        <f t="shared" si="75"/>
        <v>-4.8053176776118107</v>
      </c>
      <c r="AQ72" s="4">
        <f t="shared" si="75"/>
        <v>-5.4262870670412013</v>
      </c>
      <c r="AR72" s="4">
        <f t="shared" si="75"/>
        <v>-2.7039405043149287</v>
      </c>
      <c r="AS72" s="4">
        <f t="shared" si="75"/>
        <v>2.3361021197861191</v>
      </c>
      <c r="AT72" s="4">
        <f t="shared" si="75"/>
        <v>-1.7197100956062599</v>
      </c>
      <c r="AU72" s="4">
        <f t="shared" si="75"/>
        <v>-4.4592767721524069</v>
      </c>
      <c r="AV72" s="4">
        <f t="shared" si="75"/>
        <v>1.1103187934131142</v>
      </c>
      <c r="AW72" s="4">
        <f t="shared" si="75"/>
        <v>-0.63805281077654286</v>
      </c>
      <c r="AY72" s="2">
        <f t="shared" si="65"/>
        <v>111.72715204174818</v>
      </c>
      <c r="AZ72" s="2">
        <f t="shared" si="65"/>
        <v>106.08140248089465</v>
      </c>
      <c r="BA72" s="2">
        <f t="shared" si="65"/>
        <v>123.61155890594991</v>
      </c>
      <c r="BB72" s="2">
        <f t="shared" si="65"/>
        <v>100.01187725437649</v>
      </c>
      <c r="BC72" s="2">
        <f t="shared" si="65"/>
        <v>99.544685586992941</v>
      </c>
      <c r="BD72" s="2">
        <f t="shared" si="65"/>
        <v>95.37772384305697</v>
      </c>
      <c r="BE72" s="2">
        <f t="shared" si="65"/>
        <v>94.381168302857446</v>
      </c>
      <c r="BF72" s="2">
        <f t="shared" si="65"/>
        <v>93.633990555066518</v>
      </c>
      <c r="BG72" s="2">
        <f t="shared" si="65"/>
        <v>96.055539196159501</v>
      </c>
      <c r="BH72" s="2">
        <f t="shared" si="65"/>
        <v>96.0204993371825</v>
      </c>
      <c r="BI72" s="2">
        <f t="shared" si="65"/>
        <v>99.269389287062808</v>
      </c>
      <c r="BJ72" s="2">
        <f t="shared" si="65"/>
        <v>100.77398486912051</v>
      </c>
      <c r="BK72" s="2">
        <f t="shared" si="65"/>
        <v>101.84598350081411</v>
      </c>
      <c r="BL72" s="2">
        <f t="shared" si="65"/>
        <v>106.72371496443749</v>
      </c>
      <c r="BM72" s="2">
        <f t="shared" si="65"/>
        <v>101.0534551368427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115.79327854251011</v>
      </c>
      <c r="DL72" s="2">
        <f t="shared" si="76"/>
        <v>111.93727951635847</v>
      </c>
      <c r="DM72" s="2">
        <f t="shared" si="76"/>
        <v>122.82921200750474</v>
      </c>
      <c r="DN72" s="2">
        <f t="shared" si="76"/>
        <v>104.68779844621952</v>
      </c>
      <c r="DO72" s="2">
        <f t="shared" si="76"/>
        <v>107.27556210131331</v>
      </c>
      <c r="DP72" s="2">
        <f t="shared" si="76"/>
        <v>100.82655735492578</v>
      </c>
      <c r="DQ72" s="2">
        <f t="shared" si="76"/>
        <v>101.42479355400695</v>
      </c>
      <c r="DR72" s="2">
        <f t="shared" si="76"/>
        <v>100.74451585365854</v>
      </c>
      <c r="DS72" s="2">
        <f t="shared" si="76"/>
        <v>103.42854682860998</v>
      </c>
      <c r="DT72" s="2">
        <f t="shared" si="76"/>
        <v>101.75175994371483</v>
      </c>
      <c r="DU72" s="2">
        <f t="shared" si="76"/>
        <v>105.73300896358542</v>
      </c>
      <c r="DV72" s="2">
        <f t="shared" si="76"/>
        <v>107.8073859649123</v>
      </c>
      <c r="DW72" s="2">
        <f t="shared" si="76"/>
        <v>108.05473424015008</v>
      </c>
      <c r="DX72" s="2">
        <f t="shared" si="76"/>
        <v>111.6389996717365</v>
      </c>
      <c r="DY72" s="2">
        <f t="shared" si="76"/>
        <v>102.23276554621849</v>
      </c>
      <c r="EA72" s="2">
        <f t="shared" si="77"/>
        <v>109.30704533404028</v>
      </c>
      <c r="EB72" s="2">
        <f t="shared" si="77"/>
        <v>103.15596766289714</v>
      </c>
      <c r="EC72" s="2">
        <f t="shared" si="77"/>
        <v>124.12928926588525</v>
      </c>
      <c r="ED72" s="2">
        <f t="shared" si="77"/>
        <v>97.420268472308862</v>
      </c>
      <c r="EE72" s="2">
        <f t="shared" si="77"/>
        <v>94.337914628560952</v>
      </c>
      <c r="EF72" s="2">
        <f t="shared" si="77"/>
        <v>91.571698470636392</v>
      </c>
      <c r="EG72" s="2">
        <f t="shared" si="77"/>
        <v>89.695710433040531</v>
      </c>
      <c r="EH72" s="2">
        <f t="shared" si="77"/>
        <v>89.214413002285028</v>
      </c>
      <c r="EI72" s="2">
        <f t="shared" si="77"/>
        <v>91.163057998350993</v>
      </c>
      <c r="EJ72" s="2">
        <f t="shared" si="77"/>
        <v>92.298776495374199</v>
      </c>
      <c r="EK72" s="2">
        <f t="shared" si="77"/>
        <v>94.620330855050625</v>
      </c>
      <c r="EL72" s="2">
        <f t="shared" si="77"/>
        <v>96.161210678751516</v>
      </c>
      <c r="EM72" s="2">
        <f t="shared" si="77"/>
        <v>97.859542328042323</v>
      </c>
      <c r="EN72" s="2">
        <f t="shared" si="77"/>
        <v>103.05328874444068</v>
      </c>
      <c r="EO72" s="2">
        <f t="shared" si="77"/>
        <v>100.13314046201572</v>
      </c>
      <c r="EQ72" s="2">
        <f t="shared" si="78"/>
        <v>107.42831614550573</v>
      </c>
      <c r="ER72" s="2">
        <f t="shared" si="78"/>
        <v>102.15209099890542</v>
      </c>
      <c r="ES72" s="2">
        <f t="shared" si="78"/>
        <v>119.75144657485777</v>
      </c>
      <c r="ET72" s="2">
        <f t="shared" si="78"/>
        <v>95.332876759586441</v>
      </c>
      <c r="EU72" s="2">
        <f t="shared" si="78"/>
        <v>94.285886052848937</v>
      </c>
      <c r="EV72" s="2">
        <f t="shared" si="78"/>
        <v>90.76603584550584</v>
      </c>
      <c r="EW72" s="2">
        <f t="shared" si="78"/>
        <v>89.151804631974386</v>
      </c>
      <c r="EX72" s="2">
        <f t="shared" si="78"/>
        <v>88.382854196423864</v>
      </c>
      <c r="EY72" s="2">
        <f t="shared" si="78"/>
        <v>90.847199420173112</v>
      </c>
      <c r="EZ72" s="2">
        <f t="shared" si="78"/>
        <v>91.807960124626263</v>
      </c>
      <c r="FA72" s="2">
        <f t="shared" si="78"/>
        <v>93.914072634924551</v>
      </c>
      <c r="FB72" s="2">
        <f t="shared" si="78"/>
        <v>95.581150839775944</v>
      </c>
      <c r="FC72" s="2">
        <f t="shared" si="78"/>
        <v>97.227172022456912</v>
      </c>
      <c r="FD72" s="2">
        <f t="shared" si="78"/>
        <v>101.85784986314377</v>
      </c>
      <c r="FE72" s="2">
        <f t="shared" si="78"/>
        <v>100.78967045080478</v>
      </c>
      <c r="FG72" s="2">
        <f t="shared" si="79"/>
        <v>0.62685310129338201</v>
      </c>
      <c r="FH72" s="2">
        <f t="shared" si="79"/>
        <v>0.66683614944205494</v>
      </c>
      <c r="FI72" s="2">
        <f t="shared" si="79"/>
        <v>0.60231821004000818</v>
      </c>
      <c r="FJ72" s="2">
        <f t="shared" si="79"/>
        <v>0.64335812666882031</v>
      </c>
      <c r="FK72" s="2">
        <f t="shared" si="79"/>
        <v>0.59754822491013992</v>
      </c>
      <c r="FL72" s="2">
        <f t="shared" si="79"/>
        <v>0.58874058827326792</v>
      </c>
      <c r="FM72" s="2">
        <f t="shared" si="79"/>
        <v>0.60051915965306402</v>
      </c>
      <c r="FN72" s="2">
        <f t="shared" si="79"/>
        <v>0.61667857851557273</v>
      </c>
      <c r="FO72" s="2">
        <f t="shared" si="79"/>
        <v>0.60111212775282197</v>
      </c>
      <c r="FP72" s="2">
        <f t="shared" si="79"/>
        <v>0.60628070870051365</v>
      </c>
      <c r="FQ72" s="2">
        <f t="shared" si="79"/>
        <v>0.58163211259797154</v>
      </c>
      <c r="FR72" s="2">
        <f t="shared" si="79"/>
        <v>0.60391626735832638</v>
      </c>
      <c r="FS72" s="2">
        <f t="shared" si="79"/>
        <v>0.60898006681557515</v>
      </c>
      <c r="FT72" s="2">
        <f t="shared" si="79"/>
        <v>0.57248242846652431</v>
      </c>
      <c r="FU72" s="2">
        <f t="shared" si="79"/>
        <v>0.56170441489706513</v>
      </c>
      <c r="FW72" s="2">
        <f t="shared" si="67"/>
        <v>1.1236229349917503E-4</v>
      </c>
      <c r="FX72" s="2">
        <f t="shared" si="67"/>
        <v>1.8015365660504132E-4</v>
      </c>
      <c r="FY72" s="2">
        <f t="shared" si="67"/>
        <v>1.6293612782390942E-4</v>
      </c>
      <c r="FZ72" s="2">
        <f t="shared" si="67"/>
        <v>1.4214980186107585E-4</v>
      </c>
      <c r="GA72" s="2">
        <f t="shared" si="67"/>
        <v>1.5822966371786712E-4</v>
      </c>
      <c r="GB72" s="2">
        <f t="shared" si="67"/>
        <v>1.5198414618990418E-4</v>
      </c>
      <c r="GC72" s="2">
        <f t="shared" si="67"/>
        <v>1.5832124909934643E-4</v>
      </c>
      <c r="GD72" s="2">
        <f t="shared" si="67"/>
        <v>1.8983873124979076E-4</v>
      </c>
      <c r="GE72" s="2">
        <f t="shared" si="67"/>
        <v>2.3283763720569444E-4</v>
      </c>
      <c r="GF72" s="2">
        <f t="shared" si="67"/>
        <v>2.0191286203304591E-4</v>
      </c>
      <c r="GG72" s="2">
        <f t="shared" si="67"/>
        <v>1.8298071527991639E-4</v>
      </c>
      <c r="GH72" s="2">
        <f t="shared" si="67"/>
        <v>1.4892941552018026E-4</v>
      </c>
      <c r="GI72" s="2">
        <f t="shared" si="67"/>
        <v>1.2980923083999509E-4</v>
      </c>
      <c r="GJ72" s="2">
        <f t="shared" si="67"/>
        <v>9.7090307958578066E-5</v>
      </c>
      <c r="GK72" s="2">
        <f t="shared" si="67"/>
        <v>8.8754589311332464E-5</v>
      </c>
      <c r="GM72" s="86">
        <f t="shared" si="68"/>
        <v>6.6606856761751293E-2</v>
      </c>
      <c r="GN72" s="86">
        <f t="shared" si="68"/>
        <v>9.9309704550686814E-2</v>
      </c>
      <c r="GO72" s="86">
        <f t="shared" si="68"/>
        <v>5.6308346485429463E-2</v>
      </c>
      <c r="GP72" s="86">
        <f t="shared" si="68"/>
        <v>8.0035020267780477E-2</v>
      </c>
      <c r="GQ72" s="86">
        <f t="shared" si="68"/>
        <v>5.4833655731635518E-2</v>
      </c>
      <c r="GR72" s="86">
        <f t="shared" si="68"/>
        <v>4.9320666328982098E-2</v>
      </c>
      <c r="GS72" s="86">
        <f t="shared" si="68"/>
        <v>5.5421574006928806E-2</v>
      </c>
      <c r="GT72" s="86">
        <f t="shared" si="68"/>
        <v>7.0897580416881781E-2</v>
      </c>
      <c r="GU72" s="86">
        <f t="shared" si="68"/>
        <v>6.0218500892145074E-2</v>
      </c>
      <c r="GV72" s="86">
        <f t="shared" si="68"/>
        <v>6.1903898687454467E-2</v>
      </c>
      <c r="GW72" s="86">
        <f t="shared" si="68"/>
        <v>5.0016958745358414E-2</v>
      </c>
      <c r="GX72" s="86">
        <f t="shared" si="68"/>
        <v>6.054989751934136E-2</v>
      </c>
      <c r="GY72" s="86">
        <f t="shared" si="68"/>
        <v>6.3190161173414736E-2</v>
      </c>
      <c r="GZ72" s="86">
        <f t="shared" si="68"/>
        <v>4.0270824423962723E-2</v>
      </c>
      <c r="HA72" s="86">
        <f t="shared" si="68"/>
        <v>3.644176496992578E-2</v>
      </c>
      <c r="HC72" s="86">
        <f t="shared" si="73"/>
        <v>1.5342611390599835E-7</v>
      </c>
      <c r="HD72" s="86">
        <f t="shared" si="69"/>
        <v>5.470731805460743E-8</v>
      </c>
      <c r="HE72" s="86">
        <f t="shared" si="69"/>
        <v>3.2731826823312301E-8</v>
      </c>
      <c r="HF72" s="86">
        <f t="shared" si="69"/>
        <v>1.1826571846879104E-7</v>
      </c>
      <c r="HG72" s="86">
        <f t="shared" si="69"/>
        <v>2.140527524122514E-8</v>
      </c>
      <c r="HH72" s="86">
        <f t="shared" si="69"/>
        <v>2.3272588305165235E-9</v>
      </c>
      <c r="HI72" s="86">
        <f t="shared" si="69"/>
        <v>5.1590188214599617E-8</v>
      </c>
      <c r="HJ72" s="86">
        <f t="shared" si="69"/>
        <v>1.0022051035747121E-7</v>
      </c>
      <c r="HK72" s="86">
        <f t="shared" si="69"/>
        <v>4.6972633610716749E-8</v>
      </c>
      <c r="HL72" s="86">
        <f t="shared" si="69"/>
        <v>4.0037900775695461E-8</v>
      </c>
      <c r="HM72" s="86">
        <f t="shared" si="69"/>
        <v>3.0988669362486351E-8</v>
      </c>
      <c r="HN72" s="86">
        <f t="shared" si="69"/>
        <v>9.821164099060854E-9</v>
      </c>
      <c r="HO72" s="86">
        <f t="shared" si="69"/>
        <v>2.8039035143008485E-8</v>
      </c>
      <c r="HP72" s="86">
        <f t="shared" si="69"/>
        <v>7.7111060359328179E-9</v>
      </c>
      <c r="HQ72" s="86">
        <f t="shared" si="69"/>
        <v>8.9526284063931769E-11</v>
      </c>
      <c r="HS72" s="86">
        <f t="shared" si="70"/>
        <v>1.9342264874333589E-40</v>
      </c>
      <c r="HT72" s="86">
        <f t="shared" si="70"/>
        <v>2.5299574349904523E-42</v>
      </c>
      <c r="HU72" s="86">
        <f t="shared" si="70"/>
        <v>1.368723298042311E-43</v>
      </c>
      <c r="HV72" s="86">
        <f t="shared" si="70"/>
        <v>9.9852703322072112E-42</v>
      </c>
      <c r="HW72" s="86">
        <f t="shared" si="70"/>
        <v>1.0225941656700078E-46</v>
      </c>
      <c r="HX72" s="86">
        <f t="shared" si="70"/>
        <v>3.0717057844999813E-53</v>
      </c>
      <c r="HY72" s="86">
        <f t="shared" si="70"/>
        <v>5.635276892532788E-44</v>
      </c>
      <c r="HZ72" s="86">
        <f t="shared" si="70"/>
        <v>8.3953994751540663E-44</v>
      </c>
      <c r="IA72" s="86">
        <f t="shared" si="70"/>
        <v>1.7805595933394498E-45</v>
      </c>
      <c r="IB72" s="86">
        <f t="shared" si="70"/>
        <v>1.420209542863109E-45</v>
      </c>
      <c r="IC72" s="86">
        <f t="shared" si="70"/>
        <v>2.4904505182012383E-47</v>
      </c>
      <c r="ID72" s="86">
        <f t="shared" si="70"/>
        <v>1.0219753254785377E-50</v>
      </c>
      <c r="IE72" s="86">
        <f t="shared" si="70"/>
        <v>5.1996702084298766E-47</v>
      </c>
      <c r="IF72" s="86">
        <f t="shared" si="70"/>
        <v>4.2501646978927306E-35</v>
      </c>
      <c r="IG72" s="86">
        <f t="shared" si="70"/>
        <v>1.938639749959483E-23</v>
      </c>
      <c r="II72" s="86">
        <f t="shared" si="71"/>
        <v>4.7376859994163839E-165</v>
      </c>
      <c r="IJ72" s="86">
        <f t="shared" si="71"/>
        <v>5.3465402798903396E-172</v>
      </c>
      <c r="IK72" s="86">
        <f t="shared" si="71"/>
        <v>3.2161089352368017E-177</v>
      </c>
      <c r="IL72" s="86">
        <f t="shared" si="71"/>
        <v>6.5072633094088472E-171</v>
      </c>
      <c r="IM72" s="86">
        <f t="shared" si="71"/>
        <v>2.185913609887208E-192</v>
      </c>
      <c r="IN72" s="86">
        <f t="shared" si="71"/>
        <v>1.8915314319484712E-225</v>
      </c>
      <c r="IO72" s="86">
        <f t="shared" si="71"/>
        <v>1.088756624359215E-183</v>
      </c>
      <c r="IP72" s="86">
        <f t="shared" si="71"/>
        <v>2.1809901849686917E-182</v>
      </c>
      <c r="IQ72" s="86">
        <f t="shared" si="71"/>
        <v>9.9819329740116426E-186</v>
      </c>
      <c r="IR72" s="86">
        <f t="shared" si="71"/>
        <v>5.2152201753800795E-189</v>
      </c>
      <c r="IS72" s="86">
        <f t="shared" si="71"/>
        <v>5.5431336261239836E-200</v>
      </c>
      <c r="IT72" s="86">
        <f t="shared" si="71"/>
        <v>8.9462571413545601E-214</v>
      </c>
      <c r="IU72" s="86">
        <f t="shared" si="71"/>
        <v>6.6098945280830152E-195</v>
      </c>
      <c r="IV72" s="86">
        <f t="shared" si="71"/>
        <v>1.8652611881375085E-136</v>
      </c>
      <c r="IW72" s="86">
        <f t="shared" si="71"/>
        <v>1.2270455287106094E-85</v>
      </c>
      <c r="IY72" s="86">
        <f t="shared" si="72"/>
        <v>6.6607010187865204E-2</v>
      </c>
      <c r="IZ72" s="86">
        <f t="shared" si="72"/>
        <v>9.9309759258004865E-2</v>
      </c>
      <c r="JA72" s="86">
        <f t="shared" si="72"/>
        <v>5.6308379217256288E-2</v>
      </c>
      <c r="JB72" s="86">
        <f t="shared" si="72"/>
        <v>8.0035138533498945E-2</v>
      </c>
      <c r="JC72" s="86">
        <f t="shared" si="72"/>
        <v>5.4833677136910758E-2</v>
      </c>
      <c r="JD72" s="86">
        <f t="shared" si="72"/>
        <v>4.9320668656240928E-2</v>
      </c>
      <c r="JE72" s="86">
        <f t="shared" si="72"/>
        <v>5.5421625597117018E-2</v>
      </c>
      <c r="JF72" s="86">
        <f t="shared" si="72"/>
        <v>7.0897680637392144E-2</v>
      </c>
      <c r="JG72" s="86">
        <f t="shared" si="72"/>
        <v>6.0218547864778683E-2</v>
      </c>
      <c r="JH72" s="86">
        <f t="shared" si="72"/>
        <v>6.190393872535524E-2</v>
      </c>
      <c r="JI72" s="86">
        <f t="shared" si="72"/>
        <v>5.0016989734027774E-2</v>
      </c>
      <c r="JJ72" s="86">
        <f t="shared" si="72"/>
        <v>6.0549907340505457E-2</v>
      </c>
      <c r="JK72" s="86">
        <f t="shared" si="72"/>
        <v>6.3190189212449885E-2</v>
      </c>
      <c r="JL72" s="86">
        <f t="shared" si="72"/>
        <v>4.0270832135068761E-2</v>
      </c>
      <c r="JM72" s="86">
        <f t="shared" si="72"/>
        <v>3.6441765059452062E-2</v>
      </c>
    </row>
    <row r="73" spans="2:273" x14ac:dyDescent="0.25">
      <c r="B73" s="2">
        <v>46</v>
      </c>
      <c r="C73" s="37">
        <v>144.12700000000001</v>
      </c>
      <c r="D73" s="37">
        <v>148.72399999999999</v>
      </c>
      <c r="E73" s="37">
        <v>151.155</v>
      </c>
      <c r="F73" s="37">
        <v>138.62700000000001</v>
      </c>
      <c r="G73" s="37">
        <v>135.333</v>
      </c>
      <c r="H73" s="37">
        <v>126.57599999999999</v>
      </c>
      <c r="I73" s="37">
        <v>124.492</v>
      </c>
      <c r="J73" s="37">
        <v>128.76300000000001</v>
      </c>
      <c r="K73" s="37">
        <v>128.52500000000001</v>
      </c>
      <c r="L73" s="37">
        <v>128.96600000000001</v>
      </c>
      <c r="M73" s="37">
        <v>135.03399999999999</v>
      </c>
      <c r="N73" s="37">
        <v>130.96600000000001</v>
      </c>
      <c r="O73" s="37">
        <v>133.08799999999999</v>
      </c>
      <c r="P73" s="37">
        <v>131.49199999999999</v>
      </c>
      <c r="Q73" s="37">
        <v>119</v>
      </c>
      <c r="S73" s="4">
        <f t="shared" si="74"/>
        <v>145.08674213059209</v>
      </c>
      <c r="T73" s="4">
        <f t="shared" si="74"/>
        <v>153.29029765293296</v>
      </c>
      <c r="U73" s="4">
        <f t="shared" si="74"/>
        <v>153.33321036950034</v>
      </c>
      <c r="V73" s="4">
        <f t="shared" si="74"/>
        <v>141.7959062241263</v>
      </c>
      <c r="W73" s="4">
        <f t="shared" si="74"/>
        <v>133.83997797993607</v>
      </c>
      <c r="X73" s="4">
        <f t="shared" si="74"/>
        <v>128.3793243250019</v>
      </c>
      <c r="Y73" s="4">
        <f t="shared" si="74"/>
        <v>129.32733540473137</v>
      </c>
      <c r="Z73" s="4">
        <f t="shared" si="74"/>
        <v>136.04808559424481</v>
      </c>
      <c r="AA73" s="4">
        <f t="shared" si="74"/>
        <v>133.51870831539358</v>
      </c>
      <c r="AB73" s="4">
        <f t="shared" si="74"/>
        <v>132.96460798916186</v>
      </c>
      <c r="AC73" s="4">
        <f t="shared" si="74"/>
        <v>133.70394761402804</v>
      </c>
      <c r="AD73" s="4">
        <f t="shared" si="74"/>
        <v>136.12960192902486</v>
      </c>
      <c r="AE73" s="4">
        <f t="shared" si="74"/>
        <v>138.72042125037865</v>
      </c>
      <c r="AF73" s="4">
        <f t="shared" si="74"/>
        <v>130.78738116717361</v>
      </c>
      <c r="AG73" s="4">
        <f t="shared" si="74"/>
        <v>119.11228108519717</v>
      </c>
      <c r="AI73" s="4">
        <f t="shared" si="75"/>
        <v>-0.95974213059207614</v>
      </c>
      <c r="AJ73" s="4">
        <f t="shared" si="75"/>
        <v>-4.566297652932974</v>
      </c>
      <c r="AK73" s="4">
        <f t="shared" si="75"/>
        <v>-2.1782103695003343</v>
      </c>
      <c r="AL73" s="4">
        <f t="shared" si="75"/>
        <v>-3.1689062241262889</v>
      </c>
      <c r="AM73" s="4">
        <f t="shared" si="75"/>
        <v>1.4930220200639326</v>
      </c>
      <c r="AN73" s="4">
        <f t="shared" si="75"/>
        <v>-1.8033243250019098</v>
      </c>
      <c r="AO73" s="4">
        <f t="shared" si="75"/>
        <v>-4.8353354047313672</v>
      </c>
      <c r="AP73" s="4">
        <f t="shared" si="75"/>
        <v>-7.285085594244805</v>
      </c>
      <c r="AQ73" s="4">
        <f t="shared" si="75"/>
        <v>-4.993708315393576</v>
      </c>
      <c r="AR73" s="4">
        <f t="shared" si="75"/>
        <v>-3.9986079891618544</v>
      </c>
      <c r="AS73" s="4">
        <f t="shared" si="75"/>
        <v>1.3300523859719533</v>
      </c>
      <c r="AT73" s="4">
        <f t="shared" si="75"/>
        <v>-5.1636019290248498</v>
      </c>
      <c r="AU73" s="4">
        <f t="shared" si="75"/>
        <v>-5.6324212503786555</v>
      </c>
      <c r="AV73" s="4">
        <f t="shared" si="75"/>
        <v>0.70461883282638382</v>
      </c>
      <c r="AW73" s="4">
        <f t="shared" si="75"/>
        <v>-0.11228108519716784</v>
      </c>
      <c r="AY73" s="2">
        <f t="shared" si="65"/>
        <v>111.50172518284025</v>
      </c>
      <c r="AZ73" s="2">
        <f t="shared" si="65"/>
        <v>105.80511411956324</v>
      </c>
      <c r="BA73" s="2">
        <f t="shared" si="65"/>
        <v>123.51988912683248</v>
      </c>
      <c r="BB73" s="2">
        <f t="shared" si="65"/>
        <v>99.780390523387851</v>
      </c>
      <c r="BC73" s="2">
        <f t="shared" si="65"/>
        <v>99.265042998933524</v>
      </c>
      <c r="BD73" s="2">
        <f t="shared" si="65"/>
        <v>95.129274794922409</v>
      </c>
      <c r="BE73" s="2">
        <f t="shared" si="65"/>
        <v>94.082740435100561</v>
      </c>
      <c r="BF73" s="2">
        <f t="shared" si="65"/>
        <v>93.329149379727539</v>
      </c>
      <c r="BG73" s="2">
        <f t="shared" si="65"/>
        <v>95.741371146736938</v>
      </c>
      <c r="BH73" s="2">
        <f t="shared" si="65"/>
        <v>95.742664066033967</v>
      </c>
      <c r="BI73" s="2">
        <f t="shared" si="65"/>
        <v>98.988476569910162</v>
      </c>
      <c r="BJ73" s="2">
        <f t="shared" si="65"/>
        <v>100.47308302649634</v>
      </c>
      <c r="BK73" s="2">
        <f t="shared" si="65"/>
        <v>101.57533870806249</v>
      </c>
      <c r="BL73" s="2">
        <f t="shared" si="65"/>
        <v>106.48854284393047</v>
      </c>
      <c r="BM73" s="2">
        <f t="shared" si="65"/>
        <v>100.93295565991758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115.94676558704452</v>
      </c>
      <c r="DL73" s="2">
        <f t="shared" si="76"/>
        <v>112.06791749644383</v>
      </c>
      <c r="DM73" s="2">
        <f t="shared" si="76"/>
        <v>123.04609287054413</v>
      </c>
      <c r="DN73" s="2">
        <f t="shared" si="76"/>
        <v>104.82760017507387</v>
      </c>
      <c r="DO73" s="2">
        <f t="shared" si="76"/>
        <v>107.54495647279549</v>
      </c>
      <c r="DP73" s="2">
        <f t="shared" si="76"/>
        <v>100.95858164642375</v>
      </c>
      <c r="DQ73" s="2">
        <f t="shared" si="76"/>
        <v>101.54430627177699</v>
      </c>
      <c r="DR73" s="2">
        <f t="shared" si="76"/>
        <v>100.83658902439025</v>
      </c>
      <c r="DS73" s="2">
        <f t="shared" si="76"/>
        <v>103.54670209176787</v>
      </c>
      <c r="DT73" s="2">
        <f t="shared" si="76"/>
        <v>101.80505347091933</v>
      </c>
      <c r="DU73" s="2">
        <f t="shared" si="76"/>
        <v>105.89095742296917</v>
      </c>
      <c r="DV73" s="2">
        <f t="shared" si="76"/>
        <v>107.9231819163293</v>
      </c>
      <c r="DW73" s="2">
        <f t="shared" si="76"/>
        <v>108.17492185741088</v>
      </c>
      <c r="DX73" s="2">
        <f t="shared" si="76"/>
        <v>111.77769088521718</v>
      </c>
      <c r="DY73" s="2">
        <f t="shared" si="76"/>
        <v>102.23758431372549</v>
      </c>
      <c r="EA73" s="2">
        <f t="shared" si="77"/>
        <v>109.08889581124072</v>
      </c>
      <c r="EB73" s="2">
        <f t="shared" si="77"/>
        <v>102.9517028002154</v>
      </c>
      <c r="EC73" s="2">
        <f t="shared" si="77"/>
        <v>123.80641983343614</v>
      </c>
      <c r="ED73" s="2">
        <f t="shared" si="77"/>
        <v>97.229164067373674</v>
      </c>
      <c r="EE73" s="2">
        <f t="shared" si="77"/>
        <v>94.179170559677573</v>
      </c>
      <c r="EF73" s="2">
        <f t="shared" si="77"/>
        <v>91.415773819566837</v>
      </c>
      <c r="EG73" s="2">
        <f t="shared" si="77"/>
        <v>89.556008475882265</v>
      </c>
      <c r="EH73" s="2">
        <f t="shared" si="77"/>
        <v>89.073469737502094</v>
      </c>
      <c r="EI73" s="2">
        <f t="shared" si="77"/>
        <v>91.017750697448548</v>
      </c>
      <c r="EJ73" s="2">
        <f t="shared" si="77"/>
        <v>92.152318585692043</v>
      </c>
      <c r="EK73" s="2">
        <f t="shared" si="77"/>
        <v>94.460615545983217</v>
      </c>
      <c r="EL73" s="2">
        <f t="shared" si="77"/>
        <v>96.016953301758207</v>
      </c>
      <c r="EM73" s="2">
        <f t="shared" si="77"/>
        <v>97.7108096972851</v>
      </c>
      <c r="EN73" s="2">
        <f t="shared" si="77"/>
        <v>102.88647254533018</v>
      </c>
      <c r="EO73" s="2">
        <f t="shared" si="77"/>
        <v>100.00442513578363</v>
      </c>
      <c r="EQ73" s="2">
        <f t="shared" si="78"/>
        <v>107.24276719581127</v>
      </c>
      <c r="ER73" s="2">
        <f t="shared" si="78"/>
        <v>101.96601903421609</v>
      </c>
      <c r="ES73" s="2">
        <f t="shared" si="78"/>
        <v>119.50571297480695</v>
      </c>
      <c r="ET73" s="2">
        <f t="shared" si="78"/>
        <v>95.179311082319074</v>
      </c>
      <c r="EU73" s="2">
        <f t="shared" si="78"/>
        <v>94.128082433642106</v>
      </c>
      <c r="EV73" s="2">
        <f t="shared" si="78"/>
        <v>90.624434895599933</v>
      </c>
      <c r="EW73" s="2">
        <f t="shared" si="78"/>
        <v>89.022249160557408</v>
      </c>
      <c r="EX73" s="2">
        <f t="shared" si="78"/>
        <v>88.257764187734566</v>
      </c>
      <c r="EY73" s="2">
        <f t="shared" si="78"/>
        <v>90.708015836588473</v>
      </c>
      <c r="EZ73" s="2">
        <f t="shared" si="78"/>
        <v>91.670752390763596</v>
      </c>
      <c r="FA73" s="2">
        <f t="shared" si="78"/>
        <v>93.767486825106303</v>
      </c>
      <c r="FB73" s="2">
        <f t="shared" si="78"/>
        <v>95.447235390120355</v>
      </c>
      <c r="FC73" s="2">
        <f t="shared" si="78"/>
        <v>97.089675171650299</v>
      </c>
      <c r="FD73" s="2">
        <f t="shared" si="78"/>
        <v>101.71171443884842</v>
      </c>
      <c r="FE73" s="2">
        <f t="shared" si="78"/>
        <v>100.64633816268135</v>
      </c>
      <c r="FG73" s="2">
        <f t="shared" si="79"/>
        <v>0.64813318184148638</v>
      </c>
      <c r="FH73" s="2">
        <f t="shared" si="79"/>
        <v>0.68697467998973094</v>
      </c>
      <c r="FI73" s="2">
        <f t="shared" si="79"/>
        <v>0.62415857134575026</v>
      </c>
      <c r="FJ73" s="2">
        <f t="shared" si="79"/>
        <v>0.66420117059916839</v>
      </c>
      <c r="FK73" s="2">
        <f t="shared" si="79"/>
        <v>0.61948505417233068</v>
      </c>
      <c r="FL73" s="2">
        <f t="shared" si="79"/>
        <v>0.6108448461607483</v>
      </c>
      <c r="FM73" s="2">
        <f t="shared" si="79"/>
        <v>0.62239638243493989</v>
      </c>
      <c r="FN73" s="2">
        <f t="shared" si="79"/>
        <v>0.63820400629137064</v>
      </c>
      <c r="FO73" s="2">
        <f t="shared" si="79"/>
        <v>0.62297726484954719</v>
      </c>
      <c r="FP73" s="2">
        <f t="shared" si="79"/>
        <v>0.62803784250109318</v>
      </c>
      <c r="FQ73" s="2">
        <f t="shared" si="79"/>
        <v>0.60386135991004541</v>
      </c>
      <c r="FR73" s="2">
        <f t="shared" si="79"/>
        <v>0.62572340063571641</v>
      </c>
      <c r="FS73" s="2">
        <f t="shared" si="79"/>
        <v>0.63067889960778389</v>
      </c>
      <c r="FT73" s="2">
        <f t="shared" si="79"/>
        <v>0.59485919460898085</v>
      </c>
      <c r="FU73" s="2">
        <f t="shared" si="79"/>
        <v>0.58423561361553544</v>
      </c>
      <c r="FW73" s="2">
        <f t="shared" si="67"/>
        <v>1.2320146932355493E-4</v>
      </c>
      <c r="FX73" s="2">
        <f t="shared" si="67"/>
        <v>1.9753112315423199E-4</v>
      </c>
      <c r="FY73" s="2">
        <f t="shared" si="67"/>
        <v>1.7865310313477719E-4</v>
      </c>
      <c r="FZ73" s="2">
        <f t="shared" si="67"/>
        <v>1.5586202077943109E-4</v>
      </c>
      <c r="GA73" s="2">
        <f t="shared" si="67"/>
        <v>1.7349272775960131E-4</v>
      </c>
      <c r="GB73" s="2">
        <f t="shared" si="67"/>
        <v>1.6664485891706087E-4</v>
      </c>
      <c r="GC73" s="2">
        <f t="shared" si="67"/>
        <v>1.7359314606665439E-4</v>
      </c>
      <c r="GD73" s="2">
        <f t="shared" si="67"/>
        <v>2.081502172655507E-4</v>
      </c>
      <c r="GE73" s="2">
        <f t="shared" si="67"/>
        <v>2.5529565753837884E-4</v>
      </c>
      <c r="GF73" s="2">
        <f t="shared" si="67"/>
        <v>2.2138873804570711E-4</v>
      </c>
      <c r="GG73" s="2">
        <f t="shared" si="67"/>
        <v>2.0063082275292084E-4</v>
      </c>
      <c r="GH73" s="2">
        <f t="shared" si="67"/>
        <v>1.6329551058025756E-4</v>
      </c>
      <c r="GI73" s="2">
        <f t="shared" si="67"/>
        <v>1.4233120875221133E-4</v>
      </c>
      <c r="GJ73" s="2">
        <f t="shared" si="67"/>
        <v>1.0645640854582036E-4</v>
      </c>
      <c r="GK73" s="2">
        <f t="shared" si="67"/>
        <v>9.7316638676559733E-5</v>
      </c>
      <c r="GM73" s="86">
        <f t="shared" si="68"/>
        <v>8.613923437642787E-2</v>
      </c>
      <c r="GN73" s="86">
        <f t="shared" si="68"/>
        <v>0.12474690031685165</v>
      </c>
      <c r="GO73" s="86">
        <f t="shared" si="68"/>
        <v>7.549584548398483E-2</v>
      </c>
      <c r="GP73" s="86">
        <f t="shared" si="68"/>
        <v>0.10236984207360583</v>
      </c>
      <c r="GQ73" s="86">
        <f t="shared" si="68"/>
        <v>7.4247510607456157E-2</v>
      </c>
      <c r="GR73" s="86">
        <f t="shared" si="68"/>
        <v>6.7449299460134129E-2</v>
      </c>
      <c r="GS73" s="86">
        <f t="shared" si="68"/>
        <v>7.4504637766719506E-2</v>
      </c>
      <c r="GT73" s="86">
        <f t="shared" si="68"/>
        <v>9.4578578183830739E-2</v>
      </c>
      <c r="GU73" s="86">
        <f t="shared" si="68"/>
        <v>8.190036183296566E-2</v>
      </c>
      <c r="GV73" s="86">
        <f t="shared" si="68"/>
        <v>8.3285919991038931E-2</v>
      </c>
      <c r="GW73" s="86">
        <f t="shared" si="68"/>
        <v>7.0479839057988866E-2</v>
      </c>
      <c r="GX73" s="86">
        <f t="shared" si="68"/>
        <v>8.1739069530960703E-2</v>
      </c>
      <c r="GY73" s="86">
        <f t="shared" si="68"/>
        <v>8.4644476074331204E-2</v>
      </c>
      <c r="GZ73" s="86">
        <f t="shared" si="68"/>
        <v>5.6221249684519969E-2</v>
      </c>
      <c r="HA73" s="86">
        <f t="shared" si="68"/>
        <v>5.2321933632107603E-2</v>
      </c>
      <c r="HC73" s="86">
        <f t="shared" si="73"/>
        <v>3.3008787898009329E-7</v>
      </c>
      <c r="HD73" s="86">
        <f t="shared" si="69"/>
        <v>1.2828229622667443E-7</v>
      </c>
      <c r="HE73" s="86">
        <f t="shared" si="69"/>
        <v>7.8038991639468948E-8</v>
      </c>
      <c r="HF73" s="86">
        <f t="shared" si="69"/>
        <v>2.6504079397613952E-7</v>
      </c>
      <c r="HG73" s="86">
        <f t="shared" si="69"/>
        <v>5.3377935028354162E-8</v>
      </c>
      <c r="HH73" s="86">
        <f t="shared" si="69"/>
        <v>6.6322140243136149E-9</v>
      </c>
      <c r="HI73" s="86">
        <f t="shared" si="69"/>
        <v>1.2307087747751504E-7</v>
      </c>
      <c r="HJ73" s="86">
        <f t="shared" si="69"/>
        <v>2.3825184443085884E-7</v>
      </c>
      <c r="HK73" s="86">
        <f t="shared" si="69"/>
        <v>1.1747168572498454E-7</v>
      </c>
      <c r="HL73" s="86">
        <f t="shared" si="69"/>
        <v>9.9855038666997704E-8</v>
      </c>
      <c r="HM73" s="86">
        <f t="shared" si="69"/>
        <v>7.9064275933584287E-8</v>
      </c>
      <c r="HN73" s="86">
        <f t="shared" si="69"/>
        <v>2.61247881876887E-8</v>
      </c>
      <c r="HO73" s="86">
        <f t="shared" si="69"/>
        <v>6.8443617327396896E-8</v>
      </c>
      <c r="HP73" s="86">
        <f t="shared" si="69"/>
        <v>1.9800479999365995E-8</v>
      </c>
      <c r="HQ73" s="86">
        <f t="shared" si="69"/>
        <v>3.0125952730211391E-10</v>
      </c>
      <c r="HS73" s="86">
        <f t="shared" si="70"/>
        <v>2.1782250134573228E-39</v>
      </c>
      <c r="HT73" s="86">
        <f t="shared" si="70"/>
        <v>3.6493421668093405E-41</v>
      </c>
      <c r="HU73" s="86">
        <f t="shared" si="70"/>
        <v>2.0771145155209529E-42</v>
      </c>
      <c r="HV73" s="86">
        <f t="shared" si="70"/>
        <v>1.3056436238584736E-40</v>
      </c>
      <c r="HW73" s="86">
        <f t="shared" si="70"/>
        <v>1.9114527317617946E-45</v>
      </c>
      <c r="HX73" s="86">
        <f t="shared" si="70"/>
        <v>8.9942403438632985E-52</v>
      </c>
      <c r="HY73" s="86">
        <f t="shared" si="70"/>
        <v>9.0176494983465468E-43</v>
      </c>
      <c r="HZ73" s="86">
        <f t="shared" si="70"/>
        <v>1.4017179309751854E-42</v>
      </c>
      <c r="IA73" s="86">
        <f t="shared" si="70"/>
        <v>3.4601411174187967E-44</v>
      </c>
      <c r="IB73" s="86">
        <f t="shared" si="70"/>
        <v>2.7044487811808399E-44</v>
      </c>
      <c r="IC73" s="86">
        <f t="shared" si="70"/>
        <v>5.2914104680461057E-46</v>
      </c>
      <c r="ID73" s="86">
        <f t="shared" si="70"/>
        <v>2.505397138213238E-49</v>
      </c>
      <c r="IE73" s="86">
        <f t="shared" si="70"/>
        <v>9.3738182881949319E-46</v>
      </c>
      <c r="IF73" s="86">
        <f t="shared" si="70"/>
        <v>3.3963693939993656E-34</v>
      </c>
      <c r="IG73" s="86">
        <f t="shared" si="70"/>
        <v>7.4525071551072415E-23</v>
      </c>
      <c r="II73" s="86">
        <f t="shared" si="71"/>
        <v>9.1372310829436529E-162</v>
      </c>
      <c r="IJ73" s="86">
        <f t="shared" si="71"/>
        <v>2.1863848222844908E-168</v>
      </c>
      <c r="IK73" s="86">
        <f t="shared" si="71"/>
        <v>1.5386630991511811E-173</v>
      </c>
      <c r="IL73" s="86">
        <f t="shared" si="71"/>
        <v>2.025444938992673E-167</v>
      </c>
      <c r="IM73" s="86">
        <f t="shared" si="71"/>
        <v>2.1105424214937365E-188</v>
      </c>
      <c r="IN73" s="86">
        <f t="shared" si="71"/>
        <v>8.5470699892501721E-221</v>
      </c>
      <c r="IO73" s="86">
        <f t="shared" si="71"/>
        <v>6.91906033858077E-180</v>
      </c>
      <c r="IP73" s="86">
        <f t="shared" si="71"/>
        <v>1.5635970892391721E-178</v>
      </c>
      <c r="IQ73" s="86">
        <f t="shared" si="71"/>
        <v>1.0503525159256835E-181</v>
      </c>
      <c r="IR73" s="86">
        <f t="shared" si="71"/>
        <v>5.5330700633583452E-185</v>
      </c>
      <c r="IS73" s="86">
        <f t="shared" si="71"/>
        <v>9.0572425111540931E-196</v>
      </c>
      <c r="IT73" s="86">
        <f t="shared" si="71"/>
        <v>2.2565045458165588E-209</v>
      </c>
      <c r="IU73" s="86">
        <f t="shared" si="71"/>
        <v>5.8718957285634684E-191</v>
      </c>
      <c r="IV73" s="86">
        <f t="shared" si="71"/>
        <v>8.667334763921711E-134</v>
      </c>
      <c r="IW73" s="86">
        <f t="shared" si="71"/>
        <v>5.4206703939968934E-84</v>
      </c>
      <c r="IY73" s="86">
        <f t="shared" si="72"/>
        <v>8.6139564464306845E-2</v>
      </c>
      <c r="IZ73" s="86">
        <f t="shared" si="72"/>
        <v>0.12474702859914788</v>
      </c>
      <c r="JA73" s="86">
        <f t="shared" si="72"/>
        <v>7.5495923522976474E-2</v>
      </c>
      <c r="JB73" s="86">
        <f t="shared" si="72"/>
        <v>0.10237010711439981</v>
      </c>
      <c r="JC73" s="86">
        <f t="shared" si="72"/>
        <v>7.4247563985391188E-2</v>
      </c>
      <c r="JD73" s="86">
        <f t="shared" si="72"/>
        <v>6.7449306092348157E-2</v>
      </c>
      <c r="JE73" s="86">
        <f t="shared" si="72"/>
        <v>7.4504760837596981E-2</v>
      </c>
      <c r="JF73" s="86">
        <f t="shared" si="72"/>
        <v>9.4578816435675173E-2</v>
      </c>
      <c r="JG73" s="86">
        <f t="shared" si="72"/>
        <v>8.1900479304651386E-2</v>
      </c>
      <c r="JH73" s="86">
        <f t="shared" si="72"/>
        <v>8.32860198460776E-2</v>
      </c>
      <c r="JI73" s="86">
        <f t="shared" si="72"/>
        <v>7.0479918122264798E-2</v>
      </c>
      <c r="JJ73" s="86">
        <f t="shared" si="72"/>
        <v>8.1739095655748897E-2</v>
      </c>
      <c r="JK73" s="86">
        <f t="shared" si="72"/>
        <v>8.4644544517948533E-2</v>
      </c>
      <c r="JL73" s="86">
        <f t="shared" si="72"/>
        <v>5.6221269484999968E-2</v>
      </c>
      <c r="JM73" s="86">
        <f t="shared" si="72"/>
        <v>5.2321933933367128E-2</v>
      </c>
    </row>
    <row r="74" spans="2:273" x14ac:dyDescent="0.25">
      <c r="B74" s="2">
        <v>47</v>
      </c>
      <c r="C74" s="37">
        <v>149.619</v>
      </c>
      <c r="D74" s="37">
        <v>157.41399999999999</v>
      </c>
      <c r="E74" s="37">
        <v>157.46600000000001</v>
      </c>
      <c r="F74" s="37">
        <v>147.50800000000001</v>
      </c>
      <c r="G74" s="37">
        <v>141.61699999999999</v>
      </c>
      <c r="H74" s="37">
        <v>133.96600000000001</v>
      </c>
      <c r="I74" s="37">
        <v>134.59299999999999</v>
      </c>
      <c r="J74" s="37">
        <v>140.93199999999999</v>
      </c>
      <c r="K74" s="37">
        <v>138.52500000000001</v>
      </c>
      <c r="L74" s="37">
        <v>136.08500000000001</v>
      </c>
      <c r="M74" s="37">
        <v>145.60300000000001</v>
      </c>
      <c r="N74" s="37">
        <v>139.91399999999999</v>
      </c>
      <c r="O74" s="37">
        <v>141.28100000000001</v>
      </c>
      <c r="P74" s="37">
        <v>137.98400000000001</v>
      </c>
      <c r="Q74" s="37">
        <v>122.68300000000001</v>
      </c>
      <c r="S74" s="4">
        <f t="shared" si="74"/>
        <v>152.11562761365798</v>
      </c>
      <c r="T74" s="4">
        <f t="shared" si="74"/>
        <v>161.64733913088892</v>
      </c>
      <c r="U74" s="4">
        <f t="shared" si="74"/>
        <v>160.72539428216047</v>
      </c>
      <c r="V74" s="4">
        <f t="shared" si="74"/>
        <v>150.05814676032975</v>
      </c>
      <c r="W74" s="4">
        <f t="shared" si="74"/>
        <v>142.57857856039382</v>
      </c>
      <c r="X74" s="4">
        <f t="shared" si="74"/>
        <v>137.2000081111544</v>
      </c>
      <c r="Y74" s="4">
        <f t="shared" si="74"/>
        <v>137.99619248171706</v>
      </c>
      <c r="Z74" s="4">
        <f t="shared" si="74"/>
        <v>146.02154344986027</v>
      </c>
      <c r="AA74" s="4">
        <f t="shared" si="74"/>
        <v>143.10423369128503</v>
      </c>
      <c r="AB74" s="4">
        <f t="shared" si="74"/>
        <v>142.06497669253517</v>
      </c>
      <c r="AC74" s="4">
        <f t="shared" si="74"/>
        <v>143.80029450459566</v>
      </c>
      <c r="AD74" s="4">
        <f t="shared" si="74"/>
        <v>144.93757727451899</v>
      </c>
      <c r="AE74" s="4">
        <f t="shared" si="74"/>
        <v>147.64398182497663</v>
      </c>
      <c r="AF74" s="4">
        <f t="shared" si="74"/>
        <v>137.77001475465337</v>
      </c>
      <c r="AG74" s="4">
        <f t="shared" si="74"/>
        <v>124.92071074398459</v>
      </c>
      <c r="AI74" s="4">
        <f t="shared" si="75"/>
        <v>-2.4966276136579779</v>
      </c>
      <c r="AJ74" s="4">
        <f t="shared" si="75"/>
        <v>-4.2333391308889361</v>
      </c>
      <c r="AK74" s="4">
        <f t="shared" si="75"/>
        <v>-3.2593942821604571</v>
      </c>
      <c r="AL74" s="4">
        <f t="shared" si="75"/>
        <v>-2.5501467603297385</v>
      </c>
      <c r="AM74" s="4">
        <f t="shared" si="75"/>
        <v>-0.96157856039383205</v>
      </c>
      <c r="AN74" s="4">
        <f t="shared" si="75"/>
        <v>-3.2340081111543952</v>
      </c>
      <c r="AO74" s="4">
        <f t="shared" si="75"/>
        <v>-3.4031924817170705</v>
      </c>
      <c r="AP74" s="4">
        <f t="shared" si="75"/>
        <v>-5.0895434498602867</v>
      </c>
      <c r="AQ74" s="4">
        <f t="shared" si="75"/>
        <v>-4.579233691285026</v>
      </c>
      <c r="AR74" s="4">
        <f t="shared" si="75"/>
        <v>-5.9799766925351605</v>
      </c>
      <c r="AS74" s="4">
        <f t="shared" si="75"/>
        <v>1.8027054954043535</v>
      </c>
      <c r="AT74" s="4">
        <f t="shared" si="75"/>
        <v>-5.023577274518999</v>
      </c>
      <c r="AU74" s="4">
        <f t="shared" si="75"/>
        <v>-6.3629818249766288</v>
      </c>
      <c r="AV74" s="4">
        <f t="shared" si="75"/>
        <v>0.21398524534663466</v>
      </c>
      <c r="AW74" s="4">
        <f t="shared" si="75"/>
        <v>-2.2377107439845787</v>
      </c>
      <c r="AY74" s="2">
        <f t="shared" si="65"/>
        <v>111.26461880803839</v>
      </c>
      <c r="AZ74" s="2">
        <f t="shared" si="65"/>
        <v>105.52177581593877</v>
      </c>
      <c r="BA74" s="2">
        <f t="shared" si="65"/>
        <v>123.40452982950143</v>
      </c>
      <c r="BB74" s="2">
        <f t="shared" si="65"/>
        <v>99.540029043027303</v>
      </c>
      <c r="BC74" s="2">
        <f t="shared" si="65"/>
        <v>98.973199370351622</v>
      </c>
      <c r="BD74" s="2">
        <f t="shared" si="65"/>
        <v>94.872484307276494</v>
      </c>
      <c r="BE74" s="2">
        <f t="shared" si="65"/>
        <v>93.77893987317843</v>
      </c>
      <c r="BF74" s="2">
        <f t="shared" si="65"/>
        <v>93.020762506383861</v>
      </c>
      <c r="BG74" s="2">
        <f t="shared" si="65"/>
        <v>95.421942376365081</v>
      </c>
      <c r="BH74" s="2">
        <f t="shared" si="65"/>
        <v>95.461129634723946</v>
      </c>
      <c r="BI74" s="2">
        <f t="shared" si="65"/>
        <v>98.698385802605429</v>
      </c>
      <c r="BJ74" s="2">
        <f t="shared" si="65"/>
        <v>100.16690847747503</v>
      </c>
      <c r="BK74" s="2">
        <f t="shared" si="65"/>
        <v>101.29855862682631</v>
      </c>
      <c r="BL74" s="2">
        <f t="shared" si="65"/>
        <v>106.24325985765988</v>
      </c>
      <c r="BM74" s="2">
        <f t="shared" si="65"/>
        <v>100.80725956204593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116.10025263157894</v>
      </c>
      <c r="DL74" s="2">
        <f t="shared" si="76"/>
        <v>112.19855547652918</v>
      </c>
      <c r="DM74" s="2">
        <f t="shared" si="76"/>
        <v>123.26297373358352</v>
      </c>
      <c r="DN74" s="2">
        <f t="shared" si="76"/>
        <v>104.96740190392823</v>
      </c>
      <c r="DO74" s="2">
        <f t="shared" si="76"/>
        <v>107.81435084427767</v>
      </c>
      <c r="DP74" s="2">
        <f t="shared" si="76"/>
        <v>101.09060593792174</v>
      </c>
      <c r="DQ74" s="2">
        <f t="shared" si="76"/>
        <v>101.66381898954702</v>
      </c>
      <c r="DR74" s="2">
        <f t="shared" si="76"/>
        <v>100.92866219512196</v>
      </c>
      <c r="DS74" s="2">
        <f t="shared" si="76"/>
        <v>103.66485735492577</v>
      </c>
      <c r="DT74" s="2">
        <f t="shared" si="76"/>
        <v>101.85834699812384</v>
      </c>
      <c r="DU74" s="2">
        <f t="shared" si="76"/>
        <v>106.04890588235293</v>
      </c>
      <c r="DV74" s="2">
        <f t="shared" si="76"/>
        <v>108.0389778677463</v>
      </c>
      <c r="DW74" s="2">
        <f t="shared" si="76"/>
        <v>108.29510947467166</v>
      </c>
      <c r="DX74" s="2">
        <f t="shared" si="76"/>
        <v>111.91638209869787</v>
      </c>
      <c r="DY74" s="2">
        <f t="shared" si="76"/>
        <v>102.24240308123248</v>
      </c>
      <c r="EA74" s="2">
        <f t="shared" si="77"/>
        <v>108.87074628844114</v>
      </c>
      <c r="EB74" s="2">
        <f t="shared" si="77"/>
        <v>102.74743793753365</v>
      </c>
      <c r="EC74" s="2">
        <f t="shared" si="77"/>
        <v>123.48355040098704</v>
      </c>
      <c r="ED74" s="2">
        <f t="shared" si="77"/>
        <v>97.038059662438485</v>
      </c>
      <c r="EE74" s="2">
        <f t="shared" si="77"/>
        <v>94.020426490794179</v>
      </c>
      <c r="EF74" s="2">
        <f t="shared" si="77"/>
        <v>91.259849168497283</v>
      </c>
      <c r="EG74" s="2">
        <f t="shared" si="77"/>
        <v>89.416306518723999</v>
      </c>
      <c r="EH74" s="2">
        <f t="shared" si="77"/>
        <v>88.932526472719175</v>
      </c>
      <c r="EI74" s="2">
        <f t="shared" si="77"/>
        <v>90.872443396546103</v>
      </c>
      <c r="EJ74" s="2">
        <f t="shared" si="77"/>
        <v>92.005860676009902</v>
      </c>
      <c r="EK74" s="2">
        <f t="shared" si="77"/>
        <v>94.300900236915808</v>
      </c>
      <c r="EL74" s="2">
        <f t="shared" si="77"/>
        <v>95.872695924764884</v>
      </c>
      <c r="EM74" s="2">
        <f t="shared" si="77"/>
        <v>97.562077066527877</v>
      </c>
      <c r="EN74" s="2">
        <f t="shared" si="77"/>
        <v>102.71965634621967</v>
      </c>
      <c r="EO74" s="2">
        <f t="shared" si="77"/>
        <v>99.875709809551537</v>
      </c>
      <c r="EQ74" s="2">
        <f t="shared" si="78"/>
        <v>107.0572182461168</v>
      </c>
      <c r="ER74" s="2">
        <f t="shared" si="78"/>
        <v>101.77994706952677</v>
      </c>
      <c r="ES74" s="2">
        <f t="shared" si="78"/>
        <v>119.25997937475616</v>
      </c>
      <c r="ET74" s="2">
        <f t="shared" si="78"/>
        <v>95.025745405051694</v>
      </c>
      <c r="EU74" s="2">
        <f t="shared" si="78"/>
        <v>93.970278814435289</v>
      </c>
      <c r="EV74" s="2">
        <f t="shared" si="78"/>
        <v>90.48283394569404</v>
      </c>
      <c r="EW74" s="2">
        <f t="shared" si="78"/>
        <v>88.89269368914043</v>
      </c>
      <c r="EX74" s="2">
        <f t="shared" si="78"/>
        <v>88.132674179045281</v>
      </c>
      <c r="EY74" s="2">
        <f t="shared" si="78"/>
        <v>90.568832253003819</v>
      </c>
      <c r="EZ74" s="2">
        <f t="shared" si="78"/>
        <v>91.533544656900943</v>
      </c>
      <c r="FA74" s="2">
        <f t="shared" si="78"/>
        <v>93.620901015288055</v>
      </c>
      <c r="FB74" s="2">
        <f t="shared" si="78"/>
        <v>95.313319940464766</v>
      </c>
      <c r="FC74" s="2">
        <f t="shared" si="78"/>
        <v>96.952178320843686</v>
      </c>
      <c r="FD74" s="2">
        <f t="shared" si="78"/>
        <v>101.56557901455305</v>
      </c>
      <c r="FE74" s="2">
        <f t="shared" si="78"/>
        <v>100.50300587455791</v>
      </c>
      <c r="FG74" s="2">
        <f t="shared" si="79"/>
        <v>0.66884080483102748</v>
      </c>
      <c r="FH74" s="2">
        <f t="shared" si="79"/>
        <v>0.70643181502852892</v>
      </c>
      <c r="FI74" s="2">
        <f t="shared" si="79"/>
        <v>0.64550541732077016</v>
      </c>
      <c r="FJ74" s="2">
        <f t="shared" si="79"/>
        <v>0.68442360005131597</v>
      </c>
      <c r="FK74" s="2">
        <f t="shared" si="79"/>
        <v>0.64094464402443363</v>
      </c>
      <c r="FL74" s="2">
        <f t="shared" si="79"/>
        <v>0.6325026445714178</v>
      </c>
      <c r="FM74" s="2">
        <f t="shared" si="79"/>
        <v>0.64378619509714397</v>
      </c>
      <c r="FN74" s="2">
        <f t="shared" si="79"/>
        <v>0.65918870237587324</v>
      </c>
      <c r="FO74" s="2">
        <f t="shared" si="79"/>
        <v>0.64435297503521294</v>
      </c>
      <c r="FP74" s="2">
        <f t="shared" si="79"/>
        <v>0.6492881596554213</v>
      </c>
      <c r="FQ74" s="2">
        <f t="shared" si="79"/>
        <v>0.62566964242902889</v>
      </c>
      <c r="FR74" s="2">
        <f t="shared" si="79"/>
        <v>0.64703162991705399</v>
      </c>
      <c r="FS74" s="2">
        <f t="shared" si="79"/>
        <v>0.65186197156871684</v>
      </c>
      <c r="FT74" s="2">
        <f t="shared" si="79"/>
        <v>0.61684861362286758</v>
      </c>
      <c r="FU74" s="2">
        <f t="shared" si="79"/>
        <v>0.6064201355186285</v>
      </c>
      <c r="FW74" s="2">
        <f t="shared" si="67"/>
        <v>1.3508611917795128E-4</v>
      </c>
      <c r="FX74" s="2">
        <f t="shared" si="67"/>
        <v>2.1658444205188446E-4</v>
      </c>
      <c r="FY74" s="2">
        <f t="shared" si="67"/>
        <v>1.9588585594669574E-4</v>
      </c>
      <c r="FZ74" s="2">
        <f t="shared" si="67"/>
        <v>1.7089673756823828E-4</v>
      </c>
      <c r="GA74" s="2">
        <f t="shared" si="67"/>
        <v>1.9022780909424969E-4</v>
      </c>
      <c r="GB74" s="2">
        <f t="shared" si="67"/>
        <v>1.8271951661145739E-4</v>
      </c>
      <c r="GC74" s="2">
        <f t="shared" si="67"/>
        <v>1.9033791189146981E-4</v>
      </c>
      <c r="GD74" s="2">
        <f t="shared" si="67"/>
        <v>2.2822759149735287E-4</v>
      </c>
      <c r="GE74" s="2">
        <f t="shared" si="67"/>
        <v>2.7991922752026722E-4</v>
      </c>
      <c r="GF74" s="2">
        <f t="shared" si="67"/>
        <v>2.4274273935143042E-4</v>
      </c>
      <c r="GG74" s="2">
        <f t="shared" si="67"/>
        <v>2.1998306452068587E-4</v>
      </c>
      <c r="GH74" s="2">
        <f t="shared" si="67"/>
        <v>1.790471460888826E-4</v>
      </c>
      <c r="GI74" s="2">
        <f t="shared" si="67"/>
        <v>1.5606092402101277E-4</v>
      </c>
      <c r="GJ74" s="2">
        <f t="shared" si="67"/>
        <v>1.1672593195057509E-4</v>
      </c>
      <c r="GK74" s="2">
        <f t="shared" si="67"/>
        <v>1.0670457058864776E-4</v>
      </c>
      <c r="GM74" s="86">
        <f t="shared" si="68"/>
        <v>0.11005790744479388</v>
      </c>
      <c r="GN74" s="86">
        <f t="shared" si="68"/>
        <v>0.15499975200030658</v>
      </c>
      <c r="GO74" s="86">
        <f t="shared" si="68"/>
        <v>9.9714588680899136E-2</v>
      </c>
      <c r="GP74" s="86">
        <f t="shared" si="68"/>
        <v>0.12940298784960622</v>
      </c>
      <c r="GQ74" s="86">
        <f t="shared" si="68"/>
        <v>9.8947378222021432E-2</v>
      </c>
      <c r="GR74" s="86">
        <f t="shared" si="68"/>
        <v>9.0736061219163139E-2</v>
      </c>
      <c r="GS74" s="86">
        <f t="shared" si="68"/>
        <v>9.8647265424675612E-2</v>
      </c>
      <c r="GT74" s="86">
        <f t="shared" si="68"/>
        <v>0.1242157199555705</v>
      </c>
      <c r="GU74" s="86">
        <f t="shared" si="68"/>
        <v>0.10952344483603317</v>
      </c>
      <c r="GV74" s="86">
        <f t="shared" si="68"/>
        <v>0.11029296167543848</v>
      </c>
      <c r="GW74" s="86">
        <f t="shared" si="68"/>
        <v>9.7355785129106767E-2</v>
      </c>
      <c r="GX74" s="86">
        <f t="shared" si="68"/>
        <v>0.10858207615829039</v>
      </c>
      <c r="GY74" s="86">
        <f t="shared" si="68"/>
        <v>0.11164308228934507</v>
      </c>
      <c r="GZ74" s="86">
        <f t="shared" si="68"/>
        <v>7.7115300384116098E-2</v>
      </c>
      <c r="HA74" s="86">
        <f t="shared" si="68"/>
        <v>7.3616869877743574E-2</v>
      </c>
      <c r="HC74" s="86">
        <f t="shared" si="73"/>
        <v>6.9624180804356665E-7</v>
      </c>
      <c r="HD74" s="86">
        <f t="shared" si="69"/>
        <v>2.9396445846496269E-7</v>
      </c>
      <c r="HE74" s="86">
        <f t="shared" si="69"/>
        <v>1.8179421135255374E-7</v>
      </c>
      <c r="HF74" s="86">
        <f t="shared" si="69"/>
        <v>5.8126490759041237E-7</v>
      </c>
      <c r="HG74" s="86">
        <f t="shared" si="69"/>
        <v>1.298146676935369E-7</v>
      </c>
      <c r="HH74" s="86">
        <f t="shared" si="69"/>
        <v>1.8356146882149963E-8</v>
      </c>
      <c r="HI74" s="86">
        <f t="shared" si="69"/>
        <v>2.8666527394503859E-7</v>
      </c>
      <c r="HJ74" s="86">
        <f t="shared" si="69"/>
        <v>5.5257870586934449E-7</v>
      </c>
      <c r="HK74" s="86">
        <f t="shared" si="69"/>
        <v>2.861188130043158E-7</v>
      </c>
      <c r="HL74" s="86">
        <f t="shared" si="69"/>
        <v>2.4264614801610233E-7</v>
      </c>
      <c r="HM74" s="86">
        <f t="shared" si="69"/>
        <v>1.9636619536438713E-7</v>
      </c>
      <c r="HN74" s="86">
        <f t="shared" si="69"/>
        <v>6.7607274453323211E-8</v>
      </c>
      <c r="HO74" s="86">
        <f t="shared" si="69"/>
        <v>1.6306718080975718E-7</v>
      </c>
      <c r="HP74" s="86">
        <f t="shared" si="69"/>
        <v>4.9578271620752833E-8</v>
      </c>
      <c r="HQ74" s="86">
        <f t="shared" si="69"/>
        <v>9.8019402666292518E-10</v>
      </c>
      <c r="HS74" s="86">
        <f t="shared" si="70"/>
        <v>2.3734376039034703E-38</v>
      </c>
      <c r="HT74" s="86">
        <f t="shared" si="70"/>
        <v>5.0664184154406477E-40</v>
      </c>
      <c r="HU74" s="86">
        <f t="shared" si="70"/>
        <v>3.0329795158107658E-41</v>
      </c>
      <c r="HV74" s="86">
        <f t="shared" si="70"/>
        <v>1.6468470310860892E-39</v>
      </c>
      <c r="HW74" s="86">
        <f t="shared" si="70"/>
        <v>3.4273150146368169E-44</v>
      </c>
      <c r="HX74" s="86">
        <f t="shared" si="70"/>
        <v>2.5091186936901208E-50</v>
      </c>
      <c r="HY74" s="86">
        <f t="shared" si="70"/>
        <v>1.3868531472178266E-41</v>
      </c>
      <c r="HZ74" s="86">
        <f t="shared" si="70"/>
        <v>2.246103668032576E-41</v>
      </c>
      <c r="IA74" s="86">
        <f t="shared" si="70"/>
        <v>6.4349958628855266E-43</v>
      </c>
      <c r="IB74" s="86">
        <f t="shared" si="70"/>
        <v>4.9320381011332829E-43</v>
      </c>
      <c r="IC74" s="86">
        <f t="shared" si="70"/>
        <v>1.0750598647107595E-44</v>
      </c>
      <c r="ID74" s="86">
        <f t="shared" si="70"/>
        <v>5.8678606488293242E-48</v>
      </c>
      <c r="IE74" s="86">
        <f t="shared" si="70"/>
        <v>1.6231135364973492E-44</v>
      </c>
      <c r="IF74" s="86">
        <f t="shared" si="70"/>
        <v>2.6388744317573055E-33</v>
      </c>
      <c r="IG74" s="86">
        <f t="shared" si="70"/>
        <v>2.8139849483227653E-22</v>
      </c>
      <c r="II74" s="86">
        <f t="shared" si="71"/>
        <v>1.631960312291839E-158</v>
      </c>
      <c r="IJ74" s="86">
        <f t="shared" si="71"/>
        <v>8.1788117819579561E-165</v>
      </c>
      <c r="IK74" s="86">
        <f t="shared" si="71"/>
        <v>6.7296039140541904E-170</v>
      </c>
      <c r="IL74" s="86">
        <f t="shared" si="71"/>
        <v>5.7973421095517598E-164</v>
      </c>
      <c r="IM74" s="86">
        <f t="shared" si="71"/>
        <v>1.8496641074033812E-184</v>
      </c>
      <c r="IN74" s="86">
        <f t="shared" si="71"/>
        <v>3.4505898220766131E-216</v>
      </c>
      <c r="IO74" s="86">
        <f t="shared" si="71"/>
        <v>4.0088543091960238E-176</v>
      </c>
      <c r="IP74" s="86">
        <f t="shared" si="71"/>
        <v>1.018671074653257E-174</v>
      </c>
      <c r="IQ74" s="86">
        <f t="shared" si="71"/>
        <v>9.9777068248498101E-178</v>
      </c>
      <c r="IR74" s="86">
        <f t="shared" si="71"/>
        <v>5.3081429905482602E-181</v>
      </c>
      <c r="IS74" s="86">
        <f t="shared" si="71"/>
        <v>1.3335317492920543E-191</v>
      </c>
      <c r="IT74" s="86">
        <f t="shared" si="71"/>
        <v>5.1177258153718417E-205</v>
      </c>
      <c r="IU74" s="86">
        <f t="shared" si="71"/>
        <v>4.7490575650651828E-187</v>
      </c>
      <c r="IV74" s="86">
        <f t="shared" si="71"/>
        <v>3.7879030720996037E-131</v>
      </c>
      <c r="IW74" s="86">
        <f t="shared" si="71"/>
        <v>2.3067900756617245E-82</v>
      </c>
      <c r="IY74" s="86">
        <f t="shared" si="72"/>
        <v>0.11005860368660192</v>
      </c>
      <c r="IZ74" s="86">
        <f t="shared" si="72"/>
        <v>0.15500004596476505</v>
      </c>
      <c r="JA74" s="86">
        <f t="shared" si="72"/>
        <v>9.9714770475110487E-2</v>
      </c>
      <c r="JB74" s="86">
        <f t="shared" si="72"/>
        <v>0.12940356911451381</v>
      </c>
      <c r="JC74" s="86">
        <f t="shared" si="72"/>
        <v>9.8947508036689127E-2</v>
      </c>
      <c r="JD74" s="86">
        <f t="shared" si="72"/>
        <v>9.0736079575310019E-2</v>
      </c>
      <c r="JE74" s="86">
        <f t="shared" si="72"/>
        <v>9.8647552089949561E-2</v>
      </c>
      <c r="JF74" s="86">
        <f t="shared" si="72"/>
        <v>0.12421627253427638</v>
      </c>
      <c r="JG74" s="86">
        <f t="shared" si="72"/>
        <v>0.10952373095484617</v>
      </c>
      <c r="JH74" s="86">
        <f t="shared" si="72"/>
        <v>0.1102932043215865</v>
      </c>
      <c r="JI74" s="86">
        <f t="shared" si="72"/>
        <v>9.7355981495302127E-2</v>
      </c>
      <c r="JJ74" s="86">
        <f t="shared" si="72"/>
        <v>0.10858214376556485</v>
      </c>
      <c r="JK74" s="86">
        <f t="shared" si="72"/>
        <v>0.11164324535652588</v>
      </c>
      <c r="JL74" s="86">
        <f t="shared" si="72"/>
        <v>7.7115349962387725E-2</v>
      </c>
      <c r="JM74" s="86">
        <f t="shared" si="72"/>
        <v>7.3616870857937597E-2</v>
      </c>
    </row>
    <row r="75" spans="2:273" x14ac:dyDescent="0.25">
      <c r="B75" s="2">
        <v>48</v>
      </c>
      <c r="C75" s="37">
        <v>159.762</v>
      </c>
      <c r="D75" s="37">
        <v>168.58600000000001</v>
      </c>
      <c r="E75" s="37">
        <v>164.86199999999999</v>
      </c>
      <c r="F75" s="37">
        <v>154.72900000000001</v>
      </c>
      <c r="G75" s="37">
        <v>152.06700000000001</v>
      </c>
      <c r="H75" s="37">
        <v>145.42400000000001</v>
      </c>
      <c r="I75" s="37">
        <v>141.35599999999999</v>
      </c>
      <c r="J75" s="37">
        <v>153.81399999999999</v>
      </c>
      <c r="K75" s="37">
        <v>150.119</v>
      </c>
      <c r="L75" s="37">
        <v>147.40700000000001</v>
      </c>
      <c r="M75" s="37">
        <v>158.13800000000001</v>
      </c>
      <c r="N75" s="37">
        <v>151.63800000000001</v>
      </c>
      <c r="O75" s="37">
        <v>155.965</v>
      </c>
      <c r="P75" s="37">
        <v>145.25399999999999</v>
      </c>
      <c r="Q75" s="37">
        <v>130.77799999999999</v>
      </c>
      <c r="S75" s="4">
        <f t="shared" si="74"/>
        <v>160.0162356398142</v>
      </c>
      <c r="T75" s="4">
        <f t="shared" si="74"/>
        <v>170.72820227634077</v>
      </c>
      <c r="U75" s="4">
        <f t="shared" si="74"/>
        <v>169.18792272773794</v>
      </c>
      <c r="V75" s="4">
        <f t="shared" si="74"/>
        <v>159.20744218649665</v>
      </c>
      <c r="W75" s="4">
        <f t="shared" si="74"/>
        <v>152.67053247450676</v>
      </c>
      <c r="X75" s="4">
        <f t="shared" si="74"/>
        <v>147.48776905228928</v>
      </c>
      <c r="Y75" s="4">
        <f t="shared" si="74"/>
        <v>147.98633938314001</v>
      </c>
      <c r="Z75" s="4">
        <f t="shared" si="74"/>
        <v>157.29025154207162</v>
      </c>
      <c r="AA75" s="4">
        <f t="shared" si="74"/>
        <v>154.12428573555326</v>
      </c>
      <c r="AB75" s="4">
        <f t="shared" si="74"/>
        <v>152.47286045745506</v>
      </c>
      <c r="AC75" s="4">
        <f t="shared" si="74"/>
        <v>155.67512833432215</v>
      </c>
      <c r="AD75" s="4">
        <f t="shared" si="74"/>
        <v>155.0397860820662</v>
      </c>
      <c r="AE75" s="4">
        <f t="shared" si="74"/>
        <v>157.82000552857224</v>
      </c>
      <c r="AF75" s="4">
        <f t="shared" si="74"/>
        <v>146.08061314201368</v>
      </c>
      <c r="AG75" s="4">
        <f t="shared" si="74"/>
        <v>131.93567220403034</v>
      </c>
      <c r="AI75" s="4">
        <f t="shared" si="75"/>
        <v>-0.25423563981419761</v>
      </c>
      <c r="AJ75" s="4">
        <f t="shared" si="75"/>
        <v>-2.142202276340754</v>
      </c>
      <c r="AK75" s="4">
        <f t="shared" si="75"/>
        <v>-4.3259227277379466</v>
      </c>
      <c r="AL75" s="4">
        <f t="shared" si="75"/>
        <v>-4.4784421864966362</v>
      </c>
      <c r="AM75" s="4">
        <f t="shared" si="75"/>
        <v>-0.60353247450674985</v>
      </c>
      <c r="AN75" s="4">
        <f t="shared" si="75"/>
        <v>-2.063769052289274</v>
      </c>
      <c r="AO75" s="4">
        <f t="shared" si="75"/>
        <v>-6.6303393831400115</v>
      </c>
      <c r="AP75" s="4">
        <f t="shared" si="75"/>
        <v>-3.4762515420716227</v>
      </c>
      <c r="AQ75" s="4">
        <f t="shared" si="75"/>
        <v>-4.0052857355532581</v>
      </c>
      <c r="AR75" s="4">
        <f t="shared" si="75"/>
        <v>-5.0658604574550452</v>
      </c>
      <c r="AS75" s="4">
        <f t="shared" si="75"/>
        <v>2.4628716656778522</v>
      </c>
      <c r="AT75" s="4">
        <f t="shared" si="75"/>
        <v>-3.4017860820661951</v>
      </c>
      <c r="AU75" s="4">
        <f t="shared" si="75"/>
        <v>-1.8550055285722351</v>
      </c>
      <c r="AV75" s="4">
        <f t="shared" si="75"/>
        <v>-0.82661314201368441</v>
      </c>
      <c r="AW75" s="4">
        <f t="shared" si="75"/>
        <v>-1.157672204030348</v>
      </c>
      <c r="AY75" s="2">
        <f t="shared" si="65"/>
        <v>111.0169368773773</v>
      </c>
      <c r="AZ75" s="2">
        <f t="shared" si="65"/>
        <v>105.23250442067834</v>
      </c>
      <c r="BA75" s="2">
        <f t="shared" si="65"/>
        <v>123.2663024451014</v>
      </c>
      <c r="BB75" s="2">
        <f t="shared" si="65"/>
        <v>99.291858493121239</v>
      </c>
      <c r="BC75" s="2">
        <f t="shared" si="65"/>
        <v>98.670797230052528</v>
      </c>
      <c r="BD75" s="2">
        <f t="shared" si="65"/>
        <v>94.60850120028735</v>
      </c>
      <c r="BE75" s="2">
        <f t="shared" si="65"/>
        <v>93.471037780853692</v>
      </c>
      <c r="BF75" s="2">
        <f t="shared" si="65"/>
        <v>92.710006473267313</v>
      </c>
      <c r="BG75" s="2">
        <f t="shared" si="65"/>
        <v>95.098568252184918</v>
      </c>
      <c r="BH75" s="2">
        <f t="shared" si="65"/>
        <v>95.176895710159428</v>
      </c>
      <c r="BI75" s="2">
        <f t="shared" si="65"/>
        <v>98.400456279821938</v>
      </c>
      <c r="BJ75" s="2">
        <f t="shared" si="65"/>
        <v>99.856721566765785</v>
      </c>
      <c r="BK75" s="2">
        <f t="shared" si="65"/>
        <v>101.01681002546722</v>
      </c>
      <c r="BL75" s="2">
        <f t="shared" si="65"/>
        <v>105.98898679008759</v>
      </c>
      <c r="BM75" s="2">
        <f t="shared" si="65"/>
        <v>100.67671498139146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116.25373967611336</v>
      </c>
      <c r="DL75" s="2">
        <f t="shared" si="76"/>
        <v>112.32919345661452</v>
      </c>
      <c r="DM75" s="2">
        <f t="shared" si="76"/>
        <v>123.47985459662293</v>
      </c>
      <c r="DN75" s="2">
        <f t="shared" si="76"/>
        <v>105.1072036327826</v>
      </c>
      <c r="DO75" s="2">
        <f t="shared" si="76"/>
        <v>108.08374521575985</v>
      </c>
      <c r="DP75" s="2">
        <f t="shared" si="76"/>
        <v>101.22263022941971</v>
      </c>
      <c r="DQ75" s="2">
        <f t="shared" si="76"/>
        <v>101.78333170731706</v>
      </c>
      <c r="DR75" s="2">
        <f t="shared" si="76"/>
        <v>101.02073536585367</v>
      </c>
      <c r="DS75" s="2">
        <f t="shared" si="76"/>
        <v>103.78301261808366</v>
      </c>
      <c r="DT75" s="2">
        <f t="shared" si="76"/>
        <v>101.91164052532834</v>
      </c>
      <c r="DU75" s="2">
        <f t="shared" si="76"/>
        <v>106.20685434173667</v>
      </c>
      <c r="DV75" s="2">
        <f t="shared" si="76"/>
        <v>108.15477381916331</v>
      </c>
      <c r="DW75" s="2">
        <f t="shared" si="76"/>
        <v>108.41529709193244</v>
      </c>
      <c r="DX75" s="2">
        <f t="shared" si="76"/>
        <v>112.05507331217856</v>
      </c>
      <c r="DY75" s="2">
        <f t="shared" si="76"/>
        <v>102.24722184873949</v>
      </c>
      <c r="EA75" s="2">
        <f t="shared" si="77"/>
        <v>108.65259676564156</v>
      </c>
      <c r="EB75" s="2">
        <f t="shared" si="77"/>
        <v>102.54317307485191</v>
      </c>
      <c r="EC75" s="2">
        <f t="shared" si="77"/>
        <v>123.16068096853793</v>
      </c>
      <c r="ED75" s="2">
        <f t="shared" si="77"/>
        <v>96.846955257503296</v>
      </c>
      <c r="EE75" s="2">
        <f t="shared" si="77"/>
        <v>93.861682421910785</v>
      </c>
      <c r="EF75" s="2">
        <f t="shared" si="77"/>
        <v>91.103924517427728</v>
      </c>
      <c r="EG75" s="2">
        <f t="shared" si="77"/>
        <v>89.276604561565733</v>
      </c>
      <c r="EH75" s="2">
        <f t="shared" si="77"/>
        <v>88.791583207936256</v>
      </c>
      <c r="EI75" s="2">
        <f t="shared" si="77"/>
        <v>90.727136095643644</v>
      </c>
      <c r="EJ75" s="2">
        <f t="shared" si="77"/>
        <v>91.859402766327747</v>
      </c>
      <c r="EK75" s="2">
        <f t="shared" si="77"/>
        <v>94.141184927848386</v>
      </c>
      <c r="EL75" s="2">
        <f t="shared" si="77"/>
        <v>95.72843854777156</v>
      </c>
      <c r="EM75" s="2">
        <f t="shared" si="77"/>
        <v>97.413344435770668</v>
      </c>
      <c r="EN75" s="2">
        <f t="shared" si="77"/>
        <v>102.55284014710917</v>
      </c>
      <c r="EO75" s="2">
        <f t="shared" si="77"/>
        <v>99.74699448331944</v>
      </c>
      <c r="EQ75" s="2">
        <f t="shared" si="78"/>
        <v>106.87166929642234</v>
      </c>
      <c r="ER75" s="2">
        <f t="shared" si="78"/>
        <v>101.59387510483744</v>
      </c>
      <c r="ES75" s="2">
        <f t="shared" si="78"/>
        <v>119.01424577470536</v>
      </c>
      <c r="ET75" s="2">
        <f t="shared" si="78"/>
        <v>94.872179727784328</v>
      </c>
      <c r="EU75" s="2">
        <f t="shared" si="78"/>
        <v>93.812475195228473</v>
      </c>
      <c r="EV75" s="2">
        <f t="shared" si="78"/>
        <v>90.341232995788133</v>
      </c>
      <c r="EW75" s="2">
        <f t="shared" si="78"/>
        <v>88.763138217723451</v>
      </c>
      <c r="EX75" s="2">
        <f t="shared" si="78"/>
        <v>88.007584170355983</v>
      </c>
      <c r="EY75" s="2">
        <f t="shared" si="78"/>
        <v>90.42964866941918</v>
      </c>
      <c r="EZ75" s="2">
        <f t="shared" si="78"/>
        <v>91.396336923038277</v>
      </c>
      <c r="FA75" s="2">
        <f t="shared" si="78"/>
        <v>93.474315205469807</v>
      </c>
      <c r="FB75" s="2">
        <f t="shared" si="78"/>
        <v>95.179404490809191</v>
      </c>
      <c r="FC75" s="2">
        <f t="shared" si="78"/>
        <v>96.814681470037073</v>
      </c>
      <c r="FD75" s="2">
        <f t="shared" si="78"/>
        <v>101.41944359025769</v>
      </c>
      <c r="FE75" s="2">
        <f t="shared" si="78"/>
        <v>100.35967358643448</v>
      </c>
      <c r="FG75" s="2">
        <f t="shared" si="79"/>
        <v>0.68891469015691764</v>
      </c>
      <c r="FH75" s="2">
        <f t="shared" si="79"/>
        <v>0.72516337841249834</v>
      </c>
      <c r="FI75" s="2">
        <f t="shared" si="79"/>
        <v>0.66628806185557465</v>
      </c>
      <c r="FJ75" s="2">
        <f t="shared" si="79"/>
        <v>0.70397097510384321</v>
      </c>
      <c r="FK75" s="2">
        <f t="shared" si="79"/>
        <v>0.66185460285631947</v>
      </c>
      <c r="FL75" s="2">
        <f t="shared" si="79"/>
        <v>0.65363855975103191</v>
      </c>
      <c r="FM75" s="2">
        <f t="shared" si="79"/>
        <v>0.66461726320825443</v>
      </c>
      <c r="FN75" s="2">
        <f t="shared" si="79"/>
        <v>0.67956736464756795</v>
      </c>
      <c r="FO75" s="2">
        <f t="shared" si="79"/>
        <v>0.66516813689312659</v>
      </c>
      <c r="FP75" s="2">
        <f t="shared" si="79"/>
        <v>0.66996242318664156</v>
      </c>
      <c r="FQ75" s="2">
        <f t="shared" si="79"/>
        <v>0.64697920555839328</v>
      </c>
      <c r="FR75" s="2">
        <f t="shared" si="79"/>
        <v>0.66777085005004555</v>
      </c>
      <c r="FS75" s="2">
        <f t="shared" si="79"/>
        <v>0.67246104919508143</v>
      </c>
      <c r="FT75" s="2">
        <f t="shared" si="79"/>
        <v>0.63837009235893816</v>
      </c>
      <c r="FU75" s="2">
        <f t="shared" si="79"/>
        <v>0.62817428979409129</v>
      </c>
      <c r="FW75" s="2">
        <f t="shared" si="67"/>
        <v>1.4811705389064086E-4</v>
      </c>
      <c r="FX75" s="2">
        <f t="shared" si="67"/>
        <v>2.3747515612974093E-4</v>
      </c>
      <c r="FY75" s="2">
        <f t="shared" si="67"/>
        <v>2.1478051090294154E-4</v>
      </c>
      <c r="FZ75" s="2">
        <f t="shared" si="67"/>
        <v>1.8738145702590998E-4</v>
      </c>
      <c r="GA75" s="2">
        <f t="shared" si="67"/>
        <v>2.0857681699584273E-4</v>
      </c>
      <c r="GB75" s="2">
        <f t="shared" si="67"/>
        <v>2.0034443421257218E-4</v>
      </c>
      <c r="GC75" s="2">
        <f t="shared" si="67"/>
        <v>2.0869753787986482E-4</v>
      </c>
      <c r="GD75" s="2">
        <f t="shared" si="67"/>
        <v>2.5024106778046842E-4</v>
      </c>
      <c r="GE75" s="2">
        <f t="shared" si="67"/>
        <v>3.0691704102425878E-4</v>
      </c>
      <c r="GF75" s="2">
        <f t="shared" si="67"/>
        <v>2.6615588776460626E-4</v>
      </c>
      <c r="GG75" s="2">
        <f t="shared" si="67"/>
        <v>2.4120151461064365E-4</v>
      </c>
      <c r="GH75" s="2">
        <f t="shared" si="67"/>
        <v>1.9631790054411015E-4</v>
      </c>
      <c r="GI75" s="2">
        <f t="shared" si="67"/>
        <v>1.7111482407268183E-4</v>
      </c>
      <c r="GJ75" s="2">
        <f t="shared" si="67"/>
        <v>1.2798599799304059E-4</v>
      </c>
      <c r="GK75" s="2">
        <f t="shared" si="67"/>
        <v>1.1699803062380229E-4</v>
      </c>
      <c r="GM75" s="86">
        <f t="shared" si="68"/>
        <v>0.13894079064880419</v>
      </c>
      <c r="GN75" s="86">
        <f t="shared" si="68"/>
        <v>0.19052343002533828</v>
      </c>
      <c r="GO75" s="86">
        <f t="shared" si="68"/>
        <v>0.1297627254869278</v>
      </c>
      <c r="GP75" s="86">
        <f t="shared" si="68"/>
        <v>0.16167835913371201</v>
      </c>
      <c r="GQ75" s="86">
        <f t="shared" si="68"/>
        <v>0.12980495346665816</v>
      </c>
      <c r="GR75" s="86">
        <f t="shared" si="68"/>
        <v>0.120092107730737</v>
      </c>
      <c r="GS75" s="86">
        <f t="shared" si="68"/>
        <v>0.12866366076646524</v>
      </c>
      <c r="GT75" s="86">
        <f t="shared" si="68"/>
        <v>0.16064399889544448</v>
      </c>
      <c r="GU75" s="86">
        <f t="shared" si="68"/>
        <v>0.14403931726763256</v>
      </c>
      <c r="GV75" s="86">
        <f t="shared" si="68"/>
        <v>0.14378920066283848</v>
      </c>
      <c r="GW75" s="86">
        <f t="shared" si="68"/>
        <v>0.13185982980124253</v>
      </c>
      <c r="GX75" s="86">
        <f t="shared" si="68"/>
        <v>0.14196451033002352</v>
      </c>
      <c r="GY75" s="86">
        <f t="shared" si="68"/>
        <v>0.14501946968907878</v>
      </c>
      <c r="GZ75" s="86">
        <f t="shared" si="68"/>
        <v>0.10394113460965526</v>
      </c>
      <c r="HA75" s="86">
        <f t="shared" si="68"/>
        <v>0.10152623754894589</v>
      </c>
      <c r="HC75" s="86">
        <f t="shared" si="73"/>
        <v>1.439807357407522E-6</v>
      </c>
      <c r="HD75" s="86">
        <f t="shared" si="69"/>
        <v>6.5833259562895509E-7</v>
      </c>
      <c r="HE75" s="86">
        <f t="shared" si="69"/>
        <v>4.1380012029539784E-7</v>
      </c>
      <c r="HF75" s="86">
        <f t="shared" si="69"/>
        <v>1.2475506541511163E-6</v>
      </c>
      <c r="HG75" s="86">
        <f t="shared" si="69"/>
        <v>3.0790966454910314E-7</v>
      </c>
      <c r="HH75" s="86">
        <f t="shared" si="69"/>
        <v>4.9343662669292864E-8</v>
      </c>
      <c r="HI75" s="86">
        <f t="shared" si="69"/>
        <v>6.5199303153374351E-7</v>
      </c>
      <c r="HJ75" s="86">
        <f t="shared" si="69"/>
        <v>1.2503989614610083E-6</v>
      </c>
      <c r="HK75" s="86">
        <f t="shared" si="69"/>
        <v>6.7874038704645428E-7</v>
      </c>
      <c r="HL75" s="86">
        <f t="shared" si="69"/>
        <v>5.7451315503484793E-7</v>
      </c>
      <c r="HM75" s="86">
        <f t="shared" si="69"/>
        <v>4.7476778927690172E-7</v>
      </c>
      <c r="HN75" s="86">
        <f t="shared" si="69"/>
        <v>1.702169825572475E-7</v>
      </c>
      <c r="HO75" s="86">
        <f t="shared" si="69"/>
        <v>3.7921014542886683E-7</v>
      </c>
      <c r="HP75" s="86">
        <f t="shared" si="69"/>
        <v>1.210539736207567E-7</v>
      </c>
      <c r="HQ75" s="86">
        <f t="shared" si="69"/>
        <v>3.0837707065449957E-9</v>
      </c>
      <c r="HS75" s="86">
        <f t="shared" si="70"/>
        <v>2.502273464390455E-37</v>
      </c>
      <c r="HT75" s="86">
        <f t="shared" si="70"/>
        <v>6.7697901513842397E-39</v>
      </c>
      <c r="HU75" s="86">
        <f t="shared" si="70"/>
        <v>4.2613309955563001E-40</v>
      </c>
      <c r="HV75" s="86">
        <f t="shared" si="70"/>
        <v>2.0037708926029375E-38</v>
      </c>
      <c r="HW75" s="86">
        <f t="shared" si="70"/>
        <v>5.8949105533558716E-43</v>
      </c>
      <c r="HX75" s="86">
        <f t="shared" si="70"/>
        <v>6.6688718882031714E-49</v>
      </c>
      <c r="HY75" s="86">
        <f t="shared" si="70"/>
        <v>2.0498836794170979E-40</v>
      </c>
      <c r="HZ75" s="86">
        <f t="shared" si="70"/>
        <v>3.4542328427052148E-40</v>
      </c>
      <c r="IA75" s="86">
        <f t="shared" si="70"/>
        <v>1.145309226825919E-41</v>
      </c>
      <c r="IB75" s="86">
        <f t="shared" si="70"/>
        <v>8.6138677065930522E-42</v>
      </c>
      <c r="IC75" s="86">
        <f t="shared" si="70"/>
        <v>2.0886432907374954E-43</v>
      </c>
      <c r="ID75" s="86">
        <f t="shared" si="70"/>
        <v>1.3129634062557087E-46</v>
      </c>
      <c r="IE75" s="86">
        <f t="shared" si="70"/>
        <v>2.6994500236069536E-43</v>
      </c>
      <c r="IF75" s="86">
        <f t="shared" si="70"/>
        <v>1.9935141929015207E-32</v>
      </c>
      <c r="IG75" s="86">
        <f t="shared" si="70"/>
        <v>1.0436556603370313E-21</v>
      </c>
      <c r="II75" s="86">
        <f t="shared" si="71"/>
        <v>2.6993062268751864E-155</v>
      </c>
      <c r="IJ75" s="86">
        <f t="shared" si="71"/>
        <v>2.7987542606674066E-161</v>
      </c>
      <c r="IK75" s="86">
        <f t="shared" si="71"/>
        <v>2.6907274104905941E-166</v>
      </c>
      <c r="IL75" s="86">
        <f t="shared" si="71"/>
        <v>1.5258957087375017E-160</v>
      </c>
      <c r="IM75" s="86">
        <f t="shared" si="71"/>
        <v>1.4713987801039829E-180</v>
      </c>
      <c r="IN75" s="86">
        <f t="shared" si="71"/>
        <v>1.2446373445774406E-211</v>
      </c>
      <c r="IO75" s="86">
        <f t="shared" si="71"/>
        <v>2.117636058660712E-172</v>
      </c>
      <c r="IP75" s="86">
        <f t="shared" si="71"/>
        <v>6.0309008782379205E-171</v>
      </c>
      <c r="IQ75" s="86">
        <f t="shared" si="71"/>
        <v>8.5566314670815228E-174</v>
      </c>
      <c r="IR75" s="86">
        <f t="shared" si="71"/>
        <v>4.6047188736139059E-177</v>
      </c>
      <c r="IS75" s="86">
        <f t="shared" si="71"/>
        <v>1.7692065645756077E-187</v>
      </c>
      <c r="IT75" s="86">
        <f t="shared" si="71"/>
        <v>1.043673868217075E-200</v>
      </c>
      <c r="IU75" s="86">
        <f t="shared" si="71"/>
        <v>3.4968967149958271E-183</v>
      </c>
      <c r="IV75" s="86">
        <f t="shared" si="71"/>
        <v>1.5569705416467854E-128</v>
      </c>
      <c r="IW75" s="86">
        <f t="shared" si="71"/>
        <v>9.4564198328193334E-81</v>
      </c>
      <c r="IY75" s="86">
        <f t="shared" si="72"/>
        <v>0.13894223045616158</v>
      </c>
      <c r="IZ75" s="86">
        <f t="shared" si="72"/>
        <v>0.19052408835793391</v>
      </c>
      <c r="JA75" s="86">
        <f t="shared" si="72"/>
        <v>0.12976313928704811</v>
      </c>
      <c r="JB75" s="86">
        <f t="shared" si="72"/>
        <v>0.16167960668436615</v>
      </c>
      <c r="JC75" s="86">
        <f t="shared" si="72"/>
        <v>0.1298052613763227</v>
      </c>
      <c r="JD75" s="86">
        <f t="shared" si="72"/>
        <v>0.12009215707439967</v>
      </c>
      <c r="JE75" s="86">
        <f t="shared" si="72"/>
        <v>0.12866431275949677</v>
      </c>
      <c r="JF75" s="86">
        <f t="shared" si="72"/>
        <v>0.16064524929440593</v>
      </c>
      <c r="JG75" s="86">
        <f t="shared" si="72"/>
        <v>0.14403999600801959</v>
      </c>
      <c r="JH75" s="86">
        <f t="shared" si="72"/>
        <v>0.14378977517599351</v>
      </c>
      <c r="JI75" s="86">
        <f t="shared" si="72"/>
        <v>0.13186030456903181</v>
      </c>
      <c r="JJ75" s="86">
        <f t="shared" si="72"/>
        <v>0.14196468054700609</v>
      </c>
      <c r="JK75" s="86">
        <f t="shared" si="72"/>
        <v>0.1450198488992242</v>
      </c>
      <c r="JL75" s="86">
        <f t="shared" si="72"/>
        <v>0.10394125566362888</v>
      </c>
      <c r="JM75" s="86">
        <f t="shared" si="72"/>
        <v>0.10152624063271661</v>
      </c>
    </row>
    <row r="76" spans="2:273" x14ac:dyDescent="0.25">
      <c r="B76" s="2">
        <v>49</v>
      </c>
      <c r="C76" s="37">
        <v>169.39699999999999</v>
      </c>
      <c r="D76" s="37">
        <v>180.31</v>
      </c>
      <c r="E76" s="37">
        <v>179.39699999999999</v>
      </c>
      <c r="F76" s="37">
        <v>169.22</v>
      </c>
      <c r="G76" s="37">
        <v>165.2</v>
      </c>
      <c r="H76" s="37">
        <v>157.74600000000001</v>
      </c>
      <c r="I76" s="37">
        <v>156.322</v>
      </c>
      <c r="J76" s="37">
        <v>171.42400000000001</v>
      </c>
      <c r="K76" s="37">
        <v>164.57599999999999</v>
      </c>
      <c r="L76" s="37">
        <v>162.38999999999999</v>
      </c>
      <c r="M76" s="37">
        <v>172.37899999999999</v>
      </c>
      <c r="N76" s="37">
        <v>167.36199999999999</v>
      </c>
      <c r="O76" s="37">
        <v>169.91200000000001</v>
      </c>
      <c r="P76" s="37">
        <v>155.25399999999999</v>
      </c>
      <c r="Q76" s="37">
        <v>137.65100000000001</v>
      </c>
      <c r="S76" s="4">
        <f t="shared" si="74"/>
        <v>168.71535458276978</v>
      </c>
      <c r="T76" s="4">
        <f t="shared" si="74"/>
        <v>180.39803195184339</v>
      </c>
      <c r="U76" s="4">
        <f t="shared" si="74"/>
        <v>178.6460005490502</v>
      </c>
      <c r="V76" s="4">
        <f t="shared" si="74"/>
        <v>169.13218488561998</v>
      </c>
      <c r="W76" s="4">
        <f t="shared" si="74"/>
        <v>164.02178235398628</v>
      </c>
      <c r="X76" s="4">
        <f t="shared" si="74"/>
        <v>159.16899653499428</v>
      </c>
      <c r="Y76" s="4">
        <f t="shared" si="74"/>
        <v>159.2103217787043</v>
      </c>
      <c r="Z76" s="4">
        <f t="shared" si="74"/>
        <v>169.67917312861326</v>
      </c>
      <c r="AA76" s="4">
        <f t="shared" si="74"/>
        <v>166.43378604590885</v>
      </c>
      <c r="AB76" s="4">
        <f t="shared" si="74"/>
        <v>164.05912453806536</v>
      </c>
      <c r="AC76" s="4">
        <f t="shared" si="74"/>
        <v>169.18731591168293</v>
      </c>
      <c r="AD76" s="4">
        <f t="shared" si="74"/>
        <v>166.31290328499733</v>
      </c>
      <c r="AE76" s="4">
        <f t="shared" si="74"/>
        <v>169.12228976205276</v>
      </c>
      <c r="AF76" s="4">
        <f t="shared" si="74"/>
        <v>155.69461298433606</v>
      </c>
      <c r="AG76" s="4">
        <f t="shared" si="74"/>
        <v>140.14422354100549</v>
      </c>
      <c r="AI76" s="4">
        <f t="shared" si="75"/>
        <v>0.68164541723021443</v>
      </c>
      <c r="AJ76" s="4">
        <f t="shared" si="75"/>
        <v>-8.8031951843390743E-2</v>
      </c>
      <c r="AK76" s="4">
        <f t="shared" si="75"/>
        <v>0.75099945094979148</v>
      </c>
      <c r="AL76" s="4">
        <f t="shared" si="75"/>
        <v>8.7815114380020987E-2</v>
      </c>
      <c r="AM76" s="4">
        <f t="shared" si="75"/>
        <v>1.1782176460137066</v>
      </c>
      <c r="AN76" s="4">
        <f t="shared" si="75"/>
        <v>-1.4229965349942688</v>
      </c>
      <c r="AO76" s="4">
        <f t="shared" si="75"/>
        <v>-2.8883217787042952</v>
      </c>
      <c r="AP76" s="4">
        <f t="shared" si="75"/>
        <v>1.7448268713867492</v>
      </c>
      <c r="AQ76" s="4">
        <f t="shared" si="75"/>
        <v>-1.8577860459088527</v>
      </c>
      <c r="AR76" s="4">
        <f t="shared" si="75"/>
        <v>-1.6691245380653754</v>
      </c>
      <c r="AS76" s="4">
        <f t="shared" si="75"/>
        <v>3.1916840883170607</v>
      </c>
      <c r="AT76" s="4">
        <f t="shared" si="75"/>
        <v>1.049096715002662</v>
      </c>
      <c r="AU76" s="4">
        <f t="shared" si="75"/>
        <v>0.78971023794724715</v>
      </c>
      <c r="AV76" s="4">
        <f t="shared" si="75"/>
        <v>-0.44061298433607021</v>
      </c>
      <c r="AW76" s="4">
        <f t="shared" si="75"/>
        <v>-2.4932235410054773</v>
      </c>
      <c r="AY76" s="2">
        <f t="shared" ref="AY76:BM92" si="80">IF(OR($B76 &lt; C$230, $B76 &gt; C$233), #N/A, ((1-FG76)*DK76) + (FG76 - FW76)*EA76 + (FW76*EQ76))</f>
        <v>110.75980362314905</v>
      </c>
      <c r="AZ76" s="2">
        <f t="shared" si="80"/>
        <v>104.93838348439803</v>
      </c>
      <c r="BA76" s="2">
        <f t="shared" si="80"/>
        <v>123.1061738531824</v>
      </c>
      <c r="BB76" s="2">
        <f t="shared" si="80"/>
        <v>99.036938539397809</v>
      </c>
      <c r="BC76" s="2">
        <f t="shared" si="80"/>
        <v>98.359483203375845</v>
      </c>
      <c r="BD76" s="2">
        <f t="shared" si="80"/>
        <v>94.338479046018762</v>
      </c>
      <c r="BE76" s="2">
        <f t="shared" si="80"/>
        <v>93.160273674527204</v>
      </c>
      <c r="BF76" s="2">
        <f t="shared" si="80"/>
        <v>92.398010413157039</v>
      </c>
      <c r="BG76" s="2">
        <f t="shared" si="80"/>
        <v>94.772528670996707</v>
      </c>
      <c r="BH76" s="2">
        <f t="shared" si="80"/>
        <v>94.890930798749551</v>
      </c>
      <c r="BI76" s="2">
        <f t="shared" si="80"/>
        <v>98.096031616331103</v>
      </c>
      <c r="BJ76" s="2">
        <f t="shared" si="80"/>
        <v>99.543749368846761</v>
      </c>
      <c r="BK76" s="2">
        <f t="shared" si="80"/>
        <v>100.73123719744204</v>
      </c>
      <c r="BL76" s="2">
        <f t="shared" si="80"/>
        <v>105.72687171239193</v>
      </c>
      <c r="BM76" s="2">
        <f t="shared" si="80"/>
        <v>100.54169690813121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116.40722672064776</v>
      </c>
      <c r="DL76" s="2">
        <f t="shared" si="76"/>
        <v>112.45983143669987</v>
      </c>
      <c r="DM76" s="2">
        <f t="shared" si="76"/>
        <v>123.69673545966234</v>
      </c>
      <c r="DN76" s="2">
        <f t="shared" si="76"/>
        <v>105.24700536163695</v>
      </c>
      <c r="DO76" s="2">
        <f t="shared" si="76"/>
        <v>108.35313958724203</v>
      </c>
      <c r="DP76" s="2">
        <f t="shared" si="76"/>
        <v>101.35465452091768</v>
      </c>
      <c r="DQ76" s="2">
        <f t="shared" si="76"/>
        <v>101.9028444250871</v>
      </c>
      <c r="DR76" s="2">
        <f t="shared" si="76"/>
        <v>101.11280853658538</v>
      </c>
      <c r="DS76" s="2">
        <f t="shared" si="76"/>
        <v>103.90116788124156</v>
      </c>
      <c r="DT76" s="2">
        <f t="shared" si="76"/>
        <v>101.96493405253284</v>
      </c>
      <c r="DU76" s="2">
        <f t="shared" si="76"/>
        <v>106.36480280112043</v>
      </c>
      <c r="DV76" s="2">
        <f t="shared" si="76"/>
        <v>108.27056977058031</v>
      </c>
      <c r="DW76" s="2">
        <f t="shared" si="76"/>
        <v>108.53548470919324</v>
      </c>
      <c r="DX76" s="2">
        <f t="shared" si="76"/>
        <v>112.19376452565925</v>
      </c>
      <c r="DY76" s="2">
        <f t="shared" si="76"/>
        <v>102.25204061624649</v>
      </c>
      <c r="EA76" s="2">
        <f t="shared" si="77"/>
        <v>108.43444724284198</v>
      </c>
      <c r="EB76" s="2">
        <f t="shared" si="77"/>
        <v>102.33890821217017</v>
      </c>
      <c r="EC76" s="2">
        <f t="shared" si="77"/>
        <v>122.83781153608882</v>
      </c>
      <c r="ED76" s="2">
        <f t="shared" si="77"/>
        <v>96.655850852568108</v>
      </c>
      <c r="EE76" s="2">
        <f t="shared" si="77"/>
        <v>93.702938353027392</v>
      </c>
      <c r="EF76" s="2">
        <f t="shared" si="77"/>
        <v>90.947999866358174</v>
      </c>
      <c r="EG76" s="2">
        <f t="shared" si="77"/>
        <v>89.136902604407467</v>
      </c>
      <c r="EH76" s="2">
        <f t="shared" si="77"/>
        <v>88.650639943153323</v>
      </c>
      <c r="EI76" s="2">
        <f t="shared" si="77"/>
        <v>90.581828794741199</v>
      </c>
      <c r="EJ76" s="2">
        <f t="shared" si="77"/>
        <v>91.712944856645606</v>
      </c>
      <c r="EK76" s="2">
        <f t="shared" si="77"/>
        <v>93.981469618780977</v>
      </c>
      <c r="EL76" s="2">
        <f t="shared" si="77"/>
        <v>95.584181170778237</v>
      </c>
      <c r="EM76" s="2">
        <f t="shared" si="77"/>
        <v>97.264611805013445</v>
      </c>
      <c r="EN76" s="2">
        <f t="shared" si="77"/>
        <v>102.38602394799867</v>
      </c>
      <c r="EO76" s="2">
        <f t="shared" si="77"/>
        <v>99.618279157087358</v>
      </c>
      <c r="EQ76" s="2">
        <f t="shared" si="78"/>
        <v>106.68612034672788</v>
      </c>
      <c r="ER76" s="2">
        <f t="shared" si="78"/>
        <v>101.40780314014812</v>
      </c>
      <c r="ES76" s="2">
        <f t="shared" si="78"/>
        <v>118.76851217465455</v>
      </c>
      <c r="ET76" s="2">
        <f t="shared" si="78"/>
        <v>94.718614050516948</v>
      </c>
      <c r="EU76" s="2">
        <f t="shared" si="78"/>
        <v>93.654671576021656</v>
      </c>
      <c r="EV76" s="2">
        <f t="shared" si="78"/>
        <v>90.199632045882225</v>
      </c>
      <c r="EW76" s="2">
        <f t="shared" si="78"/>
        <v>88.633582746306473</v>
      </c>
      <c r="EX76" s="2">
        <f t="shared" si="78"/>
        <v>87.882494161666685</v>
      </c>
      <c r="EY76" s="2">
        <f t="shared" si="78"/>
        <v>90.290465085834541</v>
      </c>
      <c r="EZ76" s="2">
        <f t="shared" si="78"/>
        <v>91.259129189175624</v>
      </c>
      <c r="FA76" s="2">
        <f t="shared" si="78"/>
        <v>93.327729395651559</v>
      </c>
      <c r="FB76" s="2">
        <f t="shared" si="78"/>
        <v>95.045489041153601</v>
      </c>
      <c r="FC76" s="2">
        <f t="shared" si="78"/>
        <v>96.677184619230459</v>
      </c>
      <c r="FD76" s="2">
        <f t="shared" si="78"/>
        <v>101.27330816596232</v>
      </c>
      <c r="FE76" s="2">
        <f t="shared" si="78"/>
        <v>100.21634129831105</v>
      </c>
      <c r="FG76" s="2">
        <f t="shared" si="79"/>
        <v>0.70830244038986379</v>
      </c>
      <c r="FH76" s="2">
        <f t="shared" si="79"/>
        <v>0.74313433112448468</v>
      </c>
      <c r="FI76" s="2">
        <f t="shared" si="79"/>
        <v>0.68644414414211374</v>
      </c>
      <c r="FJ76" s="2">
        <f t="shared" si="79"/>
        <v>0.72279794279364284</v>
      </c>
      <c r="FK76" s="2">
        <f t="shared" si="79"/>
        <v>0.68215072173480784</v>
      </c>
      <c r="FL76" s="2">
        <f t="shared" si="79"/>
        <v>0.67418505893927128</v>
      </c>
      <c r="FM76" s="2">
        <f t="shared" si="79"/>
        <v>0.68482652512768249</v>
      </c>
      <c r="FN76" s="2">
        <f t="shared" si="79"/>
        <v>0.69928337884096492</v>
      </c>
      <c r="FO76" s="2">
        <f t="shared" si="79"/>
        <v>0.68535991927704876</v>
      </c>
      <c r="FP76" s="2">
        <f t="shared" si="79"/>
        <v>0.68999983155682088</v>
      </c>
      <c r="FQ76" s="2">
        <f t="shared" si="79"/>
        <v>0.66771992410644587</v>
      </c>
      <c r="FR76" s="2">
        <f t="shared" si="79"/>
        <v>0.68787932651812822</v>
      </c>
      <c r="FS76" s="2">
        <f t="shared" si="79"/>
        <v>0.69241640507098201</v>
      </c>
      <c r="FT76" s="2">
        <f t="shared" si="79"/>
        <v>0.65935029707335358</v>
      </c>
      <c r="FU76" s="2">
        <f t="shared" si="79"/>
        <v>0.64942116309550579</v>
      </c>
      <c r="FW76" s="2">
        <f t="shared" ref="FW76:GK92" si="82">POWER(10,($B76-C$232)/C$229)/(1+POWER(10,($B76-C$232)/C$229))</f>
        <v>1.6240479929272332E-4</v>
      </c>
      <c r="FX76" s="2">
        <f t="shared" si="82"/>
        <v>2.6038036520192637E-4</v>
      </c>
      <c r="FY76" s="2">
        <f t="shared" si="82"/>
        <v>2.3549726727285661E-4</v>
      </c>
      <c r="FZ76" s="2">
        <f t="shared" si="82"/>
        <v>2.0545596771124689E-4</v>
      </c>
      <c r="GA76" s="2">
        <f t="shared" si="82"/>
        <v>2.2869532999444979E-4</v>
      </c>
      <c r="GB76" s="2">
        <f t="shared" si="82"/>
        <v>2.1966905787814875E-4</v>
      </c>
      <c r="GC76" s="2">
        <f t="shared" si="82"/>
        <v>2.2882769248291232E-4</v>
      </c>
      <c r="GD76" s="2">
        <f t="shared" si="82"/>
        <v>2.7437725036392097E-4</v>
      </c>
      <c r="GE76" s="2">
        <f t="shared" si="82"/>
        <v>3.3651787894343777E-4</v>
      </c>
      <c r="GF76" s="2">
        <f t="shared" si="82"/>
        <v>2.9182663411469047E-4</v>
      </c>
      <c r="GG76" s="2">
        <f t="shared" si="82"/>
        <v>2.6446604734066349E-4</v>
      </c>
      <c r="GH76" s="2">
        <f t="shared" si="82"/>
        <v>2.1525422045884992E-4</v>
      </c>
      <c r="GI76" s="2">
        <f t="shared" si="82"/>
        <v>1.8762057623270554E-4</v>
      </c>
      <c r="GJ76" s="2">
        <f t="shared" si="82"/>
        <v>1.4033212340983114E-4</v>
      </c>
      <c r="GK76" s="2">
        <f t="shared" si="82"/>
        <v>1.2828434152796796E-4</v>
      </c>
      <c r="GM76" s="86">
        <f t="shared" ref="GM76:HA92" si="83" xml:space="preserve"> _xlfn.NORM.DIST($B76, C$7, ABS(C$11), TRUE) * _xlfn.NORM.DIST(($B76 - C$7)*C$15, 0, ABS(C$11), TRUE) * 2</f>
        <v>0.17332929425209295</v>
      </c>
      <c r="GN76" s="86">
        <f t="shared" si="83"/>
        <v>0.23170692827045031</v>
      </c>
      <c r="GO76" s="86">
        <f t="shared" si="83"/>
        <v>0.16640689065706835</v>
      </c>
      <c r="GP76" s="86">
        <f t="shared" si="83"/>
        <v>0.19968911165746395</v>
      </c>
      <c r="GQ76" s="86">
        <f t="shared" si="83"/>
        <v>0.16765896043795092</v>
      </c>
      <c r="GR76" s="86">
        <f t="shared" si="83"/>
        <v>0.15641061047465177</v>
      </c>
      <c r="GS76" s="86">
        <f t="shared" si="83"/>
        <v>0.16533865740070025</v>
      </c>
      <c r="GT76" s="86">
        <f t="shared" si="83"/>
        <v>0.2046190940424216</v>
      </c>
      <c r="GU76" s="86">
        <f t="shared" si="83"/>
        <v>0.18633891422679588</v>
      </c>
      <c r="GV76" s="86">
        <f t="shared" si="83"/>
        <v>0.18458407987504921</v>
      </c>
      <c r="GW76" s="86">
        <f t="shared" si="83"/>
        <v>0.17515582587392103</v>
      </c>
      <c r="GX76" s="86">
        <f t="shared" si="83"/>
        <v>0.18271889851141485</v>
      </c>
      <c r="GY76" s="86">
        <f t="shared" si="83"/>
        <v>0.18555237685435386</v>
      </c>
      <c r="GZ76" s="86">
        <f t="shared" si="83"/>
        <v>0.13769301261338429</v>
      </c>
      <c r="HA76" s="86">
        <f t="shared" si="83"/>
        <v>0.13727617307749077</v>
      </c>
      <c r="HC76" s="86">
        <f t="shared" si="73"/>
        <v>2.9192879412153441E-6</v>
      </c>
      <c r="HD76" s="86">
        <f t="shared" si="69"/>
        <v>1.4409042152768925E-6</v>
      </c>
      <c r="HE76" s="86">
        <f t="shared" si="69"/>
        <v>9.20363976036986E-7</v>
      </c>
      <c r="HF76" s="86">
        <f t="shared" si="69"/>
        <v>2.6204824334608976E-6</v>
      </c>
      <c r="HG76" s="86">
        <f t="shared" si="69"/>
        <v>7.1232501315553848E-7</v>
      </c>
      <c r="HH76" s="86">
        <f t="shared" si="69"/>
        <v>1.2883302974143298E-7</v>
      </c>
      <c r="HI76" s="86">
        <f t="shared" si="69"/>
        <v>1.4480268426430773E-6</v>
      </c>
      <c r="HJ76" s="86">
        <f t="shared" si="69"/>
        <v>2.7607015164638938E-6</v>
      </c>
      <c r="HK76" s="86">
        <f t="shared" si="69"/>
        <v>1.5682875359834805E-6</v>
      </c>
      <c r="HL76" s="86">
        <f t="shared" si="69"/>
        <v>1.3254690271259164E-6</v>
      </c>
      <c r="HM76" s="86">
        <f t="shared" si="69"/>
        <v>1.1174919585192229E-6</v>
      </c>
      <c r="HN76" s="86">
        <f t="shared" si="69"/>
        <v>4.1696589380993437E-7</v>
      </c>
      <c r="HO76" s="86">
        <f t="shared" si="69"/>
        <v>8.6077643513266034E-7</v>
      </c>
      <c r="HP76" s="86">
        <f t="shared" si="69"/>
        <v>2.8824066095422291E-7</v>
      </c>
      <c r="HQ76" s="86">
        <f t="shared" si="69"/>
        <v>9.3814510241024975E-9</v>
      </c>
      <c r="HS76" s="86">
        <f t="shared" ref="HS76:IG92" si="84" xml:space="preserve"> _xlfn.NORM.DIST($B76, C$9, ABS(C$13), TRUE) * _xlfn.NORM.DIST(($B76 - C$9)*C$17, 0, ABS(C$13), TRUE) * 2</f>
        <v>2.5525596319167976E-36</v>
      </c>
      <c r="HT76" s="86">
        <f t="shared" si="84"/>
        <v>8.7064226160237047E-38</v>
      </c>
      <c r="HU76" s="86">
        <f t="shared" si="84"/>
        <v>5.760901152904302E-39</v>
      </c>
      <c r="HV76" s="86">
        <f t="shared" si="84"/>
        <v>2.3518605709981393E-37</v>
      </c>
      <c r="HW76" s="86">
        <f t="shared" si="84"/>
        <v>9.7260340901313395E-42</v>
      </c>
      <c r="HX76" s="86">
        <f t="shared" si="84"/>
        <v>1.6887319285023478E-47</v>
      </c>
      <c r="HY76" s="86">
        <f t="shared" si="84"/>
        <v>2.9120060190364511E-39</v>
      </c>
      <c r="HZ76" s="86">
        <f t="shared" si="84"/>
        <v>5.0983415363932902E-39</v>
      </c>
      <c r="IA76" s="86">
        <f t="shared" si="84"/>
        <v>1.9508337772211517E-40</v>
      </c>
      <c r="IB76" s="86">
        <f t="shared" si="84"/>
        <v>1.4407777517658188E-40</v>
      </c>
      <c r="IC76" s="86">
        <f t="shared" si="84"/>
        <v>3.8803350275657619E-42</v>
      </c>
      <c r="ID76" s="86">
        <f t="shared" si="84"/>
        <v>2.8067113311296232E-45</v>
      </c>
      <c r="IE76" s="86">
        <f t="shared" si="84"/>
        <v>4.3121930134912733E-42</v>
      </c>
      <c r="IF76" s="86">
        <f t="shared" si="84"/>
        <v>1.4642626303338521E-31</v>
      </c>
      <c r="IG76" s="86">
        <f t="shared" si="84"/>
        <v>3.801989238135391E-21</v>
      </c>
      <c r="II76" s="86">
        <f t="shared" ref="II76:IW92" si="85" xml:space="preserve"> _xlfn.NORM.DIST($B76, C$10, ABS(C$14), TRUE) * _xlfn.NORM.DIST(($B76 - C$10)*C$18, 0, ABS(C$14), TRUE) * 2</f>
        <v>4.1346928968158484E-152</v>
      </c>
      <c r="IJ76" s="86">
        <f t="shared" si="85"/>
        <v>8.7609539125539823E-158</v>
      </c>
      <c r="IK76" s="86">
        <f t="shared" si="85"/>
        <v>9.8352460179473094E-163</v>
      </c>
      <c r="IL76" s="86">
        <f t="shared" si="85"/>
        <v>3.6932546038378557E-157</v>
      </c>
      <c r="IM76" s="86">
        <f t="shared" si="85"/>
        <v>1.0624481255260893E-176</v>
      </c>
      <c r="IN76" s="86">
        <f t="shared" si="85"/>
        <v>4.0111305816545059E-207</v>
      </c>
      <c r="IO76" s="86">
        <f t="shared" si="85"/>
        <v>1.0198618567068709E-168</v>
      </c>
      <c r="IP76" s="86">
        <f t="shared" si="85"/>
        <v>3.2446709066849162E-167</v>
      </c>
      <c r="IQ76" s="86">
        <f t="shared" si="85"/>
        <v>6.6244921197172028E-170</v>
      </c>
      <c r="IR76" s="86">
        <f t="shared" si="85"/>
        <v>3.6120093985435891E-173</v>
      </c>
      <c r="IS76" s="86">
        <f t="shared" si="85"/>
        <v>2.1150599515765713E-183</v>
      </c>
      <c r="IT76" s="86">
        <f t="shared" si="85"/>
        <v>1.913818101449693E-196</v>
      </c>
      <c r="IU76" s="86">
        <f t="shared" si="85"/>
        <v>2.3442582779318916E-179</v>
      </c>
      <c r="IV76" s="86">
        <f t="shared" si="85"/>
        <v>6.0190935777500474E-126</v>
      </c>
      <c r="IW76" s="86">
        <f t="shared" si="85"/>
        <v>3.7343058546130234E-79</v>
      </c>
      <c r="IY76" s="86">
        <f t="shared" ref="IY76:JM92" si="86">GM76+HC76+HS76+II76</f>
        <v>0.17333221354003417</v>
      </c>
      <c r="IZ76" s="86">
        <f t="shared" si="86"/>
        <v>0.23170836917466558</v>
      </c>
      <c r="JA76" s="86">
        <f t="shared" si="86"/>
        <v>0.16640781102104438</v>
      </c>
      <c r="JB76" s="86">
        <f t="shared" si="86"/>
        <v>0.19969173213989741</v>
      </c>
      <c r="JC76" s="86">
        <f t="shared" si="86"/>
        <v>0.16765967276296409</v>
      </c>
      <c r="JD76" s="86">
        <f t="shared" si="86"/>
        <v>0.15641073930768151</v>
      </c>
      <c r="JE76" s="86">
        <f t="shared" si="86"/>
        <v>0.1653401054275429</v>
      </c>
      <c r="JF76" s="86">
        <f t="shared" si="86"/>
        <v>0.20462185474393807</v>
      </c>
      <c r="JG76" s="86">
        <f t="shared" si="86"/>
        <v>0.18634048251433186</v>
      </c>
      <c r="JH76" s="86">
        <f t="shared" si="86"/>
        <v>0.18458540534407633</v>
      </c>
      <c r="JI76" s="86">
        <f t="shared" si="86"/>
        <v>0.17515694336587956</v>
      </c>
      <c r="JJ76" s="86">
        <f t="shared" si="86"/>
        <v>0.18271931547730866</v>
      </c>
      <c r="JK76" s="86">
        <f t="shared" si="86"/>
        <v>0.18555323763078899</v>
      </c>
      <c r="JL76" s="86">
        <f t="shared" si="86"/>
        <v>0.13769330085404524</v>
      </c>
      <c r="JM76" s="86">
        <f t="shared" si="86"/>
        <v>0.1372761824589418</v>
      </c>
    </row>
    <row r="77" spans="2:273" x14ac:dyDescent="0.25">
      <c r="B77" s="2">
        <v>50</v>
      </c>
      <c r="C77" s="37">
        <v>180.762</v>
      </c>
      <c r="D77" s="37">
        <v>193.55199999999999</v>
      </c>
      <c r="E77" s="37">
        <v>192.25899999999999</v>
      </c>
      <c r="F77" s="37">
        <v>180.47499999999999</v>
      </c>
      <c r="G77" s="37">
        <v>176.63300000000001</v>
      </c>
      <c r="H77" s="37">
        <v>175.441</v>
      </c>
      <c r="I77" s="37">
        <v>171.102</v>
      </c>
      <c r="J77" s="37">
        <v>188.542</v>
      </c>
      <c r="K77" s="37">
        <v>184.96600000000001</v>
      </c>
      <c r="L77" s="37">
        <v>180.136</v>
      </c>
      <c r="M77" s="37">
        <v>189.96600000000001</v>
      </c>
      <c r="N77" s="37">
        <v>182.70699999999999</v>
      </c>
      <c r="O77" s="37">
        <v>187.42099999999999</v>
      </c>
      <c r="P77" s="37">
        <v>168.476</v>
      </c>
      <c r="Q77" s="37">
        <v>150.41300000000001</v>
      </c>
      <c r="S77" s="4">
        <f t="shared" si="74"/>
        <v>178.08386716931557</v>
      </c>
      <c r="T77" s="4">
        <f t="shared" si="74"/>
        <v>190.47585036346516</v>
      </c>
      <c r="U77" s="4">
        <f t="shared" si="74"/>
        <v>188.94899146222085</v>
      </c>
      <c r="V77" s="4">
        <f t="shared" si="74"/>
        <v>179.66634897500487</v>
      </c>
      <c r="W77" s="4">
        <f t="shared" si="74"/>
        <v>176.44000937818421</v>
      </c>
      <c r="X77" s="4">
        <f t="shared" si="74"/>
        <v>172.06465900559607</v>
      </c>
      <c r="Y77" s="4">
        <f t="shared" si="74"/>
        <v>171.49026218784635</v>
      </c>
      <c r="Z77" s="4">
        <f t="shared" si="74"/>
        <v>182.9107863548096</v>
      </c>
      <c r="AA77" s="4">
        <f t="shared" si="74"/>
        <v>179.77205171784661</v>
      </c>
      <c r="AB77" s="4">
        <f t="shared" si="74"/>
        <v>176.59577303232643</v>
      </c>
      <c r="AC77" s="4">
        <f t="shared" si="74"/>
        <v>184.02554108370666</v>
      </c>
      <c r="AD77" s="4">
        <f t="shared" si="74"/>
        <v>178.53475374246233</v>
      </c>
      <c r="AE77" s="4">
        <f t="shared" si="74"/>
        <v>181.33114855127317</v>
      </c>
      <c r="AF77" s="4">
        <f t="shared" si="74"/>
        <v>166.48521054145829</v>
      </c>
      <c r="AG77" s="4">
        <f t="shared" si="74"/>
        <v>149.43717370836944</v>
      </c>
      <c r="AI77" s="4">
        <f t="shared" si="75"/>
        <v>2.678132830684433</v>
      </c>
      <c r="AJ77" s="4">
        <f t="shared" si="75"/>
        <v>3.0761496365348364</v>
      </c>
      <c r="AK77" s="4">
        <f t="shared" si="75"/>
        <v>3.3100085377791402</v>
      </c>
      <c r="AL77" s="4">
        <f t="shared" si="75"/>
        <v>0.80865102499512886</v>
      </c>
      <c r="AM77" s="4">
        <f t="shared" si="75"/>
        <v>0.19299062181579529</v>
      </c>
      <c r="AN77" s="4">
        <f t="shared" si="75"/>
        <v>3.3763409944039324</v>
      </c>
      <c r="AO77" s="4">
        <f t="shared" si="75"/>
        <v>-0.38826218784635103</v>
      </c>
      <c r="AP77" s="4">
        <f t="shared" si="75"/>
        <v>5.6312136451903996</v>
      </c>
      <c r="AQ77" s="4">
        <f t="shared" si="75"/>
        <v>5.1939482821534</v>
      </c>
      <c r="AR77" s="4">
        <f t="shared" si="75"/>
        <v>3.5402269676735614</v>
      </c>
      <c r="AS77" s="4">
        <f t="shared" si="75"/>
        <v>5.9404589162933519</v>
      </c>
      <c r="AT77" s="4">
        <f t="shared" si="75"/>
        <v>4.1722462575376653</v>
      </c>
      <c r="AU77" s="4">
        <f t="shared" si="75"/>
        <v>6.0898514487268187</v>
      </c>
      <c r="AV77" s="4">
        <f t="shared" si="75"/>
        <v>1.9907894585417125</v>
      </c>
      <c r="AW77" s="4">
        <f t="shared" si="75"/>
        <v>0.97582629163056822</v>
      </c>
      <c r="AY77" s="2">
        <f t="shared" si="80"/>
        <v>110.49434506351776</v>
      </c>
      <c r="AZ77" s="2">
        <f t="shared" si="80"/>
        <v>104.640449835738</v>
      </c>
      <c r="BA77" s="2">
        <f t="shared" si="80"/>
        <v>122.92523319928449</v>
      </c>
      <c r="BB77" s="2">
        <f t="shared" si="80"/>
        <v>98.776307276267829</v>
      </c>
      <c r="BC77" s="2">
        <f t="shared" si="80"/>
        <v>98.0408819897239</v>
      </c>
      <c r="BD77" s="2">
        <f t="shared" si="80"/>
        <v>94.063557729615127</v>
      </c>
      <c r="BE77" s="2">
        <f t="shared" si="80"/>
        <v>92.847837785287382</v>
      </c>
      <c r="BF77" s="2">
        <f t="shared" si="80"/>
        <v>92.085841484800909</v>
      </c>
      <c r="BG77" s="2">
        <f t="shared" si="80"/>
        <v>94.445050016483933</v>
      </c>
      <c r="BH77" s="2">
        <f t="shared" si="80"/>
        <v>94.604158945500131</v>
      </c>
      <c r="BI77" s="2">
        <f t="shared" si="80"/>
        <v>97.78643823429114</v>
      </c>
      <c r="BJ77" s="2">
        <f t="shared" si="80"/>
        <v>99.22916842152604</v>
      </c>
      <c r="BK77" s="2">
        <f t="shared" si="80"/>
        <v>100.44294548905202</v>
      </c>
      <c r="BL77" s="2">
        <f t="shared" si="80"/>
        <v>105.45807041767411</v>
      </c>
      <c r="BM77" s="2">
        <f t="shared" si="80"/>
        <v>100.40260002913166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116.56071376518217</v>
      </c>
      <c r="DL77" s="2">
        <f t="shared" si="76"/>
        <v>112.59046941678523</v>
      </c>
      <c r="DM77" s="2">
        <f t="shared" si="76"/>
        <v>123.91361632270173</v>
      </c>
      <c r="DN77" s="2">
        <f t="shared" si="76"/>
        <v>105.38680709049132</v>
      </c>
      <c r="DO77" s="2">
        <f t="shared" si="76"/>
        <v>108.6225339587242</v>
      </c>
      <c r="DP77" s="2">
        <f t="shared" si="76"/>
        <v>101.48667881241566</v>
      </c>
      <c r="DQ77" s="2">
        <f t="shared" si="76"/>
        <v>102.02235714285713</v>
      </c>
      <c r="DR77" s="2">
        <f t="shared" si="76"/>
        <v>101.20488170731709</v>
      </c>
      <c r="DS77" s="2">
        <f t="shared" si="76"/>
        <v>104.01932314439945</v>
      </c>
      <c r="DT77" s="2">
        <f t="shared" si="76"/>
        <v>102.01822757973734</v>
      </c>
      <c r="DU77" s="2">
        <f t="shared" si="76"/>
        <v>106.52275126050418</v>
      </c>
      <c r="DV77" s="2">
        <f t="shared" si="76"/>
        <v>108.38636572199731</v>
      </c>
      <c r="DW77" s="2">
        <f t="shared" si="76"/>
        <v>108.65567232645402</v>
      </c>
      <c r="DX77" s="2">
        <f t="shared" si="76"/>
        <v>112.33245573913993</v>
      </c>
      <c r="DY77" s="2">
        <f t="shared" si="76"/>
        <v>102.25685938375349</v>
      </c>
      <c r="EA77" s="2">
        <f t="shared" si="77"/>
        <v>108.21629772004241</v>
      </c>
      <c r="EB77" s="2">
        <f t="shared" si="77"/>
        <v>102.13464334948841</v>
      </c>
      <c r="EC77" s="2">
        <f t="shared" si="77"/>
        <v>122.51494210363973</v>
      </c>
      <c r="ED77" s="2">
        <f t="shared" si="77"/>
        <v>96.464746447632919</v>
      </c>
      <c r="EE77" s="2">
        <f t="shared" si="77"/>
        <v>93.544194284143998</v>
      </c>
      <c r="EF77" s="2">
        <f t="shared" si="77"/>
        <v>90.792075215288634</v>
      </c>
      <c r="EG77" s="2">
        <f t="shared" si="77"/>
        <v>88.997200647249201</v>
      </c>
      <c r="EH77" s="2">
        <f t="shared" si="77"/>
        <v>88.509696678370403</v>
      </c>
      <c r="EI77" s="2">
        <f t="shared" si="77"/>
        <v>90.436521493838754</v>
      </c>
      <c r="EJ77" s="2">
        <f t="shared" si="77"/>
        <v>91.566486946963465</v>
      </c>
      <c r="EK77" s="2">
        <f t="shared" si="77"/>
        <v>93.821754309713555</v>
      </c>
      <c r="EL77" s="2">
        <f t="shared" si="77"/>
        <v>95.439923793784914</v>
      </c>
      <c r="EM77" s="2">
        <f t="shared" si="77"/>
        <v>97.115879174256222</v>
      </c>
      <c r="EN77" s="2">
        <f t="shared" si="77"/>
        <v>102.21920774888817</v>
      </c>
      <c r="EO77" s="2">
        <f t="shared" si="77"/>
        <v>99.489563830855261</v>
      </c>
      <c r="EQ77" s="2">
        <f t="shared" si="78"/>
        <v>106.5005713970334</v>
      </c>
      <c r="ER77" s="2">
        <f t="shared" si="78"/>
        <v>101.22173117545879</v>
      </c>
      <c r="ES77" s="2">
        <f t="shared" si="78"/>
        <v>118.52277857460375</v>
      </c>
      <c r="ET77" s="2">
        <f t="shared" si="78"/>
        <v>94.565048373249581</v>
      </c>
      <c r="EU77" s="2">
        <f t="shared" si="78"/>
        <v>93.496867956814825</v>
      </c>
      <c r="EV77" s="2">
        <f t="shared" si="78"/>
        <v>90.058031095976318</v>
      </c>
      <c r="EW77" s="2">
        <f t="shared" si="78"/>
        <v>88.504027274889495</v>
      </c>
      <c r="EX77" s="2">
        <f t="shared" si="78"/>
        <v>87.757404152977401</v>
      </c>
      <c r="EY77" s="2">
        <f t="shared" si="78"/>
        <v>90.151281502249887</v>
      </c>
      <c r="EZ77" s="2">
        <f t="shared" si="78"/>
        <v>91.121921455312958</v>
      </c>
      <c r="FA77" s="2">
        <f t="shared" si="78"/>
        <v>93.181143585833325</v>
      </c>
      <c r="FB77" s="2">
        <f t="shared" si="78"/>
        <v>94.911573591498012</v>
      </c>
      <c r="FC77" s="2">
        <f t="shared" si="78"/>
        <v>96.539687768423846</v>
      </c>
      <c r="FD77" s="2">
        <f t="shared" si="78"/>
        <v>101.12717274166695</v>
      </c>
      <c r="FE77" s="2">
        <f t="shared" si="78"/>
        <v>100.07300901018762</v>
      </c>
      <c r="FG77" s="2">
        <f t="shared" si="79"/>
        <v>0.72696077814813287</v>
      </c>
      <c r="FH77" s="2">
        <f t="shared" si="79"/>
        <v>0.7603185916378139</v>
      </c>
      <c r="FI77" s="2">
        <f t="shared" si="79"/>
        <v>0.70592013953017219</v>
      </c>
      <c r="FJ77" s="2">
        <f t="shared" si="79"/>
        <v>0.74086829569306933</v>
      </c>
      <c r="FK77" s="2">
        <f t="shared" si="79"/>
        <v>0.70177753851624003</v>
      </c>
      <c r="FL77" s="2">
        <f t="shared" si="79"/>
        <v>0.69408316218124844</v>
      </c>
      <c r="FM77" s="2">
        <f t="shared" si="79"/>
        <v>0.70435972296681681</v>
      </c>
      <c r="FN77" s="2">
        <f t="shared" si="79"/>
        <v>0.71828916880750293</v>
      </c>
      <c r="FO77" s="2">
        <f t="shared" si="79"/>
        <v>0.70487430564789244</v>
      </c>
      <c r="FP77" s="2">
        <f t="shared" si="79"/>
        <v>0.70934848519325477</v>
      </c>
      <c r="FQ77" s="2">
        <f t="shared" si="79"/>
        <v>0.68783004198009412</v>
      </c>
      <c r="FR77" s="2">
        <f t="shared" si="79"/>
        <v>0.70730418842474152</v>
      </c>
      <c r="FS77" s="2">
        <f t="shared" si="79"/>
        <v>0.71167725418106198</v>
      </c>
      <c r="FT77" s="2">
        <f t="shared" si="79"/>
        <v>0.67972399151334151</v>
      </c>
      <c r="FU77" s="2">
        <f t="shared" si="79"/>
        <v>0.67009156995779506</v>
      </c>
      <c r="FW77" s="2">
        <f t="shared" si="82"/>
        <v>1.7807053127143004E-4</v>
      </c>
      <c r="FX77" s="2">
        <f t="shared" si="82"/>
        <v>2.854942212394017E-4</v>
      </c>
      <c r="FY77" s="2">
        <f t="shared" si="82"/>
        <v>2.5821175215421012E-4</v>
      </c>
      <c r="FZ77" s="2">
        <f t="shared" si="82"/>
        <v>2.2527352348633296E-4</v>
      </c>
      <c r="GA77" s="2">
        <f t="shared" si="82"/>
        <v>2.5075391023609807E-4</v>
      </c>
      <c r="GB77" s="2">
        <f t="shared" si="82"/>
        <v>2.4085722777737319E-4</v>
      </c>
      <c r="GC77" s="2">
        <f t="shared" si="82"/>
        <v>2.5089903641260016E-4</v>
      </c>
      <c r="GD77" s="2">
        <f t="shared" si="82"/>
        <v>3.0084070886034642E-4</v>
      </c>
      <c r="GE77" s="2">
        <f t="shared" si="82"/>
        <v>3.6897253757604744E-4</v>
      </c>
      <c r="GF77" s="2">
        <f t="shared" si="82"/>
        <v>3.1997253256363736E-4</v>
      </c>
      <c r="GG77" s="2">
        <f t="shared" si="82"/>
        <v>2.8997385578619908E-4</v>
      </c>
      <c r="GH77" s="2">
        <f t="shared" si="82"/>
        <v>2.3601665792300552E-4</v>
      </c>
      <c r="GI77" s="2">
        <f t="shared" si="82"/>
        <v>2.057181472221626E-4</v>
      </c>
      <c r="GJ77" s="2">
        <f t="shared" si="82"/>
        <v>1.538690303060724E-4</v>
      </c>
      <c r="GK77" s="2">
        <f t="shared" si="82"/>
        <v>1.4065924250293349E-4</v>
      </c>
      <c r="GM77" s="86">
        <f t="shared" si="83"/>
        <v>0.21368322308865234</v>
      </c>
      <c r="GN77" s="86">
        <f t="shared" si="83"/>
        <v>0.27884530976403415</v>
      </c>
      <c r="GO77" s="86">
        <f t="shared" si="83"/>
        <v>0.21032606469605755</v>
      </c>
      <c r="GP77" s="86">
        <f t="shared" si="83"/>
        <v>0.2438463697208032</v>
      </c>
      <c r="GQ77" s="86">
        <f t="shared" si="83"/>
        <v>0.21325555812421035</v>
      </c>
      <c r="GR77" s="86">
        <f t="shared" si="83"/>
        <v>0.20050481106488494</v>
      </c>
      <c r="GS77" s="86">
        <f t="shared" si="83"/>
        <v>0.20937576153848075</v>
      </c>
      <c r="GT77" s="86">
        <f t="shared" si="83"/>
        <v>0.25675503806304545</v>
      </c>
      <c r="GU77" s="86">
        <f t="shared" si="83"/>
        <v>0.23718040699742426</v>
      </c>
      <c r="GV77" s="86">
        <f t="shared" si="83"/>
        <v>0.23337094377785839</v>
      </c>
      <c r="GW77" s="86">
        <f t="shared" si="83"/>
        <v>0.22823151339107764</v>
      </c>
      <c r="GX77" s="86">
        <f t="shared" si="83"/>
        <v>0.23156142253338272</v>
      </c>
      <c r="GY77" s="86">
        <f t="shared" si="83"/>
        <v>0.2339069785205353</v>
      </c>
      <c r="GZ77" s="86">
        <f t="shared" si="83"/>
        <v>0.17928673747671481</v>
      </c>
      <c r="HA77" s="86">
        <f t="shared" si="83"/>
        <v>0.18203138824970538</v>
      </c>
      <c r="HC77" s="86">
        <f t="shared" si="73"/>
        <v>5.8035435731957061E-6</v>
      </c>
      <c r="HD77" s="86">
        <f t="shared" si="69"/>
        <v>3.0823513262193377E-6</v>
      </c>
      <c r="HE77" s="86">
        <f t="shared" si="69"/>
        <v>2.0003433210043695E-6</v>
      </c>
      <c r="HF77" s="86">
        <f t="shared" si="69"/>
        <v>5.3871712641823406E-6</v>
      </c>
      <c r="HG77" s="86">
        <f t="shared" ref="HG77:HQ100" si="87" xml:space="preserve"> _xlfn.NORM.DIST($B77, G$8, ABS(G$12), TRUE) * _xlfn.NORM.DIST(($B77 - G$8)*G$16, 0, ABS(G$12), TRUE) * 2</f>
        <v>1.6073391492388665E-6</v>
      </c>
      <c r="HH77" s="86">
        <f t="shared" si="87"/>
        <v>3.2673049974250482E-7</v>
      </c>
      <c r="HI77" s="86">
        <f t="shared" si="87"/>
        <v>3.1404735182368657E-6</v>
      </c>
      <c r="HJ77" s="86">
        <f t="shared" si="87"/>
        <v>5.9474126440554626E-6</v>
      </c>
      <c r="HK77" s="86">
        <f t="shared" si="87"/>
        <v>3.5296752078065594E-6</v>
      </c>
      <c r="HL77" s="86">
        <f t="shared" si="87"/>
        <v>2.9799136629545687E-6</v>
      </c>
      <c r="HM77" s="86">
        <f t="shared" si="87"/>
        <v>2.5608162543605942E-6</v>
      </c>
      <c r="HN77" s="86">
        <f t="shared" si="87"/>
        <v>9.938189852544765E-7</v>
      </c>
      <c r="HO77" s="86">
        <f t="shared" si="87"/>
        <v>1.9072885607753686E-6</v>
      </c>
      <c r="HP77" s="86">
        <f t="shared" si="87"/>
        <v>6.6932607492845264E-7</v>
      </c>
      <c r="HQ77" s="86">
        <f t="shared" si="87"/>
        <v>2.759920427574831E-8</v>
      </c>
      <c r="HS77" s="86">
        <f t="shared" si="84"/>
        <v>2.5194375327287334E-35</v>
      </c>
      <c r="HT77" s="86">
        <f t="shared" si="84"/>
        <v>1.0776990127815435E-36</v>
      </c>
      <c r="HU77" s="86">
        <f t="shared" si="84"/>
        <v>7.493896002927775E-38</v>
      </c>
      <c r="HV77" s="86">
        <f t="shared" si="84"/>
        <v>2.6628481646738723E-36</v>
      </c>
      <c r="HW77" s="86">
        <f t="shared" si="84"/>
        <v>1.5393326409193703E-40</v>
      </c>
      <c r="HX77" s="86">
        <f t="shared" si="84"/>
        <v>4.0742630723045648E-46</v>
      </c>
      <c r="HY77" s="86">
        <f t="shared" si="84"/>
        <v>3.9757808753698953E-38</v>
      </c>
      <c r="HZ77" s="86">
        <f t="shared" si="84"/>
        <v>7.2221205764210236E-38</v>
      </c>
      <c r="IA77" s="86">
        <f t="shared" si="84"/>
        <v>3.1801230350389332E-39</v>
      </c>
      <c r="IB77" s="86">
        <f t="shared" si="84"/>
        <v>2.3079471094833179E-39</v>
      </c>
      <c r="IC77" s="86">
        <f t="shared" si="84"/>
        <v>6.893670447752423E-41</v>
      </c>
      <c r="ID77" s="86">
        <f t="shared" si="84"/>
        <v>5.7321555551591923E-44</v>
      </c>
      <c r="IE77" s="86">
        <f t="shared" si="84"/>
        <v>6.616376222924063E-41</v>
      </c>
      <c r="IF77" s="86">
        <f t="shared" si="84"/>
        <v>1.0457310368962757E-30</v>
      </c>
      <c r="IG77" s="86">
        <f t="shared" si="84"/>
        <v>1.3604572441848481E-20</v>
      </c>
      <c r="II77" s="86">
        <f t="shared" si="85"/>
        <v>5.8652143174332493E-149</v>
      </c>
      <c r="IJ77" s="86">
        <f t="shared" si="85"/>
        <v>2.5087146502394434E-154</v>
      </c>
      <c r="IK77" s="86">
        <f t="shared" si="85"/>
        <v>3.2865270072019292E-159</v>
      </c>
      <c r="IL77" s="86">
        <f t="shared" si="85"/>
        <v>8.2202152810322015E-154</v>
      </c>
      <c r="IM77" s="86">
        <f t="shared" si="85"/>
        <v>6.9634749093048208E-173</v>
      </c>
      <c r="IN77" s="86">
        <f t="shared" si="85"/>
        <v>1.1549584469361994E-202</v>
      </c>
      <c r="IO77" s="86">
        <f t="shared" si="85"/>
        <v>4.4780760749470605E-165</v>
      </c>
      <c r="IP77" s="86">
        <f t="shared" si="85"/>
        <v>1.5863556450024768E-163</v>
      </c>
      <c r="IQ77" s="86">
        <f t="shared" si="85"/>
        <v>4.6300033496287908E-166</v>
      </c>
      <c r="IR77" s="86">
        <f t="shared" si="85"/>
        <v>2.5620115612705028E-169</v>
      </c>
      <c r="IS77" s="86">
        <f t="shared" si="85"/>
        <v>2.278436645569429E-179</v>
      </c>
      <c r="IT77" s="86">
        <f t="shared" si="85"/>
        <v>3.1556269356391864E-192</v>
      </c>
      <c r="IU77" s="86">
        <f t="shared" si="85"/>
        <v>1.4307917762756302E-175</v>
      </c>
      <c r="IV77" s="86">
        <f t="shared" si="85"/>
        <v>2.1885269243249096E-123</v>
      </c>
      <c r="IW77" s="86">
        <f t="shared" si="85"/>
        <v>1.4205561157979435E-77</v>
      </c>
      <c r="IY77" s="86">
        <f t="shared" si="86"/>
        <v>0.21368902663222553</v>
      </c>
      <c r="IZ77" s="86">
        <f t="shared" si="86"/>
        <v>0.27884839211536039</v>
      </c>
      <c r="JA77" s="86">
        <f t="shared" si="86"/>
        <v>0.21032806503937856</v>
      </c>
      <c r="JB77" s="86">
        <f t="shared" si="86"/>
        <v>0.2438517568920674</v>
      </c>
      <c r="JC77" s="86">
        <f t="shared" si="86"/>
        <v>0.2132571654633596</v>
      </c>
      <c r="JD77" s="86">
        <f t="shared" si="86"/>
        <v>0.20050513779538467</v>
      </c>
      <c r="JE77" s="86">
        <f t="shared" si="86"/>
        <v>0.20937890201199899</v>
      </c>
      <c r="JF77" s="86">
        <f t="shared" si="86"/>
        <v>0.25676098547568948</v>
      </c>
      <c r="JG77" s="86">
        <f t="shared" si="86"/>
        <v>0.23718393667263207</v>
      </c>
      <c r="JH77" s="86">
        <f t="shared" si="86"/>
        <v>0.23337392369152135</v>
      </c>
      <c r="JI77" s="86">
        <f t="shared" si="86"/>
        <v>0.22823407420733199</v>
      </c>
      <c r="JJ77" s="86">
        <f t="shared" si="86"/>
        <v>0.23156241635236796</v>
      </c>
      <c r="JK77" s="86">
        <f t="shared" si="86"/>
        <v>0.23390888580909608</v>
      </c>
      <c r="JL77" s="86">
        <f t="shared" si="86"/>
        <v>0.17928740680278973</v>
      </c>
      <c r="JM77" s="86">
        <f t="shared" si="86"/>
        <v>0.18203141584890967</v>
      </c>
    </row>
    <row r="78" spans="2:273" x14ac:dyDescent="0.25">
      <c r="B78" s="2">
        <v>51</v>
      </c>
      <c r="C78" s="37">
        <v>191.60300000000001</v>
      </c>
      <c r="D78" s="37">
        <v>207.12100000000001</v>
      </c>
      <c r="E78" s="37">
        <v>204.79300000000001</v>
      </c>
      <c r="F78" s="37">
        <v>194.05099999999999</v>
      </c>
      <c r="G78" s="37">
        <v>194.06700000000001</v>
      </c>
      <c r="H78" s="37">
        <v>192.05099999999999</v>
      </c>
      <c r="I78" s="37">
        <v>190.25399999999999</v>
      </c>
      <c r="J78" s="37">
        <v>203.983</v>
      </c>
      <c r="K78" s="37">
        <v>201.83099999999999</v>
      </c>
      <c r="L78" s="37">
        <v>197.74600000000001</v>
      </c>
      <c r="M78" s="37">
        <v>204.72399999999999</v>
      </c>
      <c r="N78" s="37">
        <v>197.74100000000001</v>
      </c>
      <c r="O78" s="37">
        <v>202.42099999999999</v>
      </c>
      <c r="P78" s="37">
        <v>181.048</v>
      </c>
      <c r="Q78" s="37">
        <v>162.11099999999999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187.9235357891566</v>
      </c>
      <c r="T78" s="4">
        <f t="shared" si="88"/>
        <v>200.73584733907524</v>
      </c>
      <c r="U78" s="4">
        <f t="shared" si="88"/>
        <v>199.85862731436924</v>
      </c>
      <c r="V78" s="4">
        <f t="shared" si="88"/>
        <v>190.59016362049803</v>
      </c>
      <c r="W78" s="4">
        <f t="shared" si="88"/>
        <v>189.62584583233334</v>
      </c>
      <c r="X78" s="4">
        <f t="shared" si="88"/>
        <v>185.8771835792065</v>
      </c>
      <c r="Y78" s="4">
        <f t="shared" si="88"/>
        <v>184.55233091340833</v>
      </c>
      <c r="Z78" s="4">
        <f t="shared" si="88"/>
        <v>196.60530308852222</v>
      </c>
      <c r="AA78" s="4">
        <f t="shared" si="88"/>
        <v>193.75801393931874</v>
      </c>
      <c r="AB78" s="4">
        <f t="shared" si="88"/>
        <v>189.75261073397556</v>
      </c>
      <c r="AC78" s="4">
        <f t="shared" si="88"/>
        <v>199.66292189330736</v>
      </c>
      <c r="AD78" s="4">
        <f t="shared" si="88"/>
        <v>191.38073806972744</v>
      </c>
      <c r="AE78" s="4">
        <f t="shared" si="88"/>
        <v>194.12892099737147</v>
      </c>
      <c r="AF78" s="4">
        <f t="shared" si="88"/>
        <v>178.19077341990848</v>
      </c>
      <c r="AG78" s="4">
        <f t="shared" si="88"/>
        <v>159.59277859382806</v>
      </c>
      <c r="AI78" s="4">
        <f t="shared" ref="AI78:AW94" si="89">IF(OR($B78 &lt; C$230, $B78 &gt; C$233), 0, C78-S78)</f>
        <v>3.6794642108434061</v>
      </c>
      <c r="AJ78" s="4">
        <f t="shared" si="89"/>
        <v>6.3851526609247742</v>
      </c>
      <c r="AK78" s="4">
        <f t="shared" si="89"/>
        <v>4.9343726856307626</v>
      </c>
      <c r="AL78" s="4">
        <f t="shared" si="89"/>
        <v>3.4608363795019557</v>
      </c>
      <c r="AM78" s="4">
        <f t="shared" si="89"/>
        <v>4.4411541676666673</v>
      </c>
      <c r="AN78" s="4">
        <f t="shared" si="89"/>
        <v>6.1738164207934858</v>
      </c>
      <c r="AO78" s="4">
        <f t="shared" si="89"/>
        <v>5.7016690865916644</v>
      </c>
      <c r="AP78" s="4">
        <f t="shared" si="89"/>
        <v>7.3776969114777842</v>
      </c>
      <c r="AQ78" s="4">
        <f t="shared" si="89"/>
        <v>8.0729860606812451</v>
      </c>
      <c r="AR78" s="4">
        <f t="shared" si="89"/>
        <v>7.993389266024451</v>
      </c>
      <c r="AS78" s="4">
        <f t="shared" si="89"/>
        <v>5.0610781066926336</v>
      </c>
      <c r="AT78" s="4">
        <f t="shared" si="89"/>
        <v>6.3602619302725714</v>
      </c>
      <c r="AU78" s="4">
        <f t="shared" si="89"/>
        <v>8.292079002628526</v>
      </c>
      <c r="AV78" s="4">
        <f t="shared" si="89"/>
        <v>2.8572265800915204</v>
      </c>
      <c r="AW78" s="4">
        <f t="shared" si="89"/>
        <v>2.5182214061719321</v>
      </c>
      <c r="AY78" s="2">
        <f t="shared" si="80"/>
        <v>110.22167198325869</v>
      </c>
      <c r="AZ78" s="2">
        <f t="shared" si="80"/>
        <v>104.3396824851182</v>
      </c>
      <c r="BA78" s="2">
        <f t="shared" si="80"/>
        <v>122.72466753068079</v>
      </c>
      <c r="BB78" s="2">
        <f t="shared" si="80"/>
        <v>98.510967521556424</v>
      </c>
      <c r="BC78" s="2">
        <f t="shared" si="80"/>
        <v>97.71657269191661</v>
      </c>
      <c r="BD78" s="2">
        <f t="shared" si="80"/>
        <v>93.7848465728256</v>
      </c>
      <c r="BE78" s="2">
        <f t="shared" si="80"/>
        <v>92.534855840699166</v>
      </c>
      <c r="BF78" s="2">
        <f t="shared" si="80"/>
        <v>91.774492873675143</v>
      </c>
      <c r="BG78" s="2">
        <f t="shared" si="80"/>
        <v>94.117289667839898</v>
      </c>
      <c r="BH78" s="2">
        <f t="shared" si="80"/>
        <v>94.317448453767554</v>
      </c>
      <c r="BI78" s="2">
        <f t="shared" si="80"/>
        <v>97.472965644551778</v>
      </c>
      <c r="BJ78" s="2">
        <f t="shared" si="80"/>
        <v>98.914089901484587</v>
      </c>
      <c r="BK78" s="2">
        <f t="shared" si="80"/>
        <v>100.15298696868759</v>
      </c>
      <c r="BL78" s="2">
        <f t="shared" si="80"/>
        <v>105.18372786250694</v>
      </c>
      <c r="BM78" s="2">
        <f t="shared" si="80"/>
        <v>100.25983150477366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116.71420080971659</v>
      </c>
      <c r="DL78" s="2">
        <f t="shared" si="90"/>
        <v>112.72110739687056</v>
      </c>
      <c r="DM78" s="2">
        <f t="shared" si="90"/>
        <v>124.13049718574112</v>
      </c>
      <c r="DN78" s="2">
        <f t="shared" si="90"/>
        <v>105.52660881934568</v>
      </c>
      <c r="DO78" s="2">
        <f t="shared" si="90"/>
        <v>108.89192833020638</v>
      </c>
      <c r="DP78" s="2">
        <f t="shared" si="90"/>
        <v>101.61870310391363</v>
      </c>
      <c r="DQ78" s="2">
        <f t="shared" si="90"/>
        <v>102.14186986062717</v>
      </c>
      <c r="DR78" s="2">
        <f t="shared" si="90"/>
        <v>101.29695487804879</v>
      </c>
      <c r="DS78" s="2">
        <f t="shared" si="90"/>
        <v>104.13747840755735</v>
      </c>
      <c r="DT78" s="2">
        <f t="shared" si="90"/>
        <v>102.07152110694184</v>
      </c>
      <c r="DU78" s="2">
        <f t="shared" si="90"/>
        <v>106.68069971988794</v>
      </c>
      <c r="DV78" s="2">
        <f t="shared" si="90"/>
        <v>108.50216167341432</v>
      </c>
      <c r="DW78" s="2">
        <f t="shared" si="90"/>
        <v>108.77585994371482</v>
      </c>
      <c r="DX78" s="2">
        <f t="shared" si="90"/>
        <v>112.47114695262061</v>
      </c>
      <c r="DY78" s="2">
        <f t="shared" si="90"/>
        <v>102.2616781512605</v>
      </c>
      <c r="EA78" s="2">
        <f t="shared" ref="EA78:EO95" si="91">CE$228*$B78+CE$229</f>
        <v>107.99814819724284</v>
      </c>
      <c r="EB78" s="2">
        <f t="shared" si="91"/>
        <v>101.93037848680667</v>
      </c>
      <c r="EC78" s="2">
        <f t="shared" si="91"/>
        <v>122.19207267119062</v>
      </c>
      <c r="ED78" s="2">
        <f t="shared" si="91"/>
        <v>96.27364204269773</v>
      </c>
      <c r="EE78" s="2">
        <f t="shared" si="91"/>
        <v>93.385450215260605</v>
      </c>
      <c r="EF78" s="2">
        <f t="shared" si="91"/>
        <v>90.636150564219079</v>
      </c>
      <c r="EG78" s="2">
        <f t="shared" si="91"/>
        <v>88.857498690090921</v>
      </c>
      <c r="EH78" s="2">
        <f t="shared" si="91"/>
        <v>88.368753413587484</v>
      </c>
      <c r="EI78" s="2">
        <f t="shared" si="91"/>
        <v>90.291214192936309</v>
      </c>
      <c r="EJ78" s="2">
        <f t="shared" si="91"/>
        <v>91.42002903728131</v>
      </c>
      <c r="EK78" s="2">
        <f t="shared" si="91"/>
        <v>93.662039000646146</v>
      </c>
      <c r="EL78" s="2">
        <f t="shared" si="91"/>
        <v>95.29566641679159</v>
      </c>
      <c r="EM78" s="2">
        <f t="shared" si="91"/>
        <v>96.967146543498998</v>
      </c>
      <c r="EN78" s="2">
        <f t="shared" si="91"/>
        <v>102.05239154977767</v>
      </c>
      <c r="EO78" s="2">
        <f t="shared" si="91"/>
        <v>99.360848504623164</v>
      </c>
      <c r="EQ78" s="2">
        <f t="shared" ref="EQ78:FE94" si="92">CU$228*$B78+CU$229</f>
        <v>106.31502244733893</v>
      </c>
      <c r="ER78" s="2">
        <f t="shared" si="92"/>
        <v>101.03565921076947</v>
      </c>
      <c r="ES78" s="2">
        <f t="shared" si="92"/>
        <v>118.27704497455295</v>
      </c>
      <c r="ET78" s="2">
        <f t="shared" si="92"/>
        <v>94.411482695982201</v>
      </c>
      <c r="EU78" s="2">
        <f t="shared" si="92"/>
        <v>93.339064337608008</v>
      </c>
      <c r="EV78" s="2">
        <f t="shared" si="92"/>
        <v>89.916430146070411</v>
      </c>
      <c r="EW78" s="2">
        <f t="shared" si="92"/>
        <v>88.374471803472517</v>
      </c>
      <c r="EX78" s="2">
        <f t="shared" si="92"/>
        <v>87.632314144288102</v>
      </c>
      <c r="EY78" s="2">
        <f t="shared" si="92"/>
        <v>90.012097918665248</v>
      </c>
      <c r="EZ78" s="2">
        <f t="shared" si="92"/>
        <v>90.984713721450305</v>
      </c>
      <c r="FA78" s="2">
        <f t="shared" si="92"/>
        <v>93.034557776015077</v>
      </c>
      <c r="FB78" s="2">
        <f t="shared" si="92"/>
        <v>94.777658141842423</v>
      </c>
      <c r="FC78" s="2">
        <f t="shared" si="92"/>
        <v>96.402190917617247</v>
      </c>
      <c r="FD78" s="2">
        <f t="shared" si="92"/>
        <v>100.98103731737159</v>
      </c>
      <c r="FE78" s="2">
        <f t="shared" si="92"/>
        <v>99.929676722064187</v>
      </c>
      <c r="FG78" s="2">
        <f t="shared" ref="FG78:FU94" si="93">POWER(10,($B78-C$231)/C$229)/(1+POWER(10,($B78-C$231)/C$229))</f>
        <v>0.7448555544219837</v>
      </c>
      <c r="FH78" s="2">
        <f t="shared" si="93"/>
        <v>0.77669867420619887</v>
      </c>
      <c r="FI78" s="2">
        <f t="shared" si="93"/>
        <v>0.72467162665570373</v>
      </c>
      <c r="FJ78" s="2">
        <f t="shared" si="93"/>
        <v>0.75815481777727389</v>
      </c>
      <c r="FK78" s="2">
        <f t="shared" si="93"/>
        <v>0.72068865683990913</v>
      </c>
      <c r="FL78" s="2">
        <f t="shared" si="93"/>
        <v>0.71328285777321743</v>
      </c>
      <c r="FM78" s="2">
        <f t="shared" si="93"/>
        <v>0.72317168923917885</v>
      </c>
      <c r="FN78" s="2">
        <f t="shared" si="93"/>
        <v>0.73654631016201388</v>
      </c>
      <c r="FO78" s="2">
        <f t="shared" si="93"/>
        <v>0.72366637428380665</v>
      </c>
      <c r="FP78" s="2">
        <f t="shared" si="93"/>
        <v>0.72796561081661459</v>
      </c>
      <c r="FQ78" s="2">
        <f t="shared" si="93"/>
        <v>0.70725666578335022</v>
      </c>
      <c r="FR78" s="2">
        <f t="shared" si="93"/>
        <v>0.72600167832603046</v>
      </c>
      <c r="FS78" s="2">
        <f t="shared" si="93"/>
        <v>0.73020194925905513</v>
      </c>
      <c r="FT78" s="2">
        <f t="shared" si="93"/>
        <v>0.69943463096475722</v>
      </c>
      <c r="FU78" s="2">
        <f t="shared" si="93"/>
        <v>0.69012476409116619</v>
      </c>
      <c r="FW78" s="2">
        <f t="shared" si="82"/>
        <v>1.9524710058447649E-4</v>
      </c>
      <c r="FX78" s="2">
        <f t="shared" si="82"/>
        <v>3.1302956663768045E-4</v>
      </c>
      <c r="FY78" s="2">
        <f t="shared" si="82"/>
        <v>2.8311650328216044E-4</v>
      </c>
      <c r="FZ78" s="2">
        <f t="shared" si="82"/>
        <v>2.4700213833079259E-4</v>
      </c>
      <c r="GA78" s="2">
        <f t="shared" si="82"/>
        <v>2.7493954375574424E-4</v>
      </c>
      <c r="GB78" s="2">
        <f t="shared" si="82"/>
        <v>2.6408856189111984E-4</v>
      </c>
      <c r="GC78" s="2">
        <f t="shared" si="82"/>
        <v>2.7509866374269523E-4</v>
      </c>
      <c r="GD78" s="2">
        <f t="shared" si="82"/>
        <v>3.2985570385802085E-4</v>
      </c>
      <c r="GE78" s="2">
        <f t="shared" si="82"/>
        <v>4.0455594112431451E-4</v>
      </c>
      <c r="GF78" s="2">
        <f t="shared" si="82"/>
        <v>3.5083207500381325E-4</v>
      </c>
      <c r="GG78" s="2">
        <f t="shared" si="82"/>
        <v>3.1794111555135388E-4</v>
      </c>
      <c r="GH78" s="2">
        <f t="shared" si="82"/>
        <v>2.587812267712207E-4</v>
      </c>
      <c r="GI78" s="2">
        <f t="shared" si="82"/>
        <v>2.2556098619995916E-4</v>
      </c>
      <c r="GJ78" s="2">
        <f t="shared" si="82"/>
        <v>1.6871153226851246E-4</v>
      </c>
      <c r="GK78" s="2">
        <f t="shared" si="82"/>
        <v>1.5422769953577723E-4</v>
      </c>
      <c r="GM78" s="86">
        <f t="shared" si="83"/>
        <v>0.26030324944918304</v>
      </c>
      <c r="GN78" s="86">
        <f t="shared" si="83"/>
        <v>0.33210717770685116</v>
      </c>
      <c r="GO78" s="86">
        <f t="shared" si="83"/>
        <v>0.26202801385772906</v>
      </c>
      <c r="GP78" s="86">
        <f t="shared" si="83"/>
        <v>0.29444699035123251</v>
      </c>
      <c r="GQ78" s="86">
        <f t="shared" si="83"/>
        <v>0.26717418496208173</v>
      </c>
      <c r="GR78" s="86">
        <f t="shared" si="83"/>
        <v>0.25302737782198287</v>
      </c>
      <c r="GS78" s="86">
        <f t="shared" si="83"/>
        <v>0.26133930982646586</v>
      </c>
      <c r="GT78" s="86">
        <f t="shared" si="83"/>
        <v>0.31745516112038041</v>
      </c>
      <c r="GU78" s="86">
        <f t="shared" si="83"/>
        <v>0.29710507489783855</v>
      </c>
      <c r="GV78" s="86">
        <f t="shared" si="83"/>
        <v>0.29065798746052135</v>
      </c>
      <c r="GW78" s="86">
        <f t="shared" si="83"/>
        <v>0.29166919221989701</v>
      </c>
      <c r="GX78" s="86">
        <f t="shared" si="83"/>
        <v>0.28902118654047693</v>
      </c>
      <c r="GY78" s="86">
        <f t="shared" si="83"/>
        <v>0.29056461599307326</v>
      </c>
      <c r="GZ78" s="86">
        <f t="shared" si="83"/>
        <v>0.22941186135064195</v>
      </c>
      <c r="HA78" s="86">
        <f t="shared" si="83"/>
        <v>0.23678170536450349</v>
      </c>
      <c r="HC78" s="86">
        <f t="shared" si="73"/>
        <v>1.1312796586872634E-5</v>
      </c>
      <c r="HD78" s="86">
        <f t="shared" si="73"/>
        <v>6.4447470631688489E-6</v>
      </c>
      <c r="HE78" s="86">
        <f t="shared" si="73"/>
        <v>4.2485841664811306E-6</v>
      </c>
      <c r="HF78" s="86">
        <f t="shared" si="73"/>
        <v>1.0839658116718671E-5</v>
      </c>
      <c r="HG78" s="86">
        <f t="shared" si="87"/>
        <v>3.5377891633467283E-6</v>
      </c>
      <c r="HH78" s="86">
        <f t="shared" si="87"/>
        <v>8.0489843891507676E-7</v>
      </c>
      <c r="HI78" s="86">
        <f t="shared" si="87"/>
        <v>6.6514922682120692E-6</v>
      </c>
      <c r="HJ78" s="86">
        <f t="shared" si="87"/>
        <v>1.2502520375299195E-5</v>
      </c>
      <c r="HK78" s="86">
        <f t="shared" si="87"/>
        <v>7.7384687490134879E-6</v>
      </c>
      <c r="HL78" s="86">
        <f t="shared" si="87"/>
        <v>6.5286815439975663E-6</v>
      </c>
      <c r="HM78" s="86">
        <f t="shared" si="87"/>
        <v>5.7135670840304833E-6</v>
      </c>
      <c r="HN78" s="86">
        <f t="shared" si="87"/>
        <v>2.3048665733267954E-6</v>
      </c>
      <c r="HO78" s="86">
        <f t="shared" si="87"/>
        <v>4.1255141227564266E-6</v>
      </c>
      <c r="HP78" s="86">
        <f t="shared" si="87"/>
        <v>1.5158132449103465E-6</v>
      </c>
      <c r="HQ78" s="86">
        <f t="shared" si="87"/>
        <v>7.8520694386633569E-8</v>
      </c>
      <c r="HS78" s="86">
        <f t="shared" si="84"/>
        <v>2.40613706601959E-34</v>
      </c>
      <c r="HT78" s="86">
        <f t="shared" si="84"/>
        <v>1.2839596437704918E-35</v>
      </c>
      <c r="HU78" s="86">
        <f t="shared" si="84"/>
        <v>9.3799349204469782E-37</v>
      </c>
      <c r="HV78" s="86">
        <f t="shared" si="84"/>
        <v>2.9084077623034353E-35</v>
      </c>
      <c r="HW78" s="86">
        <f t="shared" si="84"/>
        <v>2.3370616388045898E-39</v>
      </c>
      <c r="HX78" s="86">
        <f t="shared" si="84"/>
        <v>9.36527217031394E-45</v>
      </c>
      <c r="HY78" s="86">
        <f t="shared" si="84"/>
        <v>5.2170220411581266E-37</v>
      </c>
      <c r="HZ78" s="86">
        <f t="shared" si="84"/>
        <v>9.8188847654693118E-37</v>
      </c>
      <c r="IA78" s="86">
        <f t="shared" si="84"/>
        <v>4.9613172974180732E-38</v>
      </c>
      <c r="IB78" s="86">
        <f t="shared" si="84"/>
        <v>3.5406903998171816E-38</v>
      </c>
      <c r="IC78" s="86">
        <f t="shared" si="84"/>
        <v>1.1711467533542212E-39</v>
      </c>
      <c r="ID78" s="86">
        <f t="shared" si="84"/>
        <v>1.1184490468128292E-42</v>
      </c>
      <c r="IE78" s="86">
        <f t="shared" si="84"/>
        <v>9.7508841988669364E-40</v>
      </c>
      <c r="IF78" s="86">
        <f t="shared" si="84"/>
        <v>7.261474534500599E-30</v>
      </c>
      <c r="IG78" s="86">
        <f t="shared" si="84"/>
        <v>4.7816913492570756E-20</v>
      </c>
      <c r="II78" s="86">
        <f t="shared" si="85"/>
        <v>7.7050428979745675E-146</v>
      </c>
      <c r="IJ78" s="86">
        <f t="shared" si="85"/>
        <v>6.5715162477711417E-151</v>
      </c>
      <c r="IK78" s="86">
        <f t="shared" si="85"/>
        <v>1.0039840207590959E-155</v>
      </c>
      <c r="IL78" s="86">
        <f t="shared" si="85"/>
        <v>1.6824717900546887E-150</v>
      </c>
      <c r="IM78" s="86">
        <f t="shared" si="85"/>
        <v>4.1427276886456145E-169</v>
      </c>
      <c r="IN78" s="86">
        <f t="shared" si="85"/>
        <v>2.9712735996557698E-198</v>
      </c>
      <c r="IO78" s="86">
        <f t="shared" si="85"/>
        <v>1.7926802369921777E-161</v>
      </c>
      <c r="IP78" s="86">
        <f t="shared" si="85"/>
        <v>7.0481174669224444E-160</v>
      </c>
      <c r="IQ78" s="86">
        <f t="shared" si="85"/>
        <v>2.9213951866439771E-162</v>
      </c>
      <c r="IR78" s="86">
        <f t="shared" si="85"/>
        <v>1.6432400926106264E-165</v>
      </c>
      <c r="IS78" s="86">
        <f t="shared" si="85"/>
        <v>2.2116814962484746E-175</v>
      </c>
      <c r="IT78" s="86">
        <f t="shared" si="85"/>
        <v>4.6786540101389569E-188</v>
      </c>
      <c r="IU78" s="86">
        <f t="shared" si="85"/>
        <v>7.9505433892749916E-172</v>
      </c>
      <c r="IV78" s="86">
        <f t="shared" si="85"/>
        <v>7.4841719754011092E-121</v>
      </c>
      <c r="IW78" s="86">
        <f t="shared" si="85"/>
        <v>5.205628812471475E-76</v>
      </c>
      <c r="IY78" s="86">
        <f t="shared" si="86"/>
        <v>0.26031456224576993</v>
      </c>
      <c r="IZ78" s="86">
        <f t="shared" si="86"/>
        <v>0.33211362245391435</v>
      </c>
      <c r="JA78" s="86">
        <f t="shared" si="86"/>
        <v>0.26203226244189554</v>
      </c>
      <c r="JB78" s="86">
        <f t="shared" si="86"/>
        <v>0.29445783000934922</v>
      </c>
      <c r="JC78" s="86">
        <f t="shared" si="86"/>
        <v>0.26717772275124507</v>
      </c>
      <c r="JD78" s="86">
        <f t="shared" si="86"/>
        <v>0.25302818272042177</v>
      </c>
      <c r="JE78" s="86">
        <f t="shared" si="86"/>
        <v>0.26134596131873405</v>
      </c>
      <c r="JF78" s="86">
        <f t="shared" si="86"/>
        <v>0.31746766364075574</v>
      </c>
      <c r="JG78" s="86">
        <f t="shared" si="86"/>
        <v>0.29711281336658757</v>
      </c>
      <c r="JH78" s="86">
        <f t="shared" si="86"/>
        <v>0.29066451614206534</v>
      </c>
      <c r="JI78" s="86">
        <f t="shared" si="86"/>
        <v>0.29167490578698102</v>
      </c>
      <c r="JJ78" s="86">
        <f t="shared" si="86"/>
        <v>0.28902349140705025</v>
      </c>
      <c r="JK78" s="86">
        <f t="shared" si="86"/>
        <v>0.29056874150719603</v>
      </c>
      <c r="JL78" s="86">
        <f t="shared" si="86"/>
        <v>0.22941337716388688</v>
      </c>
      <c r="JM78" s="86">
        <f t="shared" si="86"/>
        <v>0.23678178388519788</v>
      </c>
    </row>
    <row r="79" spans="2:273" x14ac:dyDescent="0.25">
      <c r="B79" s="2">
        <v>52</v>
      </c>
      <c r="C79" s="37">
        <v>202.905</v>
      </c>
      <c r="D79" s="37">
        <v>217.72399999999999</v>
      </c>
      <c r="E79" s="37">
        <v>216.62100000000001</v>
      </c>
      <c r="F79" s="37">
        <v>207.96600000000001</v>
      </c>
      <c r="G79" s="37">
        <v>209</v>
      </c>
      <c r="H79" s="37">
        <v>207.64400000000001</v>
      </c>
      <c r="I79" s="37">
        <v>205.678</v>
      </c>
      <c r="J79" s="37">
        <v>219.08500000000001</v>
      </c>
      <c r="K79" s="37">
        <v>215.18600000000001</v>
      </c>
      <c r="L79" s="37">
        <v>210.661</v>
      </c>
      <c r="M79" s="37">
        <v>217.37899999999999</v>
      </c>
      <c r="N79" s="37">
        <v>210.81</v>
      </c>
      <c r="O79" s="37">
        <v>215.52600000000001</v>
      </c>
      <c r="P79" s="37">
        <v>192.68299999999999</v>
      </c>
      <c r="Q79" s="37">
        <v>173.381</v>
      </c>
      <c r="S79" s="4">
        <f t="shared" si="88"/>
        <v>197.94078007405383</v>
      </c>
      <c r="T79" s="4">
        <f t="shared" si="88"/>
        <v>210.90353133836379</v>
      </c>
      <c r="U79" s="4">
        <f t="shared" si="88"/>
        <v>211.0234597095766</v>
      </c>
      <c r="V79" s="4">
        <f t="shared" si="88"/>
        <v>201.63407583283146</v>
      </c>
      <c r="W79" s="4">
        <f t="shared" si="88"/>
        <v>203.1582923238131</v>
      </c>
      <c r="X79" s="4">
        <f t="shared" si="88"/>
        <v>200.16958949426882</v>
      </c>
      <c r="Y79" s="4">
        <f t="shared" si="88"/>
        <v>198.02704424735677</v>
      </c>
      <c r="Z79" s="4">
        <f t="shared" si="88"/>
        <v>210.27769342237204</v>
      </c>
      <c r="AA79" s="4">
        <f t="shared" si="88"/>
        <v>207.88056303937097</v>
      </c>
      <c r="AB79" s="4">
        <f t="shared" si="88"/>
        <v>203.09426787395847</v>
      </c>
      <c r="AC79" s="4">
        <f t="shared" si="88"/>
        <v>215.24267086450286</v>
      </c>
      <c r="AD79" s="4">
        <f t="shared" si="88"/>
        <v>204.42198427715974</v>
      </c>
      <c r="AE79" s="4">
        <f t="shared" si="88"/>
        <v>207.08964321391773</v>
      </c>
      <c r="AF79" s="4">
        <f t="shared" si="88"/>
        <v>190.35985466503658</v>
      </c>
      <c r="AG79" s="4">
        <f t="shared" si="88"/>
        <v>170.25954592592905</v>
      </c>
      <c r="AI79" s="4">
        <f t="shared" si="89"/>
        <v>4.9642199259461677</v>
      </c>
      <c r="AJ79" s="4">
        <f t="shared" si="89"/>
        <v>6.8204686616361982</v>
      </c>
      <c r="AK79" s="4">
        <f t="shared" si="89"/>
        <v>5.5975402904234102</v>
      </c>
      <c r="AL79" s="4">
        <f t="shared" si="89"/>
        <v>6.3319241671685518</v>
      </c>
      <c r="AM79" s="4">
        <f t="shared" si="89"/>
        <v>5.8417076761868998</v>
      </c>
      <c r="AN79" s="4">
        <f t="shared" si="89"/>
        <v>7.4744105057311856</v>
      </c>
      <c r="AO79" s="4">
        <f t="shared" si="89"/>
        <v>7.6509557526432275</v>
      </c>
      <c r="AP79" s="4">
        <f t="shared" si="89"/>
        <v>8.8073065776279691</v>
      </c>
      <c r="AQ79" s="4">
        <f t="shared" si="89"/>
        <v>7.3054369606290379</v>
      </c>
      <c r="AR79" s="4">
        <f t="shared" si="89"/>
        <v>7.5667321260415292</v>
      </c>
      <c r="AS79" s="4">
        <f t="shared" si="89"/>
        <v>2.1363291354971352</v>
      </c>
      <c r="AT79" s="4">
        <f t="shared" si="89"/>
        <v>6.3880157228402652</v>
      </c>
      <c r="AU79" s="4">
        <f t="shared" si="89"/>
        <v>8.4363567860822855</v>
      </c>
      <c r="AV79" s="4">
        <f t="shared" si="89"/>
        <v>2.3231453349634137</v>
      </c>
      <c r="AW79" s="4">
        <f t="shared" si="89"/>
        <v>3.1214540740709538</v>
      </c>
      <c r="AY79" s="2">
        <f t="shared" si="80"/>
        <v>109.94286477828203</v>
      </c>
      <c r="AZ79" s="2">
        <f t="shared" si="80"/>
        <v>104.03699392998553</v>
      </c>
      <c r="BA79" s="2">
        <f t="shared" si="80"/>
        <v>122.5057371402352</v>
      </c>
      <c r="BB79" s="2">
        <f t="shared" si="80"/>
        <v>98.241875198787213</v>
      </c>
      <c r="BC79" s="2">
        <f t="shared" si="80"/>
        <v>97.388068066431742</v>
      </c>
      <c r="BD79" s="2">
        <f t="shared" si="80"/>
        <v>93.503409444971098</v>
      </c>
      <c r="BE79" s="2">
        <f t="shared" si="80"/>
        <v>92.222376551159599</v>
      </c>
      <c r="BF79" s="2">
        <f t="shared" si="80"/>
        <v>91.464874507259822</v>
      </c>
      <c r="BG79" s="2">
        <f t="shared" si="80"/>
        <v>93.790323341278707</v>
      </c>
      <c r="BH79" s="2">
        <f t="shared" si="80"/>
        <v>94.031602810666598</v>
      </c>
      <c r="BI79" s="2">
        <f t="shared" si="80"/>
        <v>97.156849030226141</v>
      </c>
      <c r="BJ79" s="2">
        <f t="shared" si="80"/>
        <v>98.599547507137316</v>
      </c>
      <c r="BK79" s="2">
        <f t="shared" si="80"/>
        <v>99.862348506709182</v>
      </c>
      <c r="BL79" s="2">
        <f t="shared" si="80"/>
        <v>104.90496115435897</v>
      </c>
      <c r="BM79" s="2">
        <f t="shared" si="80"/>
        <v>100.11380392330699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116.867687854251</v>
      </c>
      <c r="DL79" s="2">
        <f t="shared" si="90"/>
        <v>112.85174537695592</v>
      </c>
      <c r="DM79" s="2">
        <f t="shared" si="90"/>
        <v>124.34737804878053</v>
      </c>
      <c r="DN79" s="2">
        <f t="shared" si="90"/>
        <v>105.66641054820003</v>
      </c>
      <c r="DO79" s="2">
        <f t="shared" si="90"/>
        <v>109.16132270168856</v>
      </c>
      <c r="DP79" s="2">
        <f t="shared" si="90"/>
        <v>101.75072739541162</v>
      </c>
      <c r="DQ79" s="2">
        <f t="shared" si="90"/>
        <v>102.2613825783972</v>
      </c>
      <c r="DR79" s="2">
        <f t="shared" si="90"/>
        <v>101.3890280487805</v>
      </c>
      <c r="DS79" s="2">
        <f t="shared" si="90"/>
        <v>104.25563367071524</v>
      </c>
      <c r="DT79" s="2">
        <f t="shared" si="90"/>
        <v>102.12481463414635</v>
      </c>
      <c r="DU79" s="2">
        <f t="shared" si="90"/>
        <v>106.83864817927169</v>
      </c>
      <c r="DV79" s="2">
        <f t="shared" si="90"/>
        <v>108.61795762483132</v>
      </c>
      <c r="DW79" s="2">
        <f t="shared" si="90"/>
        <v>108.8960475609756</v>
      </c>
      <c r="DX79" s="2">
        <f t="shared" si="90"/>
        <v>112.60983816610131</v>
      </c>
      <c r="DY79" s="2">
        <f t="shared" si="90"/>
        <v>102.2664969187675</v>
      </c>
      <c r="EA79" s="2">
        <f t="shared" si="91"/>
        <v>107.77999867444326</v>
      </c>
      <c r="EB79" s="2">
        <f t="shared" si="91"/>
        <v>101.72611362412492</v>
      </c>
      <c r="EC79" s="2">
        <f t="shared" si="91"/>
        <v>121.86920323874151</v>
      </c>
      <c r="ED79" s="2">
        <f t="shared" si="91"/>
        <v>96.082537637762528</v>
      </c>
      <c r="EE79" s="2">
        <f t="shared" si="91"/>
        <v>93.226706146377211</v>
      </c>
      <c r="EF79" s="2">
        <f t="shared" si="91"/>
        <v>90.480225913149525</v>
      </c>
      <c r="EG79" s="2">
        <f t="shared" si="91"/>
        <v>88.717796732932655</v>
      </c>
      <c r="EH79" s="2">
        <f t="shared" si="91"/>
        <v>88.227810148804551</v>
      </c>
      <c r="EI79" s="2">
        <f t="shared" si="91"/>
        <v>90.145906892033864</v>
      </c>
      <c r="EJ79" s="2">
        <f t="shared" si="91"/>
        <v>91.273571127599169</v>
      </c>
      <c r="EK79" s="2">
        <f t="shared" si="91"/>
        <v>93.502323691578738</v>
      </c>
      <c r="EL79" s="2">
        <f t="shared" si="91"/>
        <v>95.151409039798267</v>
      </c>
      <c r="EM79" s="2">
        <f t="shared" si="91"/>
        <v>96.818413912741775</v>
      </c>
      <c r="EN79" s="2">
        <f t="shared" si="91"/>
        <v>101.88557535066715</v>
      </c>
      <c r="EO79" s="2">
        <f t="shared" si="91"/>
        <v>99.232133178391081</v>
      </c>
      <c r="EQ79" s="2">
        <f t="shared" si="92"/>
        <v>106.12947349764447</v>
      </c>
      <c r="ER79" s="2">
        <f t="shared" si="92"/>
        <v>100.84958724608013</v>
      </c>
      <c r="ES79" s="2">
        <f t="shared" si="92"/>
        <v>118.03131137450214</v>
      </c>
      <c r="ET79" s="2">
        <f t="shared" si="92"/>
        <v>94.257917018714835</v>
      </c>
      <c r="EU79" s="2">
        <f t="shared" si="92"/>
        <v>93.181260718401191</v>
      </c>
      <c r="EV79" s="2">
        <f t="shared" si="92"/>
        <v>89.774829196164504</v>
      </c>
      <c r="EW79" s="2">
        <f t="shared" si="92"/>
        <v>88.244916332055539</v>
      </c>
      <c r="EX79" s="2">
        <f t="shared" si="92"/>
        <v>87.507224135598818</v>
      </c>
      <c r="EY79" s="2">
        <f t="shared" si="92"/>
        <v>89.872914335080594</v>
      </c>
      <c r="EZ79" s="2">
        <f t="shared" si="92"/>
        <v>90.847505987587638</v>
      </c>
      <c r="FA79" s="2">
        <f t="shared" si="92"/>
        <v>92.887971966196829</v>
      </c>
      <c r="FB79" s="2">
        <f t="shared" si="92"/>
        <v>94.643742692186848</v>
      </c>
      <c r="FC79" s="2">
        <f t="shared" si="92"/>
        <v>96.264694066810634</v>
      </c>
      <c r="FD79" s="2">
        <f t="shared" si="92"/>
        <v>100.83490189307622</v>
      </c>
      <c r="FE79" s="2">
        <f t="shared" si="92"/>
        <v>99.786344433940741</v>
      </c>
      <c r="FG79" s="2">
        <f t="shared" si="93"/>
        <v>0.76196154977080099</v>
      </c>
      <c r="FH79" s="2">
        <f t="shared" si="93"/>
        <v>0.79226517663425478</v>
      </c>
      <c r="FI79" s="2">
        <f t="shared" si="93"/>
        <v>0.74266332332273499</v>
      </c>
      <c r="FJ79" s="2">
        <f t="shared" si="93"/>
        <v>0.77463894440985837</v>
      </c>
      <c r="FK79" s="2">
        <f t="shared" si="93"/>
        <v>0.73884683039205201</v>
      </c>
      <c r="FL79" s="2">
        <f t="shared" si="93"/>
        <v>0.73174327768522662</v>
      </c>
      <c r="FM79" s="2">
        <f t="shared" si="93"/>
        <v>0.74122640090099834</v>
      </c>
      <c r="FN79" s="2">
        <f t="shared" si="93"/>
        <v>0.75402542560903674</v>
      </c>
      <c r="FO79" s="2">
        <f t="shared" si="93"/>
        <v>0.7417003463234082</v>
      </c>
      <c r="FP79" s="2">
        <f t="shared" si="93"/>
        <v>0.74581755773198322</v>
      </c>
      <c r="FQ79" s="2">
        <f t="shared" si="93"/>
        <v>0.72595601524354714</v>
      </c>
      <c r="FR79" s="2">
        <f t="shared" si="93"/>
        <v>0.74393717207747312</v>
      </c>
      <c r="FS79" s="2">
        <f t="shared" si="93"/>
        <v>0.74795795044490698</v>
      </c>
      <c r="FT79" s="2">
        <f t="shared" si="93"/>
        <v>0.71843471061648889</v>
      </c>
      <c r="FU79" s="2">
        <f t="shared" si="93"/>
        <v>0.70946890334690582</v>
      </c>
      <c r="FW79" s="2">
        <f t="shared" si="82"/>
        <v>2.1408015600430215E-4</v>
      </c>
      <c r="FX79" s="2">
        <f t="shared" si="82"/>
        <v>3.4321972914935111E-4</v>
      </c>
      <c r="FY79" s="2">
        <f t="shared" si="82"/>
        <v>3.1042259375766682E-4</v>
      </c>
      <c r="FZ79" s="2">
        <f t="shared" si="82"/>
        <v>2.7082600520988574E-4</v>
      </c>
      <c r="GA79" s="2">
        <f t="shared" si="82"/>
        <v>3.0145721863065734E-4</v>
      </c>
      <c r="GB79" s="2">
        <f t="shared" si="82"/>
        <v>2.8955997232725338E-4</v>
      </c>
      <c r="GC79" s="2">
        <f t="shared" si="82"/>
        <v>3.016316809686574E-4</v>
      </c>
      <c r="GD79" s="2">
        <f t="shared" si="82"/>
        <v>3.6166807747109404E-4</v>
      </c>
      <c r="GE79" s="2">
        <f t="shared" si="82"/>
        <v>4.4356945568011468E-4</v>
      </c>
      <c r="GF79" s="2">
        <f t="shared" si="82"/>
        <v>3.8466670068713666E-4</v>
      </c>
      <c r="GG79" s="2">
        <f t="shared" si="82"/>
        <v>3.4860480762131138E-4</v>
      </c>
      <c r="GH79" s="2">
        <f t="shared" si="82"/>
        <v>2.8374088863914533E-4</v>
      </c>
      <c r="GI79" s="2">
        <f t="shared" si="82"/>
        <v>2.4731732121923886E-4</v>
      </c>
      <c r="GJ79" s="2">
        <f t="shared" si="82"/>
        <v>1.849855055641611E-4</v>
      </c>
      <c r="GK79" s="2">
        <f t="shared" si="82"/>
        <v>1.6910479356888297E-4</v>
      </c>
      <c r="GM79" s="86">
        <f t="shared" si="83"/>
        <v>0.31317768017278924</v>
      </c>
      <c r="GN79" s="86">
        <f t="shared" si="83"/>
        <v>0.39147105707877378</v>
      </c>
      <c r="GO79" s="86">
        <f t="shared" si="83"/>
        <v>0.32167967556432925</v>
      </c>
      <c r="GP79" s="86">
        <f t="shared" si="83"/>
        <v>0.35163983155080386</v>
      </c>
      <c r="GQ79" s="86">
        <f t="shared" si="83"/>
        <v>0.32970178372597159</v>
      </c>
      <c r="GR79" s="86">
        <f t="shared" si="83"/>
        <v>0.31433015826072924</v>
      </c>
      <c r="GS79" s="86">
        <f t="shared" si="83"/>
        <v>0.32158862177419134</v>
      </c>
      <c r="GT79" s="86">
        <f t="shared" si="83"/>
        <v>0.386800985703804</v>
      </c>
      <c r="GU79" s="86">
        <f t="shared" si="83"/>
        <v>0.36629752273149413</v>
      </c>
      <c r="GV79" s="86">
        <f t="shared" si="83"/>
        <v>0.35666874522615188</v>
      </c>
      <c r="GW79" s="86">
        <f t="shared" si="83"/>
        <v>0.36508685059595247</v>
      </c>
      <c r="GX79" s="86">
        <f t="shared" si="83"/>
        <v>0.35534273178974018</v>
      </c>
      <c r="GY79" s="86">
        <f t="shared" si="83"/>
        <v>0.35570160440554111</v>
      </c>
      <c r="GZ79" s="86">
        <f t="shared" si="83"/>
        <v>0.28824117062484417</v>
      </c>
      <c r="HA79" s="86">
        <f t="shared" si="83"/>
        <v>0.30216677460070146</v>
      </c>
      <c r="HC79" s="86">
        <f t="shared" si="73"/>
        <v>2.1623450155260709E-5</v>
      </c>
      <c r="HD79" s="86">
        <f t="shared" si="73"/>
        <v>1.3171259114571704E-5</v>
      </c>
      <c r="HE79" s="86">
        <f t="shared" si="73"/>
        <v>8.8185861237743163E-6</v>
      </c>
      <c r="HF79" s="86">
        <f t="shared" si="73"/>
        <v>2.1348428789755333E-5</v>
      </c>
      <c r="HG79" s="86">
        <f t="shared" si="87"/>
        <v>7.5958044002548799E-6</v>
      </c>
      <c r="HH79" s="86">
        <f t="shared" si="87"/>
        <v>1.9262189197113112E-6</v>
      </c>
      <c r="HI79" s="86">
        <f t="shared" si="87"/>
        <v>1.3758487369784037E-5</v>
      </c>
      <c r="HJ79" s="86">
        <f t="shared" si="87"/>
        <v>2.5647968893283865E-5</v>
      </c>
      <c r="HK79" s="86">
        <f t="shared" si="87"/>
        <v>1.652771370836787E-5</v>
      </c>
      <c r="HL79" s="86">
        <f t="shared" si="87"/>
        <v>1.3939915686116118E-5</v>
      </c>
      <c r="HM79" s="86">
        <f t="shared" si="87"/>
        <v>1.2412441993419377E-5</v>
      </c>
      <c r="HN79" s="86">
        <f t="shared" si="87"/>
        <v>5.2016431705975072E-6</v>
      </c>
      <c r="HO79" s="86">
        <f t="shared" si="87"/>
        <v>8.7115816085442881E-6</v>
      </c>
      <c r="HP79" s="86">
        <f t="shared" si="87"/>
        <v>3.3481103727969243E-6</v>
      </c>
      <c r="HQ79" s="86">
        <f t="shared" si="87"/>
        <v>2.1605138247968843E-7</v>
      </c>
      <c r="HS79" s="86">
        <f t="shared" si="84"/>
        <v>2.2234573722404445E-33</v>
      </c>
      <c r="HT79" s="86">
        <f t="shared" si="84"/>
        <v>1.472327718458368E-34</v>
      </c>
      <c r="HU79" s="86">
        <f t="shared" si="84"/>
        <v>1.1297175674907708E-35</v>
      </c>
      <c r="HV79" s="86">
        <f t="shared" si="84"/>
        <v>3.0643692808517553E-34</v>
      </c>
      <c r="HW79" s="86">
        <f t="shared" si="84"/>
        <v>3.4037045559747039E-38</v>
      </c>
      <c r="HX79" s="86">
        <f t="shared" si="84"/>
        <v>2.0510574560631501E-43</v>
      </c>
      <c r="HY79" s="86">
        <f t="shared" si="84"/>
        <v>6.5795476003293826E-36</v>
      </c>
      <c r="HZ79" s="86">
        <f t="shared" si="84"/>
        <v>1.2812222748387707E-35</v>
      </c>
      <c r="IA79" s="86">
        <f t="shared" si="84"/>
        <v>7.4076923373044133E-37</v>
      </c>
      <c r="IB79" s="86">
        <f t="shared" si="84"/>
        <v>5.2021949941958156E-37</v>
      </c>
      <c r="IC79" s="86">
        <f t="shared" si="84"/>
        <v>1.9026326062182808E-38</v>
      </c>
      <c r="ID79" s="86">
        <f t="shared" si="84"/>
        <v>2.0849493678514731E-41</v>
      </c>
      <c r="IE79" s="86">
        <f t="shared" si="84"/>
        <v>1.3802966564346927E-38</v>
      </c>
      <c r="IF79" s="86">
        <f t="shared" si="84"/>
        <v>4.9027073823902939E-29</v>
      </c>
      <c r="IG79" s="86">
        <f t="shared" si="84"/>
        <v>1.6508330904611904E-19</v>
      </c>
      <c r="II79" s="86">
        <f t="shared" si="85"/>
        <v>9.3738464653359695E-143</v>
      </c>
      <c r="IJ79" s="86">
        <f t="shared" si="85"/>
        <v>1.5746919391182436E-147</v>
      </c>
      <c r="IK79" s="86">
        <f t="shared" si="85"/>
        <v>2.8038528494966337E-152</v>
      </c>
      <c r="IL79" s="86">
        <f t="shared" si="85"/>
        <v>3.1666800933045292E-147</v>
      </c>
      <c r="IM79" s="86">
        <f t="shared" si="85"/>
        <v>2.2371239288604148E-165</v>
      </c>
      <c r="IN79" s="86">
        <f t="shared" si="85"/>
        <v>6.8296246007934266E-194</v>
      </c>
      <c r="IO79" s="86">
        <f t="shared" si="85"/>
        <v>6.5429956543330009E-158</v>
      </c>
      <c r="IP79" s="86">
        <f t="shared" si="85"/>
        <v>2.8457035438865511E-156</v>
      </c>
      <c r="IQ79" s="86">
        <f t="shared" si="85"/>
        <v>1.6641059632573471E-158</v>
      </c>
      <c r="IR79" s="86">
        <f t="shared" si="85"/>
        <v>9.5303749741483172E-162</v>
      </c>
      <c r="IS79" s="86">
        <f t="shared" si="85"/>
        <v>1.9345538496132426E-171</v>
      </c>
      <c r="IT79" s="86">
        <f t="shared" si="85"/>
        <v>6.237458271624661E-184</v>
      </c>
      <c r="IU79" s="86">
        <f t="shared" si="85"/>
        <v>4.0222373960759379E-168</v>
      </c>
      <c r="IV79" s="86">
        <f t="shared" si="85"/>
        <v>2.4071751211894042E-118</v>
      </c>
      <c r="IW79" s="86">
        <f t="shared" si="85"/>
        <v>1.8376180598063805E-74</v>
      </c>
      <c r="IY79" s="86">
        <f t="shared" si="86"/>
        <v>0.31319930362294451</v>
      </c>
      <c r="IZ79" s="86">
        <f t="shared" si="86"/>
        <v>0.39148422833788837</v>
      </c>
      <c r="JA79" s="86">
        <f t="shared" si="86"/>
        <v>0.32168849415045303</v>
      </c>
      <c r="JB79" s="86">
        <f t="shared" si="86"/>
        <v>0.35166117997959362</v>
      </c>
      <c r="JC79" s="86">
        <f t="shared" si="86"/>
        <v>0.32970937953037183</v>
      </c>
      <c r="JD79" s="86">
        <f t="shared" si="86"/>
        <v>0.31433208447964894</v>
      </c>
      <c r="JE79" s="86">
        <f t="shared" si="86"/>
        <v>0.32160238026156113</v>
      </c>
      <c r="JF79" s="86">
        <f t="shared" si="86"/>
        <v>0.38682663367269726</v>
      </c>
      <c r="JG79" s="86">
        <f t="shared" si="86"/>
        <v>0.36631405044520249</v>
      </c>
      <c r="JH79" s="86">
        <f t="shared" si="86"/>
        <v>0.35668268514183799</v>
      </c>
      <c r="JI79" s="86">
        <f t="shared" si="86"/>
        <v>0.36509926303794588</v>
      </c>
      <c r="JJ79" s="86">
        <f t="shared" si="86"/>
        <v>0.35534793343291077</v>
      </c>
      <c r="JK79" s="86">
        <f t="shared" si="86"/>
        <v>0.35571031598714964</v>
      </c>
      <c r="JL79" s="86">
        <f t="shared" si="86"/>
        <v>0.28824451873521695</v>
      </c>
      <c r="JM79" s="86">
        <f t="shared" si="86"/>
        <v>0.30216699065208397</v>
      </c>
    </row>
    <row r="80" spans="2:273" x14ac:dyDescent="0.25">
      <c r="B80" s="2">
        <v>53</v>
      </c>
      <c r="C80" s="37">
        <v>211.82499999999999</v>
      </c>
      <c r="D80" s="37">
        <v>225.5</v>
      </c>
      <c r="E80" s="37">
        <v>226.20699999999999</v>
      </c>
      <c r="F80" s="37">
        <v>219.16900000000001</v>
      </c>
      <c r="G80" s="37">
        <v>221</v>
      </c>
      <c r="H80" s="37">
        <v>218.864</v>
      </c>
      <c r="I80" s="37">
        <v>219.678</v>
      </c>
      <c r="J80" s="37">
        <v>227.71199999999999</v>
      </c>
      <c r="K80" s="37">
        <v>225.30500000000001</v>
      </c>
      <c r="L80" s="37">
        <v>221.661</v>
      </c>
      <c r="M80" s="37">
        <v>225.03399999999999</v>
      </c>
      <c r="N80" s="37">
        <v>222.19</v>
      </c>
      <c r="O80" s="37">
        <v>223.15799999999999</v>
      </c>
      <c r="P80" s="37">
        <v>204.84100000000001</v>
      </c>
      <c r="Q80" s="37">
        <v>184.30199999999999</v>
      </c>
      <c r="S80" s="4">
        <f t="shared" si="88"/>
        <v>207.69626517766179</v>
      </c>
      <c r="T80" s="4">
        <f t="shared" si="88"/>
        <v>220.61992581522497</v>
      </c>
      <c r="U80" s="4">
        <f t="shared" si="88"/>
        <v>221.90932641300361</v>
      </c>
      <c r="V80" s="4">
        <f t="shared" si="88"/>
        <v>212.48008795720716</v>
      </c>
      <c r="W80" s="4">
        <f t="shared" si="88"/>
        <v>216.4329857113463</v>
      </c>
      <c r="X80" s="4">
        <f t="shared" si="88"/>
        <v>214.29564954859563</v>
      </c>
      <c r="Y80" s="4">
        <f t="shared" si="88"/>
        <v>211.44257379280901</v>
      </c>
      <c r="Z80" s="4">
        <f t="shared" si="88"/>
        <v>223.26944830177416</v>
      </c>
      <c r="AA80" s="4">
        <f t="shared" si="88"/>
        <v>221.41780343419128</v>
      </c>
      <c r="AB80" s="4">
        <f t="shared" si="88"/>
        <v>216.03648752102893</v>
      </c>
      <c r="AC80" s="4">
        <f t="shared" si="88"/>
        <v>229.31086535183226</v>
      </c>
      <c r="AD80" s="4">
        <f t="shared" si="88"/>
        <v>217.08714489526477</v>
      </c>
      <c r="AE80" s="4">
        <f t="shared" si="88"/>
        <v>219.61501873896756</v>
      </c>
      <c r="AF80" s="4">
        <f t="shared" si="88"/>
        <v>202.25610397053057</v>
      </c>
      <c r="AG80" s="4">
        <f t="shared" si="88"/>
        <v>180.90273238681837</v>
      </c>
      <c r="AI80" s="4">
        <f t="shared" si="89"/>
        <v>4.1287348223382025</v>
      </c>
      <c r="AJ80" s="4">
        <f t="shared" si="89"/>
        <v>4.880074184775026</v>
      </c>
      <c r="AK80" s="4">
        <f t="shared" si="89"/>
        <v>4.2976735869963818</v>
      </c>
      <c r="AL80" s="4">
        <f t="shared" si="89"/>
        <v>6.6889120427928503</v>
      </c>
      <c r="AM80" s="4">
        <f t="shared" si="89"/>
        <v>4.5670142886536951</v>
      </c>
      <c r="AN80" s="4">
        <f t="shared" si="89"/>
        <v>4.5683504514043705</v>
      </c>
      <c r="AO80" s="4">
        <f t="shared" si="89"/>
        <v>8.235426207190983</v>
      </c>
      <c r="AP80" s="4">
        <f t="shared" si="89"/>
        <v>4.4425516982258273</v>
      </c>
      <c r="AQ80" s="4">
        <f t="shared" si="89"/>
        <v>3.887196565808722</v>
      </c>
      <c r="AR80" s="4">
        <f t="shared" si="89"/>
        <v>5.6245124789710701</v>
      </c>
      <c r="AS80" s="4">
        <f t="shared" si="89"/>
        <v>-4.2768653518322708</v>
      </c>
      <c r="AT80" s="4">
        <f t="shared" si="89"/>
        <v>5.1028551047352266</v>
      </c>
      <c r="AU80" s="4">
        <f t="shared" si="89"/>
        <v>3.5429812610324234</v>
      </c>
      <c r="AV80" s="4">
        <f t="shared" si="89"/>
        <v>2.5848960294694336</v>
      </c>
      <c r="AW80" s="4">
        <f t="shared" si="89"/>
        <v>3.3992676131816211</v>
      </c>
      <c r="AY80" s="2">
        <f t="shared" si="80"/>
        <v>109.6589604378326</v>
      </c>
      <c r="AZ80" s="2">
        <f t="shared" si="80"/>
        <v>103.73322383159888</v>
      </c>
      <c r="BA80" s="2">
        <f t="shared" si="80"/>
        <v>122.26975142872526</v>
      </c>
      <c r="BB80" s="2">
        <f t="shared" si="80"/>
        <v>97.969929928659738</v>
      </c>
      <c r="BC80" s="2">
        <f t="shared" si="80"/>
        <v>97.056797081592833</v>
      </c>
      <c r="BD80" s="2">
        <f t="shared" si="80"/>
        <v>93.220252159926133</v>
      </c>
      <c r="BE80" s="2">
        <f t="shared" si="80"/>
        <v>91.911361941518933</v>
      </c>
      <c r="BF80" s="2">
        <f t="shared" si="80"/>
        <v>91.157806500316397</v>
      </c>
      <c r="BG80" s="2">
        <f t="shared" si="80"/>
        <v>93.465135396657132</v>
      </c>
      <c r="BH80" s="2">
        <f t="shared" si="80"/>
        <v>93.747353890405833</v>
      </c>
      <c r="BI80" s="2">
        <f t="shared" si="80"/>
        <v>96.83925449382302</v>
      </c>
      <c r="BJ80" s="2">
        <f t="shared" si="80"/>
        <v>98.286488171816714</v>
      </c>
      <c r="BK80" s="2">
        <f t="shared" si="80"/>
        <v>99.571942404769715</v>
      </c>
      <c r="BL80" s="2">
        <f t="shared" si="80"/>
        <v>104.62284450906849</v>
      </c>
      <c r="BM80" s="2">
        <f t="shared" si="80"/>
        <v>99.964928649709265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117.02117489878542</v>
      </c>
      <c r="DL80" s="2">
        <f t="shared" si="90"/>
        <v>112.98238335704127</v>
      </c>
      <c r="DM80" s="2">
        <f t="shared" si="90"/>
        <v>124.56425891181993</v>
      </c>
      <c r="DN80" s="2">
        <f t="shared" si="90"/>
        <v>105.8062122770544</v>
      </c>
      <c r="DO80" s="2">
        <f t="shared" si="90"/>
        <v>109.43071707317073</v>
      </c>
      <c r="DP80" s="2">
        <f t="shared" si="90"/>
        <v>101.88275168690959</v>
      </c>
      <c r="DQ80" s="2">
        <f t="shared" si="90"/>
        <v>102.38089529616724</v>
      </c>
      <c r="DR80" s="2">
        <f t="shared" si="90"/>
        <v>101.48110121951221</v>
      </c>
      <c r="DS80" s="2">
        <f t="shared" si="90"/>
        <v>104.37378893387313</v>
      </c>
      <c r="DT80" s="2">
        <f t="shared" si="90"/>
        <v>102.17810816135085</v>
      </c>
      <c r="DU80" s="2">
        <f t="shared" si="90"/>
        <v>106.99659663865545</v>
      </c>
      <c r="DV80" s="2">
        <f t="shared" si="90"/>
        <v>108.73375357624832</v>
      </c>
      <c r="DW80" s="2">
        <f t="shared" si="90"/>
        <v>109.01623517823639</v>
      </c>
      <c r="DX80" s="2">
        <f t="shared" si="90"/>
        <v>112.748529379582</v>
      </c>
      <c r="DY80" s="2">
        <f t="shared" si="90"/>
        <v>102.27131568627451</v>
      </c>
      <c r="EA80" s="2">
        <f t="shared" si="91"/>
        <v>107.56184915164368</v>
      </c>
      <c r="EB80" s="2">
        <f t="shared" si="91"/>
        <v>101.52184876144318</v>
      </c>
      <c r="EC80" s="2">
        <f t="shared" si="91"/>
        <v>121.54633380629241</v>
      </c>
      <c r="ED80" s="2">
        <f t="shared" si="91"/>
        <v>95.891433232827339</v>
      </c>
      <c r="EE80" s="2">
        <f t="shared" si="91"/>
        <v>93.067962077493817</v>
      </c>
      <c r="EF80" s="2">
        <f t="shared" si="91"/>
        <v>90.32430126207997</v>
      </c>
      <c r="EG80" s="2">
        <f t="shared" si="91"/>
        <v>88.578094775774389</v>
      </c>
      <c r="EH80" s="2">
        <f t="shared" si="91"/>
        <v>88.086866884021632</v>
      </c>
      <c r="EI80" s="2">
        <f t="shared" si="91"/>
        <v>90.000599591131419</v>
      </c>
      <c r="EJ80" s="2">
        <f t="shared" si="91"/>
        <v>91.127113217917014</v>
      </c>
      <c r="EK80" s="2">
        <f t="shared" si="91"/>
        <v>93.342608382511315</v>
      </c>
      <c r="EL80" s="2">
        <f t="shared" si="91"/>
        <v>95.007151662804944</v>
      </c>
      <c r="EM80" s="2">
        <f t="shared" si="91"/>
        <v>96.669681281984552</v>
      </c>
      <c r="EN80" s="2">
        <f t="shared" si="91"/>
        <v>101.71875915155665</v>
      </c>
      <c r="EO80" s="2">
        <f t="shared" si="91"/>
        <v>99.103417852158984</v>
      </c>
      <c r="EQ80" s="2">
        <f t="shared" si="92"/>
        <v>105.94392454794999</v>
      </c>
      <c r="ER80" s="2">
        <f t="shared" si="92"/>
        <v>100.66351528139081</v>
      </c>
      <c r="ES80" s="2">
        <f t="shared" si="92"/>
        <v>117.78557777445134</v>
      </c>
      <c r="ET80" s="2">
        <f t="shared" si="92"/>
        <v>94.104351341447455</v>
      </c>
      <c r="EU80" s="2">
        <f t="shared" si="92"/>
        <v>93.02345709919436</v>
      </c>
      <c r="EV80" s="2">
        <f t="shared" si="92"/>
        <v>89.633228246258597</v>
      </c>
      <c r="EW80" s="2">
        <f t="shared" si="92"/>
        <v>88.11536086063856</v>
      </c>
      <c r="EX80" s="2">
        <f t="shared" si="92"/>
        <v>87.38213412690952</v>
      </c>
      <c r="EY80" s="2">
        <f t="shared" si="92"/>
        <v>89.733730751495955</v>
      </c>
      <c r="EZ80" s="2">
        <f t="shared" si="92"/>
        <v>90.710298253724986</v>
      </c>
      <c r="FA80" s="2">
        <f t="shared" si="92"/>
        <v>92.741386156378582</v>
      </c>
      <c r="FB80" s="2">
        <f t="shared" si="92"/>
        <v>94.509827242531259</v>
      </c>
      <c r="FC80" s="2">
        <f t="shared" si="92"/>
        <v>96.127197216004021</v>
      </c>
      <c r="FD80" s="2">
        <f t="shared" si="92"/>
        <v>100.68876646878087</v>
      </c>
      <c r="FE80" s="2">
        <f t="shared" si="92"/>
        <v>99.643012145817309</v>
      </c>
      <c r="FG80" s="2">
        <f t="shared" si="93"/>
        <v>0.7782620964021687</v>
      </c>
      <c r="FH80" s="2">
        <f t="shared" si="93"/>
        <v>0.80701615093247658</v>
      </c>
      <c r="FI80" s="2">
        <f t="shared" si="93"/>
        <v>0.75986891214122787</v>
      </c>
      <c r="FJ80" s="2">
        <f t="shared" si="93"/>
        <v>0.7903102676060062</v>
      </c>
      <c r="FK80" s="2">
        <f t="shared" si="93"/>
        <v>0.7562238317779012</v>
      </c>
      <c r="FL80" s="2">
        <f t="shared" si="93"/>
        <v>0.74943264898648976</v>
      </c>
      <c r="FM80" s="2">
        <f t="shared" si="93"/>
        <v>0.75849682116762207</v>
      </c>
      <c r="FN80" s="2">
        <f t="shared" si="93"/>
        <v>0.7707058873797471</v>
      </c>
      <c r="FO80" s="2">
        <f t="shared" si="93"/>
        <v>0.75894942223241069</v>
      </c>
      <c r="FP80" s="2">
        <f t="shared" si="93"/>
        <v>0.76287958839628744</v>
      </c>
      <c r="FQ80" s="2">
        <f t="shared" si="93"/>
        <v>0.74389344360740906</v>
      </c>
      <c r="FR80" s="2">
        <f t="shared" si="93"/>
        <v>0.76108499023356158</v>
      </c>
      <c r="FS80" s="2">
        <f t="shared" si="93"/>
        <v>0.76492159241879432</v>
      </c>
      <c r="FT80" s="2">
        <f t="shared" si="93"/>
        <v>0.73668587742015057</v>
      </c>
      <c r="FU80" s="2">
        <f t="shared" si="93"/>
        <v>0.72808127254496025</v>
      </c>
      <c r="FW80" s="2">
        <f t="shared" si="82"/>
        <v>2.3472937516934108E-4</v>
      </c>
      <c r="FX80" s="2">
        <f t="shared" si="82"/>
        <v>3.7632048831518145E-4</v>
      </c>
      <c r="FY80" s="2">
        <f t="shared" si="82"/>
        <v>3.4036141215751652E-4</v>
      </c>
      <c r="FZ80" s="2">
        <f t="shared" si="82"/>
        <v>2.9694705078977727E-4</v>
      </c>
      <c r="GA80" s="2">
        <f t="shared" si="82"/>
        <v>3.3053165409977126E-4</v>
      </c>
      <c r="GB80" s="2">
        <f t="shared" si="82"/>
        <v>3.1748732673564215E-4</v>
      </c>
      <c r="GC80" s="2">
        <f t="shared" si="82"/>
        <v>3.3072293711948562E-4</v>
      </c>
      <c r="GD80" s="2">
        <f t="shared" si="82"/>
        <v>3.9654732442908957E-4</v>
      </c>
      <c r="GE80" s="2">
        <f t="shared" si="82"/>
        <v>4.8634342366806534E-4</v>
      </c>
      <c r="GF80" s="2">
        <f t="shared" si="82"/>
        <v>4.2176299763875536E-4</v>
      </c>
      <c r="GG80" s="2">
        <f t="shared" si="82"/>
        <v>3.8222471535419083E-4</v>
      </c>
      <c r="GH80" s="2">
        <f t="shared" si="82"/>
        <v>3.111071812474156E-4</v>
      </c>
      <c r="GI80" s="2">
        <f t="shared" si="82"/>
        <v>2.7117157989384812E-4</v>
      </c>
      <c r="GJ80" s="2">
        <f t="shared" si="82"/>
        <v>2.0282895355152239E-4</v>
      </c>
      <c r="GK80" s="2">
        <f t="shared" si="82"/>
        <v>1.8541669395203672E-4</v>
      </c>
      <c r="GM80" s="86">
        <f t="shared" si="83"/>
        <v>0.37167829224830046</v>
      </c>
      <c r="GN80" s="86">
        <f t="shared" si="83"/>
        <v>0.45651238909356057</v>
      </c>
      <c r="GO80" s="86">
        <f t="shared" si="83"/>
        <v>0.38869172616608572</v>
      </c>
      <c r="GP80" s="86">
        <f t="shared" si="83"/>
        <v>0.41536913875244902</v>
      </c>
      <c r="GQ80" s="86">
        <f t="shared" si="83"/>
        <v>0.40049140419829249</v>
      </c>
      <c r="GR80" s="86">
        <f t="shared" si="83"/>
        <v>0.38410405385043173</v>
      </c>
      <c r="GS80" s="86">
        <f t="shared" si="83"/>
        <v>0.39015977281454101</v>
      </c>
      <c r="GT80" s="86">
        <f t="shared" si="83"/>
        <v>0.46416027375754532</v>
      </c>
      <c r="GU80" s="86">
        <f t="shared" si="83"/>
        <v>0.44413191611988551</v>
      </c>
      <c r="GV80" s="86">
        <f t="shared" si="83"/>
        <v>0.43105297256396619</v>
      </c>
      <c r="GW80" s="86">
        <f t="shared" si="83"/>
        <v>0.44577365405769492</v>
      </c>
      <c r="GX80" s="86">
        <f t="shared" si="83"/>
        <v>0.43021171318345947</v>
      </c>
      <c r="GY80" s="86">
        <f t="shared" si="83"/>
        <v>0.42882113086695584</v>
      </c>
      <c r="GZ80" s="86">
        <f t="shared" si="83"/>
        <v>0.35486016539242454</v>
      </c>
      <c r="HA80" s="86">
        <f t="shared" si="83"/>
        <v>0.37804096684380578</v>
      </c>
      <c r="HC80" s="86">
        <f t="shared" si="73"/>
        <v>4.0530083395903478E-5</v>
      </c>
      <c r="HD80" s="86">
        <f t="shared" si="73"/>
        <v>2.6312918930135129E-5</v>
      </c>
      <c r="HE80" s="86">
        <f t="shared" si="73"/>
        <v>1.7889188726556783E-5</v>
      </c>
      <c r="HF80" s="86">
        <f t="shared" si="73"/>
        <v>4.1156044678258086E-5</v>
      </c>
      <c r="HG80" s="86">
        <f t="shared" si="87"/>
        <v>1.5909522160619481E-5</v>
      </c>
      <c r="HH80" s="86">
        <f t="shared" si="87"/>
        <v>4.4782633050801727E-6</v>
      </c>
      <c r="HI80" s="86">
        <f t="shared" si="87"/>
        <v>2.7795465806897154E-5</v>
      </c>
      <c r="HJ80" s="86">
        <f t="shared" si="87"/>
        <v>5.1347752240035461E-5</v>
      </c>
      <c r="HK80" s="86">
        <f t="shared" si="87"/>
        <v>3.4390340790048363E-5</v>
      </c>
      <c r="HL80" s="86">
        <f t="shared" si="87"/>
        <v>2.9009147317165797E-5</v>
      </c>
      <c r="HM80" s="86">
        <f t="shared" si="87"/>
        <v>2.6257686706127515E-5</v>
      </c>
      <c r="HN80" s="86">
        <f t="shared" si="87"/>
        <v>1.1424000221575899E-5</v>
      </c>
      <c r="HO80" s="86">
        <f t="shared" si="87"/>
        <v>1.7959596298252223E-5</v>
      </c>
      <c r="HP80" s="86">
        <f t="shared" si="87"/>
        <v>7.2131053631871931E-6</v>
      </c>
      <c r="HQ80" s="86">
        <f t="shared" si="87"/>
        <v>5.749654552425546E-7</v>
      </c>
      <c r="HS80" s="86">
        <f t="shared" si="84"/>
        <v>1.9880698828544321E-32</v>
      </c>
      <c r="HT80" s="86">
        <f t="shared" si="84"/>
        <v>1.6250250088617051E-33</v>
      </c>
      <c r="HU80" s="86">
        <f t="shared" si="84"/>
        <v>1.3092450383043448E-34</v>
      </c>
      <c r="HV80" s="86">
        <f t="shared" si="84"/>
        <v>3.1146324315073628E-33</v>
      </c>
      <c r="HW80" s="86">
        <f t="shared" si="84"/>
        <v>4.7553302878083394E-37</v>
      </c>
      <c r="HX80" s="86">
        <f t="shared" si="84"/>
        <v>4.2798109581137091E-42</v>
      </c>
      <c r="HY80" s="86">
        <f t="shared" si="84"/>
        <v>7.9752762966930182E-35</v>
      </c>
      <c r="HZ80" s="86">
        <f t="shared" si="84"/>
        <v>1.6045568579115364E-34</v>
      </c>
      <c r="IA80" s="86">
        <f t="shared" si="84"/>
        <v>1.058535230276664E-35</v>
      </c>
      <c r="IB80" s="86">
        <f t="shared" si="84"/>
        <v>7.3202406553781167E-36</v>
      </c>
      <c r="IC80" s="86">
        <f t="shared" si="84"/>
        <v>2.9558666166039674E-37</v>
      </c>
      <c r="ID80" s="86">
        <f t="shared" si="84"/>
        <v>3.7132919104279583E-40</v>
      </c>
      <c r="IE80" s="86">
        <f t="shared" si="84"/>
        <v>1.8767587746317368E-37</v>
      </c>
      <c r="IF80" s="86">
        <f t="shared" si="84"/>
        <v>3.2185191840567596E-28</v>
      </c>
      <c r="IG80" s="86">
        <f t="shared" si="84"/>
        <v>5.5982492226258102E-19</v>
      </c>
      <c r="II80" s="86">
        <f t="shared" si="85"/>
        <v>1.0561200753999132E-139</v>
      </c>
      <c r="IJ80" s="86">
        <f t="shared" si="85"/>
        <v>3.4517760613074642E-144</v>
      </c>
      <c r="IK80" s="86">
        <f t="shared" si="85"/>
        <v>7.1585275482805478E-149</v>
      </c>
      <c r="IL80" s="86">
        <f t="shared" si="85"/>
        <v>5.480921442924636E-144</v>
      </c>
      <c r="IM80" s="86">
        <f t="shared" si="85"/>
        <v>1.0965746873491351E-161</v>
      </c>
      <c r="IN80" s="86">
        <f t="shared" si="85"/>
        <v>1.4025880782598588E-189</v>
      </c>
      <c r="IO80" s="86">
        <f t="shared" si="85"/>
        <v>2.1772790970130619E-154</v>
      </c>
      <c r="IP80" s="86">
        <f t="shared" si="85"/>
        <v>1.0441224654979981E-152</v>
      </c>
      <c r="IQ80" s="86">
        <f t="shared" si="85"/>
        <v>8.5576541982705534E-155</v>
      </c>
      <c r="IR80" s="86">
        <f t="shared" si="85"/>
        <v>4.9981505457135814E-158</v>
      </c>
      <c r="IS80" s="86">
        <f t="shared" si="85"/>
        <v>1.5248003227376683E-167</v>
      </c>
      <c r="IT80" s="86">
        <f t="shared" si="85"/>
        <v>7.4773383364097878E-180</v>
      </c>
      <c r="IU80" s="86">
        <f t="shared" si="85"/>
        <v>1.8526366248660865E-164</v>
      </c>
      <c r="IV80" s="86">
        <f t="shared" si="85"/>
        <v>7.2818999302422624E-116</v>
      </c>
      <c r="IW80" s="86">
        <f t="shared" si="85"/>
        <v>6.2489282433302547E-73</v>
      </c>
      <c r="IY80" s="86">
        <f t="shared" si="86"/>
        <v>0.37171882233169634</v>
      </c>
      <c r="IZ80" s="86">
        <f t="shared" si="86"/>
        <v>0.45653870201249069</v>
      </c>
      <c r="JA80" s="86">
        <f t="shared" si="86"/>
        <v>0.3887096153548123</v>
      </c>
      <c r="JB80" s="86">
        <f t="shared" si="86"/>
        <v>0.41541029479712727</v>
      </c>
      <c r="JC80" s="86">
        <f t="shared" si="86"/>
        <v>0.40050731372045312</v>
      </c>
      <c r="JD80" s="86">
        <f t="shared" si="86"/>
        <v>0.3841085321137368</v>
      </c>
      <c r="JE80" s="86">
        <f t="shared" si="86"/>
        <v>0.3901875682803479</v>
      </c>
      <c r="JF80" s="86">
        <f t="shared" si="86"/>
        <v>0.46421162150978534</v>
      </c>
      <c r="JG80" s="86">
        <f t="shared" si="86"/>
        <v>0.44416630646067556</v>
      </c>
      <c r="JH80" s="86">
        <f t="shared" si="86"/>
        <v>0.43108198171128337</v>
      </c>
      <c r="JI80" s="86">
        <f t="shared" si="86"/>
        <v>0.44579991174440103</v>
      </c>
      <c r="JJ80" s="86">
        <f t="shared" si="86"/>
        <v>0.43022313718368105</v>
      </c>
      <c r="JK80" s="86">
        <f t="shared" si="86"/>
        <v>0.42883909046325408</v>
      </c>
      <c r="JL80" s="86">
        <f t="shared" si="86"/>
        <v>0.35486737849778771</v>
      </c>
      <c r="JM80" s="86">
        <f t="shared" si="86"/>
        <v>0.37804154180926103</v>
      </c>
    </row>
    <row r="81" spans="2:273" x14ac:dyDescent="0.25">
      <c r="B81" s="2">
        <v>54</v>
      </c>
      <c r="C81" s="37">
        <v>217.17500000000001</v>
      </c>
      <c r="D81" s="37">
        <v>229.79300000000001</v>
      </c>
      <c r="E81" s="37">
        <v>232.20699999999999</v>
      </c>
      <c r="F81" s="37">
        <v>226.28800000000001</v>
      </c>
      <c r="G81" s="37">
        <v>227.75</v>
      </c>
      <c r="H81" s="37">
        <v>227.37299999999999</v>
      </c>
      <c r="I81" s="37">
        <v>228.28800000000001</v>
      </c>
      <c r="J81" s="37">
        <v>232.559</v>
      </c>
      <c r="K81" s="37">
        <v>230.72900000000001</v>
      </c>
      <c r="L81" s="37">
        <v>226.52500000000001</v>
      </c>
      <c r="M81" s="37">
        <v>231.63800000000001</v>
      </c>
      <c r="N81" s="37">
        <v>228.44800000000001</v>
      </c>
      <c r="O81" s="37">
        <v>230.52600000000001</v>
      </c>
      <c r="P81" s="37">
        <v>212.34899999999999</v>
      </c>
      <c r="Q81" s="37">
        <v>191.15899999999999</v>
      </c>
      <c r="S81" s="4">
        <f t="shared" si="88"/>
        <v>216.52725008292418</v>
      </c>
      <c r="T81" s="4">
        <f t="shared" si="88"/>
        <v>229.30617441175511</v>
      </c>
      <c r="U81" s="4">
        <f t="shared" si="88"/>
        <v>231.64919752649882</v>
      </c>
      <c r="V81" s="4">
        <f t="shared" si="88"/>
        <v>222.7269130033211</v>
      </c>
      <c r="W81" s="4">
        <f t="shared" si="88"/>
        <v>228.45962404630322</v>
      </c>
      <c r="X81" s="4">
        <f t="shared" si="88"/>
        <v>227.19850450737658</v>
      </c>
      <c r="Y81" s="4">
        <f t="shared" si="88"/>
        <v>224.14580502495303</v>
      </c>
      <c r="Z81" s="4">
        <f t="shared" si="88"/>
        <v>234.41917054682671</v>
      </c>
      <c r="AA81" s="4">
        <f t="shared" si="88"/>
        <v>233.10235798280127</v>
      </c>
      <c r="AB81" s="4">
        <f t="shared" si="88"/>
        <v>227.62583976426316</v>
      </c>
      <c r="AC81" s="4">
        <f t="shared" si="88"/>
        <v>239.42737895638291</v>
      </c>
      <c r="AD81" s="4">
        <f t="shared" si="88"/>
        <v>228.45273294420139</v>
      </c>
      <c r="AE81" s="4">
        <f t="shared" si="88"/>
        <v>230.69809065446591</v>
      </c>
      <c r="AF81" s="4">
        <f t="shared" si="88"/>
        <v>212.7307219185129</v>
      </c>
      <c r="AG81" s="4">
        <f t="shared" si="88"/>
        <v>190.62125488606137</v>
      </c>
      <c r="AI81" s="4">
        <f t="shared" si="89"/>
        <v>0.64774991707582785</v>
      </c>
      <c r="AJ81" s="4">
        <f t="shared" si="89"/>
        <v>0.48682558824489774</v>
      </c>
      <c r="AK81" s="4">
        <f t="shared" si="89"/>
        <v>0.55780247350116952</v>
      </c>
      <c r="AL81" s="4">
        <f t="shared" si="89"/>
        <v>3.5610869966789096</v>
      </c>
      <c r="AM81" s="4">
        <f t="shared" si="89"/>
        <v>-0.70962404630321885</v>
      </c>
      <c r="AN81" s="4">
        <f t="shared" si="89"/>
        <v>0.17449549262340724</v>
      </c>
      <c r="AO81" s="4">
        <f t="shared" si="89"/>
        <v>4.1421949750469764</v>
      </c>
      <c r="AP81" s="4">
        <f t="shared" si="89"/>
        <v>-1.8601705468267085</v>
      </c>
      <c r="AQ81" s="4">
        <f t="shared" si="89"/>
        <v>-2.3733579828012523</v>
      </c>
      <c r="AR81" s="4">
        <f t="shared" si="89"/>
        <v>-1.1008397642631564</v>
      </c>
      <c r="AS81" s="4">
        <f t="shared" si="89"/>
        <v>-7.7893789563829046</v>
      </c>
      <c r="AT81" s="4">
        <f t="shared" si="89"/>
        <v>-4.7329442013790413E-3</v>
      </c>
      <c r="AU81" s="4">
        <f t="shared" si="89"/>
        <v>-0.17209065446590444</v>
      </c>
      <c r="AV81" s="4">
        <f t="shared" si="89"/>
        <v>-0.38172191851290904</v>
      </c>
      <c r="AW81" s="4">
        <f t="shared" si="89"/>
        <v>0.53774511393862667</v>
      </c>
      <c r="AY81" s="2">
        <f t="shared" si="80"/>
        <v>109.37094181744084</v>
      </c>
      <c r="AZ81" s="2">
        <f t="shared" si="80"/>
        <v>103.4291349451032</v>
      </c>
      <c r="BA81" s="2">
        <f t="shared" si="80"/>
        <v>122.01804598263023</v>
      </c>
      <c r="BB81" s="2">
        <f t="shared" si="80"/>
        <v>97.695967847132422</v>
      </c>
      <c r="BC81" s="2">
        <f t="shared" si="80"/>
        <v>96.724090989484097</v>
      </c>
      <c r="BD81" s="2">
        <f t="shared" si="80"/>
        <v>92.936312329381096</v>
      </c>
      <c r="BE81" s="2">
        <f t="shared" si="80"/>
        <v>91.60268053424312</v>
      </c>
      <c r="BF81" s="2">
        <f t="shared" si="80"/>
        <v>90.85401523169503</v>
      </c>
      <c r="BG81" s="2">
        <f t="shared" si="80"/>
        <v>93.142612103000999</v>
      </c>
      <c r="BH81" s="2">
        <f t="shared" si="80"/>
        <v>93.465357405058398</v>
      </c>
      <c r="BI81" s="2">
        <f t="shared" si="80"/>
        <v>96.521267178768582</v>
      </c>
      <c r="BJ81" s="2">
        <f t="shared" si="80"/>
        <v>97.97576559865233</v>
      </c>
      <c r="BK81" s="2">
        <f t="shared" si="80"/>
        <v>99.282599591808037</v>
      </c>
      <c r="BL81" s="2">
        <f t="shared" si="80"/>
        <v>104.33839647605168</v>
      </c>
      <c r="BM81" s="2">
        <f t="shared" si="80"/>
        <v>99.813609748437415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117.17466194331982</v>
      </c>
      <c r="DL81" s="2">
        <f t="shared" si="90"/>
        <v>113.11302133712661</v>
      </c>
      <c r="DM81" s="2">
        <f t="shared" si="90"/>
        <v>124.78113977485933</v>
      </c>
      <c r="DN81" s="2">
        <f t="shared" si="90"/>
        <v>105.94601400590875</v>
      </c>
      <c r="DO81" s="2">
        <f t="shared" si="90"/>
        <v>109.7001114446529</v>
      </c>
      <c r="DP81" s="2">
        <f t="shared" si="90"/>
        <v>102.01477597840756</v>
      </c>
      <c r="DQ81" s="2">
        <f t="shared" si="90"/>
        <v>102.50040801393727</v>
      </c>
      <c r="DR81" s="2">
        <f t="shared" si="90"/>
        <v>101.57317439024391</v>
      </c>
      <c r="DS81" s="2">
        <f t="shared" si="90"/>
        <v>104.49194419703103</v>
      </c>
      <c r="DT81" s="2">
        <f t="shared" si="90"/>
        <v>102.23140168855535</v>
      </c>
      <c r="DU81" s="2">
        <f t="shared" si="90"/>
        <v>107.15454509803919</v>
      </c>
      <c r="DV81" s="2">
        <f t="shared" si="90"/>
        <v>108.84954952766533</v>
      </c>
      <c r="DW81" s="2">
        <f t="shared" si="90"/>
        <v>109.13642279549718</v>
      </c>
      <c r="DX81" s="2">
        <f t="shared" si="90"/>
        <v>112.88722059306268</v>
      </c>
      <c r="DY81" s="2">
        <f t="shared" si="90"/>
        <v>102.27613445378151</v>
      </c>
      <c r="EA81" s="2">
        <f t="shared" si="91"/>
        <v>107.34369962884411</v>
      </c>
      <c r="EB81" s="2">
        <f t="shared" si="91"/>
        <v>101.31758389876144</v>
      </c>
      <c r="EC81" s="2">
        <f t="shared" si="91"/>
        <v>121.2234643738433</v>
      </c>
      <c r="ED81" s="2">
        <f t="shared" si="91"/>
        <v>95.70032882789215</v>
      </c>
      <c r="EE81" s="2">
        <f t="shared" si="91"/>
        <v>92.909218008610424</v>
      </c>
      <c r="EF81" s="2">
        <f t="shared" si="91"/>
        <v>90.168376611010416</v>
      </c>
      <c r="EG81" s="2">
        <f t="shared" si="91"/>
        <v>88.438392818616123</v>
      </c>
      <c r="EH81" s="2">
        <f t="shared" si="91"/>
        <v>87.945923619238712</v>
      </c>
      <c r="EI81" s="2">
        <f t="shared" si="91"/>
        <v>89.855292290228959</v>
      </c>
      <c r="EJ81" s="2">
        <f t="shared" si="91"/>
        <v>90.980655308234873</v>
      </c>
      <c r="EK81" s="2">
        <f t="shared" si="91"/>
        <v>93.182893073443907</v>
      </c>
      <c r="EL81" s="2">
        <f t="shared" si="91"/>
        <v>94.862894285811635</v>
      </c>
      <c r="EM81" s="2">
        <f t="shared" si="91"/>
        <v>96.520948651227343</v>
      </c>
      <c r="EN81" s="2">
        <f t="shared" si="91"/>
        <v>101.55194295244615</v>
      </c>
      <c r="EO81" s="2">
        <f t="shared" si="91"/>
        <v>98.974702525926887</v>
      </c>
      <c r="EQ81" s="2">
        <f t="shared" si="92"/>
        <v>105.75837559825553</v>
      </c>
      <c r="ER81" s="2">
        <f t="shared" si="92"/>
        <v>100.47744331670148</v>
      </c>
      <c r="ES81" s="2">
        <f t="shared" si="92"/>
        <v>117.53984417440053</v>
      </c>
      <c r="ET81" s="2">
        <f t="shared" si="92"/>
        <v>93.950785664180088</v>
      </c>
      <c r="EU81" s="2">
        <f t="shared" si="92"/>
        <v>92.865653479987543</v>
      </c>
      <c r="EV81" s="2">
        <f t="shared" si="92"/>
        <v>89.491627296352689</v>
      </c>
      <c r="EW81" s="2">
        <f t="shared" si="92"/>
        <v>87.985805389221582</v>
      </c>
      <c r="EX81" s="2">
        <f t="shared" si="92"/>
        <v>87.257044118220222</v>
      </c>
      <c r="EY81" s="2">
        <f t="shared" si="92"/>
        <v>89.594547167911315</v>
      </c>
      <c r="EZ81" s="2">
        <f t="shared" si="92"/>
        <v>90.573090519862319</v>
      </c>
      <c r="FA81" s="2">
        <f t="shared" si="92"/>
        <v>92.594800346560334</v>
      </c>
      <c r="FB81" s="2">
        <f t="shared" si="92"/>
        <v>94.375911792875669</v>
      </c>
      <c r="FC81" s="2">
        <f t="shared" si="92"/>
        <v>95.989700365197407</v>
      </c>
      <c r="FD81" s="2">
        <f t="shared" si="92"/>
        <v>100.5426310444855</v>
      </c>
      <c r="FE81" s="2">
        <f t="shared" si="92"/>
        <v>99.499679857693877</v>
      </c>
      <c r="FG81" s="2">
        <f t="shared" si="93"/>
        <v>0.79374855296098179</v>
      </c>
      <c r="FH81" s="2">
        <f t="shared" si="93"/>
        <v>0.82095639015883748</v>
      </c>
      <c r="FI81" s="2">
        <f t="shared" si="93"/>
        <v>0.776270683293801</v>
      </c>
      <c r="FJ81" s="2">
        <f t="shared" si="93"/>
        <v>0.80516591985456842</v>
      </c>
      <c r="FK81" s="2">
        <f t="shared" si="93"/>
        <v>0.77280013219126342</v>
      </c>
      <c r="FL81" s="2">
        <f t="shared" si="93"/>
        <v>0.76632804501387231</v>
      </c>
      <c r="FM81" s="2">
        <f t="shared" si="93"/>
        <v>0.77496455604425651</v>
      </c>
      <c r="FN81" s="2">
        <f t="shared" si="93"/>
        <v>0.78657535709418602</v>
      </c>
      <c r="FO81" s="2">
        <f t="shared" si="93"/>
        <v>0.77539543377693443</v>
      </c>
      <c r="FP81" s="2">
        <f t="shared" si="93"/>
        <v>0.77913549154042094</v>
      </c>
      <c r="FQ81" s="2">
        <f t="shared" si="93"/>
        <v>0.76104324952784053</v>
      </c>
      <c r="FR81" s="2">
        <f t="shared" si="93"/>
        <v>0.77742802874710648</v>
      </c>
      <c r="FS81" s="2">
        <f t="shared" si="93"/>
        <v>0.78107767786639959</v>
      </c>
      <c r="FT81" s="2">
        <f t="shared" si="93"/>
        <v>0.75415882380346067</v>
      </c>
      <c r="FU81" s="2">
        <f t="shared" si="93"/>
        <v>0.74592827838243292</v>
      </c>
      <c r="FW81" s="2">
        <f t="shared" si="82"/>
        <v>2.5736981340206166E-4</v>
      </c>
      <c r="FX81" s="2">
        <f t="shared" si="82"/>
        <v>4.1261222960208656E-4</v>
      </c>
      <c r="FY81" s="2">
        <f t="shared" si="82"/>
        <v>3.7318661274058778E-4</v>
      </c>
      <c r="FZ81" s="2">
        <f t="shared" si="82"/>
        <v>3.2558663889580751E-4</v>
      </c>
      <c r="GA81" s="2">
        <f t="shared" si="82"/>
        <v>3.6240919495329478E-4</v>
      </c>
      <c r="GB81" s="2">
        <f t="shared" si="82"/>
        <v>3.4810726858132315E-4</v>
      </c>
      <c r="GC81" s="2">
        <f t="shared" si="82"/>
        <v>3.6261891923378402E-4</v>
      </c>
      <c r="GD81" s="2">
        <f t="shared" si="82"/>
        <v>4.3478886074902861E-4</v>
      </c>
      <c r="GE81" s="2">
        <f t="shared" si="82"/>
        <v>5.3323993945252697E-4</v>
      </c>
      <c r="GF81" s="2">
        <f t="shared" si="82"/>
        <v>4.6243511393454867E-4</v>
      </c>
      <c r="GG81" s="2">
        <f t="shared" si="82"/>
        <v>4.1908561206475151E-4</v>
      </c>
      <c r="GH81" s="2">
        <f t="shared" si="82"/>
        <v>3.4111200240425618E-4</v>
      </c>
      <c r="GI81" s="2">
        <f t="shared" si="82"/>
        <v>2.9732594608282789E-4</v>
      </c>
      <c r="GJ81" s="2">
        <f t="shared" si="82"/>
        <v>2.2239317319905832E-4</v>
      </c>
      <c r="GK81" s="2">
        <f t="shared" si="82"/>
        <v>2.0330172532226037E-4</v>
      </c>
      <c r="GM81" s="86">
        <f t="shared" si="83"/>
        <v>0.43402493427944971</v>
      </c>
      <c r="GN81" s="86">
        <f t="shared" si="83"/>
        <v>0.52568803711686241</v>
      </c>
      <c r="GO81" s="86">
        <f t="shared" si="83"/>
        <v>0.46077632949507163</v>
      </c>
      <c r="GP81" s="86">
        <f t="shared" si="83"/>
        <v>0.48515464502097172</v>
      </c>
      <c r="GQ81" s="86">
        <f t="shared" si="83"/>
        <v>0.47754898819169322</v>
      </c>
      <c r="GR81" s="86">
        <f t="shared" si="83"/>
        <v>0.46039696657800083</v>
      </c>
      <c r="GS81" s="86">
        <f t="shared" si="83"/>
        <v>0.46633919708455129</v>
      </c>
      <c r="GT81" s="86">
        <f t="shared" si="83"/>
        <v>0.5466085841206404</v>
      </c>
      <c r="GU81" s="86">
        <f t="shared" si="83"/>
        <v>0.52753263396101679</v>
      </c>
      <c r="GV81" s="86">
        <f t="shared" si="83"/>
        <v>0.5117847750220561</v>
      </c>
      <c r="GW81" s="86">
        <f t="shared" si="83"/>
        <v>0.5261356164890495</v>
      </c>
      <c r="GX81" s="86">
        <f t="shared" si="83"/>
        <v>0.51167568235792948</v>
      </c>
      <c r="GY81" s="86">
        <f t="shared" si="83"/>
        <v>0.50754506664292887</v>
      </c>
      <c r="GZ81" s="86">
        <f t="shared" si="83"/>
        <v>0.42629755743088976</v>
      </c>
      <c r="HA81" s="86">
        <f t="shared" si="83"/>
        <v>0.46214927902065628</v>
      </c>
      <c r="HC81" s="86">
        <f t="shared" si="73"/>
        <v>7.4498613145349072E-5</v>
      </c>
      <c r="HD81" s="86">
        <f t="shared" si="73"/>
        <v>5.1387272547404893E-5</v>
      </c>
      <c r="HE81" s="86">
        <f t="shared" si="73"/>
        <v>3.5468511034368414E-5</v>
      </c>
      <c r="HF81" s="86">
        <f t="shared" si="73"/>
        <v>7.7668036379582346E-5</v>
      </c>
      <c r="HG81" s="86">
        <f t="shared" si="87"/>
        <v>3.250934348408669E-5</v>
      </c>
      <c r="HH81" s="86">
        <f t="shared" si="87"/>
        <v>1.0115365862689024E-5</v>
      </c>
      <c r="HI81" s="86">
        <f t="shared" si="87"/>
        <v>5.4847257470748313E-5</v>
      </c>
      <c r="HJ81" s="86">
        <f t="shared" si="87"/>
        <v>1.0033037468828234E-4</v>
      </c>
      <c r="HK81" s="86">
        <f t="shared" si="87"/>
        <v>6.9719960363918491E-5</v>
      </c>
      <c r="HL81" s="86">
        <f t="shared" si="87"/>
        <v>5.884094084912969E-5</v>
      </c>
      <c r="HM81" s="86">
        <f t="shared" si="87"/>
        <v>5.409235221277288E-5</v>
      </c>
      <c r="HN81" s="86">
        <f t="shared" si="87"/>
        <v>2.4417863430960712E-5</v>
      </c>
      <c r="HO81" s="86">
        <f t="shared" si="87"/>
        <v>3.6149481268240174E-5</v>
      </c>
      <c r="HP81" s="86">
        <f t="shared" si="87"/>
        <v>1.5157842423704992E-5</v>
      </c>
      <c r="HQ81" s="86">
        <f t="shared" si="87"/>
        <v>1.4800181150743546E-6</v>
      </c>
      <c r="HS81" s="86">
        <f t="shared" si="84"/>
        <v>1.7200129530023947E-31</v>
      </c>
      <c r="HT81" s="86">
        <f t="shared" si="84"/>
        <v>1.726320493756956E-32</v>
      </c>
      <c r="HU81" s="86">
        <f t="shared" si="84"/>
        <v>1.4600113621336022E-33</v>
      </c>
      <c r="HV81" s="86">
        <f t="shared" si="84"/>
        <v>3.0539049621716311E-32</v>
      </c>
      <c r="HW81" s="86">
        <f t="shared" si="84"/>
        <v>6.3732351994925227E-36</v>
      </c>
      <c r="HX81" s="86">
        <f t="shared" si="84"/>
        <v>8.5087171203086848E-41</v>
      </c>
      <c r="HY81" s="86">
        <f t="shared" si="84"/>
        <v>9.2912714346135547E-34</v>
      </c>
      <c r="HZ81" s="86">
        <f t="shared" si="84"/>
        <v>1.9286687434533571E-33</v>
      </c>
      <c r="IA81" s="86">
        <f t="shared" si="84"/>
        <v>1.4476644563093292E-34</v>
      </c>
      <c r="IB81" s="86">
        <f t="shared" si="84"/>
        <v>9.8652433750381913E-35</v>
      </c>
      <c r="IC81" s="86">
        <f t="shared" si="84"/>
        <v>4.3914166388562282E-36</v>
      </c>
      <c r="ID81" s="86">
        <f t="shared" si="84"/>
        <v>6.3184461165635757E-39</v>
      </c>
      <c r="IE81" s="86">
        <f t="shared" si="84"/>
        <v>2.4510667662101533E-36</v>
      </c>
      <c r="IF81" s="86">
        <f t="shared" si="84"/>
        <v>2.0544139746752748E-27</v>
      </c>
      <c r="IG81" s="86">
        <f t="shared" si="84"/>
        <v>1.8647958058896204E-18</v>
      </c>
      <c r="II81" s="86">
        <f t="shared" si="85"/>
        <v>1.1019517282783149E-136</v>
      </c>
      <c r="IJ81" s="86">
        <f t="shared" si="85"/>
        <v>6.9216230987055314E-141</v>
      </c>
      <c r="IK81" s="86">
        <f t="shared" si="85"/>
        <v>1.6708348990524009E-145</v>
      </c>
      <c r="IL81" s="86">
        <f t="shared" si="85"/>
        <v>8.723628669581959E-141</v>
      </c>
      <c r="IM81" s="86">
        <f t="shared" si="85"/>
        <v>4.8790153343214631E-158</v>
      </c>
      <c r="IN81" s="86">
        <f t="shared" si="85"/>
        <v>2.5736165153655264E-185</v>
      </c>
      <c r="IO81" s="86">
        <f t="shared" si="85"/>
        <v>6.6056646092810412E-151</v>
      </c>
      <c r="IP81" s="86">
        <f t="shared" si="85"/>
        <v>3.4814475351398442E-149</v>
      </c>
      <c r="IQ81" s="86">
        <f t="shared" si="85"/>
        <v>3.9729495998556638E-151</v>
      </c>
      <c r="IR81" s="86">
        <f t="shared" si="85"/>
        <v>2.3702843809802873E-154</v>
      </c>
      <c r="IS81" s="86">
        <f t="shared" si="85"/>
        <v>1.0829798810753345E-163</v>
      </c>
      <c r="IT81" s="86">
        <f t="shared" si="85"/>
        <v>8.0600978824914064E-176</v>
      </c>
      <c r="IU81" s="86">
        <f t="shared" si="85"/>
        <v>7.7690092053291738E-161</v>
      </c>
      <c r="IV81" s="86">
        <f t="shared" si="85"/>
        <v>2.0718384156889323E-113</v>
      </c>
      <c r="IW81" s="86">
        <f t="shared" si="85"/>
        <v>2.0470340904699888E-71</v>
      </c>
      <c r="IY81" s="86">
        <f t="shared" si="86"/>
        <v>0.43409943289259506</v>
      </c>
      <c r="IZ81" s="86">
        <f t="shared" si="86"/>
        <v>0.52573942438940979</v>
      </c>
      <c r="JA81" s="86">
        <f t="shared" si="86"/>
        <v>0.460811798006106</v>
      </c>
      <c r="JB81" s="86">
        <f t="shared" si="86"/>
        <v>0.48523231305735132</v>
      </c>
      <c r="JC81" s="86">
        <f t="shared" si="86"/>
        <v>0.47758149753517731</v>
      </c>
      <c r="JD81" s="86">
        <f t="shared" si="86"/>
        <v>0.46040708194386354</v>
      </c>
      <c r="JE81" s="86">
        <f t="shared" si="86"/>
        <v>0.46639404434202203</v>
      </c>
      <c r="JF81" s="86">
        <f t="shared" si="86"/>
        <v>0.54670891449532866</v>
      </c>
      <c r="JG81" s="86">
        <f t="shared" si="86"/>
        <v>0.52760235392138066</v>
      </c>
      <c r="JH81" s="86">
        <f t="shared" si="86"/>
        <v>0.51184361596290529</v>
      </c>
      <c r="JI81" s="86">
        <f t="shared" si="86"/>
        <v>0.52618970884126226</v>
      </c>
      <c r="JJ81" s="86">
        <f t="shared" si="86"/>
        <v>0.51170010022136048</v>
      </c>
      <c r="JK81" s="86">
        <f t="shared" si="86"/>
        <v>0.50758121612419715</v>
      </c>
      <c r="JL81" s="86">
        <f t="shared" si="86"/>
        <v>0.42631271527331349</v>
      </c>
      <c r="JM81" s="86">
        <f t="shared" si="86"/>
        <v>0.46215075903877134</v>
      </c>
    </row>
    <row r="82" spans="2:273" x14ac:dyDescent="0.25">
      <c r="B82" s="2">
        <v>55</v>
      </c>
      <c r="C82" s="37">
        <v>221.19</v>
      </c>
      <c r="D82" s="37">
        <v>232.25899999999999</v>
      </c>
      <c r="E82" s="37">
        <v>235.43100000000001</v>
      </c>
      <c r="F82" s="37">
        <v>231.61</v>
      </c>
      <c r="G82" s="37">
        <v>230.75</v>
      </c>
      <c r="H82" s="37">
        <v>232.119</v>
      </c>
      <c r="I82" s="37">
        <v>232.72900000000001</v>
      </c>
      <c r="J82" s="37">
        <v>233.06800000000001</v>
      </c>
      <c r="K82" s="37">
        <v>233.542</v>
      </c>
      <c r="L82" s="37">
        <v>230.74600000000001</v>
      </c>
      <c r="M82" s="37">
        <v>233</v>
      </c>
      <c r="N82" s="37">
        <v>230.60300000000001</v>
      </c>
      <c r="O82" s="37">
        <v>231.93</v>
      </c>
      <c r="P82" s="37">
        <v>217.571</v>
      </c>
      <c r="Q82" s="37">
        <v>195.03200000000001</v>
      </c>
      <c r="S82" s="4">
        <f t="shared" si="88"/>
        <v>223.47031196216744</v>
      </c>
      <c r="T82" s="4">
        <f t="shared" si="88"/>
        <v>235.84769499377657</v>
      </c>
      <c r="U82" s="4">
        <f t="shared" si="88"/>
        <v>238.83555974876776</v>
      </c>
      <c r="V82" s="4">
        <f t="shared" si="88"/>
        <v>231.70422793345037</v>
      </c>
      <c r="W82" s="4">
        <f t="shared" si="88"/>
        <v>237.44749864264011</v>
      </c>
      <c r="X82" s="4">
        <f t="shared" si="88"/>
        <v>237.03489348439183</v>
      </c>
      <c r="Y82" s="4">
        <f t="shared" si="88"/>
        <v>234.97051261238533</v>
      </c>
      <c r="Z82" s="4">
        <f t="shared" si="88"/>
        <v>241.24314483723145</v>
      </c>
      <c r="AA82" s="4">
        <f t="shared" si="88"/>
        <v>240.37536644270844</v>
      </c>
      <c r="AB82" s="4">
        <f t="shared" si="88"/>
        <v>235.9448546817776</v>
      </c>
      <c r="AC82" s="4">
        <f t="shared" si="88"/>
        <v>242.0900689735476</v>
      </c>
      <c r="AD82" s="4">
        <f t="shared" si="88"/>
        <v>236.64471365490508</v>
      </c>
      <c r="AE82" s="4">
        <f t="shared" si="88"/>
        <v>238.41428624110648</v>
      </c>
      <c r="AF82" s="4">
        <f t="shared" si="88"/>
        <v>220.14632469027404</v>
      </c>
      <c r="AG82" s="4">
        <f t="shared" si="88"/>
        <v>197.75768373645295</v>
      </c>
      <c r="AI82" s="4">
        <f t="shared" si="89"/>
        <v>-2.2803119621674455</v>
      </c>
      <c r="AJ82" s="4">
        <f t="shared" si="89"/>
        <v>-3.5886949937765849</v>
      </c>
      <c r="AK82" s="4">
        <f t="shared" si="89"/>
        <v>-3.4045597487677526</v>
      </c>
      <c r="AL82" s="4">
        <f t="shared" si="89"/>
        <v>-9.4227933450355295E-2</v>
      </c>
      <c r="AM82" s="4">
        <f t="shared" si="89"/>
        <v>-6.6974986426401131</v>
      </c>
      <c r="AN82" s="4">
        <f t="shared" si="89"/>
        <v>-4.9158934843918303</v>
      </c>
      <c r="AO82" s="4">
        <f t="shared" si="89"/>
        <v>-2.2415126123853213</v>
      </c>
      <c r="AP82" s="4">
        <f t="shared" si="89"/>
        <v>-8.1751448372314428</v>
      </c>
      <c r="AQ82" s="4">
        <f t="shared" si="89"/>
        <v>-6.8333664427084386</v>
      </c>
      <c r="AR82" s="4">
        <f t="shared" si="89"/>
        <v>-5.1988546817775898</v>
      </c>
      <c r="AS82" s="4">
        <f t="shared" si="89"/>
        <v>-9.0900689735476021</v>
      </c>
      <c r="AT82" s="4">
        <f t="shared" si="89"/>
        <v>-6.0417136549050667</v>
      </c>
      <c r="AU82" s="4">
        <f t="shared" si="89"/>
        <v>-6.4842862411064743</v>
      </c>
      <c r="AV82" s="4">
        <f t="shared" si="89"/>
        <v>-2.5753246902740443</v>
      </c>
      <c r="AW82" s="4">
        <f t="shared" si="89"/>
        <v>-2.725683736452936</v>
      </c>
      <c r="AY82" s="2">
        <f t="shared" si="80"/>
        <v>109.07972924426653</v>
      </c>
      <c r="AZ82" s="2">
        <f t="shared" si="80"/>
        <v>103.12541111623334</v>
      </c>
      <c r="BA82" s="2">
        <f t="shared" si="80"/>
        <v>121.75196142939181</v>
      </c>
      <c r="BB82" s="2">
        <f t="shared" si="80"/>
        <v>97.420756578024253</v>
      </c>
      <c r="BC82" s="2">
        <f t="shared" si="80"/>
        <v>96.391172948632061</v>
      </c>
      <c r="BD82" s="2">
        <f t="shared" si="80"/>
        <v>92.652451721314463</v>
      </c>
      <c r="BE82" s="2">
        <f t="shared" si="80"/>
        <v>91.297103273163629</v>
      </c>
      <c r="BF82" s="2">
        <f t="shared" si="80"/>
        <v>90.554131861035771</v>
      </c>
      <c r="BG82" s="2">
        <f t="shared" si="80"/>
        <v>92.823537736704296</v>
      </c>
      <c r="BH82" s="2">
        <f t="shared" si="80"/>
        <v>93.186190484776091</v>
      </c>
      <c r="BI82" s="2">
        <f t="shared" si="80"/>
        <v>96.203882332677168</v>
      </c>
      <c r="BJ82" s="2">
        <f t="shared" si="80"/>
        <v>97.668136494707497</v>
      </c>
      <c r="BK82" s="2">
        <f t="shared" si="80"/>
        <v>98.995065297800082</v>
      </c>
      <c r="BL82" s="2">
        <f t="shared" si="80"/>
        <v>104.05256960118658</v>
      </c>
      <c r="BM82" s="2">
        <f t="shared" si="80"/>
        <v>99.660238616311133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117.32814898785423</v>
      </c>
      <c r="DL82" s="2">
        <f t="shared" si="90"/>
        <v>113.24365931721196</v>
      </c>
      <c r="DM82" s="2">
        <f t="shared" si="90"/>
        <v>124.99802063789872</v>
      </c>
      <c r="DN82" s="2">
        <f t="shared" si="90"/>
        <v>106.08581573476312</v>
      </c>
      <c r="DO82" s="2">
        <f t="shared" si="90"/>
        <v>109.96950581613508</v>
      </c>
      <c r="DP82" s="2">
        <f t="shared" si="90"/>
        <v>102.14680026990554</v>
      </c>
      <c r="DQ82" s="2">
        <f t="shared" si="90"/>
        <v>102.61992073170731</v>
      </c>
      <c r="DR82" s="2">
        <f t="shared" si="90"/>
        <v>101.66524756097562</v>
      </c>
      <c r="DS82" s="2">
        <f t="shared" si="90"/>
        <v>104.61009946018892</v>
      </c>
      <c r="DT82" s="2">
        <f t="shared" si="90"/>
        <v>102.28469521575985</v>
      </c>
      <c r="DU82" s="2">
        <f t="shared" si="90"/>
        <v>107.31249355742295</v>
      </c>
      <c r="DV82" s="2">
        <f t="shared" si="90"/>
        <v>108.96534547908233</v>
      </c>
      <c r="DW82" s="2">
        <f t="shared" si="90"/>
        <v>109.25661041275796</v>
      </c>
      <c r="DX82" s="2">
        <f t="shared" si="90"/>
        <v>113.02591180654336</v>
      </c>
      <c r="DY82" s="2">
        <f t="shared" si="90"/>
        <v>102.28095322128851</v>
      </c>
      <c r="EA82" s="2">
        <f t="shared" si="91"/>
        <v>107.12555010604453</v>
      </c>
      <c r="EB82" s="2">
        <f t="shared" si="91"/>
        <v>101.11331903607969</v>
      </c>
      <c r="EC82" s="2">
        <f t="shared" si="91"/>
        <v>120.90059494139419</v>
      </c>
      <c r="ED82" s="2">
        <f t="shared" si="91"/>
        <v>95.509224422956962</v>
      </c>
      <c r="EE82" s="2">
        <f t="shared" si="91"/>
        <v>92.75047393972703</v>
      </c>
      <c r="EF82" s="2">
        <f t="shared" si="91"/>
        <v>90.012451959940861</v>
      </c>
      <c r="EG82" s="2">
        <f t="shared" si="91"/>
        <v>88.298690861457857</v>
      </c>
      <c r="EH82" s="2">
        <f t="shared" si="91"/>
        <v>87.804980354455779</v>
      </c>
      <c r="EI82" s="2">
        <f t="shared" si="91"/>
        <v>89.709984989326514</v>
      </c>
      <c r="EJ82" s="2">
        <f t="shared" si="91"/>
        <v>90.834197398552718</v>
      </c>
      <c r="EK82" s="2">
        <f t="shared" si="91"/>
        <v>93.023177764376499</v>
      </c>
      <c r="EL82" s="2">
        <f t="shared" si="91"/>
        <v>94.718636908818311</v>
      </c>
      <c r="EM82" s="2">
        <f t="shared" si="91"/>
        <v>96.37221602047012</v>
      </c>
      <c r="EN82" s="2">
        <f t="shared" si="91"/>
        <v>101.38512675333565</v>
      </c>
      <c r="EO82" s="2">
        <f t="shared" si="91"/>
        <v>98.845987199694804</v>
      </c>
      <c r="EQ82" s="2">
        <f t="shared" si="92"/>
        <v>105.57282664856106</v>
      </c>
      <c r="ER82" s="2">
        <f t="shared" si="92"/>
        <v>100.29137135201216</v>
      </c>
      <c r="ES82" s="2">
        <f t="shared" si="92"/>
        <v>117.29411057434973</v>
      </c>
      <c r="ET82" s="2">
        <f t="shared" si="92"/>
        <v>93.797219986912708</v>
      </c>
      <c r="EU82" s="2">
        <f t="shared" si="92"/>
        <v>92.707849860780726</v>
      </c>
      <c r="EV82" s="2">
        <f t="shared" si="92"/>
        <v>89.350026346446782</v>
      </c>
      <c r="EW82" s="2">
        <f t="shared" si="92"/>
        <v>87.85624991780459</v>
      </c>
      <c r="EX82" s="2">
        <f t="shared" si="92"/>
        <v>87.131954109530938</v>
      </c>
      <c r="EY82" s="2">
        <f t="shared" si="92"/>
        <v>89.455363584326662</v>
      </c>
      <c r="EZ82" s="2">
        <f t="shared" si="92"/>
        <v>90.435882785999667</v>
      </c>
      <c r="FA82" s="2">
        <f t="shared" si="92"/>
        <v>92.448214536742086</v>
      </c>
      <c r="FB82" s="2">
        <f t="shared" si="92"/>
        <v>94.241996343220094</v>
      </c>
      <c r="FC82" s="2">
        <f t="shared" si="92"/>
        <v>95.852203514390794</v>
      </c>
      <c r="FD82" s="2">
        <f t="shared" si="92"/>
        <v>100.39649562019014</v>
      </c>
      <c r="FE82" s="2">
        <f t="shared" si="92"/>
        <v>99.356347569570445</v>
      </c>
      <c r="FG82" s="2">
        <f t="shared" si="93"/>
        <v>0.80841966550402844</v>
      </c>
      <c r="FH82" s="2">
        <f t="shared" si="93"/>
        <v>0.83409666303344754</v>
      </c>
      <c r="FI82" s="2">
        <f t="shared" si="93"/>
        <v>0.79185902590478685</v>
      </c>
      <c r="FJ82" s="2">
        <f t="shared" si="93"/>
        <v>0.81920986991259825</v>
      </c>
      <c r="FK82" s="2">
        <f t="shared" si="93"/>
        <v>0.78856442266115989</v>
      </c>
      <c r="FL82" s="2">
        <f t="shared" si="93"/>
        <v>0.78241496551643053</v>
      </c>
      <c r="FM82" s="2">
        <f t="shared" si="93"/>
        <v>0.79061935679462725</v>
      </c>
      <c r="FN82" s="2">
        <f t="shared" si="93"/>
        <v>0.801629196007973</v>
      </c>
      <c r="FO82" s="2">
        <f t="shared" si="93"/>
        <v>0.79102834281102086</v>
      </c>
      <c r="FP82" s="2">
        <f t="shared" si="93"/>
        <v>0.79457704981957544</v>
      </c>
      <c r="FQ82" s="2">
        <f t="shared" si="93"/>
        <v>0.77738830817535753</v>
      </c>
      <c r="FR82" s="2">
        <f t="shared" si="93"/>
        <v>0.79295724065162887</v>
      </c>
      <c r="FS82" s="2">
        <f t="shared" si="93"/>
        <v>0.79641892955007088</v>
      </c>
      <c r="FT82" s="2">
        <f t="shared" si="93"/>
        <v>0.7708329887150599</v>
      </c>
      <c r="FU82" s="2">
        <f t="shared" si="93"/>
        <v>0.76298523878142932</v>
      </c>
      <c r="FW82" s="2">
        <f t="shared" si="82"/>
        <v>2.8219338171677573E-4</v>
      </c>
      <c r="FX82" s="2">
        <f t="shared" si="82"/>
        <v>4.5240230395196854E-4</v>
      </c>
      <c r="FY82" s="2">
        <f t="shared" si="82"/>
        <v>4.0917625182891924E-4</v>
      </c>
      <c r="FZ82" s="2">
        <f t="shared" si="82"/>
        <v>3.5698743681128806E-4</v>
      </c>
      <c r="GA82" s="2">
        <f t="shared" si="82"/>
        <v>3.9735988682439735E-4</v>
      </c>
      <c r="GB82" s="2">
        <f t="shared" si="82"/>
        <v>3.8167921131316136E-4</v>
      </c>
      <c r="GC82" s="2">
        <f t="shared" si="82"/>
        <v>3.9758982884056688E-4</v>
      </c>
      <c r="GD82" s="2">
        <f t="shared" si="82"/>
        <v>4.7671650860238229E-4</v>
      </c>
      <c r="GE82" s="2">
        <f t="shared" si="82"/>
        <v>5.8465588869949779E-4</v>
      </c>
      <c r="GF82" s="2">
        <f t="shared" si="82"/>
        <v>5.0702739858068491E-4</v>
      </c>
      <c r="GG82" s="2">
        <f t="shared" si="82"/>
        <v>4.5949965716950917E-4</v>
      </c>
      <c r="GH82" s="2">
        <f t="shared" si="82"/>
        <v>3.7400956447261092E-4</v>
      </c>
      <c r="GI82" s="2">
        <f t="shared" si="82"/>
        <v>3.2600206550468706E-4</v>
      </c>
      <c r="GJ82" s="2">
        <f t="shared" si="82"/>
        <v>2.4384403344380199E-4</v>
      </c>
      <c r="GK82" s="2">
        <f t="shared" si="82"/>
        <v>2.2291153682631E-4</v>
      </c>
      <c r="GM82" s="86">
        <f t="shared" si="83"/>
        <v>0.49653305614316429</v>
      </c>
      <c r="GN82" s="86">
        <f t="shared" si="83"/>
        <v>0.59450760102981604</v>
      </c>
      <c r="GO82" s="86">
        <f t="shared" si="83"/>
        <v>0.53230039985615096</v>
      </c>
      <c r="GP82" s="86">
        <f t="shared" si="83"/>
        <v>0.55914863989511809</v>
      </c>
      <c r="GQ82" s="86">
        <f t="shared" si="83"/>
        <v>0.55488451404427752</v>
      </c>
      <c r="GR82" s="86">
        <f t="shared" si="83"/>
        <v>0.5374950761130296</v>
      </c>
      <c r="GS82" s="86">
        <f t="shared" si="83"/>
        <v>0.54706877302409262</v>
      </c>
      <c r="GT82" s="86">
        <f t="shared" si="83"/>
        <v>0.62449930301449852</v>
      </c>
      <c r="GU82" s="86">
        <f t="shared" si="83"/>
        <v>0.60677066916188804</v>
      </c>
      <c r="GV82" s="86">
        <f t="shared" si="83"/>
        <v>0.59194574436189062</v>
      </c>
      <c r="GW82" s="86">
        <f t="shared" si="83"/>
        <v>0.59097688239089019</v>
      </c>
      <c r="GX82" s="86">
        <f t="shared" si="83"/>
        <v>0.59285253262204407</v>
      </c>
      <c r="GY82" s="86">
        <f t="shared" si="83"/>
        <v>0.58465830484877535</v>
      </c>
      <c r="GZ82" s="86">
        <f t="shared" si="83"/>
        <v>0.49630155043232022</v>
      </c>
      <c r="HA82" s="86">
        <f t="shared" si="83"/>
        <v>0.54691578922542006</v>
      </c>
      <c r="HC82" s="86">
        <f t="shared" si="73"/>
        <v>1.3429485134776006E-4</v>
      </c>
      <c r="HD82" s="86">
        <f t="shared" si="73"/>
        <v>9.8110037032405023E-5</v>
      </c>
      <c r="HE82" s="86">
        <f t="shared" si="73"/>
        <v>6.8735568101667175E-5</v>
      </c>
      <c r="HF82" s="86">
        <f t="shared" si="73"/>
        <v>1.4348864506174796E-4</v>
      </c>
      <c r="HG82" s="86">
        <f t="shared" si="87"/>
        <v>6.4811991474179382E-5</v>
      </c>
      <c r="HH82" s="86">
        <f t="shared" si="87"/>
        <v>2.2199984965626593E-5</v>
      </c>
      <c r="HI82" s="86">
        <f t="shared" si="87"/>
        <v>1.0571626380332435E-4</v>
      </c>
      <c r="HJ82" s="86">
        <f t="shared" si="87"/>
        <v>1.9134541335432523E-4</v>
      </c>
      <c r="HK82" s="86">
        <f t="shared" si="87"/>
        <v>1.3772365444659706E-4</v>
      </c>
      <c r="HL82" s="86">
        <f t="shared" si="87"/>
        <v>1.1633928633742267E-4</v>
      </c>
      <c r="HM82" s="86">
        <f t="shared" si="87"/>
        <v>1.0852482088248008E-4</v>
      </c>
      <c r="HN82" s="86">
        <f t="shared" si="87"/>
        <v>5.0797277687388636E-5</v>
      </c>
      <c r="HO82" s="86">
        <f t="shared" si="87"/>
        <v>7.1046216892823075E-5</v>
      </c>
      <c r="HP82" s="86">
        <f t="shared" si="87"/>
        <v>3.1072149115694283E-5</v>
      </c>
      <c r="HQ82" s="86">
        <f t="shared" si="87"/>
        <v>3.6852274864840419E-6</v>
      </c>
      <c r="HS82" s="86">
        <f t="shared" si="84"/>
        <v>1.4398988548125408E-30</v>
      </c>
      <c r="HT82" s="86">
        <f t="shared" si="84"/>
        <v>1.7651928100417728E-31</v>
      </c>
      <c r="HU82" s="86">
        <f t="shared" si="84"/>
        <v>1.5666759543678672E-32</v>
      </c>
      <c r="HV82" s="86">
        <f t="shared" si="84"/>
        <v>2.8886206461774031E-31</v>
      </c>
      <c r="HW82" s="86">
        <f t="shared" si="84"/>
        <v>8.1939455808693514E-35</v>
      </c>
      <c r="HX82" s="86">
        <f t="shared" si="84"/>
        <v>1.6117581995677175E-39</v>
      </c>
      <c r="HY82" s="86">
        <f t="shared" si="84"/>
        <v>1.0403699152279006E-32</v>
      </c>
      <c r="HZ82" s="86">
        <f t="shared" si="84"/>
        <v>2.2250298185726572E-32</v>
      </c>
      <c r="IA82" s="86">
        <f t="shared" si="84"/>
        <v>1.8948492945728557E-33</v>
      </c>
      <c r="IB82" s="86">
        <f t="shared" si="84"/>
        <v>1.2733206847454426E-33</v>
      </c>
      <c r="IC82" s="86">
        <f t="shared" si="84"/>
        <v>6.2390458236394369E-35</v>
      </c>
      <c r="ID82" s="86">
        <f t="shared" si="84"/>
        <v>1.0271943036468562E-37</v>
      </c>
      <c r="IE82" s="86">
        <f t="shared" si="84"/>
        <v>3.0747918610375991E-35</v>
      </c>
      <c r="IF82" s="86">
        <f t="shared" si="84"/>
        <v>1.2750711669163398E-26</v>
      </c>
      <c r="IG82" s="86">
        <f t="shared" si="84"/>
        <v>6.1015896256334058E-18</v>
      </c>
      <c r="II82" s="86">
        <f t="shared" si="85"/>
        <v>1.0647969860050985E-133</v>
      </c>
      <c r="IJ82" s="86">
        <f t="shared" si="85"/>
        <v>1.2696762375213036E-137</v>
      </c>
      <c r="IK82" s="86">
        <f t="shared" si="85"/>
        <v>3.5652177644850159E-142</v>
      </c>
      <c r="IL82" s="86">
        <f t="shared" si="85"/>
        <v>1.2768392906688091E-137</v>
      </c>
      <c r="IM82" s="86">
        <f t="shared" si="85"/>
        <v>1.9704855846283536E-154</v>
      </c>
      <c r="IN82" s="86">
        <f t="shared" si="85"/>
        <v>4.2192883934139959E-181</v>
      </c>
      <c r="IO82" s="86">
        <f t="shared" si="85"/>
        <v>1.8271962683506161E-147</v>
      </c>
      <c r="IP82" s="86">
        <f t="shared" si="85"/>
        <v>1.0549121921784587E-145</v>
      </c>
      <c r="IQ82" s="86">
        <f t="shared" si="85"/>
        <v>1.6651657705666249E-147</v>
      </c>
      <c r="IR82" s="86">
        <f t="shared" si="85"/>
        <v>1.0164471478154191E-150</v>
      </c>
      <c r="IS82" s="86">
        <f t="shared" si="85"/>
        <v>6.9311366130797495E-160</v>
      </c>
      <c r="IT82" s="86">
        <f t="shared" si="85"/>
        <v>7.8124778105450302E-172</v>
      </c>
      <c r="IU82" s="86">
        <f t="shared" si="85"/>
        <v>2.9661635777963376E-157</v>
      </c>
      <c r="IV82" s="86">
        <f t="shared" si="85"/>
        <v>5.5442436529003853E-111</v>
      </c>
      <c r="IW82" s="86">
        <f t="shared" si="85"/>
        <v>6.459738114326669E-70</v>
      </c>
      <c r="IY82" s="86">
        <f t="shared" si="86"/>
        <v>0.49666735099451204</v>
      </c>
      <c r="IZ82" s="86">
        <f t="shared" si="86"/>
        <v>0.59460571106684845</v>
      </c>
      <c r="JA82" s="86">
        <f t="shared" si="86"/>
        <v>0.53236913542425268</v>
      </c>
      <c r="JB82" s="86">
        <f t="shared" si="86"/>
        <v>0.55929212854017984</v>
      </c>
      <c r="JC82" s="86">
        <f t="shared" si="86"/>
        <v>0.55494932603575176</v>
      </c>
      <c r="JD82" s="86">
        <f t="shared" si="86"/>
        <v>0.53751727609799527</v>
      </c>
      <c r="JE82" s="86">
        <f t="shared" si="86"/>
        <v>0.54717448928789592</v>
      </c>
      <c r="JF82" s="86">
        <f t="shared" si="86"/>
        <v>0.62469064842785282</v>
      </c>
      <c r="JG82" s="86">
        <f t="shared" si="86"/>
        <v>0.60690839281633469</v>
      </c>
      <c r="JH82" s="86">
        <f t="shared" si="86"/>
        <v>0.5920620836482281</v>
      </c>
      <c r="JI82" s="86">
        <f t="shared" si="86"/>
        <v>0.59108540721177272</v>
      </c>
      <c r="JJ82" s="86">
        <f t="shared" si="86"/>
        <v>0.59290332989973149</v>
      </c>
      <c r="JK82" s="86">
        <f t="shared" si="86"/>
        <v>0.58472935106566815</v>
      </c>
      <c r="JL82" s="86">
        <f t="shared" si="86"/>
        <v>0.4963326225814359</v>
      </c>
      <c r="JM82" s="86">
        <f t="shared" si="86"/>
        <v>0.54691947445290656</v>
      </c>
    </row>
    <row r="83" spans="2:273" x14ac:dyDescent="0.25">
      <c r="B83" s="2">
        <v>56</v>
      </c>
      <c r="C83" s="37">
        <v>222.762</v>
      </c>
      <c r="D83" s="37">
        <v>231.36199999999999</v>
      </c>
      <c r="E83" s="37">
        <v>235.29300000000001</v>
      </c>
      <c r="F83" s="37">
        <v>233.119</v>
      </c>
      <c r="G83" s="37">
        <v>230.2</v>
      </c>
      <c r="H83" s="37">
        <v>232.72900000000001</v>
      </c>
      <c r="I83" s="37">
        <v>234.08500000000001</v>
      </c>
      <c r="J83" s="37">
        <v>230.08500000000001</v>
      </c>
      <c r="K83" s="37">
        <v>231.06800000000001</v>
      </c>
      <c r="L83" s="37">
        <v>229.25399999999999</v>
      </c>
      <c r="M83" s="37">
        <v>228.41399999999999</v>
      </c>
      <c r="N83" s="37">
        <v>230.483</v>
      </c>
      <c r="O83" s="37">
        <v>230.15799999999999</v>
      </c>
      <c r="P83" s="37">
        <v>218.87299999999999</v>
      </c>
      <c r="Q83" s="37">
        <v>196.31700000000001</v>
      </c>
      <c r="S83" s="4">
        <f t="shared" si="88"/>
        <v>227.26263258124726</v>
      </c>
      <c r="T83" s="4">
        <f t="shared" si="88"/>
        <v>238.19556128154434</v>
      </c>
      <c r="U83" s="4">
        <f t="shared" si="88"/>
        <v>241.44985957927796</v>
      </c>
      <c r="V83" s="4">
        <f t="shared" si="88"/>
        <v>237.9457417851431</v>
      </c>
      <c r="W83" s="4">
        <f t="shared" si="88"/>
        <v>240.4324793176857</v>
      </c>
      <c r="X83" s="4">
        <f t="shared" si="88"/>
        <v>240.87889704421085</v>
      </c>
      <c r="Y83" s="4">
        <f t="shared" si="88"/>
        <v>241.48926923981219</v>
      </c>
      <c r="Z83" s="4">
        <f t="shared" si="88"/>
        <v>239.19749420609776</v>
      </c>
      <c r="AA83" s="4">
        <f t="shared" si="88"/>
        <v>238.84507634857039</v>
      </c>
      <c r="AB83" s="4">
        <f t="shared" si="88"/>
        <v>237.38934113076175</v>
      </c>
      <c r="AC83" s="4">
        <f t="shared" si="88"/>
        <v>233.78528722358365</v>
      </c>
      <c r="AD83" s="4">
        <f t="shared" si="88"/>
        <v>238.06353231752641</v>
      </c>
      <c r="AE83" s="4">
        <f t="shared" si="88"/>
        <v>239.47581054456973</v>
      </c>
      <c r="AF83" s="4">
        <f t="shared" si="88"/>
        <v>222.53205550811634</v>
      </c>
      <c r="AG83" s="4">
        <f t="shared" si="88"/>
        <v>199.58717989810947</v>
      </c>
      <c r="AI83" s="4">
        <f t="shared" si="89"/>
        <v>-4.5006325812472596</v>
      </c>
      <c r="AJ83" s="4">
        <f t="shared" si="89"/>
        <v>-6.8335612815443483</v>
      </c>
      <c r="AK83" s="4">
        <f t="shared" si="89"/>
        <v>-6.156859579277949</v>
      </c>
      <c r="AL83" s="4">
        <f t="shared" si="89"/>
        <v>-4.8267417851430992</v>
      </c>
      <c r="AM83" s="4">
        <f t="shared" si="89"/>
        <v>-10.232479317685716</v>
      </c>
      <c r="AN83" s="4">
        <f t="shared" si="89"/>
        <v>-8.1498970442108316</v>
      </c>
      <c r="AO83" s="4">
        <f t="shared" si="89"/>
        <v>-7.4042692398121801</v>
      </c>
      <c r="AP83" s="4">
        <f t="shared" si="89"/>
        <v>-9.1124942060977503</v>
      </c>
      <c r="AQ83" s="4">
        <f t="shared" si="89"/>
        <v>-7.7770763485703753</v>
      </c>
      <c r="AR83" s="4">
        <f t="shared" si="89"/>
        <v>-8.1353411307617591</v>
      </c>
      <c r="AS83" s="4">
        <f t="shared" si="89"/>
        <v>-5.3712872235836642</v>
      </c>
      <c r="AT83" s="4">
        <f t="shared" si="89"/>
        <v>-7.580532317526405</v>
      </c>
      <c r="AU83" s="4">
        <f t="shared" si="89"/>
        <v>-9.3178105445697383</v>
      </c>
      <c r="AV83" s="4">
        <f t="shared" si="89"/>
        <v>-3.6590555081163529</v>
      </c>
      <c r="AW83" s="4">
        <f t="shared" si="89"/>
        <v>-3.2701798981094612</v>
      </c>
      <c r="AY83" s="2">
        <f t="shared" si="80"/>
        <v>108.78617439987383</v>
      </c>
      <c r="AZ83" s="2">
        <f t="shared" si="80"/>
        <v>102.82265710997635</v>
      </c>
      <c r="BA83" s="2">
        <f t="shared" si="80"/>
        <v>121.47282448741058</v>
      </c>
      <c r="BB83" s="2">
        <f t="shared" si="80"/>
        <v>97.144992216280585</v>
      </c>
      <c r="BC83" s="2">
        <f t="shared" si="80"/>
        <v>96.059151087323627</v>
      </c>
      <c r="BD83" s="2">
        <f t="shared" si="80"/>
        <v>92.369451065126924</v>
      </c>
      <c r="BE83" s="2">
        <f t="shared" si="80"/>
        <v>90.995301981794654</v>
      </c>
      <c r="BF83" s="2">
        <f t="shared" si="80"/>
        <v>90.258693023988201</v>
      </c>
      <c r="BG83" s="2">
        <f t="shared" si="80"/>
        <v>92.508593289512916</v>
      </c>
      <c r="BH83" s="2">
        <f t="shared" si="80"/>
        <v>92.910351200491078</v>
      </c>
      <c r="BI83" s="2">
        <f t="shared" si="80"/>
        <v>95.887999251663032</v>
      </c>
      <c r="BJ83" s="2">
        <f t="shared" si="80"/>
        <v>97.364259290545462</v>
      </c>
      <c r="BK83" s="2">
        <f t="shared" si="80"/>
        <v>98.709997030039219</v>
      </c>
      <c r="BL83" s="2">
        <f t="shared" si="80"/>
        <v>103.76624257691304</v>
      </c>
      <c r="BM83" s="2">
        <f t="shared" si="80"/>
        <v>99.505189416647582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117.48163603238865</v>
      </c>
      <c r="DL83" s="2">
        <f t="shared" si="90"/>
        <v>113.37429729729732</v>
      </c>
      <c r="DM83" s="2">
        <f t="shared" si="90"/>
        <v>125.21490150093813</v>
      </c>
      <c r="DN83" s="2">
        <f t="shared" si="90"/>
        <v>106.22561746361748</v>
      </c>
      <c r="DO83" s="2">
        <f t="shared" si="90"/>
        <v>110.23890018761726</v>
      </c>
      <c r="DP83" s="2">
        <f t="shared" si="90"/>
        <v>102.27882456140351</v>
      </c>
      <c r="DQ83" s="2">
        <f t="shared" si="90"/>
        <v>102.73943344947735</v>
      </c>
      <c r="DR83" s="2">
        <f t="shared" si="90"/>
        <v>101.75732073170732</v>
      </c>
      <c r="DS83" s="2">
        <f t="shared" si="90"/>
        <v>104.72825472334682</v>
      </c>
      <c r="DT83" s="2">
        <f t="shared" si="90"/>
        <v>102.33798874296436</v>
      </c>
      <c r="DU83" s="2">
        <f t="shared" si="90"/>
        <v>107.4704420168067</v>
      </c>
      <c r="DV83" s="2">
        <f t="shared" si="90"/>
        <v>109.08114143049934</v>
      </c>
      <c r="DW83" s="2">
        <f t="shared" si="90"/>
        <v>109.37679803001876</v>
      </c>
      <c r="DX83" s="2">
        <f t="shared" si="90"/>
        <v>113.16460302002406</v>
      </c>
      <c r="DY83" s="2">
        <f t="shared" si="90"/>
        <v>102.28577198879552</v>
      </c>
      <c r="EA83" s="2">
        <f t="shared" si="91"/>
        <v>106.90740058324495</v>
      </c>
      <c r="EB83" s="2">
        <f t="shared" si="91"/>
        <v>100.90905417339795</v>
      </c>
      <c r="EC83" s="2">
        <f t="shared" si="91"/>
        <v>120.57772550894509</v>
      </c>
      <c r="ED83" s="2">
        <f t="shared" si="91"/>
        <v>95.318120018021773</v>
      </c>
      <c r="EE83" s="2">
        <f t="shared" si="91"/>
        <v>92.591729870843636</v>
      </c>
      <c r="EF83" s="2">
        <f t="shared" si="91"/>
        <v>89.856527308871307</v>
      </c>
      <c r="EG83" s="2">
        <f t="shared" si="91"/>
        <v>88.158988904299591</v>
      </c>
      <c r="EH83" s="2">
        <f t="shared" si="91"/>
        <v>87.66403708967286</v>
      </c>
      <c r="EI83" s="2">
        <f t="shared" si="91"/>
        <v>89.564677688424069</v>
      </c>
      <c r="EJ83" s="2">
        <f t="shared" si="91"/>
        <v>90.687739488870577</v>
      </c>
      <c r="EK83" s="2">
        <f t="shared" si="91"/>
        <v>92.863462455309076</v>
      </c>
      <c r="EL83" s="2">
        <f t="shared" si="91"/>
        <v>94.574379531824988</v>
      </c>
      <c r="EM83" s="2">
        <f t="shared" si="91"/>
        <v>96.223483389712896</v>
      </c>
      <c r="EN83" s="2">
        <f t="shared" si="91"/>
        <v>101.21831055422514</v>
      </c>
      <c r="EO83" s="2">
        <f t="shared" si="91"/>
        <v>98.717271873462707</v>
      </c>
      <c r="EQ83" s="2">
        <f t="shared" si="92"/>
        <v>105.3872776988666</v>
      </c>
      <c r="ER83" s="2">
        <f t="shared" si="92"/>
        <v>100.10529938732283</v>
      </c>
      <c r="ES83" s="2">
        <f t="shared" si="92"/>
        <v>117.04837697429892</v>
      </c>
      <c r="ET83" s="2">
        <f t="shared" si="92"/>
        <v>93.643654309645342</v>
      </c>
      <c r="EU83" s="2">
        <f t="shared" si="92"/>
        <v>92.550046241573909</v>
      </c>
      <c r="EV83" s="2">
        <f t="shared" si="92"/>
        <v>89.208425396540889</v>
      </c>
      <c r="EW83" s="2">
        <f t="shared" si="92"/>
        <v>87.726694446387611</v>
      </c>
      <c r="EX83" s="2">
        <f t="shared" si="92"/>
        <v>87.006864100841639</v>
      </c>
      <c r="EY83" s="2">
        <f t="shared" si="92"/>
        <v>89.316180000742023</v>
      </c>
      <c r="EZ83" s="2">
        <f t="shared" si="92"/>
        <v>90.298675052137</v>
      </c>
      <c r="FA83" s="2">
        <f t="shared" si="92"/>
        <v>92.301628726923838</v>
      </c>
      <c r="FB83" s="2">
        <f t="shared" si="92"/>
        <v>94.108080893564505</v>
      </c>
      <c r="FC83" s="2">
        <f t="shared" si="92"/>
        <v>95.714706663584195</v>
      </c>
      <c r="FD83" s="2">
        <f t="shared" si="92"/>
        <v>100.25036019589477</v>
      </c>
      <c r="FE83" s="2">
        <f t="shared" si="92"/>
        <v>99.213015281447014</v>
      </c>
      <c r="FG83" s="2">
        <f t="shared" si="93"/>
        <v>0.82228084785916866</v>
      </c>
      <c r="FH83" s="2">
        <f t="shared" si="93"/>
        <v>0.84645292497537095</v>
      </c>
      <c r="FI83" s="2">
        <f t="shared" si="93"/>
        <v>0.80663180139267632</v>
      </c>
      <c r="FJ83" s="2">
        <f t="shared" si="93"/>
        <v>0.83245216245620834</v>
      </c>
      <c r="FK83" s="2">
        <f t="shared" si="93"/>
        <v>0.80351301002079967</v>
      </c>
      <c r="FL83" s="2">
        <f t="shared" si="93"/>
        <v>0.79768677824005763</v>
      </c>
      <c r="FM83" s="2">
        <f t="shared" si="93"/>
        <v>0.8054585016504997</v>
      </c>
      <c r="FN83" s="2">
        <f t="shared" si="93"/>
        <v>0.81586977919168269</v>
      </c>
      <c r="FO83" s="2">
        <f t="shared" si="93"/>
        <v>0.80584562020849004</v>
      </c>
      <c r="FP83" s="2">
        <f t="shared" si="93"/>
        <v>0.80920339549918929</v>
      </c>
      <c r="FQ83" s="2">
        <f t="shared" si="93"/>
        <v>0.7929195532505946</v>
      </c>
      <c r="FR83" s="2">
        <f t="shared" si="93"/>
        <v>0.80767100216637089</v>
      </c>
      <c r="FS83" s="2">
        <f t="shared" si="93"/>
        <v>0.81094533454388096</v>
      </c>
      <c r="FT83" s="2">
        <f t="shared" si="93"/>
        <v>0.78669609634463844</v>
      </c>
      <c r="FU83" s="2">
        <f t="shared" si="93"/>
        <v>0.7792359949851092</v>
      </c>
      <c r="FW83" s="2">
        <f t="shared" si="82"/>
        <v>3.0941046629109654E-4</v>
      </c>
      <c r="FX83" s="2">
        <f t="shared" si="82"/>
        <v>4.9602761207181718E-4</v>
      </c>
      <c r="FY83" s="2">
        <f t="shared" si="82"/>
        <v>4.4863512792648686E-4</v>
      </c>
      <c r="FZ83" s="2">
        <f t="shared" si="82"/>
        <v>3.9141545982351481E-4</v>
      </c>
      <c r="GA83" s="2">
        <f t="shared" si="82"/>
        <v>4.3567974945979713E-4</v>
      </c>
      <c r="GB83" s="2">
        <f t="shared" si="82"/>
        <v>4.1848752285788464E-4</v>
      </c>
      <c r="GC83" s="2">
        <f t="shared" si="82"/>
        <v>4.3593185653110269E-4</v>
      </c>
      <c r="GD83" s="2">
        <f t="shared" si="82"/>
        <v>5.2268521769408731E-4</v>
      </c>
      <c r="GE83" s="2">
        <f t="shared" si="82"/>
        <v>6.4102627612790087E-4</v>
      </c>
      <c r="GF83" s="2">
        <f t="shared" si="82"/>
        <v>5.5591729353530192E-4</v>
      </c>
      <c r="GG83" s="2">
        <f t="shared" si="82"/>
        <v>5.0380902051226227E-4</v>
      </c>
      <c r="GH83" s="2">
        <f t="shared" si="82"/>
        <v>4.1007853541444371E-4</v>
      </c>
      <c r="GI83" s="2">
        <f t="shared" si="82"/>
        <v>3.5744291439638275E-4</v>
      </c>
      <c r="GJ83" s="2">
        <f t="shared" si="82"/>
        <v>2.6736337603821322E-4</v>
      </c>
      <c r="GK83" s="2">
        <f t="shared" si="82"/>
        <v>2.4441238344093141E-4</v>
      </c>
      <c r="GM83" s="86">
        <f t="shared" si="83"/>
        <v>0.55291705790509493</v>
      </c>
      <c r="GN83" s="86">
        <f t="shared" si="83"/>
        <v>0.6524972219719295</v>
      </c>
      <c r="GO83" s="86">
        <f t="shared" si="83"/>
        <v>0.59252010512074449</v>
      </c>
      <c r="GP83" s="86">
        <f t="shared" si="83"/>
        <v>0.63123474050578565</v>
      </c>
      <c r="GQ83" s="86">
        <f t="shared" si="83"/>
        <v>0.61912878114181669</v>
      </c>
      <c r="GR83" s="86">
        <f t="shared" si="83"/>
        <v>0.60303359243108678</v>
      </c>
      <c r="GS83" s="86">
        <f t="shared" si="83"/>
        <v>0.62281517190900959</v>
      </c>
      <c r="GT83" s="86">
        <f t="shared" si="83"/>
        <v>0.67499837007247498</v>
      </c>
      <c r="GU83" s="86">
        <f t="shared" si="83"/>
        <v>0.65984717128969494</v>
      </c>
      <c r="GV83" s="86">
        <f t="shared" si="83"/>
        <v>0.65421046706969554</v>
      </c>
      <c r="GW83" s="86">
        <f t="shared" si="83"/>
        <v>0.61837746732471299</v>
      </c>
      <c r="GX83" s="86">
        <f t="shared" si="83"/>
        <v>0.65603988855410456</v>
      </c>
      <c r="GY83" s="86">
        <f t="shared" si="83"/>
        <v>0.64390218843949332</v>
      </c>
      <c r="GZ83" s="86">
        <f t="shared" si="83"/>
        <v>0.55459964461746003</v>
      </c>
      <c r="HA83" s="86">
        <f t="shared" si="83"/>
        <v>0.61485283278397951</v>
      </c>
      <c r="HC83" s="86">
        <f t="shared" si="73"/>
        <v>2.3742972883022755E-4</v>
      </c>
      <c r="HD83" s="86">
        <f t="shared" si="73"/>
        <v>1.8313502995473611E-4</v>
      </c>
      <c r="HE83" s="86">
        <f t="shared" si="73"/>
        <v>1.3020694400276518E-4</v>
      </c>
      <c r="HF83" s="86">
        <f t="shared" si="73"/>
        <v>2.595296119950043E-4</v>
      </c>
      <c r="HG83" s="86">
        <f t="shared" si="87"/>
        <v>1.2607515943843277E-4</v>
      </c>
      <c r="HH83" s="86">
        <f t="shared" si="87"/>
        <v>4.7343117524894436E-5</v>
      </c>
      <c r="HI83" s="86">
        <f t="shared" si="87"/>
        <v>1.990514345424891E-4</v>
      </c>
      <c r="HJ83" s="86">
        <f t="shared" si="87"/>
        <v>3.5621588239281876E-4</v>
      </c>
      <c r="HK83" s="86">
        <f t="shared" si="87"/>
        <v>2.6511091836797085E-4</v>
      </c>
      <c r="HL83" s="86">
        <f t="shared" si="87"/>
        <v>2.2423870458597691E-4</v>
      </c>
      <c r="HM83" s="86">
        <f t="shared" si="87"/>
        <v>2.1206687104336391E-4</v>
      </c>
      <c r="HN83" s="86">
        <f t="shared" si="87"/>
        <v>1.0286104093577769E-4</v>
      </c>
      <c r="HO83" s="86">
        <f t="shared" si="87"/>
        <v>1.3634620441538731E-4</v>
      </c>
      <c r="HP83" s="86">
        <f t="shared" si="87"/>
        <v>6.2137306785890235E-5</v>
      </c>
      <c r="HQ83" s="86">
        <f t="shared" si="87"/>
        <v>8.8770346288098682E-6</v>
      </c>
      <c r="HS83" s="86">
        <f t="shared" si="84"/>
        <v>1.16636788172299E-29</v>
      </c>
      <c r="HT83" s="86">
        <f t="shared" si="84"/>
        <v>1.7373044009457216E-30</v>
      </c>
      <c r="HU83" s="86">
        <f t="shared" si="84"/>
        <v>1.6176826371362953E-31</v>
      </c>
      <c r="HV83" s="86">
        <f t="shared" si="84"/>
        <v>2.6358166475483312E-30</v>
      </c>
      <c r="HW83" s="86">
        <f t="shared" si="84"/>
        <v>1.0106102079348178E-33</v>
      </c>
      <c r="HX83" s="86">
        <f t="shared" si="84"/>
        <v>2.9089464934580649E-38</v>
      </c>
      <c r="HY83" s="86">
        <f t="shared" si="84"/>
        <v>1.1196630369799111E-31</v>
      </c>
      <c r="HZ83" s="86">
        <f t="shared" si="84"/>
        <v>2.4637329820513183E-31</v>
      </c>
      <c r="IA83" s="86">
        <f t="shared" si="84"/>
        <v>2.37372146601922E-32</v>
      </c>
      <c r="IB83" s="86">
        <f t="shared" si="84"/>
        <v>1.5740530048866227E-32</v>
      </c>
      <c r="IC83" s="86">
        <f t="shared" si="84"/>
        <v>8.47675102018589E-34</v>
      </c>
      <c r="ID83" s="86">
        <f t="shared" si="84"/>
        <v>1.5954739373584735E-36</v>
      </c>
      <c r="IE83" s="86">
        <f t="shared" si="84"/>
        <v>3.705045774558347E-34</v>
      </c>
      <c r="IF83" s="86">
        <f t="shared" si="84"/>
        <v>7.6948206327507002E-26</v>
      </c>
      <c r="IG83" s="86">
        <f t="shared" si="84"/>
        <v>1.9610566509229588E-17</v>
      </c>
      <c r="II83" s="86">
        <f t="shared" si="85"/>
        <v>9.528558959886345E-131</v>
      </c>
      <c r="IJ83" s="86">
        <f t="shared" si="85"/>
        <v>2.1305865410816144E-134</v>
      </c>
      <c r="IK83" s="86">
        <f t="shared" si="85"/>
        <v>6.9547680749041252E-139</v>
      </c>
      <c r="IL83" s="86">
        <f t="shared" si="85"/>
        <v>1.7185892384055746E-134</v>
      </c>
      <c r="IM83" s="86">
        <f t="shared" si="85"/>
        <v>7.2237518678242164E-151</v>
      </c>
      <c r="IN83" s="86">
        <f t="shared" si="85"/>
        <v>6.1804147468063503E-177</v>
      </c>
      <c r="IO83" s="86">
        <f t="shared" si="85"/>
        <v>4.6080959041911532E-144</v>
      </c>
      <c r="IP83" s="86">
        <f t="shared" si="85"/>
        <v>2.9048403925190352E-142</v>
      </c>
      <c r="IQ83" s="86">
        <f t="shared" si="85"/>
        <v>6.3007112651579634E-144</v>
      </c>
      <c r="IR83" s="86">
        <f t="shared" si="85"/>
        <v>3.9415212666518566E-147</v>
      </c>
      <c r="IS83" s="86">
        <f t="shared" si="85"/>
        <v>3.9972989676086965E-156</v>
      </c>
      <c r="IT83" s="86">
        <f t="shared" si="85"/>
        <v>6.8091642789006546E-168</v>
      </c>
      <c r="IU83" s="86">
        <f t="shared" si="85"/>
        <v>1.0310504094767022E-153</v>
      </c>
      <c r="IV83" s="86">
        <f t="shared" si="85"/>
        <v>1.3954205646091828E-108</v>
      </c>
      <c r="IW83" s="86">
        <f t="shared" si="85"/>
        <v>1.9637044690145357E-68</v>
      </c>
      <c r="IY83" s="86">
        <f t="shared" si="86"/>
        <v>0.55315448763392516</v>
      </c>
      <c r="IZ83" s="86">
        <f t="shared" si="86"/>
        <v>0.6526803570018842</v>
      </c>
      <c r="JA83" s="86">
        <f t="shared" si="86"/>
        <v>0.59265031206474728</v>
      </c>
      <c r="JB83" s="86">
        <f t="shared" si="86"/>
        <v>0.6314942701177807</v>
      </c>
      <c r="JC83" s="86">
        <f t="shared" si="86"/>
        <v>0.6192548563012551</v>
      </c>
      <c r="JD83" s="86">
        <f t="shared" si="86"/>
        <v>0.60308093554861164</v>
      </c>
      <c r="JE83" s="86">
        <f t="shared" si="86"/>
        <v>0.62301422334355205</v>
      </c>
      <c r="JF83" s="86">
        <f t="shared" si="86"/>
        <v>0.67535458595486786</v>
      </c>
      <c r="JG83" s="86">
        <f t="shared" si="86"/>
        <v>0.66011228220806295</v>
      </c>
      <c r="JH83" s="86">
        <f t="shared" si="86"/>
        <v>0.65443470577428153</v>
      </c>
      <c r="JI83" s="86">
        <f t="shared" si="86"/>
        <v>0.61858953419575635</v>
      </c>
      <c r="JJ83" s="86">
        <f t="shared" si="86"/>
        <v>0.65614274959504038</v>
      </c>
      <c r="JK83" s="86">
        <f t="shared" si="86"/>
        <v>0.6440385346439087</v>
      </c>
      <c r="JL83" s="86">
        <f t="shared" si="86"/>
        <v>0.55466178192424587</v>
      </c>
      <c r="JM83" s="86">
        <f t="shared" si="86"/>
        <v>0.61486170981860833</v>
      </c>
    </row>
    <row r="84" spans="2:273" x14ac:dyDescent="0.25">
      <c r="B84" s="2">
        <v>57</v>
      </c>
      <c r="C84" s="37">
        <v>222.095</v>
      </c>
      <c r="D84" s="37">
        <v>228.05199999999999</v>
      </c>
      <c r="E84" s="37">
        <v>230.483</v>
      </c>
      <c r="F84" s="37">
        <v>230.64400000000001</v>
      </c>
      <c r="G84" s="37">
        <v>228.267</v>
      </c>
      <c r="H84" s="37">
        <v>228.50800000000001</v>
      </c>
      <c r="I84" s="37">
        <v>230.22</v>
      </c>
      <c r="J84" s="37">
        <v>221.62700000000001</v>
      </c>
      <c r="K84" s="37">
        <v>222.74600000000001</v>
      </c>
      <c r="L84" s="37">
        <v>224.119</v>
      </c>
      <c r="M84" s="37">
        <v>218.74100000000001</v>
      </c>
      <c r="N84" s="37">
        <v>223.69</v>
      </c>
      <c r="O84" s="37">
        <v>225.404</v>
      </c>
      <c r="P84" s="37">
        <v>215.34899999999999</v>
      </c>
      <c r="Q84" s="37">
        <v>190.17500000000001</v>
      </c>
      <c r="S84" s="4">
        <f t="shared" si="88"/>
        <v>226.53172656748103</v>
      </c>
      <c r="T84" s="4">
        <f t="shared" si="88"/>
        <v>233.44561827916934</v>
      </c>
      <c r="U84" s="4">
        <f t="shared" si="88"/>
        <v>237.28944320046719</v>
      </c>
      <c r="V84" s="4">
        <f t="shared" si="88"/>
        <v>238.4573716535962</v>
      </c>
      <c r="W84" s="4">
        <f t="shared" si="88"/>
        <v>233.78920397976071</v>
      </c>
      <c r="X84" s="4">
        <f t="shared" si="88"/>
        <v>235.23370581116146</v>
      </c>
      <c r="Y84" s="4">
        <f t="shared" si="88"/>
        <v>239.43493466090288</v>
      </c>
      <c r="Z84" s="4">
        <f t="shared" si="88"/>
        <v>223.23193069573705</v>
      </c>
      <c r="AA84" s="4">
        <f t="shared" si="88"/>
        <v>223.86798443589714</v>
      </c>
      <c r="AB84" s="4">
        <f t="shared" si="88"/>
        <v>227.28779763924928</v>
      </c>
      <c r="AC84" s="4">
        <f t="shared" si="88"/>
        <v>213.36672749500326</v>
      </c>
      <c r="AD84" s="4">
        <f t="shared" si="88"/>
        <v>227.95390995588278</v>
      </c>
      <c r="AE84" s="4">
        <f t="shared" si="88"/>
        <v>229.98686578757321</v>
      </c>
      <c r="AF84" s="4">
        <f t="shared" si="88"/>
        <v>218.13996354990755</v>
      </c>
      <c r="AG84" s="4">
        <f t="shared" si="88"/>
        <v>193.01565569718406</v>
      </c>
      <c r="AI84" s="4">
        <f t="shared" si="89"/>
        <v>-4.4367265674810312</v>
      </c>
      <c r="AJ84" s="4">
        <f t="shared" si="89"/>
        <v>-5.3936182791693454</v>
      </c>
      <c r="AK84" s="4">
        <f t="shared" si="89"/>
        <v>-6.8064432004671858</v>
      </c>
      <c r="AL84" s="4">
        <f t="shared" si="89"/>
        <v>-7.8133716535961923</v>
      </c>
      <c r="AM84" s="4">
        <f t="shared" si="89"/>
        <v>-5.5222039797607181</v>
      </c>
      <c r="AN84" s="4">
        <f t="shared" si="89"/>
        <v>-6.7257058111614469</v>
      </c>
      <c r="AO84" s="4">
        <f t="shared" si="89"/>
        <v>-9.2149346609028839</v>
      </c>
      <c r="AP84" s="4">
        <f t="shared" si="89"/>
        <v>-1.6049306957370391</v>
      </c>
      <c r="AQ84" s="4">
        <f t="shared" si="89"/>
        <v>-1.1219844358971329</v>
      </c>
      <c r="AR84" s="4">
        <f t="shared" si="89"/>
        <v>-3.1687976392492772</v>
      </c>
      <c r="AS84" s="4">
        <f t="shared" si="89"/>
        <v>5.3742725049967532</v>
      </c>
      <c r="AT84" s="4">
        <f t="shared" si="89"/>
        <v>-4.2639099558827809</v>
      </c>
      <c r="AU84" s="4">
        <f t="shared" si="89"/>
        <v>-4.5828657875732119</v>
      </c>
      <c r="AV84" s="4">
        <f t="shared" si="89"/>
        <v>-2.7909635499075591</v>
      </c>
      <c r="AW84" s="4">
        <f t="shared" si="89"/>
        <v>-2.8406556971840473</v>
      </c>
      <c r="AY84" s="2">
        <f t="shared" si="80"/>
        <v>108.49105634706163</v>
      </c>
      <c r="AZ84" s="2">
        <f t="shared" si="80"/>
        <v>102.52140000786891</v>
      </c>
      <c r="BA84" s="2">
        <f t="shared" si="80"/>
        <v>121.18193148418372</v>
      </c>
      <c r="BB84" s="2">
        <f t="shared" si="80"/>
        <v>96.869298125148077</v>
      </c>
      <c r="BC84" s="2">
        <f t="shared" si="80"/>
        <v>95.729014777685336</v>
      </c>
      <c r="BD84" s="2">
        <f t="shared" si="80"/>
        <v>92.088007155968057</v>
      </c>
      <c r="BE84" s="2">
        <f t="shared" si="80"/>
        <v>90.697850079730316</v>
      </c>
      <c r="BF84" s="2">
        <f t="shared" si="80"/>
        <v>89.968143398654362</v>
      </c>
      <c r="BG84" s="2">
        <f t="shared" si="80"/>
        <v>92.198357492451407</v>
      </c>
      <c r="BH84" s="2">
        <f t="shared" si="80"/>
        <v>92.638259793021717</v>
      </c>
      <c r="BI84" s="2">
        <f t="shared" si="80"/>
        <v>95.574417938199488</v>
      </c>
      <c r="BJ84" s="2">
        <f t="shared" si="80"/>
        <v>97.064695064537261</v>
      </c>
      <c r="BK84" s="2">
        <f t="shared" si="80"/>
        <v>98.427964612365813</v>
      </c>
      <c r="BL84" s="2">
        <f t="shared" si="80"/>
        <v>103.48021482273687</v>
      </c>
      <c r="BM84" s="2">
        <f t="shared" si="80"/>
        <v>99.348815361898374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117.63512307692307</v>
      </c>
      <c r="DL84" s="2">
        <f t="shared" si="90"/>
        <v>113.50493527738266</v>
      </c>
      <c r="DM84" s="2">
        <f t="shared" si="90"/>
        <v>125.43178236397753</v>
      </c>
      <c r="DN84" s="2">
        <f t="shared" si="90"/>
        <v>106.36541919247183</v>
      </c>
      <c r="DO84" s="2">
        <f t="shared" si="90"/>
        <v>110.50829455909944</v>
      </c>
      <c r="DP84" s="2">
        <f t="shared" si="90"/>
        <v>102.41084885290149</v>
      </c>
      <c r="DQ84" s="2">
        <f t="shared" si="90"/>
        <v>102.85894616724738</v>
      </c>
      <c r="DR84" s="2">
        <f t="shared" si="90"/>
        <v>101.84939390243903</v>
      </c>
      <c r="DS84" s="2">
        <f t="shared" si="90"/>
        <v>104.84640998650471</v>
      </c>
      <c r="DT84" s="2">
        <f t="shared" si="90"/>
        <v>102.39128227016886</v>
      </c>
      <c r="DU84" s="2">
        <f t="shared" si="90"/>
        <v>107.62839047619046</v>
      </c>
      <c r="DV84" s="2">
        <f t="shared" si="90"/>
        <v>109.19693738191634</v>
      </c>
      <c r="DW84" s="2">
        <f t="shared" si="90"/>
        <v>109.49698564727954</v>
      </c>
      <c r="DX84" s="2">
        <f t="shared" si="90"/>
        <v>113.30329423350474</v>
      </c>
      <c r="DY84" s="2">
        <f t="shared" si="90"/>
        <v>102.29059075630252</v>
      </c>
      <c r="EA84" s="2">
        <f>CE$228*$B84+CE$229</f>
        <v>106.68925106044537</v>
      </c>
      <c r="EB84" s="2">
        <f t="shared" si="91"/>
        <v>100.70478931071621</v>
      </c>
      <c r="EC84" s="2">
        <f t="shared" si="91"/>
        <v>120.25485607649598</v>
      </c>
      <c r="ED84" s="2">
        <f t="shared" si="91"/>
        <v>95.12701561308657</v>
      </c>
      <c r="EE84" s="2">
        <f t="shared" si="91"/>
        <v>92.432985801960243</v>
      </c>
      <c r="EF84" s="2">
        <f t="shared" si="91"/>
        <v>89.700602657801767</v>
      </c>
      <c r="EG84" s="2">
        <f t="shared" si="91"/>
        <v>88.019286947141325</v>
      </c>
      <c r="EH84" s="2">
        <f t="shared" si="91"/>
        <v>87.523093824889941</v>
      </c>
      <c r="EI84" s="2">
        <f t="shared" si="91"/>
        <v>89.419370387521624</v>
      </c>
      <c r="EJ84" s="2">
        <f t="shared" si="91"/>
        <v>90.541281579188421</v>
      </c>
      <c r="EK84" s="2">
        <f t="shared" si="91"/>
        <v>92.703747146241668</v>
      </c>
      <c r="EL84" s="2">
        <f t="shared" si="91"/>
        <v>94.430122154831665</v>
      </c>
      <c r="EM84" s="2">
        <f t="shared" si="91"/>
        <v>96.074750758955673</v>
      </c>
      <c r="EN84" s="2">
        <f t="shared" si="91"/>
        <v>101.05149435511464</v>
      </c>
      <c r="EO84" s="2">
        <f t="shared" si="91"/>
        <v>98.58855654723061</v>
      </c>
      <c r="EQ84" s="2">
        <f t="shared" si="92"/>
        <v>105.20172874917212</v>
      </c>
      <c r="ER84" s="2">
        <f t="shared" si="92"/>
        <v>99.919227422633512</v>
      </c>
      <c r="ES84" s="2">
        <f t="shared" si="92"/>
        <v>116.80264337424812</v>
      </c>
      <c r="ET84" s="2">
        <f t="shared" si="92"/>
        <v>93.490088632377962</v>
      </c>
      <c r="EU84" s="2">
        <f t="shared" si="92"/>
        <v>92.392242622367078</v>
      </c>
      <c r="EV84" s="2">
        <f t="shared" si="92"/>
        <v>89.066824446634982</v>
      </c>
      <c r="EW84" s="2">
        <f t="shared" si="92"/>
        <v>87.597138974970633</v>
      </c>
      <c r="EX84" s="2">
        <f t="shared" si="92"/>
        <v>86.881774092152355</v>
      </c>
      <c r="EY84" s="2">
        <f t="shared" si="92"/>
        <v>89.176996417157383</v>
      </c>
      <c r="EZ84" s="2">
        <f t="shared" si="92"/>
        <v>90.161467318274333</v>
      </c>
      <c r="FA84" s="2">
        <f t="shared" si="92"/>
        <v>92.155042917105604</v>
      </c>
      <c r="FB84" s="2">
        <f t="shared" si="92"/>
        <v>93.974165443908916</v>
      </c>
      <c r="FC84" s="2">
        <f t="shared" si="92"/>
        <v>95.577209812777582</v>
      </c>
      <c r="FD84" s="2">
        <f t="shared" si="92"/>
        <v>100.10422477159941</v>
      </c>
      <c r="FE84" s="2">
        <f t="shared" si="92"/>
        <v>99.069682993323582</v>
      </c>
      <c r="FG84" s="2">
        <f t="shared" si="93"/>
        <v>0.83534341271483981</v>
      </c>
      <c r="FH84" s="2">
        <f t="shared" si="93"/>
        <v>0.8580455304527248</v>
      </c>
      <c r="FI84" s="2">
        <f t="shared" si="93"/>
        <v>0.82059363213353431</v>
      </c>
      <c r="FJ84" s="2">
        <f t="shared" si="93"/>
        <v>0.84490813066862913</v>
      </c>
      <c r="FK84" s="2">
        <f t="shared" si="93"/>
        <v>0.81764912108813637</v>
      </c>
      <c r="FL84" s="2">
        <f t="shared" si="93"/>
        <v>0.81214405552863089</v>
      </c>
      <c r="FM84" s="2">
        <f t="shared" si="93"/>
        <v>0.81948609015981233</v>
      </c>
      <c r="FN84" s="2">
        <f t="shared" si="93"/>
        <v>0.82930574603114415</v>
      </c>
      <c r="FO84" s="2">
        <f t="shared" si="93"/>
        <v>0.81985153831497526</v>
      </c>
      <c r="FP84" s="2">
        <f t="shared" si="93"/>
        <v>0.82302028731118237</v>
      </c>
      <c r="FQ84" s="2">
        <f t="shared" si="93"/>
        <v>0.80763534333558062</v>
      </c>
      <c r="FR84" s="2">
        <f t="shared" si="93"/>
        <v>0.82157439648000208</v>
      </c>
      <c r="FS84" s="2">
        <f t="shared" si="93"/>
        <v>0.82466341360625417</v>
      </c>
      <c r="FT84" s="2">
        <f t="shared" si="93"/>
        <v>0.80174356548979764</v>
      </c>
      <c r="FU84" s="2">
        <f t="shared" si="93"/>
        <v>0.7946723783917945</v>
      </c>
      <c r="FW84" s="2">
        <f t="shared" si="82"/>
        <v>3.3925170282073178E-4</v>
      </c>
      <c r="FX84" s="2">
        <f t="shared" si="82"/>
        <v>5.4385743456231573E-4</v>
      </c>
      <c r="FY84" s="2">
        <f t="shared" si="82"/>
        <v>4.9189734475270949E-4</v>
      </c>
      <c r="FZ84" s="2">
        <f t="shared" si="82"/>
        <v>4.2916231084881898E-4</v>
      </c>
      <c r="GA84" s="2">
        <f t="shared" si="82"/>
        <v>4.7769326661785682E-4</v>
      </c>
      <c r="GB84" s="2">
        <f t="shared" si="82"/>
        <v>4.5884391838454339E-4</v>
      </c>
      <c r="GC84" s="2">
        <f t="shared" si="82"/>
        <v>4.7796967328069304E-4</v>
      </c>
      <c r="GD84" s="2">
        <f t="shared" si="82"/>
        <v>5.7308404532216157E-4</v>
      </c>
      <c r="GE84" s="2">
        <f t="shared" si="82"/>
        <v>7.0282786849824993E-4</v>
      </c>
      <c r="GF84" s="2">
        <f t="shared" si="82"/>
        <v>6.0951850036750391E-4</v>
      </c>
      <c r="GG84" s="2">
        <f t="shared" si="82"/>
        <v>5.5238875628063839E-4</v>
      </c>
      <c r="GH84" s="2">
        <f t="shared" si="82"/>
        <v>4.4962438401218433E-4</v>
      </c>
      <c r="GI84" s="2">
        <f t="shared" si="82"/>
        <v>3.9191484664259895E-4</v>
      </c>
      <c r="GJ84" s="2">
        <f t="shared" si="82"/>
        <v>2.9315055053200393E-4</v>
      </c>
      <c r="GK84" s="2">
        <f t="shared" si="82"/>
        <v>2.6798653006314323E-4</v>
      </c>
      <c r="GM84" s="86">
        <f t="shared" si="83"/>
        <v>0.59427345572080204</v>
      </c>
      <c r="GN84" s="86">
        <f t="shared" si="83"/>
        <v>0.68128888916791963</v>
      </c>
      <c r="GO84" s="86">
        <f t="shared" si="83"/>
        <v>0.62567518502339681</v>
      </c>
      <c r="GP84" s="86">
        <f t="shared" si="83"/>
        <v>0.68576220853195868</v>
      </c>
      <c r="GQ84" s="86">
        <f t="shared" si="83"/>
        <v>0.64855640202695153</v>
      </c>
      <c r="GR84" s="86">
        <f t="shared" si="83"/>
        <v>0.63721360071108191</v>
      </c>
      <c r="GS84" s="86">
        <f t="shared" si="83"/>
        <v>0.6720141992280283</v>
      </c>
      <c r="GT84" s="86">
        <f t="shared" si="83"/>
        <v>0.66354379116229945</v>
      </c>
      <c r="GU84" s="86">
        <f t="shared" si="83"/>
        <v>0.65435093278503964</v>
      </c>
      <c r="GV84" s="86">
        <f t="shared" si="83"/>
        <v>0.66901119723279567</v>
      </c>
      <c r="GW84" s="86">
        <f t="shared" si="83"/>
        <v>0.58842123328077323</v>
      </c>
      <c r="GX84" s="86">
        <f t="shared" si="83"/>
        <v>0.67047179243389354</v>
      </c>
      <c r="GY84" s="86">
        <f t="shared" si="83"/>
        <v>0.65959653209163704</v>
      </c>
      <c r="GZ84" s="86">
        <f t="shared" si="83"/>
        <v>0.58794915964531225</v>
      </c>
      <c r="HA84" s="86">
        <f t="shared" si="83"/>
        <v>0.63817318589291072</v>
      </c>
      <c r="HC84" s="86">
        <f t="shared" si="73"/>
        <v>4.1171947906033736E-4</v>
      </c>
      <c r="HD84" s="86">
        <f t="shared" si="73"/>
        <v>3.3424182500998328E-4</v>
      </c>
      <c r="HE84" s="86">
        <f t="shared" si="73"/>
        <v>2.4111875852679546E-4</v>
      </c>
      <c r="HF84" s="86">
        <f t="shared" si="73"/>
        <v>4.5960049126093195E-4</v>
      </c>
      <c r="HG84" s="86">
        <f t="shared" si="87"/>
        <v>2.3931191814621485E-4</v>
      </c>
      <c r="HH84" s="86">
        <f t="shared" si="87"/>
        <v>9.8114064129944034E-5</v>
      </c>
      <c r="HI84" s="86">
        <f t="shared" si="87"/>
        <v>3.6614983085630012E-4</v>
      </c>
      <c r="HJ84" s="86">
        <f t="shared" si="87"/>
        <v>6.4737554937851138E-4</v>
      </c>
      <c r="HK84" s="86">
        <f t="shared" si="87"/>
        <v>4.9734155871889861E-4</v>
      </c>
      <c r="HL84" s="86">
        <f t="shared" si="87"/>
        <v>4.2137685257411954E-4</v>
      </c>
      <c r="HM84" s="86">
        <f t="shared" si="87"/>
        <v>4.0365219623829927E-4</v>
      </c>
      <c r="HN84" s="86">
        <f t="shared" si="87"/>
        <v>2.0275737920213169E-4</v>
      </c>
      <c r="HO84" s="86">
        <f t="shared" si="87"/>
        <v>2.555293578057483E-4</v>
      </c>
      <c r="HP84" s="86">
        <f t="shared" si="87"/>
        <v>1.2123044925655756E-4</v>
      </c>
      <c r="HQ84" s="86">
        <f t="shared" si="87"/>
        <v>2.0687856909498614E-5</v>
      </c>
      <c r="HS84" s="86">
        <f t="shared" si="84"/>
        <v>9.1420934461790869E-29</v>
      </c>
      <c r="HT84" s="86">
        <f t="shared" si="84"/>
        <v>1.645798328757226E-29</v>
      </c>
      <c r="HU84" s="86">
        <f t="shared" si="84"/>
        <v>1.60732021588028E-30</v>
      </c>
      <c r="HV84" s="86">
        <f t="shared" si="84"/>
        <v>2.3202412945344312E-29</v>
      </c>
      <c r="HW84" s="86">
        <f t="shared" si="84"/>
        <v>1.1957366569065535E-32</v>
      </c>
      <c r="HX84" s="86">
        <f t="shared" si="84"/>
        <v>5.0023668974725328E-37</v>
      </c>
      <c r="HY84" s="86">
        <f t="shared" si="84"/>
        <v>1.1581843393531971E-30</v>
      </c>
      <c r="HZ84" s="86">
        <f t="shared" si="84"/>
        <v>2.6183951747128981E-30</v>
      </c>
      <c r="IA84" s="86">
        <f t="shared" si="84"/>
        <v>2.8460172190056428E-31</v>
      </c>
      <c r="IB84" s="86">
        <f t="shared" si="84"/>
        <v>1.8636171785515846E-31</v>
      </c>
      <c r="IC84" s="86">
        <f t="shared" si="84"/>
        <v>1.1013937237297418E-32</v>
      </c>
      <c r="ID84" s="86">
        <f t="shared" si="84"/>
        <v>2.3676934690735773E-35</v>
      </c>
      <c r="IE84" s="86">
        <f t="shared" si="84"/>
        <v>4.2883699678687838E-33</v>
      </c>
      <c r="IF84" s="86">
        <f t="shared" si="84"/>
        <v>4.5152658773253737E-25</v>
      </c>
      <c r="IG84" s="86">
        <f t="shared" si="84"/>
        <v>6.1912111555423344E-17</v>
      </c>
      <c r="II84" s="86">
        <f t="shared" si="85"/>
        <v>7.8966892422802185E-128</v>
      </c>
      <c r="IJ84" s="86">
        <f t="shared" si="85"/>
        <v>3.270604232682131E-131</v>
      </c>
      <c r="IK84" s="86">
        <f t="shared" si="85"/>
        <v>1.2402942679309831E-135</v>
      </c>
      <c r="IL84" s="86">
        <f t="shared" si="85"/>
        <v>2.1271889833665977E-131</v>
      </c>
      <c r="IM84" s="86">
        <f t="shared" si="85"/>
        <v>2.4038218073309881E-147</v>
      </c>
      <c r="IN84" s="86">
        <f t="shared" si="85"/>
        <v>8.088732229817685E-173</v>
      </c>
      <c r="IO84" s="86">
        <f t="shared" si="85"/>
        <v>1.0595631885410826E-140</v>
      </c>
      <c r="IP84" s="86">
        <f t="shared" si="85"/>
        <v>7.2690768705969915E-139</v>
      </c>
      <c r="IQ84" s="86">
        <f t="shared" si="85"/>
        <v>2.1523406715119129E-140</v>
      </c>
      <c r="IR84" s="86">
        <f t="shared" si="85"/>
        <v>1.3820992401160727E-143</v>
      </c>
      <c r="IS84" s="86">
        <f t="shared" si="85"/>
        <v>2.0773439234161448E-152</v>
      </c>
      <c r="IT84" s="86">
        <f t="shared" si="85"/>
        <v>5.3365028581027305E-164</v>
      </c>
      <c r="IU84" s="86">
        <f t="shared" si="85"/>
        <v>3.2630321447486179E-150</v>
      </c>
      <c r="IV84" s="86">
        <f t="shared" si="85"/>
        <v>3.3032807389467995E-106</v>
      </c>
      <c r="IW84" s="86">
        <f t="shared" si="85"/>
        <v>5.7505560861895157E-67</v>
      </c>
      <c r="IY84" s="86">
        <f t="shared" si="86"/>
        <v>0.59468517519986241</v>
      </c>
      <c r="IZ84" s="86">
        <f t="shared" si="86"/>
        <v>0.68162313099292959</v>
      </c>
      <c r="JA84" s="86">
        <f t="shared" si="86"/>
        <v>0.62591630378192364</v>
      </c>
      <c r="JB84" s="86">
        <f t="shared" si="86"/>
        <v>0.68622180902321961</v>
      </c>
      <c r="JC84" s="86">
        <f t="shared" si="86"/>
        <v>0.64879571394509772</v>
      </c>
      <c r="JD84" s="86">
        <f t="shared" si="86"/>
        <v>0.63731171477521187</v>
      </c>
      <c r="JE84" s="86">
        <f t="shared" si="86"/>
        <v>0.67238034905888455</v>
      </c>
      <c r="JF84" s="86">
        <f t="shared" si="86"/>
        <v>0.66419116671167799</v>
      </c>
      <c r="JG84" s="86">
        <f t="shared" si="86"/>
        <v>0.65484827434375859</v>
      </c>
      <c r="JH84" s="86">
        <f t="shared" si="86"/>
        <v>0.66943257408536982</v>
      </c>
      <c r="JI84" s="86">
        <f t="shared" si="86"/>
        <v>0.58882488547701151</v>
      </c>
      <c r="JJ84" s="86">
        <f t="shared" si="86"/>
        <v>0.67067454981309571</v>
      </c>
      <c r="JK84" s="86">
        <f t="shared" si="86"/>
        <v>0.65985206144944275</v>
      </c>
      <c r="JL84" s="86">
        <f t="shared" si="86"/>
        <v>0.58807039009456885</v>
      </c>
      <c r="JM84" s="86">
        <f t="shared" si="86"/>
        <v>0.63819387374982028</v>
      </c>
    </row>
    <row r="85" spans="2:273" x14ac:dyDescent="0.25">
      <c r="B85" s="2">
        <v>58</v>
      </c>
      <c r="C85" s="37">
        <v>216.84100000000001</v>
      </c>
      <c r="D85" s="37">
        <v>217.69</v>
      </c>
      <c r="E85" s="37">
        <v>224.58600000000001</v>
      </c>
      <c r="F85" s="37">
        <v>224.83099999999999</v>
      </c>
      <c r="G85" s="37">
        <v>218.38300000000001</v>
      </c>
      <c r="H85" s="37">
        <v>220.64400000000001</v>
      </c>
      <c r="I85" s="37">
        <v>222.49199999999999</v>
      </c>
      <c r="J85" s="37">
        <v>203.05099999999999</v>
      </c>
      <c r="K85" s="37">
        <v>203.84700000000001</v>
      </c>
      <c r="L85" s="37">
        <v>207.91499999999999</v>
      </c>
      <c r="M85" s="37">
        <v>197.60300000000001</v>
      </c>
      <c r="N85" s="37">
        <v>208.517</v>
      </c>
      <c r="O85" s="37">
        <v>212.22800000000001</v>
      </c>
      <c r="P85" s="37">
        <v>206.333</v>
      </c>
      <c r="Q85" s="37">
        <v>177.96799999999999</v>
      </c>
      <c r="S85" s="4">
        <f t="shared" si="88"/>
        <v>220.2291651775304</v>
      </c>
      <c r="T85" s="4">
        <f t="shared" si="88"/>
        <v>219.17445214464655</v>
      </c>
      <c r="U85" s="4">
        <f t="shared" si="88"/>
        <v>225.07371018387803</v>
      </c>
      <c r="V85" s="4">
        <f t="shared" si="88"/>
        <v>229.0046000787485</v>
      </c>
      <c r="W85" s="4">
        <f t="shared" si="88"/>
        <v>215.37408351573279</v>
      </c>
      <c r="X85" s="4">
        <f t="shared" si="88"/>
        <v>217.94911218647317</v>
      </c>
      <c r="Y85" s="4">
        <f t="shared" si="88"/>
        <v>224.18738479513286</v>
      </c>
      <c r="Z85" s="4">
        <f t="shared" si="88"/>
        <v>192.84657807421439</v>
      </c>
      <c r="AA85" s="4">
        <f t="shared" si="88"/>
        <v>195.05533415405759</v>
      </c>
      <c r="AB85" s="4">
        <f t="shared" si="88"/>
        <v>203.40772614386569</v>
      </c>
      <c r="AC85" s="4">
        <f t="shared" si="88"/>
        <v>184.14693272396815</v>
      </c>
      <c r="AD85" s="4">
        <f t="shared" si="88"/>
        <v>204.02527416050316</v>
      </c>
      <c r="AE85" s="4">
        <f t="shared" si="88"/>
        <v>208.25150635250884</v>
      </c>
      <c r="AF85" s="4">
        <f t="shared" si="88"/>
        <v>206.32582721855979</v>
      </c>
      <c r="AG85" s="4">
        <f t="shared" si="88"/>
        <v>176.89672790257302</v>
      </c>
      <c r="AI85" s="4">
        <f t="shared" si="89"/>
        <v>-3.3881651775303965</v>
      </c>
      <c r="AJ85" s="4">
        <f t="shared" si="89"/>
        <v>-1.4844521446465535</v>
      </c>
      <c r="AK85" s="4">
        <f t="shared" si="89"/>
        <v>-0.48771018387802201</v>
      </c>
      <c r="AL85" s="4">
        <f t="shared" si="89"/>
        <v>-4.1736000787485068</v>
      </c>
      <c r="AM85" s="4">
        <f t="shared" si="89"/>
        <v>3.0089164842672176</v>
      </c>
      <c r="AN85" s="4">
        <f t="shared" si="89"/>
        <v>2.694887813526833</v>
      </c>
      <c r="AO85" s="4">
        <f t="shared" si="89"/>
        <v>-1.6953847951328669</v>
      </c>
      <c r="AP85" s="4">
        <f t="shared" si="89"/>
        <v>10.204421925785596</v>
      </c>
      <c r="AQ85" s="4">
        <f t="shared" si="89"/>
        <v>8.7916658459424184</v>
      </c>
      <c r="AR85" s="4">
        <f t="shared" si="89"/>
        <v>4.5072738561343044</v>
      </c>
      <c r="AS85" s="4">
        <f t="shared" si="89"/>
        <v>13.45606727603186</v>
      </c>
      <c r="AT85" s="4">
        <f t="shared" si="89"/>
        <v>4.4917258394968371</v>
      </c>
      <c r="AU85" s="4">
        <f t="shared" si="89"/>
        <v>3.9764936474911678</v>
      </c>
      <c r="AV85" s="4">
        <f t="shared" si="89"/>
        <v>7.1727814402038348E-3</v>
      </c>
      <c r="AW85" s="4">
        <f t="shared" si="89"/>
        <v>1.07127209742697</v>
      </c>
      <c r="AY85" s="2">
        <f t="shared" si="80"/>
        <v>108.19507950853337</v>
      </c>
      <c r="AZ85" s="2">
        <f t="shared" si="80"/>
        <v>102.22209189914297</v>
      </c>
      <c r="BA85" s="2">
        <f t="shared" si="80"/>
        <v>120.88053448167756</v>
      </c>
      <c r="BB85" s="2">
        <f t="shared" si="80"/>
        <v>96.5942253160311</v>
      </c>
      <c r="BC85" s="2">
        <f t="shared" si="80"/>
        <v>95.40163380109253</v>
      </c>
      <c r="BD85" s="2">
        <f t="shared" si="80"/>
        <v>91.808732042898114</v>
      </c>
      <c r="BE85" s="2">
        <f t="shared" si="80"/>
        <v>90.40522523492281</v>
      </c>
      <c r="BF85" s="2">
        <f t="shared" si="80"/>
        <v>89.682839812429307</v>
      </c>
      <c r="BG85" s="2">
        <f t="shared" si="80"/>
        <v>91.893309816587134</v>
      </c>
      <c r="BH85" s="2">
        <f t="shared" si="80"/>
        <v>92.37026134279435</v>
      </c>
      <c r="BI85" s="2">
        <f t="shared" si="80"/>
        <v>95.263838222786589</v>
      </c>
      <c r="BJ85" s="2">
        <f t="shared" si="80"/>
        <v>96.769910348792379</v>
      </c>
      <c r="BK85" s="2">
        <f t="shared" si="80"/>
        <v>98.149452005487532</v>
      </c>
      <c r="BL85" s="2">
        <f t="shared" si="80"/>
        <v>103.19520335153314</v>
      </c>
      <c r="BM85" s="2">
        <f t="shared" si="80"/>
        <v>99.191445852029872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117.78861012145748</v>
      </c>
      <c r="DL85" s="2">
        <f t="shared" si="90"/>
        <v>113.63557325746801</v>
      </c>
      <c r="DM85" s="2">
        <f t="shared" si="90"/>
        <v>125.64866322701693</v>
      </c>
      <c r="DN85" s="2">
        <f t="shared" si="90"/>
        <v>106.5052209213262</v>
      </c>
      <c r="DO85" s="2">
        <f t="shared" si="90"/>
        <v>110.77768893058162</v>
      </c>
      <c r="DP85" s="2">
        <f t="shared" si="90"/>
        <v>102.54287314439946</v>
      </c>
      <c r="DQ85" s="2">
        <f t="shared" si="90"/>
        <v>102.97845888501742</v>
      </c>
      <c r="DR85" s="2">
        <f t="shared" si="90"/>
        <v>101.94146707317074</v>
      </c>
      <c r="DS85" s="2">
        <f t="shared" si="90"/>
        <v>104.96456524966261</v>
      </c>
      <c r="DT85" s="2">
        <f t="shared" si="90"/>
        <v>102.44457579737337</v>
      </c>
      <c r="DU85" s="2">
        <f t="shared" si="90"/>
        <v>107.78633893557421</v>
      </c>
      <c r="DV85" s="2">
        <f t="shared" si="90"/>
        <v>109.31273333333334</v>
      </c>
      <c r="DW85" s="2">
        <f t="shared" si="90"/>
        <v>109.61717326454033</v>
      </c>
      <c r="DX85" s="2">
        <f t="shared" si="90"/>
        <v>113.44198544698543</v>
      </c>
      <c r="DY85" s="2">
        <f t="shared" si="90"/>
        <v>102.29540952380952</v>
      </c>
      <c r="EA85" s="2">
        <f t="shared" ref="EA85:EL116" si="94">CE$228*$B85+CE$229</f>
        <v>106.47110153764581</v>
      </c>
      <c r="EB85" s="2">
        <f t="shared" si="91"/>
        <v>100.50052444803445</v>
      </c>
      <c r="EC85" s="2">
        <f t="shared" si="91"/>
        <v>119.93198664404687</v>
      </c>
      <c r="ED85" s="2">
        <f t="shared" si="91"/>
        <v>94.935911208151381</v>
      </c>
      <c r="EE85" s="2">
        <f t="shared" si="91"/>
        <v>92.274241733076849</v>
      </c>
      <c r="EF85" s="2">
        <f t="shared" si="91"/>
        <v>89.544678006732212</v>
      </c>
      <c r="EG85" s="2">
        <f t="shared" si="91"/>
        <v>87.879584989983059</v>
      </c>
      <c r="EH85" s="2">
        <f t="shared" si="91"/>
        <v>87.382150560107007</v>
      </c>
      <c r="EI85" s="2">
        <f t="shared" si="91"/>
        <v>89.274063086619179</v>
      </c>
      <c r="EJ85" s="2">
        <f t="shared" si="91"/>
        <v>90.39482366950628</v>
      </c>
      <c r="EK85" s="2">
        <f t="shared" si="91"/>
        <v>92.544031837174259</v>
      </c>
      <c r="EL85" s="2">
        <f t="shared" si="91"/>
        <v>94.285864777838341</v>
      </c>
      <c r="EM85" s="2">
        <f t="shared" si="91"/>
        <v>95.92601812819845</v>
      </c>
      <c r="EN85" s="2">
        <f t="shared" si="91"/>
        <v>100.88467815600414</v>
      </c>
      <c r="EO85" s="2">
        <f t="shared" si="91"/>
        <v>98.459841220998527</v>
      </c>
      <c r="EQ85" s="2">
        <f t="shared" si="92"/>
        <v>105.01617979947765</v>
      </c>
      <c r="ER85" s="2">
        <f t="shared" si="92"/>
        <v>99.733155457944179</v>
      </c>
      <c r="ES85" s="2">
        <f t="shared" si="92"/>
        <v>116.55690977419732</v>
      </c>
      <c r="ET85" s="2">
        <f t="shared" si="92"/>
        <v>93.336522955110581</v>
      </c>
      <c r="EU85" s="2">
        <f t="shared" si="92"/>
        <v>92.234439003160261</v>
      </c>
      <c r="EV85" s="2">
        <f t="shared" si="92"/>
        <v>88.925223496729075</v>
      </c>
      <c r="EW85" s="2">
        <f t="shared" si="92"/>
        <v>87.467583503553655</v>
      </c>
      <c r="EX85" s="2">
        <f t="shared" si="92"/>
        <v>86.756684083463057</v>
      </c>
      <c r="EY85" s="2">
        <f t="shared" si="92"/>
        <v>89.03781283357273</v>
      </c>
      <c r="EZ85" s="2">
        <f t="shared" si="92"/>
        <v>90.024259584411681</v>
      </c>
      <c r="FA85" s="2">
        <f t="shared" si="92"/>
        <v>92.008457107287356</v>
      </c>
      <c r="FB85" s="2">
        <f t="shared" si="92"/>
        <v>93.840249994253341</v>
      </c>
      <c r="FC85" s="2">
        <f t="shared" si="92"/>
        <v>95.439712961970969</v>
      </c>
      <c r="FD85" s="2">
        <f t="shared" si="92"/>
        <v>99.958089347304039</v>
      </c>
      <c r="FE85" s="2">
        <f t="shared" si="92"/>
        <v>98.92635070520015</v>
      </c>
      <c r="FG85" s="2">
        <f t="shared" si="93"/>
        <v>0.8476237817502128</v>
      </c>
      <c r="FH85" s="2">
        <f t="shared" si="93"/>
        <v>0.86889846733280041</v>
      </c>
      <c r="FI85" s="2">
        <f t="shared" si="93"/>
        <v>0.83375513708548288</v>
      </c>
      <c r="FJ85" s="2">
        <f t="shared" si="93"/>
        <v>0.85659760717201916</v>
      </c>
      <c r="FK85" s="2">
        <f t="shared" si="93"/>
        <v>0.83098214718819918</v>
      </c>
      <c r="FL85" s="2">
        <f t="shared" si="93"/>
        <v>0.82579383879046375</v>
      </c>
      <c r="FM85" s="2">
        <f t="shared" si="93"/>
        <v>0.83271228201178005</v>
      </c>
      <c r="FN85" s="2">
        <f t="shared" si="93"/>
        <v>0.84195121690634867</v>
      </c>
      <c r="FO85" s="2">
        <f t="shared" si="93"/>
        <v>0.83305640869739794</v>
      </c>
      <c r="FP85" s="2">
        <f t="shared" si="93"/>
        <v>0.83603933968619071</v>
      </c>
      <c r="FQ85" s="2">
        <f t="shared" si="93"/>
        <v>0.82154074584245951</v>
      </c>
      <c r="FR85" s="2">
        <f t="shared" si="93"/>
        <v>0.83467844668875513</v>
      </c>
      <c r="FS85" s="2">
        <f t="shared" si="93"/>
        <v>0.83758544657054024</v>
      </c>
      <c r="FT85" s="2">
        <f t="shared" si="93"/>
        <v>0.81597782311507505</v>
      </c>
      <c r="FU85" s="2">
        <f t="shared" si="93"/>
        <v>0.80929356563786337</v>
      </c>
      <c r="FW85" s="2">
        <f t="shared" si="82"/>
        <v>3.7196992042595051E-4</v>
      </c>
      <c r="FX85" s="2">
        <f t="shared" si="82"/>
        <v>5.9629653089984791E-4</v>
      </c>
      <c r="FY85" s="2">
        <f t="shared" si="82"/>
        <v>5.3932911812136649E-4</v>
      </c>
      <c r="FZ85" s="2">
        <f t="shared" si="82"/>
        <v>4.7054763351886078E-4</v>
      </c>
      <c r="GA85" s="2">
        <f t="shared" si="82"/>
        <v>5.2375611295094342E-4</v>
      </c>
      <c r="GB85" s="2">
        <f t="shared" si="82"/>
        <v>5.0309008093173384E-4</v>
      </c>
      <c r="GC85" s="2">
        <f t="shared" si="82"/>
        <v>5.2405915888833977E-4</v>
      </c>
      <c r="GD85" s="2">
        <f t="shared" si="82"/>
        <v>6.2833941929457476E-4</v>
      </c>
      <c r="GE85" s="2">
        <f t="shared" si="82"/>
        <v>7.7058318208095148E-4</v>
      </c>
      <c r="GF85" s="2">
        <f t="shared" si="82"/>
        <v>6.6828444716792595E-4</v>
      </c>
      <c r="GG85" s="2">
        <f t="shared" si="82"/>
        <v>6.0564994986846837E-4</v>
      </c>
      <c r="GH85" s="2">
        <f t="shared" si="82"/>
        <v>4.929819484846171E-4</v>
      </c>
      <c r="GI85" s="2">
        <f t="shared" si="82"/>
        <v>4.2970983622775931E-4</v>
      </c>
      <c r="GJ85" s="2">
        <f t="shared" si="82"/>
        <v>3.2142409612489998E-4</v>
      </c>
      <c r="GK85" s="2">
        <f t="shared" si="82"/>
        <v>2.938337900436805E-4</v>
      </c>
      <c r="GM85" s="86">
        <f t="shared" si="83"/>
        <v>0.61049384419212938</v>
      </c>
      <c r="GN85" s="86">
        <f t="shared" si="83"/>
        <v>0.65908891070479581</v>
      </c>
      <c r="GO85" s="86">
        <f t="shared" si="83"/>
        <v>0.61544088259668561</v>
      </c>
      <c r="GP85" s="86">
        <f t="shared" si="83"/>
        <v>0.6951140536610162</v>
      </c>
      <c r="GQ85" s="86">
        <f t="shared" si="83"/>
        <v>0.6204054084820011</v>
      </c>
      <c r="GR85" s="86">
        <f t="shared" si="83"/>
        <v>0.61884178051693894</v>
      </c>
      <c r="GS85" s="86">
        <f t="shared" si="83"/>
        <v>0.66284741202505448</v>
      </c>
      <c r="GT85" s="86">
        <f t="shared" si="83"/>
        <v>0.56649419732995476</v>
      </c>
      <c r="GU85" s="86">
        <f t="shared" si="83"/>
        <v>0.56761677190445636</v>
      </c>
      <c r="GV85" s="86">
        <f t="shared" si="83"/>
        <v>0.60808471336393333</v>
      </c>
      <c r="GW85" s="86">
        <f t="shared" si="83"/>
        <v>0.4975132471364499</v>
      </c>
      <c r="GX85" s="86">
        <f t="shared" si="83"/>
        <v>0.60664649304592133</v>
      </c>
      <c r="GY85" s="86">
        <f t="shared" si="83"/>
        <v>0.60795191500074597</v>
      </c>
      <c r="GZ85" s="86">
        <f t="shared" si="83"/>
        <v>0.58395638698150842</v>
      </c>
      <c r="HA85" s="86">
        <f t="shared" si="83"/>
        <v>0.59123954627149256</v>
      </c>
      <c r="HC85" s="86">
        <f t="shared" si="73"/>
        <v>7.0030381258189185E-4</v>
      </c>
      <c r="HD85" s="86">
        <f t="shared" si="73"/>
        <v>5.9650706131194079E-4</v>
      </c>
      <c r="HE85" s="86">
        <f t="shared" si="73"/>
        <v>4.3652077490730133E-4</v>
      </c>
      <c r="HF85" s="86">
        <f t="shared" si="73"/>
        <v>7.9694957965306895E-4</v>
      </c>
      <c r="HG85" s="86">
        <f t="shared" si="87"/>
        <v>4.4329873377915686E-4</v>
      </c>
      <c r="HH85" s="86">
        <f t="shared" si="87"/>
        <v>1.9761350935875894E-4</v>
      </c>
      <c r="HI85" s="86">
        <f t="shared" si="87"/>
        <v>6.5804986893859975E-4</v>
      </c>
      <c r="HJ85" s="86">
        <f t="shared" si="87"/>
        <v>1.148653050593286E-3</v>
      </c>
      <c r="HK85" s="86">
        <f t="shared" si="87"/>
        <v>9.0935660619754545E-4</v>
      </c>
      <c r="HL85" s="86">
        <f t="shared" si="87"/>
        <v>7.7205612448959021E-4</v>
      </c>
      <c r="HM85" s="86">
        <f t="shared" si="87"/>
        <v>7.4847384106150477E-4</v>
      </c>
      <c r="HN85" s="86">
        <f t="shared" si="87"/>
        <v>3.8909787143745597E-4</v>
      </c>
      <c r="HO85" s="86">
        <f t="shared" si="87"/>
        <v>4.6770237742643122E-4</v>
      </c>
      <c r="HP85" s="86">
        <f t="shared" si="87"/>
        <v>2.3077186073033662E-4</v>
      </c>
      <c r="HQ85" s="86">
        <f t="shared" si="87"/>
        <v>4.6649650556794185E-5</v>
      </c>
      <c r="HS85" s="86">
        <f t="shared" si="84"/>
        <v>6.9337102883515737E-28</v>
      </c>
      <c r="HT85" s="86">
        <f t="shared" si="84"/>
        <v>1.5007153153862076E-28</v>
      </c>
      <c r="HU85" s="86">
        <f t="shared" si="84"/>
        <v>1.5367751947148481E-29</v>
      </c>
      <c r="HV85" s="86">
        <f t="shared" si="84"/>
        <v>1.9703715441892004E-28</v>
      </c>
      <c r="HW85" s="86">
        <f t="shared" si="84"/>
        <v>1.3572274390607992E-31</v>
      </c>
      <c r="HX85" s="86">
        <f t="shared" si="84"/>
        <v>8.196405450920449E-36</v>
      </c>
      <c r="HY85" s="86">
        <f t="shared" si="84"/>
        <v>1.151497210324573E-29</v>
      </c>
      <c r="HZ85" s="86">
        <f t="shared" si="84"/>
        <v>2.6709444363318753E-29</v>
      </c>
      <c r="IA85" s="86">
        <f t="shared" si="84"/>
        <v>3.265897587007949E-30</v>
      </c>
      <c r="IB85" s="86">
        <f t="shared" si="84"/>
        <v>2.1132666178253869E-30</v>
      </c>
      <c r="IC85" s="86">
        <f t="shared" si="84"/>
        <v>1.3685545070851232E-31</v>
      </c>
      <c r="ID85" s="86">
        <f t="shared" si="84"/>
        <v>3.3570973433364882E-34</v>
      </c>
      <c r="IE85" s="86">
        <f t="shared" si="84"/>
        <v>4.7677715387144709E-32</v>
      </c>
      <c r="IF85" s="86">
        <f t="shared" si="84"/>
        <v>2.5762748459273211E-24</v>
      </c>
      <c r="IG85" s="86">
        <f t="shared" si="84"/>
        <v>1.9200053987678265E-16</v>
      </c>
      <c r="II85" s="86">
        <f t="shared" si="85"/>
        <v>6.0606828950767297E-125</v>
      </c>
      <c r="IJ85" s="86">
        <f t="shared" si="85"/>
        <v>4.5928364032078605E-128</v>
      </c>
      <c r="IK85" s="86">
        <f t="shared" si="85"/>
        <v>2.0221519941695551E-132</v>
      </c>
      <c r="IL85" s="86">
        <f t="shared" si="85"/>
        <v>2.4212498262105144E-128</v>
      </c>
      <c r="IM85" s="86">
        <f t="shared" si="85"/>
        <v>7.2609438856587124E-144</v>
      </c>
      <c r="IN85" s="86">
        <f t="shared" si="85"/>
        <v>9.4586503856411303E-169</v>
      </c>
      <c r="IO85" s="86">
        <f t="shared" si="85"/>
        <v>2.2212770094128939E-137</v>
      </c>
      <c r="IP85" s="86">
        <f t="shared" si="85"/>
        <v>1.6530608658178962E-135</v>
      </c>
      <c r="IQ85" s="86">
        <f t="shared" si="85"/>
        <v>6.6377896619415572E-137</v>
      </c>
      <c r="IR85" s="86">
        <f t="shared" si="85"/>
        <v>4.3824046634277562E-140</v>
      </c>
      <c r="IS85" s="86">
        <f t="shared" si="85"/>
        <v>9.7281739842218903E-149</v>
      </c>
      <c r="IT85" s="86">
        <f t="shared" si="85"/>
        <v>3.7607895666857872E-160</v>
      </c>
      <c r="IU85" s="86">
        <f t="shared" si="85"/>
        <v>9.402012305691526E-147</v>
      </c>
      <c r="IV85" s="86">
        <f t="shared" si="85"/>
        <v>7.3546941341061629E-104</v>
      </c>
      <c r="IW85" s="86">
        <f t="shared" si="85"/>
        <v>1.6222478634547152E-65</v>
      </c>
      <c r="IY85" s="86">
        <f t="shared" si="86"/>
        <v>0.61119414800471128</v>
      </c>
      <c r="IZ85" s="86">
        <f t="shared" si="86"/>
        <v>0.65968541776610778</v>
      </c>
      <c r="JA85" s="86">
        <f t="shared" si="86"/>
        <v>0.61587740337159291</v>
      </c>
      <c r="JB85" s="86">
        <f t="shared" si="86"/>
        <v>0.69591100324066923</v>
      </c>
      <c r="JC85" s="86">
        <f t="shared" si="86"/>
        <v>0.62084870721578023</v>
      </c>
      <c r="JD85" s="86">
        <f t="shared" si="86"/>
        <v>0.61903939402629771</v>
      </c>
      <c r="JE85" s="86">
        <f t="shared" si="86"/>
        <v>0.66350546189399306</v>
      </c>
      <c r="JF85" s="86">
        <f t="shared" si="86"/>
        <v>0.56764285038054807</v>
      </c>
      <c r="JG85" s="86">
        <f t="shared" si="86"/>
        <v>0.56852612851065387</v>
      </c>
      <c r="JH85" s="86">
        <f t="shared" si="86"/>
        <v>0.60885676948842293</v>
      </c>
      <c r="JI85" s="86">
        <f t="shared" si="86"/>
        <v>0.49826172097751142</v>
      </c>
      <c r="JJ85" s="86">
        <f t="shared" si="86"/>
        <v>0.60703559091735881</v>
      </c>
      <c r="JK85" s="86">
        <f t="shared" si="86"/>
        <v>0.60841961737817241</v>
      </c>
      <c r="JL85" s="86">
        <f t="shared" si="86"/>
        <v>0.58418715884223871</v>
      </c>
      <c r="JM85" s="86">
        <f t="shared" si="86"/>
        <v>0.59128619592204956</v>
      </c>
    </row>
    <row r="86" spans="2:273" x14ac:dyDescent="0.25">
      <c r="B86" s="2">
        <v>59</v>
      </c>
      <c r="C86" s="37">
        <v>210.34899999999999</v>
      </c>
      <c r="D86" s="37">
        <v>202.20699999999999</v>
      </c>
      <c r="E86" s="37">
        <v>211.08600000000001</v>
      </c>
      <c r="F86" s="37">
        <v>209.42400000000001</v>
      </c>
      <c r="G86" s="37">
        <v>197.9</v>
      </c>
      <c r="H86" s="37">
        <v>203.64400000000001</v>
      </c>
      <c r="I86" s="37">
        <v>204.441</v>
      </c>
      <c r="J86" s="37">
        <v>159.72900000000001</v>
      </c>
      <c r="K86" s="37">
        <v>164.339</v>
      </c>
      <c r="L86" s="37">
        <v>177.40700000000001</v>
      </c>
      <c r="M86" s="37">
        <v>158.46600000000001</v>
      </c>
      <c r="N86" s="37">
        <v>179.13800000000001</v>
      </c>
      <c r="O86" s="37">
        <v>187.49100000000001</v>
      </c>
      <c r="P86" s="37">
        <v>192.25399999999999</v>
      </c>
      <c r="Q86" s="37">
        <v>160</v>
      </c>
      <c r="S86" s="4">
        <f t="shared" si="88"/>
        <v>208.19562627312442</v>
      </c>
      <c r="T86" s="4">
        <f t="shared" si="88"/>
        <v>195.78040207381005</v>
      </c>
      <c r="U86" s="4">
        <f t="shared" si="88"/>
        <v>205.72243389085688</v>
      </c>
      <c r="V86" s="4">
        <f t="shared" si="88"/>
        <v>207.0244173025182</v>
      </c>
      <c r="W86" s="4">
        <f t="shared" si="88"/>
        <v>187.24306218069054</v>
      </c>
      <c r="X86" s="4">
        <f t="shared" si="88"/>
        <v>190.66033108436196</v>
      </c>
      <c r="Y86" s="4">
        <f t="shared" si="88"/>
        <v>195.2133293215382</v>
      </c>
      <c r="Z86" s="4">
        <f t="shared" si="88"/>
        <v>155.85934063073762</v>
      </c>
      <c r="AA86" s="4">
        <f t="shared" si="88"/>
        <v>159.51235329193139</v>
      </c>
      <c r="AB86" s="4">
        <f t="shared" si="88"/>
        <v>170.10815448975453</v>
      </c>
      <c r="AC86" s="4">
        <f t="shared" si="88"/>
        <v>153.20561270213219</v>
      </c>
      <c r="AD86" s="4">
        <f t="shared" si="88"/>
        <v>170.79550666516636</v>
      </c>
      <c r="AE86" s="4">
        <f t="shared" si="88"/>
        <v>177.80749310833454</v>
      </c>
      <c r="AF86" s="4">
        <f t="shared" si="88"/>
        <v>188.28377031277998</v>
      </c>
      <c r="AG86" s="4">
        <f t="shared" si="88"/>
        <v>154.31297514651959</v>
      </c>
      <c r="AI86" s="4">
        <f t="shared" si="89"/>
        <v>2.1533737268755715</v>
      </c>
      <c r="AJ86" s="4">
        <f t="shared" si="89"/>
        <v>6.4265979261899417</v>
      </c>
      <c r="AK86" s="4">
        <f t="shared" si="89"/>
        <v>5.3635661091431359</v>
      </c>
      <c r="AL86" s="4">
        <f t="shared" si="89"/>
        <v>2.3995826974818044</v>
      </c>
      <c r="AM86" s="4">
        <f t="shared" si="89"/>
        <v>10.656937819309462</v>
      </c>
      <c r="AN86" s="4">
        <f t="shared" si="89"/>
        <v>12.983668915638049</v>
      </c>
      <c r="AO86" s="4">
        <f t="shared" si="89"/>
        <v>9.2276706784618057</v>
      </c>
      <c r="AP86" s="4">
        <f t="shared" si="89"/>
        <v>3.8696593692623935</v>
      </c>
      <c r="AQ86" s="4">
        <f t="shared" si="89"/>
        <v>4.8266467080686084</v>
      </c>
      <c r="AR86" s="4">
        <f t="shared" si="89"/>
        <v>7.298845510245485</v>
      </c>
      <c r="AS86" s="4">
        <f t="shared" si="89"/>
        <v>5.2603872978678226</v>
      </c>
      <c r="AT86" s="4">
        <f t="shared" si="89"/>
        <v>8.3424933348336481</v>
      </c>
      <c r="AU86" s="4">
        <f t="shared" si="89"/>
        <v>9.6835068916654734</v>
      </c>
      <c r="AV86" s="4">
        <f t="shared" si="89"/>
        <v>3.9702296872200122</v>
      </c>
      <c r="AW86" s="4">
        <f t="shared" si="89"/>
        <v>5.6870248534804091</v>
      </c>
      <c r="AY86" s="2">
        <f t="shared" si="80"/>
        <v>107.89887336564851</v>
      </c>
      <c r="AZ86" s="2">
        <f t="shared" si="80"/>
        <v>101.92511359380161</v>
      </c>
      <c r="BA86" s="2">
        <f t="shared" si="80"/>
        <v>120.56983002957413</v>
      </c>
      <c r="BB86" s="2">
        <f t="shared" si="80"/>
        <v>96.320254162127355</v>
      </c>
      <c r="BC86" s="2">
        <f t="shared" si="80"/>
        <v>95.077760026129909</v>
      </c>
      <c r="BD86" s="2">
        <f t="shared" si="80"/>
        <v>91.532154039135591</v>
      </c>
      <c r="BE86" s="2">
        <f t="shared" si="80"/>
        <v>90.117813607000912</v>
      </c>
      <c r="BF86" s="2">
        <f t="shared" si="80"/>
        <v>89.403056554510812</v>
      </c>
      <c r="BG86" s="2">
        <f t="shared" si="80"/>
        <v>91.593835090067486</v>
      </c>
      <c r="BH86" s="2">
        <f t="shared" si="80"/>
        <v>92.106629602361764</v>
      </c>
      <c r="BI86" s="2">
        <f t="shared" si="80"/>
        <v>94.956861042817494</v>
      </c>
      <c r="BJ86" s="2">
        <f t="shared" si="80"/>
        <v>96.480281473717923</v>
      </c>
      <c r="BK86" s="2">
        <f t="shared" si="80"/>
        <v>97.874860604818807</v>
      </c>
      <c r="BL86" s="2">
        <f t="shared" si="80"/>
        <v>102.91184171013631</v>
      </c>
      <c r="BM86" s="2">
        <f t="shared" si="80"/>
        <v>99.033384441614032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117.9420971659919</v>
      </c>
      <c r="DL86" s="2">
        <f t="shared" si="90"/>
        <v>113.76621123755336</v>
      </c>
      <c r="DM86" s="2">
        <f t="shared" si="90"/>
        <v>125.86554409005632</v>
      </c>
      <c r="DN86" s="2">
        <f t="shared" si="90"/>
        <v>106.64502265018056</v>
      </c>
      <c r="DO86" s="2">
        <f t="shared" si="90"/>
        <v>111.04708330206378</v>
      </c>
      <c r="DP86" s="2">
        <f t="shared" si="90"/>
        <v>102.67489743589744</v>
      </c>
      <c r="DQ86" s="2">
        <f t="shared" si="90"/>
        <v>103.09797160278745</v>
      </c>
      <c r="DR86" s="2">
        <f t="shared" si="90"/>
        <v>102.03354024390245</v>
      </c>
      <c r="DS86" s="2">
        <f t="shared" si="90"/>
        <v>105.0827205128205</v>
      </c>
      <c r="DT86" s="2">
        <f t="shared" si="90"/>
        <v>102.49786932457788</v>
      </c>
      <c r="DU86" s="2">
        <f t="shared" si="90"/>
        <v>107.94428739495797</v>
      </c>
      <c r="DV86" s="2">
        <f t="shared" si="90"/>
        <v>109.42852928475035</v>
      </c>
      <c r="DW86" s="2">
        <f t="shared" si="90"/>
        <v>109.73736088180112</v>
      </c>
      <c r="DX86" s="2">
        <f t="shared" si="90"/>
        <v>113.58067666046611</v>
      </c>
      <c r="DY86" s="2">
        <f t="shared" si="90"/>
        <v>102.30022829131653</v>
      </c>
      <c r="EA86" s="2">
        <f t="shared" si="94"/>
        <v>106.25295201484623</v>
      </c>
      <c r="EB86" s="2">
        <f t="shared" si="91"/>
        <v>100.29625958535271</v>
      </c>
      <c r="EC86" s="2">
        <f t="shared" si="91"/>
        <v>119.60911721159778</v>
      </c>
      <c r="ED86" s="2">
        <f t="shared" si="91"/>
        <v>94.744806803216193</v>
      </c>
      <c r="EE86" s="2">
        <f t="shared" si="91"/>
        <v>92.115497664193455</v>
      </c>
      <c r="EF86" s="2">
        <f t="shared" si="91"/>
        <v>89.388753355662658</v>
      </c>
      <c r="EG86" s="2">
        <f t="shared" si="91"/>
        <v>87.739883032824793</v>
      </c>
      <c r="EH86" s="2">
        <f t="shared" si="91"/>
        <v>87.241207295324088</v>
      </c>
      <c r="EI86" s="2">
        <f t="shared" si="91"/>
        <v>89.12875578571672</v>
      </c>
      <c r="EJ86" s="2">
        <f t="shared" si="91"/>
        <v>90.248365759824139</v>
      </c>
      <c r="EK86" s="2">
        <f t="shared" si="91"/>
        <v>92.384316528106837</v>
      </c>
      <c r="EL86" s="2">
        <f t="shared" si="91"/>
        <v>94.141607400845018</v>
      </c>
      <c r="EM86" s="2">
        <f t="shared" si="91"/>
        <v>95.777285497441227</v>
      </c>
      <c r="EN86" s="2">
        <f t="shared" si="91"/>
        <v>100.71786195689364</v>
      </c>
      <c r="EO86" s="2">
        <f t="shared" si="91"/>
        <v>98.33112589476643</v>
      </c>
      <c r="EQ86" s="2">
        <f t="shared" si="92"/>
        <v>104.83063084978319</v>
      </c>
      <c r="ER86" s="2">
        <f t="shared" si="92"/>
        <v>99.54708349325486</v>
      </c>
      <c r="ES86" s="2">
        <f t="shared" si="92"/>
        <v>116.31117617414651</v>
      </c>
      <c r="ET86" s="2">
        <f t="shared" si="92"/>
        <v>93.182957277843215</v>
      </c>
      <c r="EU86" s="2">
        <f t="shared" si="92"/>
        <v>92.076635383953445</v>
      </c>
      <c r="EV86" s="2">
        <f t="shared" si="92"/>
        <v>88.783622546823167</v>
      </c>
      <c r="EW86" s="2">
        <f t="shared" si="92"/>
        <v>87.338028032136677</v>
      </c>
      <c r="EX86" s="2">
        <f t="shared" si="92"/>
        <v>86.631594074773773</v>
      </c>
      <c r="EY86" s="2">
        <f t="shared" si="92"/>
        <v>88.89862924998809</v>
      </c>
      <c r="EZ86" s="2">
        <f t="shared" si="92"/>
        <v>89.887051850549028</v>
      </c>
      <c r="FA86" s="2">
        <f t="shared" si="92"/>
        <v>91.861871297469108</v>
      </c>
      <c r="FB86" s="2">
        <f t="shared" si="92"/>
        <v>93.706334544597752</v>
      </c>
      <c r="FC86" s="2">
        <f t="shared" si="92"/>
        <v>95.302216111164356</v>
      </c>
      <c r="FD86" s="2">
        <f t="shared" si="92"/>
        <v>99.811953923008673</v>
      </c>
      <c r="FE86" s="2">
        <f t="shared" si="92"/>
        <v>98.783018417076718</v>
      </c>
      <c r="FG86" s="2">
        <f t="shared" si="93"/>
        <v>0.85914269929866094</v>
      </c>
      <c r="FH86" s="2">
        <f t="shared" si="93"/>
        <v>0.87903862959148404</v>
      </c>
      <c r="FI86" s="2">
        <f t="shared" si="93"/>
        <v>0.84613214311444718</v>
      </c>
      <c r="FJ86" s="2">
        <f t="shared" si="93"/>
        <v>0.86754415454322775</v>
      </c>
      <c r="FK86" s="2">
        <f t="shared" si="93"/>
        <v>0.84352685846918507</v>
      </c>
      <c r="FL86" s="2">
        <f t="shared" si="93"/>
        <v>0.83864886147533757</v>
      </c>
      <c r="FM86" s="2">
        <f t="shared" si="93"/>
        <v>0.84515250935270803</v>
      </c>
      <c r="FN86" s="2">
        <f t="shared" si="93"/>
        <v>0.85382500240788173</v>
      </c>
      <c r="FO86" s="2">
        <f t="shared" si="93"/>
        <v>0.84547579411512386</v>
      </c>
      <c r="FP86" s="2">
        <f t="shared" si="93"/>
        <v>0.84827723247882492</v>
      </c>
      <c r="FQ86" s="2">
        <f t="shared" si="93"/>
        <v>0.83464677004148791</v>
      </c>
      <c r="FR86" s="2">
        <f t="shared" si="93"/>
        <v>0.84699932638121833</v>
      </c>
      <c r="FS86" s="2">
        <f t="shared" si="93"/>
        <v>0.84972868143051627</v>
      </c>
      <c r="FT86" s="2">
        <f t="shared" si="93"/>
        <v>0.82940755447642356</v>
      </c>
      <c r="FU86" s="2">
        <f t="shared" si="93"/>
        <v>0.82310535505635585</v>
      </c>
      <c r="FW86" s="2">
        <f t="shared" si="82"/>
        <v>4.0784227113791155E-4</v>
      </c>
      <c r="FX86" s="2">
        <f t="shared" si="82"/>
        <v>6.5378853236581591E-4</v>
      </c>
      <c r="FY86" s="2">
        <f t="shared" si="82"/>
        <v>5.9133184949915771E-4</v>
      </c>
      <c r="FZ86" s="2">
        <f t="shared" si="82"/>
        <v>5.1592179879552031E-4</v>
      </c>
      <c r="GA86" s="2">
        <f t="shared" si="82"/>
        <v>5.7425814008350081E-4</v>
      </c>
      <c r="GB86" s="2">
        <f t="shared" si="82"/>
        <v>5.5160053127928409E-4</v>
      </c>
      <c r="GC86" s="2">
        <f t="shared" si="82"/>
        <v>5.7459038975787586E-4</v>
      </c>
      <c r="GD86" s="2">
        <f t="shared" si="82"/>
        <v>6.8891871005562731E-4</v>
      </c>
      <c r="GE86" s="2">
        <f t="shared" si="82"/>
        <v>8.4486484643261711E-4</v>
      </c>
      <c r="GF86" s="2">
        <f t="shared" si="82"/>
        <v>7.3271208361905238E-4</v>
      </c>
      <c r="GG86" s="2">
        <f t="shared" si="82"/>
        <v>6.6404316314614634E-4</v>
      </c>
      <c r="GH86" s="2">
        <f t="shared" si="82"/>
        <v>5.405182494716543E-4</v>
      </c>
      <c r="GI86" s="2">
        <f t="shared" si="82"/>
        <v>4.7114793341536241E-4</v>
      </c>
      <c r="GJ86" s="2">
        <f t="shared" si="82"/>
        <v>3.5242358431367712E-4</v>
      </c>
      <c r="GK86" s="2">
        <f t="shared" si="82"/>
        <v>3.2217321092833316E-4</v>
      </c>
      <c r="GM86" s="86">
        <f t="shared" si="83"/>
        <v>0.59334281612141027</v>
      </c>
      <c r="GN86" s="86">
        <f t="shared" si="83"/>
        <v>0.57411784733936555</v>
      </c>
      <c r="GO86" s="86">
        <f t="shared" si="83"/>
        <v>0.55362787893404064</v>
      </c>
      <c r="GP86" s="86">
        <f t="shared" si="83"/>
        <v>0.63148777180882498</v>
      </c>
      <c r="GQ86" s="86">
        <f t="shared" si="83"/>
        <v>0.52692230466836687</v>
      </c>
      <c r="GR86" s="86">
        <f t="shared" si="83"/>
        <v>0.53876181699129921</v>
      </c>
      <c r="GS86" s="86">
        <f t="shared" si="83"/>
        <v>0.57312300078583678</v>
      </c>
      <c r="GT86" s="86">
        <f t="shared" si="83"/>
        <v>0.40235369062634613</v>
      </c>
      <c r="GU86" s="86">
        <f t="shared" si="83"/>
        <v>0.41433437436237369</v>
      </c>
      <c r="GV86" s="86">
        <f t="shared" si="83"/>
        <v>0.47202561018723665</v>
      </c>
      <c r="GW86" s="86">
        <f t="shared" si="83"/>
        <v>0.36642561369002297</v>
      </c>
      <c r="GX86" s="86">
        <f t="shared" si="83"/>
        <v>0.46597575068671826</v>
      </c>
      <c r="GY86" s="86">
        <f t="shared" si="83"/>
        <v>0.48795895236794651</v>
      </c>
      <c r="GZ86" s="86">
        <f t="shared" si="83"/>
        <v>0.53682301487001483</v>
      </c>
      <c r="HA86" s="86">
        <f t="shared" si="83"/>
        <v>0.47319704685516689</v>
      </c>
      <c r="HC86" s="86">
        <f t="shared" si="73"/>
        <v>1.1684788801284128E-3</v>
      </c>
      <c r="HD86" s="86">
        <f t="shared" si="73"/>
        <v>1.0410531885352112E-3</v>
      </c>
      <c r="HE86" s="86">
        <f t="shared" si="73"/>
        <v>7.7266577259653814E-4</v>
      </c>
      <c r="HF86" s="86">
        <f t="shared" si="73"/>
        <v>1.3532358483447748E-3</v>
      </c>
      <c r="HG86" s="86">
        <f t="shared" si="87"/>
        <v>8.0143103437934932E-4</v>
      </c>
      <c r="HH86" s="86">
        <f t="shared" si="87"/>
        <v>3.8686340297287527E-4</v>
      </c>
      <c r="HI86" s="86">
        <f t="shared" si="87"/>
        <v>1.1555932635515861E-3</v>
      </c>
      <c r="HJ86" s="86">
        <f t="shared" si="87"/>
        <v>1.9900170033233825E-3</v>
      </c>
      <c r="HK86" s="86">
        <f t="shared" si="87"/>
        <v>1.6207449155658279E-3</v>
      </c>
      <c r="HL86" s="86">
        <f t="shared" si="87"/>
        <v>1.3794038564047455E-3</v>
      </c>
      <c r="HM86" s="86">
        <f t="shared" si="87"/>
        <v>1.352163365655809E-3</v>
      </c>
      <c r="HN86" s="86">
        <f t="shared" si="87"/>
        <v>7.270137604890876E-4</v>
      </c>
      <c r="HO86" s="86">
        <f t="shared" si="87"/>
        <v>8.3611880401313575E-4</v>
      </c>
      <c r="HP86" s="86">
        <f t="shared" si="87"/>
        <v>4.2864978267772083E-4</v>
      </c>
      <c r="HQ86" s="86">
        <f t="shared" si="87"/>
        <v>1.0179162837902973E-4</v>
      </c>
      <c r="HS86" s="86">
        <f t="shared" si="84"/>
        <v>5.0886105206352641E-27</v>
      </c>
      <c r="HT86" s="86">
        <f t="shared" si="84"/>
        <v>1.317180497319092E-27</v>
      </c>
      <c r="HU86" s="86">
        <f t="shared" si="84"/>
        <v>1.4139082846751006E-28</v>
      </c>
      <c r="HV86" s="86">
        <f t="shared" si="84"/>
        <v>1.6142249488382014E-27</v>
      </c>
      <c r="HW86" s="86">
        <f t="shared" si="84"/>
        <v>1.477879792144678E-30</v>
      </c>
      <c r="HX86" s="86">
        <f t="shared" si="84"/>
        <v>1.2796280061039293E-34</v>
      </c>
      <c r="HY86" s="86">
        <f t="shared" si="84"/>
        <v>1.1003914725300236E-28</v>
      </c>
      <c r="HZ86" s="86">
        <f t="shared" si="84"/>
        <v>2.6150933799682191E-28</v>
      </c>
      <c r="IA86" s="86">
        <f t="shared" si="84"/>
        <v>3.5869861807563171E-29</v>
      </c>
      <c r="IB86" s="86">
        <f t="shared" si="84"/>
        <v>2.2951802005921991E-29</v>
      </c>
      <c r="IC86" s="86">
        <f t="shared" si="84"/>
        <v>1.626269720468362E-30</v>
      </c>
      <c r="ID86" s="86">
        <f t="shared" si="84"/>
        <v>4.547883584906389E-33</v>
      </c>
      <c r="IE86" s="86">
        <f t="shared" si="84"/>
        <v>5.0917496489274023E-31</v>
      </c>
      <c r="IF86" s="86">
        <f t="shared" si="84"/>
        <v>1.4293169149871871E-23</v>
      </c>
      <c r="IG86" s="86">
        <f t="shared" si="84"/>
        <v>5.8488946805364272E-16</v>
      </c>
      <c r="II86" s="86">
        <f t="shared" si="85"/>
        <v>4.307825419356188E-122</v>
      </c>
      <c r="IJ86" s="86">
        <f t="shared" si="85"/>
        <v>5.9001047204426597E-125</v>
      </c>
      <c r="IK86" s="86">
        <f t="shared" si="85"/>
        <v>3.014056327175927E-129</v>
      </c>
      <c r="IL86" s="86">
        <f t="shared" si="85"/>
        <v>2.5343939504392695E-125</v>
      </c>
      <c r="IM86" s="86">
        <f t="shared" si="85"/>
        <v>1.9908418772735513E-140</v>
      </c>
      <c r="IN86" s="86">
        <f t="shared" si="85"/>
        <v>9.8824644861486237E-165</v>
      </c>
      <c r="IO86" s="86">
        <f t="shared" si="85"/>
        <v>4.2457127397293095E-134</v>
      </c>
      <c r="IP86" s="86">
        <f t="shared" si="85"/>
        <v>3.4162736851295839E-132</v>
      </c>
      <c r="IQ86" s="86">
        <f t="shared" si="85"/>
        <v>1.8481140755583268E-133</v>
      </c>
      <c r="IR86" s="86">
        <f t="shared" si="85"/>
        <v>1.2565659719040247E-136</v>
      </c>
      <c r="IS86" s="86">
        <f t="shared" si="85"/>
        <v>4.1052254948799244E-145</v>
      </c>
      <c r="IT86" s="86">
        <f t="shared" si="85"/>
        <v>2.3832091564561268E-156</v>
      </c>
      <c r="IU86" s="86">
        <f t="shared" si="85"/>
        <v>2.4664919075915313E-143</v>
      </c>
      <c r="IV86" s="86">
        <f t="shared" si="85"/>
        <v>1.5401526345543578E-101</v>
      </c>
      <c r="IW86" s="86">
        <f t="shared" si="85"/>
        <v>4.4085870737605847E-64</v>
      </c>
      <c r="IY86" s="86">
        <f t="shared" si="86"/>
        <v>0.59451129500153865</v>
      </c>
      <c r="IZ86" s="86">
        <f t="shared" si="86"/>
        <v>0.57515890052790075</v>
      </c>
      <c r="JA86" s="86">
        <f t="shared" si="86"/>
        <v>0.55440054470663713</v>
      </c>
      <c r="JB86" s="86">
        <f t="shared" si="86"/>
        <v>0.63284100765716977</v>
      </c>
      <c r="JC86" s="86">
        <f t="shared" si="86"/>
        <v>0.52772373570274622</v>
      </c>
      <c r="JD86" s="86">
        <f t="shared" si="86"/>
        <v>0.53914868039427211</v>
      </c>
      <c r="JE86" s="86">
        <f t="shared" si="86"/>
        <v>0.57427859404938841</v>
      </c>
      <c r="JF86" s="86">
        <f t="shared" si="86"/>
        <v>0.40434370762966954</v>
      </c>
      <c r="JG86" s="86">
        <f t="shared" si="86"/>
        <v>0.41595511927793954</v>
      </c>
      <c r="JH86" s="86">
        <f t="shared" si="86"/>
        <v>0.47340501404364138</v>
      </c>
      <c r="JI86" s="86">
        <f t="shared" si="86"/>
        <v>0.36777777705567877</v>
      </c>
      <c r="JJ86" s="86">
        <f t="shared" si="86"/>
        <v>0.46670276444720737</v>
      </c>
      <c r="JK86" s="86">
        <f t="shared" si="86"/>
        <v>0.48879507117195964</v>
      </c>
      <c r="JL86" s="86">
        <f t="shared" si="86"/>
        <v>0.53725166465269258</v>
      </c>
      <c r="JM86" s="86">
        <f t="shared" si="86"/>
        <v>0.47329883848354654</v>
      </c>
    </row>
    <row r="87" spans="2:273" x14ac:dyDescent="0.25">
      <c r="B87" s="2">
        <v>60</v>
      </c>
      <c r="C87" s="37">
        <v>195.381</v>
      </c>
      <c r="D87" s="37">
        <v>175.29300000000001</v>
      </c>
      <c r="E87" s="37">
        <v>190.79300000000001</v>
      </c>
      <c r="F87" s="37">
        <v>183.47499999999999</v>
      </c>
      <c r="G87" s="37">
        <v>161.35</v>
      </c>
      <c r="H87" s="37">
        <v>164.15299999999999</v>
      </c>
      <c r="I87" s="37">
        <v>165.864</v>
      </c>
      <c r="J87" s="37">
        <v>117.23699999999999</v>
      </c>
      <c r="K87" s="37">
        <v>121.441</v>
      </c>
      <c r="L87" s="37">
        <v>135.559</v>
      </c>
      <c r="M87" s="37">
        <v>118.879</v>
      </c>
      <c r="N87" s="37">
        <v>135.86199999999999</v>
      </c>
      <c r="O87" s="37">
        <v>147.667</v>
      </c>
      <c r="P87" s="37">
        <v>172.34899999999999</v>
      </c>
      <c r="Q87" s="37">
        <v>132.34899999999999</v>
      </c>
      <c r="S87" s="4">
        <f t="shared" si="88"/>
        <v>191.55603074709757</v>
      </c>
      <c r="T87" s="4">
        <f t="shared" si="88"/>
        <v>167.73719046713001</v>
      </c>
      <c r="U87" s="4">
        <f t="shared" si="88"/>
        <v>182.69035766850411</v>
      </c>
      <c r="V87" s="4">
        <f t="shared" si="88"/>
        <v>175.6965814096281</v>
      </c>
      <c r="W87" s="4">
        <f t="shared" si="88"/>
        <v>155.99819611019652</v>
      </c>
      <c r="X87" s="4">
        <f t="shared" si="88"/>
        <v>159.29810745047598</v>
      </c>
      <c r="Y87" s="4">
        <f t="shared" si="88"/>
        <v>159.4159132206251</v>
      </c>
      <c r="Z87" s="4">
        <f t="shared" si="88"/>
        <v>124.16303937560633</v>
      </c>
      <c r="AA87" s="4">
        <f t="shared" si="88"/>
        <v>128.22845906983562</v>
      </c>
      <c r="AB87" s="4">
        <f t="shared" si="88"/>
        <v>137.37010667096089</v>
      </c>
      <c r="AC87" s="4">
        <f t="shared" si="88"/>
        <v>127.68724099732908</v>
      </c>
      <c r="AD87" s="4">
        <f t="shared" si="88"/>
        <v>138.47416125031688</v>
      </c>
      <c r="AE87" s="4">
        <f t="shared" si="88"/>
        <v>146.77762752879266</v>
      </c>
      <c r="AF87" s="4">
        <f t="shared" si="88"/>
        <v>167.01297879721122</v>
      </c>
      <c r="AG87" s="4">
        <f t="shared" si="88"/>
        <v>131.69749911779414</v>
      </c>
      <c r="AI87" s="4">
        <f t="shared" si="89"/>
        <v>3.8249692529024344</v>
      </c>
      <c r="AJ87" s="4">
        <f t="shared" si="89"/>
        <v>7.5558095328700006</v>
      </c>
      <c r="AK87" s="4">
        <f t="shared" si="89"/>
        <v>8.1026423314959004</v>
      </c>
      <c r="AL87" s="4">
        <f t="shared" si="89"/>
        <v>7.7784185903718992</v>
      </c>
      <c r="AM87" s="4">
        <f t="shared" si="89"/>
        <v>5.3518038898034774</v>
      </c>
      <c r="AN87" s="4">
        <f t="shared" si="89"/>
        <v>4.8548925495240098</v>
      </c>
      <c r="AO87" s="4">
        <f t="shared" si="89"/>
        <v>6.4480867793749042</v>
      </c>
      <c r="AP87" s="4">
        <f t="shared" si="89"/>
        <v>-6.9260393756063365</v>
      </c>
      <c r="AQ87" s="4">
        <f t="shared" si="89"/>
        <v>-6.7874590698356201</v>
      </c>
      <c r="AR87" s="4">
        <f t="shared" si="89"/>
        <v>-1.8111066709608963</v>
      </c>
      <c r="AS87" s="4">
        <f t="shared" si="89"/>
        <v>-8.8082409973290794</v>
      </c>
      <c r="AT87" s="4">
        <f t="shared" si="89"/>
        <v>-2.6121612503168876</v>
      </c>
      <c r="AU87" s="4">
        <f t="shared" si="89"/>
        <v>0.88937247120733787</v>
      </c>
      <c r="AV87" s="4">
        <f t="shared" si="89"/>
        <v>5.3360212027887712</v>
      </c>
      <c r="AW87" s="4">
        <f t="shared" si="89"/>
        <v>0.65150088220585189</v>
      </c>
      <c r="AY87" s="2">
        <f t="shared" si="80"/>
        <v>107.60299362369668</v>
      </c>
      <c r="AZ87" s="2">
        <f t="shared" si="80"/>
        <v>101.63077909974382</v>
      </c>
      <c r="BA87" s="2">
        <f t="shared" si="80"/>
        <v>120.25095046836434</v>
      </c>
      <c r="BB87" s="2">
        <f t="shared" si="80"/>
        <v>96.047797193647867</v>
      </c>
      <c r="BC87" s="2">
        <f t="shared" si="80"/>
        <v>94.758031189043933</v>
      </c>
      <c r="BD87" s="2">
        <f t="shared" si="80"/>
        <v>91.258720266559848</v>
      </c>
      <c r="BE87" s="2">
        <f t="shared" si="80"/>
        <v>89.835915334217574</v>
      </c>
      <c r="BF87" s="2">
        <f t="shared" si="80"/>
        <v>89.128991571509601</v>
      </c>
      <c r="BG87" s="2">
        <f t="shared" si="80"/>
        <v>91.300229370000494</v>
      </c>
      <c r="BH87" s="2">
        <f t="shared" si="80"/>
        <v>91.847571716892446</v>
      </c>
      <c r="BI87" s="2">
        <f t="shared" si="80"/>
        <v>94.653991539359978</v>
      </c>
      <c r="BJ87" s="2">
        <f t="shared" si="80"/>
        <v>96.196100107802479</v>
      </c>
      <c r="BK87" s="2">
        <f t="shared" si="80"/>
        <v>97.604513708455642</v>
      </c>
      <c r="BL87" s="2">
        <f t="shared" si="80"/>
        <v>102.63068073702684</v>
      </c>
      <c r="BM87" s="2">
        <f t="shared" si="80"/>
        <v>98.874907581154446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118.09558421052631</v>
      </c>
      <c r="DL87" s="2">
        <f t="shared" si="90"/>
        <v>113.8968492176387</v>
      </c>
      <c r="DM87" s="2">
        <f t="shared" si="90"/>
        <v>126.08242495309572</v>
      </c>
      <c r="DN87" s="2">
        <f t="shared" si="90"/>
        <v>106.78482437903492</v>
      </c>
      <c r="DO87" s="2">
        <f t="shared" si="90"/>
        <v>111.31647767354596</v>
      </c>
      <c r="DP87" s="2">
        <f t="shared" si="90"/>
        <v>102.80692172739542</v>
      </c>
      <c r="DQ87" s="2">
        <f t="shared" si="90"/>
        <v>103.21748432055749</v>
      </c>
      <c r="DR87" s="2">
        <f t="shared" si="90"/>
        <v>102.12561341463416</v>
      </c>
      <c r="DS87" s="2">
        <f t="shared" si="90"/>
        <v>105.2008757759784</v>
      </c>
      <c r="DT87" s="2">
        <f t="shared" si="90"/>
        <v>102.55116285178238</v>
      </c>
      <c r="DU87" s="2">
        <f t="shared" si="90"/>
        <v>108.10223585434171</v>
      </c>
      <c r="DV87" s="2">
        <f t="shared" si="90"/>
        <v>109.54432523616735</v>
      </c>
      <c r="DW87" s="2">
        <f t="shared" si="90"/>
        <v>109.85754849906191</v>
      </c>
      <c r="DX87" s="2">
        <f t="shared" si="90"/>
        <v>113.71936787394681</v>
      </c>
      <c r="DY87" s="2">
        <f t="shared" si="90"/>
        <v>102.30504705882352</v>
      </c>
      <c r="EA87" s="2">
        <f t="shared" si="94"/>
        <v>106.03480249204665</v>
      </c>
      <c r="EB87" s="2">
        <f t="shared" si="91"/>
        <v>100.09199472267096</v>
      </c>
      <c r="EC87" s="2">
        <f t="shared" si="91"/>
        <v>119.28624777914867</v>
      </c>
      <c r="ED87" s="2">
        <f t="shared" si="91"/>
        <v>94.553702398281004</v>
      </c>
      <c r="EE87" s="2">
        <f t="shared" si="91"/>
        <v>91.956753595310062</v>
      </c>
      <c r="EF87" s="2">
        <f t="shared" si="91"/>
        <v>89.232828704593103</v>
      </c>
      <c r="EG87" s="2">
        <f t="shared" si="91"/>
        <v>87.600181075666512</v>
      </c>
      <c r="EH87" s="2">
        <f t="shared" si="91"/>
        <v>87.100264030541169</v>
      </c>
      <c r="EI87" s="2">
        <f t="shared" si="91"/>
        <v>88.983448484814275</v>
      </c>
      <c r="EJ87" s="2">
        <f t="shared" si="91"/>
        <v>90.101907850141984</v>
      </c>
      <c r="EK87" s="2">
        <f t="shared" si="91"/>
        <v>92.224601219039428</v>
      </c>
      <c r="EL87" s="2">
        <f t="shared" si="91"/>
        <v>93.997350023851695</v>
      </c>
      <c r="EM87" s="2">
        <f t="shared" si="91"/>
        <v>95.628552866684004</v>
      </c>
      <c r="EN87" s="2">
        <f t="shared" si="91"/>
        <v>100.55104575778313</v>
      </c>
      <c r="EO87" s="2">
        <f t="shared" si="91"/>
        <v>98.202410568534333</v>
      </c>
      <c r="EQ87" s="2">
        <f t="shared" si="92"/>
        <v>104.64508190008873</v>
      </c>
      <c r="ER87" s="2">
        <f t="shared" si="92"/>
        <v>99.361011528565527</v>
      </c>
      <c r="ES87" s="2">
        <f t="shared" si="92"/>
        <v>116.06544257409571</v>
      </c>
      <c r="ET87" s="2">
        <f t="shared" si="92"/>
        <v>93.029391600575849</v>
      </c>
      <c r="EU87" s="2">
        <f t="shared" si="92"/>
        <v>91.918831764746614</v>
      </c>
      <c r="EV87" s="2">
        <f t="shared" si="92"/>
        <v>88.64202159691726</v>
      </c>
      <c r="EW87" s="2">
        <f t="shared" si="92"/>
        <v>87.208472560719699</v>
      </c>
      <c r="EX87" s="2">
        <f t="shared" si="92"/>
        <v>86.506504066084474</v>
      </c>
      <c r="EY87" s="2">
        <f t="shared" si="92"/>
        <v>88.759445666403451</v>
      </c>
      <c r="EZ87" s="2">
        <f t="shared" si="92"/>
        <v>89.749844116686361</v>
      </c>
      <c r="FA87" s="2">
        <f t="shared" si="92"/>
        <v>91.71528548765086</v>
      </c>
      <c r="FB87" s="2">
        <f t="shared" si="92"/>
        <v>93.572419094942163</v>
      </c>
      <c r="FC87" s="2">
        <f t="shared" si="92"/>
        <v>95.164719260357742</v>
      </c>
      <c r="FD87" s="2">
        <f t="shared" si="92"/>
        <v>99.665818498713321</v>
      </c>
      <c r="FE87" s="2">
        <f t="shared" si="92"/>
        <v>98.639686128953286</v>
      </c>
      <c r="FG87" s="2">
        <f t="shared" si="93"/>
        <v>0.869924469807418</v>
      </c>
      <c r="FH87" s="2">
        <f t="shared" si="93"/>
        <v>0.88849514054958556</v>
      </c>
      <c r="FI87" s="2">
        <f t="shared" si="93"/>
        <v>0.85774489702028789</v>
      </c>
      <c r="FJ87" s="2">
        <f t="shared" si="93"/>
        <v>0.8777743323261229</v>
      </c>
      <c r="FK87" s="2">
        <f t="shared" si="93"/>
        <v>0.8553026138694777</v>
      </c>
      <c r="FL87" s="2">
        <f t="shared" si="93"/>
        <v>0.85072675792815444</v>
      </c>
      <c r="FM87" s="2">
        <f t="shared" si="93"/>
        <v>0.85682668791832317</v>
      </c>
      <c r="FN87" s="2">
        <f t="shared" si="93"/>
        <v>0.86494982737045445</v>
      </c>
      <c r="FO87" s="2">
        <f t="shared" si="93"/>
        <v>0.85712971993133458</v>
      </c>
      <c r="FP87" s="2">
        <f t="shared" si="93"/>
        <v>0.85975492545340104</v>
      </c>
      <c r="FQ87" s="2">
        <f t="shared" si="93"/>
        <v>0.84696957766913683</v>
      </c>
      <c r="FR87" s="2">
        <f t="shared" si="93"/>
        <v>0.85855757257577625</v>
      </c>
      <c r="FS87" s="2">
        <f t="shared" si="93"/>
        <v>0.86111455088100675</v>
      </c>
      <c r="FT87" s="2">
        <f t="shared" si="93"/>
        <v>0.84204691964472955</v>
      </c>
      <c r="FU87" s="2">
        <f t="shared" si="93"/>
        <v>0.83611939570064753</v>
      </c>
      <c r="FW87" s="2">
        <f t="shared" si="82"/>
        <v>4.4717256247294498E-4</v>
      </c>
      <c r="FX87" s="2">
        <f t="shared" si="82"/>
        <v>7.1681965626845922E-4</v>
      </c>
      <c r="FY87" s="2">
        <f t="shared" si="82"/>
        <v>6.4834549114201729E-4</v>
      </c>
      <c r="FZ87" s="2">
        <f t="shared" si="82"/>
        <v>5.656688470117206E-4</v>
      </c>
      <c r="GA87" s="2">
        <f t="shared" si="82"/>
        <v>6.2962664610899854E-4</v>
      </c>
      <c r="GB87" s="2">
        <f t="shared" si="82"/>
        <v>6.0478577038780915E-4</v>
      </c>
      <c r="GC87" s="2">
        <f t="shared" si="82"/>
        <v>6.2999091025689479E-4</v>
      </c>
      <c r="GD87" s="2">
        <f t="shared" si="82"/>
        <v>7.553341407282102E-4</v>
      </c>
      <c r="GE87" s="2">
        <f t="shared" si="82"/>
        <v>9.2630037909733644E-4</v>
      </c>
      <c r="GF87" s="2">
        <f t="shared" si="82"/>
        <v>8.0334603461317379E-4</v>
      </c>
      <c r="GG87" s="2">
        <f t="shared" si="82"/>
        <v>7.280622058826367E-4</v>
      </c>
      <c r="GH87" s="2">
        <f t="shared" si="82"/>
        <v>5.926355702696801E-4</v>
      </c>
      <c r="GI87" s="2">
        <f t="shared" si="82"/>
        <v>5.1657995474632115E-4</v>
      </c>
      <c r="GJ87" s="2">
        <f t="shared" si="82"/>
        <v>3.8641163755041553E-4</v>
      </c>
      <c r="GK87" s="2">
        <f t="shared" si="82"/>
        <v>3.5324492136188811E-4</v>
      </c>
      <c r="GM87" s="86">
        <f t="shared" si="83"/>
        <v>0.54025456664220761</v>
      </c>
      <c r="GN87" s="86">
        <f t="shared" si="83"/>
        <v>0.43856474547476582</v>
      </c>
      <c r="GO87" s="86">
        <f t="shared" si="83"/>
        <v>0.4479303793791593</v>
      </c>
      <c r="GP87" s="86">
        <f t="shared" si="83"/>
        <v>0.49341962090070579</v>
      </c>
      <c r="GQ87" s="86">
        <f t="shared" si="83"/>
        <v>0.38761834898119346</v>
      </c>
      <c r="GR87" s="86">
        <f t="shared" si="83"/>
        <v>0.41123747034871649</v>
      </c>
      <c r="GS87" s="86">
        <f t="shared" si="83"/>
        <v>0.41765653888530485</v>
      </c>
      <c r="GT87" s="86">
        <f t="shared" si="83"/>
        <v>0.22974264394569166</v>
      </c>
      <c r="GU87" s="86">
        <f t="shared" si="83"/>
        <v>0.24671073578810315</v>
      </c>
      <c r="GV87" s="86">
        <f t="shared" si="83"/>
        <v>0.30260516558873202</v>
      </c>
      <c r="GW87" s="86">
        <f t="shared" si="83"/>
        <v>0.23143905417286517</v>
      </c>
      <c r="GX87" s="86">
        <f t="shared" si="83"/>
        <v>0.29338117398272029</v>
      </c>
      <c r="GY87" s="86">
        <f t="shared" si="83"/>
        <v>0.33169166274006473</v>
      </c>
      <c r="GZ87" s="86">
        <f t="shared" si="83"/>
        <v>0.45184687607759622</v>
      </c>
      <c r="HA87" s="86">
        <f t="shared" si="83"/>
        <v>0.31832653509734615</v>
      </c>
      <c r="HC87" s="86">
        <f t="shared" si="73"/>
        <v>1.9126596709025106E-3</v>
      </c>
      <c r="HD87" s="86">
        <f t="shared" si="73"/>
        <v>1.7769422184955677E-3</v>
      </c>
      <c r="HE87" s="86">
        <f t="shared" si="73"/>
        <v>1.3373045126098329E-3</v>
      </c>
      <c r="HF87" s="86">
        <f t="shared" si="73"/>
        <v>2.2503346938085255E-3</v>
      </c>
      <c r="HG87" s="86">
        <f t="shared" si="87"/>
        <v>1.4142210015071299E-3</v>
      </c>
      <c r="HH87" s="86">
        <f t="shared" si="87"/>
        <v>7.3621302334156251E-4</v>
      </c>
      <c r="HI87" s="86">
        <f t="shared" si="87"/>
        <v>1.9830832552685585E-3</v>
      </c>
      <c r="HJ87" s="86">
        <f t="shared" si="87"/>
        <v>3.366745525809635E-3</v>
      </c>
      <c r="HK87" s="86">
        <f t="shared" si="87"/>
        <v>2.8161098117951392E-3</v>
      </c>
      <c r="HL87" s="86">
        <f t="shared" si="87"/>
        <v>2.4035281374564566E-3</v>
      </c>
      <c r="HM87" s="86">
        <f t="shared" si="87"/>
        <v>2.3802261662156017E-3</v>
      </c>
      <c r="HN87" s="86">
        <f t="shared" si="87"/>
        <v>1.3227496175169723E-3</v>
      </c>
      <c r="HO87" s="86">
        <f t="shared" si="87"/>
        <v>1.4600854686016821E-3</v>
      </c>
      <c r="HP87" s="86">
        <f t="shared" si="87"/>
        <v>7.769824027872048E-4</v>
      </c>
      <c r="HQ87" s="86">
        <f t="shared" si="87"/>
        <v>2.149595076900179E-4</v>
      </c>
      <c r="HS87" s="86">
        <f t="shared" si="84"/>
        <v>3.6136820616141978E-26</v>
      </c>
      <c r="HT87" s="86">
        <f t="shared" si="84"/>
        <v>1.1128126300437265E-26</v>
      </c>
      <c r="HU87" s="86">
        <f t="shared" si="84"/>
        <v>1.251812884246322E-27</v>
      </c>
      <c r="HV87" s="86">
        <f t="shared" si="84"/>
        <v>1.2758072529663486E-26</v>
      </c>
      <c r="HW87" s="86">
        <f t="shared" si="84"/>
        <v>1.5438295912629348E-29</v>
      </c>
      <c r="HX87" s="86">
        <f t="shared" si="84"/>
        <v>1.9035356005101283E-33</v>
      </c>
      <c r="HY87" s="86">
        <f t="shared" si="84"/>
        <v>1.0107299948581912E-27</v>
      </c>
      <c r="HZ87" s="86">
        <f t="shared" si="84"/>
        <v>2.4575765538468411E-27</v>
      </c>
      <c r="IA87" s="86">
        <f t="shared" si="84"/>
        <v>3.7707178546472037E-28</v>
      </c>
      <c r="IB87" s="86">
        <f t="shared" si="84"/>
        <v>2.3875315173526068E-28</v>
      </c>
      <c r="IC87" s="86">
        <f t="shared" si="84"/>
        <v>1.8481572303576391E-29</v>
      </c>
      <c r="ID87" s="86">
        <f t="shared" si="84"/>
        <v>5.8866221443814686E-32</v>
      </c>
      <c r="IE87" s="86">
        <f t="shared" si="84"/>
        <v>5.2233742911935893E-30</v>
      </c>
      <c r="IF87" s="86">
        <f t="shared" si="84"/>
        <v>7.7107380508611885E-23</v>
      </c>
      <c r="IG87" s="86">
        <f t="shared" si="84"/>
        <v>1.7502213341151119E-15</v>
      </c>
      <c r="II87" s="86">
        <f t="shared" si="85"/>
        <v>2.8356721647732904E-119</v>
      </c>
      <c r="IJ87" s="86">
        <f t="shared" si="85"/>
        <v>6.9337133187480479E-122</v>
      </c>
      <c r="IK87" s="86">
        <f t="shared" si="85"/>
        <v>4.1071355069645235E-126</v>
      </c>
      <c r="IL87" s="86">
        <f t="shared" si="85"/>
        <v>2.43955797230334E-122</v>
      </c>
      <c r="IM87" s="86">
        <f t="shared" si="85"/>
        <v>4.9549001447494102E-137</v>
      </c>
      <c r="IN87" s="86">
        <f t="shared" si="85"/>
        <v>9.2255077892876896E-161</v>
      </c>
      <c r="IO87" s="86">
        <f t="shared" si="85"/>
        <v>7.3989840506548727E-131</v>
      </c>
      <c r="IP87" s="86">
        <f t="shared" si="85"/>
        <v>6.4161186692813168E-129</v>
      </c>
      <c r="IQ87" s="86">
        <f t="shared" si="85"/>
        <v>4.6454599546809514E-130</v>
      </c>
      <c r="IR87" s="86">
        <f t="shared" si="85"/>
        <v>3.2580625582137154E-133</v>
      </c>
      <c r="IS87" s="86">
        <f t="shared" si="85"/>
        <v>1.5610871154374162E-141</v>
      </c>
      <c r="IT87" s="86">
        <f t="shared" si="85"/>
        <v>1.3580246801852149E-152</v>
      </c>
      <c r="IU87" s="86">
        <f t="shared" si="85"/>
        <v>5.8911414136744066E-140</v>
      </c>
      <c r="IV87" s="86">
        <f t="shared" si="85"/>
        <v>3.0335015425370776E-99</v>
      </c>
      <c r="IW87" s="86">
        <f t="shared" si="85"/>
        <v>1.1541379258086401E-62</v>
      </c>
      <c r="IY87" s="86">
        <f t="shared" si="86"/>
        <v>0.5421672263131101</v>
      </c>
      <c r="IZ87" s="86">
        <f t="shared" si="86"/>
        <v>0.44034168769326137</v>
      </c>
      <c r="JA87" s="86">
        <f t="shared" si="86"/>
        <v>0.44926768389176913</v>
      </c>
      <c r="JB87" s="86">
        <f t="shared" si="86"/>
        <v>0.49566995559451432</v>
      </c>
      <c r="JC87" s="86">
        <f t="shared" si="86"/>
        <v>0.38903256998270058</v>
      </c>
      <c r="JD87" s="86">
        <f t="shared" si="86"/>
        <v>0.41197368337205803</v>
      </c>
      <c r="JE87" s="86">
        <f t="shared" si="86"/>
        <v>0.41963962214057343</v>
      </c>
      <c r="JF87" s="86">
        <f t="shared" si="86"/>
        <v>0.23310938947150128</v>
      </c>
      <c r="JG87" s="86">
        <f t="shared" si="86"/>
        <v>0.24952684559989829</v>
      </c>
      <c r="JH87" s="86">
        <f t="shared" si="86"/>
        <v>0.3050086937261885</v>
      </c>
      <c r="JI87" s="86">
        <f t="shared" si="86"/>
        <v>0.23381928033908078</v>
      </c>
      <c r="JJ87" s="86">
        <f t="shared" si="86"/>
        <v>0.29470392360023728</v>
      </c>
      <c r="JK87" s="86">
        <f t="shared" si="86"/>
        <v>0.33315174820866639</v>
      </c>
      <c r="JL87" s="86">
        <f t="shared" si="86"/>
        <v>0.45262385848038345</v>
      </c>
      <c r="JM87" s="86">
        <f t="shared" si="86"/>
        <v>0.31854149460503794</v>
      </c>
    </row>
    <row r="88" spans="2:273" x14ac:dyDescent="0.25">
      <c r="B88" s="2">
        <v>61</v>
      </c>
      <c r="C88" s="37">
        <v>176.762</v>
      </c>
      <c r="D88" s="37">
        <v>137.29300000000001</v>
      </c>
      <c r="E88" s="37">
        <v>160.94800000000001</v>
      </c>
      <c r="F88" s="37">
        <v>145.339</v>
      </c>
      <c r="G88" s="37">
        <v>123.833</v>
      </c>
      <c r="H88" s="37">
        <v>120.08499999999999</v>
      </c>
      <c r="I88" s="37">
        <v>120.017</v>
      </c>
      <c r="J88" s="37">
        <v>99.831000000000003</v>
      </c>
      <c r="K88" s="37">
        <v>101.949</v>
      </c>
      <c r="L88" s="37">
        <v>106.254</v>
      </c>
      <c r="M88" s="37">
        <v>100.60299999999999</v>
      </c>
      <c r="N88" s="37">
        <v>109.10299999999999</v>
      </c>
      <c r="O88" s="37">
        <v>115.71899999999999</v>
      </c>
      <c r="P88" s="37">
        <v>147.69800000000001</v>
      </c>
      <c r="Q88" s="37">
        <v>110.36499999999999</v>
      </c>
      <c r="S88" s="4">
        <f t="shared" si="88"/>
        <v>172.62355132019815</v>
      </c>
      <c r="T88" s="4">
        <f t="shared" si="88"/>
        <v>141.75748624120124</v>
      </c>
      <c r="U88" s="4">
        <f t="shared" si="88"/>
        <v>160.68584556273473</v>
      </c>
      <c r="V88" s="4">
        <f t="shared" si="88"/>
        <v>143.91261185490347</v>
      </c>
      <c r="W88" s="4">
        <f t="shared" si="88"/>
        <v>129.35497758598248</v>
      </c>
      <c r="X88" s="4">
        <f t="shared" si="88"/>
        <v>131.30190655104454</v>
      </c>
      <c r="Y88" s="4">
        <f t="shared" si="88"/>
        <v>127.73991261038152</v>
      </c>
      <c r="Z88" s="4">
        <f t="shared" si="88"/>
        <v>104.8052620564613</v>
      </c>
      <c r="AA88" s="4">
        <f t="shared" si="88"/>
        <v>108.24293881875921</v>
      </c>
      <c r="AB88" s="4">
        <f t="shared" si="88"/>
        <v>113.920268580247</v>
      </c>
      <c r="AC88" s="4">
        <f t="shared" si="88"/>
        <v>111.16554502153419</v>
      </c>
      <c r="AD88" s="4">
        <f t="shared" si="88"/>
        <v>115.68805989347037</v>
      </c>
      <c r="AE88" s="4">
        <f t="shared" si="88"/>
        <v>122.89691979554306</v>
      </c>
      <c r="AF88" s="4">
        <f t="shared" si="88"/>
        <v>146.31062913074152</v>
      </c>
      <c r="AG88" s="4">
        <f t="shared" si="88"/>
        <v>114.71460933515023</v>
      </c>
      <c r="AI88" s="4">
        <f t="shared" si="89"/>
        <v>4.1384486798018543</v>
      </c>
      <c r="AJ88" s="4">
        <f t="shared" si="89"/>
        <v>-4.4644862412012287</v>
      </c>
      <c r="AK88" s="4">
        <f t="shared" si="89"/>
        <v>0.26215443726528065</v>
      </c>
      <c r="AL88" s="4">
        <f t="shared" si="89"/>
        <v>1.4263881450965243</v>
      </c>
      <c r="AM88" s="4">
        <f t="shared" si="89"/>
        <v>-5.5219775859824836</v>
      </c>
      <c r="AN88" s="4">
        <f t="shared" si="89"/>
        <v>-11.216906551044545</v>
      </c>
      <c r="AO88" s="4">
        <f t="shared" si="89"/>
        <v>-7.7229126103815275</v>
      </c>
      <c r="AP88" s="4">
        <f t="shared" si="89"/>
        <v>-4.9742620564612992</v>
      </c>
      <c r="AQ88" s="4">
        <f t="shared" si="89"/>
        <v>-6.2939388187592158</v>
      </c>
      <c r="AR88" s="4">
        <f t="shared" si="89"/>
        <v>-7.6662685802469923</v>
      </c>
      <c r="AS88" s="4">
        <f t="shared" si="89"/>
        <v>-10.562545021534191</v>
      </c>
      <c r="AT88" s="4">
        <f t="shared" si="89"/>
        <v>-6.5850598934703726</v>
      </c>
      <c r="AU88" s="4">
        <f t="shared" si="89"/>
        <v>-7.1779197955430618</v>
      </c>
      <c r="AV88" s="4">
        <f t="shared" si="89"/>
        <v>1.3873708692584898</v>
      </c>
      <c r="AW88" s="4">
        <f t="shared" si="89"/>
        <v>-4.3496093351502338</v>
      </c>
      <c r="AY88" s="2">
        <f t="shared" si="80"/>
        <v>107.30792458365643</v>
      </c>
      <c r="AZ88" s="2">
        <f t="shared" si="80"/>
        <v>101.33934062811645</v>
      </c>
      <c r="BA88" s="2">
        <f t="shared" si="80"/>
        <v>119.92495762710949</v>
      </c>
      <c r="BB88" s="2">
        <f t="shared" si="80"/>
        <v>95.777202730684408</v>
      </c>
      <c r="BC88" s="2">
        <f t="shared" si="80"/>
        <v>94.442976359749039</v>
      </c>
      <c r="BD88" s="2">
        <f t="shared" si="80"/>
        <v>90.988800438495758</v>
      </c>
      <c r="BE88" s="2">
        <f t="shared" si="80"/>
        <v>89.559750930347391</v>
      </c>
      <c r="BF88" s="2">
        <f t="shared" si="80"/>
        <v>88.860773247909989</v>
      </c>
      <c r="BG88" s="2">
        <f t="shared" si="80"/>
        <v>91.012706723501537</v>
      </c>
      <c r="BH88" s="2">
        <f t="shared" si="80"/>
        <v>91.593233572693435</v>
      </c>
      <c r="BI88" s="2">
        <f t="shared" si="80"/>
        <v>94.355643621437821</v>
      </c>
      <c r="BJ88" s="2">
        <f t="shared" si="80"/>
        <v>95.917579664474744</v>
      </c>
      <c r="BK88" s="2">
        <f t="shared" si="80"/>
        <v>97.338661858666399</v>
      </c>
      <c r="BL88" s="2">
        <f t="shared" si="80"/>
        <v>102.35219085423215</v>
      </c>
      <c r="BM88" s="2">
        <f t="shared" si="80"/>
        <v>98.716264057963926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118.24907125506071</v>
      </c>
      <c r="DL88" s="2">
        <f t="shared" si="90"/>
        <v>114.02748719772406</v>
      </c>
      <c r="DM88" s="2">
        <f t="shared" si="90"/>
        <v>126.29930581613513</v>
      </c>
      <c r="DN88" s="2">
        <f t="shared" si="90"/>
        <v>106.92462610788928</v>
      </c>
      <c r="DO88" s="2">
        <f t="shared" si="90"/>
        <v>111.58587204502814</v>
      </c>
      <c r="DP88" s="2">
        <f t="shared" si="90"/>
        <v>102.93894601889339</v>
      </c>
      <c r="DQ88" s="2">
        <f t="shared" si="90"/>
        <v>103.33699703832752</v>
      </c>
      <c r="DR88" s="2">
        <f t="shared" si="90"/>
        <v>102.21768658536587</v>
      </c>
      <c r="DS88" s="2">
        <f t="shared" si="90"/>
        <v>105.31903103913629</v>
      </c>
      <c r="DT88" s="2">
        <f t="shared" si="90"/>
        <v>102.60445637898688</v>
      </c>
      <c r="DU88" s="2">
        <f t="shared" si="90"/>
        <v>108.26018431372547</v>
      </c>
      <c r="DV88" s="2">
        <f t="shared" si="90"/>
        <v>109.66012118758435</v>
      </c>
      <c r="DW88" s="2">
        <f t="shared" si="90"/>
        <v>109.97773611632269</v>
      </c>
      <c r="DX88" s="2">
        <f t="shared" si="90"/>
        <v>113.85805908742749</v>
      </c>
      <c r="DY88" s="2">
        <f t="shared" si="90"/>
        <v>102.30986582633052</v>
      </c>
      <c r="EA88" s="2">
        <f t="shared" si="94"/>
        <v>105.81665296924707</v>
      </c>
      <c r="EB88" s="2">
        <f t="shared" si="91"/>
        <v>99.887729859989221</v>
      </c>
      <c r="EC88" s="2">
        <f t="shared" si="91"/>
        <v>118.96337834669956</v>
      </c>
      <c r="ED88" s="2">
        <f t="shared" si="91"/>
        <v>94.362597993345815</v>
      </c>
      <c r="EE88" s="2">
        <f t="shared" si="91"/>
        <v>91.798009526426668</v>
      </c>
      <c r="EF88" s="2">
        <f t="shared" si="91"/>
        <v>89.076904053523549</v>
      </c>
      <c r="EG88" s="2">
        <f t="shared" si="91"/>
        <v>87.460479118508246</v>
      </c>
      <c r="EH88" s="2">
        <f t="shared" si="91"/>
        <v>86.959320765758235</v>
      </c>
      <c r="EI88" s="2">
        <f t="shared" si="91"/>
        <v>88.83814118391183</v>
      </c>
      <c r="EJ88" s="2">
        <f t="shared" si="91"/>
        <v>89.955449940459843</v>
      </c>
      <c r="EK88" s="2">
        <f t="shared" si="91"/>
        <v>92.06488590997202</v>
      </c>
      <c r="EL88" s="2">
        <f t="shared" si="91"/>
        <v>93.853092646858371</v>
      </c>
      <c r="EM88" s="2">
        <f t="shared" si="91"/>
        <v>95.479820235926795</v>
      </c>
      <c r="EN88" s="2">
        <f t="shared" si="91"/>
        <v>100.38422955867263</v>
      </c>
      <c r="EO88" s="2">
        <f t="shared" si="91"/>
        <v>98.07369524230225</v>
      </c>
      <c r="EQ88" s="2">
        <f t="shared" si="92"/>
        <v>104.45953295039425</v>
      </c>
      <c r="ER88" s="2">
        <f t="shared" si="92"/>
        <v>99.174939563876208</v>
      </c>
      <c r="ES88" s="2">
        <f t="shared" si="92"/>
        <v>115.81970897404491</v>
      </c>
      <c r="ET88" s="2">
        <f t="shared" si="92"/>
        <v>92.875825923308469</v>
      </c>
      <c r="EU88" s="2">
        <f t="shared" si="92"/>
        <v>91.761028145539797</v>
      </c>
      <c r="EV88" s="2">
        <f t="shared" si="92"/>
        <v>88.500420647011353</v>
      </c>
      <c r="EW88" s="2">
        <f t="shared" si="92"/>
        <v>87.07891708930272</v>
      </c>
      <c r="EX88" s="2">
        <f t="shared" si="92"/>
        <v>86.381414057395176</v>
      </c>
      <c r="EY88" s="2">
        <f t="shared" si="92"/>
        <v>88.620262082818797</v>
      </c>
      <c r="EZ88" s="2">
        <f t="shared" si="92"/>
        <v>89.612636382823695</v>
      </c>
      <c r="FA88" s="2">
        <f t="shared" si="92"/>
        <v>91.568699677832612</v>
      </c>
      <c r="FB88" s="2">
        <f t="shared" si="92"/>
        <v>93.438503645286588</v>
      </c>
      <c r="FC88" s="2">
        <f t="shared" si="92"/>
        <v>95.027222409551129</v>
      </c>
      <c r="FD88" s="2">
        <f t="shared" si="92"/>
        <v>99.519683074417955</v>
      </c>
      <c r="FE88" s="2">
        <f t="shared" si="92"/>
        <v>98.496353840829855</v>
      </c>
      <c r="FG88" s="2">
        <f t="shared" si="93"/>
        <v>0.87999623503180846</v>
      </c>
      <c r="FH88" s="2">
        <f t="shared" si="93"/>
        <v>0.89729873493821355</v>
      </c>
      <c r="FI88" s="2">
        <f t="shared" si="93"/>
        <v>0.86861729906554797</v>
      </c>
      <c r="FJ88" s="2">
        <f t="shared" si="93"/>
        <v>0.88731701323188228</v>
      </c>
      <c r="FK88" s="2">
        <f t="shared" si="93"/>
        <v>0.86633258846472339</v>
      </c>
      <c r="FL88" s="2">
        <f t="shared" si="93"/>
        <v>0.86204928152512583</v>
      </c>
      <c r="FM88" s="2">
        <f t="shared" si="93"/>
        <v>0.86775844813572633</v>
      </c>
      <c r="FN88" s="2">
        <f t="shared" si="93"/>
        <v>0.87535158768753418</v>
      </c>
      <c r="FO88" s="2">
        <f t="shared" si="93"/>
        <v>0.86804190600222819</v>
      </c>
      <c r="FP88" s="2">
        <f t="shared" si="93"/>
        <v>0.87049689755490767</v>
      </c>
      <c r="FQ88" s="2">
        <f t="shared" si="93"/>
        <v>0.85852969583240291</v>
      </c>
      <c r="FR88" s="2">
        <f t="shared" si="93"/>
        <v>0.86937732150009428</v>
      </c>
      <c r="FS88" s="2">
        <f t="shared" si="93"/>
        <v>0.87176791580571766</v>
      </c>
      <c r="FT88" s="2">
        <f t="shared" si="93"/>
        <v>0.85391476275719347</v>
      </c>
      <c r="FU88" s="2">
        <f t="shared" si="93"/>
        <v>0.84835239702778376</v>
      </c>
      <c r="FW88" s="2">
        <f t="shared" si="82"/>
        <v>4.9029381221222135E-4</v>
      </c>
      <c r="FX88" s="2">
        <f t="shared" si="82"/>
        <v>7.8592277123678959E-4</v>
      </c>
      <c r="FY88" s="2">
        <f t="shared" si="82"/>
        <v>7.1085222994249906E-4</v>
      </c>
      <c r="FZ88" s="2">
        <f t="shared" si="82"/>
        <v>6.2020970922080311E-4</v>
      </c>
      <c r="GA88" s="2">
        <f t="shared" si="82"/>
        <v>6.9032995490837584E-4</v>
      </c>
      <c r="GB88" s="2">
        <f t="shared" si="82"/>
        <v>6.6309571983432999E-4</v>
      </c>
      <c r="GC88" s="2">
        <f t="shared" si="82"/>
        <v>6.9072931407033198E-4</v>
      </c>
      <c r="GD88" s="2">
        <f t="shared" si="82"/>
        <v>8.2814706632180796E-4</v>
      </c>
      <c r="GE88" s="2">
        <f t="shared" si="82"/>
        <v>1.0155774088511358E-3</v>
      </c>
      <c r="GF88" s="2">
        <f t="shared" si="82"/>
        <v>8.8078314548230611E-4</v>
      </c>
      <c r="GG88" s="2">
        <f t="shared" si="82"/>
        <v>7.9824826352927717E-4</v>
      </c>
      <c r="GH88" s="2">
        <f t="shared" si="82"/>
        <v>6.4977482926702776E-4</v>
      </c>
      <c r="GI88" s="2">
        <f t="shared" si="82"/>
        <v>5.6639042878006717E-4</v>
      </c>
      <c r="GJ88" s="2">
        <f t="shared" si="82"/>
        <v>4.236761405373411E-4</v>
      </c>
      <c r="GK88" s="2">
        <f t="shared" si="82"/>
        <v>3.8731215440576981E-4</v>
      </c>
      <c r="GM88" s="86">
        <f t="shared" si="83"/>
        <v>0.45681194299715094</v>
      </c>
      <c r="GN88" s="86">
        <f t="shared" si="83"/>
        <v>0.28746060832172199</v>
      </c>
      <c r="GO88" s="86">
        <f t="shared" si="83"/>
        <v>0.32146547675390374</v>
      </c>
      <c r="GP88" s="86">
        <f t="shared" si="83"/>
        <v>0.32010121680348869</v>
      </c>
      <c r="GQ88" s="86">
        <f t="shared" si="83"/>
        <v>0.24214183664675606</v>
      </c>
      <c r="GR88" s="86">
        <f t="shared" si="83"/>
        <v>0.27030662614959428</v>
      </c>
      <c r="GS88" s="86">
        <f t="shared" si="83"/>
        <v>0.24852872478663326</v>
      </c>
      <c r="GT88" s="86">
        <f t="shared" si="83"/>
        <v>0.10287925905478949</v>
      </c>
      <c r="GU88" s="86">
        <f t="shared" si="83"/>
        <v>0.11712777544426153</v>
      </c>
      <c r="GV88" s="86">
        <f t="shared" si="83"/>
        <v>0.1562136604188851</v>
      </c>
      <c r="GW88" s="86">
        <f t="shared" si="83"/>
        <v>0.1239008889976764</v>
      </c>
      <c r="GX88" s="86">
        <f t="shared" si="83"/>
        <v>0.14748315422116126</v>
      </c>
      <c r="GY88" s="86">
        <f t="shared" si="83"/>
        <v>0.18689562591499559</v>
      </c>
      <c r="GZ88" s="86">
        <f t="shared" si="83"/>
        <v>0.3450799927898156</v>
      </c>
      <c r="HA88" s="86">
        <f t="shared" si="83"/>
        <v>0.17627549143164772</v>
      </c>
      <c r="HC88" s="86">
        <f t="shared" si="73"/>
        <v>3.071659270821806E-3</v>
      </c>
      <c r="HD88" s="86">
        <f t="shared" si="73"/>
        <v>2.9666142316089176E-3</v>
      </c>
      <c r="HE88" s="86">
        <f t="shared" si="73"/>
        <v>2.2634114201635852E-3</v>
      </c>
      <c r="HF88" s="86">
        <f t="shared" si="73"/>
        <v>3.6651685153933069E-3</v>
      </c>
      <c r="HG88" s="86">
        <f t="shared" si="87"/>
        <v>2.4361167489033568E-3</v>
      </c>
      <c r="HH88" s="86">
        <f t="shared" si="87"/>
        <v>1.3620981225211423E-3</v>
      </c>
      <c r="HI88" s="86">
        <f t="shared" si="87"/>
        <v>3.325939530997169E-3</v>
      </c>
      <c r="HJ88" s="86">
        <f t="shared" si="87"/>
        <v>5.562943405779122E-3</v>
      </c>
      <c r="HK88" s="86">
        <f t="shared" si="87"/>
        <v>4.7708742820192704E-3</v>
      </c>
      <c r="HL88" s="86">
        <f t="shared" si="87"/>
        <v>4.0848694288363454E-3</v>
      </c>
      <c r="HM88" s="86">
        <f t="shared" si="87"/>
        <v>4.0832180347383064E-3</v>
      </c>
      <c r="HN88" s="86">
        <f t="shared" si="87"/>
        <v>2.3437894074322054E-3</v>
      </c>
      <c r="HO88" s="86">
        <f t="shared" si="87"/>
        <v>2.4908450800982091E-3</v>
      </c>
      <c r="HP88" s="86">
        <f t="shared" si="87"/>
        <v>1.3745248812279461E-3</v>
      </c>
      <c r="HQ88" s="86">
        <f t="shared" si="87"/>
        <v>4.3937731280522543E-4</v>
      </c>
      <c r="HS88" s="86">
        <f t="shared" si="84"/>
        <v>2.4832576507869585E-25</v>
      </c>
      <c r="HT88" s="86">
        <f t="shared" si="84"/>
        <v>9.0496818185196719E-26</v>
      </c>
      <c r="HU88" s="86">
        <f t="shared" si="84"/>
        <v>1.0665210121773138E-26</v>
      </c>
      <c r="HV88" s="86">
        <f t="shared" si="84"/>
        <v>9.7278194086750622E-26</v>
      </c>
      <c r="HW88" s="86">
        <f t="shared" si="84"/>
        <v>1.5471698262779853E-28</v>
      </c>
      <c r="HX88" s="86">
        <f t="shared" si="84"/>
        <v>2.6981123294937832E-32</v>
      </c>
      <c r="HY88" s="86">
        <f t="shared" si="84"/>
        <v>8.923421879762603E-27</v>
      </c>
      <c r="HZ88" s="86">
        <f t="shared" si="84"/>
        <v>2.216815204835344E-26</v>
      </c>
      <c r="IA88" s="86">
        <f t="shared" si="84"/>
        <v>3.7939441165123898E-27</v>
      </c>
      <c r="IB88" s="86">
        <f t="shared" si="84"/>
        <v>2.3787919012315344E-27</v>
      </c>
      <c r="IC88" s="86">
        <f t="shared" si="84"/>
        <v>2.0086592521093094E-28</v>
      </c>
      <c r="ID88" s="86">
        <f t="shared" si="84"/>
        <v>7.2801293958607428E-31</v>
      </c>
      <c r="IE88" s="86">
        <f t="shared" si="84"/>
        <v>5.1472118532288046E-29</v>
      </c>
      <c r="IF88" s="86">
        <f t="shared" si="84"/>
        <v>4.0448108318159125E-22</v>
      </c>
      <c r="IG88" s="86">
        <f t="shared" si="84"/>
        <v>5.1447398684118101E-15</v>
      </c>
      <c r="II88" s="86">
        <f t="shared" si="85"/>
        <v>1.7286885706031178E-116</v>
      </c>
      <c r="IJ88" s="86">
        <f t="shared" si="85"/>
        <v>7.4542023592647824E-119</v>
      </c>
      <c r="IK88" s="86">
        <f t="shared" si="85"/>
        <v>5.1165644478451726E-123</v>
      </c>
      <c r="IL88" s="86">
        <f t="shared" si="85"/>
        <v>2.1594950971100766E-119</v>
      </c>
      <c r="IM88" s="86">
        <f t="shared" si="85"/>
        <v>1.1194098679923182E-133</v>
      </c>
      <c r="IN88" s="86">
        <f t="shared" si="85"/>
        <v>7.6949506210826868E-157</v>
      </c>
      <c r="IO88" s="86">
        <f t="shared" si="85"/>
        <v>1.1756249825472812E-127</v>
      </c>
      <c r="IP88" s="86">
        <f t="shared" si="85"/>
        <v>1.0950899638204678E-125</v>
      </c>
      <c r="IQ88" s="86">
        <f t="shared" si="85"/>
        <v>1.0542054086780066E-126</v>
      </c>
      <c r="IR88" s="86">
        <f t="shared" si="85"/>
        <v>7.6390025384651543E-130</v>
      </c>
      <c r="IS88" s="86">
        <f t="shared" si="85"/>
        <v>5.34937974719578E-138</v>
      </c>
      <c r="IT88" s="86">
        <f t="shared" si="85"/>
        <v>6.9585242013937384E-149</v>
      </c>
      <c r="IU88" s="86">
        <f t="shared" si="85"/>
        <v>1.2810957305771671E-136</v>
      </c>
      <c r="IV88" s="86">
        <f t="shared" si="85"/>
        <v>5.6196248745117051E-97</v>
      </c>
      <c r="IW88" s="86">
        <f t="shared" si="85"/>
        <v>2.9106725765628356E-61</v>
      </c>
      <c r="IY88" s="86">
        <f t="shared" si="86"/>
        <v>0.45988360226797276</v>
      </c>
      <c r="IZ88" s="86">
        <f t="shared" si="86"/>
        <v>0.29042722255333092</v>
      </c>
      <c r="JA88" s="86">
        <f t="shared" si="86"/>
        <v>0.32372888817406731</v>
      </c>
      <c r="JB88" s="86">
        <f t="shared" si="86"/>
        <v>0.32376638531888197</v>
      </c>
      <c r="JC88" s="86">
        <f t="shared" si="86"/>
        <v>0.24457795339565941</v>
      </c>
      <c r="JD88" s="86">
        <f t="shared" si="86"/>
        <v>0.27166872427211541</v>
      </c>
      <c r="JE88" s="86">
        <f t="shared" si="86"/>
        <v>0.25185466431763043</v>
      </c>
      <c r="JF88" s="86">
        <f t="shared" si="86"/>
        <v>0.10844220246056861</v>
      </c>
      <c r="JG88" s="86">
        <f t="shared" si="86"/>
        <v>0.12189864972628081</v>
      </c>
      <c r="JH88" s="86">
        <f t="shared" si="86"/>
        <v>0.16029852984772144</v>
      </c>
      <c r="JI88" s="86">
        <f t="shared" si="86"/>
        <v>0.1279841070324147</v>
      </c>
      <c r="JJ88" s="86">
        <f t="shared" si="86"/>
        <v>0.14982694362859347</v>
      </c>
      <c r="JK88" s="86">
        <f t="shared" si="86"/>
        <v>0.18938647099509379</v>
      </c>
      <c r="JL88" s="86">
        <f t="shared" si="86"/>
        <v>0.34645451767104357</v>
      </c>
      <c r="JM88" s="86">
        <f t="shared" si="86"/>
        <v>0.17671486874445808</v>
      </c>
    </row>
    <row r="89" spans="2:273" x14ac:dyDescent="0.25">
      <c r="B89" s="2">
        <v>62</v>
      </c>
      <c r="C89" s="37">
        <v>156.22200000000001</v>
      </c>
      <c r="D89" s="37">
        <v>115.19</v>
      </c>
      <c r="E89" s="37">
        <v>138.41399999999999</v>
      </c>
      <c r="F89" s="37">
        <v>113.746</v>
      </c>
      <c r="G89" s="37">
        <v>103.06699999999999</v>
      </c>
      <c r="H89" s="37">
        <v>101.627</v>
      </c>
      <c r="I89" s="37">
        <v>100.18600000000001</v>
      </c>
      <c r="J89" s="37">
        <v>94.457999999999998</v>
      </c>
      <c r="K89" s="37">
        <v>98.457999999999998</v>
      </c>
      <c r="L89" s="37">
        <v>100.492</v>
      </c>
      <c r="M89" s="37">
        <v>97.19</v>
      </c>
      <c r="N89" s="37">
        <v>101.79300000000001</v>
      </c>
      <c r="O89" s="37">
        <v>101.43899999999999</v>
      </c>
      <c r="P89" s="37">
        <v>124.873</v>
      </c>
      <c r="Q89" s="37">
        <v>101.968</v>
      </c>
      <c r="S89" s="4">
        <f t="shared" si="88"/>
        <v>154.24266702779886</v>
      </c>
      <c r="T89" s="4">
        <f t="shared" si="88"/>
        <v>122.97672842005377</v>
      </c>
      <c r="U89" s="4">
        <f t="shared" si="88"/>
        <v>143.51216171728575</v>
      </c>
      <c r="V89" s="4">
        <f t="shared" si="88"/>
        <v>120.33980082968635</v>
      </c>
      <c r="W89" s="4">
        <f t="shared" si="88"/>
        <v>111.75442596393543</v>
      </c>
      <c r="X89" s="4">
        <f t="shared" si="88"/>
        <v>111.59755016688068</v>
      </c>
      <c r="Y89" s="4">
        <f t="shared" si="88"/>
        <v>107.36690638592205</v>
      </c>
      <c r="Z89" s="4">
        <f t="shared" si="88"/>
        <v>96.823359706043576</v>
      </c>
      <c r="AA89" s="4">
        <f t="shared" si="88"/>
        <v>99.341485403440927</v>
      </c>
      <c r="AB89" s="4">
        <f t="shared" si="88"/>
        <v>101.87892655034197</v>
      </c>
      <c r="AC89" s="4">
        <f t="shared" si="88"/>
        <v>103.05856368689143</v>
      </c>
      <c r="AD89" s="4">
        <f t="shared" si="88"/>
        <v>104.14577498508825</v>
      </c>
      <c r="AE89" s="4">
        <f t="shared" si="88"/>
        <v>109.02641591664451</v>
      </c>
      <c r="AF89" s="4">
        <f t="shared" si="88"/>
        <v>129.32454687883643</v>
      </c>
      <c r="AG89" s="4">
        <f t="shared" si="88"/>
        <v>105.03470836325683</v>
      </c>
      <c r="AI89" s="4">
        <f t="shared" si="89"/>
        <v>1.9793329722011492</v>
      </c>
      <c r="AJ89" s="4">
        <f t="shared" si="89"/>
        <v>-7.7867284200537767</v>
      </c>
      <c r="AK89" s="4">
        <f t="shared" si="89"/>
        <v>-5.0981617172857625</v>
      </c>
      <c r="AL89" s="4">
        <f t="shared" si="89"/>
        <v>-6.5938008296863586</v>
      </c>
      <c r="AM89" s="4">
        <f t="shared" si="89"/>
        <v>-8.6874259639354392</v>
      </c>
      <c r="AN89" s="4">
        <f t="shared" si="89"/>
        <v>-9.9705501668806846</v>
      </c>
      <c r="AO89" s="4">
        <f t="shared" si="89"/>
        <v>-7.180906385922043</v>
      </c>
      <c r="AP89" s="4">
        <f t="shared" si="89"/>
        <v>-2.3653597060435771</v>
      </c>
      <c r="AQ89" s="4">
        <f t="shared" si="89"/>
        <v>-0.88348540344092896</v>
      </c>
      <c r="AR89" s="4">
        <f t="shared" si="89"/>
        <v>-1.3869265503419683</v>
      </c>
      <c r="AS89" s="4">
        <f t="shared" si="89"/>
        <v>-5.8685636868914344</v>
      </c>
      <c r="AT89" s="4">
        <f t="shared" si="89"/>
        <v>-2.3527749850882458</v>
      </c>
      <c r="AU89" s="4">
        <f t="shared" si="89"/>
        <v>-7.5874159166445168</v>
      </c>
      <c r="AV89" s="4">
        <f t="shared" si="89"/>
        <v>-4.4515468788364245</v>
      </c>
      <c r="AW89" s="4">
        <f t="shared" si="89"/>
        <v>-3.0667083632568222</v>
      </c>
      <c r="AY89" s="2">
        <f t="shared" si="80"/>
        <v>107.01408246637318</v>
      </c>
      <c r="AZ89" s="2">
        <f t="shared" si="80"/>
        <v>101.05099391825277</v>
      </c>
      <c r="BA89" s="2">
        <f t="shared" si="80"/>
        <v>119.59283870496424</v>
      </c>
      <c r="BB89" s="2">
        <f t="shared" si="80"/>
        <v>95.508759126679578</v>
      </c>
      <c r="BC89" s="2">
        <f t="shared" si="80"/>
        <v>94.133022689438519</v>
      </c>
      <c r="BD89" s="2">
        <f t="shared" si="80"/>
        <v>90.722691591494282</v>
      </c>
      <c r="BE89" s="2">
        <f t="shared" si="80"/>
        <v>89.28946828382135</v>
      </c>
      <c r="BF89" s="2">
        <f t="shared" si="80"/>
        <v>88.598467505762756</v>
      </c>
      <c r="BG89" s="2">
        <f t="shared" si="80"/>
        <v>90.73140660036033</v>
      </c>
      <c r="BH89" s="2">
        <f t="shared" si="80"/>
        <v>91.343705537359241</v>
      </c>
      <c r="BI89" s="2">
        <f t="shared" si="80"/>
        <v>94.062145654204329</v>
      </c>
      <c r="BJ89" s="2">
        <f t="shared" si="80"/>
        <v>95.644862274773487</v>
      </c>
      <c r="BK89" s="2">
        <f t="shared" si="80"/>
        <v>97.077488782033129</v>
      </c>
      <c r="BL89" s="2">
        <f t="shared" si="80"/>
        <v>102.07676560246688</v>
      </c>
      <c r="BM89" s="2">
        <f t="shared" si="80"/>
        <v>98.55767504873225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118.40255829959513</v>
      </c>
      <c r="DL89" s="2">
        <f t="shared" si="90"/>
        <v>114.15812517780941</v>
      </c>
      <c r="DM89" s="2">
        <f t="shared" si="90"/>
        <v>126.51618667917452</v>
      </c>
      <c r="DN89" s="2">
        <f t="shared" si="90"/>
        <v>107.06442783674365</v>
      </c>
      <c r="DO89" s="2">
        <f t="shared" si="90"/>
        <v>111.85526641651032</v>
      </c>
      <c r="DP89" s="2">
        <f t="shared" si="90"/>
        <v>103.07097031039137</v>
      </c>
      <c r="DQ89" s="2">
        <f t="shared" si="90"/>
        <v>103.45650975609755</v>
      </c>
      <c r="DR89" s="2">
        <f t="shared" si="90"/>
        <v>102.30975975609758</v>
      </c>
      <c r="DS89" s="2">
        <f t="shared" si="90"/>
        <v>105.43718630229419</v>
      </c>
      <c r="DT89" s="2">
        <f t="shared" si="90"/>
        <v>102.65774990619138</v>
      </c>
      <c r="DU89" s="2">
        <f t="shared" si="90"/>
        <v>108.41813277310922</v>
      </c>
      <c r="DV89" s="2">
        <f t="shared" si="90"/>
        <v>109.77591713900136</v>
      </c>
      <c r="DW89" s="2">
        <f t="shared" si="90"/>
        <v>110.09792373358349</v>
      </c>
      <c r="DX89" s="2">
        <f t="shared" si="90"/>
        <v>113.99675030090818</v>
      </c>
      <c r="DY89" s="2">
        <f t="shared" si="90"/>
        <v>102.31468459383753</v>
      </c>
      <c r="EA89" s="2">
        <f t="shared" si="94"/>
        <v>105.59850344644749</v>
      </c>
      <c r="EB89" s="2">
        <f t="shared" si="91"/>
        <v>99.683464997307482</v>
      </c>
      <c r="EC89" s="2">
        <f t="shared" si="91"/>
        <v>118.64050891425046</v>
      </c>
      <c r="ED89" s="2">
        <f t="shared" si="91"/>
        <v>94.171493588410627</v>
      </c>
      <c r="EE89" s="2">
        <f t="shared" si="91"/>
        <v>91.639265457543274</v>
      </c>
      <c r="EF89" s="2">
        <f t="shared" si="91"/>
        <v>88.920979402454009</v>
      </c>
      <c r="EG89" s="2">
        <f t="shared" si="91"/>
        <v>87.32077716134998</v>
      </c>
      <c r="EH89" s="2">
        <f t="shared" si="91"/>
        <v>86.818377500975316</v>
      </c>
      <c r="EI89" s="2">
        <f t="shared" si="91"/>
        <v>88.692833883009385</v>
      </c>
      <c r="EJ89" s="2">
        <f t="shared" si="91"/>
        <v>89.808992030777688</v>
      </c>
      <c r="EK89" s="2">
        <f t="shared" si="91"/>
        <v>91.905170600904597</v>
      </c>
      <c r="EL89" s="2">
        <f t="shared" si="91"/>
        <v>93.708835269865062</v>
      </c>
      <c r="EM89" s="2">
        <f t="shared" si="91"/>
        <v>95.331087605169571</v>
      </c>
      <c r="EN89" s="2">
        <f t="shared" si="91"/>
        <v>100.21741335956213</v>
      </c>
      <c r="EO89" s="2">
        <f t="shared" si="91"/>
        <v>97.944979916070153</v>
      </c>
      <c r="EQ89" s="2">
        <f t="shared" si="92"/>
        <v>104.27398400069978</v>
      </c>
      <c r="ER89" s="2">
        <f t="shared" si="92"/>
        <v>98.988867599186875</v>
      </c>
      <c r="ES89" s="2">
        <f t="shared" si="92"/>
        <v>115.5739753739941</v>
      </c>
      <c r="ET89" s="2">
        <f t="shared" si="92"/>
        <v>92.722260246041088</v>
      </c>
      <c r="EU89" s="2">
        <f t="shared" si="92"/>
        <v>91.60322452633298</v>
      </c>
      <c r="EV89" s="2">
        <f t="shared" si="92"/>
        <v>88.358819697105446</v>
      </c>
      <c r="EW89" s="2">
        <f t="shared" si="92"/>
        <v>86.949361617885742</v>
      </c>
      <c r="EX89" s="2">
        <f t="shared" si="92"/>
        <v>86.256324048705892</v>
      </c>
      <c r="EY89" s="2">
        <f t="shared" si="92"/>
        <v>88.481078499234158</v>
      </c>
      <c r="EZ89" s="2">
        <f t="shared" si="92"/>
        <v>89.475428648961042</v>
      </c>
      <c r="FA89" s="2">
        <f t="shared" si="92"/>
        <v>91.422113868014378</v>
      </c>
      <c r="FB89" s="2">
        <f t="shared" si="92"/>
        <v>93.304588195630998</v>
      </c>
      <c r="FC89" s="2">
        <f t="shared" si="92"/>
        <v>94.889725558744516</v>
      </c>
      <c r="FD89" s="2">
        <f t="shared" si="92"/>
        <v>99.373547650122589</v>
      </c>
      <c r="FE89" s="2">
        <f t="shared" si="92"/>
        <v>98.353021552706423</v>
      </c>
      <c r="FG89" s="2">
        <f t="shared" si="93"/>
        <v>0.88938730273544875</v>
      </c>
      <c r="FH89" s="2">
        <f t="shared" si="93"/>
        <v>0.90548120468095883</v>
      </c>
      <c r="FI89" s="2">
        <f t="shared" si="93"/>
        <v>0.87877617448118561</v>
      </c>
      <c r="FJ89" s="2">
        <f t="shared" si="93"/>
        <v>0.89620275730293675</v>
      </c>
      <c r="FK89" s="2">
        <f t="shared" si="93"/>
        <v>0.87664303560011458</v>
      </c>
      <c r="FL89" s="2">
        <f t="shared" si="93"/>
        <v>0.87264155121547438</v>
      </c>
      <c r="FM89" s="2">
        <f t="shared" si="93"/>
        <v>0.87797440302020691</v>
      </c>
      <c r="FN89" s="2">
        <f t="shared" si="93"/>
        <v>0.88505865360306302</v>
      </c>
      <c r="FO89" s="2">
        <f t="shared" si="93"/>
        <v>0.87823903575360951</v>
      </c>
      <c r="FP89" s="2">
        <f t="shared" si="93"/>
        <v>0.88053042666821268</v>
      </c>
      <c r="FQ89" s="2">
        <f t="shared" si="93"/>
        <v>0.86935125270948987</v>
      </c>
      <c r="FR89" s="2">
        <f t="shared" si="93"/>
        <v>0.87948558337564819</v>
      </c>
      <c r="FS89" s="2">
        <f t="shared" si="93"/>
        <v>0.88171635089143718</v>
      </c>
      <c r="FT89" s="2">
        <f t="shared" si="93"/>
        <v>0.86503383624294217</v>
      </c>
      <c r="FU89" s="2">
        <f t="shared" si="93"/>
        <v>0.85982534348289097</v>
      </c>
      <c r="FW89" s="2">
        <f t="shared" si="82"/>
        <v>5.3757104625280728E-4</v>
      </c>
      <c r="FX89" s="2">
        <f t="shared" si="82"/>
        <v>8.6168184599488807E-4</v>
      </c>
      <c r="FY89" s="2">
        <f t="shared" si="82"/>
        <v>7.7938051953888217E-4</v>
      </c>
      <c r="FZ89" s="2">
        <f t="shared" si="82"/>
        <v>6.800057338883145E-4</v>
      </c>
      <c r="GA89" s="2">
        <f t="shared" si="82"/>
        <v>7.568813340507899E-4</v>
      </c>
      <c r="GB89" s="2">
        <f t="shared" si="82"/>
        <v>7.2702348795081325E-4</v>
      </c>
      <c r="GC89" s="2">
        <f t="shared" si="82"/>
        <v>7.5731916432493409E-4</v>
      </c>
      <c r="GD89" s="2">
        <f t="shared" si="82"/>
        <v>9.0797265609986275E-4</v>
      </c>
      <c r="GE89" s="2">
        <f t="shared" si="82"/>
        <v>1.1134493883312229E-3</v>
      </c>
      <c r="GF89" s="2">
        <f t="shared" si="82"/>
        <v>9.6567745478795899E-4</v>
      </c>
      <c r="GG89" s="2">
        <f t="shared" si="82"/>
        <v>8.7519441423800786E-4</v>
      </c>
      <c r="GH89" s="2">
        <f t="shared" si="82"/>
        <v>7.1241927176854598E-4</v>
      </c>
      <c r="GI89" s="2">
        <f t="shared" si="82"/>
        <v>6.2100082148964977E-4</v>
      </c>
      <c r="GJ89" s="2">
        <f t="shared" si="82"/>
        <v>4.6453266231590495E-4</v>
      </c>
      <c r="GK89" s="2">
        <f t="shared" si="82"/>
        <v>4.2466346393192167E-4</v>
      </c>
      <c r="GM89" s="86">
        <f t="shared" si="83"/>
        <v>0.35601342657006269</v>
      </c>
      <c r="GN89" s="86">
        <f t="shared" si="83"/>
        <v>0.15899036763961605</v>
      </c>
      <c r="GO89" s="86">
        <f t="shared" si="83"/>
        <v>0.20241169558296382</v>
      </c>
      <c r="GP89" s="86">
        <f t="shared" si="83"/>
        <v>0.16783365209519252</v>
      </c>
      <c r="GQ89" s="86">
        <f t="shared" si="83"/>
        <v>0.1265643405345965</v>
      </c>
      <c r="GR89" s="86">
        <f t="shared" si="83"/>
        <v>0.15091776546150418</v>
      </c>
      <c r="GS89" s="86">
        <f t="shared" si="83"/>
        <v>0.11798057713750394</v>
      </c>
      <c r="GT89" s="86">
        <f t="shared" si="83"/>
        <v>3.5516494122961387E-2</v>
      </c>
      <c r="GU89" s="86">
        <f t="shared" si="83"/>
        <v>4.3635810351556115E-2</v>
      </c>
      <c r="GV89" s="86">
        <f t="shared" si="83"/>
        <v>6.378233394757854E-2</v>
      </c>
      <c r="GW89" s="86">
        <f t="shared" si="83"/>
        <v>5.5746917843940071E-2</v>
      </c>
      <c r="GX89" s="86">
        <f t="shared" si="83"/>
        <v>5.8111357437279708E-2</v>
      </c>
      <c r="GY89" s="86">
        <f t="shared" si="83"/>
        <v>8.5937922322153998E-2</v>
      </c>
      <c r="GZ89" s="86">
        <f t="shared" si="83"/>
        <v>0.23738816183900568</v>
      </c>
      <c r="HA89" s="86">
        <f t="shared" si="83"/>
        <v>7.9154628872039293E-2</v>
      </c>
      <c r="HC89" s="86">
        <f t="shared" si="73"/>
        <v>4.8402314408549476E-3</v>
      </c>
      <c r="HD89" s="86">
        <f t="shared" si="73"/>
        <v>4.8448997160732629E-3</v>
      </c>
      <c r="HE89" s="86">
        <f t="shared" si="73"/>
        <v>3.7466056643298178E-3</v>
      </c>
      <c r="HF89" s="86">
        <f t="shared" si="73"/>
        <v>5.8473645586788192E-3</v>
      </c>
      <c r="HG89" s="86">
        <f t="shared" si="87"/>
        <v>4.0969589080282337E-3</v>
      </c>
      <c r="HH89" s="86">
        <f t="shared" si="87"/>
        <v>2.4503732636636769E-3</v>
      </c>
      <c r="HI89" s="86">
        <f t="shared" si="87"/>
        <v>5.4522728308128692E-3</v>
      </c>
      <c r="HJ89" s="86">
        <f t="shared" si="87"/>
        <v>8.9784364286804811E-3</v>
      </c>
      <c r="HK89" s="86">
        <f t="shared" si="87"/>
        <v>7.8817923652936984E-3</v>
      </c>
      <c r="HL89" s="86">
        <f t="shared" si="87"/>
        <v>6.7723609031143149E-3</v>
      </c>
      <c r="HM89" s="86">
        <f t="shared" si="87"/>
        <v>6.8272708506707108E-3</v>
      </c>
      <c r="HN89" s="86">
        <f t="shared" si="87"/>
        <v>4.0450679884190058E-3</v>
      </c>
      <c r="HO89" s="86">
        <f t="shared" si="87"/>
        <v>4.1516821458935831E-3</v>
      </c>
      <c r="HP89" s="86">
        <f t="shared" si="87"/>
        <v>2.3734232106563083E-3</v>
      </c>
      <c r="HQ89" s="86">
        <f t="shared" si="87"/>
        <v>8.6939353087666445E-4</v>
      </c>
      <c r="HS89" s="86">
        <f t="shared" si="84"/>
        <v>1.6512728381967397E-24</v>
      </c>
      <c r="HT89" s="86">
        <f t="shared" si="84"/>
        <v>7.0840899322310112E-25</v>
      </c>
      <c r="HU89" s="86">
        <f t="shared" si="84"/>
        <v>8.7441180769905862E-26</v>
      </c>
      <c r="HV89" s="86">
        <f t="shared" si="84"/>
        <v>7.1558283568095362E-25</v>
      </c>
      <c r="HW89" s="86">
        <f t="shared" si="84"/>
        <v>1.4875098025705057E-27</v>
      </c>
      <c r="HX89" s="86">
        <f t="shared" si="84"/>
        <v>3.6440628104641938E-31</v>
      </c>
      <c r="HY89" s="86">
        <f t="shared" si="84"/>
        <v>7.5725300111929617E-26</v>
      </c>
      <c r="HZ89" s="86">
        <f t="shared" si="84"/>
        <v>1.9193751299167264E-25</v>
      </c>
      <c r="IA89" s="86">
        <f t="shared" si="84"/>
        <v>3.653726570148651E-26</v>
      </c>
      <c r="IB89" s="86">
        <f t="shared" si="84"/>
        <v>2.2700962496534135E-26</v>
      </c>
      <c r="IC89" s="86">
        <f t="shared" si="84"/>
        <v>2.0878537315093849E-27</v>
      </c>
      <c r="ID89" s="86">
        <f t="shared" si="84"/>
        <v>8.6026669008058528E-30</v>
      </c>
      <c r="IE89" s="86">
        <f t="shared" si="84"/>
        <v>4.8723024980760458E-28</v>
      </c>
      <c r="IF89" s="86">
        <f t="shared" si="84"/>
        <v>2.0631903024044496E-21</v>
      </c>
      <c r="IG89" s="86">
        <f t="shared" si="84"/>
        <v>1.4855550764062639E-14</v>
      </c>
      <c r="II89" s="86">
        <f t="shared" si="85"/>
        <v>9.7598195835923068E-114</v>
      </c>
      <c r="IJ89" s="86">
        <f t="shared" si="85"/>
        <v>7.3310704832251066E-116</v>
      </c>
      <c r="IK89" s="86">
        <f t="shared" si="85"/>
        <v>5.8273530130993451E-120</v>
      </c>
      <c r="IL89" s="86">
        <f t="shared" si="85"/>
        <v>1.7579194870246205E-116</v>
      </c>
      <c r="IM89" s="86">
        <f t="shared" si="85"/>
        <v>2.2956260038711074E-130</v>
      </c>
      <c r="IN89" s="86">
        <f t="shared" si="85"/>
        <v>5.7347383336147799E-153</v>
      </c>
      <c r="IO89" s="86">
        <f t="shared" si="85"/>
        <v>1.703109010122981E-124</v>
      </c>
      <c r="IP89" s="86">
        <f t="shared" si="85"/>
        <v>1.6985827693685059E-122</v>
      </c>
      <c r="IQ89" s="86">
        <f t="shared" si="85"/>
        <v>2.1598337583583555E-123</v>
      </c>
      <c r="IR89" s="86">
        <f t="shared" si="85"/>
        <v>1.6196414246948425E-126</v>
      </c>
      <c r="IS89" s="86">
        <f t="shared" si="85"/>
        <v>1.6518388950928247E-134</v>
      </c>
      <c r="IT89" s="86">
        <f t="shared" si="85"/>
        <v>3.2062121352619362E-145</v>
      </c>
      <c r="IU89" s="86">
        <f t="shared" si="85"/>
        <v>2.536457956548545E-133</v>
      </c>
      <c r="IV89" s="86">
        <f t="shared" si="85"/>
        <v>9.791618120189659E-95</v>
      </c>
      <c r="IW89" s="86">
        <f t="shared" si="85"/>
        <v>7.0714368323951923E-60</v>
      </c>
      <c r="IY89" s="86">
        <f t="shared" si="86"/>
        <v>0.36085365801091762</v>
      </c>
      <c r="IZ89" s="86">
        <f t="shared" si="86"/>
        <v>0.16383526735568932</v>
      </c>
      <c r="JA89" s="86">
        <f t="shared" si="86"/>
        <v>0.20615830124729365</v>
      </c>
      <c r="JB89" s="86">
        <f t="shared" si="86"/>
        <v>0.17368101665387134</v>
      </c>
      <c r="JC89" s="86">
        <f t="shared" si="86"/>
        <v>0.13066129944262472</v>
      </c>
      <c r="JD89" s="86">
        <f t="shared" si="86"/>
        <v>0.15336813872516786</v>
      </c>
      <c r="JE89" s="86">
        <f t="shared" si="86"/>
        <v>0.12343284996831681</v>
      </c>
      <c r="JF89" s="86">
        <f t="shared" si="86"/>
        <v>4.4494930551641866E-2</v>
      </c>
      <c r="JG89" s="86">
        <f t="shared" si="86"/>
        <v>5.1517602716849811E-2</v>
      </c>
      <c r="JH89" s="86">
        <f t="shared" si="86"/>
        <v>7.0554694850692851E-2</v>
      </c>
      <c r="JI89" s="86">
        <f t="shared" si="86"/>
        <v>6.2574188694610788E-2</v>
      </c>
      <c r="JJ89" s="86">
        <f t="shared" si="86"/>
        <v>6.2156425425698714E-2</v>
      </c>
      <c r="JK89" s="86">
        <f t="shared" si="86"/>
        <v>9.0089604468047577E-2</v>
      </c>
      <c r="JL89" s="86">
        <f t="shared" si="86"/>
        <v>0.239761585049662</v>
      </c>
      <c r="JM89" s="86">
        <f t="shared" si="86"/>
        <v>8.00240224029308E-2</v>
      </c>
    </row>
    <row r="90" spans="2:273" x14ac:dyDescent="0.25">
      <c r="B90" s="2">
        <v>63</v>
      </c>
      <c r="C90" s="37">
        <v>134.77799999999999</v>
      </c>
      <c r="D90" s="37">
        <v>110.81</v>
      </c>
      <c r="E90" s="37">
        <v>126.069</v>
      </c>
      <c r="F90" s="37">
        <v>102.81399999999999</v>
      </c>
      <c r="G90" s="37">
        <v>98.716999999999999</v>
      </c>
      <c r="H90" s="37">
        <v>96.763000000000005</v>
      </c>
      <c r="I90" s="37">
        <v>99.441000000000003</v>
      </c>
      <c r="J90" s="37">
        <v>98.102000000000004</v>
      </c>
      <c r="K90" s="37">
        <v>101.57599999999999</v>
      </c>
      <c r="L90" s="37">
        <v>98.067999999999998</v>
      </c>
      <c r="M90" s="37">
        <v>100.94799999999999</v>
      </c>
      <c r="N90" s="37">
        <v>97.741</v>
      </c>
      <c r="O90" s="37">
        <v>99.105000000000004</v>
      </c>
      <c r="P90" s="37">
        <v>113.714</v>
      </c>
      <c r="Q90" s="37">
        <v>98.332999999999998</v>
      </c>
      <c r="S90" s="4">
        <f t="shared" si="88"/>
        <v>138.87513700242437</v>
      </c>
      <c r="T90" s="4">
        <f t="shared" si="88"/>
        <v>112.63050465111992</v>
      </c>
      <c r="U90" s="4">
        <f t="shared" si="88"/>
        <v>132.63724192283476</v>
      </c>
      <c r="V90" s="4">
        <f t="shared" si="88"/>
        <v>107.80662711519717</v>
      </c>
      <c r="W90" s="4">
        <f t="shared" si="88"/>
        <v>103.01731693209423</v>
      </c>
      <c r="X90" s="4">
        <f t="shared" si="88"/>
        <v>100.83353034570845</v>
      </c>
      <c r="Y90" s="4">
        <f t="shared" si="88"/>
        <v>98.219778978696766</v>
      </c>
      <c r="Z90" s="4">
        <f t="shared" si="88"/>
        <v>95.588142324385174</v>
      </c>
      <c r="AA90" s="4">
        <f t="shared" si="88"/>
        <v>97.45698891695001</v>
      </c>
      <c r="AB90" s="4">
        <f t="shared" si="88"/>
        <v>98.123575231481098</v>
      </c>
      <c r="AC90" s="4">
        <f t="shared" si="88"/>
        <v>100.7205732726195</v>
      </c>
      <c r="AD90" s="4">
        <f t="shared" si="88"/>
        <v>100.42951401358469</v>
      </c>
      <c r="AE90" s="4">
        <f t="shared" si="88"/>
        <v>103.30498487136185</v>
      </c>
      <c r="AF90" s="4">
        <f t="shared" si="88"/>
        <v>117.56296056081055</v>
      </c>
      <c r="AG90" s="4">
        <f t="shared" si="88"/>
        <v>100.90986858310693</v>
      </c>
      <c r="AI90" s="4">
        <f t="shared" si="89"/>
        <v>-4.0971370024243754</v>
      </c>
      <c r="AJ90" s="4">
        <f t="shared" si="89"/>
        <v>-1.8205046511199185</v>
      </c>
      <c r="AK90" s="4">
        <f t="shared" si="89"/>
        <v>-6.5682419228347584</v>
      </c>
      <c r="AL90" s="4">
        <f t="shared" si="89"/>
        <v>-4.9926271151971804</v>
      </c>
      <c r="AM90" s="4">
        <f t="shared" si="89"/>
        <v>-4.3003169320942334</v>
      </c>
      <c r="AN90" s="4">
        <f t="shared" si="89"/>
        <v>-4.0705303457084483</v>
      </c>
      <c r="AO90" s="4">
        <f t="shared" si="89"/>
        <v>1.2212210213032364</v>
      </c>
      <c r="AP90" s="4">
        <f t="shared" si="89"/>
        <v>2.5138576756148296</v>
      </c>
      <c r="AQ90" s="4">
        <f t="shared" si="89"/>
        <v>4.1190110830499833</v>
      </c>
      <c r="AR90" s="4">
        <f t="shared" si="89"/>
        <v>-5.5575231481100218E-2</v>
      </c>
      <c r="AS90" s="4">
        <f t="shared" si="89"/>
        <v>0.22742672738048952</v>
      </c>
      <c r="AT90" s="4">
        <f t="shared" si="89"/>
        <v>-2.6885140135846939</v>
      </c>
      <c r="AU90" s="4">
        <f t="shared" si="89"/>
        <v>-4.1999848713618491</v>
      </c>
      <c r="AV90" s="4">
        <f t="shared" si="89"/>
        <v>-3.8489605608105535</v>
      </c>
      <c r="AW90" s="4">
        <f t="shared" si="89"/>
        <v>-2.5768685831069291</v>
      </c>
      <c r="AY90" s="2">
        <f t="shared" si="80"/>
        <v>106.72181945050163</v>
      </c>
      <c r="AZ90" s="2">
        <f t="shared" si="80"/>
        <v>100.76588370335381</v>
      </c>
      <c r="BA90" s="2">
        <f t="shared" si="80"/>
        <v>119.25550408975512</v>
      </c>
      <c r="BB90" s="2">
        <f t="shared" si="80"/>
        <v>95.242699418209952</v>
      </c>
      <c r="BC90" s="2">
        <f t="shared" si="80"/>
        <v>93.828503063864815</v>
      </c>
      <c r="BD90" s="2">
        <f t="shared" si="80"/>
        <v>90.460623494924562</v>
      </c>
      <c r="BE90" s="2">
        <f t="shared" si="80"/>
        <v>89.025149985633576</v>
      </c>
      <c r="BF90" s="2">
        <f t="shared" si="80"/>
        <v>88.342084995435528</v>
      </c>
      <c r="BG90" s="2">
        <f t="shared" si="80"/>
        <v>90.456401516180279</v>
      </c>
      <c r="BH90" s="2">
        <f t="shared" si="80"/>
        <v>91.099028384230763</v>
      </c>
      <c r="BI90" s="2">
        <f t="shared" si="80"/>
        <v>93.773746948122749</v>
      </c>
      <c r="BJ90" s="2">
        <f t="shared" si="80"/>
        <v>95.378026059194795</v>
      </c>
      <c r="BK90" s="2">
        <f t="shared" si="80"/>
        <v>96.821117682637293</v>
      </c>
      <c r="BL90" s="2">
        <f t="shared" si="80"/>
        <v>101.80472613495928</v>
      </c>
      <c r="BM90" s="2">
        <f t="shared" si="80"/>
        <v>98.399334689138101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118.55604534412954</v>
      </c>
      <c r="DL90" s="2">
        <f t="shared" si="90"/>
        <v>114.28876315789475</v>
      </c>
      <c r="DM90" s="2">
        <f t="shared" si="90"/>
        <v>126.73306754221392</v>
      </c>
      <c r="DN90" s="2">
        <f t="shared" si="90"/>
        <v>107.204229565598</v>
      </c>
      <c r="DO90" s="2">
        <f t="shared" si="90"/>
        <v>112.1246607879925</v>
      </c>
      <c r="DP90" s="2">
        <f t="shared" si="90"/>
        <v>103.20299460188934</v>
      </c>
      <c r="DQ90" s="2">
        <f t="shared" si="90"/>
        <v>103.57602247386758</v>
      </c>
      <c r="DR90" s="2">
        <f t="shared" si="90"/>
        <v>102.40183292682929</v>
      </c>
      <c r="DS90" s="2">
        <f t="shared" si="90"/>
        <v>105.55534156545208</v>
      </c>
      <c r="DT90" s="2">
        <f t="shared" si="90"/>
        <v>102.71104343339589</v>
      </c>
      <c r="DU90" s="2">
        <f t="shared" si="90"/>
        <v>108.57608123249298</v>
      </c>
      <c r="DV90" s="2">
        <f t="shared" si="90"/>
        <v>109.89171309041836</v>
      </c>
      <c r="DW90" s="2">
        <f t="shared" si="90"/>
        <v>110.21811135084427</v>
      </c>
      <c r="DX90" s="2">
        <f t="shared" si="90"/>
        <v>114.13544151438887</v>
      </c>
      <c r="DY90" s="2">
        <f t="shared" si="90"/>
        <v>102.31950336134453</v>
      </c>
      <c r="EA90" s="2">
        <f t="shared" si="94"/>
        <v>105.38035392364793</v>
      </c>
      <c r="EB90" s="2">
        <f t="shared" si="91"/>
        <v>99.479200134625728</v>
      </c>
      <c r="EC90" s="2">
        <f t="shared" si="91"/>
        <v>118.31763948180135</v>
      </c>
      <c r="ED90" s="2">
        <f t="shared" si="91"/>
        <v>93.980389183475438</v>
      </c>
      <c r="EE90" s="2">
        <f t="shared" si="91"/>
        <v>91.480521388659895</v>
      </c>
      <c r="EF90" s="2">
        <f t="shared" si="91"/>
        <v>88.765054751384454</v>
      </c>
      <c r="EG90" s="2">
        <f t="shared" si="91"/>
        <v>87.181075204191714</v>
      </c>
      <c r="EH90" s="2">
        <f t="shared" si="91"/>
        <v>86.677434236192397</v>
      </c>
      <c r="EI90" s="2">
        <f t="shared" si="91"/>
        <v>88.54752658210694</v>
      </c>
      <c r="EJ90" s="2">
        <f t="shared" si="91"/>
        <v>89.662534121095547</v>
      </c>
      <c r="EK90" s="2">
        <f t="shared" si="91"/>
        <v>91.745455291837189</v>
      </c>
      <c r="EL90" s="2">
        <f t="shared" si="91"/>
        <v>93.564577892871739</v>
      </c>
      <c r="EM90" s="2">
        <f t="shared" si="91"/>
        <v>95.182354974412348</v>
      </c>
      <c r="EN90" s="2">
        <f t="shared" si="91"/>
        <v>100.05059716045163</v>
      </c>
      <c r="EO90" s="2">
        <f t="shared" si="91"/>
        <v>97.816264589838056</v>
      </c>
      <c r="EQ90" s="2">
        <f t="shared" si="92"/>
        <v>104.08843505100532</v>
      </c>
      <c r="ER90" s="2">
        <f t="shared" si="92"/>
        <v>98.802795634497556</v>
      </c>
      <c r="ES90" s="2">
        <f t="shared" si="92"/>
        <v>115.3282417739433</v>
      </c>
      <c r="ET90" s="2">
        <f t="shared" si="92"/>
        <v>92.568694568773722</v>
      </c>
      <c r="EU90" s="2">
        <f t="shared" si="92"/>
        <v>91.445420907126163</v>
      </c>
      <c r="EV90" s="2">
        <f t="shared" si="92"/>
        <v>88.217218747199539</v>
      </c>
      <c r="EW90" s="2">
        <f t="shared" si="92"/>
        <v>86.819806146468764</v>
      </c>
      <c r="EX90" s="2">
        <f t="shared" si="92"/>
        <v>86.131234040016594</v>
      </c>
      <c r="EY90" s="2">
        <f t="shared" si="92"/>
        <v>88.341894915649505</v>
      </c>
      <c r="EZ90" s="2">
        <f t="shared" si="92"/>
        <v>89.338220915098375</v>
      </c>
      <c r="FA90" s="2">
        <f t="shared" si="92"/>
        <v>91.27552805819613</v>
      </c>
      <c r="FB90" s="2">
        <f t="shared" si="92"/>
        <v>93.170672745975409</v>
      </c>
      <c r="FC90" s="2">
        <f t="shared" si="92"/>
        <v>94.752228707937917</v>
      </c>
      <c r="FD90" s="2">
        <f t="shared" si="92"/>
        <v>99.227412225827223</v>
      </c>
      <c r="FE90" s="2">
        <f t="shared" si="92"/>
        <v>98.209689264582977</v>
      </c>
      <c r="FG90" s="2">
        <f t="shared" si="93"/>
        <v>0.89812853484209021</v>
      </c>
      <c r="FH90" s="2">
        <f t="shared" si="93"/>
        <v>0.91307491038461019</v>
      </c>
      <c r="FI90" s="2">
        <f t="shared" si="93"/>
        <v>0.88825059522558381</v>
      </c>
      <c r="FJ90" s="2">
        <f t="shared" si="93"/>
        <v>0.90446324933902067</v>
      </c>
      <c r="FK90" s="2">
        <f t="shared" si="93"/>
        <v>0.88626259696833665</v>
      </c>
      <c r="FL90" s="2">
        <f t="shared" si="93"/>
        <v>0.88253134128691391</v>
      </c>
      <c r="FM90" s="2">
        <f t="shared" si="93"/>
        <v>0.88750346547539272</v>
      </c>
      <c r="FN90" s="2">
        <f t="shared" si="93"/>
        <v>0.89410122917159773</v>
      </c>
      <c r="FO90" s="2">
        <f t="shared" si="93"/>
        <v>0.88775007494367897</v>
      </c>
      <c r="FP90" s="2">
        <f t="shared" si="93"/>
        <v>0.8898849214161515</v>
      </c>
      <c r="FQ90" s="2">
        <f t="shared" si="93"/>
        <v>0.87946125222055604</v>
      </c>
      <c r="FR90" s="2">
        <f t="shared" si="93"/>
        <v>0.88891156818991512</v>
      </c>
      <c r="FS90" s="2">
        <f t="shared" si="93"/>
        <v>0.89098948343001005</v>
      </c>
      <c r="FT90" s="2">
        <f t="shared" si="93"/>
        <v>0.87543005795303075</v>
      </c>
      <c r="FU90" s="2">
        <f t="shared" si="93"/>
        <v>0.87056273398197015</v>
      </c>
      <c r="FW90" s="2">
        <f t="shared" si="82"/>
        <v>5.8940436229411178E-4</v>
      </c>
      <c r="FX90" s="2">
        <f t="shared" si="82"/>
        <v>9.447368168580499E-4</v>
      </c>
      <c r="FY90" s="2">
        <f t="shared" si="82"/>
        <v>8.5450949284717555E-4</v>
      </c>
      <c r="FZ90" s="2">
        <f t="shared" si="82"/>
        <v>7.4556254728826198E-4</v>
      </c>
      <c r="GA90" s="2">
        <f t="shared" si="82"/>
        <v>8.2984328258534567E-4</v>
      </c>
      <c r="GB90" s="2">
        <f t="shared" si="82"/>
        <v>7.9710949183607474E-4</v>
      </c>
      <c r="GC90" s="2">
        <f t="shared" si="82"/>
        <v>8.3032328380989572E-4</v>
      </c>
      <c r="GD90" s="2">
        <f t="shared" si="82"/>
        <v>9.9548501605433099E-4</v>
      </c>
      <c r="GE90" s="2">
        <f t="shared" si="82"/>
        <v>1.2207418403450505E-3</v>
      </c>
      <c r="GF90" s="2">
        <f t="shared" si="82"/>
        <v>1.0587456337193323E-3</v>
      </c>
      <c r="GG90" s="2">
        <f t="shared" si="82"/>
        <v>9.5955057085558555E-4</v>
      </c>
      <c r="GH90" s="2">
        <f t="shared" si="82"/>
        <v>7.8109851082008754E-4</v>
      </c>
      <c r="GI90" s="2">
        <f t="shared" si="82"/>
        <v>6.8087306737572644E-4</v>
      </c>
      <c r="GJ90" s="2">
        <f t="shared" si="82"/>
        <v>5.0932710897348796E-4</v>
      </c>
      <c r="GK90" s="2">
        <f t="shared" si="82"/>
        <v>4.6561515229102013E-4</v>
      </c>
      <c r="GM90" s="86">
        <f t="shared" si="83"/>
        <v>0.25416374643336226</v>
      </c>
      <c r="GN90" s="86">
        <f t="shared" si="83"/>
        <v>7.3292607731287193E-2</v>
      </c>
      <c r="GO90" s="86">
        <f t="shared" si="83"/>
        <v>0.11089167290358663</v>
      </c>
      <c r="GP90" s="86">
        <f t="shared" si="83"/>
        <v>6.9761906407932422E-2</v>
      </c>
      <c r="GQ90" s="86">
        <f t="shared" si="83"/>
        <v>5.4761240518023307E-2</v>
      </c>
      <c r="GR90" s="86">
        <f t="shared" si="83"/>
        <v>7.0856029237118798E-2</v>
      </c>
      <c r="GS90" s="86">
        <f t="shared" si="83"/>
        <v>4.3958144345494304E-2</v>
      </c>
      <c r="GT90" s="86">
        <f t="shared" si="83"/>
        <v>9.3434484802644088E-3</v>
      </c>
      <c r="GU90" s="86">
        <f t="shared" si="83"/>
        <v>1.2618254142861343E-2</v>
      </c>
      <c r="GV90" s="86">
        <f t="shared" si="83"/>
        <v>2.0344202036252951E-2</v>
      </c>
      <c r="GW90" s="86">
        <f t="shared" si="83"/>
        <v>2.0954163802498912E-2</v>
      </c>
      <c r="GX90" s="86">
        <f t="shared" si="83"/>
        <v>1.772069009509377E-2</v>
      </c>
      <c r="GY90" s="86">
        <f t="shared" si="83"/>
        <v>3.1892409429907356E-2</v>
      </c>
      <c r="GZ90" s="86">
        <f t="shared" si="83"/>
        <v>0.14627228848820431</v>
      </c>
      <c r="HA90" s="86">
        <f t="shared" si="83"/>
        <v>2.8521592178586259E-2</v>
      </c>
      <c r="HC90" s="86">
        <f t="shared" si="73"/>
        <v>7.4844476950974145E-3</v>
      </c>
      <c r="HD90" s="86">
        <f t="shared" si="73"/>
        <v>7.7410121778713368E-3</v>
      </c>
      <c r="HE90" s="86">
        <f t="shared" si="73"/>
        <v>6.066036457112187E-3</v>
      </c>
      <c r="HF90" s="86">
        <f t="shared" si="73"/>
        <v>9.1389513256272068E-3</v>
      </c>
      <c r="HG90" s="86">
        <f t="shared" si="87"/>
        <v>6.7276931750066262E-3</v>
      </c>
      <c r="HH90" s="86">
        <f t="shared" si="87"/>
        <v>4.2868803930239717E-3</v>
      </c>
      <c r="HI90" s="86">
        <f t="shared" si="87"/>
        <v>8.7375211099213652E-3</v>
      </c>
      <c r="HJ90" s="86">
        <f t="shared" si="87"/>
        <v>1.4156819087172144E-2</v>
      </c>
      <c r="HK90" s="86">
        <f t="shared" si="87"/>
        <v>1.269997155432305E-2</v>
      </c>
      <c r="HL90" s="86">
        <f t="shared" si="87"/>
        <v>1.0954768399485145E-2</v>
      </c>
      <c r="HM90" s="86">
        <f t="shared" si="87"/>
        <v>1.1128170966923097E-2</v>
      </c>
      <c r="HN90" s="86">
        <f t="shared" si="87"/>
        <v>6.8008958341031741E-3</v>
      </c>
      <c r="HO90" s="86">
        <f t="shared" si="87"/>
        <v>6.7618613251312163E-3</v>
      </c>
      <c r="HP90" s="86">
        <f t="shared" si="87"/>
        <v>4.0006634914357651E-3</v>
      </c>
      <c r="HQ90" s="86">
        <f t="shared" si="87"/>
        <v>1.6655635961790472E-3</v>
      </c>
      <c r="HS90" s="86">
        <f t="shared" si="84"/>
        <v>1.0625402977258142E-23</v>
      </c>
      <c r="HT90" s="86">
        <f t="shared" si="84"/>
        <v>5.3380122345195966E-24</v>
      </c>
      <c r="HU90" s="86">
        <f t="shared" si="84"/>
        <v>6.8989697449702146E-25</v>
      </c>
      <c r="HV90" s="86">
        <f t="shared" si="84"/>
        <v>5.0783556430828845E-24</v>
      </c>
      <c r="HW90" s="86">
        <f t="shared" si="84"/>
        <v>1.3720502460026232E-26</v>
      </c>
      <c r="HX90" s="86">
        <f t="shared" si="84"/>
        <v>4.6896864755228453E-30</v>
      </c>
      <c r="HY90" s="86">
        <f t="shared" si="84"/>
        <v>6.1768794466612961E-25</v>
      </c>
      <c r="HZ90" s="86">
        <f t="shared" si="84"/>
        <v>1.5951584096624951E-24</v>
      </c>
      <c r="IA90" s="86">
        <f t="shared" si="84"/>
        <v>3.3679478738958375E-25</v>
      </c>
      <c r="IB90" s="86">
        <f t="shared" si="84"/>
        <v>2.0750011723513063E-25</v>
      </c>
      <c r="IC90" s="86">
        <f t="shared" si="84"/>
        <v>2.0755158402355408E-26</v>
      </c>
      <c r="ID90" s="86">
        <f t="shared" si="84"/>
        <v>9.7130003711223732E-29</v>
      </c>
      <c r="IE90" s="86">
        <f t="shared" si="84"/>
        <v>4.430395477511332E-27</v>
      </c>
      <c r="IF90" s="86">
        <f t="shared" si="84"/>
        <v>1.0233479407793262E-20</v>
      </c>
      <c r="IG90" s="86">
        <f t="shared" si="84"/>
        <v>4.2137888509499541E-14</v>
      </c>
      <c r="II90" s="86">
        <f t="shared" si="85"/>
        <v>5.1030830225313746E-111</v>
      </c>
      <c r="IJ90" s="86">
        <f t="shared" si="85"/>
        <v>6.5957833855361976E-113</v>
      </c>
      <c r="IK90" s="86">
        <f t="shared" si="85"/>
        <v>6.0676349879359917E-117</v>
      </c>
      <c r="IL90" s="86">
        <f t="shared" si="85"/>
        <v>1.315991538051718E-113</v>
      </c>
      <c r="IM90" s="86">
        <f t="shared" si="85"/>
        <v>4.2733914812019216E-127</v>
      </c>
      <c r="IN90" s="86">
        <f t="shared" si="85"/>
        <v>3.8186980844792224E-149</v>
      </c>
      <c r="IO90" s="86">
        <f t="shared" si="85"/>
        <v>2.2495454380698955E-121</v>
      </c>
      <c r="IP90" s="86">
        <f t="shared" si="85"/>
        <v>2.3943356466969733E-119</v>
      </c>
      <c r="IQ90" s="86">
        <f t="shared" si="85"/>
        <v>3.9949932306695838E-120</v>
      </c>
      <c r="IR90" s="86">
        <f t="shared" si="85"/>
        <v>3.1053319591990751E-123</v>
      </c>
      <c r="IS90" s="86">
        <f t="shared" si="85"/>
        <v>4.5964420307975119E-131</v>
      </c>
      <c r="IT90" s="86">
        <f t="shared" si="85"/>
        <v>1.3284178936980295E-141</v>
      </c>
      <c r="IU90" s="86">
        <f t="shared" si="85"/>
        <v>4.5723484909652007E-130</v>
      </c>
      <c r="IV90" s="86">
        <f t="shared" si="85"/>
        <v>1.6046749720216639E-92</v>
      </c>
      <c r="IW90" s="86">
        <f t="shared" si="85"/>
        <v>1.6550153008665445E-58</v>
      </c>
      <c r="IY90" s="86">
        <f t="shared" si="86"/>
        <v>0.26164819412845969</v>
      </c>
      <c r="IZ90" s="86">
        <f t="shared" si="86"/>
        <v>8.1033619909158527E-2</v>
      </c>
      <c r="JA90" s="86">
        <f t="shared" si="86"/>
        <v>0.11695770936069882</v>
      </c>
      <c r="JB90" s="86">
        <f t="shared" si="86"/>
        <v>7.8900857733559634E-2</v>
      </c>
      <c r="JC90" s="86">
        <f t="shared" si="86"/>
        <v>6.1488933693029935E-2</v>
      </c>
      <c r="JD90" s="86">
        <f t="shared" si="86"/>
        <v>7.5142909630142765E-2</v>
      </c>
      <c r="JE90" s="86">
        <f t="shared" si="86"/>
        <v>5.2695665455415666E-2</v>
      </c>
      <c r="JF90" s="86">
        <f t="shared" si="86"/>
        <v>2.3500267567436554E-2</v>
      </c>
      <c r="JG90" s="86">
        <f t="shared" si="86"/>
        <v>2.5318225697184393E-2</v>
      </c>
      <c r="JH90" s="86">
        <f t="shared" si="86"/>
        <v>3.1298970435738094E-2</v>
      </c>
      <c r="JI90" s="86">
        <f t="shared" si="86"/>
        <v>3.2082334769422009E-2</v>
      </c>
      <c r="JJ90" s="86">
        <f t="shared" si="86"/>
        <v>2.4521585929196944E-2</v>
      </c>
      <c r="JK90" s="86">
        <f t="shared" si="86"/>
        <v>3.8654270755038571E-2</v>
      </c>
      <c r="JL90" s="86">
        <f t="shared" si="86"/>
        <v>0.15027295197964008</v>
      </c>
      <c r="JM90" s="86">
        <f t="shared" si="86"/>
        <v>3.0187155774807444E-2</v>
      </c>
    </row>
    <row r="91" spans="2:273" x14ac:dyDescent="0.25">
      <c r="B91" s="2">
        <v>64</v>
      </c>
      <c r="C91" s="37">
        <v>118.476</v>
      </c>
      <c r="D91" s="37">
        <v>110.60299999999999</v>
      </c>
      <c r="E91" s="37">
        <v>122.79300000000001</v>
      </c>
      <c r="F91" s="37">
        <v>100.831</v>
      </c>
      <c r="G91" s="37">
        <v>99.216999999999999</v>
      </c>
      <c r="H91" s="37">
        <v>96.084999999999994</v>
      </c>
      <c r="I91" s="37">
        <v>98.558999999999997</v>
      </c>
      <c r="J91" s="37">
        <v>99.728999999999999</v>
      </c>
      <c r="K91" s="37">
        <v>100.593</v>
      </c>
      <c r="L91" s="37">
        <v>101.373</v>
      </c>
      <c r="M91" s="37">
        <v>101.63800000000001</v>
      </c>
      <c r="N91" s="37">
        <v>100.724</v>
      </c>
      <c r="O91" s="37">
        <v>101.246</v>
      </c>
      <c r="P91" s="37">
        <v>109.571</v>
      </c>
      <c r="Q91" s="37">
        <v>99.492000000000004</v>
      </c>
      <c r="S91" s="4">
        <f t="shared" si="88"/>
        <v>127.91746974989863</v>
      </c>
      <c r="T91" s="4">
        <f t="shared" si="88"/>
        <v>108.8925533667387</v>
      </c>
      <c r="U91" s="4">
        <f t="shared" si="88"/>
        <v>127.36478876827393</v>
      </c>
      <c r="V91" s="4">
        <f t="shared" si="88"/>
        <v>103.76066474823378</v>
      </c>
      <c r="W91" s="4">
        <f t="shared" si="88"/>
        <v>100.39802132037489</v>
      </c>
      <c r="X91" s="4">
        <f t="shared" si="88"/>
        <v>96.777924338243523</v>
      </c>
      <c r="Y91" s="4">
        <f t="shared" si="88"/>
        <v>96.230853714582437</v>
      </c>
      <c r="Z91" s="4">
        <f t="shared" si="88"/>
        <v>97.494306627851188</v>
      </c>
      <c r="AA91" s="4">
        <f t="shared" si="88"/>
        <v>99.041673840897289</v>
      </c>
      <c r="AB91" s="4">
        <f t="shared" si="88"/>
        <v>98.769609386324817</v>
      </c>
      <c r="AC91" s="4">
        <f t="shared" si="88"/>
        <v>101.7006027845085</v>
      </c>
      <c r="AD91" s="4">
        <f t="shared" si="88"/>
        <v>100.66667295117155</v>
      </c>
      <c r="AE91" s="4">
        <f t="shared" si="88"/>
        <v>102.37955154490307</v>
      </c>
      <c r="AF91" s="4">
        <f t="shared" si="88"/>
        <v>110.86914428482659</v>
      </c>
      <c r="AG91" s="4">
        <f t="shared" si="88"/>
        <v>99.793765364989198</v>
      </c>
      <c r="AI91" s="4">
        <f t="shared" si="89"/>
        <v>-9.44146974989863</v>
      </c>
      <c r="AJ91" s="4">
        <f t="shared" si="89"/>
        <v>1.7104466332612986</v>
      </c>
      <c r="AK91" s="4">
        <f t="shared" si="89"/>
        <v>-4.5717887682739189</v>
      </c>
      <c r="AL91" s="4">
        <f t="shared" si="89"/>
        <v>-2.9296647482337761</v>
      </c>
      <c r="AM91" s="4">
        <f t="shared" si="89"/>
        <v>-1.1810213203748958</v>
      </c>
      <c r="AN91" s="4">
        <f t="shared" si="89"/>
        <v>-0.69292433824352884</v>
      </c>
      <c r="AO91" s="4">
        <f t="shared" si="89"/>
        <v>2.3281462854175601</v>
      </c>
      <c r="AP91" s="4">
        <f t="shared" si="89"/>
        <v>2.2346933721488114</v>
      </c>
      <c r="AQ91" s="4">
        <f t="shared" si="89"/>
        <v>1.5513261591027145</v>
      </c>
      <c r="AR91" s="4">
        <f t="shared" si="89"/>
        <v>2.6033906136751881</v>
      </c>
      <c r="AS91" s="4">
        <f t="shared" si="89"/>
        <v>-6.2602784508499099E-2</v>
      </c>
      <c r="AT91" s="4">
        <f t="shared" si="89"/>
        <v>5.7327048828454963E-2</v>
      </c>
      <c r="AU91" s="4">
        <f t="shared" si="89"/>
        <v>-1.1335515449030709</v>
      </c>
      <c r="AV91" s="4">
        <f t="shared" si="89"/>
        <v>-1.2981442848265914</v>
      </c>
      <c r="AW91" s="4">
        <f t="shared" si="89"/>
        <v>-0.30176536498919404</v>
      </c>
      <c r="AY91" s="2">
        <f t="shared" si="80"/>
        <v>106.43142820753425</v>
      </c>
      <c r="AZ91" s="2">
        <f t="shared" si="80"/>
        <v>100.4841091684397</v>
      </c>
      <c r="BA91" s="2">
        <f t="shared" si="80"/>
        <v>118.91378684862438</v>
      </c>
      <c r="BB91" s="2">
        <f t="shared" si="80"/>
        <v>94.979206202956945</v>
      </c>
      <c r="BC91" s="2">
        <f t="shared" si="80"/>
        <v>93.529664324691552</v>
      </c>
      <c r="BD91" s="2">
        <f t="shared" si="80"/>
        <v>90.202764493322249</v>
      </c>
      <c r="BE91" s="2">
        <f t="shared" si="80"/>
        <v>88.766820751490286</v>
      </c>
      <c r="BF91" s="2">
        <f t="shared" si="80"/>
        <v>88.091588188512588</v>
      </c>
      <c r="BG91" s="2">
        <f t="shared" si="80"/>
        <v>90.187704805814974</v>
      </c>
      <c r="BH91" s="2">
        <f t="shared" si="80"/>
        <v>90.859199225772912</v>
      </c>
      <c r="BI91" s="2">
        <f t="shared" si="80"/>
        <v>93.490624756865017</v>
      </c>
      <c r="BJ91" s="2">
        <f t="shared" si="80"/>
        <v>95.117092470967904</v>
      </c>
      <c r="BK91" s="2">
        <f t="shared" si="80"/>
        <v>96.569617676292708</v>
      </c>
      <c r="BL91" s="2">
        <f t="shared" si="80"/>
        <v>101.53632640299067</v>
      </c>
      <c r="BM91" s="2">
        <f t="shared" si="80"/>
        <v>98.241411064531576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118.70953238866396</v>
      </c>
      <c r="DL91" s="2">
        <f t="shared" si="90"/>
        <v>114.4194011379801</v>
      </c>
      <c r="DM91" s="2">
        <f t="shared" si="90"/>
        <v>126.94994840525332</v>
      </c>
      <c r="DN91" s="2">
        <f t="shared" si="90"/>
        <v>107.34403129445236</v>
      </c>
      <c r="DO91" s="2">
        <f t="shared" si="90"/>
        <v>112.39405515947468</v>
      </c>
      <c r="DP91" s="2">
        <f t="shared" si="90"/>
        <v>103.33501889338731</v>
      </c>
      <c r="DQ91" s="2">
        <f t="shared" si="90"/>
        <v>103.69553519163762</v>
      </c>
      <c r="DR91" s="2">
        <f t="shared" si="90"/>
        <v>102.49390609756098</v>
      </c>
      <c r="DS91" s="2">
        <f t="shared" si="90"/>
        <v>105.67349682860998</v>
      </c>
      <c r="DT91" s="2">
        <f t="shared" si="90"/>
        <v>102.76433696060039</v>
      </c>
      <c r="DU91" s="2">
        <f t="shared" si="90"/>
        <v>108.73402969187673</v>
      </c>
      <c r="DV91" s="2">
        <f t="shared" si="90"/>
        <v>110.00750904183536</v>
      </c>
      <c r="DW91" s="2">
        <f t="shared" si="90"/>
        <v>110.33829896810506</v>
      </c>
      <c r="DX91" s="2">
        <f t="shared" si="90"/>
        <v>114.27413272786956</v>
      </c>
      <c r="DY91" s="2">
        <f t="shared" si="90"/>
        <v>102.32432212885153</v>
      </c>
      <c r="EA91" s="2">
        <f t="shared" si="94"/>
        <v>105.16220440084835</v>
      </c>
      <c r="EB91" s="2">
        <f t="shared" si="91"/>
        <v>99.274935271943988</v>
      </c>
      <c r="EC91" s="2">
        <f t="shared" si="91"/>
        <v>117.99477004935224</v>
      </c>
      <c r="ED91" s="2">
        <f t="shared" si="91"/>
        <v>93.789284778540235</v>
      </c>
      <c r="EE91" s="2">
        <f t="shared" si="91"/>
        <v>91.321777319776487</v>
      </c>
      <c r="EF91" s="2">
        <f t="shared" si="91"/>
        <v>88.6091301003149</v>
      </c>
      <c r="EG91" s="2">
        <f t="shared" si="91"/>
        <v>87.041373247033448</v>
      </c>
      <c r="EH91" s="2">
        <f t="shared" si="91"/>
        <v>86.536490971409478</v>
      </c>
      <c r="EI91" s="2">
        <f t="shared" si="91"/>
        <v>88.402219281204481</v>
      </c>
      <c r="EJ91" s="2">
        <f t="shared" si="91"/>
        <v>89.516076211413406</v>
      </c>
      <c r="EK91" s="2">
        <f t="shared" si="91"/>
        <v>91.58573998276978</v>
      </c>
      <c r="EL91" s="2">
        <f t="shared" si="91"/>
        <v>93.420320515878416</v>
      </c>
      <c r="EM91" s="2">
        <f t="shared" si="91"/>
        <v>95.033622343655125</v>
      </c>
      <c r="EN91" s="2">
        <f t="shared" si="91"/>
        <v>99.883780961341117</v>
      </c>
      <c r="EO91" s="2">
        <f t="shared" si="91"/>
        <v>97.687549263605973</v>
      </c>
      <c r="EQ91" s="2">
        <f t="shared" si="92"/>
        <v>103.90288610131086</v>
      </c>
      <c r="ER91" s="2">
        <f t="shared" si="92"/>
        <v>98.616723669808223</v>
      </c>
      <c r="ES91" s="2">
        <f t="shared" si="92"/>
        <v>115.08250817389251</v>
      </c>
      <c r="ET91" s="2">
        <f t="shared" si="92"/>
        <v>92.415128891506356</v>
      </c>
      <c r="EU91" s="2">
        <f t="shared" si="92"/>
        <v>91.287617287919332</v>
      </c>
      <c r="EV91" s="2">
        <f t="shared" si="92"/>
        <v>88.075617797293631</v>
      </c>
      <c r="EW91" s="2">
        <f t="shared" si="92"/>
        <v>86.690250675051786</v>
      </c>
      <c r="EX91" s="2">
        <f t="shared" si="92"/>
        <v>86.00614403132731</v>
      </c>
      <c r="EY91" s="2">
        <f t="shared" si="92"/>
        <v>88.202711332064865</v>
      </c>
      <c r="EZ91" s="2">
        <f t="shared" si="92"/>
        <v>89.201013181235723</v>
      </c>
      <c r="FA91" s="2">
        <f t="shared" si="92"/>
        <v>91.128942248377882</v>
      </c>
      <c r="FB91" s="2">
        <f t="shared" si="92"/>
        <v>93.036757296319834</v>
      </c>
      <c r="FC91" s="2">
        <f t="shared" si="92"/>
        <v>94.614731857131304</v>
      </c>
      <c r="FD91" s="2">
        <f t="shared" si="92"/>
        <v>99.081276801531857</v>
      </c>
      <c r="FE91" s="2">
        <f t="shared" si="92"/>
        <v>98.066356976459545</v>
      </c>
      <c r="FG91" s="2">
        <f t="shared" si="93"/>
        <v>0.90625179961912927</v>
      </c>
      <c r="FH91" s="2">
        <f t="shared" si="93"/>
        <v>0.92011235817247239</v>
      </c>
      <c r="FI91" s="2">
        <f t="shared" si="93"/>
        <v>0.89707126039701235</v>
      </c>
      <c r="FJ91" s="2">
        <f t="shared" si="93"/>
        <v>0.9121308019191241</v>
      </c>
      <c r="FK91" s="2">
        <f t="shared" si="93"/>
        <v>0.89522166983517704</v>
      </c>
      <c r="FL91" s="2">
        <f t="shared" si="93"/>
        <v>0.89174842508090812</v>
      </c>
      <c r="FM91" s="2">
        <f t="shared" si="93"/>
        <v>0.89637622369727588</v>
      </c>
      <c r="FN91" s="2">
        <f t="shared" si="93"/>
        <v>0.90251077398547541</v>
      </c>
      <c r="FO91" s="2">
        <f t="shared" si="93"/>
        <v>0.89660564871328019</v>
      </c>
      <c r="FP91" s="2">
        <f t="shared" si="93"/>
        <v>0.89859131274420057</v>
      </c>
      <c r="FQ91" s="2">
        <f t="shared" si="93"/>
        <v>0.88888889966121098</v>
      </c>
      <c r="FR91" s="2">
        <f t="shared" si="93"/>
        <v>0.897686070591737</v>
      </c>
      <c r="FS91" s="2">
        <f t="shared" si="93"/>
        <v>0.89961839261869048</v>
      </c>
      <c r="FT91" s="2">
        <f t="shared" si="93"/>
        <v>0.88513181485828474</v>
      </c>
      <c r="FU91" s="2">
        <f t="shared" si="93"/>
        <v>0.8805918619689822</v>
      </c>
      <c r="FW91" s="2">
        <f t="shared" si="82"/>
        <v>6.4623228418180022E-4</v>
      </c>
      <c r="FX91" s="2">
        <f t="shared" si="82"/>
        <v>1.0357889122404194E-3</v>
      </c>
      <c r="FY91" s="2">
        <f t="shared" si="82"/>
        <v>9.3687378999145882E-4</v>
      </c>
      <c r="FZ91" s="2">
        <f t="shared" si="82"/>
        <v>8.1743427848192623E-4</v>
      </c>
      <c r="GA91" s="2">
        <f t="shared" si="82"/>
        <v>9.098322227807452E-4</v>
      </c>
      <c r="GB91" s="2">
        <f t="shared" si="82"/>
        <v>8.7394596807080613E-4</v>
      </c>
      <c r="GC91" s="2">
        <f t="shared" si="82"/>
        <v>9.1035844936856515E-4</v>
      </c>
      <c r="GD91" s="2">
        <f t="shared" si="82"/>
        <v>1.0914227916097058E-3</v>
      </c>
      <c r="GE91" s="2">
        <f t="shared" si="82"/>
        <v>1.338359185844136E-3</v>
      </c>
      <c r="GF91" s="2">
        <f t="shared" si="82"/>
        <v>1.1607729344750416E-3</v>
      </c>
      <c r="GG91" s="2">
        <f t="shared" si="82"/>
        <v>1.0520288867206771E-3</v>
      </c>
      <c r="GH91" s="2">
        <f t="shared" si="82"/>
        <v>8.5639294925899875E-4</v>
      </c>
      <c r="GI91" s="2">
        <f t="shared" si="82"/>
        <v>7.4651343469500793E-4</v>
      </c>
      <c r="GJ91" s="2">
        <f t="shared" si="82"/>
        <v>5.5843862860023769E-4</v>
      </c>
      <c r="GK91" s="2">
        <f t="shared" si="82"/>
        <v>5.1051392912232203E-4</v>
      </c>
      <c r="GM91" s="86">
        <f t="shared" si="83"/>
        <v>0.16540380274913088</v>
      </c>
      <c r="GN91" s="86">
        <f t="shared" si="83"/>
        <v>2.7911419697138302E-2</v>
      </c>
      <c r="GO91" s="86">
        <f t="shared" si="83"/>
        <v>5.2533431034795117E-2</v>
      </c>
      <c r="GP91" s="86">
        <f t="shared" si="83"/>
        <v>2.2682185589024521E-2</v>
      </c>
      <c r="GQ91" s="86">
        <f t="shared" si="83"/>
        <v>1.9464616060190797E-2</v>
      </c>
      <c r="GR91" s="86">
        <f t="shared" si="83"/>
        <v>2.7773189323758652E-2</v>
      </c>
      <c r="GS91" s="86">
        <f t="shared" si="83"/>
        <v>1.2711631745452142E-2</v>
      </c>
      <c r="GT91" s="86">
        <f t="shared" si="83"/>
        <v>1.8584548888446162E-3</v>
      </c>
      <c r="GU91" s="86">
        <f t="shared" si="83"/>
        <v>2.8112969209010178E-3</v>
      </c>
      <c r="GV91" s="86">
        <f t="shared" si="83"/>
        <v>5.0264445404240108E-3</v>
      </c>
      <c r="GW91" s="86">
        <f t="shared" si="83"/>
        <v>6.5525037247196518E-3</v>
      </c>
      <c r="GX91" s="86">
        <f t="shared" si="83"/>
        <v>4.1462694639053726E-3</v>
      </c>
      <c r="GY91" s="86">
        <f t="shared" si="83"/>
        <v>9.4787466822267765E-3</v>
      </c>
      <c r="GZ91" s="86">
        <f t="shared" si="83"/>
        <v>8.0385898784278917E-2</v>
      </c>
      <c r="HA91" s="86">
        <f t="shared" si="83"/>
        <v>8.1876367081070624E-3</v>
      </c>
      <c r="HC91" s="86">
        <f t="shared" si="73"/>
        <v>1.1357968114830778E-2</v>
      </c>
      <c r="HD91" s="86">
        <f t="shared" si="73"/>
        <v>1.2102038680096192E-2</v>
      </c>
      <c r="HE91" s="86">
        <f t="shared" si="73"/>
        <v>9.607732665785346E-3</v>
      </c>
      <c r="HF91" s="86">
        <f t="shared" si="73"/>
        <v>1.3994519771416225E-2</v>
      </c>
      <c r="HG91" s="86">
        <f t="shared" si="87"/>
        <v>1.0788875465608539E-2</v>
      </c>
      <c r="HH91" s="86">
        <f t="shared" si="87"/>
        <v>7.2947318941985542E-3</v>
      </c>
      <c r="HI91" s="86">
        <f t="shared" si="87"/>
        <v>1.3690199461354547E-2</v>
      </c>
      <c r="HJ91" s="86">
        <f t="shared" si="87"/>
        <v>2.1810911543852243E-2</v>
      </c>
      <c r="HK91" s="86">
        <f t="shared" si="87"/>
        <v>1.9962328392796561E-2</v>
      </c>
      <c r="HL91" s="86">
        <f t="shared" si="87"/>
        <v>1.7291913576863504E-2</v>
      </c>
      <c r="HM91" s="86">
        <f t="shared" si="87"/>
        <v>1.7685293204683681E-2</v>
      </c>
      <c r="HN91" s="86">
        <f t="shared" si="87"/>
        <v>1.1140725207535299E-2</v>
      </c>
      <c r="HO91" s="86">
        <f t="shared" si="87"/>
        <v>1.0763034011846639E-2</v>
      </c>
      <c r="HP91" s="86">
        <f t="shared" si="87"/>
        <v>6.5838752715911266E-3</v>
      </c>
      <c r="HQ91" s="86">
        <f t="shared" si="87"/>
        <v>3.0899257546430177E-3</v>
      </c>
      <c r="HS91" s="86">
        <f t="shared" si="84"/>
        <v>6.6161603971231686E-23</v>
      </c>
      <c r="HT91" s="86">
        <f t="shared" si="84"/>
        <v>3.8719108124306101E-23</v>
      </c>
      <c r="HU91" s="86">
        <f t="shared" si="84"/>
        <v>5.2381677159305108E-24</v>
      </c>
      <c r="HV91" s="86">
        <f t="shared" si="84"/>
        <v>3.4770436619949597E-23</v>
      </c>
      <c r="HW91" s="86">
        <f t="shared" si="84"/>
        <v>1.2141543789443052E-25</v>
      </c>
      <c r="HX91" s="86">
        <f t="shared" si="84"/>
        <v>5.7509489253182955E-29</v>
      </c>
      <c r="HY91" s="86">
        <f t="shared" si="84"/>
        <v>4.8430763858027657E-24</v>
      </c>
      <c r="HZ91" s="86">
        <f t="shared" si="84"/>
        <v>1.272527922423571E-23</v>
      </c>
      <c r="IA91" s="86">
        <f t="shared" si="84"/>
        <v>2.9715648233422413E-24</v>
      </c>
      <c r="IB91" s="86">
        <f t="shared" si="84"/>
        <v>1.8167065301816024E-24</v>
      </c>
      <c r="IC91" s="86">
        <f t="shared" si="84"/>
        <v>1.9732870941296883E-25</v>
      </c>
      <c r="ID91" s="86">
        <f t="shared" si="84"/>
        <v>1.0478653971121785E-27</v>
      </c>
      <c r="IE91" s="86">
        <f t="shared" si="84"/>
        <v>3.8699183078714479E-26</v>
      </c>
      <c r="IF91" s="86">
        <f t="shared" si="84"/>
        <v>4.9357672630892144E-20</v>
      </c>
      <c r="IG91" s="86">
        <f t="shared" si="84"/>
        <v>1.1741387523239698E-13</v>
      </c>
      <c r="II91" s="86">
        <f t="shared" si="85"/>
        <v>2.4711031666344289E-108</v>
      </c>
      <c r="IJ91" s="86">
        <f t="shared" si="85"/>
        <v>5.4287528799384084E-110</v>
      </c>
      <c r="IK91" s="86">
        <f t="shared" si="85"/>
        <v>5.7759663338291883E-114</v>
      </c>
      <c r="IL91" s="86">
        <f t="shared" si="85"/>
        <v>9.0597521084928676E-111</v>
      </c>
      <c r="IM91" s="86">
        <f t="shared" si="85"/>
        <v>7.221137118860186E-124</v>
      </c>
      <c r="IN91" s="86">
        <f t="shared" si="85"/>
        <v>2.2720233488624604E-145</v>
      </c>
      <c r="IO91" s="86">
        <f t="shared" si="85"/>
        <v>2.7091160085567521E-118</v>
      </c>
      <c r="IP91" s="86">
        <f t="shared" si="85"/>
        <v>3.0672326779950314E-116</v>
      </c>
      <c r="IQ91" s="86">
        <f t="shared" si="85"/>
        <v>6.6713629034178704E-117</v>
      </c>
      <c r="IR91" s="86">
        <f t="shared" si="85"/>
        <v>5.3840136541712395E-120</v>
      </c>
      <c r="IS91" s="86">
        <f t="shared" si="85"/>
        <v>1.1525709576746284E-127</v>
      </c>
      <c r="IT91" s="86">
        <f t="shared" si="85"/>
        <v>4.949328928822037E-138</v>
      </c>
      <c r="IU91" s="86">
        <f t="shared" si="85"/>
        <v>7.5044390585998378E-127</v>
      </c>
      <c r="IV91" s="86">
        <f t="shared" si="85"/>
        <v>2.473470005200845E-90</v>
      </c>
      <c r="IW91" s="86">
        <f t="shared" si="85"/>
        <v>3.73145155294347E-57</v>
      </c>
      <c r="IY91" s="86">
        <f t="shared" si="86"/>
        <v>0.17676177086396166</v>
      </c>
      <c r="IZ91" s="86">
        <f t="shared" si="86"/>
        <v>4.0013458377234495E-2</v>
      </c>
      <c r="JA91" s="86">
        <f t="shared" si="86"/>
        <v>6.2141163700580461E-2</v>
      </c>
      <c r="JB91" s="86">
        <f t="shared" si="86"/>
        <v>3.6676705360440744E-2</v>
      </c>
      <c r="JC91" s="86">
        <f t="shared" si="86"/>
        <v>3.0253491525799335E-2</v>
      </c>
      <c r="JD91" s="86">
        <f t="shared" si="86"/>
        <v>3.506792121795721E-2</v>
      </c>
      <c r="JE91" s="86">
        <f t="shared" si="86"/>
        <v>2.640183120680669E-2</v>
      </c>
      <c r="JF91" s="86">
        <f t="shared" si="86"/>
        <v>2.3669366432696858E-2</v>
      </c>
      <c r="JG91" s="86">
        <f t="shared" si="86"/>
        <v>2.2773625313697577E-2</v>
      </c>
      <c r="JH91" s="86">
        <f t="shared" si="86"/>
        <v>2.2318358117287516E-2</v>
      </c>
      <c r="JI91" s="86">
        <f t="shared" si="86"/>
        <v>2.4237796929403331E-2</v>
      </c>
      <c r="JJ91" s="86">
        <f t="shared" si="86"/>
        <v>1.5286994671440672E-2</v>
      </c>
      <c r="JK91" s="86">
        <f t="shared" si="86"/>
        <v>2.0241780694073418E-2</v>
      </c>
      <c r="JL91" s="86">
        <f t="shared" si="86"/>
        <v>8.6969774055870044E-2</v>
      </c>
      <c r="JM91" s="86">
        <f t="shared" si="86"/>
        <v>1.1277562462867492E-2</v>
      </c>
    </row>
    <row r="92" spans="2:273" x14ac:dyDescent="0.25">
      <c r="B92" s="2">
        <v>65</v>
      </c>
      <c r="C92" s="37">
        <v>115.873</v>
      </c>
      <c r="D92" s="37">
        <v>113.069</v>
      </c>
      <c r="E92" s="37">
        <v>124.13800000000001</v>
      </c>
      <c r="F92" s="37">
        <v>104.18600000000001</v>
      </c>
      <c r="G92" s="37">
        <v>100.733</v>
      </c>
      <c r="H92" s="37">
        <v>98.796999999999997</v>
      </c>
      <c r="I92" s="37">
        <v>101.051</v>
      </c>
      <c r="J92" s="37">
        <v>101.322</v>
      </c>
      <c r="K92" s="37">
        <v>102.322</v>
      </c>
      <c r="L92" s="37">
        <v>102.254</v>
      </c>
      <c r="M92" s="37">
        <v>102.70699999999999</v>
      </c>
      <c r="N92" s="37">
        <v>102.44799999999999</v>
      </c>
      <c r="O92" s="37">
        <v>100.754</v>
      </c>
      <c r="P92" s="37">
        <v>110.873</v>
      </c>
      <c r="Q92" s="37">
        <v>100.762</v>
      </c>
      <c r="S92" s="4">
        <f t="shared" si="88"/>
        <v>121.56690021924938</v>
      </c>
      <c r="T92" s="4">
        <f t="shared" si="88"/>
        <v>109.20186577167023</v>
      </c>
      <c r="U92" s="4">
        <f t="shared" si="88"/>
        <v>126.04419254177458</v>
      </c>
      <c r="V92" s="4">
        <f t="shared" si="88"/>
        <v>104.39766262979208</v>
      </c>
      <c r="W92" s="4">
        <f t="shared" si="88"/>
        <v>101.20558354521151</v>
      </c>
      <c r="X92" s="4">
        <f t="shared" si="88"/>
        <v>96.764907618490156</v>
      </c>
      <c r="Y92" s="4">
        <f t="shared" si="88"/>
        <v>97.761907029438632</v>
      </c>
      <c r="Z92" s="4">
        <f t="shared" si="88"/>
        <v>101.0312608862215</v>
      </c>
      <c r="AA92" s="4">
        <f t="shared" si="88"/>
        <v>102.44851564356102</v>
      </c>
      <c r="AB92" s="4">
        <f t="shared" si="88"/>
        <v>101.5877978090265</v>
      </c>
      <c r="AC92" s="4">
        <f t="shared" si="88"/>
        <v>104.64167141547418</v>
      </c>
      <c r="AD92" s="4">
        <f t="shared" si="88"/>
        <v>102.78023398278148</v>
      </c>
      <c r="AE92" s="4">
        <f t="shared" si="88"/>
        <v>103.86022034673105</v>
      </c>
      <c r="AF92" s="4">
        <f t="shared" si="88"/>
        <v>108.13123351864027</v>
      </c>
      <c r="AG92" s="4">
        <f t="shared" si="88"/>
        <v>100.0335646832836</v>
      </c>
      <c r="AI92" s="4">
        <f t="shared" si="89"/>
        <v>-5.6939002192493717</v>
      </c>
      <c r="AJ92" s="4">
        <f t="shared" si="89"/>
        <v>3.8671342283297747</v>
      </c>
      <c r="AK92" s="4">
        <f t="shared" si="89"/>
        <v>-1.9061925417745726</v>
      </c>
      <c r="AL92" s="4">
        <f t="shared" si="89"/>
        <v>-0.21166262979207318</v>
      </c>
      <c r="AM92" s="4">
        <f t="shared" si="89"/>
        <v>-0.47258354521150636</v>
      </c>
      <c r="AN92" s="4">
        <f t="shared" si="89"/>
        <v>2.0320923815098411</v>
      </c>
      <c r="AO92" s="4">
        <f t="shared" si="89"/>
        <v>3.2890929705613701</v>
      </c>
      <c r="AP92" s="4">
        <f t="shared" si="89"/>
        <v>0.29073911377849981</v>
      </c>
      <c r="AQ92" s="4">
        <f t="shared" si="89"/>
        <v>-0.12651564356102085</v>
      </c>
      <c r="AR92" s="4">
        <f t="shared" si="89"/>
        <v>0.66620219097350741</v>
      </c>
      <c r="AS92" s="4">
        <f t="shared" si="89"/>
        <v>-1.9346714154741846</v>
      </c>
      <c r="AT92" s="4">
        <f t="shared" si="89"/>
        <v>-0.33223398278148863</v>
      </c>
      <c r="AU92" s="4">
        <f t="shared" si="89"/>
        <v>-3.1062203467310496</v>
      </c>
      <c r="AV92" s="4">
        <f t="shared" si="89"/>
        <v>2.7417664813597327</v>
      </c>
      <c r="AW92" s="4">
        <f t="shared" si="89"/>
        <v>0.72843531671639994</v>
      </c>
      <c r="AY92" s="2">
        <f t="shared" si="80"/>
        <v>106.14314674320218</v>
      </c>
      <c r="AZ92" s="2">
        <f t="shared" si="80"/>
        <v>100.20572928149038</v>
      </c>
      <c r="BA92" s="2">
        <f t="shared" si="80"/>
        <v>118.56844362203302</v>
      </c>
      <c r="BB92" s="2">
        <f t="shared" si="80"/>
        <v>94.718416595262568</v>
      </c>
      <c r="BC92" s="2">
        <f t="shared" si="80"/>
        <v>93.236675765741893</v>
      </c>
      <c r="BD92" s="2">
        <f t="shared" si="80"/>
        <v>89.949227567489658</v>
      </c>
      <c r="BE92" s="2">
        <f t="shared" si="80"/>
        <v>88.514454744278382</v>
      </c>
      <c r="BF92" s="2">
        <f t="shared" si="80"/>
        <v>87.846898222653607</v>
      </c>
      <c r="BG92" s="2">
        <f t="shared" si="80"/>
        <v>89.925278249371843</v>
      </c>
      <c r="BH92" s="2">
        <f t="shared" si="80"/>
        <v>90.62417731299206</v>
      </c>
      <c r="BI92" s="2">
        <f t="shared" si="80"/>
        <v>93.212891528376872</v>
      </c>
      <c r="BJ92" s="2">
        <f t="shared" si="80"/>
        <v>94.86203352322822</v>
      </c>
      <c r="BK92" s="2">
        <f t="shared" si="80"/>
        <v>96.323010189117738</v>
      </c>
      <c r="BL92" s="2">
        <f t="shared" si="80"/>
        <v>101.27175879159361</v>
      </c>
      <c r="BM92" s="2">
        <f t="shared" si="80"/>
        <v>98.08404752876622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100.762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100.762</v>
      </c>
      <c r="DK92" s="2">
        <f t="shared" si="90"/>
        <v>118.86301943319837</v>
      </c>
      <c r="DL92" s="2">
        <f t="shared" si="90"/>
        <v>114.55003911806544</v>
      </c>
      <c r="DM92" s="2">
        <f t="shared" si="90"/>
        <v>127.16682926829273</v>
      </c>
      <c r="DN92" s="2">
        <f t="shared" si="90"/>
        <v>107.48383302330672</v>
      </c>
      <c r="DO92" s="2">
        <f t="shared" si="90"/>
        <v>112.66344953095685</v>
      </c>
      <c r="DP92" s="2">
        <f t="shared" si="90"/>
        <v>103.4670431848853</v>
      </c>
      <c r="DQ92" s="2">
        <f t="shared" si="90"/>
        <v>103.81504790940765</v>
      </c>
      <c r="DR92" s="2">
        <f t="shared" si="90"/>
        <v>102.58597926829269</v>
      </c>
      <c r="DS92" s="2">
        <f t="shared" si="90"/>
        <v>105.79165209176787</v>
      </c>
      <c r="DT92" s="2">
        <f t="shared" si="90"/>
        <v>102.81763048780489</v>
      </c>
      <c r="DU92" s="2">
        <f t="shared" si="90"/>
        <v>108.89197815126049</v>
      </c>
      <c r="DV92" s="2">
        <f t="shared" si="90"/>
        <v>110.12330499325238</v>
      </c>
      <c r="DW92" s="2">
        <f t="shared" si="90"/>
        <v>110.45848658536585</v>
      </c>
      <c r="DX92" s="2">
        <f t="shared" si="90"/>
        <v>114.41282394135024</v>
      </c>
      <c r="DY92" s="2">
        <f t="shared" si="90"/>
        <v>102.32914089635854</v>
      </c>
      <c r="EA92" s="2">
        <f t="shared" si="94"/>
        <v>104.94405487804877</v>
      </c>
      <c r="EB92" s="2">
        <f t="shared" si="91"/>
        <v>99.070670409262249</v>
      </c>
      <c r="EC92" s="2">
        <f t="shared" si="91"/>
        <v>117.67190061690314</v>
      </c>
      <c r="ED92" s="2">
        <f t="shared" si="91"/>
        <v>93.598180373605047</v>
      </c>
      <c r="EE92" s="2">
        <f t="shared" si="91"/>
        <v>91.163033250893108</v>
      </c>
      <c r="EF92" s="2">
        <f t="shared" si="91"/>
        <v>88.453205449245345</v>
      </c>
      <c r="EG92" s="2">
        <f t="shared" si="91"/>
        <v>86.901671289875182</v>
      </c>
      <c r="EH92" s="2">
        <f t="shared" si="91"/>
        <v>86.395547706626544</v>
      </c>
      <c r="EI92" s="2">
        <f t="shared" si="91"/>
        <v>88.256911980302036</v>
      </c>
      <c r="EJ92" s="2">
        <f t="shared" si="91"/>
        <v>89.369618301731251</v>
      </c>
      <c r="EK92" s="2">
        <f t="shared" si="91"/>
        <v>91.426024673702358</v>
      </c>
      <c r="EL92" s="2">
        <f t="shared" si="91"/>
        <v>93.276063138885092</v>
      </c>
      <c r="EM92" s="2">
        <f t="shared" si="91"/>
        <v>94.884889712897902</v>
      </c>
      <c r="EN92" s="2">
        <f t="shared" si="91"/>
        <v>99.716964762230617</v>
      </c>
      <c r="EO92" s="2">
        <f t="shared" si="91"/>
        <v>97.558833937373876</v>
      </c>
      <c r="EQ92" s="2">
        <f t="shared" si="92"/>
        <v>103.71733715161638</v>
      </c>
      <c r="ER92" s="2">
        <f t="shared" si="92"/>
        <v>98.430651705118905</v>
      </c>
      <c r="ES92" s="2">
        <f t="shared" si="92"/>
        <v>114.83677457384169</v>
      </c>
      <c r="ET92" s="2">
        <f t="shared" si="92"/>
        <v>92.261563214238976</v>
      </c>
      <c r="EU92" s="2">
        <f t="shared" si="92"/>
        <v>91.129813668712515</v>
      </c>
      <c r="EV92" s="2">
        <f t="shared" si="92"/>
        <v>87.934016847387738</v>
      </c>
      <c r="EW92" s="2">
        <f t="shared" si="92"/>
        <v>86.560695203634808</v>
      </c>
      <c r="EX92" s="2">
        <f t="shared" si="92"/>
        <v>85.881054022638011</v>
      </c>
      <c r="EY92" s="2">
        <f t="shared" si="92"/>
        <v>88.063527748480226</v>
      </c>
      <c r="EZ92" s="2">
        <f t="shared" si="92"/>
        <v>89.063805447373056</v>
      </c>
      <c r="FA92" s="2">
        <f t="shared" si="92"/>
        <v>90.982356438559634</v>
      </c>
      <c r="FB92" s="2">
        <f t="shared" si="92"/>
        <v>92.902841846664245</v>
      </c>
      <c r="FC92" s="2">
        <f t="shared" si="92"/>
        <v>94.47723500632469</v>
      </c>
      <c r="FD92" s="2">
        <f t="shared" si="92"/>
        <v>98.935141377236491</v>
      </c>
      <c r="FE92" s="2">
        <f t="shared" si="92"/>
        <v>97.923024688336113</v>
      </c>
      <c r="FG92" s="2">
        <f t="shared" si="93"/>
        <v>0.91378948962937756</v>
      </c>
      <c r="FH92" s="2">
        <f t="shared" si="93"/>
        <v>0.92662583965926038</v>
      </c>
      <c r="FI92" s="2">
        <f t="shared" si="93"/>
        <v>0.90526994027215746</v>
      </c>
      <c r="FJ92" s="2">
        <f t="shared" si="93"/>
        <v>0.91923792392653336</v>
      </c>
      <c r="FK92" s="2">
        <f t="shared" si="93"/>
        <v>0.90355183708280606</v>
      </c>
      <c r="FL92" s="2">
        <f t="shared" si="93"/>
        <v>0.90032397966997368</v>
      </c>
      <c r="FM92" s="2">
        <f t="shared" si="93"/>
        <v>0.90462437991525513</v>
      </c>
      <c r="FN92" s="2">
        <f t="shared" si="93"/>
        <v>0.9103194901743098</v>
      </c>
      <c r="FO92" s="2">
        <f t="shared" si="93"/>
        <v>0.90483748207053849</v>
      </c>
      <c r="FP92" s="2">
        <f t="shared" si="93"/>
        <v>0.90668150970138173</v>
      </c>
      <c r="FQ92" s="2">
        <f t="shared" si="93"/>
        <v>0.89766498644333226</v>
      </c>
      <c r="FR92" s="2">
        <f t="shared" si="93"/>
        <v>0.90584091865362193</v>
      </c>
      <c r="FS92" s="2">
        <f t="shared" si="93"/>
        <v>0.90763507339370519</v>
      </c>
      <c r="FT92" s="2">
        <f t="shared" si="93"/>
        <v>0.89416932297651097</v>
      </c>
      <c r="FU92" s="2">
        <f t="shared" si="93"/>
        <v>0.88994214757249035</v>
      </c>
      <c r="FW92" s="2">
        <f t="shared" si="82"/>
        <v>7.0853543396012721E-4</v>
      </c>
      <c r="FX92" s="2">
        <f t="shared" si="82"/>
        <v>1.1356064757357053E-3</v>
      </c>
      <c r="FY92" s="2">
        <f t="shared" si="82"/>
        <v>1.0271688396362149E-3</v>
      </c>
      <c r="FZ92" s="2">
        <f t="shared" si="82"/>
        <v>8.962281824721034E-4</v>
      </c>
      <c r="GA92" s="2">
        <f t="shared" si="82"/>
        <v>9.9752363282889361E-4</v>
      </c>
      <c r="GB92" s="2">
        <f t="shared" si="82"/>
        <v>9.5818190783117005E-4</v>
      </c>
      <c r="GC92" s="2">
        <f t="shared" si="82"/>
        <v>9.9810052749649053E-4</v>
      </c>
      <c r="GD92" s="2">
        <f t="shared" si="82"/>
        <v>1.1965952940816056E-3</v>
      </c>
      <c r="GE92" s="2">
        <f t="shared" si="82"/>
        <v>1.467292205477522E-3</v>
      </c>
      <c r="GF92" s="2">
        <f t="shared" si="82"/>
        <v>1.2726196935632908E-3</v>
      </c>
      <c r="GG92" s="2">
        <f t="shared" si="82"/>
        <v>1.1534096674014303E-3</v>
      </c>
      <c r="GH92" s="2">
        <f t="shared" si="82"/>
        <v>9.3893861803595461E-4</v>
      </c>
      <c r="GI92" s="2">
        <f t="shared" si="82"/>
        <v>8.1847675571749396E-4</v>
      </c>
      <c r="GJ92" s="2">
        <f t="shared" si="82"/>
        <v>6.1228279209148552E-4</v>
      </c>
      <c r="GK92" s="2">
        <f t="shared" si="82"/>
        <v>5.5973982298535962E-4</v>
      </c>
      <c r="GM92" s="86">
        <f t="shared" si="83"/>
        <v>9.7744088938762699E-2</v>
      </c>
      <c r="GN92" s="86">
        <f t="shared" si="83"/>
        <v>8.7249648918692885E-3</v>
      </c>
      <c r="GO92" s="86">
        <f t="shared" si="83"/>
        <v>2.1422743267953279E-2</v>
      </c>
      <c r="GP92" s="86">
        <f t="shared" si="83"/>
        <v>5.7156412594963658E-3</v>
      </c>
      <c r="GQ92" s="86">
        <f t="shared" si="83"/>
        <v>5.6532312778441391E-3</v>
      </c>
      <c r="GR92" s="86">
        <f t="shared" si="83"/>
        <v>9.0418099761212494E-3</v>
      </c>
      <c r="GS92" s="86">
        <f t="shared" si="83"/>
        <v>2.8312253500956141E-3</v>
      </c>
      <c r="GT92" s="86">
        <f t="shared" si="83"/>
        <v>2.7800618550284743E-4</v>
      </c>
      <c r="GU92" s="86">
        <f t="shared" si="83"/>
        <v>4.8014913352318169E-4</v>
      </c>
      <c r="GV92" s="86">
        <f t="shared" si="83"/>
        <v>9.5641721205432298E-4</v>
      </c>
      <c r="GW92" s="86">
        <f t="shared" si="83"/>
        <v>1.6997609087039741E-3</v>
      </c>
      <c r="GX92" s="86">
        <f t="shared" si="83"/>
        <v>7.4002573706639333E-4</v>
      </c>
      <c r="GY92" s="86">
        <f t="shared" si="83"/>
        <v>2.2440969196368989E-3</v>
      </c>
      <c r="GZ92" s="86">
        <f t="shared" si="83"/>
        <v>3.9277630961252558E-2</v>
      </c>
      <c r="HA92" s="86">
        <f t="shared" si="83"/>
        <v>1.8634023441210662E-3</v>
      </c>
      <c r="HC92" s="86">
        <f t="shared" si="73"/>
        <v>1.6917643512514898E-2</v>
      </c>
      <c r="HD92" s="86">
        <f t="shared" si="73"/>
        <v>1.8515338335338399E-2</v>
      </c>
      <c r="HE92" s="86">
        <f t="shared" si="73"/>
        <v>1.4888386707283072E-2</v>
      </c>
      <c r="HF92" s="86">
        <f t="shared" si="73"/>
        <v>2.0999357802929025E-2</v>
      </c>
      <c r="HG92" s="86">
        <f t="shared" si="87"/>
        <v>1.6899067965562769E-2</v>
      </c>
      <c r="HH92" s="86">
        <f t="shared" si="87"/>
        <v>1.2075856624333156E-2</v>
      </c>
      <c r="HI92" s="86">
        <f t="shared" si="87"/>
        <v>2.097549450502208E-2</v>
      </c>
      <c r="HJ92" s="86">
        <f t="shared" si="87"/>
        <v>3.2840317411338076E-2</v>
      </c>
      <c r="HK92" s="86">
        <f t="shared" si="87"/>
        <v>3.0615342829140808E-2</v>
      </c>
      <c r="HL92" s="86">
        <f t="shared" si="87"/>
        <v>2.6640567009633333E-2</v>
      </c>
      <c r="HM92" s="86">
        <f t="shared" si="87"/>
        <v>2.7409501832206577E-2</v>
      </c>
      <c r="HN92" s="86">
        <f t="shared" si="87"/>
        <v>1.7784840860243789E-2</v>
      </c>
      <c r="HO92" s="86">
        <f t="shared" si="87"/>
        <v>1.6745468833240417E-2</v>
      </c>
      <c r="HP92" s="86">
        <f t="shared" si="87"/>
        <v>1.0580066793758031E-2</v>
      </c>
      <c r="HQ92" s="86">
        <f t="shared" si="87"/>
        <v>5.5521560227564902E-3</v>
      </c>
      <c r="HS92" s="86">
        <f t="shared" si="84"/>
        <v>3.9866255251685279E-22</v>
      </c>
      <c r="HT92" s="86">
        <f t="shared" si="84"/>
        <v>2.7035054724191475E-22</v>
      </c>
      <c r="HU92" s="86">
        <f t="shared" si="84"/>
        <v>3.8274284892552366E-23</v>
      </c>
      <c r="HV92" s="86">
        <f t="shared" si="84"/>
        <v>2.2968167089023662E-22</v>
      </c>
      <c r="HW92" s="86">
        <f t="shared" si="84"/>
        <v>1.0308066283381386E-24</v>
      </c>
      <c r="HX92" s="86">
        <f t="shared" si="84"/>
        <v>6.7201488489907517E-28</v>
      </c>
      <c r="HY92" s="86">
        <f t="shared" si="84"/>
        <v>3.6500886982403835E-23</v>
      </c>
      <c r="HZ92" s="86">
        <f t="shared" si="84"/>
        <v>9.7444353321086309E-23</v>
      </c>
      <c r="IA92" s="86">
        <f t="shared" si="84"/>
        <v>2.5095871418950104E-23</v>
      </c>
      <c r="IB92" s="86">
        <f t="shared" si="84"/>
        <v>1.5235265119885969E-23</v>
      </c>
      <c r="IC92" s="86">
        <f t="shared" si="84"/>
        <v>1.7943169038557362E-24</v>
      </c>
      <c r="ID92" s="86">
        <f t="shared" si="84"/>
        <v>1.0801776891749596E-26</v>
      </c>
      <c r="IE92" s="86">
        <f t="shared" si="84"/>
        <v>3.2472626709534561E-25</v>
      </c>
      <c r="IF92" s="86">
        <f t="shared" si="84"/>
        <v>2.3149303620443703E-19</v>
      </c>
      <c r="IG92" s="86">
        <f t="shared" si="84"/>
        <v>3.2139037963309715E-13</v>
      </c>
      <c r="II92" s="86">
        <f t="shared" si="85"/>
        <v>1.1082000404108711E-105</v>
      </c>
      <c r="IJ92" s="86">
        <f t="shared" si="85"/>
        <v>4.0876195066608672E-107</v>
      </c>
      <c r="IK92" s="86">
        <f t="shared" si="85"/>
        <v>5.0267682844100762E-111</v>
      </c>
      <c r="IL92" s="86">
        <f t="shared" si="85"/>
        <v>5.7357530552471114E-108</v>
      </c>
      <c r="IM92" s="86">
        <f t="shared" si="85"/>
        <v>1.1076480063672799E-120</v>
      </c>
      <c r="IN92" s="86">
        <f t="shared" si="85"/>
        <v>1.2078357499912085E-141</v>
      </c>
      <c r="IO92" s="86">
        <f t="shared" si="85"/>
        <v>2.9746977349300802E-115</v>
      </c>
      <c r="IP92" s="86">
        <f t="shared" si="85"/>
        <v>3.5708683536061456E-113</v>
      </c>
      <c r="IQ92" s="86">
        <f t="shared" si="85"/>
        <v>1.0058150399909596E-113</v>
      </c>
      <c r="IR92" s="86">
        <f t="shared" si="85"/>
        <v>8.4414168012033926E-117</v>
      </c>
      <c r="IS92" s="86">
        <f t="shared" si="85"/>
        <v>2.604398074538032E-124</v>
      </c>
      <c r="IT92" s="86">
        <f t="shared" si="85"/>
        <v>1.6581694558728676E-134</v>
      </c>
      <c r="IU92" s="86">
        <f t="shared" si="85"/>
        <v>1.1214144585399113E-123</v>
      </c>
      <c r="IV92" s="86">
        <f t="shared" si="85"/>
        <v>3.5860365865907528E-88</v>
      </c>
      <c r="IW92" s="86">
        <f t="shared" si="85"/>
        <v>8.1046919256380304E-56</v>
      </c>
      <c r="IY92" s="86">
        <f t="shared" si="86"/>
        <v>0.1146617324512776</v>
      </c>
      <c r="IZ92" s="86">
        <f t="shared" si="86"/>
        <v>2.7240303227207687E-2</v>
      </c>
      <c r="JA92" s="86">
        <f t="shared" si="86"/>
        <v>3.6311129975236348E-2</v>
      </c>
      <c r="JB92" s="86">
        <f t="shared" si="86"/>
        <v>2.6714999062425391E-2</v>
      </c>
      <c r="JC92" s="86">
        <f t="shared" si="86"/>
        <v>2.2552299243406907E-2</v>
      </c>
      <c r="JD92" s="86">
        <f t="shared" si="86"/>
        <v>2.1117666600454405E-2</v>
      </c>
      <c r="JE92" s="86">
        <f t="shared" si="86"/>
        <v>2.3806719855117696E-2</v>
      </c>
      <c r="JF92" s="86">
        <f t="shared" si="86"/>
        <v>3.3118323596840922E-2</v>
      </c>
      <c r="JG92" s="86">
        <f t="shared" si="86"/>
        <v>3.109549196266399E-2</v>
      </c>
      <c r="JH92" s="86">
        <f t="shared" si="86"/>
        <v>2.7596984221687656E-2</v>
      </c>
      <c r="JI92" s="86">
        <f t="shared" si="86"/>
        <v>2.9109262740910552E-2</v>
      </c>
      <c r="JJ92" s="86">
        <f t="shared" si="86"/>
        <v>1.8524866597310181E-2</v>
      </c>
      <c r="JK92" s="86">
        <f t="shared" si="86"/>
        <v>1.8989565752877316E-2</v>
      </c>
      <c r="JL92" s="86">
        <f t="shared" si="86"/>
        <v>4.9857697755010588E-2</v>
      </c>
      <c r="JM92" s="86">
        <f t="shared" si="86"/>
        <v>7.4155583671989466E-3</v>
      </c>
    </row>
    <row r="93" spans="2:273" x14ac:dyDescent="0.25">
      <c r="B93" s="2">
        <v>66</v>
      </c>
      <c r="C93" s="37">
        <v>117.206</v>
      </c>
      <c r="D93" s="37">
        <v>116.586</v>
      </c>
      <c r="E93" s="37">
        <v>126.759</v>
      </c>
      <c r="F93" s="37">
        <v>106.271</v>
      </c>
      <c r="G93" s="37">
        <v>105.017</v>
      </c>
      <c r="H93" s="37">
        <v>100.881</v>
      </c>
      <c r="I93" s="37">
        <v>101.288</v>
      </c>
      <c r="J93" s="37">
        <v>104.84699999999999</v>
      </c>
      <c r="K93" s="37">
        <v>107.542</v>
      </c>
      <c r="L93" s="37">
        <v>104.64400000000001</v>
      </c>
      <c r="M93" s="37">
        <v>107.586</v>
      </c>
      <c r="N93" s="37">
        <v>103.655</v>
      </c>
      <c r="O93" s="37">
        <v>105.26300000000001</v>
      </c>
      <c r="P93" s="37">
        <v>109.19</v>
      </c>
      <c r="Q93" s="37">
        <v>103.07899999999999</v>
      </c>
      <c r="S93" s="4">
        <f t="shared" si="88"/>
        <v>119.18094977581725</v>
      </c>
      <c r="T93" s="4">
        <f t="shared" si="88"/>
        <v>111.79506514786718</v>
      </c>
      <c r="U93" s="4">
        <f t="shared" si="88"/>
        <v>127.19092707444217</v>
      </c>
      <c r="V93" s="4">
        <f t="shared" si="88"/>
        <v>107.32367232694534</v>
      </c>
      <c r="W93" s="4">
        <f t="shared" si="88"/>
        <v>103.9300455601925</v>
      </c>
      <c r="X93" s="4">
        <f t="shared" si="88"/>
        <v>99.090686512110807</v>
      </c>
      <c r="Y93" s="4">
        <f t="shared" si="88"/>
        <v>101.07571220132991</v>
      </c>
      <c r="Z93" s="4">
        <f t="shared" si="88"/>
        <v>105.88221378540689</v>
      </c>
      <c r="AA93" s="4">
        <f t="shared" si="88"/>
        <v>107.27594259968137</v>
      </c>
      <c r="AB93" s="4">
        <f t="shared" si="88"/>
        <v>105.85246387406212</v>
      </c>
      <c r="AC93" s="4">
        <f t="shared" si="88"/>
        <v>109.08777773580631</v>
      </c>
      <c r="AD93" s="4">
        <f t="shared" si="88"/>
        <v>106.17228300518282</v>
      </c>
      <c r="AE93" s="4">
        <f t="shared" si="88"/>
        <v>106.73074599446291</v>
      </c>
      <c r="AF93" s="4">
        <f t="shared" si="88"/>
        <v>108.10551077505457</v>
      </c>
      <c r="AG93" s="4">
        <f t="shared" si="88"/>
        <v>101.0029059332515</v>
      </c>
      <c r="AI93" s="4">
        <f t="shared" si="89"/>
        <v>-1.974949775817251</v>
      </c>
      <c r="AJ93" s="4">
        <f t="shared" si="89"/>
        <v>4.7909348521328212</v>
      </c>
      <c r="AK93" s="4">
        <f t="shared" si="89"/>
        <v>-0.43192707444217149</v>
      </c>
      <c r="AL93" s="4">
        <f t="shared" si="89"/>
        <v>-1.0526723269453413</v>
      </c>
      <c r="AM93" s="4">
        <f t="shared" si="89"/>
        <v>1.0869544398074993</v>
      </c>
      <c r="AN93" s="4">
        <f t="shared" si="89"/>
        <v>1.7903134878891933</v>
      </c>
      <c r="AO93" s="4">
        <f t="shared" si="89"/>
        <v>0.21228779867008996</v>
      </c>
      <c r="AP93" s="4">
        <f t="shared" si="89"/>
        <v>-1.0352137854068957</v>
      </c>
      <c r="AQ93" s="4">
        <f t="shared" si="89"/>
        <v>0.26605740031862979</v>
      </c>
      <c r="AR93" s="4">
        <f t="shared" si="89"/>
        <v>-1.2084638740621187</v>
      </c>
      <c r="AS93" s="4">
        <f t="shared" si="89"/>
        <v>-1.5017777358063142</v>
      </c>
      <c r="AT93" s="4">
        <f t="shared" si="89"/>
        <v>-2.5172830051828186</v>
      </c>
      <c r="AU93" s="4">
        <f t="shared" si="89"/>
        <v>-1.4677459944629021</v>
      </c>
      <c r="AV93" s="4">
        <f t="shared" si="89"/>
        <v>1.084489224945429</v>
      </c>
      <c r="AW93" s="4">
        <f t="shared" si="89"/>
        <v>2.0760940667484959</v>
      </c>
      <c r="AY93" s="2">
        <f t="shared" ref="AY93:BM109" si="125">IF(OR($B93 &lt; C$230, $B93 &gt; C$233), #N/A, ((1-FG93)*DK93) + (FG93 - FW93)*EA93 + (FW93*EQ93))</f>
        <v>105.85716338231775</v>
      </c>
      <c r="AZ93" s="2">
        <f t="shared" si="125"/>
        <v>99.930767905996404</v>
      </c>
      <c r="BA93" s="2">
        <f t="shared" si="125"/>
        <v>118.22015666016478</v>
      </c>
      <c r="BB93" s="2">
        <f t="shared" si="125"/>
        <v>94.460427135935873</v>
      </c>
      <c r="BC93" s="2">
        <f t="shared" si="125"/>
        <v>92.949637657885134</v>
      </c>
      <c r="BD93" s="2">
        <f t="shared" si="125"/>
        <v>89.700076433651944</v>
      </c>
      <c r="BE93" s="2">
        <f t="shared" si="125"/>
        <v>88.26798264280481</v>
      </c>
      <c r="BF93" s="2">
        <f t="shared" si="125"/>
        <v>87.607901384625237</v>
      </c>
      <c r="BG93" s="2">
        <f t="shared" si="125"/>
        <v>89.669039414522459</v>
      </c>
      <c r="BH93" s="2">
        <f t="shared" si="125"/>
        <v>90.393889589372648</v>
      </c>
      <c r="BI93" s="2">
        <f t="shared" si="125"/>
        <v>92.940602193202423</v>
      </c>
      <c r="BJ93" s="2">
        <f t="shared" si="125"/>
        <v>94.612778751813963</v>
      </c>
      <c r="BK93" s="2">
        <f t="shared" si="125"/>
        <v>96.081275178590772</v>
      </c>
      <c r="BL93" s="2">
        <f t="shared" si="125"/>
        <v>101.01115999408492</v>
      </c>
      <c r="BM93" s="2">
        <f t="shared" si="125"/>
        <v>97.927364264581641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119.01650647773278</v>
      </c>
      <c r="DL93" s="2">
        <f t="shared" si="90"/>
        <v>114.6806770981508</v>
      </c>
      <c r="DM93" s="2">
        <f t="shared" si="90"/>
        <v>127.38371013133212</v>
      </c>
      <c r="DN93" s="2">
        <f t="shared" si="90"/>
        <v>107.62363475216108</v>
      </c>
      <c r="DO93" s="2">
        <f t="shared" si="90"/>
        <v>112.93284390243903</v>
      </c>
      <c r="DP93" s="2">
        <f t="shared" si="90"/>
        <v>103.59906747638327</v>
      </c>
      <c r="DQ93" s="2">
        <f t="shared" si="90"/>
        <v>103.93456062717769</v>
      </c>
      <c r="DR93" s="2">
        <f t="shared" si="90"/>
        <v>102.6780524390244</v>
      </c>
      <c r="DS93" s="2">
        <f t="shared" si="90"/>
        <v>105.90980735492576</v>
      </c>
      <c r="DT93" s="2">
        <f t="shared" si="90"/>
        <v>102.87092401500939</v>
      </c>
      <c r="DU93" s="2">
        <f t="shared" si="90"/>
        <v>109.04992661064423</v>
      </c>
      <c r="DV93" s="2">
        <f t="shared" si="90"/>
        <v>110.23910094466937</v>
      </c>
      <c r="DW93" s="2">
        <f t="shared" si="90"/>
        <v>110.57867420262663</v>
      </c>
      <c r="DX93" s="2">
        <f t="shared" si="90"/>
        <v>114.55151515483092</v>
      </c>
      <c r="DY93" s="2">
        <f t="shared" si="90"/>
        <v>102.33395966386554</v>
      </c>
      <c r="EA93" s="2">
        <f t="shared" si="94"/>
        <v>104.7259053552492</v>
      </c>
      <c r="EB93" s="2">
        <f t="shared" si="91"/>
        <v>98.866405546580495</v>
      </c>
      <c r="EC93" s="2">
        <f t="shared" si="91"/>
        <v>117.34903118445403</v>
      </c>
      <c r="ED93" s="2">
        <f t="shared" si="91"/>
        <v>93.407075968669858</v>
      </c>
      <c r="EE93" s="2">
        <f t="shared" si="91"/>
        <v>91.004289182009714</v>
      </c>
      <c r="EF93" s="2">
        <f t="shared" si="91"/>
        <v>88.297280798175791</v>
      </c>
      <c r="EG93" s="2">
        <f t="shared" si="91"/>
        <v>86.761969332716916</v>
      </c>
      <c r="EH93" s="2">
        <f t="shared" si="91"/>
        <v>86.254604441843625</v>
      </c>
      <c r="EI93" s="2">
        <f t="shared" si="91"/>
        <v>88.111604679399591</v>
      </c>
      <c r="EJ93" s="2">
        <f t="shared" si="91"/>
        <v>89.22316039204911</v>
      </c>
      <c r="EK93" s="2">
        <f t="shared" si="91"/>
        <v>91.266309364634949</v>
      </c>
      <c r="EL93" s="2">
        <f t="shared" si="91"/>
        <v>93.131805761891769</v>
      </c>
      <c r="EM93" s="2">
        <f t="shared" si="91"/>
        <v>94.736157082140693</v>
      </c>
      <c r="EN93" s="2">
        <f t="shared" si="91"/>
        <v>99.550148563120118</v>
      </c>
      <c r="EO93" s="2">
        <f t="shared" si="91"/>
        <v>97.430118611141779</v>
      </c>
      <c r="EQ93" s="2">
        <f t="shared" si="92"/>
        <v>103.53178820192191</v>
      </c>
      <c r="ER93" s="2">
        <f t="shared" si="92"/>
        <v>98.244579740429572</v>
      </c>
      <c r="ES93" s="2">
        <f t="shared" si="92"/>
        <v>114.5910409737909</v>
      </c>
      <c r="ET93" s="2">
        <f t="shared" si="92"/>
        <v>92.107997536971595</v>
      </c>
      <c r="EU93" s="2">
        <f t="shared" si="92"/>
        <v>90.972010049505698</v>
      </c>
      <c r="EV93" s="2">
        <f t="shared" si="92"/>
        <v>87.792415897481831</v>
      </c>
      <c r="EW93" s="2">
        <f t="shared" si="92"/>
        <v>86.431139732217829</v>
      </c>
      <c r="EX93" s="2">
        <f t="shared" si="92"/>
        <v>85.755964013948727</v>
      </c>
      <c r="EY93" s="2">
        <f t="shared" si="92"/>
        <v>87.924344164895572</v>
      </c>
      <c r="EZ93" s="2">
        <f t="shared" si="92"/>
        <v>88.926597713510404</v>
      </c>
      <c r="FA93" s="2">
        <f t="shared" si="92"/>
        <v>90.835770628741386</v>
      </c>
      <c r="FB93" s="2">
        <f t="shared" si="92"/>
        <v>92.768926397008656</v>
      </c>
      <c r="FC93" s="2">
        <f t="shared" si="92"/>
        <v>94.339738155518077</v>
      </c>
      <c r="FD93" s="2">
        <f t="shared" si="92"/>
        <v>98.789005952941125</v>
      </c>
      <c r="FE93" s="2">
        <f t="shared" si="92"/>
        <v>97.779692400212681</v>
      </c>
      <c r="FG93" s="2">
        <f t="shared" si="93"/>
        <v>0.92077410488249156</v>
      </c>
      <c r="FH93" s="2">
        <f t="shared" si="93"/>
        <v>0.93264713151315715</v>
      </c>
      <c r="FI93" s="2">
        <f t="shared" si="93"/>
        <v>0.91287898603296491</v>
      </c>
      <c r="FJ93" s="2">
        <f t="shared" si="93"/>
        <v>0.92581695258375707</v>
      </c>
      <c r="FK93" s="2">
        <f t="shared" si="93"/>
        <v>0.91128536271551097</v>
      </c>
      <c r="FL93" s="2">
        <f t="shared" si="93"/>
        <v>0.90829005527707773</v>
      </c>
      <c r="FM93" s="2">
        <f t="shared" si="93"/>
        <v>0.91228025474946561</v>
      </c>
      <c r="FN93" s="2">
        <f t="shared" si="93"/>
        <v>0.91755987512457249</v>
      </c>
      <c r="FO93" s="2">
        <f t="shared" si="93"/>
        <v>0.91247790601727385</v>
      </c>
      <c r="FP93" s="2">
        <f t="shared" si="93"/>
        <v>0.91418792101318846</v>
      </c>
      <c r="FQ93" s="2">
        <f t="shared" si="93"/>
        <v>0.9058213386947892</v>
      </c>
      <c r="FR93" s="2">
        <f t="shared" si="93"/>
        <v>0.91340848837319422</v>
      </c>
      <c r="FS93" s="2">
        <f t="shared" si="93"/>
        <v>0.91507196608417019</v>
      </c>
      <c r="FT93" s="2">
        <f t="shared" si="93"/>
        <v>0.90257404960150611</v>
      </c>
      <c r="FU93" s="2">
        <f t="shared" si="93"/>
        <v>0.89864452958683838</v>
      </c>
      <c r="FW93" s="2">
        <f t="shared" ref="FW93:GK109" si="127">POWER(10,($B93-C$232)/C$229)/(1+POWER(10,($B93-C$232)/C$229))</f>
        <v>7.7684055109438865E-4</v>
      </c>
      <c r="FX93" s="2">
        <f t="shared" si="127"/>
        <v>1.2450313328362785E-3</v>
      </c>
      <c r="FY93" s="2">
        <f t="shared" si="127"/>
        <v>1.1261566349755972E-3</v>
      </c>
      <c r="FZ93" s="2">
        <f t="shared" si="127"/>
        <v>9.8260969804948601E-4</v>
      </c>
      <c r="GA93" s="2">
        <f t="shared" si="127"/>
        <v>1.0936576607078168E-3</v>
      </c>
      <c r="GB93" s="2">
        <f t="shared" si="127"/>
        <v>1.0505284551782777E-3</v>
      </c>
      <c r="GC93" s="2">
        <f t="shared" si="127"/>
        <v>1.094290091361906E-3</v>
      </c>
      <c r="GD93" s="2">
        <f t="shared" si="127"/>
        <v>1.3118891980531955E-3</v>
      </c>
      <c r="GE93" s="2">
        <f t="shared" si="127"/>
        <v>1.6086261908103503E-3</v>
      </c>
      <c r="GF93" s="2">
        <f t="shared" si="127"/>
        <v>1.3952284397536108E-3</v>
      </c>
      <c r="GG93" s="2">
        <f t="shared" si="127"/>
        <v>1.2645478340545344E-3</v>
      </c>
      <c r="GH93" s="2">
        <f t="shared" si="127"/>
        <v>1.0294324688869573E-3</v>
      </c>
      <c r="GI93" s="2">
        <f t="shared" si="127"/>
        <v>8.9737105564437897E-4</v>
      </c>
      <c r="GJ93" s="2">
        <f t="shared" si="127"/>
        <v>6.7131507551858544E-4</v>
      </c>
      <c r="GK93" s="2">
        <f t="shared" si="127"/>
        <v>6.1370936946062685E-4</v>
      </c>
      <c r="GM93" s="86">
        <f t="shared" ref="GM93:HA109" si="128" xml:space="preserve"> _xlfn.NORM.DIST($B93, C$7, ABS(C$11), TRUE) * _xlfn.NORM.DIST(($B93 - C$7)*C$15, 0, ABS(C$11), TRUE) * 2</f>
        <v>5.2294701516065807E-2</v>
      </c>
      <c r="GN93" s="86">
        <f t="shared" si="128"/>
        <v>2.2285169213967968E-3</v>
      </c>
      <c r="GO93" s="86">
        <f t="shared" si="128"/>
        <v>7.4952642249589392E-3</v>
      </c>
      <c r="GP93" s="86">
        <f t="shared" si="128"/>
        <v>1.1091285561239373E-3</v>
      </c>
      <c r="GQ93" s="86">
        <f t="shared" si="128"/>
        <v>1.3365682483170961E-3</v>
      </c>
      <c r="GR93" s="86">
        <f t="shared" si="128"/>
        <v>2.4360856031570674E-3</v>
      </c>
      <c r="GS93" s="86">
        <f t="shared" si="128"/>
        <v>4.831529839620306E-4</v>
      </c>
      <c r="GT93" s="86">
        <f t="shared" si="128"/>
        <v>3.1163228138098547E-5</v>
      </c>
      <c r="GU93" s="86">
        <f t="shared" si="128"/>
        <v>6.2649966832669415E-5</v>
      </c>
      <c r="GV93" s="86">
        <f t="shared" si="128"/>
        <v>1.3959825879272621E-4</v>
      </c>
      <c r="GW93" s="86">
        <f t="shared" si="128"/>
        <v>3.6507164298245337E-4</v>
      </c>
      <c r="GX93" s="86">
        <f t="shared" si="128"/>
        <v>1.0034947919174317E-4</v>
      </c>
      <c r="GY93" s="86">
        <f t="shared" si="128"/>
        <v>4.216367947684394E-4</v>
      </c>
      <c r="GZ93" s="86">
        <f t="shared" si="128"/>
        <v>1.7024272791843788E-2</v>
      </c>
      <c r="HA93" s="86">
        <f t="shared" si="128"/>
        <v>3.3511189993659895E-4</v>
      </c>
      <c r="HC93" s="86">
        <f t="shared" si="73"/>
        <v>2.4736220917899024E-2</v>
      </c>
      <c r="HD93" s="86">
        <f t="shared" si="73"/>
        <v>2.772606426820981E-2</v>
      </c>
      <c r="HE93" s="86">
        <f t="shared" si="73"/>
        <v>2.2576338739012908E-2</v>
      </c>
      <c r="HF93" s="86">
        <f t="shared" si="73"/>
        <v>3.0882143415722308E-2</v>
      </c>
      <c r="HG93" s="86">
        <f t="shared" si="87"/>
        <v>2.5858577459874795E-2</v>
      </c>
      <c r="HH93" s="86">
        <f t="shared" si="87"/>
        <v>1.9451734387490739E-2</v>
      </c>
      <c r="HI93" s="86">
        <f t="shared" si="87"/>
        <v>3.1432065236853629E-2</v>
      </c>
      <c r="HJ93" s="86">
        <f t="shared" si="87"/>
        <v>4.8334526235696167E-2</v>
      </c>
      <c r="HK93" s="86">
        <f t="shared" si="87"/>
        <v>4.5823191027444053E-2</v>
      </c>
      <c r="HL93" s="86">
        <f t="shared" si="87"/>
        <v>4.0067987277891987E-2</v>
      </c>
      <c r="HM93" s="86">
        <f t="shared" si="87"/>
        <v>4.1437068795227308E-2</v>
      </c>
      <c r="HN93" s="86">
        <f t="shared" si="87"/>
        <v>2.7673688921436346E-2</v>
      </c>
      <c r="HO93" s="86">
        <f t="shared" si="87"/>
        <v>2.5470005736441134E-2</v>
      </c>
      <c r="HP93" s="86">
        <f t="shared" si="87"/>
        <v>1.6604421824014826E-2</v>
      </c>
      <c r="HQ93" s="86">
        <f t="shared" si="87"/>
        <v>9.6648901949015244E-3</v>
      </c>
      <c r="HS93" s="86">
        <f t="shared" ref="HS93:IG109" si="129" xml:space="preserve"> _xlfn.NORM.DIST($B93, C$9, ABS(C$13), TRUE) * _xlfn.NORM.DIST(($B93 - C$9)*C$17, 0, ABS(C$13), TRUE) * 2</f>
        <v>2.324602358178334E-21</v>
      </c>
      <c r="HT93" s="86">
        <f t="shared" si="129"/>
        <v>1.8171528803920176E-21</v>
      </c>
      <c r="HU93" s="86">
        <f t="shared" si="129"/>
        <v>2.6913687406061089E-22</v>
      </c>
      <c r="HV93" s="86">
        <f t="shared" si="129"/>
        <v>1.4637850745994604E-21</v>
      </c>
      <c r="HW93" s="86">
        <f t="shared" si="129"/>
        <v>8.3962603103470411E-24</v>
      </c>
      <c r="HX93" s="86">
        <f t="shared" si="129"/>
        <v>7.4828705260219938E-27</v>
      </c>
      <c r="HY93" s="86">
        <f t="shared" si="129"/>
        <v>2.6443661433839309E-22</v>
      </c>
      <c r="HZ93" s="86">
        <f t="shared" si="129"/>
        <v>7.1627297036537022E-22</v>
      </c>
      <c r="IA93" s="86">
        <f t="shared" si="129"/>
        <v>2.028727285116534E-22</v>
      </c>
      <c r="IB93" s="86">
        <f t="shared" si="129"/>
        <v>1.2238294345812729E-22</v>
      </c>
      <c r="IC93" s="86">
        <f t="shared" si="129"/>
        <v>1.56048448924944E-23</v>
      </c>
      <c r="ID93" s="86">
        <f t="shared" si="129"/>
        <v>1.0639682317954102E-25</v>
      </c>
      <c r="IE93" s="86">
        <f t="shared" si="129"/>
        <v>2.6175496133834805E-24</v>
      </c>
      <c r="IF93" s="86">
        <f t="shared" si="129"/>
        <v>1.0557909010930137E-18</v>
      </c>
      <c r="IG93" s="86">
        <f t="shared" si="129"/>
        <v>8.6420640981045966E-13</v>
      </c>
      <c r="II93" s="86">
        <f t="shared" ref="II93:IW109" si="130" xml:space="preserve"> _xlfn.NORM.DIST($B93, C$10, ABS(C$14), TRUE) * _xlfn.NORM.DIST(($B93 - C$10)*C$18, 0, ABS(C$14), TRUE) * 2</f>
        <v>4.6027373333847576E-103</v>
      </c>
      <c r="IJ93" s="86">
        <f t="shared" si="130"/>
        <v>2.8156562895111712E-104</v>
      </c>
      <c r="IK93" s="86">
        <f t="shared" si="130"/>
        <v>3.9995771847774442E-108</v>
      </c>
      <c r="IL93" s="86">
        <f t="shared" si="130"/>
        <v>3.3394686376609543E-105</v>
      </c>
      <c r="IM93" s="86">
        <f t="shared" si="130"/>
        <v>1.542279869345521E-117</v>
      </c>
      <c r="IN93" s="86">
        <f t="shared" si="130"/>
        <v>5.7372336823318529E-138</v>
      </c>
      <c r="IO93" s="86">
        <f t="shared" si="130"/>
        <v>2.9781218533569705E-112</v>
      </c>
      <c r="IP93" s="86">
        <f t="shared" si="130"/>
        <v>3.778057100949053E-110</v>
      </c>
      <c r="IQ93" s="86">
        <f t="shared" si="130"/>
        <v>1.3690807614994136E-110</v>
      </c>
      <c r="IR93" s="86">
        <f t="shared" si="130"/>
        <v>1.1968447101698523E-113</v>
      </c>
      <c r="IS93" s="86">
        <f t="shared" si="130"/>
        <v>5.303260652185996E-121</v>
      </c>
      <c r="IT93" s="86">
        <f t="shared" si="130"/>
        <v>4.9955628249985314E-131</v>
      </c>
      <c r="IU93" s="86">
        <f t="shared" si="130"/>
        <v>1.5257553020961636E-120</v>
      </c>
      <c r="IV93" s="86">
        <f t="shared" si="130"/>
        <v>4.890045282882668E-86</v>
      </c>
      <c r="IW93" s="86">
        <f t="shared" si="130"/>
        <v>1.6958195586069877E-54</v>
      </c>
      <c r="IY93" s="86">
        <f t="shared" ref="IY93:JM109" si="131">GM93+HC93+HS93+II93</f>
        <v>7.7030922433964838E-2</v>
      </c>
      <c r="IZ93" s="86">
        <f t="shared" si="131"/>
        <v>2.9954581189606606E-2</v>
      </c>
      <c r="JA93" s="86">
        <f t="shared" si="131"/>
        <v>3.0071602963971846E-2</v>
      </c>
      <c r="JB93" s="86">
        <f t="shared" si="131"/>
        <v>3.1991271971846244E-2</v>
      </c>
      <c r="JC93" s="86">
        <f t="shared" si="131"/>
        <v>2.7195145708191891E-2</v>
      </c>
      <c r="JD93" s="86">
        <f t="shared" si="131"/>
        <v>2.1887819990647806E-2</v>
      </c>
      <c r="JE93" s="86">
        <f t="shared" si="131"/>
        <v>3.191521822081566E-2</v>
      </c>
      <c r="JF93" s="86">
        <f t="shared" si="131"/>
        <v>4.8365689463834266E-2</v>
      </c>
      <c r="JG93" s="86">
        <f t="shared" si="131"/>
        <v>4.5885840994276721E-2</v>
      </c>
      <c r="JH93" s="86">
        <f t="shared" si="131"/>
        <v>4.0207585536684715E-2</v>
      </c>
      <c r="JI93" s="86">
        <f t="shared" si="131"/>
        <v>4.1802140438209762E-2</v>
      </c>
      <c r="JJ93" s="86">
        <f t="shared" si="131"/>
        <v>2.7774038400628091E-2</v>
      </c>
      <c r="JK93" s="86">
        <f t="shared" si="131"/>
        <v>2.5891642531209572E-2</v>
      </c>
      <c r="JL93" s="86">
        <f t="shared" si="131"/>
        <v>3.3628694615858615E-2</v>
      </c>
      <c r="JM93" s="86">
        <f t="shared" si="131"/>
        <v>1.0000002095702329E-2</v>
      </c>
    </row>
    <row r="94" spans="2:273" x14ac:dyDescent="0.25">
      <c r="B94" s="2">
        <v>67</v>
      </c>
      <c r="C94" s="37">
        <v>119.571</v>
      </c>
      <c r="D94" s="37">
        <v>118.89700000000001</v>
      </c>
      <c r="E94" s="37">
        <v>128.483</v>
      </c>
      <c r="F94" s="37">
        <v>110.407</v>
      </c>
      <c r="G94" s="37">
        <v>105.367</v>
      </c>
      <c r="H94" s="37">
        <v>105.898</v>
      </c>
      <c r="I94" s="37">
        <v>104.39</v>
      </c>
      <c r="J94" s="37">
        <v>110.39</v>
      </c>
      <c r="K94" s="37">
        <v>111.661</v>
      </c>
      <c r="L94" s="37">
        <v>107.729</v>
      </c>
      <c r="M94" s="37">
        <v>113.569</v>
      </c>
      <c r="N94" s="37">
        <v>107.5</v>
      </c>
      <c r="O94" s="37">
        <v>108.77200000000001</v>
      </c>
      <c r="P94" s="37">
        <v>110.19</v>
      </c>
      <c r="Q94" s="37">
        <v>102.63500000000001</v>
      </c>
      <c r="S94" s="4">
        <f t="shared" si="88"/>
        <v>119.81523550931031</v>
      </c>
      <c r="T94" s="4">
        <f t="shared" si="88"/>
        <v>115.90715949403251</v>
      </c>
      <c r="U94" s="4">
        <f t="shared" si="88"/>
        <v>129.93533462963558</v>
      </c>
      <c r="V94" s="4">
        <f t="shared" si="88"/>
        <v>111.65506565246744</v>
      </c>
      <c r="W94" s="4">
        <f t="shared" si="88"/>
        <v>108.0575834093997</v>
      </c>
      <c r="X94" s="4">
        <f t="shared" si="88"/>
        <v>103.09677518646845</v>
      </c>
      <c r="Y94" s="4">
        <f t="shared" si="88"/>
        <v>105.71139387734357</v>
      </c>
      <c r="Z94" s="4">
        <f t="shared" si="88"/>
        <v>112.09921188795818</v>
      </c>
      <c r="AA94" s="4">
        <f t="shared" si="88"/>
        <v>113.562633389437</v>
      </c>
      <c r="AB94" s="4">
        <f t="shared" si="88"/>
        <v>111.50254547387624</v>
      </c>
      <c r="AC94" s="4">
        <f t="shared" si="88"/>
        <v>115.01493322162236</v>
      </c>
      <c r="AD94" s="4">
        <f t="shared" si="88"/>
        <v>110.8666008507725</v>
      </c>
      <c r="AE94" s="4">
        <f t="shared" si="88"/>
        <v>110.78141848709956</v>
      </c>
      <c r="AF94" s="4">
        <f t="shared" si="88"/>
        <v>109.90125901921672</v>
      </c>
      <c r="AG94" s="4">
        <f t="shared" si="88"/>
        <v>102.63837866985831</v>
      </c>
      <c r="AI94" s="4">
        <f t="shared" si="89"/>
        <v>-0.24423550931031457</v>
      </c>
      <c r="AJ94" s="4">
        <f t="shared" si="89"/>
        <v>2.9898405059674928</v>
      </c>
      <c r="AK94" s="4">
        <f t="shared" si="89"/>
        <v>-1.4523346296355726</v>
      </c>
      <c r="AL94" s="4">
        <f t="shared" si="89"/>
        <v>-1.2480656524674458</v>
      </c>
      <c r="AM94" s="4">
        <f t="shared" si="89"/>
        <v>-2.690583409399693</v>
      </c>
      <c r="AN94" s="4">
        <f t="shared" si="89"/>
        <v>2.8012248135315474</v>
      </c>
      <c r="AO94" s="4">
        <f t="shared" si="89"/>
        <v>-1.3213938773435672</v>
      </c>
      <c r="AP94" s="4">
        <f t="shared" si="89"/>
        <v>-1.7092118879581761</v>
      </c>
      <c r="AQ94" s="4">
        <f t="shared" si="89"/>
        <v>-1.901633389436995</v>
      </c>
      <c r="AR94" s="4">
        <f t="shared" si="89"/>
        <v>-3.77354547387624</v>
      </c>
      <c r="AS94" s="4">
        <f t="shared" si="89"/>
        <v>-1.4459332216223544</v>
      </c>
      <c r="AT94" s="4">
        <f t="shared" si="89"/>
        <v>-3.3666008507724996</v>
      </c>
      <c r="AU94" s="4">
        <f t="shared" si="89"/>
        <v>-2.009418487099552</v>
      </c>
      <c r="AV94" s="4">
        <f t="shared" si="89"/>
        <v>0.28874098078327393</v>
      </c>
      <c r="AW94" s="4">
        <f t="shared" si="89"/>
        <v>-3.3786698583071484E-3</v>
      </c>
      <c r="AY94" s="2">
        <f t="shared" si="125"/>
        <v>105.57362176200644</v>
      </c>
      <c r="AZ94" s="2">
        <f t="shared" si="125"/>
        <v>99.65921862765525</v>
      </c>
      <c r="BA94" s="2">
        <f t="shared" si="125"/>
        <v>117.86953675696714</v>
      </c>
      <c r="BB94" s="2">
        <f t="shared" si="125"/>
        <v>94.205298558806433</v>
      </c>
      <c r="BC94" s="2">
        <f t="shared" si="125"/>
        <v>92.668589602869062</v>
      </c>
      <c r="BD94" s="2">
        <f t="shared" si="125"/>
        <v>89.455331533387977</v>
      </c>
      <c r="BE94" s="2">
        <f t="shared" si="125"/>
        <v>88.02729834014481</v>
      </c>
      <c r="BF94" s="2">
        <f t="shared" si="125"/>
        <v>87.374455150629245</v>
      </c>
      <c r="BG94" s="2">
        <f t="shared" si="125"/>
        <v>89.418868597583312</v>
      </c>
      <c r="BH94" s="2">
        <f t="shared" si="125"/>
        <v>90.168235916778997</v>
      </c>
      <c r="BI94" s="2">
        <f t="shared" si="125"/>
        <v>92.673761314091138</v>
      </c>
      <c r="BJ94" s="2">
        <f t="shared" si="125"/>
        <v>94.369221802040613</v>
      </c>
      <c r="BK94" s="2">
        <f t="shared" si="125"/>
        <v>95.844357068080328</v>
      </c>
      <c r="BL94" s="2">
        <f t="shared" si="125"/>
        <v>100.75461694655695</v>
      </c>
      <c r="BM94" s="2">
        <f t="shared" si="125"/>
        <v>97.771460007481821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119.16999352226719</v>
      </c>
      <c r="DL94" s="2">
        <f t="shared" si="90"/>
        <v>114.81131507823615</v>
      </c>
      <c r="DM94" s="2">
        <f t="shared" si="90"/>
        <v>127.60059099437152</v>
      </c>
      <c r="DN94" s="2">
        <f t="shared" si="90"/>
        <v>107.76343648101545</v>
      </c>
      <c r="DO94" s="2">
        <f t="shared" si="90"/>
        <v>113.2022382739212</v>
      </c>
      <c r="DP94" s="2">
        <f t="shared" si="90"/>
        <v>103.73109176788125</v>
      </c>
      <c r="DQ94" s="2">
        <f t="shared" si="90"/>
        <v>104.05407334494772</v>
      </c>
      <c r="DR94" s="2">
        <f t="shared" si="90"/>
        <v>102.77012560975611</v>
      </c>
      <c r="DS94" s="2">
        <f t="shared" si="90"/>
        <v>106.02796261808366</v>
      </c>
      <c r="DT94" s="2">
        <f t="shared" si="90"/>
        <v>102.9242175422139</v>
      </c>
      <c r="DU94" s="2">
        <f t="shared" si="90"/>
        <v>109.207875070028</v>
      </c>
      <c r="DV94" s="2">
        <f t="shared" si="90"/>
        <v>110.35489689608639</v>
      </c>
      <c r="DW94" s="2">
        <f t="shared" si="90"/>
        <v>110.69886181988743</v>
      </c>
      <c r="DX94" s="2">
        <f t="shared" si="90"/>
        <v>114.69020636831161</v>
      </c>
      <c r="DY94" s="2">
        <f t="shared" si="90"/>
        <v>102.33877843137255</v>
      </c>
      <c r="EA94" s="2">
        <f t="shared" si="94"/>
        <v>104.50775583244962</v>
      </c>
      <c r="EB94" s="2">
        <f t="shared" si="91"/>
        <v>98.662140683898755</v>
      </c>
      <c r="EC94" s="2">
        <f t="shared" si="91"/>
        <v>117.02616175200492</v>
      </c>
      <c r="ED94" s="2">
        <f t="shared" si="91"/>
        <v>93.215971563734669</v>
      </c>
      <c r="EE94" s="2">
        <f t="shared" si="91"/>
        <v>90.84554511312632</v>
      </c>
      <c r="EF94" s="2">
        <f t="shared" si="91"/>
        <v>88.141356147106237</v>
      </c>
      <c r="EG94" s="2">
        <f t="shared" si="91"/>
        <v>86.622267375558636</v>
      </c>
      <c r="EH94" s="2">
        <f t="shared" si="91"/>
        <v>86.113661177060692</v>
      </c>
      <c r="EI94" s="2">
        <f t="shared" si="91"/>
        <v>87.966297378497146</v>
      </c>
      <c r="EJ94" s="2">
        <f t="shared" si="91"/>
        <v>89.076702482366954</v>
      </c>
      <c r="EK94" s="2">
        <f t="shared" si="91"/>
        <v>91.106594055567541</v>
      </c>
      <c r="EL94" s="2">
        <f t="shared" si="91"/>
        <v>92.987548384898446</v>
      </c>
      <c r="EM94" s="2">
        <f t="shared" si="91"/>
        <v>94.58742445138347</v>
      </c>
      <c r="EN94" s="2">
        <f t="shared" si="91"/>
        <v>99.383332364009618</v>
      </c>
      <c r="EO94" s="2">
        <f t="shared" si="91"/>
        <v>97.301403284909696</v>
      </c>
      <c r="EQ94" s="2">
        <f t="shared" si="92"/>
        <v>103.34623925222745</v>
      </c>
      <c r="ER94" s="2">
        <f t="shared" si="92"/>
        <v>98.058507775740253</v>
      </c>
      <c r="ES94" s="2">
        <f t="shared" si="92"/>
        <v>114.34530737374008</v>
      </c>
      <c r="ET94" s="2">
        <f t="shared" si="92"/>
        <v>91.954431859704229</v>
      </c>
      <c r="EU94" s="2">
        <f t="shared" si="92"/>
        <v>90.814206430298867</v>
      </c>
      <c r="EV94" s="2">
        <f t="shared" si="92"/>
        <v>87.650814947575924</v>
      </c>
      <c r="EW94" s="2">
        <f t="shared" si="92"/>
        <v>86.301584260800851</v>
      </c>
      <c r="EX94" s="2">
        <f t="shared" si="92"/>
        <v>85.630874005259429</v>
      </c>
      <c r="EY94" s="2">
        <f t="shared" si="92"/>
        <v>87.785160581310933</v>
      </c>
      <c r="EZ94" s="2">
        <f t="shared" si="92"/>
        <v>88.789389979647737</v>
      </c>
      <c r="FA94" s="2">
        <f t="shared" si="92"/>
        <v>90.689184818923138</v>
      </c>
      <c r="FB94" s="2">
        <f t="shared" si="92"/>
        <v>92.635010947353081</v>
      </c>
      <c r="FC94" s="2">
        <f t="shared" si="92"/>
        <v>94.202241304711464</v>
      </c>
      <c r="FD94" s="2">
        <f t="shared" si="92"/>
        <v>98.642870528645773</v>
      </c>
      <c r="FE94" s="2">
        <f t="shared" si="92"/>
        <v>97.63636011208925</v>
      </c>
      <c r="FG94" s="2">
        <f t="shared" si="93"/>
        <v>0.92723789883175034</v>
      </c>
      <c r="FH94" s="2">
        <f t="shared" si="93"/>
        <v>0.93820725012268558</v>
      </c>
      <c r="FI94" s="2">
        <f t="shared" si="93"/>
        <v>0.91993090487205231</v>
      </c>
      <c r="FJ94" s="2">
        <f t="shared" si="93"/>
        <v>0.93189974559174538</v>
      </c>
      <c r="FK94" s="2">
        <f t="shared" si="93"/>
        <v>0.91845475298471579</v>
      </c>
      <c r="FL94" s="2">
        <f t="shared" si="93"/>
        <v>0.91567911051539919</v>
      </c>
      <c r="FM94" s="2">
        <f t="shared" si="93"/>
        <v>0.91937635704795106</v>
      </c>
      <c r="FN94" s="2">
        <f t="shared" si="93"/>
        <v>0.92426433834137001</v>
      </c>
      <c r="FO94" s="2">
        <f t="shared" si="93"/>
        <v>0.91955942912326116</v>
      </c>
      <c r="FP94" s="2">
        <f t="shared" si="93"/>
        <v>0.92114304176646156</v>
      </c>
      <c r="FQ94" s="2">
        <f t="shared" si="93"/>
        <v>0.91339033159677396</v>
      </c>
      <c r="FR94" s="2">
        <f t="shared" si="93"/>
        <v>0.92042128345281737</v>
      </c>
      <c r="FS94" s="2">
        <f t="shared" si="93"/>
        <v>0.92196155096295929</v>
      </c>
      <c r="FT94" s="2">
        <f t="shared" si="93"/>
        <v>0.91037820081709886</v>
      </c>
      <c r="FU94" s="2">
        <f t="shared" si="93"/>
        <v>0.90673092166797975</v>
      </c>
      <c r="FW94" s="2">
        <f t="shared" si="127"/>
        <v>8.5172489092862319E-4</v>
      </c>
      <c r="FX94" s="2">
        <f t="shared" si="127"/>
        <v>1.3649857500969557E-3</v>
      </c>
      <c r="FY94" s="2">
        <f t="shared" si="127"/>
        <v>1.2346720491169551E-3</v>
      </c>
      <c r="FZ94" s="2">
        <f t="shared" si="127"/>
        <v>1.0773079799906292E-3</v>
      </c>
      <c r="GA94" s="2">
        <f t="shared" si="127"/>
        <v>1.1990452628073721E-3</v>
      </c>
      <c r="GB94" s="2">
        <f t="shared" si="127"/>
        <v>1.1517648106080507E-3</v>
      </c>
      <c r="GC94" s="2">
        <f t="shared" si="127"/>
        <v>1.1997385628742367E-3</v>
      </c>
      <c r="GD94" s="2">
        <f t="shared" si="127"/>
        <v>1.4382758607103215E-3</v>
      </c>
      <c r="GE94" s="2">
        <f t="shared" si="127"/>
        <v>1.7635498457002001E-3</v>
      </c>
      <c r="GF94" s="2">
        <f t="shared" si="127"/>
        <v>1.5296316604522691E-3</v>
      </c>
      <c r="GG94" s="2">
        <f t="shared" si="127"/>
        <v>1.3863799878684395E-3</v>
      </c>
      <c r="GH94" s="2">
        <f t="shared" si="127"/>
        <v>1.1286381626910205E-3</v>
      </c>
      <c r="GI94" s="2">
        <f t="shared" si="127"/>
        <v>9.8386261674538096E-4</v>
      </c>
      <c r="GJ94" s="2">
        <f t="shared" si="127"/>
        <v>7.3603467209382644E-4</v>
      </c>
      <c r="GK94" s="2">
        <f t="shared" si="127"/>
        <v>6.7287910149813166E-4</v>
      </c>
      <c r="GM94" s="86">
        <f t="shared" si="128"/>
        <v>2.5273280229643497E-2</v>
      </c>
      <c r="GN94" s="86">
        <f t="shared" si="128"/>
        <v>4.6356057456593781E-4</v>
      </c>
      <c r="GO94" s="86">
        <f t="shared" si="128"/>
        <v>2.2446273712796033E-3</v>
      </c>
      <c r="GP94" s="86">
        <f t="shared" si="128"/>
        <v>1.6500621673050175E-4</v>
      </c>
      <c r="GQ94" s="86">
        <f t="shared" si="128"/>
        <v>2.5656034858741991E-4</v>
      </c>
      <c r="GR94" s="86">
        <f t="shared" si="128"/>
        <v>5.4179880934523928E-4</v>
      </c>
      <c r="GS94" s="86">
        <f t="shared" si="128"/>
        <v>6.2946359596046506E-5</v>
      </c>
      <c r="GT94" s="86">
        <f t="shared" si="128"/>
        <v>2.6112318734974197E-6</v>
      </c>
      <c r="GU94" s="86">
        <f t="shared" si="128"/>
        <v>6.2306762668489511E-6</v>
      </c>
      <c r="GV94" s="86">
        <f t="shared" si="128"/>
        <v>1.5587700311735121E-5</v>
      </c>
      <c r="GW94" s="86">
        <f t="shared" si="128"/>
        <v>6.4838918250323047E-5</v>
      </c>
      <c r="GX94" s="86">
        <f t="shared" si="128"/>
        <v>1.0310549313399041E-5</v>
      </c>
      <c r="GY94" s="86">
        <f t="shared" si="128"/>
        <v>6.2707419530620592E-5</v>
      </c>
      <c r="GZ94" s="86">
        <f t="shared" si="128"/>
        <v>6.5350757556012539E-3</v>
      </c>
      <c r="HA94" s="86">
        <f t="shared" si="128"/>
        <v>4.7518482905904983E-5</v>
      </c>
      <c r="HC94" s="86">
        <f t="shared" si="73"/>
        <v>3.5509322874404538E-2</v>
      </c>
      <c r="HD94" s="86">
        <f t="shared" si="73"/>
        <v>4.0644969813700894E-2</v>
      </c>
      <c r="HE94" s="86">
        <f t="shared" si="73"/>
        <v>3.3505332033522142E-2</v>
      </c>
      <c r="HF94" s="86">
        <f t="shared" si="73"/>
        <v>4.451804705973289E-2</v>
      </c>
      <c r="HG94" s="86">
        <f t="shared" si="87"/>
        <v>3.8662426080768308E-2</v>
      </c>
      <c r="HH94" s="86">
        <f t="shared" si="87"/>
        <v>3.0495249840129121E-2</v>
      </c>
      <c r="HI94" s="86">
        <f t="shared" si="87"/>
        <v>4.6076295448969073E-2</v>
      </c>
      <c r="HJ94" s="86">
        <f t="shared" si="87"/>
        <v>6.955453619364188E-2</v>
      </c>
      <c r="HK94" s="86">
        <f t="shared" si="87"/>
        <v>6.6951433384510928E-2</v>
      </c>
      <c r="HL94" s="86">
        <f t="shared" si="87"/>
        <v>5.8844902589309772E-2</v>
      </c>
      <c r="HM94" s="86">
        <f t="shared" si="87"/>
        <v>6.1120352670790246E-2</v>
      </c>
      <c r="HN94" s="86">
        <f t="shared" si="87"/>
        <v>4.1982325356158638E-2</v>
      </c>
      <c r="HO94" s="86">
        <f t="shared" si="87"/>
        <v>3.7880256054332193E-2</v>
      </c>
      <c r="HP94" s="86">
        <f t="shared" si="87"/>
        <v>2.5454616591401837E-2</v>
      </c>
      <c r="HQ94" s="86">
        <f t="shared" si="87"/>
        <v>1.6302724738347554E-2</v>
      </c>
      <c r="HS94" s="86">
        <f t="shared" si="129"/>
        <v>1.3117195695562717E-20</v>
      </c>
      <c r="HT94" s="86">
        <f t="shared" si="129"/>
        <v>1.1757758094261905E-20</v>
      </c>
      <c r="HU94" s="86">
        <f t="shared" si="129"/>
        <v>1.8213105291127467E-21</v>
      </c>
      <c r="HV94" s="86">
        <f t="shared" si="129"/>
        <v>9.0005490658973295E-21</v>
      </c>
      <c r="HW94" s="86">
        <f t="shared" si="129"/>
        <v>6.5615483518543154E-23</v>
      </c>
      <c r="HX94" s="86">
        <f t="shared" si="129"/>
        <v>7.9398841779008364E-26</v>
      </c>
      <c r="HY94" s="86">
        <f t="shared" si="129"/>
        <v>1.841545060455465E-21</v>
      </c>
      <c r="HZ94" s="86">
        <f t="shared" si="129"/>
        <v>5.0540559368277767E-21</v>
      </c>
      <c r="IA94" s="86">
        <f t="shared" si="129"/>
        <v>1.5698454580720656E-21</v>
      </c>
      <c r="IB94" s="86">
        <f t="shared" si="129"/>
        <v>9.4168283039501094E-22</v>
      </c>
      <c r="IC94" s="86">
        <f t="shared" si="129"/>
        <v>1.2980110483891603E-22</v>
      </c>
      <c r="ID94" s="86">
        <f t="shared" si="129"/>
        <v>1.0014110386064431E-24</v>
      </c>
      <c r="IE94" s="86">
        <f t="shared" si="129"/>
        <v>2.0269366368031892E-23</v>
      </c>
      <c r="IF94" s="86">
        <f t="shared" si="129"/>
        <v>4.6825206315739913E-18</v>
      </c>
      <c r="IG94" s="86">
        <f t="shared" si="129"/>
        <v>2.2828524019094785E-12</v>
      </c>
      <c r="II94" s="86">
        <f t="shared" si="130"/>
        <v>1.7704625151585434E-100</v>
      </c>
      <c r="IJ94" s="86">
        <f t="shared" si="130"/>
        <v>1.7743110997712555E-101</v>
      </c>
      <c r="IK94" s="86">
        <f t="shared" si="130"/>
        <v>2.909392921465225E-105</v>
      </c>
      <c r="IL94" s="86">
        <f t="shared" si="130"/>
        <v>1.7880474620058932E-102</v>
      </c>
      <c r="IM94" s="86">
        <f t="shared" si="130"/>
        <v>1.9493593488471694E-114</v>
      </c>
      <c r="IN94" s="86">
        <f t="shared" si="130"/>
        <v>2.4349990366034044E-134</v>
      </c>
      <c r="IO94" s="86">
        <f t="shared" si="130"/>
        <v>2.7184948655974104E-109</v>
      </c>
      <c r="IP94" s="86">
        <f t="shared" si="130"/>
        <v>3.6327288256645294E-107</v>
      </c>
      <c r="IQ94" s="86">
        <f t="shared" si="130"/>
        <v>1.6824797025413391E-107</v>
      </c>
      <c r="IR94" s="86">
        <f t="shared" si="130"/>
        <v>1.5345315470526529E-110</v>
      </c>
      <c r="IS94" s="86">
        <f t="shared" si="130"/>
        <v>9.7314305129911283E-118</v>
      </c>
      <c r="IT94" s="86">
        <f t="shared" si="130"/>
        <v>1.3533647640824497E-127</v>
      </c>
      <c r="IU94" s="86">
        <f t="shared" si="130"/>
        <v>1.8900632248840722E-117</v>
      </c>
      <c r="IV94" s="86">
        <f t="shared" si="130"/>
        <v>6.2719530660841386E-84</v>
      </c>
      <c r="IW94" s="86">
        <f t="shared" si="130"/>
        <v>3.418288892935489E-53</v>
      </c>
      <c r="IY94" s="86">
        <f t="shared" si="131"/>
        <v>6.0782603104048039E-2</v>
      </c>
      <c r="IZ94" s="86">
        <f t="shared" si="131"/>
        <v>4.1108530388266833E-2</v>
      </c>
      <c r="JA94" s="86">
        <f t="shared" si="131"/>
        <v>3.5749959404801745E-2</v>
      </c>
      <c r="JB94" s="86">
        <f t="shared" si="131"/>
        <v>4.4683053276463394E-2</v>
      </c>
      <c r="JC94" s="86">
        <f t="shared" si="131"/>
        <v>3.8918986429355727E-2</v>
      </c>
      <c r="JD94" s="86">
        <f t="shared" si="131"/>
        <v>3.1037048649474361E-2</v>
      </c>
      <c r="JE94" s="86">
        <f t="shared" si="131"/>
        <v>4.6139241808565122E-2</v>
      </c>
      <c r="JF94" s="86">
        <f t="shared" si="131"/>
        <v>6.9557147425515373E-2</v>
      </c>
      <c r="JG94" s="86">
        <f t="shared" si="131"/>
        <v>6.6957664060777772E-2</v>
      </c>
      <c r="JH94" s="86">
        <f t="shared" si="131"/>
        <v>5.8860490289621509E-2</v>
      </c>
      <c r="JI94" s="86">
        <f t="shared" si="131"/>
        <v>6.1185191589040566E-2</v>
      </c>
      <c r="JJ94" s="86">
        <f t="shared" si="131"/>
        <v>4.1992635905472038E-2</v>
      </c>
      <c r="JK94" s="86">
        <f t="shared" si="131"/>
        <v>3.7942963473862813E-2</v>
      </c>
      <c r="JL94" s="86">
        <f t="shared" si="131"/>
        <v>3.19896923470031E-2</v>
      </c>
      <c r="JM94" s="86">
        <f t="shared" si="131"/>
        <v>1.6350243223536311E-2</v>
      </c>
    </row>
    <row r="95" spans="2:273" x14ac:dyDescent="0.25">
      <c r="B95" s="2">
        <v>68</v>
      </c>
      <c r="C95" s="37">
        <v>124.39700000000001</v>
      </c>
      <c r="D95" s="37">
        <v>125.431</v>
      </c>
      <c r="E95" s="37">
        <v>130.60300000000001</v>
      </c>
      <c r="F95" s="37">
        <v>115.881</v>
      </c>
      <c r="G95" s="37">
        <v>111.85</v>
      </c>
      <c r="H95" s="37">
        <v>109.017</v>
      </c>
      <c r="I95" s="37">
        <v>109.169</v>
      </c>
      <c r="J95" s="37">
        <v>117.78</v>
      </c>
      <c r="K95" s="37">
        <v>118.492</v>
      </c>
      <c r="L95" s="37">
        <v>115.864</v>
      </c>
      <c r="M95" s="37">
        <v>119.328</v>
      </c>
      <c r="N95" s="37">
        <v>115.70699999999999</v>
      </c>
      <c r="O95" s="37">
        <v>111.73699999999999</v>
      </c>
      <c r="P95" s="37">
        <v>113.286</v>
      </c>
      <c r="Q95" s="37">
        <v>103.857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122.6345121957103</v>
      </c>
      <c r="T95" s="4">
        <f t="shared" si="132"/>
        <v>121.36049639823688</v>
      </c>
      <c r="U95" s="4">
        <f t="shared" si="132"/>
        <v>133.93806183887753</v>
      </c>
      <c r="V95" s="4">
        <f t="shared" si="132"/>
        <v>117.23613008262235</v>
      </c>
      <c r="W95" s="4">
        <f t="shared" si="132"/>
        <v>113.54925229677677</v>
      </c>
      <c r="X95" s="4">
        <f t="shared" si="132"/>
        <v>108.71957659428297</v>
      </c>
      <c r="Y95" s="4">
        <f t="shared" si="132"/>
        <v>111.67248420110433</v>
      </c>
      <c r="Z95" s="4">
        <f t="shared" si="132"/>
        <v>119.76002318438586</v>
      </c>
      <c r="AA95" s="4">
        <f t="shared" si="132"/>
        <v>121.39864845248403</v>
      </c>
      <c r="AB95" s="4">
        <f t="shared" si="132"/>
        <v>118.62603019290867</v>
      </c>
      <c r="AC95" s="4">
        <f t="shared" si="132"/>
        <v>122.50464920182091</v>
      </c>
      <c r="AD95" s="4">
        <f t="shared" si="132"/>
        <v>117.02963966932016</v>
      </c>
      <c r="AE95" s="4">
        <f t="shared" si="132"/>
        <v>116.0887897084832</v>
      </c>
      <c r="AF95" s="4">
        <f t="shared" si="132"/>
        <v>113.06889711304677</v>
      </c>
      <c r="AG95" s="4">
        <f t="shared" si="132"/>
        <v>105.08431189086762</v>
      </c>
      <c r="AI95" s="4">
        <f t="shared" ref="AI95:AW111" si="133">IF(OR($B95 &lt; C$230, $B95 &gt; C$233), 0, C95-S95)</f>
        <v>1.7624878042897052</v>
      </c>
      <c r="AJ95" s="4">
        <f t="shared" si="133"/>
        <v>4.0705036017631215</v>
      </c>
      <c r="AK95" s="4">
        <f t="shared" si="133"/>
        <v>-3.3350618388775217</v>
      </c>
      <c r="AL95" s="4">
        <f t="shared" si="133"/>
        <v>-1.3551300826223525</v>
      </c>
      <c r="AM95" s="4">
        <f t="shared" si="133"/>
        <v>-1.6992522967767769</v>
      </c>
      <c r="AN95" s="4">
        <f t="shared" si="133"/>
        <v>0.29742340571702641</v>
      </c>
      <c r="AO95" s="4">
        <f t="shared" si="133"/>
        <v>-2.5034842011043281</v>
      </c>
      <c r="AP95" s="4">
        <f t="shared" si="133"/>
        <v>-1.9800231843858569</v>
      </c>
      <c r="AQ95" s="4">
        <f t="shared" si="133"/>
        <v>-2.9066484524840206</v>
      </c>
      <c r="AR95" s="4">
        <f t="shared" si="133"/>
        <v>-2.7620301929086679</v>
      </c>
      <c r="AS95" s="4">
        <f t="shared" si="133"/>
        <v>-3.1766492018209078</v>
      </c>
      <c r="AT95" s="4">
        <f t="shared" si="133"/>
        <v>-1.3226396693201679</v>
      </c>
      <c r="AU95" s="4">
        <f t="shared" si="133"/>
        <v>-4.35178970848321</v>
      </c>
      <c r="AV95" s="4">
        <f t="shared" si="133"/>
        <v>0.21710288695322788</v>
      </c>
      <c r="AW95" s="4">
        <f t="shared" si="133"/>
        <v>-1.2273118908676253</v>
      </c>
      <c r="AY95" s="2">
        <f t="shared" si="125"/>
        <v>105.29262572495904</v>
      </c>
      <c r="AZ95" s="2">
        <f t="shared" si="125"/>
        <v>99.391049249296302</v>
      </c>
      <c r="BA95" s="2">
        <f t="shared" si="125"/>
        <v>117.51712685896568</v>
      </c>
      <c r="BB95" s="2">
        <f t="shared" si="125"/>
        <v>93.953060340112415</v>
      </c>
      <c r="BC95" s="2">
        <f t="shared" si="125"/>
        <v>92.393518560499771</v>
      </c>
      <c r="BD95" s="2">
        <f t="shared" si="125"/>
        <v>89.214975798958193</v>
      </c>
      <c r="BE95" s="2">
        <f t="shared" si="125"/>
        <v>87.792265188659272</v>
      </c>
      <c r="BF95" s="2">
        <f t="shared" si="125"/>
        <v>87.146393731778801</v>
      </c>
      <c r="BG95" s="2">
        <f t="shared" si="125"/>
        <v>89.17461528062374</v>
      </c>
      <c r="BH95" s="2">
        <f t="shared" si="125"/>
        <v>89.947093916557037</v>
      </c>
      <c r="BI95" s="2">
        <f t="shared" si="125"/>
        <v>92.412329959139967</v>
      </c>
      <c r="BJ95" s="2">
        <f t="shared" si="125"/>
        <v>94.131226560710914</v>
      </c>
      <c r="BK95" s="2">
        <f t="shared" si="125"/>
        <v>95.612170315631261</v>
      </c>
      <c r="BL95" s="2">
        <f t="shared" si="125"/>
        <v>100.50217267602559</v>
      </c>
      <c r="BM95" s="2">
        <f t="shared" si="125"/>
        <v>97.616413864895051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119.32348056680161</v>
      </c>
      <c r="DL95" s="2">
        <f t="shared" si="134"/>
        <v>114.94195305832149</v>
      </c>
      <c r="DM95" s="2">
        <f t="shared" si="134"/>
        <v>127.81747185741092</v>
      </c>
      <c r="DN95" s="2">
        <f t="shared" si="134"/>
        <v>107.9032382098698</v>
      </c>
      <c r="DO95" s="2">
        <f t="shared" si="134"/>
        <v>113.47163264540337</v>
      </c>
      <c r="DP95" s="2">
        <f t="shared" si="134"/>
        <v>103.86311605937922</v>
      </c>
      <c r="DQ95" s="2">
        <f t="shared" si="134"/>
        <v>104.17358606271776</v>
      </c>
      <c r="DR95" s="2">
        <f t="shared" si="134"/>
        <v>102.86219878048782</v>
      </c>
      <c r="DS95" s="2">
        <f t="shared" si="134"/>
        <v>106.14611788124155</v>
      </c>
      <c r="DT95" s="2">
        <f t="shared" si="134"/>
        <v>102.9775110694184</v>
      </c>
      <c r="DU95" s="2">
        <f t="shared" si="134"/>
        <v>109.36582352941174</v>
      </c>
      <c r="DV95" s="2">
        <f t="shared" si="134"/>
        <v>110.47069284750339</v>
      </c>
      <c r="DW95" s="2">
        <f t="shared" si="134"/>
        <v>110.81904943714821</v>
      </c>
      <c r="DX95" s="2">
        <f t="shared" si="134"/>
        <v>114.8288975817923</v>
      </c>
      <c r="DY95" s="2">
        <f t="shared" si="134"/>
        <v>102.34359719887955</v>
      </c>
      <c r="EA95" s="2">
        <f t="shared" si="94"/>
        <v>104.28960630965004</v>
      </c>
      <c r="EB95" s="2">
        <f t="shared" si="91"/>
        <v>98.457875821217016</v>
      </c>
      <c r="EC95" s="2">
        <f t="shared" si="91"/>
        <v>116.70329231955583</v>
      </c>
      <c r="ED95" s="2">
        <f t="shared" si="91"/>
        <v>93.024867158799481</v>
      </c>
      <c r="EE95" s="2">
        <f t="shared" si="91"/>
        <v>90.686801044242927</v>
      </c>
      <c r="EF95" s="2">
        <f t="shared" si="91"/>
        <v>87.985431496036682</v>
      </c>
      <c r="EG95" s="2">
        <f t="shared" si="91"/>
        <v>86.48256541840037</v>
      </c>
      <c r="EH95" s="2">
        <f t="shared" si="91"/>
        <v>85.972717912277773</v>
      </c>
      <c r="EI95" s="2">
        <f t="shared" si="91"/>
        <v>87.820990077594701</v>
      </c>
      <c r="EJ95" s="2">
        <f t="shared" si="91"/>
        <v>88.930244572684813</v>
      </c>
      <c r="EK95" s="2">
        <f t="shared" si="91"/>
        <v>90.946878746500118</v>
      </c>
      <c r="EL95" s="2">
        <f t="shared" si="91"/>
        <v>92.843291007905123</v>
      </c>
      <c r="EM95" s="2">
        <f t="shared" ref="EM95:EO158" si="135">CQ$228*$B95+CQ$229</f>
        <v>94.438691820626246</v>
      </c>
      <c r="EN95" s="2">
        <f t="shared" si="135"/>
        <v>99.216516164899105</v>
      </c>
      <c r="EO95" s="2">
        <f t="shared" si="135"/>
        <v>97.172687958677599</v>
      </c>
      <c r="EQ95" s="2">
        <f t="shared" ref="EQ95:FE111" si="136">CU$228*$B95+CU$229</f>
        <v>103.16069030253298</v>
      </c>
      <c r="ER95" s="2">
        <f t="shared" si="136"/>
        <v>97.87243581105092</v>
      </c>
      <c r="ES95" s="2">
        <f t="shared" si="136"/>
        <v>114.09957377368929</v>
      </c>
      <c r="ET95" s="2">
        <f t="shared" si="136"/>
        <v>91.800866182436863</v>
      </c>
      <c r="EU95" s="2">
        <f t="shared" si="136"/>
        <v>90.65640281109205</v>
      </c>
      <c r="EV95" s="2">
        <f t="shared" si="136"/>
        <v>87.509213997670017</v>
      </c>
      <c r="EW95" s="2">
        <f t="shared" si="136"/>
        <v>86.172028789383873</v>
      </c>
      <c r="EX95" s="2">
        <f t="shared" si="136"/>
        <v>85.505783996570131</v>
      </c>
      <c r="EY95" s="2">
        <f t="shared" si="136"/>
        <v>87.645976997726279</v>
      </c>
      <c r="EZ95" s="2">
        <f t="shared" si="136"/>
        <v>88.652182245785085</v>
      </c>
      <c r="FA95" s="2">
        <f t="shared" si="136"/>
        <v>90.54259900910489</v>
      </c>
      <c r="FB95" s="2">
        <f t="shared" si="136"/>
        <v>92.501095497697492</v>
      </c>
      <c r="FC95" s="2">
        <f t="shared" si="136"/>
        <v>94.064744453904865</v>
      </c>
      <c r="FD95" s="2">
        <f t="shared" si="136"/>
        <v>98.496735104350407</v>
      </c>
      <c r="FE95" s="2">
        <f t="shared" si="136"/>
        <v>97.493027823965818</v>
      </c>
      <c r="FG95" s="2">
        <f t="shared" ref="FG95:FU111" si="137">POWER(10,($B95-C$231)/C$229)/(1+POWER(10,($B95-C$231)/C$229))</f>
        <v>0.93321258355289893</v>
      </c>
      <c r="FH95" s="2">
        <f t="shared" si="137"/>
        <v>0.94333625631974338</v>
      </c>
      <c r="FI95" s="2">
        <f t="shared" si="137"/>
        <v>0.92645799831829312</v>
      </c>
      <c r="FJ95" s="2">
        <f t="shared" si="137"/>
        <v>0.93751742898868051</v>
      </c>
      <c r="FK95" s="2">
        <f t="shared" si="137"/>
        <v>0.92509238133124161</v>
      </c>
      <c r="FL95" s="2">
        <f t="shared" si="137"/>
        <v>0.92252361236116232</v>
      </c>
      <c r="FM95" s="2">
        <f t="shared" si="137"/>
        <v>0.9259450171771737</v>
      </c>
      <c r="FN95" s="2">
        <f t="shared" si="137"/>
        <v>0.93046487934805588</v>
      </c>
      <c r="FO95" s="2">
        <f t="shared" si="137"/>
        <v>0.92611437247803119</v>
      </c>
      <c r="FP95" s="2">
        <f t="shared" si="137"/>
        <v>0.92757910276795696</v>
      </c>
      <c r="FQ95" s="2">
        <f t="shared" si="137"/>
        <v>0.92040446900291462</v>
      </c>
      <c r="FR95" s="2">
        <f t="shared" si="137"/>
        <v>0.92691157808437308</v>
      </c>
      <c r="FS95" s="2">
        <f t="shared" si="137"/>
        <v>0.92833600507390956</v>
      </c>
      <c r="FT95" s="2">
        <f t="shared" si="137"/>
        <v>0.91761427472612611</v>
      </c>
      <c r="FU95" s="2">
        <f t="shared" si="137"/>
        <v>0.91423373432361921</v>
      </c>
      <c r="FW95" s="2">
        <f t="shared" si="127"/>
        <v>9.3382103725061756E-4</v>
      </c>
      <c r="FX95" s="2">
        <f t="shared" si="127"/>
        <v>1.4964800395314587E-3</v>
      </c>
      <c r="FY95" s="2">
        <f t="shared" si="127"/>
        <v>1.353629738315246E-3</v>
      </c>
      <c r="FZ95" s="2">
        <f t="shared" si="127"/>
        <v>1.1811219486370019E-3</v>
      </c>
      <c r="GA95" s="2">
        <f t="shared" si="127"/>
        <v>1.3145749145645489E-3</v>
      </c>
      <c r="GB95" s="2">
        <f t="shared" si="127"/>
        <v>1.2627446854856868E-3</v>
      </c>
      <c r="GC95" s="2">
        <f t="shared" si="127"/>
        <v>1.3153349270711248E-3</v>
      </c>
      <c r="GD95" s="2">
        <f t="shared" si="127"/>
        <v>1.5768193182947802E-3</v>
      </c>
      <c r="GE95" s="2">
        <f t="shared" si="127"/>
        <v>1.9333650029582331E-3</v>
      </c>
      <c r="GF95" s="2">
        <f t="shared" si="127"/>
        <v>1.6769602845519197E-3</v>
      </c>
      <c r="GG95" s="2">
        <f t="shared" si="127"/>
        <v>1.519932129075696E-3</v>
      </c>
      <c r="GH95" s="2">
        <f t="shared" si="127"/>
        <v>1.2373923983370761E-3</v>
      </c>
      <c r="GI95" s="2">
        <f t="shared" si="127"/>
        <v>1.0786815174199994E-3</v>
      </c>
      <c r="GJ95" s="2">
        <f t="shared" si="127"/>
        <v>8.0698866424419341E-4</v>
      </c>
      <c r="GK95" s="2">
        <f t="shared" si="127"/>
        <v>7.3774937010004349E-4</v>
      </c>
      <c r="GM95" s="86">
        <f t="shared" si="128"/>
        <v>1.1014337357156831E-2</v>
      </c>
      <c r="GN95" s="86">
        <f t="shared" si="128"/>
        <v>7.8343159979275316E-5</v>
      </c>
      <c r="GO95" s="86">
        <f t="shared" si="128"/>
        <v>5.7440489061716914E-4</v>
      </c>
      <c r="GP95" s="86">
        <f t="shared" si="128"/>
        <v>1.8761197900338853E-5</v>
      </c>
      <c r="GQ95" s="86">
        <f t="shared" si="128"/>
        <v>3.9912124255661424E-5</v>
      </c>
      <c r="GR95" s="86">
        <f t="shared" si="128"/>
        <v>9.9296293423262283E-5</v>
      </c>
      <c r="GS95" s="86">
        <f t="shared" si="128"/>
        <v>6.2453911145838972E-6</v>
      </c>
      <c r="GT95" s="86">
        <f t="shared" si="128"/>
        <v>1.6328174668286091E-7</v>
      </c>
      <c r="GU95" s="86">
        <f t="shared" si="128"/>
        <v>4.7156931694735419E-7</v>
      </c>
      <c r="GV95" s="86">
        <f t="shared" si="128"/>
        <v>1.3290834493065962E-6</v>
      </c>
      <c r="GW95" s="86">
        <f t="shared" si="128"/>
        <v>9.5153199204039005E-6</v>
      </c>
      <c r="GX95" s="86">
        <f t="shared" si="128"/>
        <v>8.0121021088876089E-7</v>
      </c>
      <c r="GY95" s="86">
        <f t="shared" si="128"/>
        <v>7.3690283359767874E-6</v>
      </c>
      <c r="GZ95" s="86">
        <f t="shared" si="128"/>
        <v>2.2192845272888035E-3</v>
      </c>
      <c r="HA95" s="86">
        <f t="shared" si="128"/>
        <v>5.3053391730747443E-6</v>
      </c>
      <c r="HC95" s="86">
        <f t="shared" si="73"/>
        <v>5.0053478398997632E-2</v>
      </c>
      <c r="HD95" s="86">
        <f t="shared" si="73"/>
        <v>5.8341050916613339E-2</v>
      </c>
      <c r="HE95" s="86">
        <f t="shared" si="73"/>
        <v>4.8675699556619802E-2</v>
      </c>
      <c r="HF95" s="86">
        <f t="shared" si="73"/>
        <v>6.2917790133418847E-2</v>
      </c>
      <c r="HG95" s="86">
        <f t="shared" si="87"/>
        <v>5.6495401265478633E-2</v>
      </c>
      <c r="HH95" s="86">
        <f t="shared" si="87"/>
        <v>4.654288334744603E-2</v>
      </c>
      <c r="HI95" s="86">
        <f t="shared" si="87"/>
        <v>6.6087764277267397E-2</v>
      </c>
      <c r="HJ95" s="86">
        <f t="shared" si="87"/>
        <v>9.788676057007005E-2</v>
      </c>
      <c r="HK95" s="86">
        <f t="shared" si="87"/>
        <v>9.5518085277331008E-2</v>
      </c>
      <c r="HL95" s="86">
        <f t="shared" si="87"/>
        <v>8.4409801463845135E-2</v>
      </c>
      <c r="HM95" s="86">
        <f t="shared" si="87"/>
        <v>8.7986160782552517E-2</v>
      </c>
      <c r="HN95" s="86">
        <f t="shared" si="87"/>
        <v>6.2110057536665104E-2</v>
      </c>
      <c r="HO95" s="86">
        <f t="shared" si="87"/>
        <v>5.5098643141627414E-2</v>
      </c>
      <c r="HP95" s="86">
        <f t="shared" si="87"/>
        <v>3.8124514453575557E-2</v>
      </c>
      <c r="HQ95" s="86">
        <f t="shared" si="87"/>
        <v>2.66545297915734E-2</v>
      </c>
      <c r="HS95" s="86">
        <f t="shared" si="129"/>
        <v>7.1628850560781975E-20</v>
      </c>
      <c r="HT95" s="86">
        <f t="shared" si="129"/>
        <v>7.3237469906098337E-20</v>
      </c>
      <c r="HU95" s="86">
        <f t="shared" si="129"/>
        <v>1.1861676410751794E-20</v>
      </c>
      <c r="HV95" s="86">
        <f t="shared" si="129"/>
        <v>5.3395871091713585E-20</v>
      </c>
      <c r="HW95" s="86">
        <f t="shared" si="129"/>
        <v>4.9197749418966867E-22</v>
      </c>
      <c r="HX95" s="86">
        <f t="shared" si="129"/>
        <v>8.028302711744882E-25</v>
      </c>
      <c r="HY95" s="86">
        <f t="shared" si="129"/>
        <v>1.2327999493864487E-20</v>
      </c>
      <c r="HZ95" s="86">
        <f t="shared" si="129"/>
        <v>3.4233288348950241E-20</v>
      </c>
      <c r="IA95" s="86">
        <f t="shared" si="129"/>
        <v>1.1628132184673931E-20</v>
      </c>
      <c r="IB95" s="86">
        <f t="shared" si="129"/>
        <v>6.9407910600857116E-21</v>
      </c>
      <c r="IC95" s="86">
        <f t="shared" si="129"/>
        <v>1.032674791087512E-21</v>
      </c>
      <c r="ID95" s="86">
        <f t="shared" si="129"/>
        <v>9.006441396928249E-24</v>
      </c>
      <c r="IE95" s="86">
        <f t="shared" si="129"/>
        <v>1.5078542850126059E-22</v>
      </c>
      <c r="IF95" s="86">
        <f t="shared" si="129"/>
        <v>2.0195221998876872E-17</v>
      </c>
      <c r="IG95" s="86">
        <f t="shared" si="129"/>
        <v>5.924050244666304E-12</v>
      </c>
      <c r="II95" s="86">
        <f t="shared" si="130"/>
        <v>6.3071278337907855E-98</v>
      </c>
      <c r="IJ95" s="86">
        <f t="shared" si="130"/>
        <v>1.0228762942383816E-98</v>
      </c>
      <c r="IK95" s="86">
        <f t="shared" si="130"/>
        <v>1.9348883709257586E-102</v>
      </c>
      <c r="IL95" s="86">
        <f t="shared" si="130"/>
        <v>8.8043540624723723E-100</v>
      </c>
      <c r="IM95" s="86">
        <f t="shared" si="130"/>
        <v>2.2366089253086172E-111</v>
      </c>
      <c r="IN95" s="86">
        <f t="shared" si="130"/>
        <v>9.2341888030421783E-131</v>
      </c>
      <c r="IO95" s="86">
        <f t="shared" si="130"/>
        <v>2.2625758104780275E-106</v>
      </c>
      <c r="IP95" s="86">
        <f t="shared" si="130"/>
        <v>3.1744576940817593E-104</v>
      </c>
      <c r="IQ95" s="86">
        <f t="shared" si="130"/>
        <v>1.8667362845919929E-104</v>
      </c>
      <c r="IR95" s="86">
        <f t="shared" si="130"/>
        <v>1.7792287126309148E-107</v>
      </c>
      <c r="IS95" s="86">
        <f t="shared" si="130"/>
        <v>1.6092028295499626E-114</v>
      </c>
      <c r="IT95" s="86">
        <f t="shared" si="130"/>
        <v>3.297025584793885E-124</v>
      </c>
      <c r="IU95" s="86">
        <f t="shared" si="130"/>
        <v>2.1317803059998654E-114</v>
      </c>
      <c r="IV95" s="86">
        <f t="shared" si="130"/>
        <v>7.5663459332379226E-82</v>
      </c>
      <c r="IW95" s="86">
        <f t="shared" si="130"/>
        <v>6.6378206129775316E-52</v>
      </c>
      <c r="IY95" s="86">
        <f t="shared" si="131"/>
        <v>6.1067815756154463E-2</v>
      </c>
      <c r="IZ95" s="86">
        <f t="shared" si="131"/>
        <v>5.8419394076592614E-2</v>
      </c>
      <c r="JA95" s="86">
        <f t="shared" si="131"/>
        <v>4.9250104447236973E-2</v>
      </c>
      <c r="JB95" s="86">
        <f t="shared" si="131"/>
        <v>6.2936551331319188E-2</v>
      </c>
      <c r="JC95" s="86">
        <f t="shared" si="131"/>
        <v>5.6535313389734297E-2</v>
      </c>
      <c r="JD95" s="86">
        <f t="shared" si="131"/>
        <v>4.6642179640869294E-2</v>
      </c>
      <c r="JE95" s="86">
        <f t="shared" si="131"/>
        <v>6.6094009668381984E-2</v>
      </c>
      <c r="JF95" s="86">
        <f t="shared" si="131"/>
        <v>9.7886923851816729E-2</v>
      </c>
      <c r="JG95" s="86">
        <f t="shared" si="131"/>
        <v>9.5518556846647951E-2</v>
      </c>
      <c r="JH95" s="86">
        <f t="shared" si="131"/>
        <v>8.4411130547294447E-2</v>
      </c>
      <c r="JI95" s="86">
        <f t="shared" si="131"/>
        <v>8.7995676102472914E-2</v>
      </c>
      <c r="JJ95" s="86">
        <f t="shared" si="131"/>
        <v>6.2110858746875997E-2</v>
      </c>
      <c r="JK95" s="86">
        <f t="shared" si="131"/>
        <v>5.5106012169963393E-2</v>
      </c>
      <c r="JL95" s="86">
        <f t="shared" si="131"/>
        <v>4.0343798980864383E-2</v>
      </c>
      <c r="JM95" s="86">
        <f t="shared" si="131"/>
        <v>2.6659835136670525E-2</v>
      </c>
    </row>
    <row r="96" spans="2:273" x14ac:dyDescent="0.25">
      <c r="B96" s="2">
        <v>69</v>
      </c>
      <c r="C96" s="37">
        <v>128.25399999999999</v>
      </c>
      <c r="D96" s="37">
        <v>132.483</v>
      </c>
      <c r="E96" s="37">
        <v>137.27600000000001</v>
      </c>
      <c r="F96" s="37">
        <v>122.661</v>
      </c>
      <c r="G96" s="37">
        <v>118.617</v>
      </c>
      <c r="H96" s="37">
        <v>114.729</v>
      </c>
      <c r="I96" s="37">
        <v>116</v>
      </c>
      <c r="J96" s="37">
        <v>126.797</v>
      </c>
      <c r="K96" s="37">
        <v>128.38999999999999</v>
      </c>
      <c r="L96" s="37">
        <v>124.271</v>
      </c>
      <c r="M96" s="37">
        <v>130.74100000000001</v>
      </c>
      <c r="N96" s="37">
        <v>125.55200000000001</v>
      </c>
      <c r="O96" s="37">
        <v>121.175</v>
      </c>
      <c r="P96" s="37">
        <v>114.746</v>
      </c>
      <c r="Q96" s="37">
        <v>106.746</v>
      </c>
      <c r="S96" s="4">
        <f t="shared" si="132"/>
        <v>127.07801520168439</v>
      </c>
      <c r="T96" s="4">
        <f t="shared" si="132"/>
        <v>128.18021091417381</v>
      </c>
      <c r="U96" s="4">
        <f t="shared" si="132"/>
        <v>139.13910291227162</v>
      </c>
      <c r="V96" s="4">
        <f t="shared" si="132"/>
        <v>124.10189776608914</v>
      </c>
      <c r="W96" s="4">
        <f t="shared" si="132"/>
        <v>120.4897679897278</v>
      </c>
      <c r="X96" s="4">
        <f t="shared" si="132"/>
        <v>116.09416207148469</v>
      </c>
      <c r="Y96" s="4">
        <f t="shared" si="132"/>
        <v>119.03245159123249</v>
      </c>
      <c r="Z96" s="4">
        <f t="shared" si="132"/>
        <v>128.86116850307781</v>
      </c>
      <c r="AA96" s="4">
        <f t="shared" si="132"/>
        <v>130.78975827213375</v>
      </c>
      <c r="AB96" s="4">
        <f t="shared" si="132"/>
        <v>127.26431354679958</v>
      </c>
      <c r="AC96" s="4">
        <f t="shared" si="132"/>
        <v>131.58429574735479</v>
      </c>
      <c r="AD96" s="4">
        <f t="shared" si="132"/>
        <v>124.7961414585135</v>
      </c>
      <c r="AE96" s="4">
        <f t="shared" si="132"/>
        <v>122.76795077036206</v>
      </c>
      <c r="AF96" s="4">
        <f t="shared" si="132"/>
        <v>117.4691697464244</v>
      </c>
      <c r="AG96" s="4">
        <f t="shared" si="132"/>
        <v>108.53644528675176</v>
      </c>
      <c r="AI96" s="4">
        <f t="shared" si="133"/>
        <v>1.1759847983155964</v>
      </c>
      <c r="AJ96" s="4">
        <f t="shared" si="133"/>
        <v>4.3027890858261912</v>
      </c>
      <c r="AK96" s="4">
        <f t="shared" si="133"/>
        <v>-1.8631029122716143</v>
      </c>
      <c r="AL96" s="4">
        <f t="shared" si="133"/>
        <v>-1.4408977660891367</v>
      </c>
      <c r="AM96" s="4">
        <f t="shared" si="133"/>
        <v>-1.8727679897277909</v>
      </c>
      <c r="AN96" s="4">
        <f t="shared" si="133"/>
        <v>-1.3651620714846899</v>
      </c>
      <c r="AO96" s="4">
        <f t="shared" si="133"/>
        <v>-3.032451591232487</v>
      </c>
      <c r="AP96" s="4">
        <f t="shared" si="133"/>
        <v>-2.0641685030778092</v>
      </c>
      <c r="AQ96" s="4">
        <f t="shared" si="133"/>
        <v>-2.3997582721337665</v>
      </c>
      <c r="AR96" s="4">
        <f t="shared" si="133"/>
        <v>-2.9933135467995839</v>
      </c>
      <c r="AS96" s="4">
        <f t="shared" si="133"/>
        <v>-0.84329574735477308</v>
      </c>
      <c r="AT96" s="4">
        <f t="shared" si="133"/>
        <v>0.75585854148650355</v>
      </c>
      <c r="AU96" s="4">
        <f t="shared" si="133"/>
        <v>-1.5929507703620658</v>
      </c>
      <c r="AV96" s="4">
        <f t="shared" si="133"/>
        <v>-2.7231697464244036</v>
      </c>
      <c r="AW96" s="4">
        <f t="shared" si="133"/>
        <v>-1.790445286751762</v>
      </c>
      <c r="AY96" s="2">
        <f t="shared" si="125"/>
        <v>105.01424402893687</v>
      </c>
      <c r="AZ96" s="2">
        <f t="shared" si="125"/>
        <v>99.126205926190778</v>
      </c>
      <c r="BA96" s="2">
        <f t="shared" si="125"/>
        <v>117.163406151244</v>
      </c>
      <c r="BB96" s="2">
        <f t="shared" si="125"/>
        <v>93.703714977690524</v>
      </c>
      <c r="BC96" s="2">
        <f t="shared" si="125"/>
        <v>92.124366433762617</v>
      </c>
      <c r="BD96" s="2">
        <f t="shared" si="125"/>
        <v>88.978960107920798</v>
      </c>
      <c r="BE96" s="2">
        <f t="shared" si="125"/>
        <v>87.562721738130577</v>
      </c>
      <c r="BF96" s="2">
        <f t="shared" si="125"/>
        <v>86.923533096837531</v>
      </c>
      <c r="BG96" s="2">
        <f t="shared" si="125"/>
        <v>88.93610405207626</v>
      </c>
      <c r="BH96" s="2">
        <f t="shared" si="125"/>
        <v>89.730323391266211</v>
      </c>
      <c r="BI96" s="2">
        <f t="shared" si="125"/>
        <v>92.156232195859815</v>
      </c>
      <c r="BJ96" s="2">
        <f t="shared" si="125"/>
        <v>93.898632783185619</v>
      </c>
      <c r="BK96" s="2">
        <f t="shared" si="125"/>
        <v>95.384604563904688</v>
      </c>
      <c r="BL96" s="2">
        <f t="shared" si="125"/>
        <v>100.25383194706565</v>
      </c>
      <c r="BM96" s="2">
        <f t="shared" si="125"/>
        <v>97.462287172765713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119.47696761133602</v>
      </c>
      <c r="DL96" s="2">
        <f t="shared" si="134"/>
        <v>115.07259103840684</v>
      </c>
      <c r="DM96" s="2">
        <f t="shared" si="134"/>
        <v>128.03435272045033</v>
      </c>
      <c r="DN96" s="2">
        <f t="shared" si="134"/>
        <v>108.04303993872416</v>
      </c>
      <c r="DO96" s="2">
        <f t="shared" si="134"/>
        <v>113.74102701688555</v>
      </c>
      <c r="DP96" s="2">
        <f t="shared" si="134"/>
        <v>103.99514035087719</v>
      </c>
      <c r="DQ96" s="2">
        <f t="shared" si="134"/>
        <v>104.2930987804878</v>
      </c>
      <c r="DR96" s="2">
        <f t="shared" si="134"/>
        <v>102.95427195121952</v>
      </c>
      <c r="DS96" s="2">
        <f t="shared" si="134"/>
        <v>106.26427314439945</v>
      </c>
      <c r="DT96" s="2">
        <f t="shared" si="134"/>
        <v>103.0308045966229</v>
      </c>
      <c r="DU96" s="2">
        <f t="shared" si="134"/>
        <v>109.5237719887955</v>
      </c>
      <c r="DV96" s="2">
        <f t="shared" si="134"/>
        <v>110.58648879892039</v>
      </c>
      <c r="DW96" s="2">
        <f t="shared" si="134"/>
        <v>110.93923705440901</v>
      </c>
      <c r="DX96" s="2">
        <f t="shared" si="134"/>
        <v>114.96758879527299</v>
      </c>
      <c r="DY96" s="2">
        <f t="shared" si="134"/>
        <v>102.34841596638655</v>
      </c>
      <c r="EA96" s="2">
        <f t="shared" si="94"/>
        <v>104.07145678685046</v>
      </c>
      <c r="EB96" s="2">
        <f t="shared" si="94"/>
        <v>98.253610958535262</v>
      </c>
      <c r="EC96" s="2">
        <f t="shared" si="94"/>
        <v>116.38042288710672</v>
      </c>
      <c r="ED96" s="2">
        <f t="shared" si="94"/>
        <v>92.833762753864278</v>
      </c>
      <c r="EE96" s="2">
        <f t="shared" si="94"/>
        <v>90.528056975359533</v>
      </c>
      <c r="EF96" s="2">
        <f t="shared" si="94"/>
        <v>87.829506844967142</v>
      </c>
      <c r="EG96" s="2">
        <f t="shared" si="94"/>
        <v>86.342863461242104</v>
      </c>
      <c r="EH96" s="2">
        <f t="shared" si="94"/>
        <v>85.831774647494854</v>
      </c>
      <c r="EI96" s="2">
        <f t="shared" si="94"/>
        <v>87.675682776692256</v>
      </c>
      <c r="EJ96" s="2">
        <f t="shared" si="94"/>
        <v>88.783786663002658</v>
      </c>
      <c r="EK96" s="2">
        <f t="shared" si="94"/>
        <v>90.78716343743271</v>
      </c>
      <c r="EL96" s="2">
        <f t="shared" si="94"/>
        <v>92.699033630911799</v>
      </c>
      <c r="EM96" s="2">
        <f t="shared" si="135"/>
        <v>94.289959189869023</v>
      </c>
      <c r="EN96" s="2">
        <f t="shared" si="135"/>
        <v>99.049699965788605</v>
      </c>
      <c r="EO96" s="2">
        <f t="shared" si="135"/>
        <v>97.043972632445502</v>
      </c>
      <c r="EQ96" s="2">
        <f t="shared" si="136"/>
        <v>102.97514135283851</v>
      </c>
      <c r="ER96" s="2">
        <f t="shared" si="136"/>
        <v>97.686363846361601</v>
      </c>
      <c r="ES96" s="2">
        <f t="shared" si="136"/>
        <v>113.85384017363847</v>
      </c>
      <c r="ET96" s="2">
        <f t="shared" si="136"/>
        <v>91.647300505169483</v>
      </c>
      <c r="EU96" s="2">
        <f t="shared" si="136"/>
        <v>90.498599191885233</v>
      </c>
      <c r="EV96" s="2">
        <f t="shared" si="136"/>
        <v>87.36761304776411</v>
      </c>
      <c r="EW96" s="2">
        <f t="shared" si="136"/>
        <v>86.042473317966881</v>
      </c>
      <c r="EX96" s="2">
        <f t="shared" si="136"/>
        <v>85.380693987880846</v>
      </c>
      <c r="EY96" s="2">
        <f t="shared" si="136"/>
        <v>87.50679341414164</v>
      </c>
      <c r="EZ96" s="2">
        <f t="shared" si="136"/>
        <v>88.514974511922418</v>
      </c>
      <c r="FA96" s="2">
        <f t="shared" si="136"/>
        <v>90.396013199286656</v>
      </c>
      <c r="FB96" s="2">
        <f t="shared" si="136"/>
        <v>92.367180048041902</v>
      </c>
      <c r="FC96" s="2">
        <f t="shared" si="136"/>
        <v>93.927247603098252</v>
      </c>
      <c r="FD96" s="2">
        <f t="shared" si="136"/>
        <v>98.350599680055041</v>
      </c>
      <c r="FE96" s="2">
        <f t="shared" si="136"/>
        <v>97.349695535842386</v>
      </c>
      <c r="FG96" s="2">
        <f t="shared" si="137"/>
        <v>0.93872908955220369</v>
      </c>
      <c r="FH96" s="2">
        <f t="shared" si="137"/>
        <v>0.94806310484017353</v>
      </c>
      <c r="FI96" s="2">
        <f t="shared" si="137"/>
        <v>0.932492060258584</v>
      </c>
      <c r="FJ96" s="2">
        <f t="shared" si="137"/>
        <v>0.94270019573450903</v>
      </c>
      <c r="FK96" s="2">
        <f t="shared" si="137"/>
        <v>0.93123017387725848</v>
      </c>
      <c r="FL96" s="2">
        <f t="shared" si="137"/>
        <v>0.9288556981168401</v>
      </c>
      <c r="FM96" s="2">
        <f t="shared" si="137"/>
        <v>0.93201808033633882</v>
      </c>
      <c r="FN96" s="2">
        <f t="shared" si="137"/>
        <v>0.93619282244046609</v>
      </c>
      <c r="FO96" s="2">
        <f t="shared" si="137"/>
        <v>0.93217456455924963</v>
      </c>
      <c r="FP96" s="2">
        <f t="shared" si="137"/>
        <v>0.93352777885403304</v>
      </c>
      <c r="FQ96" s="2">
        <f t="shared" si="137"/>
        <v>0.92689602607105426</v>
      </c>
      <c r="FR96" s="2">
        <f t="shared" si="137"/>
        <v>0.9329111191335554</v>
      </c>
      <c r="FS96" s="2">
        <f t="shared" si="137"/>
        <v>0.93422691748488917</v>
      </c>
      <c r="FT96" s="2">
        <f t="shared" si="137"/>
        <v>0.92431467880265139</v>
      </c>
      <c r="FU96" s="2">
        <f t="shared" si="137"/>
        <v>0.92118546200485529</v>
      </c>
      <c r="FW96" s="2">
        <f t="shared" si="127"/>
        <v>1.0238221668566467E-3</v>
      </c>
      <c r="FX96" s="2">
        <f t="shared" si="127"/>
        <v>1.6406208652512051E-3</v>
      </c>
      <c r="FY96" s="2">
        <f t="shared" si="127"/>
        <v>1.4840316854746723E-3</v>
      </c>
      <c r="FZ96" s="2">
        <f t="shared" si="127"/>
        <v>1.2949269034891919E-3</v>
      </c>
      <c r="GA96" s="2">
        <f t="shared" si="127"/>
        <v>1.4412199442382628E-3</v>
      </c>
      <c r="GB96" s="2">
        <f t="shared" si="127"/>
        <v>1.3844033567669105E-3</v>
      </c>
      <c r="GC96" s="2">
        <f t="shared" si="127"/>
        <v>1.4420530699789831E-3</v>
      </c>
      <c r="GD96" s="2">
        <f t="shared" si="127"/>
        <v>1.7286850191914791E-3</v>
      </c>
      <c r="GE96" s="2">
        <f t="shared" si="127"/>
        <v>2.1194972262670682E-3</v>
      </c>
      <c r="GF96" s="2">
        <f t="shared" si="127"/>
        <v>1.8384529443175555E-3</v>
      </c>
      <c r="GG96" s="2">
        <f t="shared" si="127"/>
        <v>1.6663280882814413E-3</v>
      </c>
      <c r="GH96" s="2">
        <f t="shared" si="127"/>
        <v>1.3566118306486221E-3</v>
      </c>
      <c r="GI96" s="2">
        <f t="shared" si="127"/>
        <v>1.1826276892605563E-3</v>
      </c>
      <c r="GJ96" s="2">
        <f t="shared" si="127"/>
        <v>8.8477658899512913E-4</v>
      </c>
      <c r="GK96" s="2">
        <f t="shared" si="127"/>
        <v>8.0886852591765884E-4</v>
      </c>
      <c r="GM96" s="86">
        <f t="shared" si="128"/>
        <v>4.3230797823958422E-3</v>
      </c>
      <c r="GN96" s="86">
        <f t="shared" si="128"/>
        <v>1.073869843204233E-5</v>
      </c>
      <c r="GO96" s="86">
        <f t="shared" si="128"/>
        <v>1.2545840573859805E-4</v>
      </c>
      <c r="GP96" s="86">
        <f t="shared" si="128"/>
        <v>1.6266789333625012E-6</v>
      </c>
      <c r="GQ96" s="86">
        <f t="shared" si="128"/>
        <v>5.0257521393099145E-6</v>
      </c>
      <c r="GR96" s="86">
        <f t="shared" si="128"/>
        <v>1.4978313439707279E-5</v>
      </c>
      <c r="GS96" s="86">
        <f t="shared" si="128"/>
        <v>4.7110493747619911E-7</v>
      </c>
      <c r="GT96" s="86">
        <f t="shared" si="128"/>
        <v>7.6108323796446822E-9</v>
      </c>
      <c r="GU96" s="86">
        <f t="shared" si="128"/>
        <v>2.7133653293465002E-8</v>
      </c>
      <c r="GV96" s="86">
        <f t="shared" si="128"/>
        <v>8.6427248207826214E-8</v>
      </c>
      <c r="GW96" s="86">
        <f t="shared" si="128"/>
        <v>1.1533055202569556E-6</v>
      </c>
      <c r="GX96" s="86">
        <f t="shared" si="128"/>
        <v>4.7029715646304108E-8</v>
      </c>
      <c r="GY96" s="86">
        <f t="shared" si="128"/>
        <v>6.8341868021261574E-7</v>
      </c>
      <c r="GZ96" s="86">
        <f t="shared" si="128"/>
        <v>6.6625760359132998E-4</v>
      </c>
      <c r="HA96" s="86">
        <f t="shared" si="128"/>
        <v>4.6597178527249606E-7</v>
      </c>
      <c r="HC96" s="86">
        <f t="shared" si="73"/>
        <v>6.929195822632353E-2</v>
      </c>
      <c r="HD96" s="86">
        <f t="shared" si="73"/>
        <v>8.2013741467445472E-2</v>
      </c>
      <c r="HE96" s="86">
        <f t="shared" si="73"/>
        <v>6.9237333274850349E-2</v>
      </c>
      <c r="HF96" s="86">
        <f t="shared" si="73"/>
        <v>8.7198584456187861E-2</v>
      </c>
      <c r="HG96" s="86">
        <f t="shared" si="87"/>
        <v>8.0702017076116253E-2</v>
      </c>
      <c r="HH96" s="86">
        <f t="shared" si="87"/>
        <v>6.9174966444188357E-2</v>
      </c>
      <c r="HI96" s="86">
        <f t="shared" si="87"/>
        <v>9.277026647436315E-2</v>
      </c>
      <c r="HJ96" s="86">
        <f t="shared" si="87"/>
        <v>0.13476538296432275</v>
      </c>
      <c r="HK96" s="86">
        <f t="shared" si="87"/>
        <v>0.13310664701909034</v>
      </c>
      <c r="HL96" s="86">
        <f t="shared" si="87"/>
        <v>0.11829828209554918</v>
      </c>
      <c r="HM96" s="86">
        <f t="shared" si="87"/>
        <v>0.1236550336221055</v>
      </c>
      <c r="HN96" s="86">
        <f t="shared" si="87"/>
        <v>8.9635573202881097E-2</v>
      </c>
      <c r="HO96" s="86">
        <f t="shared" si="87"/>
        <v>7.8399836550262822E-2</v>
      </c>
      <c r="HP96" s="86">
        <f t="shared" si="87"/>
        <v>5.5799996933164113E-2</v>
      </c>
      <c r="HQ96" s="86">
        <f t="shared" si="87"/>
        <v>4.2253635063699863E-2</v>
      </c>
      <c r="HS96" s="86">
        <f t="shared" si="129"/>
        <v>3.7852581475775132E-19</v>
      </c>
      <c r="HT96" s="86">
        <f t="shared" si="129"/>
        <v>4.3916248510296323E-19</v>
      </c>
      <c r="HU96" s="86">
        <f t="shared" si="129"/>
        <v>7.4347508420321915E-20</v>
      </c>
      <c r="HV96" s="86">
        <f t="shared" si="129"/>
        <v>3.0563280190138262E-19</v>
      </c>
      <c r="HW96" s="86">
        <f t="shared" si="129"/>
        <v>3.5392375976377546E-21</v>
      </c>
      <c r="HX96" s="86">
        <f t="shared" si="129"/>
        <v>7.7357853704222869E-24</v>
      </c>
      <c r="HY96" s="86">
        <f t="shared" si="129"/>
        <v>7.9334059786436801E-20</v>
      </c>
      <c r="HZ96" s="86">
        <f t="shared" si="129"/>
        <v>2.2259337864101094E-19</v>
      </c>
      <c r="IA96" s="86">
        <f t="shared" si="129"/>
        <v>8.2450128832760325E-20</v>
      </c>
      <c r="IB96" s="86">
        <f t="shared" si="129"/>
        <v>4.900518239178075E-20</v>
      </c>
      <c r="IC96" s="86">
        <f t="shared" si="129"/>
        <v>7.8582007139615244E-21</v>
      </c>
      <c r="ID96" s="86">
        <f t="shared" si="129"/>
        <v>7.7403129219955492E-23</v>
      </c>
      <c r="IE96" s="86">
        <f t="shared" si="129"/>
        <v>1.0776037389297078E-21</v>
      </c>
      <c r="IF96" s="86">
        <f t="shared" si="129"/>
        <v>8.4701353054085574E-17</v>
      </c>
      <c r="IG96" s="86">
        <f t="shared" si="129"/>
        <v>1.5102374728596479E-11</v>
      </c>
      <c r="II96" s="86">
        <f t="shared" si="130"/>
        <v>2.0809075845627456E-95</v>
      </c>
      <c r="IJ96" s="86">
        <f t="shared" si="130"/>
        <v>5.3946345026964503E-96</v>
      </c>
      <c r="IK96" s="86">
        <f t="shared" si="130"/>
        <v>1.176459397088857E-99</v>
      </c>
      <c r="IL96" s="86">
        <f t="shared" si="130"/>
        <v>3.9868955266180275E-97</v>
      </c>
      <c r="IM96" s="86">
        <f t="shared" si="130"/>
        <v>2.3294846943643548E-108</v>
      </c>
      <c r="IN96" s="86">
        <f t="shared" si="130"/>
        <v>3.1289930742998779E-127</v>
      </c>
      <c r="IO96" s="86">
        <f t="shared" si="130"/>
        <v>1.7169931222159945E-103</v>
      </c>
      <c r="IP96" s="86">
        <f t="shared" si="130"/>
        <v>2.5210451462593133E-101</v>
      </c>
      <c r="IQ96" s="86">
        <f t="shared" si="130"/>
        <v>1.869954899755808E-101</v>
      </c>
      <c r="IR96" s="86">
        <f t="shared" si="130"/>
        <v>1.8655554556073694E-104</v>
      </c>
      <c r="IS96" s="86">
        <f t="shared" si="130"/>
        <v>2.3979915994586633E-111</v>
      </c>
      <c r="IT96" s="86">
        <f t="shared" si="130"/>
        <v>7.2228559476580103E-121</v>
      </c>
      <c r="IU96" s="86">
        <f t="shared" si="130"/>
        <v>2.189199142204744E-111</v>
      </c>
      <c r="IV96" s="86">
        <f t="shared" si="130"/>
        <v>8.5854852697911575E-80</v>
      </c>
      <c r="IW96" s="86">
        <f t="shared" si="130"/>
        <v>1.2417425743508146E-50</v>
      </c>
      <c r="IY96" s="86">
        <f t="shared" si="131"/>
        <v>7.3615038008719366E-2</v>
      </c>
      <c r="IZ96" s="86">
        <f t="shared" si="131"/>
        <v>8.2024480165877517E-2</v>
      </c>
      <c r="JA96" s="86">
        <f t="shared" si="131"/>
        <v>6.9362791680588953E-2</v>
      </c>
      <c r="JB96" s="86">
        <f t="shared" si="131"/>
        <v>8.7200211135121219E-2</v>
      </c>
      <c r="JC96" s="86">
        <f t="shared" si="131"/>
        <v>8.0707042828255568E-2</v>
      </c>
      <c r="JD96" s="86">
        <f t="shared" si="131"/>
        <v>6.9189944757628061E-2</v>
      </c>
      <c r="JE96" s="86">
        <f t="shared" si="131"/>
        <v>9.2770737579300627E-2</v>
      </c>
      <c r="JF96" s="86">
        <f t="shared" si="131"/>
        <v>0.13476539057515513</v>
      </c>
      <c r="JG96" s="86">
        <f t="shared" si="131"/>
        <v>0.13310667415274363</v>
      </c>
      <c r="JH96" s="86">
        <f t="shared" si="131"/>
        <v>0.11829836852279739</v>
      </c>
      <c r="JI96" s="86">
        <f t="shared" si="131"/>
        <v>0.12365618692762576</v>
      </c>
      <c r="JJ96" s="86">
        <f t="shared" si="131"/>
        <v>8.9635620232596747E-2</v>
      </c>
      <c r="JK96" s="86">
        <f t="shared" si="131"/>
        <v>7.8400519968943039E-2</v>
      </c>
      <c r="JL96" s="86">
        <f t="shared" si="131"/>
        <v>5.6466254536755529E-2</v>
      </c>
      <c r="JM96" s="86">
        <f t="shared" si="131"/>
        <v>4.2254101050587516E-2</v>
      </c>
    </row>
    <row r="97" spans="2:273" x14ac:dyDescent="0.25">
      <c r="B97" s="2">
        <v>70</v>
      </c>
      <c r="C97" s="37">
        <v>133.429</v>
      </c>
      <c r="D97" s="37">
        <v>140.845</v>
      </c>
      <c r="E97" s="37">
        <v>145.27600000000001</v>
      </c>
      <c r="F97" s="37">
        <v>130.47499999999999</v>
      </c>
      <c r="G97" s="37">
        <v>127.283</v>
      </c>
      <c r="H97" s="37">
        <v>125.57599999999999</v>
      </c>
      <c r="I97" s="37">
        <v>124.593</v>
      </c>
      <c r="J97" s="37">
        <v>138.76300000000001</v>
      </c>
      <c r="K97" s="37">
        <v>143.23699999999999</v>
      </c>
      <c r="L97" s="37">
        <v>138.94900000000001</v>
      </c>
      <c r="M97" s="37">
        <v>145.44800000000001</v>
      </c>
      <c r="N97" s="37">
        <v>135.29300000000001</v>
      </c>
      <c r="O97" s="37">
        <v>131.649</v>
      </c>
      <c r="P97" s="37">
        <v>120.968</v>
      </c>
      <c r="Q97" s="37">
        <v>111</v>
      </c>
      <c r="S97" s="4">
        <f t="shared" si="132"/>
        <v>132.83226487952851</v>
      </c>
      <c r="T97" s="4">
        <f t="shared" si="132"/>
        <v>136.39360635005366</v>
      </c>
      <c r="U97" s="4">
        <f t="shared" si="132"/>
        <v>145.55777496925793</v>
      </c>
      <c r="V97" s="4">
        <f t="shared" si="132"/>
        <v>132.27045695114509</v>
      </c>
      <c r="W97" s="4">
        <f t="shared" si="132"/>
        <v>128.9279196663941</v>
      </c>
      <c r="X97" s="4">
        <f t="shared" si="132"/>
        <v>125.336698461738</v>
      </c>
      <c r="Y97" s="4">
        <f t="shared" si="132"/>
        <v>127.80227678280755</v>
      </c>
      <c r="Z97" s="4">
        <f t="shared" si="132"/>
        <v>139.27645049971989</v>
      </c>
      <c r="AA97" s="4">
        <f t="shared" si="132"/>
        <v>141.60376304225204</v>
      </c>
      <c r="AB97" s="4">
        <f t="shared" si="132"/>
        <v>137.34217409820147</v>
      </c>
      <c r="AC97" s="4">
        <f t="shared" si="132"/>
        <v>142.15327402535877</v>
      </c>
      <c r="AD97" s="4">
        <f t="shared" si="132"/>
        <v>134.19944459623167</v>
      </c>
      <c r="AE97" s="4">
        <f t="shared" si="132"/>
        <v>130.87830149278594</v>
      </c>
      <c r="AF97" s="4">
        <f t="shared" si="132"/>
        <v>123.10283715853053</v>
      </c>
      <c r="AG97" s="4">
        <f t="shared" si="132"/>
        <v>113.17563792595867</v>
      </c>
      <c r="AI97" s="4">
        <f t="shared" si="133"/>
        <v>0.59673512047149302</v>
      </c>
      <c r="AJ97" s="4">
        <f t="shared" si="133"/>
        <v>4.4513936499463398</v>
      </c>
      <c r="AK97" s="4">
        <f t="shared" si="133"/>
        <v>-0.28177496925792411</v>
      </c>
      <c r="AL97" s="4">
        <f t="shared" si="133"/>
        <v>-1.7954569511450984</v>
      </c>
      <c r="AM97" s="4">
        <f t="shared" si="133"/>
        <v>-1.6449196663941024</v>
      </c>
      <c r="AN97" s="4">
        <f t="shared" si="133"/>
        <v>0.23930153826199785</v>
      </c>
      <c r="AO97" s="4">
        <f t="shared" si="133"/>
        <v>-3.2092767828075495</v>
      </c>
      <c r="AP97" s="4">
        <f t="shared" si="133"/>
        <v>-0.51345049971988033</v>
      </c>
      <c r="AQ97" s="4">
        <f t="shared" si="133"/>
        <v>1.633236957747954</v>
      </c>
      <c r="AR97" s="4">
        <f t="shared" si="133"/>
        <v>1.606825901798544</v>
      </c>
      <c r="AS97" s="4">
        <f t="shared" si="133"/>
        <v>3.2947259746412385</v>
      </c>
      <c r="AT97" s="4">
        <f t="shared" si="133"/>
        <v>1.0935554037683346</v>
      </c>
      <c r="AU97" s="4">
        <f t="shared" si="133"/>
        <v>0.77069850721406397</v>
      </c>
      <c r="AV97" s="4">
        <f t="shared" si="133"/>
        <v>-2.1348371585305301</v>
      </c>
      <c r="AW97" s="4">
        <f t="shared" si="133"/>
        <v>-2.175637925958668</v>
      </c>
      <c r="AY97" s="2">
        <f t="shared" si="125"/>
        <v>104.73851481073517</v>
      </c>
      <c r="AZ97" s="2">
        <f t="shared" si="125"/>
        <v>98.864616928778517</v>
      </c>
      <c r="BA97" s="2">
        <f t="shared" si="125"/>
        <v>116.8087944496633</v>
      </c>
      <c r="BB97" s="2">
        <f t="shared" si="125"/>
        <v>93.457241964896397</v>
      </c>
      <c r="BC97" s="2">
        <f t="shared" si="125"/>
        <v>91.861037131912269</v>
      </c>
      <c r="BD97" s="2">
        <f t="shared" si="125"/>
        <v>88.747208366873195</v>
      </c>
      <c r="BE97" s="2">
        <f t="shared" si="125"/>
        <v>87.338486938263344</v>
      </c>
      <c r="BF97" s="2">
        <f t="shared" si="125"/>
        <v>86.705675464169616</v>
      </c>
      <c r="BG97" s="2">
        <f t="shared" si="125"/>
        <v>88.703139963722649</v>
      </c>
      <c r="BH97" s="2">
        <f t="shared" si="125"/>
        <v>89.517770310969595</v>
      </c>
      <c r="BI97" s="2">
        <f t="shared" si="125"/>
        <v>91.905361134740744</v>
      </c>
      <c r="BJ97" s="2">
        <f t="shared" si="125"/>
        <v>93.671261189359569</v>
      </c>
      <c r="BK97" s="2">
        <f t="shared" si="125"/>
        <v>95.161529340355301</v>
      </c>
      <c r="BL97" s="2">
        <f t="shared" si="125"/>
        <v>100.00956662036153</v>
      </c>
      <c r="BM97" s="2">
        <f t="shared" si="125"/>
        <v>97.309125342008898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119.63045465587044</v>
      </c>
      <c r="DL97" s="2">
        <f t="shared" si="134"/>
        <v>115.20322901849219</v>
      </c>
      <c r="DM97" s="2">
        <f t="shared" si="134"/>
        <v>128.25123358348972</v>
      </c>
      <c r="DN97" s="2">
        <f t="shared" si="134"/>
        <v>108.18284166757853</v>
      </c>
      <c r="DO97" s="2">
        <f t="shared" si="134"/>
        <v>114.01042138836773</v>
      </c>
      <c r="DP97" s="2">
        <f t="shared" si="134"/>
        <v>104.12716464237518</v>
      </c>
      <c r="DQ97" s="2">
        <f t="shared" si="134"/>
        <v>104.41261149825783</v>
      </c>
      <c r="DR97" s="2">
        <f t="shared" si="134"/>
        <v>103.04634512195123</v>
      </c>
      <c r="DS97" s="2">
        <f t="shared" si="134"/>
        <v>106.38242840755734</v>
      </c>
      <c r="DT97" s="2">
        <f t="shared" si="134"/>
        <v>103.0840981238274</v>
      </c>
      <c r="DU97" s="2">
        <f t="shared" si="134"/>
        <v>109.68172044817925</v>
      </c>
      <c r="DV97" s="2">
        <f t="shared" si="134"/>
        <v>110.7022847503374</v>
      </c>
      <c r="DW97" s="2">
        <f t="shared" si="134"/>
        <v>111.05942467166979</v>
      </c>
      <c r="DX97" s="2">
        <f t="shared" si="134"/>
        <v>115.10628000875367</v>
      </c>
      <c r="DY97" s="2">
        <f t="shared" si="134"/>
        <v>102.35323473389356</v>
      </c>
      <c r="EA97" s="2">
        <f t="shared" si="94"/>
        <v>103.8533072640509</v>
      </c>
      <c r="EB97" s="2">
        <f t="shared" si="94"/>
        <v>98.049346095853522</v>
      </c>
      <c r="EC97" s="2">
        <f t="shared" si="94"/>
        <v>116.05755345465761</v>
      </c>
      <c r="ED97" s="2">
        <f t="shared" si="94"/>
        <v>92.642658348929089</v>
      </c>
      <c r="EE97" s="2">
        <f t="shared" si="94"/>
        <v>90.369312906476139</v>
      </c>
      <c r="EF97" s="2">
        <f t="shared" si="94"/>
        <v>87.673582193897587</v>
      </c>
      <c r="EG97" s="2">
        <f t="shared" si="94"/>
        <v>86.203161504083837</v>
      </c>
      <c r="EH97" s="2">
        <f t="shared" si="94"/>
        <v>85.690831382711934</v>
      </c>
      <c r="EI97" s="2">
        <f t="shared" si="94"/>
        <v>87.530375475789796</v>
      </c>
      <c r="EJ97" s="2">
        <f t="shared" si="94"/>
        <v>88.637328753320517</v>
      </c>
      <c r="EK97" s="2">
        <f t="shared" si="94"/>
        <v>90.627448128365302</v>
      </c>
      <c r="EL97" s="2">
        <f t="shared" si="94"/>
        <v>92.554776253918476</v>
      </c>
      <c r="EM97" s="2">
        <f t="shared" si="135"/>
        <v>94.1412265591118</v>
      </c>
      <c r="EN97" s="2">
        <f t="shared" si="135"/>
        <v>98.882883766678106</v>
      </c>
      <c r="EO97" s="2">
        <f t="shared" si="135"/>
        <v>96.915257306213419</v>
      </c>
      <c r="EQ97" s="2">
        <f t="shared" si="136"/>
        <v>102.78959240314404</v>
      </c>
      <c r="ER97" s="2">
        <f t="shared" si="136"/>
        <v>97.500291881672268</v>
      </c>
      <c r="ES97" s="2">
        <f t="shared" si="136"/>
        <v>113.60810657358768</v>
      </c>
      <c r="ET97" s="2">
        <f t="shared" si="136"/>
        <v>91.493734827902102</v>
      </c>
      <c r="EU97" s="2">
        <f t="shared" si="136"/>
        <v>90.340795572678417</v>
      </c>
      <c r="EV97" s="2">
        <f t="shared" si="136"/>
        <v>87.226012097858202</v>
      </c>
      <c r="EW97" s="2">
        <f t="shared" si="136"/>
        <v>85.912917846549902</v>
      </c>
      <c r="EX97" s="2">
        <f t="shared" si="136"/>
        <v>85.255603979191548</v>
      </c>
      <c r="EY97" s="2">
        <f t="shared" si="136"/>
        <v>87.367609830557001</v>
      </c>
      <c r="EZ97" s="2">
        <f t="shared" si="136"/>
        <v>88.377766778059765</v>
      </c>
      <c r="FA97" s="2">
        <f t="shared" si="136"/>
        <v>90.249427389468408</v>
      </c>
      <c r="FB97" s="2">
        <f t="shared" si="136"/>
        <v>92.233264598386313</v>
      </c>
      <c r="FC97" s="2">
        <f t="shared" si="136"/>
        <v>93.789750752291638</v>
      </c>
      <c r="FD97" s="2">
        <f t="shared" si="136"/>
        <v>98.204464255759675</v>
      </c>
      <c r="FE97" s="2">
        <f t="shared" si="136"/>
        <v>97.206363247718954</v>
      </c>
      <c r="FG97" s="2">
        <f t="shared" si="137"/>
        <v>0.94381737511651576</v>
      </c>
      <c r="FH97" s="2">
        <f t="shared" si="137"/>
        <v>0.95241553316708472</v>
      </c>
      <c r="FI97" s="2">
        <f t="shared" si="137"/>
        <v>0.93806413019328305</v>
      </c>
      <c r="FJ97" s="2">
        <f t="shared" si="137"/>
        <v>0.9474771497229233</v>
      </c>
      <c r="FK97" s="2">
        <f t="shared" si="137"/>
        <v>0.93689935117494538</v>
      </c>
      <c r="FL97" s="2">
        <f t="shared" si="137"/>
        <v>0.93470689542933894</v>
      </c>
      <c r="FM97" s="2">
        <f t="shared" si="137"/>
        <v>0.93762665549501656</v>
      </c>
      <c r="FN97" s="2">
        <f t="shared" si="137"/>
        <v>0.94147860341952327</v>
      </c>
      <c r="FO97" s="2">
        <f t="shared" si="137"/>
        <v>0.93777109159646765</v>
      </c>
      <c r="FP97" s="2">
        <f t="shared" si="137"/>
        <v>0.93901995156056806</v>
      </c>
      <c r="FQ97" s="2">
        <f t="shared" si="137"/>
        <v>0.9328967513048253</v>
      </c>
      <c r="FR97" s="2">
        <f t="shared" si="137"/>
        <v>0.93845088320805659</v>
      </c>
      <c r="FS97" s="2">
        <f t="shared" si="137"/>
        <v>0.93966505829469105</v>
      </c>
      <c r="FT97" s="2">
        <f t="shared" si="137"/>
        <v>0.93051140825298329</v>
      </c>
      <c r="FU97" s="2">
        <f t="shared" si="137"/>
        <v>0.92761833285147788</v>
      </c>
      <c r="FW97" s="2">
        <f t="shared" si="127"/>
        <v>1.1224878072517218E-3</v>
      </c>
      <c r="FX97" s="2">
        <f t="shared" si="127"/>
        <v>1.7986203138130158E-3</v>
      </c>
      <c r="FY97" s="2">
        <f t="shared" si="127"/>
        <v>1.6269754405339881E-3</v>
      </c>
      <c r="FZ97" s="2">
        <f t="shared" si="127"/>
        <v>1.4196817512938877E-3</v>
      </c>
      <c r="GA97" s="2">
        <f t="shared" si="127"/>
        <v>1.5800465450772948E-3</v>
      </c>
      <c r="GB97" s="2">
        <f t="shared" si="127"/>
        <v>1.5177653754267348E-3</v>
      </c>
      <c r="GC97" s="2">
        <f t="shared" si="127"/>
        <v>1.5809597952274597E-3</v>
      </c>
      <c r="GD97" s="2">
        <f t="shared" si="127"/>
        <v>1.8951493577514667E-3</v>
      </c>
      <c r="GE97" s="2">
        <f t="shared" si="127"/>
        <v>2.3235073723574594E-3</v>
      </c>
      <c r="GF97" s="2">
        <f t="shared" si="127"/>
        <v>2.0154660836030221E-3</v>
      </c>
      <c r="GG97" s="2">
        <f t="shared" si="127"/>
        <v>1.8267987323507008E-3</v>
      </c>
      <c r="GH97" s="2">
        <f t="shared" si="127"/>
        <v>1.4873006298802048E-3</v>
      </c>
      <c r="GI97" s="2">
        <f t="shared" si="127"/>
        <v>1.2965775388026222E-3</v>
      </c>
      <c r="GJ97" s="2">
        <f t="shared" si="127"/>
        <v>9.7005543275944931E-4</v>
      </c>
      <c r="GK97" s="2">
        <f t="shared" si="127"/>
        <v>8.8683749503440748E-4</v>
      </c>
      <c r="GM97" s="86">
        <f t="shared" si="128"/>
        <v>1.5267177267055333E-3</v>
      </c>
      <c r="GN97" s="86">
        <f t="shared" si="128"/>
        <v>1.1923885197216297E-6</v>
      </c>
      <c r="GO97" s="86">
        <f t="shared" si="128"/>
        <v>2.3369102057165439E-5</v>
      </c>
      <c r="GP97" s="86">
        <f t="shared" si="128"/>
        <v>1.0738496335711526E-7</v>
      </c>
      <c r="GQ97" s="86">
        <f t="shared" si="128"/>
        <v>5.1182435869791245E-7</v>
      </c>
      <c r="GR97" s="86">
        <f t="shared" si="128"/>
        <v>1.8581792467467328E-6</v>
      </c>
      <c r="GS97" s="86">
        <f t="shared" si="128"/>
        <v>2.6986533317395056E-8</v>
      </c>
      <c r="GT97" s="86">
        <f t="shared" si="128"/>
        <v>2.6424583961749402E-10</v>
      </c>
      <c r="GU97" s="86">
        <f t="shared" si="128"/>
        <v>1.1861472361026064E-9</v>
      </c>
      <c r="GV97" s="86">
        <f t="shared" si="128"/>
        <v>4.2827218706088394E-9</v>
      </c>
      <c r="GW97" s="86">
        <f t="shared" si="128"/>
        <v>1.15423749574807E-7</v>
      </c>
      <c r="GX97" s="86">
        <f t="shared" si="128"/>
        <v>2.0835594466833817E-9</v>
      </c>
      <c r="GY97" s="86">
        <f t="shared" si="128"/>
        <v>4.9980189990750793E-8</v>
      </c>
      <c r="GZ97" s="86">
        <f t="shared" si="128"/>
        <v>1.7674440950840749E-4</v>
      </c>
      <c r="HA97" s="86">
        <f t="shared" si="128"/>
        <v>3.2179196082651804E-8</v>
      </c>
      <c r="HC97" s="86">
        <f t="shared" si="73"/>
        <v>9.4225613351456114E-2</v>
      </c>
      <c r="HD97" s="86">
        <f t="shared" si="73"/>
        <v>0.11294047537294141</v>
      </c>
      <c r="HE97" s="86">
        <f t="shared" si="73"/>
        <v>9.6449234136955442E-2</v>
      </c>
      <c r="HF97" s="86">
        <f t="shared" si="73"/>
        <v>0.11853413288558044</v>
      </c>
      <c r="HG97" s="86">
        <f t="shared" si="87"/>
        <v>0.11272570641958275</v>
      </c>
      <c r="HH97" s="86">
        <f t="shared" si="87"/>
        <v>0.10015243427971339</v>
      </c>
      <c r="HI97" s="86">
        <f t="shared" si="87"/>
        <v>0.1274846393737705</v>
      </c>
      <c r="HJ97" s="86">
        <f t="shared" si="87"/>
        <v>0.18156342140476611</v>
      </c>
      <c r="HK97" s="86">
        <f t="shared" si="87"/>
        <v>0.18124070444477086</v>
      </c>
      <c r="HL97" s="86">
        <f t="shared" si="87"/>
        <v>0.16203521218251907</v>
      </c>
      <c r="HM97" s="86">
        <f t="shared" si="87"/>
        <v>0.16971938788003466</v>
      </c>
      <c r="HN97" s="86">
        <f t="shared" si="87"/>
        <v>0.12623035997320492</v>
      </c>
      <c r="HO97" s="86">
        <f t="shared" si="87"/>
        <v>0.10915637285545138</v>
      </c>
      <c r="HP97" s="86">
        <f t="shared" si="87"/>
        <v>7.98295650209912E-2</v>
      </c>
      <c r="HQ97" s="86">
        <f t="shared" si="87"/>
        <v>6.4966780137711302E-2</v>
      </c>
      <c r="HS97" s="86">
        <f t="shared" si="129"/>
        <v>1.9358413774370107E-18</v>
      </c>
      <c r="HT97" s="86">
        <f t="shared" si="129"/>
        <v>2.5351753479457538E-18</v>
      </c>
      <c r="HU97" s="86">
        <f t="shared" si="129"/>
        <v>4.4848967649979756E-19</v>
      </c>
      <c r="HV97" s="86">
        <f t="shared" si="129"/>
        <v>1.687923993920137E-18</v>
      </c>
      <c r="HW97" s="86">
        <f t="shared" si="129"/>
        <v>2.442909220141513E-20</v>
      </c>
      <c r="HX97" s="86">
        <f t="shared" si="129"/>
        <v>7.1033646538574387E-23</v>
      </c>
      <c r="HY97" s="86">
        <f t="shared" si="129"/>
        <v>4.9078505255006764E-19</v>
      </c>
      <c r="HZ97" s="86">
        <f t="shared" si="129"/>
        <v>1.3894386327121512E-18</v>
      </c>
      <c r="IA97" s="86">
        <f t="shared" si="129"/>
        <v>5.5964170657189005E-19</v>
      </c>
      <c r="IB97" s="86">
        <f t="shared" si="129"/>
        <v>3.3144574247847082E-19</v>
      </c>
      <c r="IC97" s="86">
        <f t="shared" si="129"/>
        <v>5.7195996322023695E-20</v>
      </c>
      <c r="ID97" s="86">
        <f t="shared" si="129"/>
        <v>6.3567625992377646E-22</v>
      </c>
      <c r="IE97" s="86">
        <f t="shared" si="129"/>
        <v>7.3985440890986781E-21</v>
      </c>
      <c r="IF97" s="86">
        <f t="shared" si="129"/>
        <v>3.4547036401522263E-16</v>
      </c>
      <c r="IG97" s="86">
        <f t="shared" si="129"/>
        <v>3.7823584213900867E-11</v>
      </c>
      <c r="II97" s="86">
        <f t="shared" si="130"/>
        <v>6.3584637678088221E-93</v>
      </c>
      <c r="IJ97" s="86">
        <f t="shared" si="130"/>
        <v>2.6028489151972349E-93</v>
      </c>
      <c r="IK97" s="86">
        <f t="shared" si="130"/>
        <v>6.5398503315127886E-97</v>
      </c>
      <c r="IL97" s="86">
        <f t="shared" si="130"/>
        <v>1.660325794129279E-94</v>
      </c>
      <c r="IM97" s="86">
        <f t="shared" si="130"/>
        <v>2.2024377763392572E-105</v>
      </c>
      <c r="IN97" s="86">
        <f t="shared" si="130"/>
        <v>9.473678337930317E-124</v>
      </c>
      <c r="IO97" s="86">
        <f t="shared" si="130"/>
        <v>1.1880291087666679E-100</v>
      </c>
      <c r="IP97" s="86">
        <f t="shared" si="130"/>
        <v>1.8195698702736834E-98</v>
      </c>
      <c r="IQ97" s="86">
        <f t="shared" si="130"/>
        <v>1.691208289969607E-98</v>
      </c>
      <c r="IR97" s="86">
        <f t="shared" si="130"/>
        <v>1.7689174693887638E-101</v>
      </c>
      <c r="IS97" s="86">
        <f t="shared" si="130"/>
        <v>3.2202513938837204E-108</v>
      </c>
      <c r="IT97" s="86">
        <f t="shared" si="130"/>
        <v>1.4229087025004829E-117</v>
      </c>
      <c r="IU97" s="86">
        <f t="shared" si="130"/>
        <v>2.0469485468242653E-108</v>
      </c>
      <c r="IV97" s="86">
        <f t="shared" si="130"/>
        <v>9.1630618324221312E-78</v>
      </c>
      <c r="IW97" s="86">
        <f t="shared" si="130"/>
        <v>2.2378382726709032E-49</v>
      </c>
      <c r="IY97" s="86">
        <f t="shared" si="131"/>
        <v>9.5752331078161654E-2</v>
      </c>
      <c r="IZ97" s="86">
        <f t="shared" si="131"/>
        <v>0.11294166776146114</v>
      </c>
      <c r="JA97" s="86">
        <f t="shared" si="131"/>
        <v>9.6472603239012605E-2</v>
      </c>
      <c r="JB97" s="86">
        <f t="shared" si="131"/>
        <v>0.11853424027054379</v>
      </c>
      <c r="JC97" s="86">
        <f t="shared" si="131"/>
        <v>0.11272621824394145</v>
      </c>
      <c r="JD97" s="86">
        <f t="shared" si="131"/>
        <v>0.10015429245896014</v>
      </c>
      <c r="JE97" s="86">
        <f t="shared" si="131"/>
        <v>0.12748466636030381</v>
      </c>
      <c r="JF97" s="86">
        <f t="shared" si="131"/>
        <v>0.18156342166901196</v>
      </c>
      <c r="JG97" s="86">
        <f t="shared" si="131"/>
        <v>0.1812407056309181</v>
      </c>
      <c r="JH97" s="86">
        <f t="shared" si="131"/>
        <v>0.16203521646524094</v>
      </c>
      <c r="JI97" s="86">
        <f t="shared" si="131"/>
        <v>0.16971950330378424</v>
      </c>
      <c r="JJ97" s="86">
        <f t="shared" si="131"/>
        <v>0.12623036205676436</v>
      </c>
      <c r="JK97" s="86">
        <f t="shared" si="131"/>
        <v>0.10915642283564136</v>
      </c>
      <c r="JL97" s="86">
        <f t="shared" si="131"/>
        <v>8.0006309430499953E-2</v>
      </c>
      <c r="JM97" s="86">
        <f t="shared" si="131"/>
        <v>6.4966812354730966E-2</v>
      </c>
    </row>
    <row r="98" spans="2:273" x14ac:dyDescent="0.25">
      <c r="B98" s="2">
        <v>71</v>
      </c>
      <c r="C98" s="37">
        <v>139.524</v>
      </c>
      <c r="D98" s="37">
        <v>150.328</v>
      </c>
      <c r="E98" s="37">
        <v>155.62100000000001</v>
      </c>
      <c r="F98" s="37">
        <v>141.52500000000001</v>
      </c>
      <c r="G98" s="37">
        <v>139.11699999999999</v>
      </c>
      <c r="H98" s="37">
        <v>135.76300000000001</v>
      </c>
      <c r="I98" s="37">
        <v>137.84700000000001</v>
      </c>
      <c r="J98" s="37">
        <v>153.203</v>
      </c>
      <c r="K98" s="37">
        <v>156.559</v>
      </c>
      <c r="L98" s="37">
        <v>151.15299999999999</v>
      </c>
      <c r="M98" s="37">
        <v>160.27600000000001</v>
      </c>
      <c r="N98" s="37">
        <v>146.93100000000001</v>
      </c>
      <c r="O98" s="37">
        <v>142.24600000000001</v>
      </c>
      <c r="P98" s="37">
        <v>128.25399999999999</v>
      </c>
      <c r="Q98" s="37">
        <v>116.095</v>
      </c>
      <c r="S98" s="4">
        <f t="shared" si="132"/>
        <v>139.72356898700102</v>
      </c>
      <c r="T98" s="4">
        <f t="shared" si="132"/>
        <v>145.94602313014485</v>
      </c>
      <c r="U98" s="4">
        <f t="shared" si="132"/>
        <v>153.18095447780783</v>
      </c>
      <c r="V98" s="4">
        <f t="shared" si="132"/>
        <v>141.6774568880484</v>
      </c>
      <c r="W98" s="4">
        <f t="shared" si="132"/>
        <v>138.80849963457203</v>
      </c>
      <c r="X98" s="4">
        <f t="shared" si="132"/>
        <v>136.43550866363711</v>
      </c>
      <c r="Y98" s="4">
        <f t="shared" si="132"/>
        <v>137.88311919924575</v>
      </c>
      <c r="Z98" s="4">
        <f t="shared" si="132"/>
        <v>150.73480681353271</v>
      </c>
      <c r="AA98" s="4">
        <f t="shared" si="132"/>
        <v>153.54265210689036</v>
      </c>
      <c r="AB98" s="4">
        <f t="shared" si="132"/>
        <v>148.63410393796445</v>
      </c>
      <c r="AC98" s="4">
        <f t="shared" si="132"/>
        <v>153.94492710851205</v>
      </c>
      <c r="AD98" s="4">
        <f t="shared" si="132"/>
        <v>145.12656104188574</v>
      </c>
      <c r="AE98" s="4">
        <f t="shared" si="132"/>
        <v>140.3797028338968</v>
      </c>
      <c r="AF98" s="4">
        <f t="shared" si="132"/>
        <v>129.9827850007137</v>
      </c>
      <c r="AG98" s="4">
        <f t="shared" si="132"/>
        <v>119.1205799400007</v>
      </c>
      <c r="AI98" s="4">
        <f t="shared" si="133"/>
        <v>-0.19956898700101533</v>
      </c>
      <c r="AJ98" s="4">
        <f t="shared" si="133"/>
        <v>4.3819768698551513</v>
      </c>
      <c r="AK98" s="4">
        <f t="shared" si="133"/>
        <v>2.4400455221921789</v>
      </c>
      <c r="AL98" s="4">
        <f t="shared" si="133"/>
        <v>-0.15245688804839119</v>
      </c>
      <c r="AM98" s="4">
        <f t="shared" si="133"/>
        <v>0.30850036542796033</v>
      </c>
      <c r="AN98" s="4">
        <f t="shared" si="133"/>
        <v>-0.67250866363710315</v>
      </c>
      <c r="AO98" s="4">
        <f t="shared" si="133"/>
        <v>-3.6119199245746358E-2</v>
      </c>
      <c r="AP98" s="4">
        <f t="shared" si="133"/>
        <v>2.468193186467289</v>
      </c>
      <c r="AQ98" s="4">
        <f t="shared" si="133"/>
        <v>3.0163478931096392</v>
      </c>
      <c r="AR98" s="4">
        <f t="shared" si="133"/>
        <v>2.5188960620355374</v>
      </c>
      <c r="AS98" s="4">
        <f t="shared" si="133"/>
        <v>6.3310728914879633</v>
      </c>
      <c r="AT98" s="4">
        <f t="shared" si="133"/>
        <v>1.8044389581142752</v>
      </c>
      <c r="AU98" s="4">
        <f t="shared" si="133"/>
        <v>1.8662971661032088</v>
      </c>
      <c r="AV98" s="4">
        <f t="shared" si="133"/>
        <v>-1.7287850007137138</v>
      </c>
      <c r="AW98" s="4">
        <f t="shared" si="133"/>
        <v>-3.0255799400006964</v>
      </c>
      <c r="AY98" s="2">
        <f t="shared" si="125"/>
        <v>104.46544976188811</v>
      </c>
      <c r="AZ98" s="2">
        <f t="shared" si="125"/>
        <v>98.60619603173447</v>
      </c>
      <c r="BA98" s="2">
        <f t="shared" si="125"/>
        <v>116.45365675501245</v>
      </c>
      <c r="BB98" s="2">
        <f t="shared" si="125"/>
        <v>93.213601439218181</v>
      </c>
      <c r="BC98" s="2">
        <f t="shared" si="125"/>
        <v>91.603403061860476</v>
      </c>
      <c r="BD98" s="2">
        <f t="shared" si="125"/>
        <v>88.519622186447663</v>
      </c>
      <c r="BE98" s="2">
        <f t="shared" si="125"/>
        <v>87.119364797047638</v>
      </c>
      <c r="BF98" s="2">
        <f t="shared" si="125"/>
        <v>86.492613270496847</v>
      </c>
      <c r="BG98" s="2">
        <f t="shared" si="125"/>
        <v>88.475513317593098</v>
      </c>
      <c r="BH98" s="2">
        <f t="shared" si="125"/>
        <v>89.309270362917658</v>
      </c>
      <c r="BI98" s="2">
        <f t="shared" si="125"/>
        <v>91.65958447769745</v>
      </c>
      <c r="BJ98" s="2">
        <f t="shared" si="125"/>
        <v>93.4489180219323</v>
      </c>
      <c r="BK98" s="2">
        <f t="shared" si="125"/>
        <v>94.942798294999236</v>
      </c>
      <c r="BL98" s="2">
        <f t="shared" si="125"/>
        <v>99.769320661996588</v>
      </c>
      <c r="BM98" s="2">
        <f t="shared" si="125"/>
        <v>97.156959657010773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119.78394170040485</v>
      </c>
      <c r="DL98" s="2">
        <f t="shared" si="134"/>
        <v>115.33386699857753</v>
      </c>
      <c r="DM98" s="2">
        <f t="shared" si="134"/>
        <v>128.46811444652911</v>
      </c>
      <c r="DN98" s="2">
        <f t="shared" si="134"/>
        <v>108.32264339643288</v>
      </c>
      <c r="DO98" s="2">
        <f t="shared" si="134"/>
        <v>114.27981575984991</v>
      </c>
      <c r="DP98" s="2">
        <f t="shared" si="134"/>
        <v>104.25918893387315</v>
      </c>
      <c r="DQ98" s="2">
        <f t="shared" si="134"/>
        <v>104.53212421602787</v>
      </c>
      <c r="DR98" s="2">
        <f t="shared" si="134"/>
        <v>103.13841829268294</v>
      </c>
      <c r="DS98" s="2">
        <f t="shared" si="134"/>
        <v>106.50058367071524</v>
      </c>
      <c r="DT98" s="2">
        <f t="shared" si="134"/>
        <v>103.1373916510319</v>
      </c>
      <c r="DU98" s="2">
        <f t="shared" si="134"/>
        <v>109.83966890756301</v>
      </c>
      <c r="DV98" s="2">
        <f t="shared" si="134"/>
        <v>110.8180807017544</v>
      </c>
      <c r="DW98" s="2">
        <f t="shared" si="134"/>
        <v>111.17961228893057</v>
      </c>
      <c r="DX98" s="2">
        <f t="shared" si="134"/>
        <v>115.24497122223437</v>
      </c>
      <c r="DY98" s="2">
        <f t="shared" si="134"/>
        <v>102.35805350140056</v>
      </c>
      <c r="EA98" s="2">
        <f t="shared" si="94"/>
        <v>103.63515774125132</v>
      </c>
      <c r="EB98" s="2">
        <f t="shared" si="94"/>
        <v>97.845081233171783</v>
      </c>
      <c r="EC98" s="2">
        <f t="shared" si="94"/>
        <v>115.73468402220851</v>
      </c>
      <c r="ED98" s="2">
        <f t="shared" si="94"/>
        <v>92.4515539439939</v>
      </c>
      <c r="EE98" s="2">
        <f t="shared" si="94"/>
        <v>90.210568837592746</v>
      </c>
      <c r="EF98" s="2">
        <f t="shared" si="94"/>
        <v>87.517657542828033</v>
      </c>
      <c r="EG98" s="2">
        <f t="shared" si="94"/>
        <v>86.063459546925571</v>
      </c>
      <c r="EH98" s="2">
        <f t="shared" si="94"/>
        <v>85.549888117929001</v>
      </c>
      <c r="EI98" s="2">
        <f t="shared" si="94"/>
        <v>87.385068174887351</v>
      </c>
      <c r="EJ98" s="2">
        <f t="shared" si="94"/>
        <v>88.490870843638362</v>
      </c>
      <c r="EK98" s="2">
        <f t="shared" si="94"/>
        <v>90.467732819297879</v>
      </c>
      <c r="EL98" s="2">
        <f t="shared" si="94"/>
        <v>92.410518876925167</v>
      </c>
      <c r="EM98" s="2">
        <f t="shared" si="135"/>
        <v>93.992493928354577</v>
      </c>
      <c r="EN98" s="2">
        <f t="shared" si="135"/>
        <v>98.716067567567606</v>
      </c>
      <c r="EO98" s="2">
        <f t="shared" si="135"/>
        <v>96.786541979981322</v>
      </c>
      <c r="EQ98" s="2">
        <f t="shared" si="136"/>
        <v>102.60404345344958</v>
      </c>
      <c r="ER98" s="2">
        <f t="shared" si="136"/>
        <v>97.31421991698295</v>
      </c>
      <c r="ES98" s="2">
        <f t="shared" si="136"/>
        <v>113.36237297353688</v>
      </c>
      <c r="ET98" s="2">
        <f t="shared" si="136"/>
        <v>91.340169150634736</v>
      </c>
      <c r="EU98" s="2">
        <f t="shared" si="136"/>
        <v>90.182991953471586</v>
      </c>
      <c r="EV98" s="2">
        <f t="shared" si="136"/>
        <v>87.084411147952295</v>
      </c>
      <c r="EW98" s="2">
        <f t="shared" si="136"/>
        <v>85.783362375132924</v>
      </c>
      <c r="EX98" s="2">
        <f t="shared" si="136"/>
        <v>85.13051397050225</v>
      </c>
      <c r="EY98" s="2">
        <f t="shared" si="136"/>
        <v>87.228426246972347</v>
      </c>
      <c r="EZ98" s="2">
        <f t="shared" si="136"/>
        <v>88.240559044197099</v>
      </c>
      <c r="FA98" s="2">
        <f t="shared" si="136"/>
        <v>90.10284157965016</v>
      </c>
      <c r="FB98" s="2">
        <f t="shared" si="136"/>
        <v>92.099349148730738</v>
      </c>
      <c r="FC98" s="2">
        <f t="shared" si="136"/>
        <v>93.652253901485025</v>
      </c>
      <c r="FD98" s="2">
        <f t="shared" si="136"/>
        <v>98.058328831464308</v>
      </c>
      <c r="FE98" s="2">
        <f t="shared" si="136"/>
        <v>97.063030959595523</v>
      </c>
      <c r="FG98" s="2">
        <f t="shared" si="137"/>
        <v>0.94850627987378933</v>
      </c>
      <c r="FH98" s="2">
        <f t="shared" si="137"/>
        <v>0.9564199845429181</v>
      </c>
      <c r="FI98" s="2">
        <f t="shared" si="137"/>
        <v>0.94320429668768346</v>
      </c>
      <c r="FJ98" s="2">
        <f t="shared" si="137"/>
        <v>0.95187618985961153</v>
      </c>
      <c r="FK98" s="2">
        <f t="shared" si="137"/>
        <v>0.94213022127087975</v>
      </c>
      <c r="FL98" s="2">
        <f t="shared" si="137"/>
        <v>0.94010789563799901</v>
      </c>
      <c r="FM98" s="2">
        <f t="shared" si="137"/>
        <v>0.94280091495125973</v>
      </c>
      <c r="FN98" s="2">
        <f t="shared" si="137"/>
        <v>0.94635160305337618</v>
      </c>
      <c r="FO98" s="2">
        <f t="shared" si="137"/>
        <v>0.94293409841574438</v>
      </c>
      <c r="FP98" s="2">
        <f t="shared" si="137"/>
        <v>0.94408552104550092</v>
      </c>
      <c r="FQ98" s="2">
        <f t="shared" si="137"/>
        <v>0.93843762349118898</v>
      </c>
      <c r="FR98" s="2">
        <f t="shared" si="137"/>
        <v>0.94356088354267731</v>
      </c>
      <c r="FS98" s="2">
        <f t="shared" si="137"/>
        <v>0.94468019624369404</v>
      </c>
      <c r="FT98" s="2">
        <f t="shared" si="137"/>
        <v>0.93623578119545625</v>
      </c>
      <c r="FU98" s="2">
        <f t="shared" si="137"/>
        <v>0.93356401736160088</v>
      </c>
      <c r="FW98" s="2">
        <f t="shared" si="127"/>
        <v>1.230650132095073E-3</v>
      </c>
      <c r="FX98" s="2">
        <f t="shared" si="127"/>
        <v>1.9718057944233913E-3</v>
      </c>
      <c r="FY98" s="2">
        <f t="shared" si="127"/>
        <v>1.7836631187877052E-3</v>
      </c>
      <c r="FZ98" s="2">
        <f t="shared" si="127"/>
        <v>1.5564369031857955E-3</v>
      </c>
      <c r="GA98" s="2">
        <f t="shared" si="127"/>
        <v>1.7322225254966976E-3</v>
      </c>
      <c r="GB98" s="2">
        <f t="shared" si="127"/>
        <v>1.6639529862748274E-3</v>
      </c>
      <c r="GC98" s="2">
        <f t="shared" si="127"/>
        <v>1.7332235790612077E-3</v>
      </c>
      <c r="GD98" s="2">
        <f t="shared" si="127"/>
        <v>2.07761007775381E-3</v>
      </c>
      <c r="GE98" s="2">
        <f t="shared" si="127"/>
        <v>2.5471041936244148E-3</v>
      </c>
      <c r="GF98" s="2">
        <f t="shared" si="127"/>
        <v>2.2094849846247791E-3</v>
      </c>
      <c r="GG98" s="2">
        <f t="shared" si="127"/>
        <v>2.0026920118147492E-3</v>
      </c>
      <c r="GH98" s="2">
        <f t="shared" si="127"/>
        <v>1.6305587395054881E-3</v>
      </c>
      <c r="GI98" s="2">
        <f t="shared" si="127"/>
        <v>1.4214911844954348E-3</v>
      </c>
      <c r="GJ98" s="2">
        <f t="shared" si="127"/>
        <v>1.0635450947381936E-3</v>
      </c>
      <c r="GK98" s="2">
        <f t="shared" si="127"/>
        <v>9.7231478510599937E-4</v>
      </c>
      <c r="GM98" s="86">
        <f t="shared" si="128"/>
        <v>4.8479850526945658E-4</v>
      </c>
      <c r="GN98" s="86">
        <f t="shared" si="128"/>
        <v>1.0715463950255016E-7</v>
      </c>
      <c r="GO98" s="86">
        <f t="shared" si="128"/>
        <v>3.7103554166646313E-6</v>
      </c>
      <c r="GP98" s="86">
        <f t="shared" si="128"/>
        <v>5.3914308892814136E-9</v>
      </c>
      <c r="GQ98" s="86">
        <f t="shared" si="128"/>
        <v>4.2134078994685319E-8</v>
      </c>
      <c r="GR98" s="86">
        <f t="shared" si="128"/>
        <v>1.8949179923313187E-7</v>
      </c>
      <c r="GS98" s="86">
        <f t="shared" si="128"/>
        <v>1.173049009099995E-9</v>
      </c>
      <c r="GT98" s="86">
        <f t="shared" si="128"/>
        <v>6.8306099159304247E-12</v>
      </c>
      <c r="GU98" s="86">
        <f t="shared" si="128"/>
        <v>3.9378574523383793E-11</v>
      </c>
      <c r="GV98" s="86">
        <f t="shared" si="128"/>
        <v>1.6163263699088525E-10</v>
      </c>
      <c r="GW98" s="86">
        <f t="shared" si="128"/>
        <v>9.5374006775266492E-9</v>
      </c>
      <c r="GX98" s="86">
        <f t="shared" si="128"/>
        <v>6.9633824782337439E-11</v>
      </c>
      <c r="GY98" s="86">
        <f t="shared" si="128"/>
        <v>2.880814391475792E-9</v>
      </c>
      <c r="GZ98" s="86">
        <f t="shared" si="128"/>
        <v>4.1420662587911763E-5</v>
      </c>
      <c r="HA98" s="86">
        <f t="shared" si="128"/>
        <v>1.7467653409385792E-9</v>
      </c>
      <c r="HC98" s="86">
        <f t="shared" si="73"/>
        <v>0.12588661359630207</v>
      </c>
      <c r="HD98" s="86">
        <f t="shared" si="73"/>
        <v>0.15239657165750123</v>
      </c>
      <c r="HE98" s="86">
        <f t="shared" si="73"/>
        <v>0.13161075846957873</v>
      </c>
      <c r="HF98" s="86">
        <f t="shared" si="73"/>
        <v>0.15808304163407449</v>
      </c>
      <c r="HG98" s="86">
        <f t="shared" si="87"/>
        <v>0.15401482479448045</v>
      </c>
      <c r="HH98" s="86">
        <f t="shared" si="87"/>
        <v>0.14130120110681929</v>
      </c>
      <c r="HI98" s="86">
        <f t="shared" si="87"/>
        <v>0.17155304032662586</v>
      </c>
      <c r="HJ98" s="86">
        <f t="shared" si="87"/>
        <v>0.23945821846502061</v>
      </c>
      <c r="HK98" s="86">
        <f t="shared" si="87"/>
        <v>0.24122657135594508</v>
      </c>
      <c r="HL98" s="86">
        <f t="shared" si="87"/>
        <v>0.21699332515399009</v>
      </c>
      <c r="HM98" s="86">
        <f t="shared" si="87"/>
        <v>0.22758369682489338</v>
      </c>
      <c r="HN98" s="86">
        <f t="shared" si="87"/>
        <v>0.17352752708882535</v>
      </c>
      <c r="HO98" s="86">
        <f t="shared" si="87"/>
        <v>0.1487538474817679</v>
      </c>
      <c r="HP98" s="86">
        <f t="shared" si="87"/>
        <v>0.11166328621432717</v>
      </c>
      <c r="HQ98" s="86">
        <f t="shared" si="87"/>
        <v>9.6922491266754479E-2</v>
      </c>
      <c r="HS98" s="86">
        <f t="shared" si="129"/>
        <v>9.5811434544961828E-18</v>
      </c>
      <c r="HT98" s="86">
        <f t="shared" si="129"/>
        <v>1.4089315714736384E-17</v>
      </c>
      <c r="HU98" s="86">
        <f t="shared" si="129"/>
        <v>2.6038264495869846E-18</v>
      </c>
      <c r="HV98" s="86">
        <f t="shared" si="129"/>
        <v>8.9944350592943389E-18</v>
      </c>
      <c r="HW98" s="86">
        <f t="shared" si="129"/>
        <v>1.6178791499053743E-19</v>
      </c>
      <c r="HX98" s="86">
        <f t="shared" si="129"/>
        <v>6.2160036296606325E-22</v>
      </c>
      <c r="HY98" s="86">
        <f t="shared" si="129"/>
        <v>2.9187426092081948E-18</v>
      </c>
      <c r="HZ98" s="86">
        <f t="shared" si="129"/>
        <v>8.3260497306562711E-18</v>
      </c>
      <c r="IA98" s="86">
        <f t="shared" si="129"/>
        <v>3.6364346608078267E-18</v>
      </c>
      <c r="IB98" s="86">
        <f t="shared" si="129"/>
        <v>2.1474818978536291E-18</v>
      </c>
      <c r="IC98" s="86">
        <f t="shared" si="129"/>
        <v>3.9819910810498893E-19</v>
      </c>
      <c r="ID98" s="86">
        <f t="shared" si="129"/>
        <v>4.9887745518809372E-21</v>
      </c>
      <c r="IE98" s="86">
        <f t="shared" si="129"/>
        <v>4.8800949236795417E-20</v>
      </c>
      <c r="IF98" s="86">
        <f t="shared" si="129"/>
        <v>1.3703019118545594E-15</v>
      </c>
      <c r="IG98" s="86">
        <f t="shared" si="129"/>
        <v>9.3062915232884038E-11</v>
      </c>
      <c r="II98" s="86">
        <f t="shared" si="130"/>
        <v>1.7994174269582945E-90</v>
      </c>
      <c r="IJ98" s="86">
        <f t="shared" si="130"/>
        <v>1.1489112355809557E-90</v>
      </c>
      <c r="IK98" s="86">
        <f t="shared" si="130"/>
        <v>3.323769963155923E-94</v>
      </c>
      <c r="IL98" s="86">
        <f t="shared" si="130"/>
        <v>6.3588001083923652E-92</v>
      </c>
      <c r="IM98" s="86">
        <f t="shared" si="130"/>
        <v>1.8902699483334097E-102</v>
      </c>
      <c r="IN98" s="86">
        <f t="shared" si="130"/>
        <v>2.5629682790521373E-120</v>
      </c>
      <c r="IO98" s="86">
        <f t="shared" si="130"/>
        <v>7.4951638966231689E-98</v>
      </c>
      <c r="IP98" s="86">
        <f t="shared" si="130"/>
        <v>1.1935387233659762E-95</v>
      </c>
      <c r="IQ98" s="86">
        <f t="shared" si="130"/>
        <v>1.3809684931782269E-95</v>
      </c>
      <c r="IR98" s="86">
        <f t="shared" si="130"/>
        <v>1.516815333712406E-98</v>
      </c>
      <c r="IS98" s="86">
        <f t="shared" si="130"/>
        <v>3.8970837176592691E-105</v>
      </c>
      <c r="IT98" s="86">
        <f t="shared" si="130"/>
        <v>2.5207450380546506E-114</v>
      </c>
      <c r="IU98" s="86">
        <f t="shared" si="130"/>
        <v>1.7426478194147747E-105</v>
      </c>
      <c r="IV98" s="86">
        <f t="shared" si="130"/>
        <v>9.1984664895064811E-76</v>
      </c>
      <c r="IW98" s="86">
        <f t="shared" si="130"/>
        <v>3.8852476619054729E-48</v>
      </c>
      <c r="IY98" s="86">
        <f t="shared" si="131"/>
        <v>0.12637141210157152</v>
      </c>
      <c r="IZ98" s="86">
        <f t="shared" si="131"/>
        <v>0.15239667881214075</v>
      </c>
      <c r="JA98" s="86">
        <f t="shared" si="131"/>
        <v>0.13161446882499539</v>
      </c>
      <c r="JB98" s="86">
        <f t="shared" si="131"/>
        <v>0.15808304702550538</v>
      </c>
      <c r="JC98" s="86">
        <f t="shared" si="131"/>
        <v>0.15401486692855945</v>
      </c>
      <c r="JD98" s="86">
        <f t="shared" si="131"/>
        <v>0.14130139059861851</v>
      </c>
      <c r="JE98" s="86">
        <f t="shared" si="131"/>
        <v>0.17155304149967487</v>
      </c>
      <c r="JF98" s="86">
        <f t="shared" si="131"/>
        <v>0.23945821847185123</v>
      </c>
      <c r="JG98" s="86">
        <f t="shared" si="131"/>
        <v>0.24122657139532366</v>
      </c>
      <c r="JH98" s="86">
        <f t="shared" si="131"/>
        <v>0.21699332531562271</v>
      </c>
      <c r="JI98" s="86">
        <f t="shared" si="131"/>
        <v>0.22758370636229405</v>
      </c>
      <c r="JJ98" s="86">
        <f t="shared" si="131"/>
        <v>0.17352752715845918</v>
      </c>
      <c r="JK98" s="86">
        <f t="shared" si="131"/>
        <v>0.14875385036258229</v>
      </c>
      <c r="JL98" s="86">
        <f t="shared" si="131"/>
        <v>0.11170470687691646</v>
      </c>
      <c r="JM98" s="86">
        <f t="shared" si="131"/>
        <v>9.6922493106582741E-2</v>
      </c>
    </row>
    <row r="99" spans="2:273" x14ac:dyDescent="0.25">
      <c r="B99" s="2">
        <v>72</v>
      </c>
      <c r="C99" s="37">
        <v>151.30199999999999</v>
      </c>
      <c r="D99" s="37">
        <v>162.845</v>
      </c>
      <c r="E99" s="37">
        <v>166.5</v>
      </c>
      <c r="F99" s="37">
        <v>155.864</v>
      </c>
      <c r="G99" s="37">
        <v>152.333</v>
      </c>
      <c r="H99" s="37">
        <v>152.22</v>
      </c>
      <c r="I99" s="37">
        <v>152.06800000000001</v>
      </c>
      <c r="J99" s="37">
        <v>168.017</v>
      </c>
      <c r="K99" s="37">
        <v>170.661</v>
      </c>
      <c r="L99" s="37">
        <v>165.72900000000001</v>
      </c>
      <c r="M99" s="37">
        <v>171.03399999999999</v>
      </c>
      <c r="N99" s="37">
        <v>161.43100000000001</v>
      </c>
      <c r="O99" s="37">
        <v>155.298</v>
      </c>
      <c r="P99" s="37">
        <v>139.63499999999999</v>
      </c>
      <c r="Q99" s="37">
        <v>127.381</v>
      </c>
      <c r="S99" s="4">
        <f t="shared" si="132"/>
        <v>147.61245779409293</v>
      </c>
      <c r="T99" s="4">
        <f t="shared" si="132"/>
        <v>156.66107733109641</v>
      </c>
      <c r="U99" s="4">
        <f t="shared" si="132"/>
        <v>161.90570022638013</v>
      </c>
      <c r="V99" s="4">
        <f t="shared" si="132"/>
        <v>152.15069816656438</v>
      </c>
      <c r="W99" s="4">
        <f t="shared" si="132"/>
        <v>149.93740167867583</v>
      </c>
      <c r="X99" s="4">
        <f t="shared" si="132"/>
        <v>149.18478531736878</v>
      </c>
      <c r="Y99" s="4">
        <f t="shared" si="132"/>
        <v>149.04272226604081</v>
      </c>
      <c r="Z99" s="4">
        <f t="shared" si="132"/>
        <v>162.81409231493564</v>
      </c>
      <c r="AA99" s="4">
        <f t="shared" si="132"/>
        <v>166.13399667273066</v>
      </c>
      <c r="AB99" s="4">
        <f t="shared" si="132"/>
        <v>160.74884447213549</v>
      </c>
      <c r="AC99" s="4">
        <f t="shared" si="132"/>
        <v>166.50574112321627</v>
      </c>
      <c r="AD99" s="4">
        <f t="shared" si="132"/>
        <v>157.28343841750225</v>
      </c>
      <c r="AE99" s="4">
        <f t="shared" si="132"/>
        <v>151.10353938433192</v>
      </c>
      <c r="AF99" s="4">
        <f t="shared" si="132"/>
        <v>138.0554667311323</v>
      </c>
      <c r="AG99" s="4">
        <f t="shared" si="132"/>
        <v>126.3806688991198</v>
      </c>
      <c r="AI99" s="4">
        <f t="shared" si="133"/>
        <v>3.6895422059070597</v>
      </c>
      <c r="AJ99" s="4">
        <f t="shared" si="133"/>
        <v>6.1839226689035911</v>
      </c>
      <c r="AK99" s="4">
        <f t="shared" si="133"/>
        <v>4.5942997736198663</v>
      </c>
      <c r="AL99" s="4">
        <f t="shared" si="133"/>
        <v>3.7133018334356223</v>
      </c>
      <c r="AM99" s="4">
        <f t="shared" si="133"/>
        <v>2.3955983213241723</v>
      </c>
      <c r="AN99" s="4">
        <f t="shared" si="133"/>
        <v>3.0352146826312207</v>
      </c>
      <c r="AO99" s="4">
        <f t="shared" si="133"/>
        <v>3.0252777339592001</v>
      </c>
      <c r="AP99" s="4">
        <f t="shared" si="133"/>
        <v>5.2029076850643605</v>
      </c>
      <c r="AQ99" s="4">
        <f t="shared" si="133"/>
        <v>4.5270033272693411</v>
      </c>
      <c r="AR99" s="4">
        <f t="shared" si="133"/>
        <v>4.9801555278645253</v>
      </c>
      <c r="AS99" s="4">
        <f t="shared" si="133"/>
        <v>4.528258876783724</v>
      </c>
      <c r="AT99" s="4">
        <f t="shared" si="133"/>
        <v>4.1475615824977581</v>
      </c>
      <c r="AU99" s="4">
        <f t="shared" si="133"/>
        <v>4.1944606156680777</v>
      </c>
      <c r="AV99" s="4">
        <f t="shared" si="133"/>
        <v>1.5795332688676922</v>
      </c>
      <c r="AW99" s="4">
        <f t="shared" si="133"/>
        <v>1.0003311008802029</v>
      </c>
      <c r="AY99" s="2">
        <f t="shared" si="125"/>
        <v>104.1950379895284</v>
      </c>
      <c r="AZ99" s="2">
        <f t="shared" si="125"/>
        <v>98.350845537498543</v>
      </c>
      <c r="BA99" s="2">
        <f t="shared" si="125"/>
        <v>116.09830785023711</v>
      </c>
      <c r="BB99" s="2">
        <f t="shared" si="125"/>
        <v>92.97273749779076</v>
      </c>
      <c r="BC99" s="2">
        <f t="shared" si="125"/>
        <v>91.351311023344309</v>
      </c>
      <c r="BD99" s="2">
        <f t="shared" si="125"/>
        <v>88.296085128274342</v>
      </c>
      <c r="BE99" s="2">
        <f t="shared" si="125"/>
        <v>86.905148502459639</v>
      </c>
      <c r="BF99" s="2">
        <f t="shared" si="125"/>
        <v>86.284132635919093</v>
      </c>
      <c r="BG99" s="2">
        <f t="shared" si="125"/>
        <v>88.253003892539752</v>
      </c>
      <c r="BH99" s="2">
        <f t="shared" si="125"/>
        <v>89.104652075045394</v>
      </c>
      <c r="BI99" s="2">
        <f t="shared" si="125"/>
        <v>91.418749549125906</v>
      </c>
      <c r="BJ99" s="2">
        <f t="shared" si="125"/>
        <v>93.231399075724468</v>
      </c>
      <c r="BK99" s="2">
        <f t="shared" si="125"/>
        <v>94.728252977689479</v>
      </c>
      <c r="BL99" s="2">
        <f t="shared" si="125"/>
        <v>99.533014764168698</v>
      </c>
      <c r="BM99" s="2">
        <f t="shared" si="125"/>
        <v>97.005808997277981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119.93742874493925</v>
      </c>
      <c r="DL99" s="2">
        <f t="shared" si="134"/>
        <v>115.46450497866289</v>
      </c>
      <c r="DM99" s="2">
        <f t="shared" si="134"/>
        <v>128.68499530956854</v>
      </c>
      <c r="DN99" s="2">
        <f t="shared" si="134"/>
        <v>108.46244512528725</v>
      </c>
      <c r="DO99" s="2">
        <f t="shared" si="134"/>
        <v>114.54921013133207</v>
      </c>
      <c r="DP99" s="2">
        <f t="shared" si="134"/>
        <v>104.39121322537113</v>
      </c>
      <c r="DQ99" s="2">
        <f t="shared" si="134"/>
        <v>104.6516369337979</v>
      </c>
      <c r="DR99" s="2">
        <f t="shared" si="134"/>
        <v>103.23049146341465</v>
      </c>
      <c r="DS99" s="2">
        <f t="shared" si="134"/>
        <v>106.61873893387313</v>
      </c>
      <c r="DT99" s="2">
        <f t="shared" si="134"/>
        <v>103.19068517823641</v>
      </c>
      <c r="DU99" s="2">
        <f t="shared" si="134"/>
        <v>109.99761736694676</v>
      </c>
      <c r="DV99" s="2">
        <f t="shared" si="134"/>
        <v>110.93387665317141</v>
      </c>
      <c r="DW99" s="2">
        <f t="shared" si="134"/>
        <v>111.29979990619137</v>
      </c>
      <c r="DX99" s="2">
        <f t="shared" si="134"/>
        <v>115.38366243571505</v>
      </c>
      <c r="DY99" s="2">
        <f t="shared" si="134"/>
        <v>102.36287226890757</v>
      </c>
      <c r="EA99" s="2">
        <f t="shared" si="94"/>
        <v>103.41700821845174</v>
      </c>
      <c r="EB99" s="2">
        <f t="shared" si="94"/>
        <v>97.640816370490029</v>
      </c>
      <c r="EC99" s="2">
        <f t="shared" si="94"/>
        <v>115.4118145897594</v>
      </c>
      <c r="ED99" s="2">
        <f t="shared" si="94"/>
        <v>92.260449539058712</v>
      </c>
      <c r="EE99" s="2">
        <f t="shared" si="94"/>
        <v>90.051824768709352</v>
      </c>
      <c r="EF99" s="2">
        <f t="shared" si="94"/>
        <v>87.361732891758479</v>
      </c>
      <c r="EG99" s="2">
        <f t="shared" si="94"/>
        <v>85.923757589767305</v>
      </c>
      <c r="EH99" s="2">
        <f t="shared" si="94"/>
        <v>85.408944853146082</v>
      </c>
      <c r="EI99" s="2">
        <f t="shared" si="94"/>
        <v>87.239760873984906</v>
      </c>
      <c r="EJ99" s="2">
        <f t="shared" si="94"/>
        <v>88.344412933956221</v>
      </c>
      <c r="EK99" s="2">
        <f t="shared" si="94"/>
        <v>90.308017510230471</v>
      </c>
      <c r="EL99" s="2">
        <f t="shared" si="94"/>
        <v>92.266261499931844</v>
      </c>
      <c r="EM99" s="2">
        <f t="shared" si="135"/>
        <v>93.843761297597354</v>
      </c>
      <c r="EN99" s="2">
        <f t="shared" si="135"/>
        <v>98.549251368457092</v>
      </c>
      <c r="EO99" s="2">
        <f t="shared" si="135"/>
        <v>96.657826653749225</v>
      </c>
      <c r="EQ99" s="2">
        <f t="shared" si="136"/>
        <v>102.41849450375511</v>
      </c>
      <c r="ER99" s="2">
        <f t="shared" si="136"/>
        <v>97.128147952293617</v>
      </c>
      <c r="ES99" s="2">
        <f t="shared" si="136"/>
        <v>113.11663937348607</v>
      </c>
      <c r="ET99" s="2">
        <f t="shared" si="136"/>
        <v>91.18660347336737</v>
      </c>
      <c r="EU99" s="2">
        <f t="shared" si="136"/>
        <v>90.025188334264769</v>
      </c>
      <c r="EV99" s="2">
        <f t="shared" si="136"/>
        <v>86.942810198046402</v>
      </c>
      <c r="EW99" s="2">
        <f t="shared" si="136"/>
        <v>85.653806903715946</v>
      </c>
      <c r="EX99" s="2">
        <f t="shared" si="136"/>
        <v>85.005423961812966</v>
      </c>
      <c r="EY99" s="2">
        <f t="shared" si="136"/>
        <v>87.089242663387708</v>
      </c>
      <c r="EZ99" s="2">
        <f t="shared" si="136"/>
        <v>88.103351310334446</v>
      </c>
      <c r="FA99" s="2">
        <f t="shared" si="136"/>
        <v>89.956255769831913</v>
      </c>
      <c r="FB99" s="2">
        <f t="shared" si="136"/>
        <v>91.965433699075149</v>
      </c>
      <c r="FC99" s="2">
        <f t="shared" si="136"/>
        <v>93.514757050678412</v>
      </c>
      <c r="FD99" s="2">
        <f t="shared" si="136"/>
        <v>97.912193407168942</v>
      </c>
      <c r="FE99" s="2">
        <f t="shared" si="136"/>
        <v>96.919698671472077</v>
      </c>
      <c r="FG99" s="2">
        <f t="shared" si="137"/>
        <v>0.95282341721612551</v>
      </c>
      <c r="FH99" s="2">
        <f t="shared" si="137"/>
        <v>0.960101560204215</v>
      </c>
      <c r="FI99" s="2">
        <f t="shared" si="137"/>
        <v>0.94794154570480671</v>
      </c>
      <c r="FJ99" s="2">
        <f t="shared" si="137"/>
        <v>0.95592392896658474</v>
      </c>
      <c r="FK99" s="2">
        <f t="shared" si="137"/>
        <v>0.94695201880923008</v>
      </c>
      <c r="FL99" s="2">
        <f t="shared" si="137"/>
        <v>0.94508837527543321</v>
      </c>
      <c r="FM99" s="2">
        <f t="shared" si="137"/>
        <v>0.94756993920845434</v>
      </c>
      <c r="FN99" s="2">
        <f t="shared" si="137"/>
        <v>0.95084002190417749</v>
      </c>
      <c r="FO99" s="2">
        <f t="shared" si="137"/>
        <v>0.94769263445894014</v>
      </c>
      <c r="FP99" s="2">
        <f t="shared" si="137"/>
        <v>0.94875326192616349</v>
      </c>
      <c r="FQ99" s="2">
        <f t="shared" si="137"/>
        <v>0.94354865846795744</v>
      </c>
      <c r="FR99" s="2">
        <f t="shared" si="137"/>
        <v>0.94827002137644023</v>
      </c>
      <c r="FS99" s="2">
        <f t="shared" si="137"/>
        <v>0.9493009595788533</v>
      </c>
      <c r="FT99" s="2">
        <f t="shared" si="137"/>
        <v>0.94151822577865385</v>
      </c>
      <c r="FU99" s="2">
        <f t="shared" si="137"/>
        <v>0.93905339139042143</v>
      </c>
      <c r="FW99" s="2">
        <f t="shared" si="127"/>
        <v>1.3492208427115112E-3</v>
      </c>
      <c r="FX99" s="2">
        <f t="shared" si="127"/>
        <v>2.1616308400341467E-3</v>
      </c>
      <c r="FY99" s="2">
        <f t="shared" si="127"/>
        <v>1.9554112228569059E-3</v>
      </c>
      <c r="FZ99" s="2">
        <f t="shared" si="127"/>
        <v>1.7063428997696947E-3</v>
      </c>
      <c r="GA99" s="2">
        <f t="shared" si="127"/>
        <v>1.8990268614690817E-3</v>
      </c>
      <c r="GB99" s="2">
        <f t="shared" si="127"/>
        <v>1.8241953213287132E-3</v>
      </c>
      <c r="GC99" s="2">
        <f t="shared" si="127"/>
        <v>1.9001241279850011E-3</v>
      </c>
      <c r="GD99" s="2">
        <f t="shared" si="127"/>
        <v>2.2775976194018429E-3</v>
      </c>
      <c r="GE99" s="2">
        <f t="shared" si="127"/>
        <v>2.7921580666405159E-3</v>
      </c>
      <c r="GF99" s="2">
        <f t="shared" si="127"/>
        <v>2.4221357906222363E-3</v>
      </c>
      <c r="GG99" s="2">
        <f t="shared" si="127"/>
        <v>2.1954839216760929E-3</v>
      </c>
      <c r="GH99" s="2">
        <f t="shared" si="127"/>
        <v>1.7875908934581949E-3</v>
      </c>
      <c r="GI99" s="2">
        <f t="shared" si="127"/>
        <v>1.5584203635126415E-3</v>
      </c>
      <c r="GJ99" s="2">
        <f t="shared" si="127"/>
        <v>1.166034361477981E-3</v>
      </c>
      <c r="GK99" s="2">
        <f t="shared" si="127"/>
        <v>1.0660219611460585E-3</v>
      </c>
      <c r="GM99" s="86">
        <f t="shared" si="128"/>
        <v>1.3835493815756133E-4</v>
      </c>
      <c r="GN99" s="86">
        <f t="shared" si="128"/>
        <v>7.7885089343204384E-9</v>
      </c>
      <c r="GO99" s="86">
        <f t="shared" si="128"/>
        <v>5.0196705988123747E-7</v>
      </c>
      <c r="GP99" s="86">
        <f t="shared" si="128"/>
        <v>2.0570514328246633E-10</v>
      </c>
      <c r="GQ99" s="86">
        <f t="shared" si="128"/>
        <v>2.8028214097727391E-9</v>
      </c>
      <c r="GR99" s="86">
        <f t="shared" si="128"/>
        <v>1.5879619158964084E-8</v>
      </c>
      <c r="GS99" s="86">
        <f t="shared" si="128"/>
        <v>3.867307228341141E-11</v>
      </c>
      <c r="GT99" s="86">
        <f t="shared" si="128"/>
        <v>1.3141889559175487E-13</v>
      </c>
      <c r="GU99" s="86">
        <f t="shared" si="128"/>
        <v>9.9258484373263059E-13</v>
      </c>
      <c r="GV99" s="86">
        <f t="shared" si="128"/>
        <v>4.6444488963541956E-12</v>
      </c>
      <c r="GW99" s="86">
        <f t="shared" si="128"/>
        <v>6.5063132907963282E-10</v>
      </c>
      <c r="GX99" s="86">
        <f t="shared" si="128"/>
        <v>1.7549902366410096E-12</v>
      </c>
      <c r="GY99" s="86">
        <f t="shared" si="128"/>
        <v>1.3082653201478887E-10</v>
      </c>
      <c r="GZ99" s="86">
        <f t="shared" si="128"/>
        <v>8.574489149105377E-6</v>
      </c>
      <c r="HA99" s="86">
        <f t="shared" si="128"/>
        <v>7.4520375711703868E-11</v>
      </c>
      <c r="HC99" s="86">
        <f t="shared" si="73"/>
        <v>0.16527227593866872</v>
      </c>
      <c r="HD99" s="86">
        <f t="shared" si="73"/>
        <v>0.20153970337716315</v>
      </c>
      <c r="HE99" s="86">
        <f t="shared" si="73"/>
        <v>0.17595481103134031</v>
      </c>
      <c r="HF99" s="86">
        <f t="shared" si="73"/>
        <v>0.20689746461285058</v>
      </c>
      <c r="HG99" s="86">
        <f t="shared" si="87"/>
        <v>0.20589783332502776</v>
      </c>
      <c r="HH99" s="86">
        <f t="shared" si="87"/>
        <v>0.19433214672883731</v>
      </c>
      <c r="HI99" s="86">
        <f t="shared" si="87"/>
        <v>0.22613893915221511</v>
      </c>
      <c r="HJ99" s="86">
        <f t="shared" si="87"/>
        <v>0.3092828444013655</v>
      </c>
      <c r="HK99" s="86">
        <f t="shared" si="87"/>
        <v>0.31397530556943631</v>
      </c>
      <c r="HL99" s="86">
        <f t="shared" si="87"/>
        <v>0.28422651857358183</v>
      </c>
      <c r="HM99" s="86">
        <f t="shared" si="87"/>
        <v>0.29825629692675359</v>
      </c>
      <c r="HN99" s="86">
        <f t="shared" si="87"/>
        <v>0.23294080754024082</v>
      </c>
      <c r="HO99" s="86">
        <f t="shared" si="87"/>
        <v>0.19847510981859307</v>
      </c>
      <c r="HP99" s="86">
        <f t="shared" si="87"/>
        <v>0.15275349378461692</v>
      </c>
      <c r="HQ99" s="86">
        <f t="shared" si="87"/>
        <v>0.14036424331955516</v>
      </c>
      <c r="HS99" s="86">
        <f t="shared" si="129"/>
        <v>4.5892865320516707E-17</v>
      </c>
      <c r="HT99" s="86">
        <f t="shared" si="129"/>
        <v>7.5384092497578007E-17</v>
      </c>
      <c r="HU99" s="86">
        <f t="shared" si="129"/>
        <v>1.4549682803781585E-17</v>
      </c>
      <c r="HV99" s="86">
        <f t="shared" si="129"/>
        <v>4.6245648228269424E-17</v>
      </c>
      <c r="HW99" s="86">
        <f t="shared" si="129"/>
        <v>1.0280979280077976E-18</v>
      </c>
      <c r="HX99" s="86">
        <f t="shared" si="129"/>
        <v>5.1838786579447113E-21</v>
      </c>
      <c r="HY99" s="86">
        <f t="shared" si="129"/>
        <v>1.6687138092906769E-17</v>
      </c>
      <c r="HZ99" s="86">
        <f t="shared" si="129"/>
        <v>4.7898367984818903E-17</v>
      </c>
      <c r="IA99" s="86">
        <f t="shared" si="129"/>
        <v>2.2620320737506254E-17</v>
      </c>
      <c r="IB99" s="86">
        <f t="shared" si="129"/>
        <v>1.3329168422356357E-17</v>
      </c>
      <c r="IC99" s="86">
        <f t="shared" si="129"/>
        <v>2.651776101519418E-18</v>
      </c>
      <c r="ID99" s="86">
        <f t="shared" si="129"/>
        <v>3.7414584615455706E-20</v>
      </c>
      <c r="IE99" s="86">
        <f t="shared" si="129"/>
        <v>3.0925228378464283E-19</v>
      </c>
      <c r="IF99" s="86">
        <f t="shared" si="129"/>
        <v>5.2858324011426616E-15</v>
      </c>
      <c r="IG99" s="86">
        <f t="shared" si="129"/>
        <v>2.2495365947836585E-10</v>
      </c>
      <c r="II99" s="86">
        <f t="shared" si="130"/>
        <v>4.7162205539602462E-88</v>
      </c>
      <c r="IJ99" s="86">
        <f t="shared" si="130"/>
        <v>4.6395648425290787E-88</v>
      </c>
      <c r="IK99" s="86">
        <f t="shared" si="130"/>
        <v>1.5444325373124602E-91</v>
      </c>
      <c r="IL99" s="86">
        <f t="shared" si="130"/>
        <v>2.2396637548916097E-89</v>
      </c>
      <c r="IM99" s="86">
        <f t="shared" si="130"/>
        <v>1.4727293111138091E-99</v>
      </c>
      <c r="IN99" s="86">
        <f t="shared" si="130"/>
        <v>6.1955643849435418E-117</v>
      </c>
      <c r="IO99" s="86">
        <f t="shared" si="130"/>
        <v>4.3115480632299869E-95</v>
      </c>
      <c r="IP99" s="86">
        <f t="shared" si="130"/>
        <v>7.1151932340129309E-93</v>
      </c>
      <c r="IQ99" s="86">
        <f t="shared" si="130"/>
        <v>1.0181087754211845E-92</v>
      </c>
      <c r="IR99" s="86">
        <f t="shared" si="130"/>
        <v>1.1762141841922457E-95</v>
      </c>
      <c r="IS99" s="86">
        <f t="shared" si="130"/>
        <v>4.2501106472594341E-102</v>
      </c>
      <c r="IT99" s="86">
        <f t="shared" si="130"/>
        <v>4.0157536965236795E-111</v>
      </c>
      <c r="IU99" s="86">
        <f t="shared" si="130"/>
        <v>1.3508143813721132E-102</v>
      </c>
      <c r="IV99" s="86">
        <f t="shared" si="130"/>
        <v>8.6854293494074679E-74</v>
      </c>
      <c r="IW99" s="86">
        <f t="shared" si="130"/>
        <v>6.4983559115801853E-47</v>
      </c>
      <c r="IY99" s="86">
        <f t="shared" si="131"/>
        <v>0.16541063087682634</v>
      </c>
      <c r="IZ99" s="86">
        <f t="shared" si="131"/>
        <v>0.20153971116567215</v>
      </c>
      <c r="JA99" s="86">
        <f t="shared" si="131"/>
        <v>0.17595531299840023</v>
      </c>
      <c r="JB99" s="86">
        <f t="shared" si="131"/>
        <v>0.20689746481855578</v>
      </c>
      <c r="JC99" s="86">
        <f t="shared" si="131"/>
        <v>0.20589783612784918</v>
      </c>
      <c r="JD99" s="86">
        <f t="shared" si="131"/>
        <v>0.19433216260845645</v>
      </c>
      <c r="JE99" s="86">
        <f t="shared" si="131"/>
        <v>0.22613893919088821</v>
      </c>
      <c r="JF99" s="86">
        <f t="shared" si="131"/>
        <v>0.30928284440149695</v>
      </c>
      <c r="JG99" s="86">
        <f t="shared" si="131"/>
        <v>0.31397530557042891</v>
      </c>
      <c r="JH99" s="86">
        <f t="shared" si="131"/>
        <v>0.28422651857822628</v>
      </c>
      <c r="JI99" s="86">
        <f t="shared" si="131"/>
        <v>0.29825629757738492</v>
      </c>
      <c r="JJ99" s="86">
        <f t="shared" si="131"/>
        <v>0.23294080754199581</v>
      </c>
      <c r="JK99" s="86">
        <f t="shared" si="131"/>
        <v>0.19847510994941961</v>
      </c>
      <c r="JL99" s="86">
        <f t="shared" si="131"/>
        <v>0.15276206827377128</v>
      </c>
      <c r="JM99" s="86">
        <f t="shared" si="131"/>
        <v>0.14036424361902919</v>
      </c>
    </row>
    <row r="100" spans="2:273" x14ac:dyDescent="0.25">
      <c r="B100" s="2">
        <v>73</v>
      </c>
      <c r="C100" s="37">
        <v>160.905</v>
      </c>
      <c r="D100" s="37">
        <v>173.25899999999999</v>
      </c>
      <c r="E100" s="37">
        <v>174.24100000000001</v>
      </c>
      <c r="F100" s="37">
        <v>168.661</v>
      </c>
      <c r="G100" s="37">
        <v>167.3</v>
      </c>
      <c r="H100" s="37">
        <v>166.06800000000001</v>
      </c>
      <c r="I100" s="37">
        <v>165.30500000000001</v>
      </c>
      <c r="J100" s="37">
        <v>178.61</v>
      </c>
      <c r="K100" s="37">
        <v>182.78</v>
      </c>
      <c r="L100" s="37">
        <v>176.27099999999999</v>
      </c>
      <c r="M100" s="37">
        <v>182.29300000000001</v>
      </c>
      <c r="N100" s="37">
        <v>174.96600000000001</v>
      </c>
      <c r="O100" s="37">
        <v>167.26300000000001</v>
      </c>
      <c r="P100" s="37">
        <v>146.81</v>
      </c>
      <c r="Q100" s="37">
        <v>133.619</v>
      </c>
      <c r="S100" s="4">
        <f t="shared" si="132"/>
        <v>156.31911640701409</v>
      </c>
      <c r="T100" s="4">
        <f t="shared" si="132"/>
        <v>168.20704078698515</v>
      </c>
      <c r="U100" s="4">
        <f t="shared" si="132"/>
        <v>171.4993294999569</v>
      </c>
      <c r="V100" s="4">
        <f t="shared" si="132"/>
        <v>163.39742611690016</v>
      </c>
      <c r="W100" s="4">
        <f t="shared" si="132"/>
        <v>161.9637795953418</v>
      </c>
      <c r="X100" s="4">
        <f t="shared" si="132"/>
        <v>163.12308181031673</v>
      </c>
      <c r="Y100" s="4">
        <f t="shared" si="132"/>
        <v>160.90660028474943</v>
      </c>
      <c r="Z100" s="4">
        <f t="shared" si="132"/>
        <v>174.95221664961878</v>
      </c>
      <c r="AA100" s="4">
        <f t="shared" si="132"/>
        <v>178.73289621336224</v>
      </c>
      <c r="AB100" s="4">
        <f t="shared" si="132"/>
        <v>173.12502165791344</v>
      </c>
      <c r="AC100" s="4">
        <f t="shared" si="132"/>
        <v>179.15253709656855</v>
      </c>
      <c r="AD100" s="4">
        <f t="shared" si="132"/>
        <v>170.1574645016039</v>
      </c>
      <c r="AE100" s="4">
        <f t="shared" si="132"/>
        <v>162.7301701386632</v>
      </c>
      <c r="AF100" s="4">
        <f t="shared" si="132"/>
        <v>147.15156117842426</v>
      </c>
      <c r="AG100" s="4">
        <f t="shared" si="132"/>
        <v>134.81141097430182</v>
      </c>
      <c r="AI100" s="4">
        <f t="shared" si="133"/>
        <v>4.5858835929859083</v>
      </c>
      <c r="AJ100" s="4">
        <f t="shared" si="133"/>
        <v>5.0519592130148396</v>
      </c>
      <c r="AK100" s="4">
        <f t="shared" si="133"/>
        <v>2.7416705000431136</v>
      </c>
      <c r="AL100" s="4">
        <f t="shared" si="133"/>
        <v>5.2635738830998378</v>
      </c>
      <c r="AM100" s="4">
        <f t="shared" si="133"/>
        <v>5.3362204046582065</v>
      </c>
      <c r="AN100" s="4">
        <f t="shared" si="133"/>
        <v>2.9449181896832783</v>
      </c>
      <c r="AO100" s="4">
        <f t="shared" si="133"/>
        <v>4.3983997152505765</v>
      </c>
      <c r="AP100" s="4">
        <f t="shared" si="133"/>
        <v>3.6577833503812371</v>
      </c>
      <c r="AQ100" s="4">
        <f t="shared" si="133"/>
        <v>4.0471037866377628</v>
      </c>
      <c r="AR100" s="4">
        <f t="shared" si="133"/>
        <v>3.1459783420865506</v>
      </c>
      <c r="AS100" s="4">
        <f t="shared" si="133"/>
        <v>3.1404629034314553</v>
      </c>
      <c r="AT100" s="4">
        <f t="shared" si="133"/>
        <v>4.8085354983961111</v>
      </c>
      <c r="AU100" s="4">
        <f t="shared" si="133"/>
        <v>4.5328298613368077</v>
      </c>
      <c r="AV100" s="4">
        <f t="shared" si="133"/>
        <v>-0.34156117842425715</v>
      </c>
      <c r="AW100" s="4">
        <f t="shared" si="133"/>
        <v>-1.1924109743018221</v>
      </c>
      <c r="AY100" s="2">
        <f t="shared" si="125"/>
        <v>103.92724954909924</v>
      </c>
      <c r="AZ100" s="2">
        <f t="shared" si="125"/>
        <v>98.098458949238278</v>
      </c>
      <c r="BA100" s="2">
        <f t="shared" si="125"/>
        <v>115.74301684545037</v>
      </c>
      <c r="BB100" s="2">
        <f t="shared" si="125"/>
        <v>92.734581181700833</v>
      </c>
      <c r="BC100" s="2">
        <f t="shared" si="125"/>
        <v>91.104587503609395</v>
      </c>
      <c r="BD100" s="2">
        <f t="shared" si="125"/>
        <v>88.076466519646374</v>
      </c>
      <c r="BE100" s="2">
        <f t="shared" si="125"/>
        <v>86.695624027085458</v>
      </c>
      <c r="BF100" s="2">
        <f t="shared" si="125"/>
        <v>86.080016353196015</v>
      </c>
      <c r="BG100" s="2">
        <f t="shared" si="125"/>
        <v>88.035384632474646</v>
      </c>
      <c r="BH100" s="2">
        <f t="shared" si="125"/>
        <v>88.903739532320444</v>
      </c>
      <c r="BI100" s="2">
        <f t="shared" si="125"/>
        <v>91.182687805354192</v>
      </c>
      <c r="BJ100" s="2">
        <f t="shared" si="125"/>
        <v>93.018493218380343</v>
      </c>
      <c r="BK100" s="2">
        <f t="shared" si="125"/>
        <v>94.517726168006575</v>
      </c>
      <c r="BL100" s="2">
        <f t="shared" si="125"/>
        <v>99.300550556300479</v>
      </c>
      <c r="BM100" s="2">
        <f t="shared" si="125"/>
        <v>96.855681461249532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120.09091578947367</v>
      </c>
      <c r="DL100" s="2">
        <f t="shared" si="134"/>
        <v>115.59514295874824</v>
      </c>
      <c r="DM100" s="2">
        <f t="shared" si="134"/>
        <v>128.90187617260793</v>
      </c>
      <c r="DN100" s="2">
        <f t="shared" si="134"/>
        <v>108.60224685414161</v>
      </c>
      <c r="DO100" s="2">
        <f t="shared" si="134"/>
        <v>114.81860450281425</v>
      </c>
      <c r="DP100" s="2">
        <f t="shared" si="134"/>
        <v>104.5232375168691</v>
      </c>
      <c r="DQ100" s="2">
        <f t="shared" si="134"/>
        <v>104.77114965156794</v>
      </c>
      <c r="DR100" s="2">
        <f t="shared" si="134"/>
        <v>103.32256463414635</v>
      </c>
      <c r="DS100" s="2">
        <f t="shared" si="134"/>
        <v>106.73689419703103</v>
      </c>
      <c r="DT100" s="2">
        <f t="shared" si="134"/>
        <v>103.24397870544091</v>
      </c>
      <c r="DU100" s="2">
        <f t="shared" si="134"/>
        <v>110.15556582633052</v>
      </c>
      <c r="DV100" s="2">
        <f t="shared" si="134"/>
        <v>111.04967260458841</v>
      </c>
      <c r="DW100" s="2">
        <f t="shared" si="134"/>
        <v>111.41998752345215</v>
      </c>
      <c r="DX100" s="2">
        <f t="shared" si="134"/>
        <v>115.52235364919574</v>
      </c>
      <c r="DY100" s="2">
        <f t="shared" si="134"/>
        <v>102.36769103641457</v>
      </c>
      <c r="EA100" s="2">
        <f t="shared" si="94"/>
        <v>103.19885869565216</v>
      </c>
      <c r="EB100" s="2">
        <f t="shared" si="94"/>
        <v>97.436551507808289</v>
      </c>
      <c r="EC100" s="2">
        <f t="shared" si="94"/>
        <v>115.08894515731029</v>
      </c>
      <c r="ED100" s="2">
        <f t="shared" si="94"/>
        <v>92.069345134123523</v>
      </c>
      <c r="EE100" s="2">
        <f t="shared" si="94"/>
        <v>89.893080699825958</v>
      </c>
      <c r="EF100" s="2">
        <f t="shared" si="94"/>
        <v>87.205808240688924</v>
      </c>
      <c r="EG100" s="2">
        <f t="shared" si="94"/>
        <v>85.784055632609039</v>
      </c>
      <c r="EH100" s="2">
        <f t="shared" si="94"/>
        <v>85.268001588363163</v>
      </c>
      <c r="EI100" s="2">
        <f t="shared" si="94"/>
        <v>87.094453573082461</v>
      </c>
      <c r="EJ100" s="2">
        <f t="shared" si="94"/>
        <v>88.19795502427408</v>
      </c>
      <c r="EK100" s="2">
        <f t="shared" si="94"/>
        <v>90.148302201163062</v>
      </c>
      <c r="EL100" s="2">
        <f t="shared" si="94"/>
        <v>92.12200412293852</v>
      </c>
      <c r="EM100" s="2">
        <f t="shared" si="135"/>
        <v>93.69502866684013</v>
      </c>
      <c r="EN100" s="2">
        <f t="shared" si="135"/>
        <v>98.382435169346593</v>
      </c>
      <c r="EO100" s="2">
        <f t="shared" si="135"/>
        <v>96.529111327517143</v>
      </c>
      <c r="EQ100" s="2">
        <f t="shared" si="136"/>
        <v>102.23294555406063</v>
      </c>
      <c r="ER100" s="2">
        <f t="shared" si="136"/>
        <v>96.942075987604298</v>
      </c>
      <c r="ES100" s="2">
        <f t="shared" si="136"/>
        <v>112.87090577343527</v>
      </c>
      <c r="ET100" s="2">
        <f t="shared" si="136"/>
        <v>91.03303779609999</v>
      </c>
      <c r="EU100" s="2">
        <f t="shared" si="136"/>
        <v>89.867384715057952</v>
      </c>
      <c r="EV100" s="2">
        <f t="shared" si="136"/>
        <v>86.801209248140481</v>
      </c>
      <c r="EW100" s="2">
        <f t="shared" si="136"/>
        <v>85.524251432298968</v>
      </c>
      <c r="EX100" s="2">
        <f t="shared" si="136"/>
        <v>84.880333953123667</v>
      </c>
      <c r="EY100" s="2">
        <f t="shared" si="136"/>
        <v>86.950059079803069</v>
      </c>
      <c r="EZ100" s="2">
        <f t="shared" si="136"/>
        <v>87.966143576471779</v>
      </c>
      <c r="FA100" s="2">
        <f t="shared" si="136"/>
        <v>89.809669960013665</v>
      </c>
      <c r="FB100" s="2">
        <f t="shared" si="136"/>
        <v>91.83151824941956</v>
      </c>
      <c r="FC100" s="2">
        <f t="shared" si="136"/>
        <v>93.377260199871799</v>
      </c>
      <c r="FD100" s="2">
        <f t="shared" si="136"/>
        <v>97.766057982873576</v>
      </c>
      <c r="FE100" s="2">
        <f t="shared" si="136"/>
        <v>96.776366383348645</v>
      </c>
      <c r="FG100" s="2">
        <f t="shared" si="137"/>
        <v>0.95679510039273219</v>
      </c>
      <c r="FH100" s="2">
        <f t="shared" si="137"/>
        <v>0.96348399624624781</v>
      </c>
      <c r="FI100" s="2">
        <f t="shared" si="137"/>
        <v>0.95230364846315774</v>
      </c>
      <c r="FJ100" s="2">
        <f t="shared" si="137"/>
        <v>0.95964564252651674</v>
      </c>
      <c r="FK100" s="2">
        <f t="shared" si="137"/>
        <v>0.95139278480943668</v>
      </c>
      <c r="FL100" s="2">
        <f t="shared" si="137"/>
        <v>0.94967686036566468</v>
      </c>
      <c r="FM100" s="2">
        <f t="shared" si="137"/>
        <v>0.95196160181054001</v>
      </c>
      <c r="FN100" s="2">
        <f t="shared" si="137"/>
        <v>0.95497079123583384</v>
      </c>
      <c r="FO100" s="2">
        <f t="shared" si="137"/>
        <v>0.95207453961849942</v>
      </c>
      <c r="FP100" s="2">
        <f t="shared" si="137"/>
        <v>0.95305071768803318</v>
      </c>
      <c r="FQ100" s="2">
        <f t="shared" si="137"/>
        <v>0.94825876039670576</v>
      </c>
      <c r="FR100" s="2">
        <f t="shared" si="137"/>
        <v>0.95260597646990375</v>
      </c>
      <c r="FS100" s="2">
        <f t="shared" si="137"/>
        <v>0.95355473484167574</v>
      </c>
      <c r="FT100" s="2">
        <f t="shared" si="137"/>
        <v>0.94638811398742095</v>
      </c>
      <c r="FU100" s="2">
        <f t="shared" si="137"/>
        <v>0.94411634836820735</v>
      </c>
      <c r="FW100" s="2">
        <f t="shared" si="127"/>
        <v>1.4791986879404177E-3</v>
      </c>
      <c r="FX100" s="2">
        <f t="shared" si="127"/>
        <v>2.3696868854295458E-3</v>
      </c>
      <c r="FY100" s="2">
        <f t="shared" si="127"/>
        <v>2.1436613588926233E-3</v>
      </c>
      <c r="FZ100" s="2">
        <f t="shared" si="127"/>
        <v>1.870659827582269E-3</v>
      </c>
      <c r="GA100" s="2">
        <f t="shared" si="127"/>
        <v>2.0818601201428198E-3</v>
      </c>
      <c r="GB100" s="2">
        <f t="shared" si="127"/>
        <v>1.9998384336302006E-3</v>
      </c>
      <c r="GC100" s="2">
        <f t="shared" si="127"/>
        <v>2.0830628080849805E-3</v>
      </c>
      <c r="GD100" s="2">
        <f t="shared" si="127"/>
        <v>2.4967874888994993E-3</v>
      </c>
      <c r="GE100" s="2">
        <f t="shared" si="127"/>
        <v>3.0607159373324715E-3</v>
      </c>
      <c r="GF100" s="2">
        <f t="shared" si="127"/>
        <v>2.6551986069642099E-3</v>
      </c>
      <c r="GG100" s="2">
        <f t="shared" si="127"/>
        <v>2.4067904525838157E-3</v>
      </c>
      <c r="GH100" s="2">
        <f t="shared" si="127"/>
        <v>1.9597164586536791E-3</v>
      </c>
      <c r="GI100" s="2">
        <f t="shared" si="127"/>
        <v>1.708517067350177E-3</v>
      </c>
      <c r="GJ100" s="2">
        <f t="shared" si="127"/>
        <v>1.2783874387009312E-3</v>
      </c>
      <c r="GK100" s="2">
        <f t="shared" si="127"/>
        <v>1.1687496335892231E-3</v>
      </c>
      <c r="GM100" s="86">
        <f t="shared" si="128"/>
        <v>3.5474732821950142E-5</v>
      </c>
      <c r="GN100" s="86">
        <f t="shared" si="128"/>
        <v>4.5767060939404498E-10</v>
      </c>
      <c r="GO100" s="86">
        <f t="shared" si="128"/>
        <v>5.7854219031201362E-8</v>
      </c>
      <c r="GP100" s="86">
        <f t="shared" si="128"/>
        <v>5.9611697955446489E-12</v>
      </c>
      <c r="GQ100" s="86">
        <f t="shared" si="128"/>
        <v>1.5063381704106321E-10</v>
      </c>
      <c r="GR100" s="86">
        <f t="shared" si="128"/>
        <v>1.0933579503662853E-9</v>
      </c>
      <c r="GS100" s="86">
        <f t="shared" si="128"/>
        <v>9.6669181079256354E-13</v>
      </c>
      <c r="GT100" s="86">
        <f t="shared" si="128"/>
        <v>1.8815940860923163E-15</v>
      </c>
      <c r="GU100" s="86">
        <f t="shared" si="128"/>
        <v>1.8993370133137411E-14</v>
      </c>
      <c r="GV100" s="86">
        <f t="shared" si="128"/>
        <v>1.0158948660204388E-13</v>
      </c>
      <c r="GW100" s="86">
        <f t="shared" si="128"/>
        <v>3.6644569302806869E-11</v>
      </c>
      <c r="GX100" s="86">
        <f t="shared" si="128"/>
        <v>3.334919026166335E-14</v>
      </c>
      <c r="GY100" s="86">
        <f t="shared" si="128"/>
        <v>4.6800833249387457E-12</v>
      </c>
      <c r="GZ100" s="86">
        <f t="shared" si="128"/>
        <v>1.5678633613207123E-6</v>
      </c>
      <c r="HA100" s="86">
        <f t="shared" si="128"/>
        <v>2.4984383526433165E-12</v>
      </c>
      <c r="HC100" s="86">
        <f t="shared" si="73"/>
        <v>0.21324742616033215</v>
      </c>
      <c r="HD100" s="86">
        <f t="shared" si="73"/>
        <v>0.26121752083266098</v>
      </c>
      <c r="HE100" s="86">
        <f t="shared" si="73"/>
        <v>0.23046646190544598</v>
      </c>
      <c r="HF100" s="86">
        <f t="shared" si="73"/>
        <v>0.26581123875620827</v>
      </c>
      <c r="HG100" s="86">
        <f t="shared" si="87"/>
        <v>0.26943284422357172</v>
      </c>
      <c r="HH100" s="86">
        <f t="shared" si="87"/>
        <v>0.26053433862299297</v>
      </c>
      <c r="HI100" s="86">
        <f t="shared" ref="HI100:HQ128" si="138" xml:space="preserve"> _xlfn.NORM.DIST($B100, I$8, ABS(I$12), TRUE) * _xlfn.NORM.DIST(($B100 - I$8)*I$16, 0, ABS(I$12), TRUE) * 2</f>
        <v>0.29211228823806168</v>
      </c>
      <c r="HJ100" s="86">
        <f t="shared" si="138"/>
        <v>0.39137084308509712</v>
      </c>
      <c r="HK100" s="86">
        <f t="shared" si="138"/>
        <v>0.39976718219245694</v>
      </c>
      <c r="HL100" s="86">
        <f t="shared" si="138"/>
        <v>0.36425377107839474</v>
      </c>
      <c r="HM100" s="86">
        <f t="shared" si="138"/>
        <v>0.38191972316658396</v>
      </c>
      <c r="HN100" s="86">
        <f t="shared" si="138"/>
        <v>0.30536674275869896</v>
      </c>
      <c r="HO100" s="86">
        <f t="shared" si="138"/>
        <v>0.25934062440948463</v>
      </c>
      <c r="HP100" s="86">
        <f t="shared" si="138"/>
        <v>0.20439800449431536</v>
      </c>
      <c r="HQ100" s="86">
        <f t="shared" si="138"/>
        <v>0.19741861465768051</v>
      </c>
      <c r="HS100" s="86">
        <f t="shared" si="129"/>
        <v>2.1274561748512293E-16</v>
      </c>
      <c r="HT100" s="86">
        <f t="shared" si="129"/>
        <v>3.8831733935288429E-16</v>
      </c>
      <c r="HU100" s="86">
        <f t="shared" si="129"/>
        <v>7.8250263952917129E-17</v>
      </c>
      <c r="HV100" s="86">
        <f t="shared" si="129"/>
        <v>2.2943106323517194E-16</v>
      </c>
      <c r="HW100" s="86">
        <f t="shared" si="129"/>
        <v>6.2687594979047468E-18</v>
      </c>
      <c r="HX100" s="86">
        <f t="shared" si="129"/>
        <v>4.1200678539287411E-20</v>
      </c>
      <c r="HY100" s="86">
        <f t="shared" si="129"/>
        <v>9.1718901947075499E-17</v>
      </c>
      <c r="HZ100" s="86">
        <f t="shared" si="129"/>
        <v>2.6454206403302646E-16</v>
      </c>
      <c r="IA100" s="86">
        <f t="shared" si="129"/>
        <v>1.3470693468890978E-16</v>
      </c>
      <c r="IB100" s="86">
        <f t="shared" si="129"/>
        <v>7.9258086588643866E-17</v>
      </c>
      <c r="IC100" s="86">
        <f t="shared" si="129"/>
        <v>1.689218267708839E-17</v>
      </c>
      <c r="ID100" s="86">
        <f t="shared" si="129"/>
        <v>2.6815534796306611E-19</v>
      </c>
      <c r="IE100" s="86">
        <f t="shared" si="129"/>
        <v>1.8828187143659459E-18</v>
      </c>
      <c r="IF100" s="86">
        <f t="shared" si="129"/>
        <v>1.9829383038638464E-14</v>
      </c>
      <c r="IG100" s="86">
        <f t="shared" si="129"/>
        <v>5.3421753158789489E-10</v>
      </c>
      <c r="II100" s="86">
        <f t="shared" si="130"/>
        <v>1.1448299768349063E-85</v>
      </c>
      <c r="IJ100" s="86">
        <f t="shared" si="130"/>
        <v>1.7140522963971832E-85</v>
      </c>
      <c r="IK100" s="86">
        <f t="shared" si="130"/>
        <v>6.5612173322880033E-89</v>
      </c>
      <c r="IL100" s="86">
        <f t="shared" si="130"/>
        <v>7.2546882756780531E-87</v>
      </c>
      <c r="IM100" s="86">
        <f t="shared" si="130"/>
        <v>1.041606259476318E-96</v>
      </c>
      <c r="IN100" s="86">
        <f t="shared" si="130"/>
        <v>1.3382404645644248E-113</v>
      </c>
      <c r="IO100" s="86">
        <f t="shared" si="130"/>
        <v>2.2614448683434488E-92</v>
      </c>
      <c r="IP100" s="86">
        <f t="shared" si="130"/>
        <v>3.8549802815566121E-90</v>
      </c>
      <c r="IQ100" s="86">
        <f t="shared" si="130"/>
        <v>6.7769066864576327E-90</v>
      </c>
      <c r="IR100" s="86">
        <f t="shared" si="130"/>
        <v>8.2484365133621962E-93</v>
      </c>
      <c r="IS100" s="86">
        <f t="shared" si="130"/>
        <v>4.1770926167043615E-99</v>
      </c>
      <c r="IT100" s="86">
        <f t="shared" si="130"/>
        <v>5.7529955823608846E-108</v>
      </c>
      <c r="IU100" s="86">
        <f t="shared" si="130"/>
        <v>9.5338315089451021E-100</v>
      </c>
      <c r="IV100" s="86">
        <f t="shared" si="130"/>
        <v>7.7138339608610724E-72</v>
      </c>
      <c r="IW100" s="86">
        <f t="shared" si="130"/>
        <v>1.0470924286726114E-45</v>
      </c>
      <c r="IY100" s="86">
        <f t="shared" si="131"/>
        <v>0.21328290089315433</v>
      </c>
      <c r="IZ100" s="86">
        <f t="shared" si="131"/>
        <v>0.26121752129033199</v>
      </c>
      <c r="JA100" s="86">
        <f t="shared" si="131"/>
        <v>0.23046651975966509</v>
      </c>
      <c r="JB100" s="86">
        <f t="shared" si="131"/>
        <v>0.26581123876216967</v>
      </c>
      <c r="JC100" s="86">
        <f t="shared" si="131"/>
        <v>0.26943284437420556</v>
      </c>
      <c r="JD100" s="86">
        <f t="shared" si="131"/>
        <v>0.26053433971635093</v>
      </c>
      <c r="JE100" s="86">
        <f t="shared" si="131"/>
        <v>0.29211228823902846</v>
      </c>
      <c r="JF100" s="86">
        <f t="shared" si="131"/>
        <v>0.39137084308509928</v>
      </c>
      <c r="JG100" s="86">
        <f t="shared" si="131"/>
        <v>0.39976718219247603</v>
      </c>
      <c r="JH100" s="86">
        <f t="shared" si="131"/>
        <v>0.36425377107849638</v>
      </c>
      <c r="JI100" s="86">
        <f t="shared" si="131"/>
        <v>0.38191972320322853</v>
      </c>
      <c r="JJ100" s="86">
        <f t="shared" si="131"/>
        <v>0.30536674275873232</v>
      </c>
      <c r="JK100" s="86">
        <f t="shared" si="131"/>
        <v>0.25934062441416472</v>
      </c>
      <c r="JL100" s="86">
        <f t="shared" si="131"/>
        <v>0.20439957235769649</v>
      </c>
      <c r="JM100" s="86">
        <f t="shared" si="131"/>
        <v>0.19741861519439649</v>
      </c>
    </row>
    <row r="101" spans="2:273" x14ac:dyDescent="0.25">
      <c r="B101" s="2">
        <v>74</v>
      </c>
      <c r="C101" s="37">
        <v>169.857</v>
      </c>
      <c r="D101" s="37">
        <v>182.328</v>
      </c>
      <c r="E101" s="37">
        <v>186.62100000000001</v>
      </c>
      <c r="F101" s="37">
        <v>179.47499999999999</v>
      </c>
      <c r="G101" s="37">
        <v>179.15</v>
      </c>
      <c r="H101" s="37">
        <v>179.39</v>
      </c>
      <c r="I101" s="37">
        <v>177.22</v>
      </c>
      <c r="J101" s="37">
        <v>188.91499999999999</v>
      </c>
      <c r="K101" s="37">
        <v>191.91499999999999</v>
      </c>
      <c r="L101" s="37">
        <v>187.27099999999999</v>
      </c>
      <c r="M101" s="37">
        <v>189.828</v>
      </c>
      <c r="N101" s="37">
        <v>184.983</v>
      </c>
      <c r="O101" s="37">
        <v>179.298</v>
      </c>
      <c r="P101" s="37">
        <v>160.68299999999999</v>
      </c>
      <c r="Q101" s="37">
        <v>146.81</v>
      </c>
      <c r="S101" s="4">
        <f t="shared" si="132"/>
        <v>165.57013267475702</v>
      </c>
      <c r="T101" s="4">
        <f t="shared" si="132"/>
        <v>180.03114104191312</v>
      </c>
      <c r="U101" s="4">
        <f t="shared" si="132"/>
        <v>181.54370405955817</v>
      </c>
      <c r="V101" s="4">
        <f t="shared" si="132"/>
        <v>174.99084425779438</v>
      </c>
      <c r="W101" s="4">
        <f t="shared" si="132"/>
        <v>174.3704291714227</v>
      </c>
      <c r="X101" s="4">
        <f t="shared" si="132"/>
        <v>177.41396923233143</v>
      </c>
      <c r="Y101" s="4">
        <f t="shared" si="132"/>
        <v>172.96592287381986</v>
      </c>
      <c r="Z101" s="4">
        <f t="shared" si="132"/>
        <v>186.43974383423839</v>
      </c>
      <c r="AA101" s="4">
        <f t="shared" si="132"/>
        <v>190.41685939179735</v>
      </c>
      <c r="AB101" s="4">
        <f t="shared" si="132"/>
        <v>184.96362054869221</v>
      </c>
      <c r="AC101" s="4">
        <f t="shared" si="132"/>
        <v>190.73891347428324</v>
      </c>
      <c r="AD101" s="4">
        <f t="shared" si="132"/>
        <v>182.90541219445504</v>
      </c>
      <c r="AE101" s="4">
        <f t="shared" si="132"/>
        <v>174.75173216061705</v>
      </c>
      <c r="AF101" s="4">
        <f t="shared" si="132"/>
        <v>156.93818618666856</v>
      </c>
      <c r="AG101" s="4">
        <f t="shared" si="132"/>
        <v>144.07213109867621</v>
      </c>
      <c r="AI101" s="4">
        <f t="shared" si="133"/>
        <v>4.2868673252429801</v>
      </c>
      <c r="AJ101" s="4">
        <f t="shared" si="133"/>
        <v>2.2968589580868866</v>
      </c>
      <c r="AK101" s="4">
        <f t="shared" si="133"/>
        <v>5.077295940441843</v>
      </c>
      <c r="AL101" s="4">
        <f t="shared" si="133"/>
        <v>4.4841557422056155</v>
      </c>
      <c r="AM101" s="4">
        <f t="shared" si="133"/>
        <v>4.779570828577306</v>
      </c>
      <c r="AN101" s="4">
        <f t="shared" si="133"/>
        <v>1.9760307676685613</v>
      </c>
      <c r="AO101" s="4">
        <f t="shared" si="133"/>
        <v>4.2540771261801353</v>
      </c>
      <c r="AP101" s="4">
        <f t="shared" si="133"/>
        <v>2.475256165761607</v>
      </c>
      <c r="AQ101" s="4">
        <f t="shared" si="133"/>
        <v>1.4981406082026467</v>
      </c>
      <c r="AR101" s="4">
        <f t="shared" si="133"/>
        <v>2.3073794513077814</v>
      </c>
      <c r="AS101" s="4">
        <f t="shared" si="133"/>
        <v>-0.91091347428323388</v>
      </c>
      <c r="AT101" s="4">
        <f t="shared" si="133"/>
        <v>2.0775878055449652</v>
      </c>
      <c r="AU101" s="4">
        <f t="shared" si="133"/>
        <v>4.5462678393829492</v>
      </c>
      <c r="AV101" s="4">
        <f t="shared" si="133"/>
        <v>3.744813813331433</v>
      </c>
      <c r="AW101" s="4">
        <f t="shared" si="133"/>
        <v>2.7378689013237931</v>
      </c>
      <c r="AY101" s="2">
        <f t="shared" si="125"/>
        <v>103.66203864626439</v>
      </c>
      <c r="AZ101" s="2">
        <f t="shared" si="125"/>
        <v>97.848923313051699</v>
      </c>
      <c r="BA101" s="2">
        <f t="shared" si="125"/>
        <v>115.38801159662582</v>
      </c>
      <c r="BB101" s="2">
        <f t="shared" si="125"/>
        <v>92.499053138380035</v>
      </c>
      <c r="BC101" s="2">
        <f t="shared" si="125"/>
        <v>90.863043383113165</v>
      </c>
      <c r="BD101" s="2">
        <f t="shared" si="125"/>
        <v>87.86062484336901</v>
      </c>
      <c r="BE101" s="2">
        <f t="shared" si="125"/>
        <v>86.490573243985011</v>
      </c>
      <c r="BF101" s="2">
        <f t="shared" si="125"/>
        <v>85.880046435012005</v>
      </c>
      <c r="BG101" s="2">
        <f t="shared" si="125"/>
        <v>87.822424827005932</v>
      </c>
      <c r="BH101" s="2">
        <f t="shared" si="125"/>
        <v>88.706354711033967</v>
      </c>
      <c r="BI101" s="2">
        <f t="shared" si="125"/>
        <v>90.951218832366891</v>
      </c>
      <c r="BJ101" s="2">
        <f t="shared" si="125"/>
        <v>92.809985431103399</v>
      </c>
      <c r="BK101" s="2">
        <f t="shared" si="125"/>
        <v>94.311044779098054</v>
      </c>
      <c r="BL101" s="2">
        <f t="shared" si="125"/>
        <v>99.071814400345062</v>
      </c>
      <c r="BM101" s="2">
        <f t="shared" si="125"/>
        <v>96.706575878104616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120.24440283400808</v>
      </c>
      <c r="DL101" s="2">
        <f t="shared" si="134"/>
        <v>115.72578093883358</v>
      </c>
      <c r="DM101" s="2">
        <f t="shared" si="134"/>
        <v>129.11875703564732</v>
      </c>
      <c r="DN101" s="2">
        <f t="shared" si="134"/>
        <v>108.74204858299596</v>
      </c>
      <c r="DO101" s="2">
        <f t="shared" si="134"/>
        <v>115.08799887429643</v>
      </c>
      <c r="DP101" s="2">
        <f t="shared" si="134"/>
        <v>104.65526180836707</v>
      </c>
      <c r="DQ101" s="2">
        <f t="shared" si="134"/>
        <v>104.89066236933797</v>
      </c>
      <c r="DR101" s="2">
        <f t="shared" si="134"/>
        <v>103.41463780487805</v>
      </c>
      <c r="DS101" s="2">
        <f t="shared" si="134"/>
        <v>106.85504946018892</v>
      </c>
      <c r="DT101" s="2">
        <f t="shared" si="134"/>
        <v>103.29727223264541</v>
      </c>
      <c r="DU101" s="2">
        <f t="shared" si="134"/>
        <v>110.31351428571426</v>
      </c>
      <c r="DV101" s="2">
        <f t="shared" si="134"/>
        <v>111.16546855600541</v>
      </c>
      <c r="DW101" s="2">
        <f t="shared" si="134"/>
        <v>111.54017514071293</v>
      </c>
      <c r="DX101" s="2">
        <f t="shared" si="134"/>
        <v>115.66104486267642</v>
      </c>
      <c r="DY101" s="2">
        <f t="shared" si="134"/>
        <v>102.37250980392156</v>
      </c>
      <c r="EA101" s="2">
        <f t="shared" si="94"/>
        <v>102.98070917285258</v>
      </c>
      <c r="EB101" s="2">
        <f t="shared" si="94"/>
        <v>97.23228664512655</v>
      </c>
      <c r="EC101" s="2">
        <f t="shared" si="94"/>
        <v>114.7660757248612</v>
      </c>
      <c r="ED101" s="2">
        <f t="shared" si="94"/>
        <v>91.878240729188335</v>
      </c>
      <c r="EE101" s="2">
        <f t="shared" si="94"/>
        <v>89.734336630942565</v>
      </c>
      <c r="EF101" s="2">
        <f t="shared" si="94"/>
        <v>87.04988358961937</v>
      </c>
      <c r="EG101" s="2">
        <f t="shared" si="94"/>
        <v>85.644353675450773</v>
      </c>
      <c r="EH101" s="2">
        <f t="shared" si="94"/>
        <v>85.127058323580229</v>
      </c>
      <c r="EI101" s="2">
        <f t="shared" si="94"/>
        <v>86.949146272180016</v>
      </c>
      <c r="EJ101" s="2">
        <f t="shared" si="94"/>
        <v>88.051497114591925</v>
      </c>
      <c r="EK101" s="2">
        <f t="shared" si="94"/>
        <v>89.98858689209564</v>
      </c>
      <c r="EL101" s="2">
        <f t="shared" si="94"/>
        <v>91.977746745945197</v>
      </c>
      <c r="EM101" s="2">
        <f t="shared" si="135"/>
        <v>93.546296036082921</v>
      </c>
      <c r="EN101" s="2">
        <f t="shared" si="135"/>
        <v>98.215618970236093</v>
      </c>
      <c r="EO101" s="2">
        <f t="shared" si="135"/>
        <v>96.400396001285046</v>
      </c>
      <c r="EQ101" s="2">
        <f t="shared" si="136"/>
        <v>102.04739660436617</v>
      </c>
      <c r="ER101" s="2">
        <f t="shared" si="136"/>
        <v>96.756004022914965</v>
      </c>
      <c r="ES101" s="2">
        <f t="shared" si="136"/>
        <v>112.62517217338447</v>
      </c>
      <c r="ET101" s="2">
        <f t="shared" si="136"/>
        <v>90.879472118832609</v>
      </c>
      <c r="EU101" s="2">
        <f t="shared" si="136"/>
        <v>89.709581095851121</v>
      </c>
      <c r="EV101" s="2">
        <f t="shared" si="136"/>
        <v>86.659608298234588</v>
      </c>
      <c r="EW101" s="2">
        <f t="shared" si="136"/>
        <v>85.39469596088199</v>
      </c>
      <c r="EX101" s="2">
        <f t="shared" si="136"/>
        <v>84.755243944434383</v>
      </c>
      <c r="EY101" s="2">
        <f t="shared" si="136"/>
        <v>86.810875496218415</v>
      </c>
      <c r="EZ101" s="2">
        <f t="shared" si="136"/>
        <v>87.828935842609127</v>
      </c>
      <c r="FA101" s="2">
        <f t="shared" si="136"/>
        <v>89.663084150195431</v>
      </c>
      <c r="FB101" s="2">
        <f t="shared" si="136"/>
        <v>91.697602799763985</v>
      </c>
      <c r="FC101" s="2">
        <f t="shared" si="136"/>
        <v>93.2397633490652</v>
      </c>
      <c r="FD101" s="2">
        <f t="shared" si="136"/>
        <v>97.619922558578224</v>
      </c>
      <c r="FE101" s="2">
        <f t="shared" si="136"/>
        <v>96.633034095225213</v>
      </c>
      <c r="FG101" s="2">
        <f t="shared" si="137"/>
        <v>0.96044629735825982</v>
      </c>
      <c r="FH101" s="2">
        <f t="shared" si="137"/>
        <v>0.96658966092887166</v>
      </c>
      <c r="FI101" s="2">
        <f t="shared" si="137"/>
        <v>0.95631708359980205</v>
      </c>
      <c r="FJ101" s="2">
        <f t="shared" si="137"/>
        <v>0.96306524262536419</v>
      </c>
      <c r="FK101" s="2">
        <f t="shared" si="137"/>
        <v>0.95547928185677622</v>
      </c>
      <c r="FL101" s="2">
        <f t="shared" si="137"/>
        <v>0.95390062819797516</v>
      </c>
      <c r="FM101" s="2">
        <f t="shared" si="137"/>
        <v>0.95600248889938566</v>
      </c>
      <c r="FN101" s="2">
        <f t="shared" si="137"/>
        <v>0.95876951494507889</v>
      </c>
      <c r="FO101" s="2">
        <f t="shared" si="137"/>
        <v>0.95610636465688015</v>
      </c>
      <c r="FP101" s="2">
        <f t="shared" si="137"/>
        <v>0.95700412848482241</v>
      </c>
      <c r="FQ101" s="2">
        <f t="shared" si="137"/>
        <v>0.95259561218910083</v>
      </c>
      <c r="FR101" s="2">
        <f t="shared" si="137"/>
        <v>0.95659513155849318</v>
      </c>
      <c r="FS101" s="2">
        <f t="shared" si="137"/>
        <v>0.95746759842836759</v>
      </c>
      <c r="FT101" s="2">
        <f t="shared" si="137"/>
        <v>0.95087363677171022</v>
      </c>
      <c r="FU101" s="2">
        <f t="shared" si="137"/>
        <v>0.9487816553989965</v>
      </c>
      <c r="FW101" s="2">
        <f t="shared" si="127"/>
        <v>1.6216776787857669E-3</v>
      </c>
      <c r="FX101" s="2">
        <f t="shared" si="127"/>
        <v>2.5977161036095228E-3</v>
      </c>
      <c r="FY101" s="2">
        <f t="shared" si="127"/>
        <v>2.3499919226455022E-3</v>
      </c>
      <c r="FZ101" s="2">
        <f t="shared" si="127"/>
        <v>2.0507675951451664E-3</v>
      </c>
      <c r="GA101" s="2">
        <f t="shared" si="127"/>
        <v>2.282255828695619E-3</v>
      </c>
      <c r="GB101" s="2">
        <f t="shared" si="127"/>
        <v>2.1923562433069834E-3</v>
      </c>
      <c r="GC101" s="2">
        <f t="shared" si="127"/>
        <v>2.2835740200664936E-3</v>
      </c>
      <c r="GD101" s="2">
        <f t="shared" si="127"/>
        <v>2.7370137349140644E-3</v>
      </c>
      <c r="GE101" s="2">
        <f t="shared" si="127"/>
        <v>3.3550175788393376E-3</v>
      </c>
      <c r="GF101" s="2">
        <f t="shared" si="127"/>
        <v>2.9106217685618018E-3</v>
      </c>
      <c r="GG101" s="2">
        <f t="shared" si="127"/>
        <v>2.6383806145739833E-3</v>
      </c>
      <c r="GH101" s="2">
        <f t="shared" si="127"/>
        <v>2.148380173493049E-3</v>
      </c>
      <c r="GI101" s="2">
        <f t="shared" si="127"/>
        <v>1.873042969715474E-3</v>
      </c>
      <c r="GJ101" s="2">
        <f t="shared" si="127"/>
        <v>1.4015510903331485E-3</v>
      </c>
      <c r="GK101" s="2">
        <f t="shared" si="127"/>
        <v>1.2813640048411131E-3</v>
      </c>
      <c r="GM101" s="86">
        <f t="shared" si="128"/>
        <v>8.1704203578599873E-6</v>
      </c>
      <c r="GN101" s="86">
        <f t="shared" si="128"/>
        <v>2.1735640056924192E-11</v>
      </c>
      <c r="GO101" s="86">
        <f t="shared" si="128"/>
        <v>5.6799988868664976E-9</v>
      </c>
      <c r="GP101" s="86">
        <f t="shared" si="128"/>
        <v>1.3116016122789435E-13</v>
      </c>
      <c r="GQ101" s="86">
        <f t="shared" si="128"/>
        <v>6.5398570303253951E-12</v>
      </c>
      <c r="GR101" s="86">
        <f t="shared" si="128"/>
        <v>6.1847043805772833E-11</v>
      </c>
      <c r="GS101" s="86">
        <f t="shared" si="128"/>
        <v>1.8317695420737332E-14</v>
      </c>
      <c r="GT101" s="86">
        <f t="shared" si="128"/>
        <v>2.0045569538461834E-17</v>
      </c>
      <c r="GU101" s="86">
        <f t="shared" si="128"/>
        <v>2.7588617548146699E-16</v>
      </c>
      <c r="GV101" s="86">
        <f t="shared" si="128"/>
        <v>1.6913076849028592E-15</v>
      </c>
      <c r="GW101" s="86">
        <f t="shared" si="128"/>
        <v>1.7039428291462189E-12</v>
      </c>
      <c r="GX101" s="86">
        <f t="shared" si="128"/>
        <v>4.7775303897732237E-16</v>
      </c>
      <c r="GY101" s="86">
        <f t="shared" si="128"/>
        <v>1.3186794500119723E-13</v>
      </c>
      <c r="GZ101" s="86">
        <f t="shared" si="128"/>
        <v>2.5323638723340134E-7</v>
      </c>
      <c r="HA101" s="86">
        <f t="shared" si="128"/>
        <v>6.5826820089453053E-14</v>
      </c>
      <c r="HC101" s="86">
        <f t="shared" si="73"/>
        <v>0.27036878393801622</v>
      </c>
      <c r="HD101" s="86">
        <f t="shared" si="73"/>
        <v>0.33153878899195521</v>
      </c>
      <c r="HE101" s="86">
        <f t="shared" si="73"/>
        <v>0.29550877955478244</v>
      </c>
      <c r="HF101" s="86">
        <f t="shared" si="73"/>
        <v>0.3352652061356583</v>
      </c>
      <c r="HG101" s="86">
        <f t="shared" si="73"/>
        <v>0.34520371792956156</v>
      </c>
      <c r="HH101" s="86">
        <f t="shared" si="73"/>
        <v>0.34005932686839574</v>
      </c>
      <c r="HI101" s="86">
        <f t="shared" si="138"/>
        <v>0.36991193009757739</v>
      </c>
      <c r="HJ101" s="86">
        <f t="shared" si="138"/>
        <v>0.48522557688098905</v>
      </c>
      <c r="HK101" s="86">
        <f t="shared" si="138"/>
        <v>0.49736014311009857</v>
      </c>
      <c r="HL101" s="86">
        <f t="shared" si="138"/>
        <v>0.45641920857822249</v>
      </c>
      <c r="HM101" s="86">
        <f t="shared" si="138"/>
        <v>0.47633660095010855</v>
      </c>
      <c r="HN101" s="86">
        <f t="shared" si="138"/>
        <v>0.39039029899831545</v>
      </c>
      <c r="HO101" s="86">
        <f t="shared" si="138"/>
        <v>0.33180171013631771</v>
      </c>
      <c r="HP101" s="86">
        <f t="shared" si="138"/>
        <v>0.26744615238816921</v>
      </c>
      <c r="HQ101" s="86">
        <f t="shared" si="138"/>
        <v>0.26972674087615806</v>
      </c>
      <c r="HS101" s="86">
        <f t="shared" si="129"/>
        <v>9.5449024896891463E-16</v>
      </c>
      <c r="HT101" s="86">
        <f t="shared" si="129"/>
        <v>1.9258439032330922E-15</v>
      </c>
      <c r="HU101" s="86">
        <f t="shared" si="129"/>
        <v>4.050590631770901E-16</v>
      </c>
      <c r="HV101" s="86">
        <f t="shared" si="129"/>
        <v>1.0983148350925803E-15</v>
      </c>
      <c r="HW101" s="86">
        <f t="shared" si="129"/>
        <v>3.6677278819537062E-17</v>
      </c>
      <c r="HX101" s="86">
        <f t="shared" si="129"/>
        <v>3.1208297566745801E-19</v>
      </c>
      <c r="HY101" s="86">
        <f t="shared" si="129"/>
        <v>4.846594751976962E-16</v>
      </c>
      <c r="HZ101" s="86">
        <f t="shared" si="129"/>
        <v>1.402723199388351E-15</v>
      </c>
      <c r="IA101" s="86">
        <f t="shared" si="129"/>
        <v>7.6799980493881969E-16</v>
      </c>
      <c r="IB101" s="86">
        <f t="shared" si="129"/>
        <v>4.5150475047715097E-16</v>
      </c>
      <c r="IC101" s="86">
        <f t="shared" si="129"/>
        <v>1.0293384161720802E-16</v>
      </c>
      <c r="ID101" s="86">
        <f t="shared" si="129"/>
        <v>1.8367092823983746E-18</v>
      </c>
      <c r="IE101" s="86">
        <f t="shared" si="129"/>
        <v>1.1013462361528393E-17</v>
      </c>
      <c r="IF101" s="86">
        <f t="shared" si="129"/>
        <v>7.2345437727593559E-14</v>
      </c>
      <c r="IG101" s="86">
        <f t="shared" si="129"/>
        <v>1.2464028855730472E-9</v>
      </c>
      <c r="II101" s="86">
        <f t="shared" si="130"/>
        <v>2.5738006866304702E-83</v>
      </c>
      <c r="IJ101" s="86">
        <f t="shared" si="130"/>
        <v>5.7933511481442301E-83</v>
      </c>
      <c r="IK101" s="86">
        <f t="shared" si="130"/>
        <v>2.5484738570448829E-86</v>
      </c>
      <c r="IL101" s="86">
        <f t="shared" si="130"/>
        <v>2.1611533244713829E-84</v>
      </c>
      <c r="IM101" s="86">
        <f t="shared" si="130"/>
        <v>6.6875729176428155E-94</v>
      </c>
      <c r="IN101" s="86">
        <f t="shared" si="130"/>
        <v>2.5828892618587883E-110</v>
      </c>
      <c r="IO101" s="86">
        <f t="shared" si="130"/>
        <v>1.0815390339069971E-89</v>
      </c>
      <c r="IP101" s="86">
        <f t="shared" si="130"/>
        <v>1.8982171750659649E-87</v>
      </c>
      <c r="IQ101" s="86">
        <f t="shared" si="130"/>
        <v>4.0728561399687827E-87</v>
      </c>
      <c r="IR101" s="86">
        <f t="shared" si="130"/>
        <v>5.2310813896555056E-90</v>
      </c>
      <c r="IS101" s="86">
        <f t="shared" si="130"/>
        <v>3.6996811145489239E-96</v>
      </c>
      <c r="IT101" s="86">
        <f t="shared" si="130"/>
        <v>7.4116092804658432E-105</v>
      </c>
      <c r="IU101" s="86">
        <f t="shared" si="130"/>
        <v>6.1267127810754276E-97</v>
      </c>
      <c r="IV101" s="86">
        <f t="shared" si="130"/>
        <v>6.4439859443934258E-70</v>
      </c>
      <c r="IW101" s="86">
        <f t="shared" si="130"/>
        <v>1.6254189797687229E-44</v>
      </c>
      <c r="IY101" s="86">
        <f t="shared" si="131"/>
        <v>0.270376954358375</v>
      </c>
      <c r="IZ101" s="86">
        <f t="shared" si="131"/>
        <v>0.33153878901369277</v>
      </c>
      <c r="JA101" s="86">
        <f t="shared" si="131"/>
        <v>0.29550878523478169</v>
      </c>
      <c r="JB101" s="86">
        <f t="shared" si="131"/>
        <v>0.33526520613579058</v>
      </c>
      <c r="JC101" s="86">
        <f t="shared" si="131"/>
        <v>0.3452037179361015</v>
      </c>
      <c r="JD101" s="86">
        <f t="shared" si="131"/>
        <v>0.34005932693024277</v>
      </c>
      <c r="JE101" s="86">
        <f t="shared" si="131"/>
        <v>0.36991193009759621</v>
      </c>
      <c r="JF101" s="86">
        <f t="shared" si="131"/>
        <v>0.48522557688099044</v>
      </c>
      <c r="JG101" s="86">
        <f t="shared" si="131"/>
        <v>0.49736014311009963</v>
      </c>
      <c r="JH101" s="86">
        <f t="shared" si="131"/>
        <v>0.4564192085782246</v>
      </c>
      <c r="JI101" s="86">
        <f t="shared" si="131"/>
        <v>0.47633660095181263</v>
      </c>
      <c r="JJ101" s="86">
        <f t="shared" si="131"/>
        <v>0.39039029899831595</v>
      </c>
      <c r="JK101" s="86">
        <f t="shared" si="131"/>
        <v>0.3318017101364496</v>
      </c>
      <c r="JL101" s="86">
        <f t="shared" si="131"/>
        <v>0.26744640562462879</v>
      </c>
      <c r="JM101" s="86">
        <f t="shared" si="131"/>
        <v>0.26972674212262676</v>
      </c>
    </row>
    <row r="102" spans="2:273" x14ac:dyDescent="0.25">
      <c r="B102" s="2">
        <v>75</v>
      </c>
      <c r="C102" s="37">
        <v>176.46</v>
      </c>
      <c r="D102" s="37">
        <v>188.55199999999999</v>
      </c>
      <c r="E102" s="37">
        <v>191.06899999999999</v>
      </c>
      <c r="F102" s="37">
        <v>189.83099999999999</v>
      </c>
      <c r="G102" s="37">
        <v>189.517</v>
      </c>
      <c r="H102" s="37">
        <v>187.797</v>
      </c>
      <c r="I102" s="37">
        <v>187.15299999999999</v>
      </c>
      <c r="J102" s="37">
        <v>194.339</v>
      </c>
      <c r="K102" s="37">
        <v>194.52500000000001</v>
      </c>
      <c r="L102" s="37">
        <v>192.339</v>
      </c>
      <c r="M102" s="37">
        <v>193.63800000000001</v>
      </c>
      <c r="N102" s="37">
        <v>190.79300000000001</v>
      </c>
      <c r="O102" s="37">
        <v>187.52600000000001</v>
      </c>
      <c r="P102" s="37">
        <v>168.095</v>
      </c>
      <c r="Q102" s="37">
        <v>154.714</v>
      </c>
      <c r="S102" s="4">
        <f t="shared" si="132"/>
        <v>174.93463014760749</v>
      </c>
      <c r="T102" s="4">
        <f t="shared" si="132"/>
        <v>191.20092492028886</v>
      </c>
      <c r="U102" s="4">
        <f t="shared" si="132"/>
        <v>191.32655345788564</v>
      </c>
      <c r="V102" s="4">
        <f t="shared" si="132"/>
        <v>186.30389821849559</v>
      </c>
      <c r="W102" s="4">
        <f t="shared" si="132"/>
        <v>186.4089430332977</v>
      </c>
      <c r="X102" s="4">
        <f t="shared" si="132"/>
        <v>190.54816050911262</v>
      </c>
      <c r="Y102" s="4">
        <f t="shared" si="132"/>
        <v>184.59126424037666</v>
      </c>
      <c r="Z102" s="4">
        <f t="shared" si="132"/>
        <v>196.06870554357798</v>
      </c>
      <c r="AA102" s="4">
        <f t="shared" si="132"/>
        <v>199.23403593032759</v>
      </c>
      <c r="AB102" s="4">
        <f t="shared" si="132"/>
        <v>194.761486880798</v>
      </c>
      <c r="AC102" s="4">
        <f t="shared" si="132"/>
        <v>198.92484503142799</v>
      </c>
      <c r="AD102" s="4">
        <f t="shared" si="132"/>
        <v>193.99283341557816</v>
      </c>
      <c r="AE102" s="4">
        <f t="shared" si="132"/>
        <v>186.34261562131931</v>
      </c>
      <c r="AF102" s="4">
        <f t="shared" si="132"/>
        <v>166.83118822931709</v>
      </c>
      <c r="AG102" s="4">
        <f t="shared" si="132"/>
        <v>153.54303851829025</v>
      </c>
      <c r="AI102" s="4">
        <f t="shared" si="133"/>
        <v>1.5253698523925152</v>
      </c>
      <c r="AJ102" s="4">
        <f t="shared" si="133"/>
        <v>-2.6489249202888629</v>
      </c>
      <c r="AK102" s="4">
        <f t="shared" si="133"/>
        <v>-0.2575534578856491</v>
      </c>
      <c r="AL102" s="4">
        <f t="shared" si="133"/>
        <v>3.527101781504399</v>
      </c>
      <c r="AM102" s="4">
        <f t="shared" si="133"/>
        <v>3.1080569667022928</v>
      </c>
      <c r="AN102" s="4">
        <f t="shared" si="133"/>
        <v>-2.7511605091126228</v>
      </c>
      <c r="AO102" s="4">
        <f t="shared" si="133"/>
        <v>2.5617357596233319</v>
      </c>
      <c r="AP102" s="4">
        <f t="shared" si="133"/>
        <v>-1.7297055435779782</v>
      </c>
      <c r="AQ102" s="4">
        <f t="shared" si="133"/>
        <v>-4.7090359303275875</v>
      </c>
      <c r="AR102" s="4">
        <f t="shared" si="133"/>
        <v>-2.4224868807980044</v>
      </c>
      <c r="AS102" s="4">
        <f t="shared" si="133"/>
        <v>-5.2868450314279869</v>
      </c>
      <c r="AT102" s="4">
        <f t="shared" si="133"/>
        <v>-3.1998334155781549</v>
      </c>
      <c r="AU102" s="4">
        <f t="shared" si="133"/>
        <v>1.1833843786806995</v>
      </c>
      <c r="AV102" s="4">
        <f t="shared" si="133"/>
        <v>1.2638117706829064</v>
      </c>
      <c r="AW102" s="4">
        <f t="shared" si="133"/>
        <v>1.1709614817097531</v>
      </c>
      <c r="AY102" s="2">
        <f t="shared" si="125"/>
        <v>103.39934651364149</v>
      </c>
      <c r="AZ102" s="2">
        <f t="shared" si="125"/>
        <v>97.602121252389765</v>
      </c>
      <c r="BA102" s="2">
        <f t="shared" si="125"/>
        <v>115.03348294250064</v>
      </c>
      <c r="BB102" s="2">
        <f t="shared" si="125"/>
        <v>92.266065976821736</v>
      </c>
      <c r="BC102" s="2">
        <f t="shared" si="125"/>
        <v>90.626478075554303</v>
      </c>
      <c r="BD102" s="2">
        <f t="shared" si="125"/>
        <v>87.648410719101363</v>
      </c>
      <c r="BE102" s="2">
        <f t="shared" si="125"/>
        <v>86.289776587975012</v>
      </c>
      <c r="BF102" s="2">
        <f t="shared" si="125"/>
        <v>85.684006256347104</v>
      </c>
      <c r="BG102" s="2">
        <f t="shared" si="125"/>
        <v>87.613892821006914</v>
      </c>
      <c r="BH102" s="2">
        <f t="shared" si="125"/>
        <v>88.512319460029858</v>
      </c>
      <c r="BI102" s="2">
        <f t="shared" si="125"/>
        <v>90.724153852249628</v>
      </c>
      <c r="BJ102" s="2">
        <f t="shared" si="125"/>
        <v>92.60565940359875</v>
      </c>
      <c r="BK102" s="2">
        <f t="shared" si="125"/>
        <v>94.108032362490817</v>
      </c>
      <c r="BL102" s="2">
        <f t="shared" si="125"/>
        <v>98.84668077574031</v>
      </c>
      <c r="BM102" s="2">
        <f t="shared" si="125"/>
        <v>96.558483199124623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120.3978898785425</v>
      </c>
      <c r="DL102" s="2">
        <f t="shared" si="134"/>
        <v>115.85641891891893</v>
      </c>
      <c r="DM102" s="2">
        <f t="shared" si="134"/>
        <v>129.33563789868671</v>
      </c>
      <c r="DN102" s="2">
        <f t="shared" si="134"/>
        <v>108.88185031185033</v>
      </c>
      <c r="DO102" s="2">
        <f t="shared" si="134"/>
        <v>115.35739324577861</v>
      </c>
      <c r="DP102" s="2">
        <f t="shared" si="134"/>
        <v>104.78728609986506</v>
      </c>
      <c r="DQ102" s="2">
        <f t="shared" si="134"/>
        <v>105.01017508710801</v>
      </c>
      <c r="DR102" s="2">
        <f t="shared" si="134"/>
        <v>103.50671097560976</v>
      </c>
      <c r="DS102" s="2">
        <f t="shared" si="134"/>
        <v>106.97320472334683</v>
      </c>
      <c r="DT102" s="2">
        <f t="shared" si="134"/>
        <v>103.35056575984991</v>
      </c>
      <c r="DU102" s="2">
        <f t="shared" si="134"/>
        <v>110.47146274509802</v>
      </c>
      <c r="DV102" s="2">
        <f t="shared" si="134"/>
        <v>111.28126450742241</v>
      </c>
      <c r="DW102" s="2">
        <f t="shared" si="134"/>
        <v>111.66036275797373</v>
      </c>
      <c r="DX102" s="2">
        <f t="shared" si="134"/>
        <v>115.79973607615712</v>
      </c>
      <c r="DY102" s="2">
        <f t="shared" si="134"/>
        <v>102.37732857142856</v>
      </c>
      <c r="EA102" s="2">
        <f t="shared" si="94"/>
        <v>102.76255965005302</v>
      </c>
      <c r="EB102" s="2">
        <f t="shared" si="94"/>
        <v>97.028021782444796</v>
      </c>
      <c r="EC102" s="2">
        <f t="shared" si="94"/>
        <v>114.44320629241209</v>
      </c>
      <c r="ED102" s="2">
        <f t="shared" si="94"/>
        <v>91.687136324253146</v>
      </c>
      <c r="EE102" s="2">
        <f t="shared" si="94"/>
        <v>89.575592562059171</v>
      </c>
      <c r="EF102" s="2">
        <f t="shared" si="94"/>
        <v>86.893958938549815</v>
      </c>
      <c r="EG102" s="2">
        <f t="shared" si="94"/>
        <v>85.504651718292507</v>
      </c>
      <c r="EH102" s="2">
        <f t="shared" si="94"/>
        <v>84.98611505879731</v>
      </c>
      <c r="EI102" s="2">
        <f t="shared" si="94"/>
        <v>86.803838971277571</v>
      </c>
      <c r="EJ102" s="2">
        <f t="shared" si="94"/>
        <v>87.905039204909784</v>
      </c>
      <c r="EK102" s="2">
        <f t="shared" si="94"/>
        <v>89.828871583028231</v>
      </c>
      <c r="EL102" s="2">
        <f t="shared" si="94"/>
        <v>91.833489368951874</v>
      </c>
      <c r="EM102" s="2">
        <f t="shared" si="135"/>
        <v>93.397563405325698</v>
      </c>
      <c r="EN102" s="2">
        <f t="shared" si="135"/>
        <v>98.048802771125594</v>
      </c>
      <c r="EO102" s="2">
        <f t="shared" si="135"/>
        <v>96.271680675052949</v>
      </c>
      <c r="EQ102" s="2">
        <f t="shared" si="136"/>
        <v>101.86184765467171</v>
      </c>
      <c r="ER102" s="2">
        <f t="shared" si="136"/>
        <v>96.569932058225646</v>
      </c>
      <c r="ES102" s="2">
        <f t="shared" si="136"/>
        <v>112.37943857333366</v>
      </c>
      <c r="ET102" s="2">
        <f t="shared" si="136"/>
        <v>90.725906441565243</v>
      </c>
      <c r="EU102" s="2">
        <f t="shared" si="136"/>
        <v>89.551777476644304</v>
      </c>
      <c r="EV102" s="2">
        <f t="shared" si="136"/>
        <v>86.51800734832868</v>
      </c>
      <c r="EW102" s="2">
        <f t="shared" si="136"/>
        <v>85.265140489465011</v>
      </c>
      <c r="EX102" s="2">
        <f t="shared" si="136"/>
        <v>84.630153935745085</v>
      </c>
      <c r="EY102" s="2">
        <f t="shared" si="136"/>
        <v>86.671691912633776</v>
      </c>
      <c r="EZ102" s="2">
        <f t="shared" si="136"/>
        <v>87.69172810874646</v>
      </c>
      <c r="FA102" s="2">
        <f t="shared" si="136"/>
        <v>89.516498340377183</v>
      </c>
      <c r="FB102" s="2">
        <f t="shared" si="136"/>
        <v>91.563687350108395</v>
      </c>
      <c r="FC102" s="2">
        <f t="shared" si="136"/>
        <v>93.102266498258587</v>
      </c>
      <c r="FD102" s="2">
        <f t="shared" si="136"/>
        <v>97.473787134282858</v>
      </c>
      <c r="FE102" s="2">
        <f t="shared" si="136"/>
        <v>96.489701807101781</v>
      </c>
      <c r="FG102" s="2">
        <f t="shared" si="137"/>
        <v>0.96380060982156435</v>
      </c>
      <c r="FH102" s="2">
        <f t="shared" si="137"/>
        <v>0.96943956866309455</v>
      </c>
      <c r="FI102" s="2">
        <f t="shared" si="137"/>
        <v>0.96000698868426848</v>
      </c>
      <c r="FJ102" s="2">
        <f t="shared" si="137"/>
        <v>0.96620527285083002</v>
      </c>
      <c r="FK102" s="2">
        <f t="shared" si="137"/>
        <v>0.95923693968547674</v>
      </c>
      <c r="FL102" s="2">
        <f t="shared" si="137"/>
        <v>0.95778564144693401</v>
      </c>
      <c r="FM102" s="2">
        <f t="shared" si="137"/>
        <v>0.95971784851447606</v>
      </c>
      <c r="FN102" s="2">
        <f t="shared" si="137"/>
        <v>0.96226043778414871</v>
      </c>
      <c r="FO102" s="2">
        <f t="shared" si="137"/>
        <v>0.95981332123906615</v>
      </c>
      <c r="FP102" s="2">
        <f t="shared" si="137"/>
        <v>0.96063838743337127</v>
      </c>
      <c r="FQ102" s="2">
        <f t="shared" si="137"/>
        <v>0.95658559988192138</v>
      </c>
      <c r="FR102" s="2">
        <f t="shared" si="137"/>
        <v>0.96026252581038085</v>
      </c>
      <c r="FS102" s="2">
        <f t="shared" si="137"/>
        <v>0.96106427606669831</v>
      </c>
      <c r="FT102" s="2">
        <f t="shared" si="137"/>
        <v>0.95500171521586685</v>
      </c>
      <c r="FU102" s="2">
        <f t="shared" si="137"/>
        <v>0.95307684789719971</v>
      </c>
      <c r="FW102" s="2">
        <f t="shared" si="127"/>
        <v>1.7778560587581359E-3</v>
      </c>
      <c r="FX102" s="2">
        <f t="shared" si="127"/>
        <v>2.8476253870636662E-3</v>
      </c>
      <c r="FY102" s="2">
        <f t="shared" si="127"/>
        <v>2.5761308362290888E-3</v>
      </c>
      <c r="FZ102" s="2">
        <f t="shared" si="127"/>
        <v>2.2481771417879617E-3</v>
      </c>
      <c r="GA102" s="2">
        <f t="shared" si="127"/>
        <v>2.5018928675851321E-3</v>
      </c>
      <c r="GB102" s="2">
        <f t="shared" si="127"/>
        <v>2.4033624727709101E-3</v>
      </c>
      <c r="GC102" s="2">
        <f t="shared" si="127"/>
        <v>2.5033375992029013E-3</v>
      </c>
      <c r="GD102" s="2">
        <f t="shared" si="127"/>
        <v>3.0002836215400923E-3</v>
      </c>
      <c r="GE102" s="2">
        <f t="shared" si="127"/>
        <v>3.6775132631543944E-3</v>
      </c>
      <c r="GF102" s="2">
        <f t="shared" si="127"/>
        <v>3.1905373667430927E-3</v>
      </c>
      <c r="GG102" s="2">
        <f t="shared" si="127"/>
        <v>2.8921906208679757E-3</v>
      </c>
      <c r="GH102" s="2">
        <f t="shared" si="127"/>
        <v>2.3551638581061937E-3</v>
      </c>
      <c r="GI102" s="2">
        <f t="shared" si="127"/>
        <v>2.0533797149870307E-3</v>
      </c>
      <c r="GJ102" s="2">
        <f t="shared" si="127"/>
        <v>1.5365624387086835E-3</v>
      </c>
      <c r="GK102" s="2">
        <f t="shared" si="127"/>
        <v>1.4048140243406427E-3</v>
      </c>
      <c r="GM102" s="86">
        <f t="shared" si="128"/>
        <v>1.6901147768209388E-6</v>
      </c>
      <c r="GN102" s="86">
        <f t="shared" si="128"/>
        <v>8.3410640751006276E-13</v>
      </c>
      <c r="GO102" s="86">
        <f t="shared" si="128"/>
        <v>4.7499904081627628E-10</v>
      </c>
      <c r="GP102" s="86">
        <f t="shared" si="128"/>
        <v>2.1905251772893866E-15</v>
      </c>
      <c r="GQ102" s="86">
        <f t="shared" si="128"/>
        <v>2.2935517113679783E-13</v>
      </c>
      <c r="GR102" s="86">
        <f t="shared" si="128"/>
        <v>2.8740337027595054E-12</v>
      </c>
      <c r="GS102" s="86">
        <f t="shared" si="128"/>
        <v>2.630919523086818E-16</v>
      </c>
      <c r="GT102" s="86">
        <f t="shared" si="128"/>
        <v>1.5889404478178763E-19</v>
      </c>
      <c r="GU102" s="86">
        <f t="shared" si="128"/>
        <v>3.0418032239651887E-18</v>
      </c>
      <c r="GV102" s="86">
        <f t="shared" si="128"/>
        <v>2.1430219101962611E-17</v>
      </c>
      <c r="GW102" s="86">
        <f t="shared" si="128"/>
        <v>6.5413350830291197E-14</v>
      </c>
      <c r="GX102" s="86">
        <f t="shared" si="128"/>
        <v>5.1594184536581703E-18</v>
      </c>
      <c r="GY102" s="86">
        <f t="shared" si="128"/>
        <v>2.9263425430833331E-15</v>
      </c>
      <c r="GZ102" s="86">
        <f t="shared" si="128"/>
        <v>3.6130935697472264E-8</v>
      </c>
      <c r="HA102" s="86">
        <f t="shared" si="128"/>
        <v>1.3629129771850206E-15</v>
      </c>
      <c r="HC102" s="86">
        <f t="shared" si="73"/>
        <v>0.3364963925781162</v>
      </c>
      <c r="HD102" s="86">
        <f t="shared" si="73"/>
        <v>0.41081119592291393</v>
      </c>
      <c r="HE102" s="86">
        <f t="shared" si="73"/>
        <v>0.36999175924872552</v>
      </c>
      <c r="HF102" s="86">
        <f t="shared" si="73"/>
        <v>0.41481039315978718</v>
      </c>
      <c r="HG102" s="86">
        <f t="shared" si="73"/>
        <v>0.43275199938296799</v>
      </c>
      <c r="HH102" s="86">
        <f t="shared" si="73"/>
        <v>0.43002795833683105</v>
      </c>
      <c r="HI102" s="86">
        <f t="shared" si="138"/>
        <v>0.45936060194836936</v>
      </c>
      <c r="HJ102" s="86">
        <f t="shared" si="138"/>
        <v>0.58717137224114713</v>
      </c>
      <c r="HK102" s="86">
        <f t="shared" si="138"/>
        <v>0.59907513599775952</v>
      </c>
      <c r="HL102" s="86">
        <f t="shared" si="138"/>
        <v>0.55578208030271281</v>
      </c>
      <c r="HM102" s="86">
        <f t="shared" si="138"/>
        <v>0.57163832621995236</v>
      </c>
      <c r="HN102" s="86">
        <f t="shared" si="138"/>
        <v>0.48382981701528238</v>
      </c>
      <c r="HO102" s="86">
        <f t="shared" si="138"/>
        <v>0.41485183834678263</v>
      </c>
      <c r="HP102" s="86">
        <f t="shared" si="138"/>
        <v>0.34162401681481536</v>
      </c>
      <c r="HQ102" s="86">
        <f t="shared" si="138"/>
        <v>0.35758066590164034</v>
      </c>
      <c r="HS102" s="86">
        <f t="shared" si="129"/>
        <v>4.1446330235579945E-15</v>
      </c>
      <c r="HT102" s="86">
        <f t="shared" si="129"/>
        <v>9.1958789110377829E-15</v>
      </c>
      <c r="HU102" s="86">
        <f t="shared" si="129"/>
        <v>2.0181862411586888E-15</v>
      </c>
      <c r="HV102" s="86">
        <f t="shared" si="129"/>
        <v>5.0734602694018503E-15</v>
      </c>
      <c r="HW102" s="86">
        <f t="shared" si="129"/>
        <v>2.0591656193877083E-16</v>
      </c>
      <c r="HX102" s="86">
        <f t="shared" si="129"/>
        <v>2.2530085920773779E-18</v>
      </c>
      <c r="HY102" s="86">
        <f t="shared" si="129"/>
        <v>2.4622154972201844E-15</v>
      </c>
      <c r="HZ102" s="86">
        <f t="shared" si="129"/>
        <v>7.141083535286462E-15</v>
      </c>
      <c r="IA102" s="86">
        <f t="shared" si="129"/>
        <v>4.1920340090297244E-15</v>
      </c>
      <c r="IB102" s="86">
        <f t="shared" si="129"/>
        <v>2.4641735554197234E-15</v>
      </c>
      <c r="IC102" s="86">
        <f t="shared" si="129"/>
        <v>6.0002040127532417E-16</v>
      </c>
      <c r="ID102" s="86">
        <f t="shared" si="129"/>
        <v>1.2023015655210054E-17</v>
      </c>
      <c r="IE102" s="86">
        <f t="shared" si="129"/>
        <v>6.1896830915016795E-17</v>
      </c>
      <c r="IF102" s="86">
        <f t="shared" si="129"/>
        <v>2.5670074135914529E-13</v>
      </c>
      <c r="IG102" s="86">
        <f t="shared" si="129"/>
        <v>2.857070339417919E-9</v>
      </c>
      <c r="II102" s="86">
        <f t="shared" si="130"/>
        <v>5.3591794181052469E-81</v>
      </c>
      <c r="IJ102" s="86">
        <f t="shared" si="130"/>
        <v>1.7914209720009515E-80</v>
      </c>
      <c r="IK102" s="86">
        <f t="shared" si="130"/>
        <v>9.0502198088883376E-84</v>
      </c>
      <c r="IL102" s="86">
        <f t="shared" si="130"/>
        <v>5.9208765918600426E-82</v>
      </c>
      <c r="IM102" s="86">
        <f t="shared" si="130"/>
        <v>3.8978098649761947E-91</v>
      </c>
      <c r="IN102" s="86">
        <f t="shared" si="130"/>
        <v>4.454496170945422E-107</v>
      </c>
      <c r="IO102" s="86">
        <f t="shared" si="130"/>
        <v>4.7163353976328315E-87</v>
      </c>
      <c r="IP102" s="86">
        <f t="shared" si="130"/>
        <v>8.4949543624079294E-85</v>
      </c>
      <c r="IQ102" s="86">
        <f t="shared" si="130"/>
        <v>2.2100411464771834E-84</v>
      </c>
      <c r="IR102" s="86">
        <f t="shared" si="130"/>
        <v>3.0001928817888383E-87</v>
      </c>
      <c r="IS102" s="86">
        <f t="shared" si="130"/>
        <v>2.9530710022890266E-93</v>
      </c>
      <c r="IT102" s="86">
        <f t="shared" si="130"/>
        <v>8.5866802738924612E-102</v>
      </c>
      <c r="IU102" s="86">
        <f t="shared" si="130"/>
        <v>3.5849114685110578E-94</v>
      </c>
      <c r="IV102" s="86">
        <f t="shared" si="130"/>
        <v>5.0634490656218809E-68</v>
      </c>
      <c r="IW102" s="86">
        <f t="shared" si="130"/>
        <v>2.4307849570112005E-43</v>
      </c>
      <c r="IY102" s="86">
        <f t="shared" si="131"/>
        <v>0.33649808269289716</v>
      </c>
      <c r="IZ102" s="86">
        <f t="shared" si="131"/>
        <v>0.41081119592375726</v>
      </c>
      <c r="JA102" s="86">
        <f t="shared" si="131"/>
        <v>0.36999175972372655</v>
      </c>
      <c r="JB102" s="86">
        <f t="shared" si="131"/>
        <v>0.4148103931597944</v>
      </c>
      <c r="JC102" s="86">
        <f t="shared" si="131"/>
        <v>0.43275199938319758</v>
      </c>
      <c r="JD102" s="86">
        <f t="shared" si="131"/>
        <v>0.43002795833970509</v>
      </c>
      <c r="JE102" s="86">
        <f t="shared" si="131"/>
        <v>0.45936060194837208</v>
      </c>
      <c r="JF102" s="86">
        <f t="shared" si="131"/>
        <v>0.58717137224115423</v>
      </c>
      <c r="JG102" s="86">
        <f t="shared" si="131"/>
        <v>0.59907513599776374</v>
      </c>
      <c r="JH102" s="86">
        <f t="shared" si="131"/>
        <v>0.55578208030271525</v>
      </c>
      <c r="JI102" s="86">
        <f t="shared" si="131"/>
        <v>0.57163832622001831</v>
      </c>
      <c r="JJ102" s="86">
        <f t="shared" si="131"/>
        <v>0.48382981701528238</v>
      </c>
      <c r="JK102" s="86">
        <f t="shared" si="131"/>
        <v>0.41485183834678563</v>
      </c>
      <c r="JL102" s="86">
        <f t="shared" si="131"/>
        <v>0.34162405294600773</v>
      </c>
      <c r="JM102" s="86">
        <f t="shared" si="131"/>
        <v>0.35758066875871208</v>
      </c>
    </row>
    <row r="103" spans="2:273" x14ac:dyDescent="0.25">
      <c r="B103" s="2">
        <v>76</v>
      </c>
      <c r="C103" s="37">
        <v>183.27</v>
      </c>
      <c r="D103" s="37">
        <v>194.517</v>
      </c>
      <c r="E103" s="37">
        <v>198.53399999999999</v>
      </c>
      <c r="F103" s="37">
        <v>194.30500000000001</v>
      </c>
      <c r="G103" s="37">
        <v>193.833</v>
      </c>
      <c r="H103" s="37">
        <v>194.91499999999999</v>
      </c>
      <c r="I103" s="37">
        <v>194.06800000000001</v>
      </c>
      <c r="J103" s="37">
        <v>193.49199999999999</v>
      </c>
      <c r="K103" s="37">
        <v>193.50800000000001</v>
      </c>
      <c r="L103" s="37">
        <v>193.40700000000001</v>
      </c>
      <c r="M103" s="37">
        <v>192.62100000000001</v>
      </c>
      <c r="N103" s="37">
        <v>195.05199999999999</v>
      </c>
      <c r="O103" s="37">
        <v>193.649</v>
      </c>
      <c r="P103" s="37">
        <v>176.381</v>
      </c>
      <c r="Q103" s="37">
        <v>161.15899999999999</v>
      </c>
      <c r="S103" s="4">
        <f t="shared" si="132"/>
        <v>183.71193614153702</v>
      </c>
      <c r="T103" s="4">
        <f t="shared" si="132"/>
        <v>200.13052265211991</v>
      </c>
      <c r="U103" s="4">
        <f t="shared" si="132"/>
        <v>199.67084477122091</v>
      </c>
      <c r="V103" s="4">
        <f t="shared" si="132"/>
        <v>196.2478457724614</v>
      </c>
      <c r="W103" s="4">
        <f t="shared" si="132"/>
        <v>196.73172078019292</v>
      </c>
      <c r="X103" s="4">
        <f t="shared" si="132"/>
        <v>199.86030237419908</v>
      </c>
      <c r="Y103" s="4">
        <f t="shared" si="132"/>
        <v>194.89472373172782</v>
      </c>
      <c r="Z103" s="4">
        <f t="shared" si="132"/>
        <v>200.37911538393345</v>
      </c>
      <c r="AA103" s="4">
        <f t="shared" si="132"/>
        <v>200.28898389920522</v>
      </c>
      <c r="AB103" s="4">
        <f t="shared" si="132"/>
        <v>199.00033581329023</v>
      </c>
      <c r="AC103" s="4">
        <f t="shared" si="132"/>
        <v>199.33641899576699</v>
      </c>
      <c r="AD103" s="4">
        <f t="shared" si="132"/>
        <v>200.55576351609935</v>
      </c>
      <c r="AE103" s="4">
        <f t="shared" si="132"/>
        <v>196.00688966641087</v>
      </c>
      <c r="AF103" s="4">
        <f t="shared" si="132"/>
        <v>175.82348553930731</v>
      </c>
      <c r="AG103" s="4">
        <f t="shared" si="132"/>
        <v>162.06193977388952</v>
      </c>
      <c r="AI103" s="4">
        <f t="shared" si="133"/>
        <v>-0.44193614153701333</v>
      </c>
      <c r="AJ103" s="4">
        <f t="shared" si="133"/>
        <v>-5.6135226521199115</v>
      </c>
      <c r="AK103" s="4">
        <f t="shared" si="133"/>
        <v>-1.1368447712209218</v>
      </c>
      <c r="AL103" s="4">
        <f t="shared" si="133"/>
        <v>-1.9428457724613963</v>
      </c>
      <c r="AM103" s="4">
        <f t="shared" si="133"/>
        <v>-2.8987207801929173</v>
      </c>
      <c r="AN103" s="4">
        <f t="shared" si="133"/>
        <v>-4.9453023741990876</v>
      </c>
      <c r="AO103" s="4">
        <f t="shared" si="133"/>
        <v>-0.82672373172781022</v>
      </c>
      <c r="AP103" s="4">
        <f t="shared" si="133"/>
        <v>-6.8871153839334625</v>
      </c>
      <c r="AQ103" s="4">
        <f t="shared" si="133"/>
        <v>-6.7809838992052107</v>
      </c>
      <c r="AR103" s="4">
        <f t="shared" si="133"/>
        <v>-5.5933358132902242</v>
      </c>
      <c r="AS103" s="4">
        <f t="shared" si="133"/>
        <v>-6.7154189957669814</v>
      </c>
      <c r="AT103" s="4">
        <f t="shared" si="133"/>
        <v>-5.5037635160993545</v>
      </c>
      <c r="AU103" s="4">
        <f t="shared" si="133"/>
        <v>-2.3578896664108697</v>
      </c>
      <c r="AV103" s="4">
        <f t="shared" si="133"/>
        <v>0.55751446069268695</v>
      </c>
      <c r="AW103" s="4">
        <f t="shared" si="133"/>
        <v>-0.9029397738895284</v>
      </c>
      <c r="AY103" s="2">
        <f t="shared" si="125"/>
        <v>103.13910397419917</v>
      </c>
      <c r="AZ103" s="2">
        <f t="shared" si="125"/>
        <v>97.357932719493448</v>
      </c>
      <c r="BA103" s="2">
        <f t="shared" si="125"/>
        <v>114.67958872022611</v>
      </c>
      <c r="BB103" s="2">
        <f t="shared" si="125"/>
        <v>92.035526334132356</v>
      </c>
      <c r="BC103" s="2">
        <f t="shared" si="125"/>
        <v>90.394683133924531</v>
      </c>
      <c r="BD103" s="2">
        <f t="shared" si="125"/>
        <v>87.439669498811242</v>
      </c>
      <c r="BE103" s="2">
        <f t="shared" si="125"/>
        <v>86.093015300008247</v>
      </c>
      <c r="BF103" s="2">
        <f t="shared" si="125"/>
        <v>85.491682330615632</v>
      </c>
      <c r="BG103" s="2">
        <f t="shared" si="125"/>
        <v>87.409558293030443</v>
      </c>
      <c r="BH103" s="2">
        <f t="shared" si="125"/>
        <v>88.321457160017914</v>
      </c>
      <c r="BI103" s="2">
        <f t="shared" si="125"/>
        <v>90.50129876632424</v>
      </c>
      <c r="BJ103" s="2">
        <f t="shared" si="125"/>
        <v>92.405299720641537</v>
      </c>
      <c r="BK103" s="2">
        <f t="shared" si="125"/>
        <v>93.908511244488565</v>
      </c>
      <c r="BL103" s="2">
        <f t="shared" si="125"/>
        <v>98.625015268284031</v>
      </c>
      <c r="BM103" s="2">
        <f t="shared" si="125"/>
        <v>96.411387764845188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120.55137692307692</v>
      </c>
      <c r="DL103" s="2">
        <f t="shared" si="134"/>
        <v>115.98705689900429</v>
      </c>
      <c r="DM103" s="2">
        <f t="shared" si="134"/>
        <v>129.55251876172611</v>
      </c>
      <c r="DN103" s="2">
        <f t="shared" si="134"/>
        <v>109.02165204070468</v>
      </c>
      <c r="DO103" s="2">
        <f t="shared" si="134"/>
        <v>115.62678761726079</v>
      </c>
      <c r="DP103" s="2">
        <f t="shared" si="134"/>
        <v>104.91931039136303</v>
      </c>
      <c r="DQ103" s="2">
        <f t="shared" si="134"/>
        <v>105.12968780487805</v>
      </c>
      <c r="DR103" s="2">
        <f t="shared" si="134"/>
        <v>103.59878414634147</v>
      </c>
      <c r="DS103" s="2">
        <f t="shared" si="134"/>
        <v>107.09135998650471</v>
      </c>
      <c r="DT103" s="2">
        <f t="shared" si="134"/>
        <v>103.40385928705442</v>
      </c>
      <c r="DU103" s="2">
        <f t="shared" si="134"/>
        <v>110.62941120448177</v>
      </c>
      <c r="DV103" s="2">
        <f t="shared" si="134"/>
        <v>111.39706045883942</v>
      </c>
      <c r="DW103" s="2">
        <f t="shared" si="134"/>
        <v>111.78055037523451</v>
      </c>
      <c r="DX103" s="2">
        <f t="shared" si="134"/>
        <v>115.9384272896378</v>
      </c>
      <c r="DY103" s="2">
        <f t="shared" si="134"/>
        <v>102.38214733893557</v>
      </c>
      <c r="EA103" s="2">
        <f t="shared" si="94"/>
        <v>102.54441012725343</v>
      </c>
      <c r="EB103" s="2">
        <f t="shared" si="94"/>
        <v>96.823756919763056</v>
      </c>
      <c r="EC103" s="2">
        <f t="shared" si="94"/>
        <v>114.12033685996298</v>
      </c>
      <c r="ED103" s="2">
        <f t="shared" si="94"/>
        <v>91.496031919317943</v>
      </c>
      <c r="EE103" s="2">
        <f t="shared" si="94"/>
        <v>89.416848493175777</v>
      </c>
      <c r="EF103" s="2">
        <f t="shared" si="94"/>
        <v>86.738034287480275</v>
      </c>
      <c r="EG103" s="2">
        <f t="shared" si="94"/>
        <v>85.364949761134227</v>
      </c>
      <c r="EH103" s="2">
        <f t="shared" si="94"/>
        <v>84.845171794014391</v>
      </c>
      <c r="EI103" s="2">
        <f t="shared" si="94"/>
        <v>86.658531670375112</v>
      </c>
      <c r="EJ103" s="2">
        <f t="shared" si="94"/>
        <v>87.758581295227629</v>
      </c>
      <c r="EK103" s="2">
        <f t="shared" si="94"/>
        <v>89.669156273960809</v>
      </c>
      <c r="EL103" s="2">
        <f t="shared" si="94"/>
        <v>91.68923199195855</v>
      </c>
      <c r="EM103" s="2">
        <f t="shared" si="135"/>
        <v>93.248830774568475</v>
      </c>
      <c r="EN103" s="2">
        <f t="shared" si="135"/>
        <v>97.88198657201508</v>
      </c>
      <c r="EO103" s="2">
        <f t="shared" si="135"/>
        <v>96.142965348820866</v>
      </c>
      <c r="EQ103" s="2">
        <f t="shared" si="136"/>
        <v>101.67629870497723</v>
      </c>
      <c r="ER103" s="2">
        <f t="shared" si="136"/>
        <v>96.383860093536313</v>
      </c>
      <c r="ES103" s="2">
        <f t="shared" si="136"/>
        <v>112.13370497328286</v>
      </c>
      <c r="ET103" s="2">
        <f t="shared" si="136"/>
        <v>90.572340764297863</v>
      </c>
      <c r="EU103" s="2">
        <f t="shared" si="136"/>
        <v>89.393973857437487</v>
      </c>
      <c r="EV103" s="2">
        <f t="shared" si="136"/>
        <v>86.376406398422773</v>
      </c>
      <c r="EW103" s="2">
        <f t="shared" si="136"/>
        <v>85.135585018048033</v>
      </c>
      <c r="EX103" s="2">
        <f t="shared" si="136"/>
        <v>84.505063927055801</v>
      </c>
      <c r="EY103" s="2">
        <f t="shared" si="136"/>
        <v>86.532508329049136</v>
      </c>
      <c r="EZ103" s="2">
        <f t="shared" si="136"/>
        <v>87.554520374883808</v>
      </c>
      <c r="FA103" s="2">
        <f t="shared" si="136"/>
        <v>89.369912530558935</v>
      </c>
      <c r="FB103" s="2">
        <f t="shared" si="136"/>
        <v>91.429771900452806</v>
      </c>
      <c r="FC103" s="2">
        <f t="shared" si="136"/>
        <v>92.964769647451973</v>
      </c>
      <c r="FD103" s="2">
        <f t="shared" si="136"/>
        <v>97.327651709987492</v>
      </c>
      <c r="FE103" s="2">
        <f t="shared" si="136"/>
        <v>96.346369518978349</v>
      </c>
      <c r="FG103" s="2">
        <f t="shared" si="137"/>
        <v>0.96688027234758511</v>
      </c>
      <c r="FH103" s="2">
        <f t="shared" si="137"/>
        <v>0.9720534073493392</v>
      </c>
      <c r="FI103" s="2">
        <f t="shared" si="137"/>
        <v>0.96339713648018077</v>
      </c>
      <c r="FJ103" s="2">
        <f t="shared" si="137"/>
        <v>0.96908692033058319</v>
      </c>
      <c r="FK103" s="2">
        <f t="shared" si="137"/>
        <v>0.96268982647001411</v>
      </c>
      <c r="FL103" s="2">
        <f t="shared" si="137"/>
        <v>0.96135650981225185</v>
      </c>
      <c r="FM103" s="2">
        <f t="shared" si="137"/>
        <v>0.96313156500082209</v>
      </c>
      <c r="FN103" s="2">
        <f t="shared" si="137"/>
        <v>0.9654664355321102</v>
      </c>
      <c r="FO103" s="2">
        <f t="shared" si="137"/>
        <v>0.96321925695424959</v>
      </c>
      <c r="FP103" s="2">
        <f t="shared" si="137"/>
        <v>0.96397702086984849</v>
      </c>
      <c r="FQ103" s="2">
        <f t="shared" si="137"/>
        <v>0.96025376602850032</v>
      </c>
      <c r="FR103" s="2">
        <f t="shared" si="137"/>
        <v>0.96363183271367225</v>
      </c>
      <c r="FS103" s="2">
        <f t="shared" si="137"/>
        <v>0.96436812572450903</v>
      </c>
      <c r="FT103" s="2">
        <f t="shared" si="137"/>
        <v>0.95879794269291096</v>
      </c>
      <c r="FU103" s="2">
        <f t="shared" si="137"/>
        <v>0.95702815758348814</v>
      </c>
      <c r="FW103" s="2">
        <f t="shared" si="127"/>
        <v>1.9490460954533829E-3</v>
      </c>
      <c r="FX103" s="2">
        <f t="shared" si="127"/>
        <v>3.1215015658350954E-3</v>
      </c>
      <c r="FY103" s="2">
        <f t="shared" si="127"/>
        <v>2.8239694216892052E-3</v>
      </c>
      <c r="FZ103" s="2">
        <f t="shared" si="127"/>
        <v>2.4645426575501273E-3</v>
      </c>
      <c r="GA103" s="2">
        <f t="shared" si="127"/>
        <v>2.7426089726207479E-3</v>
      </c>
      <c r="GB103" s="2">
        <f t="shared" si="127"/>
        <v>2.6346236531660005E-3</v>
      </c>
      <c r="GC103" s="2">
        <f t="shared" si="127"/>
        <v>2.7441923246528687E-3</v>
      </c>
      <c r="GD103" s="2">
        <f t="shared" si="127"/>
        <v>3.2887935926520753E-3</v>
      </c>
      <c r="GE103" s="2">
        <f t="shared" si="127"/>
        <v>4.0308829524257211E-3</v>
      </c>
      <c r="GF103" s="2">
        <f t="shared" si="127"/>
        <v>3.4972781339367826E-3</v>
      </c>
      <c r="GG103" s="2">
        <f t="shared" si="127"/>
        <v>3.1703393245199113E-3</v>
      </c>
      <c r="GH103" s="2">
        <f t="shared" si="127"/>
        <v>2.5817991772868333E-3</v>
      </c>
      <c r="GI103" s="2">
        <f t="shared" si="127"/>
        <v>2.2510401404930063E-3</v>
      </c>
      <c r="GJ103" s="2">
        <f t="shared" si="127"/>
        <v>1.6845574842159171E-3</v>
      </c>
      <c r="GK103" s="2">
        <f t="shared" si="127"/>
        <v>1.5401392062171148E-3</v>
      </c>
      <c r="GM103" s="86">
        <f t="shared" si="128"/>
        <v>3.1398251071680365E-7</v>
      </c>
      <c r="GN103" s="86">
        <f t="shared" si="128"/>
        <v>2.5860679299078803E-14</v>
      </c>
      <c r="GO103" s="86">
        <f t="shared" si="128"/>
        <v>3.3834510365684671E-11</v>
      </c>
      <c r="GP103" s="86">
        <f t="shared" si="128"/>
        <v>2.7765094369077905E-17</v>
      </c>
      <c r="GQ103" s="86">
        <f t="shared" si="128"/>
        <v>6.4972586066733637E-15</v>
      </c>
      <c r="GR103" s="86">
        <f t="shared" si="128"/>
        <v>1.0971662591396249E-13</v>
      </c>
      <c r="GS103" s="86">
        <f t="shared" si="128"/>
        <v>2.8639715728014981E-18</v>
      </c>
      <c r="GT103" s="86">
        <f t="shared" si="128"/>
        <v>9.3707490874576508E-22</v>
      </c>
      <c r="GU103" s="86">
        <f t="shared" si="128"/>
        <v>2.5455956710702242E-20</v>
      </c>
      <c r="GV103" s="86">
        <f t="shared" si="128"/>
        <v>2.0665306955341458E-19</v>
      </c>
      <c r="GW103" s="86">
        <f t="shared" si="128"/>
        <v>2.0731451266962642E-15</v>
      </c>
      <c r="GX103" s="86">
        <f t="shared" si="128"/>
        <v>4.2000861411151005E-20</v>
      </c>
      <c r="GY103" s="86">
        <f t="shared" si="128"/>
        <v>5.1144004584260544E-17</v>
      </c>
      <c r="GZ103" s="86">
        <f t="shared" si="128"/>
        <v>4.5539084166449861E-9</v>
      </c>
      <c r="HA103" s="86">
        <f t="shared" si="128"/>
        <v>2.2174316726553015E-17</v>
      </c>
      <c r="HC103" s="86">
        <f t="shared" si="73"/>
        <v>0.40993194568792052</v>
      </c>
      <c r="HD103" s="86">
        <f t="shared" si="73"/>
        <v>0.49334940428955121</v>
      </c>
      <c r="HE103" s="86">
        <f t="shared" si="73"/>
        <v>0.44977082170059146</v>
      </c>
      <c r="HF103" s="86">
        <f t="shared" si="73"/>
        <v>0.50140870791142211</v>
      </c>
      <c r="HG103" s="86">
        <f t="shared" si="73"/>
        <v>0.52817416087601443</v>
      </c>
      <c r="HH103" s="86">
        <f t="shared" si="73"/>
        <v>0.52059211429200747</v>
      </c>
      <c r="HI103" s="86">
        <f t="shared" si="138"/>
        <v>0.55860148717524705</v>
      </c>
      <c r="HJ103" s="86">
        <f t="shared" si="138"/>
        <v>0.67821972113109386</v>
      </c>
      <c r="HK103" s="86">
        <f t="shared" si="138"/>
        <v>0.67561647081249376</v>
      </c>
      <c r="HL103" s="86">
        <f t="shared" si="138"/>
        <v>0.64309073121344018</v>
      </c>
      <c r="HM103" s="86">
        <f t="shared" si="138"/>
        <v>0.64102022803192671</v>
      </c>
      <c r="HN103" s="86">
        <f t="shared" si="138"/>
        <v>0.5722662491657029</v>
      </c>
      <c r="HO103" s="86">
        <f t="shared" si="138"/>
        <v>0.50353657481498471</v>
      </c>
      <c r="HP103" s="86">
        <f t="shared" si="138"/>
        <v>0.42402099016858386</v>
      </c>
      <c r="HQ103" s="86">
        <f t="shared" si="138"/>
        <v>0.45723362490099162</v>
      </c>
      <c r="HS103" s="86">
        <f t="shared" si="129"/>
        <v>1.7418597879389481E-14</v>
      </c>
      <c r="HT103" s="86">
        <f t="shared" si="129"/>
        <v>4.2278018855193254E-14</v>
      </c>
      <c r="HU103" s="86">
        <f t="shared" si="129"/>
        <v>9.6788829931895795E-15</v>
      </c>
      <c r="HV103" s="86">
        <f t="shared" si="129"/>
        <v>2.2614895328725212E-14</v>
      </c>
      <c r="HW103" s="86">
        <f t="shared" si="129"/>
        <v>1.1093666965512265E-15</v>
      </c>
      <c r="HX103" s="86">
        <f t="shared" si="129"/>
        <v>1.5502235477385969E-17</v>
      </c>
      <c r="HY103" s="86">
        <f t="shared" si="129"/>
        <v>1.2026472173224842E-14</v>
      </c>
      <c r="HZ103" s="86">
        <f t="shared" si="129"/>
        <v>3.4904677982401742E-14</v>
      </c>
      <c r="IA103" s="86">
        <f t="shared" si="129"/>
        <v>2.190758477894459E-14</v>
      </c>
      <c r="IB103" s="86">
        <f t="shared" si="129"/>
        <v>1.2884968618052248E-14</v>
      </c>
      <c r="IC103" s="86">
        <f t="shared" si="129"/>
        <v>3.3459701200024169E-15</v>
      </c>
      <c r="ID103" s="86">
        <f t="shared" si="129"/>
        <v>7.521713390885105E-17</v>
      </c>
      <c r="IE103" s="86">
        <f t="shared" si="129"/>
        <v>3.3423517644683511E-16</v>
      </c>
      <c r="IF103" s="86">
        <f t="shared" si="129"/>
        <v>8.8586083868700277E-13</v>
      </c>
      <c r="IG103" s="86">
        <f t="shared" si="129"/>
        <v>6.4344722990681768E-9</v>
      </c>
      <c r="II103" s="86">
        <f t="shared" si="130"/>
        <v>1.0335076172870675E-78</v>
      </c>
      <c r="IJ103" s="86">
        <f t="shared" si="130"/>
        <v>5.0679306778937606E-78</v>
      </c>
      <c r="IK103" s="86">
        <f t="shared" si="130"/>
        <v>2.9384905389730408E-81</v>
      </c>
      <c r="IL103" s="86">
        <f t="shared" si="130"/>
        <v>1.4918421914261246E-79</v>
      </c>
      <c r="IM103" s="86">
        <f t="shared" si="130"/>
        <v>2.0623527233051126E-88</v>
      </c>
      <c r="IN103" s="86">
        <f t="shared" si="130"/>
        <v>6.8646045460153475E-104</v>
      </c>
      <c r="IO103" s="86">
        <f t="shared" si="130"/>
        <v>1.8753246225255877E-84</v>
      </c>
      <c r="IP103" s="86">
        <f t="shared" si="130"/>
        <v>3.4551817800722621E-82</v>
      </c>
      <c r="IQ103" s="86">
        <f t="shared" si="130"/>
        <v>1.0827770137781582E-81</v>
      </c>
      <c r="IR103" s="86">
        <f t="shared" si="130"/>
        <v>1.5561380715947297E-84</v>
      </c>
      <c r="IS103" s="86">
        <f t="shared" si="130"/>
        <v>2.1242524473873463E-90</v>
      </c>
      <c r="IT103" s="86">
        <f t="shared" si="130"/>
        <v>8.9461317757164698E-99</v>
      </c>
      <c r="IU103" s="86">
        <f t="shared" si="130"/>
        <v>1.9099541516490754E-91</v>
      </c>
      <c r="IV103" s="86">
        <f t="shared" si="130"/>
        <v>3.7423829396593775E-66</v>
      </c>
      <c r="IW103" s="86">
        <f t="shared" si="130"/>
        <v>3.5021187679452434E-42</v>
      </c>
      <c r="IY103" s="86">
        <f t="shared" si="131"/>
        <v>0.40993225967044866</v>
      </c>
      <c r="IZ103" s="86">
        <f t="shared" si="131"/>
        <v>0.49334940428961938</v>
      </c>
      <c r="JA103" s="86">
        <f t="shared" si="131"/>
        <v>0.44977082173443561</v>
      </c>
      <c r="JB103" s="86">
        <f t="shared" si="131"/>
        <v>0.50140870791144476</v>
      </c>
      <c r="JC103" s="86">
        <f t="shared" si="131"/>
        <v>0.52817416087602209</v>
      </c>
      <c r="JD103" s="86">
        <f t="shared" si="131"/>
        <v>0.52059211429211716</v>
      </c>
      <c r="JE103" s="86">
        <f t="shared" si="131"/>
        <v>0.55860148717525904</v>
      </c>
      <c r="JF103" s="86">
        <f t="shared" si="131"/>
        <v>0.67821972113112872</v>
      </c>
      <c r="JG103" s="86">
        <f t="shared" si="131"/>
        <v>0.67561647081251563</v>
      </c>
      <c r="JH103" s="86">
        <f t="shared" si="131"/>
        <v>0.64309073121345306</v>
      </c>
      <c r="JI103" s="86">
        <f t="shared" si="131"/>
        <v>0.64102022803193215</v>
      </c>
      <c r="JJ103" s="86">
        <f t="shared" si="131"/>
        <v>0.57226624916570301</v>
      </c>
      <c r="JK103" s="86">
        <f t="shared" si="131"/>
        <v>0.50353657481498504</v>
      </c>
      <c r="JL103" s="86">
        <f t="shared" si="131"/>
        <v>0.42402099472337812</v>
      </c>
      <c r="JM103" s="86">
        <f t="shared" si="131"/>
        <v>0.45723363133546391</v>
      </c>
    </row>
    <row r="104" spans="2:273" x14ac:dyDescent="0.25">
      <c r="B104" s="2">
        <v>77</v>
      </c>
      <c r="C104" s="37">
        <v>188.06299999999999</v>
      </c>
      <c r="D104" s="37">
        <v>194.56899999999999</v>
      </c>
      <c r="E104" s="37">
        <v>200.483</v>
      </c>
      <c r="F104" s="37">
        <v>196.91499999999999</v>
      </c>
      <c r="G104" s="37">
        <v>197.05</v>
      </c>
      <c r="H104" s="37">
        <v>196.76300000000001</v>
      </c>
      <c r="I104" s="37">
        <v>197.30500000000001</v>
      </c>
      <c r="J104" s="37">
        <v>187.797</v>
      </c>
      <c r="K104" s="37">
        <v>185.71199999999999</v>
      </c>
      <c r="L104" s="37">
        <v>188.458</v>
      </c>
      <c r="M104" s="37">
        <v>187.25899999999999</v>
      </c>
      <c r="N104" s="37">
        <v>194.24100000000001</v>
      </c>
      <c r="O104" s="37">
        <v>195.21100000000001</v>
      </c>
      <c r="P104" s="37">
        <v>180.54</v>
      </c>
      <c r="Q104" s="37">
        <v>166.667</v>
      </c>
      <c r="S104" s="4">
        <f t="shared" si="132"/>
        <v>190.77327709132356</v>
      </c>
      <c r="T104" s="4">
        <f t="shared" si="132"/>
        <v>204.40158953663843</v>
      </c>
      <c r="U104" s="4">
        <f t="shared" si="132"/>
        <v>204.81748288230679</v>
      </c>
      <c r="V104" s="4">
        <f t="shared" si="132"/>
        <v>202.70057396638947</v>
      </c>
      <c r="W104" s="4">
        <f t="shared" si="132"/>
        <v>202.41429277729043</v>
      </c>
      <c r="X104" s="4">
        <f t="shared" si="132"/>
        <v>201.45338936267225</v>
      </c>
      <c r="Y104" s="4">
        <f t="shared" si="132"/>
        <v>201.61540936888386</v>
      </c>
      <c r="Z104" s="4">
        <f t="shared" si="132"/>
        <v>191.42237734978278</v>
      </c>
      <c r="AA104" s="4">
        <f t="shared" si="132"/>
        <v>186.04675566231802</v>
      </c>
      <c r="AB104" s="4">
        <f t="shared" si="132"/>
        <v>191.55946814111229</v>
      </c>
      <c r="AC104" s="4">
        <f t="shared" si="132"/>
        <v>187.02785500672172</v>
      </c>
      <c r="AD104" s="4">
        <f t="shared" si="132"/>
        <v>198.37029038715525</v>
      </c>
      <c r="AE104" s="4">
        <f t="shared" si="132"/>
        <v>201.08766332713279</v>
      </c>
      <c r="AF104" s="4">
        <f t="shared" si="132"/>
        <v>182.27776441277089</v>
      </c>
      <c r="AG104" s="4">
        <f t="shared" si="132"/>
        <v>167.40846695460803</v>
      </c>
      <c r="AI104" s="4">
        <f t="shared" si="133"/>
        <v>-2.7102770913235759</v>
      </c>
      <c r="AJ104" s="4">
        <f t="shared" si="133"/>
        <v>-9.8325895366384373</v>
      </c>
      <c r="AK104" s="4">
        <f t="shared" si="133"/>
        <v>-4.3344828823067871</v>
      </c>
      <c r="AL104" s="4">
        <f t="shared" si="133"/>
        <v>-5.7855739663894781</v>
      </c>
      <c r="AM104" s="4">
        <f t="shared" si="133"/>
        <v>-5.3642927772904159</v>
      </c>
      <c r="AN104" s="4">
        <f t="shared" si="133"/>
        <v>-4.6903893626722493</v>
      </c>
      <c r="AO104" s="4">
        <f t="shared" si="133"/>
        <v>-4.3104093688838532</v>
      </c>
      <c r="AP104" s="4">
        <f t="shared" si="133"/>
        <v>-3.6253773497827808</v>
      </c>
      <c r="AQ104" s="4">
        <f t="shared" si="133"/>
        <v>-0.334755662318031</v>
      </c>
      <c r="AR104" s="4">
        <f t="shared" si="133"/>
        <v>-3.1014681411122922</v>
      </c>
      <c r="AS104" s="4">
        <f t="shared" si="133"/>
        <v>0.23114499327826366</v>
      </c>
      <c r="AT104" s="4">
        <f t="shared" si="133"/>
        <v>-4.1292903871552369</v>
      </c>
      <c r="AU104" s="4">
        <f t="shared" si="133"/>
        <v>-5.8766633271327748</v>
      </c>
      <c r="AV104" s="4">
        <f t="shared" si="133"/>
        <v>-1.7377644127709004</v>
      </c>
      <c r="AW104" s="4">
        <f t="shared" si="133"/>
        <v>-0.74146695460802903</v>
      </c>
      <c r="AY104" s="2">
        <f t="shared" si="125"/>
        <v>102.88123370761093</v>
      </c>
      <c r="AZ104" s="2">
        <f t="shared" si="125"/>
        <v>97.116236489387958</v>
      </c>
      <c r="BA104" s="2">
        <f t="shared" si="125"/>
        <v>114.32645753378124</v>
      </c>
      <c r="BB104" s="2">
        <f t="shared" si="125"/>
        <v>91.807336674335374</v>
      </c>
      <c r="BC104" s="2">
        <f t="shared" si="125"/>
        <v>90.167445359813655</v>
      </c>
      <c r="BD104" s="2">
        <f t="shared" si="125"/>
        <v>87.234243503159973</v>
      </c>
      <c r="BE104" s="2">
        <f t="shared" si="125"/>
        <v>85.900073293931172</v>
      </c>
      <c r="BF104" s="2">
        <f t="shared" si="125"/>
        <v>85.302865758328849</v>
      </c>
      <c r="BG104" s="2">
        <f t="shared" si="125"/>
        <v>87.209194143930972</v>
      </c>
      <c r="BH104" s="2">
        <f t="shared" si="125"/>
        <v>88.133594092880898</v>
      </c>
      <c r="BI104" s="2">
        <f t="shared" si="125"/>
        <v>90.282456767911697</v>
      </c>
      <c r="BJ104" s="2">
        <f t="shared" si="125"/>
        <v>92.20869367910926</v>
      </c>
      <c r="BK104" s="2">
        <f t="shared" si="125"/>
        <v>93.71230432665017</v>
      </c>
      <c r="BL104" s="2">
        <f t="shared" si="125"/>
        <v>98.406677183569329</v>
      </c>
      <c r="BM104" s="2">
        <f t="shared" si="125"/>
        <v>96.265268447950433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120.70486396761132</v>
      </c>
      <c r="DL104" s="2">
        <f t="shared" si="134"/>
        <v>116.11769487908963</v>
      </c>
      <c r="DM104" s="2">
        <f t="shared" si="134"/>
        <v>129.76939962476553</v>
      </c>
      <c r="DN104" s="2">
        <f t="shared" si="134"/>
        <v>109.16145376955905</v>
      </c>
      <c r="DO104" s="2">
        <f t="shared" si="134"/>
        <v>115.89618198874297</v>
      </c>
      <c r="DP104" s="2">
        <f t="shared" si="134"/>
        <v>105.05133468286101</v>
      </c>
      <c r="DQ104" s="2">
        <f t="shared" si="134"/>
        <v>105.24920052264808</v>
      </c>
      <c r="DR104" s="2">
        <f t="shared" si="134"/>
        <v>103.69085731707318</v>
      </c>
      <c r="DS104" s="2">
        <f t="shared" si="134"/>
        <v>107.20951524966262</v>
      </c>
      <c r="DT104" s="2">
        <f t="shared" si="134"/>
        <v>103.45715281425892</v>
      </c>
      <c r="DU104" s="2">
        <f t="shared" si="134"/>
        <v>110.78735966386553</v>
      </c>
      <c r="DV104" s="2">
        <f t="shared" si="134"/>
        <v>111.51285641025642</v>
      </c>
      <c r="DW104" s="2">
        <f t="shared" si="134"/>
        <v>111.90073799249531</v>
      </c>
      <c r="DX104" s="2">
        <f t="shared" si="134"/>
        <v>116.07711850311848</v>
      </c>
      <c r="DY104" s="2">
        <f t="shared" si="134"/>
        <v>102.38696610644257</v>
      </c>
      <c r="EA104" s="2">
        <f t="shared" si="94"/>
        <v>102.32626060445386</v>
      </c>
      <c r="EB104" s="2">
        <f t="shared" si="94"/>
        <v>96.619492057081317</v>
      </c>
      <c r="EC104" s="2">
        <f t="shared" si="94"/>
        <v>113.79746742751387</v>
      </c>
      <c r="ED104" s="2">
        <f t="shared" si="94"/>
        <v>91.304927514382754</v>
      </c>
      <c r="EE104" s="2">
        <f t="shared" si="94"/>
        <v>89.258104424292384</v>
      </c>
      <c r="EF104" s="2">
        <f t="shared" si="94"/>
        <v>86.582109636410721</v>
      </c>
      <c r="EG104" s="2">
        <f t="shared" si="94"/>
        <v>85.225247803975961</v>
      </c>
      <c r="EH104" s="2">
        <f t="shared" si="94"/>
        <v>84.704228529231457</v>
      </c>
      <c r="EI104" s="2">
        <f t="shared" si="94"/>
        <v>86.513224369472667</v>
      </c>
      <c r="EJ104" s="2">
        <f t="shared" si="94"/>
        <v>87.612123385545488</v>
      </c>
      <c r="EK104" s="2">
        <f t="shared" si="94"/>
        <v>89.5094409648934</v>
      </c>
      <c r="EL104" s="2">
        <f t="shared" si="94"/>
        <v>91.544974614965227</v>
      </c>
      <c r="EM104" s="2">
        <f t="shared" si="135"/>
        <v>93.100098143811252</v>
      </c>
      <c r="EN104" s="2">
        <f t="shared" si="135"/>
        <v>97.715170372904581</v>
      </c>
      <c r="EO104" s="2">
        <f t="shared" si="135"/>
        <v>96.014250022588769</v>
      </c>
      <c r="EQ104" s="2">
        <f t="shared" si="136"/>
        <v>101.49074975528276</v>
      </c>
      <c r="ER104" s="2">
        <f t="shared" si="136"/>
        <v>96.197788128846994</v>
      </c>
      <c r="ES104" s="2">
        <f t="shared" si="136"/>
        <v>111.88797137323206</v>
      </c>
      <c r="ET104" s="2">
        <f t="shared" si="136"/>
        <v>90.418775087030497</v>
      </c>
      <c r="EU104" s="2">
        <f t="shared" si="136"/>
        <v>89.23617023823067</v>
      </c>
      <c r="EV104" s="2">
        <f t="shared" si="136"/>
        <v>86.234805448516866</v>
      </c>
      <c r="EW104" s="2">
        <f t="shared" si="136"/>
        <v>85.006029546631055</v>
      </c>
      <c r="EX104" s="2">
        <f t="shared" si="136"/>
        <v>84.379973918366503</v>
      </c>
      <c r="EY104" s="2">
        <f t="shared" si="136"/>
        <v>86.393324745464483</v>
      </c>
      <c r="EZ104" s="2">
        <f t="shared" si="136"/>
        <v>87.417312641021141</v>
      </c>
      <c r="FA104" s="2">
        <f t="shared" si="136"/>
        <v>89.223326720740687</v>
      </c>
      <c r="FB104" s="2">
        <f t="shared" si="136"/>
        <v>91.295856450797231</v>
      </c>
      <c r="FC104" s="2">
        <f t="shared" si="136"/>
        <v>92.82727279664536</v>
      </c>
      <c r="FD104" s="2">
        <f t="shared" si="136"/>
        <v>97.181516285692126</v>
      </c>
      <c r="FE104" s="2">
        <f t="shared" si="136"/>
        <v>96.203037230854918</v>
      </c>
      <c r="FG104" s="2">
        <f t="shared" si="137"/>
        <v>0.96970616779430852</v>
      </c>
      <c r="FH104" s="2">
        <f t="shared" si="137"/>
        <v>0.97444957615807559</v>
      </c>
      <c r="FI104" s="2">
        <f t="shared" si="137"/>
        <v>0.96650993175473543</v>
      </c>
      <c r="FJ104" s="2">
        <f t="shared" si="137"/>
        <v>0.97173004152614395</v>
      </c>
      <c r="FK104" s="2">
        <f t="shared" si="137"/>
        <v>0.96586064153479112</v>
      </c>
      <c r="FL104" s="2">
        <f t="shared" si="137"/>
        <v>0.96463647472728353</v>
      </c>
      <c r="FM104" s="2">
        <f t="shared" si="137"/>
        <v>0.96626615429111518</v>
      </c>
      <c r="FN104" s="2">
        <f t="shared" si="137"/>
        <v>0.96840902319386912</v>
      </c>
      <c r="FO104" s="2">
        <f t="shared" si="137"/>
        <v>0.96634665110391649</v>
      </c>
      <c r="FP104" s="2">
        <f t="shared" si="137"/>
        <v>0.96704218844321754</v>
      </c>
      <c r="FQ104" s="2">
        <f t="shared" si="137"/>
        <v>0.96362378753038647</v>
      </c>
      <c r="FR104" s="2">
        <f t="shared" si="137"/>
        <v>0.96672535822348393</v>
      </c>
      <c r="FS104" s="2">
        <f t="shared" si="137"/>
        <v>0.96740113987801668</v>
      </c>
      <c r="FT104" s="2">
        <f t="shared" si="137"/>
        <v>0.96228655327493584</v>
      </c>
      <c r="FU104" s="2">
        <f t="shared" si="137"/>
        <v>0.96066046894552237</v>
      </c>
      <c r="FW104" s="2">
        <f t="shared" si="127"/>
        <v>2.1366847637749715E-3</v>
      </c>
      <c r="FX104" s="2">
        <f t="shared" si="127"/>
        <v>3.421627959499927E-3</v>
      </c>
      <c r="FY104" s="2">
        <f t="shared" si="127"/>
        <v>3.0955775027983004E-3</v>
      </c>
      <c r="FZ104" s="2">
        <f t="shared" si="127"/>
        <v>2.7016748977195292E-3</v>
      </c>
      <c r="GA104" s="2">
        <f t="shared" si="127"/>
        <v>3.0064154355892276E-3</v>
      </c>
      <c r="GB104" s="2">
        <f t="shared" si="127"/>
        <v>2.8880732894765154E-3</v>
      </c>
      <c r="GC104" s="2">
        <f t="shared" si="127"/>
        <v>3.0081506279120407E-3</v>
      </c>
      <c r="GD104" s="2">
        <f t="shared" si="127"/>
        <v>3.6049466276650193E-3</v>
      </c>
      <c r="GE104" s="2">
        <f t="shared" si="127"/>
        <v>4.4180571200739139E-3</v>
      </c>
      <c r="GF104" s="2">
        <f t="shared" si="127"/>
        <v>3.8333957894744813E-3</v>
      </c>
      <c r="GG104" s="2">
        <f t="shared" si="127"/>
        <v>3.4751450059069509E-3</v>
      </c>
      <c r="GH104" s="2">
        <f t="shared" si="127"/>
        <v>2.8301815423589006E-3</v>
      </c>
      <c r="GI104" s="2">
        <f t="shared" si="127"/>
        <v>2.4676805109899599E-3</v>
      </c>
      <c r="GJ104" s="2">
        <f t="shared" si="127"/>
        <v>1.8467804071760244E-3</v>
      </c>
      <c r="GK104" s="2">
        <f t="shared" si="127"/>
        <v>1.688478167920544E-3</v>
      </c>
      <c r="GM104" s="86">
        <f t="shared" si="128"/>
        <v>5.2384129322205727E-8</v>
      </c>
      <c r="GN104" s="86">
        <f t="shared" si="128"/>
        <v>6.477224660139633E-16</v>
      </c>
      <c r="GO104" s="86">
        <f t="shared" si="128"/>
        <v>2.0528005840422722E-12</v>
      </c>
      <c r="GP104" s="86">
        <f t="shared" si="128"/>
        <v>2.6705977456804017E-19</v>
      </c>
      <c r="GQ104" s="86">
        <f t="shared" si="128"/>
        <v>1.4866999509213635E-16</v>
      </c>
      <c r="GR104" s="86">
        <f t="shared" si="128"/>
        <v>3.4407560947248952E-15</v>
      </c>
      <c r="GS104" s="86">
        <f t="shared" si="128"/>
        <v>2.3628427869481112E-20</v>
      </c>
      <c r="GT104" s="86">
        <f t="shared" si="128"/>
        <v>4.1115081140591011E-24</v>
      </c>
      <c r="GU104" s="86">
        <f t="shared" si="128"/>
        <v>1.6169156835199884E-22</v>
      </c>
      <c r="GV104" s="86">
        <f t="shared" si="128"/>
        <v>1.5165355329952594E-21</v>
      </c>
      <c r="GW104" s="86">
        <f t="shared" si="128"/>
        <v>5.4240145752080573E-17</v>
      </c>
      <c r="GX104" s="86">
        <f t="shared" si="128"/>
        <v>2.5772660664250265E-22</v>
      </c>
      <c r="GY104" s="86">
        <f t="shared" si="128"/>
        <v>7.0393902593165292E-19</v>
      </c>
      <c r="GZ104" s="86">
        <f t="shared" si="128"/>
        <v>5.0705171300212691E-10</v>
      </c>
      <c r="HA104" s="86">
        <f t="shared" si="128"/>
        <v>2.8348303302159408E-19</v>
      </c>
      <c r="HC104" s="86">
        <f t="shared" si="73"/>
        <v>0.48585751247146663</v>
      </c>
      <c r="HD104" s="86">
        <f t="shared" si="73"/>
        <v>0.56654475680356231</v>
      </c>
      <c r="HE104" s="86">
        <f t="shared" si="73"/>
        <v>0.52547472457138489</v>
      </c>
      <c r="HF104" s="86">
        <f t="shared" si="73"/>
        <v>0.58514308628584577</v>
      </c>
      <c r="HG104" s="86">
        <f t="shared" si="73"/>
        <v>0.61687898427243837</v>
      </c>
      <c r="HH104" s="86">
        <f t="shared" si="73"/>
        <v>0.59053239442564098</v>
      </c>
      <c r="HI104" s="86">
        <f t="shared" si="138"/>
        <v>0.65684216236373716</v>
      </c>
      <c r="HJ104" s="86">
        <f t="shared" si="138"/>
        <v>0.70038322236512285</v>
      </c>
      <c r="HK104" s="86">
        <f t="shared" si="138"/>
        <v>0.66503016528762726</v>
      </c>
      <c r="HL104" s="86">
        <f t="shared" si="138"/>
        <v>0.6725979225945754</v>
      </c>
      <c r="HM104" s="86">
        <f t="shared" si="138"/>
        <v>0.64037821128971661</v>
      </c>
      <c r="HN104" s="86">
        <f t="shared" si="138"/>
        <v>0.62756503952065057</v>
      </c>
      <c r="HO104" s="86">
        <f t="shared" si="138"/>
        <v>0.58423338307007422</v>
      </c>
      <c r="HP104" s="86">
        <f t="shared" si="138"/>
        <v>0.50649463961280838</v>
      </c>
      <c r="HQ104" s="86">
        <f t="shared" si="138"/>
        <v>0.5543816641131768</v>
      </c>
      <c r="HS104" s="86">
        <f t="shared" si="129"/>
        <v>7.0853645625442653E-14</v>
      </c>
      <c r="HT104" s="86">
        <f t="shared" si="129"/>
        <v>1.8715325800054652E-13</v>
      </c>
      <c r="HU104" s="86">
        <f t="shared" si="129"/>
        <v>4.4680894360666596E-14</v>
      </c>
      <c r="HV104" s="86">
        <f t="shared" si="129"/>
        <v>9.7276650223844078E-14</v>
      </c>
      <c r="HW104" s="86">
        <f t="shared" si="129"/>
        <v>5.7353563816652176E-15</v>
      </c>
      <c r="HX104" s="86">
        <f t="shared" si="129"/>
        <v>1.0166629705566135E-16</v>
      </c>
      <c r="HY104" s="86">
        <f t="shared" si="129"/>
        <v>5.6478794557793833E-14</v>
      </c>
      <c r="HZ104" s="86">
        <f t="shared" si="129"/>
        <v>1.6381133410128955E-13</v>
      </c>
      <c r="IA104" s="86">
        <f t="shared" si="129"/>
        <v>1.0961871515613775E-13</v>
      </c>
      <c r="IB104" s="86">
        <f t="shared" si="129"/>
        <v>6.4552395023571156E-14</v>
      </c>
      <c r="IC104" s="86">
        <f t="shared" si="129"/>
        <v>1.7850074065402454E-14</v>
      </c>
      <c r="ID104" s="86">
        <f t="shared" si="129"/>
        <v>4.4974119411475762E-16</v>
      </c>
      <c r="IE104" s="86">
        <f t="shared" si="129"/>
        <v>1.7341465401832828E-15</v>
      </c>
      <c r="IF104" s="86">
        <f t="shared" si="129"/>
        <v>2.9732757701588536E-12</v>
      </c>
      <c r="IG104" s="86">
        <f t="shared" si="129"/>
        <v>1.4237778101306395E-8</v>
      </c>
      <c r="II104" s="86">
        <f t="shared" si="130"/>
        <v>1.8459660683982012E-76</v>
      </c>
      <c r="IJ104" s="86">
        <f t="shared" si="130"/>
        <v>1.3116930941007065E-75</v>
      </c>
      <c r="IK104" s="86">
        <f t="shared" si="130"/>
        <v>8.7232611077827193E-79</v>
      </c>
      <c r="IL104" s="86">
        <f t="shared" si="130"/>
        <v>3.4569983828797222E-77</v>
      </c>
      <c r="IM104" s="86">
        <f t="shared" si="130"/>
        <v>9.9060052746078945E-86</v>
      </c>
      <c r="IN104" s="86">
        <f t="shared" si="130"/>
        <v>9.4527828299541066E-101</v>
      </c>
      <c r="IO104" s="86">
        <f t="shared" si="130"/>
        <v>6.7992445018578143E-82</v>
      </c>
      <c r="IP104" s="86">
        <f t="shared" si="130"/>
        <v>1.2772587707412127E-79</v>
      </c>
      <c r="IQ104" s="86">
        <f t="shared" si="130"/>
        <v>4.7898168816860583E-79</v>
      </c>
      <c r="IR104" s="86">
        <f t="shared" si="130"/>
        <v>7.2994794618300964E-82</v>
      </c>
      <c r="IS104" s="86">
        <f t="shared" si="130"/>
        <v>1.3770965627501305E-87</v>
      </c>
      <c r="IT104" s="86">
        <f t="shared" si="130"/>
        <v>8.3819597380285126E-96</v>
      </c>
      <c r="IU104" s="86">
        <f t="shared" si="130"/>
        <v>9.265394031869557E-89</v>
      </c>
      <c r="IV104" s="86">
        <f t="shared" si="130"/>
        <v>2.6017309059215205E-64</v>
      </c>
      <c r="IW104" s="86">
        <f t="shared" si="130"/>
        <v>4.8609440175477772E-41</v>
      </c>
      <c r="IY104" s="86">
        <f t="shared" si="131"/>
        <v>0.48585756485566678</v>
      </c>
      <c r="IZ104" s="86">
        <f t="shared" si="131"/>
        <v>0.56654475680375016</v>
      </c>
      <c r="JA104" s="86">
        <f t="shared" si="131"/>
        <v>0.52547472457348232</v>
      </c>
      <c r="JB104" s="86">
        <f t="shared" si="131"/>
        <v>0.58514308628594303</v>
      </c>
      <c r="JC104" s="86">
        <f t="shared" si="131"/>
        <v>0.61687898427244425</v>
      </c>
      <c r="JD104" s="86">
        <f t="shared" si="131"/>
        <v>0.59053239442564454</v>
      </c>
      <c r="JE104" s="86">
        <f t="shared" si="131"/>
        <v>0.65684216236379367</v>
      </c>
      <c r="JF104" s="86">
        <f t="shared" si="131"/>
        <v>0.70038322236528661</v>
      </c>
      <c r="JG104" s="86">
        <f t="shared" si="131"/>
        <v>0.66503016528773684</v>
      </c>
      <c r="JH104" s="86">
        <f t="shared" si="131"/>
        <v>0.67259792259463991</v>
      </c>
      <c r="JI104" s="86">
        <f t="shared" si="131"/>
        <v>0.64037821128973449</v>
      </c>
      <c r="JJ104" s="86">
        <f t="shared" si="131"/>
        <v>0.62756503952065101</v>
      </c>
      <c r="JK104" s="86">
        <f t="shared" si="131"/>
        <v>0.584233383070076</v>
      </c>
      <c r="JL104" s="86">
        <f t="shared" si="131"/>
        <v>0.50649464012283341</v>
      </c>
      <c r="JM104" s="86">
        <f t="shared" si="131"/>
        <v>0.55438167835095487</v>
      </c>
    </row>
    <row r="105" spans="2:273" x14ac:dyDescent="0.25">
      <c r="B105" s="2">
        <v>78</v>
      </c>
      <c r="C105" s="37">
        <v>187.79400000000001</v>
      </c>
      <c r="D105" s="37">
        <v>194.72399999999999</v>
      </c>
      <c r="E105" s="37">
        <v>201.017</v>
      </c>
      <c r="F105" s="37">
        <v>196.91499999999999</v>
      </c>
      <c r="G105" s="37">
        <v>191.93299999999999</v>
      </c>
      <c r="H105" s="37">
        <v>194.18600000000001</v>
      </c>
      <c r="I105" s="37">
        <v>192.39</v>
      </c>
      <c r="J105" s="37">
        <v>169.458</v>
      </c>
      <c r="K105" s="37">
        <v>162.47499999999999</v>
      </c>
      <c r="L105" s="37">
        <v>172.559</v>
      </c>
      <c r="M105" s="37">
        <v>167.96600000000001</v>
      </c>
      <c r="N105" s="37">
        <v>185.328</v>
      </c>
      <c r="O105" s="37">
        <v>192.42099999999999</v>
      </c>
      <c r="P105" s="37">
        <v>181.17500000000001</v>
      </c>
      <c r="Q105" s="37">
        <v>164.44399999999999</v>
      </c>
      <c r="S105" s="4">
        <f t="shared" si="132"/>
        <v>194.48507865091648</v>
      </c>
      <c r="T105" s="4">
        <f t="shared" si="132"/>
        <v>201.23005129297428</v>
      </c>
      <c r="U105" s="4">
        <f t="shared" si="132"/>
        <v>204.66018011730088</v>
      </c>
      <c r="V105" s="4">
        <f t="shared" si="132"/>
        <v>202.12701003509312</v>
      </c>
      <c r="W105" s="4">
        <f t="shared" si="132"/>
        <v>198.34393199860634</v>
      </c>
      <c r="X105" s="4">
        <f t="shared" si="132"/>
        <v>191.73598092164917</v>
      </c>
      <c r="Y105" s="4">
        <f t="shared" si="132"/>
        <v>198.32221259031766</v>
      </c>
      <c r="Z105" s="4">
        <f t="shared" si="132"/>
        <v>163.11328557673758</v>
      </c>
      <c r="AA105" s="4">
        <f t="shared" si="132"/>
        <v>155.28355896384184</v>
      </c>
      <c r="AB105" s="4">
        <f t="shared" si="132"/>
        <v>168.55310860611468</v>
      </c>
      <c r="AC105" s="4">
        <f t="shared" si="132"/>
        <v>161.87289899816611</v>
      </c>
      <c r="AD105" s="4">
        <f t="shared" si="132"/>
        <v>184.14387946324138</v>
      </c>
      <c r="AE105" s="4">
        <f t="shared" si="132"/>
        <v>197.95882246188765</v>
      </c>
      <c r="AF105" s="4">
        <f t="shared" si="132"/>
        <v>183.9743823048041</v>
      </c>
      <c r="AG105" s="4">
        <f t="shared" si="132"/>
        <v>166.23655632971631</v>
      </c>
      <c r="AI105" s="4">
        <f t="shared" si="133"/>
        <v>-6.6910786509164666</v>
      </c>
      <c r="AJ105" s="4">
        <f t="shared" si="133"/>
        <v>-6.5060512929742913</v>
      </c>
      <c r="AK105" s="4">
        <f t="shared" si="133"/>
        <v>-3.6431801173008864</v>
      </c>
      <c r="AL105" s="4">
        <f t="shared" si="133"/>
        <v>-5.2120100350931295</v>
      </c>
      <c r="AM105" s="4">
        <f t="shared" si="133"/>
        <v>-6.410931998606344</v>
      </c>
      <c r="AN105" s="4">
        <f t="shared" si="133"/>
        <v>2.4500190783508344</v>
      </c>
      <c r="AO105" s="4">
        <f t="shared" si="133"/>
        <v>-5.9322125903176754</v>
      </c>
      <c r="AP105" s="4">
        <f t="shared" si="133"/>
        <v>6.3447144232624169</v>
      </c>
      <c r="AQ105" s="4">
        <f t="shared" si="133"/>
        <v>7.1914410361581531</v>
      </c>
      <c r="AR105" s="4">
        <f t="shared" si="133"/>
        <v>4.0058913938853209</v>
      </c>
      <c r="AS105" s="4">
        <f t="shared" si="133"/>
        <v>6.0931010018339009</v>
      </c>
      <c r="AT105" s="4">
        <f t="shared" si="133"/>
        <v>1.1841205367586269</v>
      </c>
      <c r="AU105" s="4">
        <f t="shared" si="133"/>
        <v>-5.5378224618876573</v>
      </c>
      <c r="AV105" s="4">
        <f t="shared" si="133"/>
        <v>-2.7993823048040838</v>
      </c>
      <c r="AW105" s="4">
        <f t="shared" si="133"/>
        <v>-1.7925563297163194</v>
      </c>
      <c r="AY105" s="2">
        <f t="shared" si="125"/>
        <v>102.62565223884792</v>
      </c>
      <c r="AZ105" s="2">
        <f t="shared" si="125"/>
        <v>96.87691142190053</v>
      </c>
      <c r="BA105" s="2">
        <f t="shared" si="125"/>
        <v>113.97419226028514</v>
      </c>
      <c r="BB105" s="2">
        <f t="shared" si="125"/>
        <v>91.581396841652378</v>
      </c>
      <c r="BC105" s="2">
        <f t="shared" si="125"/>
        <v>89.944549456403507</v>
      </c>
      <c r="BD105" s="2">
        <f t="shared" si="125"/>
        <v>87.031973928100101</v>
      </c>
      <c r="BE105" s="2">
        <f t="shared" si="125"/>
        <v>85.710738685032311</v>
      </c>
      <c r="BF105" s="2">
        <f t="shared" si="125"/>
        <v>85.117353386049984</v>
      </c>
      <c r="BG105" s="2">
        <f t="shared" si="125"/>
        <v>87.012578037009774</v>
      </c>
      <c r="BH105" s="2">
        <f t="shared" si="125"/>
        <v>87.948560552584496</v>
      </c>
      <c r="BI105" s="2">
        <f t="shared" si="125"/>
        <v>90.067430560535755</v>
      </c>
      <c r="BJ105" s="2">
        <f t="shared" si="125"/>
        <v>92.015632774325312</v>
      </c>
      <c r="BK105" s="2">
        <f t="shared" si="125"/>
        <v>93.51923658339561</v>
      </c>
      <c r="BL105" s="2">
        <f t="shared" si="125"/>
        <v>98.191521809920374</v>
      </c>
      <c r="BM105" s="2">
        <f t="shared" si="125"/>
        <v>96.120099674719555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120.85835101214573</v>
      </c>
      <c r="DL105" s="2">
        <f t="shared" si="134"/>
        <v>116.24833285917498</v>
      </c>
      <c r="DM105" s="2">
        <f t="shared" si="134"/>
        <v>129.98628048780492</v>
      </c>
      <c r="DN105" s="2">
        <f t="shared" si="134"/>
        <v>109.30125549841341</v>
      </c>
      <c r="DO105" s="2">
        <f t="shared" si="134"/>
        <v>116.16557636022515</v>
      </c>
      <c r="DP105" s="2">
        <f t="shared" si="134"/>
        <v>105.18335897435898</v>
      </c>
      <c r="DQ105" s="2">
        <f t="shared" si="134"/>
        <v>105.36871324041812</v>
      </c>
      <c r="DR105" s="2">
        <f t="shared" si="134"/>
        <v>103.78293048780489</v>
      </c>
      <c r="DS105" s="2">
        <f t="shared" si="134"/>
        <v>107.3276705128205</v>
      </c>
      <c r="DT105" s="2">
        <f t="shared" si="134"/>
        <v>103.51044634146342</v>
      </c>
      <c r="DU105" s="2">
        <f t="shared" si="134"/>
        <v>110.94530812324928</v>
      </c>
      <c r="DV105" s="2">
        <f t="shared" si="134"/>
        <v>111.62865236167343</v>
      </c>
      <c r="DW105" s="2">
        <f t="shared" si="134"/>
        <v>112.02092560975609</v>
      </c>
      <c r="DX105" s="2">
        <f t="shared" si="134"/>
        <v>116.21580971659917</v>
      </c>
      <c r="DY105" s="2">
        <f t="shared" si="134"/>
        <v>102.39178487394958</v>
      </c>
      <c r="EA105" s="2">
        <f t="shared" si="94"/>
        <v>102.10811108165429</v>
      </c>
      <c r="EB105" s="2">
        <f t="shared" si="94"/>
        <v>96.415227194399563</v>
      </c>
      <c r="EC105" s="2">
        <f t="shared" si="94"/>
        <v>113.47459799506477</v>
      </c>
      <c r="ED105" s="2">
        <f t="shared" si="94"/>
        <v>91.113823109447566</v>
      </c>
      <c r="EE105" s="2">
        <f t="shared" si="94"/>
        <v>89.09936035540899</v>
      </c>
      <c r="EF105" s="2">
        <f t="shared" si="94"/>
        <v>86.426184985341166</v>
      </c>
      <c r="EG105" s="2">
        <f t="shared" si="94"/>
        <v>85.085545846817695</v>
      </c>
      <c r="EH105" s="2">
        <f t="shared" si="94"/>
        <v>84.563285264448538</v>
      </c>
      <c r="EI105" s="2">
        <f t="shared" si="94"/>
        <v>86.367917068570222</v>
      </c>
      <c r="EJ105" s="2">
        <f t="shared" si="94"/>
        <v>87.465665475863347</v>
      </c>
      <c r="EK105" s="2">
        <f t="shared" si="94"/>
        <v>89.349725655825992</v>
      </c>
      <c r="EL105" s="2">
        <f t="shared" si="94"/>
        <v>91.400717237971918</v>
      </c>
      <c r="EM105" s="2">
        <f t="shared" si="135"/>
        <v>92.951365513054029</v>
      </c>
      <c r="EN105" s="2">
        <f t="shared" si="135"/>
        <v>97.548354173794081</v>
      </c>
      <c r="EO105" s="2">
        <f t="shared" si="135"/>
        <v>95.885534696356672</v>
      </c>
      <c r="EQ105" s="2">
        <f t="shared" si="136"/>
        <v>101.3052008055883</v>
      </c>
      <c r="ER105" s="2">
        <f t="shared" si="136"/>
        <v>96.011716164157662</v>
      </c>
      <c r="ES105" s="2">
        <f t="shared" si="136"/>
        <v>111.64223777318125</v>
      </c>
      <c r="ET105" s="2">
        <f t="shared" si="136"/>
        <v>90.265209409763116</v>
      </c>
      <c r="EU105" s="2">
        <f t="shared" si="136"/>
        <v>89.078366619023839</v>
      </c>
      <c r="EV105" s="2">
        <f t="shared" si="136"/>
        <v>86.093204498610959</v>
      </c>
      <c r="EW105" s="2">
        <f t="shared" si="136"/>
        <v>84.876474075214077</v>
      </c>
      <c r="EX105" s="2">
        <f t="shared" si="136"/>
        <v>84.254883909677204</v>
      </c>
      <c r="EY105" s="2">
        <f t="shared" si="136"/>
        <v>86.254141161879843</v>
      </c>
      <c r="EZ105" s="2">
        <f t="shared" si="136"/>
        <v>87.280104907158488</v>
      </c>
      <c r="FA105" s="2">
        <f t="shared" si="136"/>
        <v>89.076740910922439</v>
      </c>
      <c r="FB105" s="2">
        <f t="shared" si="136"/>
        <v>91.161941001141642</v>
      </c>
      <c r="FC105" s="2">
        <f t="shared" si="136"/>
        <v>92.689775945838747</v>
      </c>
      <c r="FD105" s="2">
        <f t="shared" si="136"/>
        <v>97.03538086139676</v>
      </c>
      <c r="FE105" s="2">
        <f t="shared" si="136"/>
        <v>96.059704942731486</v>
      </c>
      <c r="FG105" s="2">
        <f t="shared" si="137"/>
        <v>0.97229785579769046</v>
      </c>
      <c r="FH105" s="2">
        <f t="shared" si="137"/>
        <v>0.97664523124096769</v>
      </c>
      <c r="FI105" s="2">
        <f t="shared" si="137"/>
        <v>0.96936642486393987</v>
      </c>
      <c r="FJ105" s="2">
        <f t="shared" si="137"/>
        <v>0.9741531988202381</v>
      </c>
      <c r="FK105" s="2">
        <f t="shared" si="137"/>
        <v>0.9687707256168594</v>
      </c>
      <c r="FL105" s="2">
        <f t="shared" si="137"/>
        <v>0.96764741310061764</v>
      </c>
      <c r="FM105" s="2">
        <f t="shared" si="137"/>
        <v>0.96914277625479395</v>
      </c>
      <c r="FN105" s="2">
        <f t="shared" si="137"/>
        <v>0.97110837773815417</v>
      </c>
      <c r="FO105" s="2">
        <f t="shared" si="137"/>
        <v>0.9692166274606121</v>
      </c>
      <c r="FP105" s="2">
        <f t="shared" si="137"/>
        <v>0.96985469935176416</v>
      </c>
      <c r="FQ105" s="2">
        <f t="shared" si="137"/>
        <v>0.96671797373876045</v>
      </c>
      <c r="FR105" s="2">
        <f t="shared" si="137"/>
        <v>0.9695640554281949</v>
      </c>
      <c r="FS105" s="2">
        <f t="shared" si="137"/>
        <v>0.97018396349893032</v>
      </c>
      <c r="FT105" s="2">
        <f t="shared" si="137"/>
        <v>0.96549041205987307</v>
      </c>
      <c r="FU105" s="2">
        <f t="shared" si="137"/>
        <v>0.96399729963251046</v>
      </c>
      <c r="FW105" s="2">
        <f t="shared" si="127"/>
        <v>2.3423453962517749E-3</v>
      </c>
      <c r="FX105" s="2">
        <f t="shared" si="127"/>
        <v>3.7505023652182599E-3</v>
      </c>
      <c r="FY105" s="2">
        <f t="shared" si="127"/>
        <v>3.3932198317319635E-3</v>
      </c>
      <c r="FZ105" s="2">
        <f t="shared" si="127"/>
        <v>2.9615556808711163E-3</v>
      </c>
      <c r="GA105" s="2">
        <f t="shared" si="127"/>
        <v>3.2955130984379057E-3</v>
      </c>
      <c r="GB105" s="2">
        <f t="shared" si="127"/>
        <v>3.1658272770046778E-3</v>
      </c>
      <c r="GC105" s="2">
        <f t="shared" si="127"/>
        <v>3.2974145954357253E-3</v>
      </c>
      <c r="GD105" s="2">
        <f t="shared" si="127"/>
        <v>3.9513710935760414E-3</v>
      </c>
      <c r="GE105" s="2">
        <f t="shared" si="127"/>
        <v>4.8422393154585524E-3</v>
      </c>
      <c r="GF105" s="2">
        <f t="shared" si="127"/>
        <v>4.2016809543975195E-3</v>
      </c>
      <c r="GG105" s="2">
        <f t="shared" si="127"/>
        <v>3.8091436140393338E-3</v>
      </c>
      <c r="GH105" s="2">
        <f t="shared" si="127"/>
        <v>3.1023852435198606E-3</v>
      </c>
      <c r="GI105" s="2">
        <f t="shared" si="127"/>
        <v>2.7051138489725137E-3</v>
      </c>
      <c r="GJ105" s="2">
        <f t="shared" si="127"/>
        <v>2.0245937194858137E-3</v>
      </c>
      <c r="GK105" s="2">
        <f t="shared" si="127"/>
        <v>1.8510779527321816E-3</v>
      </c>
      <c r="GM105" s="86">
        <f t="shared" si="128"/>
        <v>7.8486775158648587E-9</v>
      </c>
      <c r="GN105" s="86">
        <f t="shared" si="128"/>
        <v>1.3105198771306258E-17</v>
      </c>
      <c r="GO105" s="86">
        <f t="shared" si="128"/>
        <v>1.0608416558206161E-13</v>
      </c>
      <c r="GP105" s="86">
        <f t="shared" si="128"/>
        <v>1.9491543504713661E-21</v>
      </c>
      <c r="GQ105" s="86">
        <f t="shared" si="128"/>
        <v>2.7477476477811586E-18</v>
      </c>
      <c r="GR105" s="86">
        <f t="shared" si="128"/>
        <v>8.8639357722883418E-17</v>
      </c>
      <c r="GS105" s="86">
        <f t="shared" si="128"/>
        <v>1.4773722914182808E-22</v>
      </c>
      <c r="GT105" s="86">
        <f t="shared" si="128"/>
        <v>1.3420510602438028E-26</v>
      </c>
      <c r="GU105" s="86">
        <f t="shared" si="128"/>
        <v>7.7947690674074892E-25</v>
      </c>
      <c r="GV105" s="86">
        <f t="shared" si="128"/>
        <v>8.4691864655723504E-24</v>
      </c>
      <c r="GW105" s="86">
        <f t="shared" si="128"/>
        <v>1.1714039240116736E-18</v>
      </c>
      <c r="GX105" s="86">
        <f t="shared" si="128"/>
        <v>1.1920256359944657E-24</v>
      </c>
      <c r="GY105" s="86">
        <f t="shared" si="128"/>
        <v>7.6301364188766569E-21</v>
      </c>
      <c r="GZ105" s="86">
        <f t="shared" si="128"/>
        <v>4.9875268341303544E-11</v>
      </c>
      <c r="HA105" s="86">
        <f t="shared" si="128"/>
        <v>2.8475256710333538E-21</v>
      </c>
      <c r="HC105" s="86">
        <f t="shared" si="73"/>
        <v>0.55445851339631835</v>
      </c>
      <c r="HD105" s="86">
        <f t="shared" si="73"/>
        <v>0.61005868277445918</v>
      </c>
      <c r="HE105" s="86">
        <f t="shared" si="73"/>
        <v>0.58139432530421353</v>
      </c>
      <c r="HF105" s="86">
        <f t="shared" si="73"/>
        <v>0.64352246739984209</v>
      </c>
      <c r="HG105" s="86">
        <f t="shared" si="73"/>
        <v>0.66384147782012459</v>
      </c>
      <c r="HH105" s="86">
        <f t="shared" si="73"/>
        <v>0.60949223981616374</v>
      </c>
      <c r="HI105" s="86">
        <f t="shared" si="138"/>
        <v>0.71163862596139049</v>
      </c>
      <c r="HJ105" s="86">
        <f t="shared" si="138"/>
        <v>0.5802045745442509</v>
      </c>
      <c r="HK105" s="86">
        <f t="shared" si="138"/>
        <v>0.52100689497316333</v>
      </c>
      <c r="HL105" s="86">
        <f t="shared" si="138"/>
        <v>0.59161415909006088</v>
      </c>
      <c r="HM105" s="86">
        <f t="shared" si="138"/>
        <v>0.53892779634945842</v>
      </c>
      <c r="HN105" s="86">
        <f t="shared" si="138"/>
        <v>0.61350362230920741</v>
      </c>
      <c r="HO105" s="86">
        <f t="shared" si="138"/>
        <v>0.63115950254644904</v>
      </c>
      <c r="HP105" s="86">
        <f t="shared" si="138"/>
        <v>0.57325603383983814</v>
      </c>
      <c r="HQ105" s="86">
        <f t="shared" si="138"/>
        <v>0.61684593924535946</v>
      </c>
      <c r="HS105" s="86">
        <f t="shared" si="129"/>
        <v>2.7896074366838259E-13</v>
      </c>
      <c r="HT105" s="86">
        <f t="shared" si="129"/>
        <v>7.9772749159263556E-13</v>
      </c>
      <c r="HU105" s="86">
        <f t="shared" si="129"/>
        <v>1.985470370286833E-13</v>
      </c>
      <c r="HV105" s="86">
        <f t="shared" si="129"/>
        <v>4.037921597543629E-13</v>
      </c>
      <c r="HW105" s="86">
        <f t="shared" si="129"/>
        <v>2.8455074973498113E-14</v>
      </c>
      <c r="HX105" s="86">
        <f t="shared" si="129"/>
        <v>6.3551275212367592E-16</v>
      </c>
      <c r="HY105" s="86">
        <f t="shared" si="129"/>
        <v>2.5502371809130855E-13</v>
      </c>
      <c r="HZ105" s="86">
        <f t="shared" si="129"/>
        <v>7.3817518026067294E-13</v>
      </c>
      <c r="IA105" s="86">
        <f t="shared" si="129"/>
        <v>5.251834161370002E-13</v>
      </c>
      <c r="IB105" s="86">
        <f t="shared" si="129"/>
        <v>3.0986543175360195E-13</v>
      </c>
      <c r="IC105" s="86">
        <f t="shared" si="129"/>
        <v>9.1103414109940769E-14</v>
      </c>
      <c r="ID105" s="86">
        <f t="shared" si="129"/>
        <v>2.5701832767853315E-15</v>
      </c>
      <c r="IE105" s="86">
        <f t="shared" si="129"/>
        <v>8.645313855530973E-15</v>
      </c>
      <c r="IF105" s="86">
        <f t="shared" si="129"/>
        <v>9.7061200205184403E-12</v>
      </c>
      <c r="IG105" s="86">
        <f t="shared" si="129"/>
        <v>3.0954016554936341E-8</v>
      </c>
      <c r="II105" s="86">
        <f t="shared" si="130"/>
        <v>3.0537336607228709E-74</v>
      </c>
      <c r="IJ105" s="86">
        <f t="shared" si="130"/>
        <v>3.1060315161780047E-73</v>
      </c>
      <c r="IK105" s="86">
        <f t="shared" si="130"/>
        <v>2.367697331068098E-76</v>
      </c>
      <c r="IL105" s="86">
        <f t="shared" si="130"/>
        <v>7.3674634023055683E-75</v>
      </c>
      <c r="IM105" s="86">
        <f t="shared" si="130"/>
        <v>4.3194730799956753E-83</v>
      </c>
      <c r="IN105" s="86">
        <f t="shared" si="130"/>
        <v>1.1631461785712692E-97</v>
      </c>
      <c r="IO105" s="86">
        <f t="shared" si="130"/>
        <v>2.2478150626609775E-79</v>
      </c>
      <c r="IP105" s="86">
        <f t="shared" si="130"/>
        <v>4.2912976364505646E-77</v>
      </c>
      <c r="IQ105" s="86">
        <f t="shared" si="130"/>
        <v>1.9131280366607761E-76</v>
      </c>
      <c r="IR105" s="86">
        <f t="shared" si="130"/>
        <v>3.0965935027504428E-79</v>
      </c>
      <c r="IS105" s="86">
        <f t="shared" si="130"/>
        <v>8.0454852050671154E-85</v>
      </c>
      <c r="IT105" s="86">
        <f t="shared" si="130"/>
        <v>7.0625141434301258E-93</v>
      </c>
      <c r="IU105" s="86">
        <f t="shared" si="130"/>
        <v>4.0926468279188903E-86</v>
      </c>
      <c r="IV105" s="86">
        <f t="shared" si="130"/>
        <v>1.7013413595551188E-62</v>
      </c>
      <c r="IW105" s="86">
        <f t="shared" si="130"/>
        <v>6.5000722756470737E-40</v>
      </c>
      <c r="IY105" s="86">
        <f t="shared" si="131"/>
        <v>0.55445852124527484</v>
      </c>
      <c r="IZ105" s="86">
        <f t="shared" si="131"/>
        <v>0.61005868277525688</v>
      </c>
      <c r="JA105" s="86">
        <f t="shared" si="131"/>
        <v>0.58139432530451818</v>
      </c>
      <c r="JB105" s="86">
        <f t="shared" si="131"/>
        <v>0.64352246740024588</v>
      </c>
      <c r="JC105" s="86">
        <f t="shared" si="131"/>
        <v>0.66384147782015301</v>
      </c>
      <c r="JD105" s="86">
        <f t="shared" si="131"/>
        <v>0.60949223981616452</v>
      </c>
      <c r="JE105" s="86">
        <f t="shared" si="131"/>
        <v>0.71163862596164551</v>
      </c>
      <c r="JF105" s="86">
        <f t="shared" si="131"/>
        <v>0.58020457454498908</v>
      </c>
      <c r="JG105" s="86">
        <f t="shared" si="131"/>
        <v>0.52100689497368846</v>
      </c>
      <c r="JH105" s="86">
        <f t="shared" si="131"/>
        <v>0.59161415909037074</v>
      </c>
      <c r="JI105" s="86">
        <f t="shared" si="131"/>
        <v>0.53892779634954957</v>
      </c>
      <c r="JJ105" s="86">
        <f t="shared" si="131"/>
        <v>0.61350362230920996</v>
      </c>
      <c r="JK105" s="86">
        <f t="shared" si="131"/>
        <v>0.6311595025464577</v>
      </c>
      <c r="JL105" s="86">
        <f t="shared" si="131"/>
        <v>0.57325603389941948</v>
      </c>
      <c r="JM105" s="86">
        <f t="shared" si="131"/>
        <v>0.61684597019937604</v>
      </c>
    </row>
    <row r="106" spans="2:273" x14ac:dyDescent="0.25">
      <c r="B106" s="2">
        <v>79</v>
      </c>
      <c r="C106" s="37">
        <v>189.81</v>
      </c>
      <c r="D106" s="37">
        <v>189.81</v>
      </c>
      <c r="E106" s="37">
        <v>194.983</v>
      </c>
      <c r="F106" s="37">
        <v>188.94900000000001</v>
      </c>
      <c r="G106" s="37">
        <v>183.8</v>
      </c>
      <c r="H106" s="37">
        <v>179.559</v>
      </c>
      <c r="I106" s="37">
        <v>178.72900000000001</v>
      </c>
      <c r="J106" s="37">
        <v>126.678</v>
      </c>
      <c r="K106" s="37">
        <v>120.068</v>
      </c>
      <c r="L106" s="37">
        <v>140.62700000000001</v>
      </c>
      <c r="M106" s="37">
        <v>135.96600000000001</v>
      </c>
      <c r="N106" s="37">
        <v>167.13800000000001</v>
      </c>
      <c r="O106" s="37">
        <v>185.80699999999999</v>
      </c>
      <c r="P106" s="37">
        <v>177.30199999999999</v>
      </c>
      <c r="Q106" s="37">
        <v>155.81</v>
      </c>
      <c r="S106" s="4">
        <f t="shared" si="132"/>
        <v>192.98539300656074</v>
      </c>
      <c r="T106" s="4">
        <f t="shared" si="132"/>
        <v>188.97771847125009</v>
      </c>
      <c r="U106" s="4">
        <f t="shared" si="132"/>
        <v>197.60060383997546</v>
      </c>
      <c r="V106" s="4">
        <f t="shared" si="132"/>
        <v>190.88752425254259</v>
      </c>
      <c r="W106" s="4">
        <f t="shared" si="132"/>
        <v>180.19450915639746</v>
      </c>
      <c r="X106" s="4">
        <f t="shared" si="132"/>
        <v>170.61701140655336</v>
      </c>
      <c r="Y106" s="4">
        <f t="shared" si="132"/>
        <v>176.25273227264105</v>
      </c>
      <c r="Z106" s="4">
        <f t="shared" si="132"/>
        <v>125.64908953229634</v>
      </c>
      <c r="AA106" s="4">
        <f t="shared" si="132"/>
        <v>120.97398796769065</v>
      </c>
      <c r="AB106" s="4">
        <f t="shared" si="132"/>
        <v>136.41544475472216</v>
      </c>
      <c r="AC106" s="4">
        <f t="shared" si="132"/>
        <v>132.1100550361094</v>
      </c>
      <c r="AD106" s="4">
        <f t="shared" si="132"/>
        <v>159.58096042415286</v>
      </c>
      <c r="AE106" s="4">
        <f t="shared" si="132"/>
        <v>184.06760616563099</v>
      </c>
      <c r="AF106" s="4">
        <f t="shared" si="132"/>
        <v>178.85810990970253</v>
      </c>
      <c r="AG106" s="4">
        <f t="shared" si="132"/>
        <v>155.99992159530382</v>
      </c>
      <c r="AI106" s="4">
        <f t="shared" si="133"/>
        <v>-3.1753930065607392</v>
      </c>
      <c r="AJ106" s="4">
        <f t="shared" si="133"/>
        <v>0.83228152874991679</v>
      </c>
      <c r="AK106" s="4">
        <f t="shared" si="133"/>
        <v>-2.6176038399754589</v>
      </c>
      <c r="AL106" s="4">
        <f t="shared" si="133"/>
        <v>-1.9385242525425781</v>
      </c>
      <c r="AM106" s="4">
        <f t="shared" si="133"/>
        <v>3.6054908436025528</v>
      </c>
      <c r="AN106" s="4">
        <f t="shared" si="133"/>
        <v>8.9419885934466379</v>
      </c>
      <c r="AO106" s="4">
        <f t="shared" si="133"/>
        <v>2.4762677273589588</v>
      </c>
      <c r="AP106" s="4">
        <f t="shared" si="133"/>
        <v>1.0289104677036534</v>
      </c>
      <c r="AQ106" s="4">
        <f t="shared" si="133"/>
        <v>-0.90598796769064904</v>
      </c>
      <c r="AR106" s="4">
        <f t="shared" si="133"/>
        <v>4.2115552452778502</v>
      </c>
      <c r="AS106" s="4">
        <f t="shared" si="133"/>
        <v>3.8559449638906074</v>
      </c>
      <c r="AT106" s="4">
        <f t="shared" si="133"/>
        <v>7.557039575847142</v>
      </c>
      <c r="AU106" s="4">
        <f t="shared" si="133"/>
        <v>1.7393938343689967</v>
      </c>
      <c r="AV106" s="4">
        <f t="shared" si="133"/>
        <v>-1.5561099097025419</v>
      </c>
      <c r="AW106" s="4">
        <f t="shared" si="133"/>
        <v>-0.18992159530381514</v>
      </c>
      <c r="AY106" s="2">
        <f t="shared" si="125"/>
        <v>102.37227167009078</v>
      </c>
      <c r="AZ106" s="2">
        <f t="shared" si="125"/>
        <v>96.639837516480199</v>
      </c>
      <c r="BA106" s="2">
        <f t="shared" si="125"/>
        <v>113.62287328832073</v>
      </c>
      <c r="BB106" s="2">
        <f t="shared" si="125"/>
        <v>91.357605390927418</v>
      </c>
      <c r="BC106" s="2">
        <f t="shared" si="125"/>
        <v>89.725780266942039</v>
      </c>
      <c r="BD106" s="2">
        <f t="shared" si="125"/>
        <v>86.832702452057703</v>
      </c>
      <c r="BE106" s="2">
        <f t="shared" si="125"/>
        <v>85.52480501882529</v>
      </c>
      <c r="BF106" s="2">
        <f t="shared" si="125"/>
        <v>84.93494871164782</v>
      </c>
      <c r="BG106" s="2">
        <f t="shared" si="125"/>
        <v>86.819493629840494</v>
      </c>
      <c r="BH106" s="2">
        <f t="shared" si="125"/>
        <v>87.766191728217308</v>
      </c>
      <c r="BI106" s="2">
        <f t="shared" si="125"/>
        <v>89.856024218595664</v>
      </c>
      <c r="BJ106" s="2">
        <f t="shared" si="125"/>
        <v>91.825913893514439</v>
      </c>
      <c r="BK106" s="2">
        <f t="shared" si="125"/>
        <v>93.329136289318001</v>
      </c>
      <c r="BL106" s="2">
        <f t="shared" si="125"/>
        <v>97.97940235837595</v>
      </c>
      <c r="BM106" s="2">
        <f t="shared" si="125"/>
        <v>95.975852329948665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121.01183805668015</v>
      </c>
      <c r="DL106" s="2">
        <f t="shared" si="134"/>
        <v>116.37897083926032</v>
      </c>
      <c r="DM106" s="2">
        <f t="shared" si="134"/>
        <v>130.20316135084431</v>
      </c>
      <c r="DN106" s="2">
        <f t="shared" si="134"/>
        <v>109.44105722726776</v>
      </c>
      <c r="DO106" s="2">
        <f t="shared" si="134"/>
        <v>116.43497073170732</v>
      </c>
      <c r="DP106" s="2">
        <f t="shared" si="134"/>
        <v>105.31538326585695</v>
      </c>
      <c r="DQ106" s="2">
        <f t="shared" si="134"/>
        <v>105.48822595818814</v>
      </c>
      <c r="DR106" s="2">
        <f t="shared" si="134"/>
        <v>103.8750036585366</v>
      </c>
      <c r="DS106" s="2">
        <f t="shared" si="134"/>
        <v>107.44582577597839</v>
      </c>
      <c r="DT106" s="2">
        <f t="shared" si="134"/>
        <v>103.56373986866792</v>
      </c>
      <c r="DU106" s="2">
        <f t="shared" si="134"/>
        <v>111.10325658263304</v>
      </c>
      <c r="DV106" s="2">
        <f t="shared" si="134"/>
        <v>111.74444831309043</v>
      </c>
      <c r="DW106" s="2">
        <f t="shared" si="134"/>
        <v>112.14111322701687</v>
      </c>
      <c r="DX106" s="2">
        <f t="shared" si="134"/>
        <v>116.35450093007987</v>
      </c>
      <c r="DY106" s="2">
        <f t="shared" si="134"/>
        <v>102.39660364145658</v>
      </c>
      <c r="EA106" s="2">
        <f t="shared" si="94"/>
        <v>101.88996155885471</v>
      </c>
      <c r="EB106" s="2">
        <f t="shared" si="94"/>
        <v>96.210962331717823</v>
      </c>
      <c r="EC106" s="2">
        <f t="shared" si="94"/>
        <v>113.15172856261566</v>
      </c>
      <c r="ED106" s="2">
        <f t="shared" si="94"/>
        <v>90.922718704512377</v>
      </c>
      <c r="EE106" s="2">
        <f t="shared" si="94"/>
        <v>88.940616286525596</v>
      </c>
      <c r="EF106" s="2">
        <f t="shared" si="94"/>
        <v>86.270260334271612</v>
      </c>
      <c r="EG106" s="2">
        <f t="shared" si="94"/>
        <v>84.945843889659429</v>
      </c>
      <c r="EH106" s="2">
        <f t="shared" si="94"/>
        <v>84.422341999665619</v>
      </c>
      <c r="EI106" s="2">
        <f t="shared" si="94"/>
        <v>86.222609767667777</v>
      </c>
      <c r="EJ106" s="2">
        <f t="shared" si="94"/>
        <v>87.319207566181191</v>
      </c>
      <c r="EK106" s="2">
        <f t="shared" si="94"/>
        <v>89.190010346758569</v>
      </c>
      <c r="EL106" s="2">
        <f t="shared" si="94"/>
        <v>91.256459860978595</v>
      </c>
      <c r="EM106" s="2">
        <f t="shared" si="135"/>
        <v>92.80263288229682</v>
      </c>
      <c r="EN106" s="2">
        <f t="shared" si="135"/>
        <v>97.381537974683582</v>
      </c>
      <c r="EO106" s="2">
        <f t="shared" si="135"/>
        <v>95.756819370124589</v>
      </c>
      <c r="EQ106" s="2">
        <f t="shared" si="136"/>
        <v>101.11965185589384</v>
      </c>
      <c r="ER106" s="2">
        <f t="shared" si="136"/>
        <v>95.825644199468343</v>
      </c>
      <c r="ES106" s="2">
        <f t="shared" si="136"/>
        <v>111.39650417313045</v>
      </c>
      <c r="ET106" s="2">
        <f t="shared" si="136"/>
        <v>90.11164373249575</v>
      </c>
      <c r="EU106" s="2">
        <f t="shared" si="136"/>
        <v>88.920562999817022</v>
      </c>
      <c r="EV106" s="2">
        <f t="shared" si="136"/>
        <v>85.951603548705052</v>
      </c>
      <c r="EW106" s="2">
        <f t="shared" si="136"/>
        <v>84.746918603797099</v>
      </c>
      <c r="EX106" s="2">
        <f t="shared" si="136"/>
        <v>84.12979390098792</v>
      </c>
      <c r="EY106" s="2">
        <f t="shared" si="136"/>
        <v>86.11495757829519</v>
      </c>
      <c r="EZ106" s="2">
        <f t="shared" si="136"/>
        <v>87.142897173295822</v>
      </c>
      <c r="FA106" s="2">
        <f t="shared" si="136"/>
        <v>88.930155101104191</v>
      </c>
      <c r="FB106" s="2">
        <f t="shared" si="136"/>
        <v>91.028025551486053</v>
      </c>
      <c r="FC106" s="2">
        <f t="shared" si="136"/>
        <v>92.552279095032134</v>
      </c>
      <c r="FD106" s="2">
        <f t="shared" si="136"/>
        <v>96.889245437101394</v>
      </c>
      <c r="FE106" s="2">
        <f t="shared" si="136"/>
        <v>95.916372654608054</v>
      </c>
      <c r="FG106" s="2">
        <f t="shared" si="137"/>
        <v>0.97467361143533748</v>
      </c>
      <c r="FH106" s="2">
        <f t="shared" si="137"/>
        <v>0.97865633722912726</v>
      </c>
      <c r="FI106" s="2">
        <f t="shared" si="137"/>
        <v>0.97198633877312524</v>
      </c>
      <c r="FJ106" s="2">
        <f t="shared" si="137"/>
        <v>0.9763737053361965</v>
      </c>
      <c r="FK106" s="2">
        <f t="shared" si="137"/>
        <v>0.97144008524859271</v>
      </c>
      <c r="FL106" s="2">
        <f t="shared" si="137"/>
        <v>0.97040985648660072</v>
      </c>
      <c r="FM106" s="2">
        <f t="shared" si="137"/>
        <v>0.97178126073862658</v>
      </c>
      <c r="FN106" s="2">
        <f t="shared" si="137"/>
        <v>0.97358337231130698</v>
      </c>
      <c r="FO106" s="2">
        <f t="shared" si="137"/>
        <v>0.97184898063349823</v>
      </c>
      <c r="FP106" s="2">
        <f t="shared" si="137"/>
        <v>0.97243404145900558</v>
      </c>
      <c r="FQ106" s="2">
        <f t="shared" si="137"/>
        <v>0.96955728108380868</v>
      </c>
      <c r="FR106" s="2">
        <f t="shared" si="137"/>
        <v>0.97216755242538277</v>
      </c>
      <c r="FS106" s="2">
        <f t="shared" si="137"/>
        <v>0.97273592454892177</v>
      </c>
      <c r="FT106" s="2">
        <f t="shared" si="137"/>
        <v>0.96843102349701227</v>
      </c>
      <c r="FU106" s="2">
        <f t="shared" si="137"/>
        <v>0.9670608006622391</v>
      </c>
      <c r="FW106" s="2">
        <f t="shared" si="127"/>
        <v>2.5677503810926129E-3</v>
      </c>
      <c r="FX106" s="2">
        <f t="shared" si="127"/>
        <v>4.1108565886971366E-3</v>
      </c>
      <c r="FY106" s="2">
        <f t="shared" si="127"/>
        <v>3.7193739423383668E-3</v>
      </c>
      <c r="FZ106" s="2">
        <f t="shared" si="127"/>
        <v>3.2463536645532917E-3</v>
      </c>
      <c r="GA106" s="2">
        <f t="shared" si="127"/>
        <v>3.6123097411460518E-3</v>
      </c>
      <c r="GB106" s="2">
        <f t="shared" si="127"/>
        <v>3.4702006671322515E-3</v>
      </c>
      <c r="GC106" s="2">
        <f t="shared" si="127"/>
        <v>3.6143933655945829E-3</v>
      </c>
      <c r="GD106" s="2">
        <f t="shared" si="127"/>
        <v>4.3309412025673687E-3</v>
      </c>
      <c r="GE106" s="2">
        <f t="shared" si="127"/>
        <v>5.3069305884144678E-3</v>
      </c>
      <c r="GF106" s="2">
        <f t="shared" si="127"/>
        <v>4.6051847471463596E-3</v>
      </c>
      <c r="GG106" s="2">
        <f t="shared" si="127"/>
        <v>4.1751085692757909E-3</v>
      </c>
      <c r="GH106" s="2">
        <f t="shared" si="127"/>
        <v>3.4006799094415518E-3</v>
      </c>
      <c r="GI106" s="2">
        <f t="shared" si="127"/>
        <v>2.9653244497510971E-3</v>
      </c>
      <c r="GJ106" s="2">
        <f t="shared" si="127"/>
        <v>2.2194893384987497E-3</v>
      </c>
      <c r="GK106" s="2">
        <f t="shared" si="127"/>
        <v>2.0293042038100578E-3</v>
      </c>
      <c r="GM106" s="86">
        <f t="shared" si="128"/>
        <v>1.0560829133300057E-9</v>
      </c>
      <c r="GN106" s="86">
        <f t="shared" si="128"/>
        <v>2.1418417743134728E-19</v>
      </c>
      <c r="GO106" s="86">
        <f t="shared" si="128"/>
        <v>4.6694464933188901E-15</v>
      </c>
      <c r="GP106" s="86">
        <f t="shared" si="128"/>
        <v>1.0794239682912974E-23</v>
      </c>
      <c r="GQ106" s="86">
        <f t="shared" si="128"/>
        <v>4.1018086094751314E-20</v>
      </c>
      <c r="GR106" s="86">
        <f t="shared" si="128"/>
        <v>1.8757537279490789E-18</v>
      </c>
      <c r="GS106" s="86">
        <f t="shared" si="128"/>
        <v>7.0003112710817824E-25</v>
      </c>
      <c r="GT106" s="86">
        <f t="shared" si="128"/>
        <v>3.2587811270577133E-29</v>
      </c>
      <c r="GU106" s="86">
        <f t="shared" si="128"/>
        <v>2.8517411936152703E-27</v>
      </c>
      <c r="GV106" s="86">
        <f t="shared" si="128"/>
        <v>3.5990543856913781E-26</v>
      </c>
      <c r="GW106" s="86">
        <f t="shared" si="128"/>
        <v>2.0880790775220367E-20</v>
      </c>
      <c r="GX106" s="86">
        <f t="shared" si="128"/>
        <v>4.1554202022615577E-27</v>
      </c>
      <c r="GY106" s="86">
        <f t="shared" si="128"/>
        <v>6.5128227870261058E-23</v>
      </c>
      <c r="GZ106" s="86">
        <f t="shared" si="128"/>
        <v>4.3338689654516831E-12</v>
      </c>
      <c r="HA106" s="86">
        <f t="shared" si="128"/>
        <v>2.2471559228872485E-23</v>
      </c>
      <c r="HC106" s="86">
        <f t="shared" si="73"/>
        <v>0.60043477047706539</v>
      </c>
      <c r="HD106" s="86">
        <f t="shared" si="73"/>
        <v>0.60178843629077872</v>
      </c>
      <c r="HE106" s="86">
        <f t="shared" si="73"/>
        <v>0.59840386171396276</v>
      </c>
      <c r="HF106" s="86">
        <f t="shared" si="73"/>
        <v>0.64337872886705949</v>
      </c>
      <c r="HG106" s="86">
        <f t="shared" si="73"/>
        <v>0.62221615665471752</v>
      </c>
      <c r="HH106" s="86">
        <f t="shared" si="73"/>
        <v>0.55426614878494129</v>
      </c>
      <c r="HI106" s="86">
        <f t="shared" si="138"/>
        <v>0.64317257090935953</v>
      </c>
      <c r="HJ106" s="86">
        <f t="shared" si="138"/>
        <v>0.34443420221998289</v>
      </c>
      <c r="HK106" s="86">
        <f t="shared" si="138"/>
        <v>0.29853867450968447</v>
      </c>
      <c r="HL106" s="86">
        <f t="shared" si="138"/>
        <v>0.40674291822458886</v>
      </c>
      <c r="HM106" s="86">
        <f t="shared" si="138"/>
        <v>0.36314486076897817</v>
      </c>
      <c r="HN106" s="86">
        <f t="shared" si="138"/>
        <v>0.51297734585064836</v>
      </c>
      <c r="HO106" s="86">
        <f t="shared" si="138"/>
        <v>0.61358444628500008</v>
      </c>
      <c r="HP106" s="86">
        <f t="shared" si="138"/>
        <v>0.60235941883218536</v>
      </c>
      <c r="HQ106" s="86">
        <f t="shared" si="138"/>
        <v>0.60219015421482103</v>
      </c>
      <c r="HS106" s="86">
        <f t="shared" si="129"/>
        <v>1.0630813969815488E-12</v>
      </c>
      <c r="HT106" s="86">
        <f t="shared" si="129"/>
        <v>3.2741615486738364E-12</v>
      </c>
      <c r="HU106" s="86">
        <f t="shared" si="129"/>
        <v>8.4930385743435677E-13</v>
      </c>
      <c r="HV106" s="86">
        <f t="shared" si="129"/>
        <v>1.6175389938435631E-12</v>
      </c>
      <c r="HW106" s="86">
        <f t="shared" si="129"/>
        <v>1.3548356448919626E-13</v>
      </c>
      <c r="HX106" s="86">
        <f t="shared" si="129"/>
        <v>3.7866094265140871E-15</v>
      </c>
      <c r="HY106" s="86">
        <f t="shared" si="129"/>
        <v>1.107229561805231E-12</v>
      </c>
      <c r="HZ106" s="86">
        <f t="shared" si="129"/>
        <v>3.1940785168368227E-12</v>
      </c>
      <c r="IA106" s="86">
        <f t="shared" si="129"/>
        <v>2.409296164457874E-12</v>
      </c>
      <c r="IB106" s="86">
        <f t="shared" si="129"/>
        <v>1.4252191914096912E-12</v>
      </c>
      <c r="IC106" s="86">
        <f t="shared" si="129"/>
        <v>4.4485842411206234E-13</v>
      </c>
      <c r="ID106" s="86">
        <f t="shared" si="129"/>
        <v>1.4038963076375134E-14</v>
      </c>
      <c r="IE106" s="86">
        <f t="shared" si="129"/>
        <v>4.1414202659215747E-14</v>
      </c>
      <c r="IF106" s="86">
        <f t="shared" si="129"/>
        <v>3.0818179676554718E-11</v>
      </c>
      <c r="IG106" s="86">
        <f t="shared" si="129"/>
        <v>6.6122006687592822E-8</v>
      </c>
      <c r="II106" s="86">
        <f t="shared" si="130"/>
        <v>4.6788475735760852E-72</v>
      </c>
      <c r="IJ106" s="86">
        <f t="shared" si="130"/>
        <v>6.7290726897528446E-71</v>
      </c>
      <c r="IK106" s="86">
        <f t="shared" si="130"/>
        <v>5.8758368016990019E-74</v>
      </c>
      <c r="IL106" s="86">
        <f t="shared" si="130"/>
        <v>1.444051121748036E-72</v>
      </c>
      <c r="IM106" s="86">
        <f t="shared" si="130"/>
        <v>1.7098698017820973E-80</v>
      </c>
      <c r="IN106" s="86">
        <f t="shared" si="130"/>
        <v>1.2789182022685822E-94</v>
      </c>
      <c r="IO106" s="86">
        <f t="shared" si="130"/>
        <v>6.7760976217346589E-77</v>
      </c>
      <c r="IP106" s="86">
        <f t="shared" si="130"/>
        <v>1.3104001062445508E-74</v>
      </c>
      <c r="IQ106" s="86">
        <f t="shared" si="130"/>
        <v>6.8995162240208525E-74</v>
      </c>
      <c r="IR106" s="86">
        <f t="shared" si="130"/>
        <v>1.1880342719473361E-76</v>
      </c>
      <c r="IS106" s="86">
        <f t="shared" si="130"/>
        <v>4.2361701012972573E-82</v>
      </c>
      <c r="IT106" s="86">
        <f t="shared" si="130"/>
        <v>5.3515541366630791E-90</v>
      </c>
      <c r="IU106" s="86">
        <f t="shared" si="130"/>
        <v>1.6460657834125685E-83</v>
      </c>
      <c r="IV106" s="86">
        <f t="shared" si="130"/>
        <v>1.0464973869907607E-60</v>
      </c>
      <c r="IW106" s="86">
        <f t="shared" si="130"/>
        <v>8.3738671953349474E-39</v>
      </c>
      <c r="IY106" s="86">
        <f t="shared" si="131"/>
        <v>0.60043477153421132</v>
      </c>
      <c r="IZ106" s="86">
        <f t="shared" si="131"/>
        <v>0.60178843629405288</v>
      </c>
      <c r="JA106" s="86">
        <f t="shared" si="131"/>
        <v>0.59840386171481674</v>
      </c>
      <c r="JB106" s="86">
        <f t="shared" si="131"/>
        <v>0.64337872886867697</v>
      </c>
      <c r="JC106" s="86">
        <f t="shared" si="131"/>
        <v>0.62221615665485297</v>
      </c>
      <c r="JD106" s="86">
        <f t="shared" si="131"/>
        <v>0.55426614878494507</v>
      </c>
      <c r="JE106" s="86">
        <f t="shared" si="131"/>
        <v>0.64317257091046676</v>
      </c>
      <c r="JF106" s="86">
        <f t="shared" si="131"/>
        <v>0.34443420222317694</v>
      </c>
      <c r="JG106" s="86">
        <f t="shared" si="131"/>
        <v>0.29853867451209376</v>
      </c>
      <c r="JH106" s="86">
        <f t="shared" si="131"/>
        <v>0.40674291822601405</v>
      </c>
      <c r="JI106" s="86">
        <f t="shared" si="131"/>
        <v>0.36314486076942304</v>
      </c>
      <c r="JJ106" s="86">
        <f t="shared" si="131"/>
        <v>0.51297734585066235</v>
      </c>
      <c r="JK106" s="86">
        <f t="shared" si="131"/>
        <v>0.6135844462850415</v>
      </c>
      <c r="JL106" s="86">
        <f t="shared" si="131"/>
        <v>0.60235941886733735</v>
      </c>
      <c r="JM106" s="86">
        <f t="shared" si="131"/>
        <v>0.60219022033682768</v>
      </c>
    </row>
    <row r="107" spans="2:273" x14ac:dyDescent="0.25">
      <c r="B107" s="2">
        <v>80</v>
      </c>
      <c r="C107" s="37">
        <v>184.41300000000001</v>
      </c>
      <c r="D107" s="37">
        <v>176.81</v>
      </c>
      <c r="E107" s="37">
        <v>185.20699999999999</v>
      </c>
      <c r="F107" s="37">
        <v>174.62700000000001</v>
      </c>
      <c r="G107" s="37">
        <v>157.18299999999999</v>
      </c>
      <c r="H107" s="37">
        <v>151.25399999999999</v>
      </c>
      <c r="I107" s="37">
        <v>144.38999999999999</v>
      </c>
      <c r="J107" s="37">
        <v>93.864000000000004</v>
      </c>
      <c r="K107" s="37">
        <v>92.542000000000002</v>
      </c>
      <c r="L107" s="37">
        <v>104.52500000000001</v>
      </c>
      <c r="M107" s="37">
        <v>101.53400000000001</v>
      </c>
      <c r="N107" s="37">
        <v>133.86199999999999</v>
      </c>
      <c r="O107" s="37">
        <v>167.08799999999999</v>
      </c>
      <c r="P107" s="37">
        <v>167.50800000000001</v>
      </c>
      <c r="Q107" s="37">
        <v>140.63499999999999</v>
      </c>
      <c r="S107" s="4">
        <f t="shared" si="132"/>
        <v>184.99983186664545</v>
      </c>
      <c r="T107" s="4">
        <f t="shared" si="132"/>
        <v>168.96352888495051</v>
      </c>
      <c r="U107" s="4">
        <f t="shared" si="132"/>
        <v>183.76246755080447</v>
      </c>
      <c r="V107" s="4">
        <f t="shared" si="132"/>
        <v>168.77200308812664</v>
      </c>
      <c r="W107" s="4">
        <f t="shared" si="132"/>
        <v>150.88511699373848</v>
      </c>
      <c r="X107" s="4">
        <f t="shared" si="132"/>
        <v>143.4058290764516</v>
      </c>
      <c r="Y107" s="4">
        <f t="shared" si="132"/>
        <v>138.90057131144374</v>
      </c>
      <c r="Z107" s="4">
        <f t="shared" si="132"/>
        <v>98.601179674706088</v>
      </c>
      <c r="AA107" s="4">
        <f t="shared" si="132"/>
        <v>98.257009505170146</v>
      </c>
      <c r="AB107" s="4">
        <f t="shared" si="132"/>
        <v>109.02059533672717</v>
      </c>
      <c r="AC107" s="4">
        <f t="shared" si="132"/>
        <v>108.58883193262912</v>
      </c>
      <c r="AD107" s="4">
        <f t="shared" si="132"/>
        <v>132.33389617721681</v>
      </c>
      <c r="AE107" s="4">
        <f t="shared" si="132"/>
        <v>161.06484513763039</v>
      </c>
      <c r="AF107" s="4">
        <f t="shared" si="132"/>
        <v>166.46540344076254</v>
      </c>
      <c r="AG107" s="4">
        <f t="shared" si="132"/>
        <v>138.37031054781002</v>
      </c>
      <c r="AI107" s="4">
        <f t="shared" si="133"/>
        <v>-0.58683186664543996</v>
      </c>
      <c r="AJ107" s="4">
        <f t="shared" si="133"/>
        <v>7.8464711150494963</v>
      </c>
      <c r="AK107" s="4">
        <f t="shared" si="133"/>
        <v>1.4445324491955205</v>
      </c>
      <c r="AL107" s="4">
        <f t="shared" si="133"/>
        <v>5.8549969118733713</v>
      </c>
      <c r="AM107" s="4">
        <f t="shared" si="133"/>
        <v>6.2978830062615145</v>
      </c>
      <c r="AN107" s="4">
        <f t="shared" si="133"/>
        <v>7.8481709235483947</v>
      </c>
      <c r="AO107" s="4">
        <f t="shared" si="133"/>
        <v>5.4894286885562451</v>
      </c>
      <c r="AP107" s="4">
        <f t="shared" si="133"/>
        <v>-4.7371796747060841</v>
      </c>
      <c r="AQ107" s="4">
        <f t="shared" si="133"/>
        <v>-5.7150095051701442</v>
      </c>
      <c r="AR107" s="4">
        <f t="shared" si="133"/>
        <v>-4.4955953367271633</v>
      </c>
      <c r="AS107" s="4">
        <f t="shared" si="133"/>
        <v>-7.0548319326291136</v>
      </c>
      <c r="AT107" s="4">
        <f t="shared" si="133"/>
        <v>1.52810382278318</v>
      </c>
      <c r="AU107" s="4">
        <f t="shared" si="133"/>
        <v>6.0231548623696085</v>
      </c>
      <c r="AV107" s="4">
        <f t="shared" si="133"/>
        <v>1.0425965592374666</v>
      </c>
      <c r="AW107" s="4">
        <f t="shared" si="133"/>
        <v>2.2646894521899696</v>
      </c>
      <c r="AY107" s="2">
        <f t="shared" si="125"/>
        <v>102.12100117788935</v>
      </c>
      <c r="AZ107" s="2">
        <f t="shared" si="125"/>
        <v>96.404896783473262</v>
      </c>
      <c r="BA107" s="2">
        <f t="shared" si="125"/>
        <v>113.27256148947252</v>
      </c>
      <c r="BB107" s="2">
        <f t="shared" si="125"/>
        <v>91.135860717646437</v>
      </c>
      <c r="BC107" s="2">
        <f t="shared" si="125"/>
        <v>89.51092464041804</v>
      </c>
      <c r="BD107" s="2">
        <f t="shared" si="125"/>
        <v>86.636272574095216</v>
      </c>
      <c r="BE107" s="2">
        <f t="shared" si="125"/>
        <v>85.342072236746148</v>
      </c>
      <c r="BF107" s="2">
        <f t="shared" si="125"/>
        <v>84.755462569571975</v>
      </c>
      <c r="BG107" s="2">
        <f t="shared" si="125"/>
        <v>86.629731535979118</v>
      </c>
      <c r="BH107" s="2">
        <f t="shared" si="125"/>
        <v>87.586328388054852</v>
      </c>
      <c r="BI107" s="2">
        <f t="shared" si="125"/>
        <v>89.648044727467592</v>
      </c>
      <c r="BJ107" s="2">
        <f t="shared" si="125"/>
        <v>91.639340252371767</v>
      </c>
      <c r="BK107" s="2">
        <f t="shared" si="125"/>
        <v>93.141836007570461</v>
      </c>
      <c r="BL107" s="2">
        <f t="shared" si="125"/>
        <v>97.770171608517643</v>
      </c>
      <c r="BM107" s="2">
        <f t="shared" si="125"/>
        <v>95.832494551755886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121.16532510121456</v>
      </c>
      <c r="DL107" s="2">
        <f t="shared" si="134"/>
        <v>116.50960881934567</v>
      </c>
      <c r="DM107" s="2">
        <f t="shared" si="134"/>
        <v>130.42004221388373</v>
      </c>
      <c r="DN107" s="2">
        <f t="shared" si="134"/>
        <v>109.58085895612213</v>
      </c>
      <c r="DO107" s="2">
        <f t="shared" si="134"/>
        <v>116.7043651031895</v>
      </c>
      <c r="DP107" s="2">
        <f t="shared" si="134"/>
        <v>105.44740755735494</v>
      </c>
      <c r="DQ107" s="2">
        <f t="shared" si="134"/>
        <v>105.60773867595817</v>
      </c>
      <c r="DR107" s="2">
        <f t="shared" si="134"/>
        <v>103.96707682926831</v>
      </c>
      <c r="DS107" s="2">
        <f t="shared" si="134"/>
        <v>107.56398103913629</v>
      </c>
      <c r="DT107" s="2">
        <f t="shared" si="134"/>
        <v>103.61703339587243</v>
      </c>
      <c r="DU107" s="2">
        <f t="shared" si="134"/>
        <v>111.26120504201678</v>
      </c>
      <c r="DV107" s="2">
        <f t="shared" si="134"/>
        <v>111.86024426450743</v>
      </c>
      <c r="DW107" s="2">
        <f t="shared" si="134"/>
        <v>112.26130084427767</v>
      </c>
      <c r="DX107" s="2">
        <f t="shared" si="134"/>
        <v>116.49319214356055</v>
      </c>
      <c r="DY107" s="2">
        <f t="shared" si="134"/>
        <v>102.40142240896358</v>
      </c>
      <c r="EA107" s="2">
        <f t="shared" si="94"/>
        <v>101.67181203605513</v>
      </c>
      <c r="EB107" s="2">
        <f t="shared" si="94"/>
        <v>96.006697469036084</v>
      </c>
      <c r="EC107" s="2">
        <f t="shared" si="94"/>
        <v>112.82885913016655</v>
      </c>
      <c r="ED107" s="2">
        <f t="shared" si="94"/>
        <v>90.731614299577188</v>
      </c>
      <c r="EE107" s="2">
        <f t="shared" si="94"/>
        <v>88.781872217642203</v>
      </c>
      <c r="EF107" s="2">
        <f t="shared" si="94"/>
        <v>86.114335683202057</v>
      </c>
      <c r="EG107" s="2">
        <f t="shared" si="94"/>
        <v>84.806141932501163</v>
      </c>
      <c r="EH107" s="2">
        <f t="shared" si="94"/>
        <v>84.281398734882686</v>
      </c>
      <c r="EI107" s="2">
        <f t="shared" si="94"/>
        <v>86.077302466765332</v>
      </c>
      <c r="EJ107" s="2">
        <f t="shared" si="94"/>
        <v>87.17274965649905</v>
      </c>
      <c r="EK107" s="2">
        <f t="shared" si="94"/>
        <v>89.030295037691161</v>
      </c>
      <c r="EL107" s="2">
        <f t="shared" si="94"/>
        <v>91.112202483985271</v>
      </c>
      <c r="EM107" s="2">
        <f t="shared" si="135"/>
        <v>92.653900251539596</v>
      </c>
      <c r="EN107" s="2">
        <f t="shared" si="135"/>
        <v>97.214721775573082</v>
      </c>
      <c r="EO107" s="2">
        <f t="shared" si="135"/>
        <v>95.628104043892492</v>
      </c>
      <c r="EQ107" s="2">
        <f t="shared" si="136"/>
        <v>100.93410290619937</v>
      </c>
      <c r="ER107" s="2">
        <f t="shared" si="136"/>
        <v>95.63957223477901</v>
      </c>
      <c r="ES107" s="2">
        <f t="shared" si="136"/>
        <v>111.15077057307965</v>
      </c>
      <c r="ET107" s="2">
        <f t="shared" si="136"/>
        <v>89.95807805522837</v>
      </c>
      <c r="EU107" s="2">
        <f t="shared" si="136"/>
        <v>88.762759380610191</v>
      </c>
      <c r="EV107" s="2">
        <f t="shared" si="136"/>
        <v>85.810002598799144</v>
      </c>
      <c r="EW107" s="2">
        <f t="shared" si="136"/>
        <v>84.61736313238012</v>
      </c>
      <c r="EX107" s="2">
        <f t="shared" si="136"/>
        <v>84.004703892298622</v>
      </c>
      <c r="EY107" s="2">
        <f t="shared" si="136"/>
        <v>85.975773994710551</v>
      </c>
      <c r="EZ107" s="2">
        <f t="shared" si="136"/>
        <v>87.005689439433169</v>
      </c>
      <c r="FA107" s="2">
        <f t="shared" si="136"/>
        <v>88.783569291285957</v>
      </c>
      <c r="FB107" s="2">
        <f t="shared" si="136"/>
        <v>90.894110101830478</v>
      </c>
      <c r="FC107" s="2">
        <f t="shared" si="136"/>
        <v>92.414782244225535</v>
      </c>
      <c r="FD107" s="2">
        <f t="shared" si="136"/>
        <v>96.743110012806028</v>
      </c>
      <c r="FE107" s="2">
        <f t="shared" si="136"/>
        <v>95.773040366484622</v>
      </c>
      <c r="FG107" s="2">
        <f t="shared" si="137"/>
        <v>0.97685047159460647</v>
      </c>
      <c r="FH107" s="2">
        <f t="shared" si="137"/>
        <v>0.98049772271067304</v>
      </c>
      <c r="FI107" s="2">
        <f t="shared" si="137"/>
        <v>0.97438810659243213</v>
      </c>
      <c r="FJ107" s="2">
        <f t="shared" si="137"/>
        <v>0.97840767580042187</v>
      </c>
      <c r="FK107" s="2">
        <f t="shared" si="137"/>
        <v>0.97388742825090058</v>
      </c>
      <c r="FL107" s="2">
        <f t="shared" si="137"/>
        <v>0.9729430225093515</v>
      </c>
      <c r="FM107" s="2">
        <f t="shared" si="137"/>
        <v>0.97420014434497293</v>
      </c>
      <c r="FN107" s="2">
        <f t="shared" si="137"/>
        <v>0.97585161927040565</v>
      </c>
      <c r="FO107" s="2">
        <f t="shared" si="137"/>
        <v>0.97426221309792993</v>
      </c>
      <c r="FP107" s="2">
        <f t="shared" si="137"/>
        <v>0.97479842044218112</v>
      </c>
      <c r="FQ107" s="2">
        <f t="shared" si="137"/>
        <v>0.97216134092150108</v>
      </c>
      <c r="FR107" s="2">
        <f t="shared" si="137"/>
        <v>0.97455419051684145</v>
      </c>
      <c r="FS107" s="2">
        <f t="shared" si="137"/>
        <v>0.97507507418443018</v>
      </c>
      <c r="FT107" s="2">
        <f t="shared" si="137"/>
        <v>0.97112855422594135</v>
      </c>
      <c r="FU107" s="2">
        <f t="shared" si="137"/>
        <v>0.96987177274911673</v>
      </c>
      <c r="FW107" s="2">
        <f t="shared" si="127"/>
        <v>2.8147849939016453E-3</v>
      </c>
      <c r="FX107" s="2">
        <f t="shared" si="127"/>
        <v>4.5056776290574316E-3</v>
      </c>
      <c r="FY107" s="2">
        <f t="shared" si="127"/>
        <v>4.0767495364345211E-3</v>
      </c>
      <c r="FZ107" s="2">
        <f t="shared" si="127"/>
        <v>3.5584414979283859E-3</v>
      </c>
      <c r="GA107" s="2">
        <f t="shared" si="127"/>
        <v>3.9594389682611275E-3</v>
      </c>
      <c r="GB107" s="2">
        <f t="shared" si="127"/>
        <v>3.8037258852681483E-3</v>
      </c>
      <c r="GC107" s="2">
        <f t="shared" si="127"/>
        <v>3.9617220249692775E-3</v>
      </c>
      <c r="GD107" s="2">
        <f t="shared" si="127"/>
        <v>4.7467991881995084E-3</v>
      </c>
      <c r="GE107" s="2">
        <f t="shared" si="127"/>
        <v>5.8159558912528418E-3</v>
      </c>
      <c r="GF107" s="2">
        <f t="shared" si="127"/>
        <v>5.0472421751760754E-3</v>
      </c>
      <c r="GG107" s="2">
        <f t="shared" si="127"/>
        <v>4.5760722390697731E-3</v>
      </c>
      <c r="GH107" s="2">
        <f t="shared" si="127"/>
        <v>3.727548395957007E-3</v>
      </c>
      <c r="GI107" s="2">
        <f t="shared" si="127"/>
        <v>3.2504836755179009E-3</v>
      </c>
      <c r="GJ107" s="2">
        <f t="shared" si="127"/>
        <v>2.4331006607280405E-3</v>
      </c>
      <c r="GK107" s="2">
        <f t="shared" si="127"/>
        <v>2.2246522623707182E-3</v>
      </c>
      <c r="GM107" s="86">
        <f t="shared" si="128"/>
        <v>1.2761675960240864E-10</v>
      </c>
      <c r="GN107" s="86">
        <f t="shared" si="128"/>
        <v>2.8275363150350801E-21</v>
      </c>
      <c r="GO107" s="86">
        <f t="shared" si="128"/>
        <v>1.7505741671750508E-16</v>
      </c>
      <c r="GP107" s="86">
        <f t="shared" si="128"/>
        <v>4.535555899686301E-26</v>
      </c>
      <c r="GQ107" s="86">
        <f t="shared" si="128"/>
        <v>4.9453666935791004E-22</v>
      </c>
      <c r="GR107" s="86">
        <f t="shared" si="128"/>
        <v>3.260474594098987E-20</v>
      </c>
      <c r="GS107" s="86">
        <f t="shared" si="128"/>
        <v>2.5136065317067512E-27</v>
      </c>
      <c r="GT107" s="86">
        <f t="shared" si="128"/>
        <v>5.8861675392183556E-32</v>
      </c>
      <c r="GU107" s="86">
        <f t="shared" si="128"/>
        <v>7.9172793138498951E-30</v>
      </c>
      <c r="GV107" s="86">
        <f t="shared" si="128"/>
        <v>1.163770882647763E-28</v>
      </c>
      <c r="GW107" s="86">
        <f t="shared" si="128"/>
        <v>3.071826111696494E-22</v>
      </c>
      <c r="GX107" s="86">
        <f t="shared" si="128"/>
        <v>1.0917430683708275E-29</v>
      </c>
      <c r="GY107" s="86">
        <f t="shared" si="128"/>
        <v>4.3774800061894938E-25</v>
      </c>
      <c r="GZ107" s="86">
        <f t="shared" si="128"/>
        <v>3.326650774678752E-13</v>
      </c>
      <c r="HA107" s="86">
        <f t="shared" si="128"/>
        <v>1.3930895863888259E-25</v>
      </c>
      <c r="HC107" s="86">
        <f t="shared" si="73"/>
        <v>0.60646168944048284</v>
      </c>
      <c r="HD107" s="86">
        <f t="shared" si="73"/>
        <v>0.53121778872083125</v>
      </c>
      <c r="HE107" s="86">
        <f t="shared" si="73"/>
        <v>0.56241748982852402</v>
      </c>
      <c r="HF107" s="86">
        <f t="shared" si="73"/>
        <v>0.56125672500494461</v>
      </c>
      <c r="HG107" s="86">
        <f t="shared" si="73"/>
        <v>0.47816079476475892</v>
      </c>
      <c r="HH107" s="86">
        <f t="shared" si="73"/>
        <v>0.43124093517834544</v>
      </c>
      <c r="HI107" s="86">
        <f t="shared" si="138"/>
        <v>0.42949338437624518</v>
      </c>
      <c r="HJ107" s="86">
        <f t="shared" si="138"/>
        <v>0.1345242350068955</v>
      </c>
      <c r="HK107" s="86">
        <f t="shared" si="138"/>
        <v>0.11767214342173883</v>
      </c>
      <c r="HL107" s="86">
        <f t="shared" si="138"/>
        <v>0.20622589653739951</v>
      </c>
      <c r="HM107" s="86">
        <f t="shared" si="138"/>
        <v>0.1884373682237678</v>
      </c>
      <c r="HN107" s="86">
        <f t="shared" si="138"/>
        <v>0.35387603875016577</v>
      </c>
      <c r="HO107" s="86">
        <f t="shared" si="138"/>
        <v>0.51814208326648881</v>
      </c>
      <c r="HP107" s="86">
        <f t="shared" si="138"/>
        <v>0.57467985106393515</v>
      </c>
      <c r="HQ107" s="86">
        <f t="shared" si="138"/>
        <v>0.49218117429407976</v>
      </c>
      <c r="HS107" s="86">
        <f t="shared" si="129"/>
        <v>3.921424470491239E-12</v>
      </c>
      <c r="HT107" s="86">
        <f t="shared" si="129"/>
        <v>1.2940439929746298E-11</v>
      </c>
      <c r="HU107" s="86">
        <f t="shared" si="129"/>
        <v>3.4973176680068384E-12</v>
      </c>
      <c r="HV107" s="86">
        <f t="shared" si="129"/>
        <v>6.2533461791727591E-12</v>
      </c>
      <c r="HW107" s="86">
        <f t="shared" si="129"/>
        <v>6.1909253227604373E-13</v>
      </c>
      <c r="HX107" s="86">
        <f t="shared" si="129"/>
        <v>2.1506573398253452E-14</v>
      </c>
      <c r="HY107" s="86">
        <f t="shared" si="129"/>
        <v>4.6224446281408525E-12</v>
      </c>
      <c r="HZ107" s="86">
        <f t="shared" si="129"/>
        <v>1.3271471147708221E-11</v>
      </c>
      <c r="IA107" s="86">
        <f t="shared" si="129"/>
        <v>1.0583770135353721E-11</v>
      </c>
      <c r="IB107" s="86">
        <f t="shared" si="129"/>
        <v>6.2813818658756287E-12</v>
      </c>
      <c r="IC107" s="86">
        <f t="shared" si="129"/>
        <v>2.0783497549968399E-12</v>
      </c>
      <c r="ID107" s="86">
        <f t="shared" si="129"/>
        <v>7.3297727920664883E-14</v>
      </c>
      <c r="IE107" s="86">
        <f t="shared" si="129"/>
        <v>1.9063582998686082E-13</v>
      </c>
      <c r="IF107" s="86">
        <f t="shared" si="129"/>
        <v>9.5176541190942199E-11</v>
      </c>
      <c r="IG107" s="86">
        <f t="shared" si="129"/>
        <v>1.3878371695054819E-7</v>
      </c>
      <c r="II107" s="86">
        <f t="shared" si="130"/>
        <v>6.6397229104031957E-70</v>
      </c>
      <c r="IJ107" s="86">
        <f t="shared" si="130"/>
        <v>1.3337799199986122E-68</v>
      </c>
      <c r="IK107" s="86">
        <f t="shared" si="130"/>
        <v>1.3332547942554256E-71</v>
      </c>
      <c r="IL107" s="86">
        <f t="shared" si="130"/>
        <v>2.6031327995384833E-70</v>
      </c>
      <c r="IM107" s="86">
        <f t="shared" si="130"/>
        <v>6.1446759000418976E-78</v>
      </c>
      <c r="IN107" s="86">
        <f t="shared" si="130"/>
        <v>1.2565756715526688E-91</v>
      </c>
      <c r="IO107" s="86">
        <f t="shared" si="130"/>
        <v>1.862608154936481E-74</v>
      </c>
      <c r="IP107" s="86">
        <f t="shared" si="130"/>
        <v>3.6368778680440502E-72</v>
      </c>
      <c r="IQ107" s="86">
        <f t="shared" si="130"/>
        <v>2.2467108220363163E-71</v>
      </c>
      <c r="IR107" s="86">
        <f t="shared" si="130"/>
        <v>4.1222119869757327E-74</v>
      </c>
      <c r="IS107" s="86">
        <f t="shared" si="130"/>
        <v>2.0101652217182039E-79</v>
      </c>
      <c r="IT107" s="86">
        <f t="shared" si="130"/>
        <v>3.6467908892934431E-87</v>
      </c>
      <c r="IU107" s="86">
        <f t="shared" si="130"/>
        <v>6.0283146508114626E-81</v>
      </c>
      <c r="IV107" s="86">
        <f t="shared" si="130"/>
        <v>6.054875697257349E-59</v>
      </c>
      <c r="IW107" s="86">
        <f t="shared" si="130"/>
        <v>1.0393142370974084E-37</v>
      </c>
      <c r="IY107" s="86">
        <f t="shared" si="131"/>
        <v>0.60646168957202107</v>
      </c>
      <c r="IZ107" s="86">
        <f t="shared" si="131"/>
        <v>0.53121778873377168</v>
      </c>
      <c r="JA107" s="86">
        <f t="shared" si="131"/>
        <v>0.56241748983202156</v>
      </c>
      <c r="JB107" s="86">
        <f t="shared" si="131"/>
        <v>0.56125672501119794</v>
      </c>
      <c r="JC107" s="86">
        <f t="shared" si="131"/>
        <v>0.47816079476537804</v>
      </c>
      <c r="JD107" s="86">
        <f t="shared" si="131"/>
        <v>0.43124093517836692</v>
      </c>
      <c r="JE107" s="86">
        <f t="shared" si="131"/>
        <v>0.42949338438086765</v>
      </c>
      <c r="JF107" s="86">
        <f t="shared" si="131"/>
        <v>0.13452423502016697</v>
      </c>
      <c r="JG107" s="86">
        <f t="shared" si="131"/>
        <v>0.1176721434323226</v>
      </c>
      <c r="JH107" s="86">
        <f t="shared" si="131"/>
        <v>0.2062258965436809</v>
      </c>
      <c r="JI107" s="86">
        <f t="shared" si="131"/>
        <v>0.18843736822584614</v>
      </c>
      <c r="JJ107" s="86">
        <f t="shared" si="131"/>
        <v>0.35387603875023904</v>
      </c>
      <c r="JK107" s="86">
        <f t="shared" si="131"/>
        <v>0.51814208326667943</v>
      </c>
      <c r="JL107" s="86">
        <f t="shared" si="131"/>
        <v>0.57467985115944431</v>
      </c>
      <c r="JM107" s="86">
        <f t="shared" si="131"/>
        <v>0.49218131307779672</v>
      </c>
    </row>
    <row r="108" spans="2:273" x14ac:dyDescent="0.25">
      <c r="B108" s="2">
        <v>81</v>
      </c>
      <c r="C108" s="37">
        <v>173.65100000000001</v>
      </c>
      <c r="D108" s="37">
        <v>154.24100000000001</v>
      </c>
      <c r="E108" s="37">
        <v>172.60300000000001</v>
      </c>
      <c r="F108" s="37">
        <v>146.62700000000001</v>
      </c>
      <c r="G108" s="37">
        <v>120.367</v>
      </c>
      <c r="H108" s="37">
        <v>108.373</v>
      </c>
      <c r="I108" s="37">
        <v>101.64400000000001</v>
      </c>
      <c r="J108" s="37">
        <v>84.948999999999998</v>
      </c>
      <c r="K108" s="37">
        <v>87.78</v>
      </c>
      <c r="L108" s="37">
        <v>90.78</v>
      </c>
      <c r="M108" s="37">
        <v>92.5</v>
      </c>
      <c r="N108" s="37">
        <v>103.845</v>
      </c>
      <c r="O108" s="37">
        <v>139</v>
      </c>
      <c r="P108" s="37">
        <v>152.25399999999999</v>
      </c>
      <c r="Q108" s="37">
        <v>120.84099999999999</v>
      </c>
      <c r="S108" s="4">
        <f t="shared" si="132"/>
        <v>170.88878334221488</v>
      </c>
      <c r="T108" s="4">
        <f t="shared" si="132"/>
        <v>145.73015021317687</v>
      </c>
      <c r="U108" s="4">
        <f t="shared" si="132"/>
        <v>165.60815444103835</v>
      </c>
      <c r="V108" s="4">
        <f t="shared" si="132"/>
        <v>141.39530229207787</v>
      </c>
      <c r="W108" s="4">
        <f t="shared" si="132"/>
        <v>121.42623084775626</v>
      </c>
      <c r="X108" s="4">
        <f t="shared" si="132"/>
        <v>118.21286293551043</v>
      </c>
      <c r="Y108" s="4">
        <f t="shared" si="132"/>
        <v>106.08553100713124</v>
      </c>
      <c r="Z108" s="4">
        <f t="shared" si="132"/>
        <v>87.480521236940874</v>
      </c>
      <c r="AA108" s="4">
        <f t="shared" si="132"/>
        <v>89.029563088431743</v>
      </c>
      <c r="AB108" s="4">
        <f t="shared" si="132"/>
        <v>94.025381535963575</v>
      </c>
      <c r="AC108" s="4">
        <f t="shared" si="132"/>
        <v>95.731330365524926</v>
      </c>
      <c r="AD108" s="4">
        <f t="shared" si="132"/>
        <v>110.85208180815697</v>
      </c>
      <c r="AE108" s="4">
        <f t="shared" si="132"/>
        <v>135.39768237325944</v>
      </c>
      <c r="AF108" s="4">
        <f t="shared" si="132"/>
        <v>148.99135138083298</v>
      </c>
      <c r="AG108" s="4">
        <f t="shared" si="132"/>
        <v>119.63762414891561</v>
      </c>
      <c r="AI108" s="4">
        <f t="shared" si="133"/>
        <v>2.7622166577851317</v>
      </c>
      <c r="AJ108" s="4">
        <f t="shared" si="133"/>
        <v>8.5108497868231439</v>
      </c>
      <c r="AK108" s="4">
        <f t="shared" si="133"/>
        <v>6.9948455589616572</v>
      </c>
      <c r="AL108" s="4">
        <f t="shared" si="133"/>
        <v>5.2316977079221374</v>
      </c>
      <c r="AM108" s="4">
        <f t="shared" si="133"/>
        <v>-1.059230847756254</v>
      </c>
      <c r="AN108" s="4">
        <f t="shared" si="133"/>
        <v>-9.8398629355104248</v>
      </c>
      <c r="AO108" s="4">
        <f t="shared" si="133"/>
        <v>-4.4415310071312319</v>
      </c>
      <c r="AP108" s="4">
        <f t="shared" si="133"/>
        <v>-2.5315212369408755</v>
      </c>
      <c r="AQ108" s="4">
        <f t="shared" si="133"/>
        <v>-1.2495630884317421</v>
      </c>
      <c r="AR108" s="4">
        <f t="shared" si="133"/>
        <v>-3.245381535963574</v>
      </c>
      <c r="AS108" s="4">
        <f t="shared" si="133"/>
        <v>-3.2313303655249257</v>
      </c>
      <c r="AT108" s="4">
        <f t="shared" si="133"/>
        <v>-7.0070818081569683</v>
      </c>
      <c r="AU108" s="4">
        <f t="shared" si="133"/>
        <v>3.6023176267405574</v>
      </c>
      <c r="AV108" s="4">
        <f t="shared" si="133"/>
        <v>3.2626486191670097</v>
      </c>
      <c r="AW108" s="4">
        <f t="shared" si="133"/>
        <v>1.2033758510843882</v>
      </c>
      <c r="AY108" s="2">
        <f t="shared" si="125"/>
        <v>101.87174829761781</v>
      </c>
      <c r="AZ108" s="2">
        <f t="shared" si="125"/>
        <v>96.171973954092053</v>
      </c>
      <c r="BA108" s="2">
        <f t="shared" si="125"/>
        <v>112.92330092972874</v>
      </c>
      <c r="BB108" s="2">
        <f t="shared" si="125"/>
        <v>90.916062009302678</v>
      </c>
      <c r="BC108" s="2">
        <f t="shared" si="125"/>
        <v>89.299772965022143</v>
      </c>
      <c r="BD108" s="2">
        <f t="shared" si="125"/>
        <v>86.442530712679201</v>
      </c>
      <c r="BE108" s="2">
        <f t="shared" si="125"/>
        <v>85.162347413149277</v>
      </c>
      <c r="BF108" s="2">
        <f t="shared" si="125"/>
        <v>84.578713627272705</v>
      </c>
      <c r="BG108" s="2">
        <f t="shared" si="125"/>
        <v>86.443090052279587</v>
      </c>
      <c r="BH108" s="2">
        <f t="shared" si="125"/>
        <v>87.408817391552574</v>
      </c>
      <c r="BI108" s="2">
        <f t="shared" si="125"/>
        <v>89.443303238972931</v>
      </c>
      <c r="BJ108" s="2">
        <f t="shared" si="125"/>
        <v>91.455722108443581</v>
      </c>
      <c r="BK108" s="2">
        <f t="shared" si="125"/>
        <v>92.957173368969606</v>
      </c>
      <c r="BL108" s="2">
        <f t="shared" si="125"/>
        <v>97.563683289137941</v>
      </c>
      <c r="BM108" s="2">
        <f t="shared" si="125"/>
        <v>95.689992423639382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121.31881214574898</v>
      </c>
      <c r="DL108" s="2">
        <f t="shared" si="134"/>
        <v>116.64024679943103</v>
      </c>
      <c r="DM108" s="2">
        <f t="shared" si="134"/>
        <v>130.63692307692313</v>
      </c>
      <c r="DN108" s="2">
        <f t="shared" si="134"/>
        <v>109.72066068497649</v>
      </c>
      <c r="DO108" s="2">
        <f t="shared" si="134"/>
        <v>116.97375947467167</v>
      </c>
      <c r="DP108" s="2">
        <f t="shared" si="134"/>
        <v>105.57943184885291</v>
      </c>
      <c r="DQ108" s="2">
        <f t="shared" si="134"/>
        <v>105.72725139372821</v>
      </c>
      <c r="DR108" s="2">
        <f t="shared" si="134"/>
        <v>104.05915000000002</v>
      </c>
      <c r="DS108" s="2">
        <f t="shared" si="134"/>
        <v>107.68213630229418</v>
      </c>
      <c r="DT108" s="2">
        <f t="shared" si="134"/>
        <v>103.67032692307694</v>
      </c>
      <c r="DU108" s="2">
        <f t="shared" si="134"/>
        <v>111.41915350140054</v>
      </c>
      <c r="DV108" s="2">
        <f t="shared" si="134"/>
        <v>111.97604021592444</v>
      </c>
      <c r="DW108" s="2">
        <f t="shared" si="134"/>
        <v>112.38148846153845</v>
      </c>
      <c r="DX108" s="2">
        <f t="shared" si="134"/>
        <v>116.63188335704123</v>
      </c>
      <c r="DY108" s="2">
        <f t="shared" si="134"/>
        <v>102.40624117647059</v>
      </c>
      <c r="EA108" s="2">
        <f t="shared" si="94"/>
        <v>101.45366251325555</v>
      </c>
      <c r="EB108" s="2">
        <f t="shared" si="94"/>
        <v>95.80243260635433</v>
      </c>
      <c r="EC108" s="2">
        <f t="shared" si="94"/>
        <v>112.50598969771745</v>
      </c>
      <c r="ED108" s="2">
        <f t="shared" si="94"/>
        <v>90.540509894641986</v>
      </c>
      <c r="EE108" s="2">
        <f t="shared" si="94"/>
        <v>88.623128148758809</v>
      </c>
      <c r="EF108" s="2">
        <f t="shared" si="94"/>
        <v>85.958411032132503</v>
      </c>
      <c r="EG108" s="2">
        <f t="shared" si="94"/>
        <v>84.666439975342897</v>
      </c>
      <c r="EH108" s="2">
        <f t="shared" si="94"/>
        <v>84.140455470099766</v>
      </c>
      <c r="EI108" s="2">
        <f t="shared" si="94"/>
        <v>85.931995165862872</v>
      </c>
      <c r="EJ108" s="2">
        <f t="shared" si="94"/>
        <v>87.026291746816895</v>
      </c>
      <c r="EK108" s="2">
        <f t="shared" si="94"/>
        <v>88.870579728623753</v>
      </c>
      <c r="EL108" s="2">
        <f t="shared" si="94"/>
        <v>90.967945106991948</v>
      </c>
      <c r="EM108" s="2">
        <f t="shared" si="135"/>
        <v>92.505167620782373</v>
      </c>
      <c r="EN108" s="2">
        <f t="shared" si="135"/>
        <v>97.047905576462568</v>
      </c>
      <c r="EO108" s="2">
        <f t="shared" si="135"/>
        <v>95.499388717660395</v>
      </c>
      <c r="EQ108" s="2">
        <f t="shared" si="136"/>
        <v>100.74855395650489</v>
      </c>
      <c r="ER108" s="2">
        <f t="shared" si="136"/>
        <v>95.453500270089691</v>
      </c>
      <c r="ES108" s="2">
        <f t="shared" si="136"/>
        <v>110.90503697302884</v>
      </c>
      <c r="ET108" s="2">
        <f t="shared" si="136"/>
        <v>89.804512377961004</v>
      </c>
      <c r="EU108" s="2">
        <f t="shared" si="136"/>
        <v>88.604955761403374</v>
      </c>
      <c r="EV108" s="2">
        <f t="shared" si="136"/>
        <v>85.668401648893251</v>
      </c>
      <c r="EW108" s="2">
        <f t="shared" si="136"/>
        <v>84.487807660963142</v>
      </c>
      <c r="EX108" s="2">
        <f t="shared" si="136"/>
        <v>83.879613883609338</v>
      </c>
      <c r="EY108" s="2">
        <f t="shared" si="136"/>
        <v>85.836590411125911</v>
      </c>
      <c r="EZ108" s="2">
        <f t="shared" si="136"/>
        <v>86.868481705570503</v>
      </c>
      <c r="FA108" s="2">
        <f t="shared" si="136"/>
        <v>88.636983481467709</v>
      </c>
      <c r="FB108" s="2">
        <f t="shared" si="136"/>
        <v>90.760194652174889</v>
      </c>
      <c r="FC108" s="2">
        <f t="shared" si="136"/>
        <v>92.277285393418921</v>
      </c>
      <c r="FD108" s="2">
        <f t="shared" si="136"/>
        <v>96.596974588510676</v>
      </c>
      <c r="FE108" s="2">
        <f t="shared" si="136"/>
        <v>95.629708078361176</v>
      </c>
      <c r="FG108" s="2">
        <f t="shared" si="137"/>
        <v>0.97884428693613679</v>
      </c>
      <c r="FH108" s="2">
        <f t="shared" si="137"/>
        <v>0.98218313818094682</v>
      </c>
      <c r="FI108" s="2">
        <f t="shared" si="137"/>
        <v>0.97658891710512108</v>
      </c>
      <c r="FJ108" s="2">
        <f t="shared" si="137"/>
        <v>0.98027008159890361</v>
      </c>
      <c r="FK108" s="2">
        <f t="shared" si="137"/>
        <v>0.97613020773118442</v>
      </c>
      <c r="FL108" s="2">
        <f t="shared" si="137"/>
        <v>0.97526485577748789</v>
      </c>
      <c r="FM108" s="2">
        <f t="shared" si="137"/>
        <v>0.97641671539414721</v>
      </c>
      <c r="FN108" s="2">
        <f t="shared" si="137"/>
        <v>0.97792951975907128</v>
      </c>
      <c r="FO108" s="2">
        <f t="shared" si="137"/>
        <v>0.97647358034584919</v>
      </c>
      <c r="FP108" s="2">
        <f t="shared" si="137"/>
        <v>0.9769648065198987</v>
      </c>
      <c r="FQ108" s="2">
        <f t="shared" si="137"/>
        <v>0.97454849770615104</v>
      </c>
      <c r="FR108" s="2">
        <f t="shared" si="137"/>
        <v>0.97674107022833712</v>
      </c>
      <c r="FS108" s="2">
        <f t="shared" si="137"/>
        <v>0.97721823426477228</v>
      </c>
      <c r="FT108" s="2">
        <f t="shared" si="137"/>
        <v>0.97360186736900001</v>
      </c>
      <c r="FU108" s="2">
        <f t="shared" si="137"/>
        <v>0.97244969549225169</v>
      </c>
      <c r="FW108" s="2">
        <f t="shared" si="127"/>
        <v>3.0855124542859178E-3</v>
      </c>
      <c r="FX108" s="2">
        <f t="shared" si="127"/>
        <v>4.9382306319839878E-3</v>
      </c>
      <c r="FY108" s="2">
        <f t="shared" si="127"/>
        <v>4.468309513771934E-3</v>
      </c>
      <c r="FZ108" s="2">
        <f t="shared" si="127"/>
        <v>3.9004144555764638E-3</v>
      </c>
      <c r="GA108" s="2">
        <f t="shared" si="127"/>
        <v>4.339780703471581E-3</v>
      </c>
      <c r="GB108" s="2">
        <f t="shared" si="127"/>
        <v>4.1691725084998035E-3</v>
      </c>
      <c r="GC108" s="2">
        <f t="shared" si="127"/>
        <v>4.3422821133816134E-3</v>
      </c>
      <c r="GD108" s="2">
        <f t="shared" si="127"/>
        <v>5.2023793160528289E-3</v>
      </c>
      <c r="GE108" s="2">
        <f t="shared" si="127"/>
        <v>6.3734925753753157E-3</v>
      </c>
      <c r="GF108" s="2">
        <f t="shared" si="127"/>
        <v>5.5314974395807371E-3</v>
      </c>
      <c r="GG108" s="2">
        <f t="shared" si="127"/>
        <v>5.0153492016035417E-3</v>
      </c>
      <c r="GH108" s="2">
        <f t="shared" si="127"/>
        <v>4.0857062103744814E-3</v>
      </c>
      <c r="GI108" s="2">
        <f t="shared" si="127"/>
        <v>3.562967127777367E-3</v>
      </c>
      <c r="GJ108" s="2">
        <f t="shared" si="127"/>
        <v>2.6672157181907939E-3</v>
      </c>
      <c r="GK108" s="2">
        <f t="shared" si="127"/>
        <v>2.4387592677219514E-3</v>
      </c>
      <c r="GM108" s="86">
        <f t="shared" si="128"/>
        <v>1.3849290004283766E-11</v>
      </c>
      <c r="GN108" s="86">
        <f t="shared" si="128"/>
        <v>3.0150569647551736E-23</v>
      </c>
      <c r="GO108" s="86">
        <f t="shared" si="128"/>
        <v>5.5895872843586106E-18</v>
      </c>
      <c r="GP108" s="86">
        <f t="shared" si="128"/>
        <v>1.4459320608335514E-28</v>
      </c>
      <c r="GQ108" s="86">
        <f t="shared" si="128"/>
        <v>4.8152694794866394E-24</v>
      </c>
      <c r="GR108" s="86">
        <f t="shared" si="128"/>
        <v>4.6549524093503558E-22</v>
      </c>
      <c r="GS108" s="86">
        <f t="shared" si="128"/>
        <v>6.8392129908515305E-30</v>
      </c>
      <c r="GT108" s="86">
        <f t="shared" si="128"/>
        <v>7.908069089166203E-35</v>
      </c>
      <c r="GU108" s="86">
        <f t="shared" si="128"/>
        <v>1.6678799015396943E-32</v>
      </c>
      <c r="GV108" s="86">
        <f t="shared" si="128"/>
        <v>2.8631848188408002E-31</v>
      </c>
      <c r="GW108" s="86">
        <f t="shared" si="128"/>
        <v>3.7291356029893681E-24</v>
      </c>
      <c r="GX108" s="86">
        <f t="shared" si="128"/>
        <v>2.1615781623632709E-32</v>
      </c>
      <c r="GY108" s="86">
        <f t="shared" si="128"/>
        <v>2.3167052751011033E-27</v>
      </c>
      <c r="GZ108" s="86">
        <f t="shared" si="128"/>
        <v>2.2555638920038711E-14</v>
      </c>
      <c r="HA108" s="86">
        <f t="shared" si="128"/>
        <v>6.7835451370988735E-28</v>
      </c>
      <c r="HC108" s="86">
        <f t="shared" si="73"/>
        <v>0.561291272254695</v>
      </c>
      <c r="HD108" s="86">
        <f t="shared" si="73"/>
        <v>0.41102087351563199</v>
      </c>
      <c r="HE108" s="86">
        <f t="shared" si="73"/>
        <v>0.4744990520889904</v>
      </c>
      <c r="HF108" s="86">
        <f t="shared" si="73"/>
        <v>0.4113211440757949</v>
      </c>
      <c r="HG108" s="86">
        <f t="shared" si="73"/>
        <v>0.28623056962790155</v>
      </c>
      <c r="HH108" s="86">
        <f t="shared" si="73"/>
        <v>0.28032696884203279</v>
      </c>
      <c r="HI108" s="86">
        <f t="shared" si="138"/>
        <v>0.19155268911686038</v>
      </c>
      <c r="HJ108" s="86">
        <f t="shared" si="138"/>
        <v>3.2731885282756806E-2</v>
      </c>
      <c r="HK108" s="86">
        <f t="shared" si="138"/>
        <v>3.0670426865351569E-2</v>
      </c>
      <c r="HL108" s="86">
        <f t="shared" si="138"/>
        <v>7.4085442412674951E-2</v>
      </c>
      <c r="HM108" s="86">
        <f t="shared" si="138"/>
        <v>7.328976302275321E-2</v>
      </c>
      <c r="HN108" s="86">
        <f t="shared" si="138"/>
        <v>0.19592327422945813</v>
      </c>
      <c r="HO108" s="86">
        <f t="shared" si="138"/>
        <v>0.36851556041776662</v>
      </c>
      <c r="HP108" s="86">
        <f t="shared" si="138"/>
        <v>0.48744676916780783</v>
      </c>
      <c r="HQ108" s="86">
        <f t="shared" si="138"/>
        <v>0.32360927793394201</v>
      </c>
      <c r="HS108" s="86">
        <f t="shared" si="129"/>
        <v>1.4001909417216563E-11</v>
      </c>
      <c r="HT108" s="86">
        <f t="shared" si="129"/>
        <v>4.9251280826289132E-11</v>
      </c>
      <c r="HU108" s="86">
        <f t="shared" si="129"/>
        <v>1.3864192893274828E-11</v>
      </c>
      <c r="HV108" s="86">
        <f t="shared" si="129"/>
        <v>2.3331637479790194E-11</v>
      </c>
      <c r="HW108" s="86">
        <f t="shared" si="129"/>
        <v>2.715077337703162E-12</v>
      </c>
      <c r="HX108" s="86">
        <f t="shared" si="129"/>
        <v>1.1644024017902893E-13</v>
      </c>
      <c r="HY108" s="86">
        <f t="shared" si="129"/>
        <v>1.8556619135325451E-11</v>
      </c>
      <c r="HZ108" s="86">
        <f t="shared" si="129"/>
        <v>5.2953889840004766E-11</v>
      </c>
      <c r="IA108" s="86">
        <f t="shared" si="129"/>
        <v>4.4522674552518894E-11</v>
      </c>
      <c r="IB108" s="86">
        <f t="shared" si="129"/>
        <v>2.6528479204869204E-11</v>
      </c>
      <c r="IC108" s="86">
        <f t="shared" si="129"/>
        <v>9.2905961492834494E-12</v>
      </c>
      <c r="ID108" s="86">
        <f t="shared" si="129"/>
        <v>3.6580254486815908E-13</v>
      </c>
      <c r="IE108" s="86">
        <f t="shared" si="129"/>
        <v>8.4325809131660417E-13</v>
      </c>
      <c r="IF108" s="86">
        <f t="shared" si="129"/>
        <v>2.8590775587771016E-10</v>
      </c>
      <c r="IG108" s="86">
        <f t="shared" si="129"/>
        <v>2.8622285159959387E-7</v>
      </c>
      <c r="II108" s="86">
        <f t="shared" si="130"/>
        <v>8.7270505476376905E-68</v>
      </c>
      <c r="IJ108" s="86">
        <f t="shared" si="130"/>
        <v>2.418782265026583E-66</v>
      </c>
      <c r="IK108" s="86">
        <f t="shared" si="130"/>
        <v>2.7660518301373447E-69</v>
      </c>
      <c r="IL108" s="86">
        <f t="shared" si="130"/>
        <v>4.3158150434650229E-68</v>
      </c>
      <c r="IM108" s="86">
        <f t="shared" si="130"/>
        <v>2.004667644229032E-75</v>
      </c>
      <c r="IN108" s="86">
        <f t="shared" si="130"/>
        <v>1.1032543899628673E-88</v>
      </c>
      <c r="IO108" s="86">
        <f t="shared" si="130"/>
        <v>4.6686347991332951E-72</v>
      </c>
      <c r="IP108" s="86">
        <f t="shared" si="130"/>
        <v>9.1741789875271749E-70</v>
      </c>
      <c r="IQ108" s="86">
        <f t="shared" si="130"/>
        <v>6.6059356424187989E-69</v>
      </c>
      <c r="IR108" s="86">
        <f t="shared" si="130"/>
        <v>1.2935778975003795E-71</v>
      </c>
      <c r="IS108" s="86">
        <f t="shared" si="130"/>
        <v>8.5966934729030778E-77</v>
      </c>
      <c r="IT108" s="86">
        <f t="shared" si="130"/>
        <v>2.2348883377237871E-84</v>
      </c>
      <c r="IU108" s="86">
        <f t="shared" si="130"/>
        <v>2.0102675583164685E-78</v>
      </c>
      <c r="IV108" s="86">
        <f t="shared" si="130"/>
        <v>3.2953050671742442E-57</v>
      </c>
      <c r="IW108" s="86">
        <f t="shared" si="130"/>
        <v>1.2427487336602881E-36</v>
      </c>
      <c r="IY108" s="86">
        <f t="shared" si="131"/>
        <v>0.56129127228254616</v>
      </c>
      <c r="IZ108" s="86">
        <f t="shared" si="131"/>
        <v>0.41102087356488326</v>
      </c>
      <c r="JA108" s="86">
        <f t="shared" si="131"/>
        <v>0.47449905210285459</v>
      </c>
      <c r="JB108" s="86">
        <f t="shared" si="131"/>
        <v>0.41132114409912651</v>
      </c>
      <c r="JC108" s="86">
        <f t="shared" si="131"/>
        <v>0.2862305696306166</v>
      </c>
      <c r="JD108" s="86">
        <f t="shared" si="131"/>
        <v>0.28032696884214925</v>
      </c>
      <c r="JE108" s="86">
        <f t="shared" si="131"/>
        <v>0.19155268913541701</v>
      </c>
      <c r="JF108" s="86">
        <f t="shared" si="131"/>
        <v>3.2731885335710698E-2</v>
      </c>
      <c r="JG108" s="86">
        <f t="shared" si="131"/>
        <v>3.0670426909874243E-2</v>
      </c>
      <c r="JH108" s="86">
        <f t="shared" si="131"/>
        <v>7.4085442439203425E-2</v>
      </c>
      <c r="JI108" s="86">
        <f t="shared" si="131"/>
        <v>7.3289763032043806E-2</v>
      </c>
      <c r="JJ108" s="86">
        <f t="shared" si="131"/>
        <v>0.19592327422982392</v>
      </c>
      <c r="JK108" s="86">
        <f t="shared" si="131"/>
        <v>0.36851556041860989</v>
      </c>
      <c r="JL108" s="86">
        <f t="shared" si="131"/>
        <v>0.4874467694537381</v>
      </c>
      <c r="JM108" s="86">
        <f t="shared" si="131"/>
        <v>0.32360956415679359</v>
      </c>
    </row>
    <row r="109" spans="2:273" x14ac:dyDescent="0.25">
      <c r="B109" s="2">
        <v>82</v>
      </c>
      <c r="C109" s="37">
        <v>158.39699999999999</v>
      </c>
      <c r="D109" s="37">
        <v>126.069</v>
      </c>
      <c r="E109" s="37">
        <v>150.845</v>
      </c>
      <c r="F109" s="37">
        <v>113.949</v>
      </c>
      <c r="G109" s="37">
        <v>96.3</v>
      </c>
      <c r="H109" s="37">
        <v>88.763000000000005</v>
      </c>
      <c r="I109" s="37">
        <v>86</v>
      </c>
      <c r="J109" s="37">
        <v>83.763000000000005</v>
      </c>
      <c r="K109" s="37">
        <v>84.831000000000003</v>
      </c>
      <c r="L109" s="37">
        <v>87.796999999999997</v>
      </c>
      <c r="M109" s="37">
        <v>89.947999999999993</v>
      </c>
      <c r="N109" s="37">
        <v>94.275999999999996</v>
      </c>
      <c r="O109" s="37">
        <v>109.42100000000001</v>
      </c>
      <c r="P109" s="37">
        <v>130.98400000000001</v>
      </c>
      <c r="Q109" s="37">
        <v>105.619</v>
      </c>
      <c r="S109" s="4">
        <f t="shared" si="132"/>
        <v>153.07983111291793</v>
      </c>
      <c r="T109" s="4">
        <f t="shared" si="132"/>
        <v>124.85153091181937</v>
      </c>
      <c r="U109" s="4">
        <f t="shared" si="132"/>
        <v>147.10921381623712</v>
      </c>
      <c r="V109" s="4">
        <f t="shared" si="132"/>
        <v>117.22081104067097</v>
      </c>
      <c r="W109" s="4">
        <f t="shared" si="132"/>
        <v>101.58022119823931</v>
      </c>
      <c r="X109" s="4">
        <f t="shared" si="132"/>
        <v>100.66210914899079</v>
      </c>
      <c r="Y109" s="4">
        <f t="shared" si="132"/>
        <v>90.039256388872346</v>
      </c>
      <c r="Z109" s="4">
        <f t="shared" si="132"/>
        <v>84.766915037445614</v>
      </c>
      <c r="AA109" s="4">
        <f t="shared" si="132"/>
        <v>86.625882489175794</v>
      </c>
      <c r="AB109" s="4">
        <f t="shared" si="132"/>
        <v>88.626636261029063</v>
      </c>
      <c r="AC109" s="4">
        <f t="shared" si="132"/>
        <v>90.758403418567525</v>
      </c>
      <c r="AD109" s="4">
        <f t="shared" si="132"/>
        <v>98.460757005032391</v>
      </c>
      <c r="AE109" s="4">
        <f t="shared" si="132"/>
        <v>114.36533057876183</v>
      </c>
      <c r="AF109" s="4">
        <f t="shared" si="132"/>
        <v>130.66625825483547</v>
      </c>
      <c r="AG109" s="4">
        <f t="shared" si="132"/>
        <v>105.9295702667432</v>
      </c>
      <c r="AI109" s="4">
        <f t="shared" si="133"/>
        <v>5.3171688870820617</v>
      </c>
      <c r="AJ109" s="4">
        <f t="shared" si="133"/>
        <v>1.2174690881806356</v>
      </c>
      <c r="AK109" s="4">
        <f t="shared" si="133"/>
        <v>3.7357861837628832</v>
      </c>
      <c r="AL109" s="4">
        <f t="shared" si="133"/>
        <v>-3.2718110406709684</v>
      </c>
      <c r="AM109" s="4">
        <f t="shared" si="133"/>
        <v>-5.2802211982393175</v>
      </c>
      <c r="AN109" s="4">
        <f t="shared" si="133"/>
        <v>-11.899109148990789</v>
      </c>
      <c r="AO109" s="4">
        <f t="shared" si="133"/>
        <v>-4.0392563888723458</v>
      </c>
      <c r="AP109" s="4">
        <f t="shared" si="133"/>
        <v>-1.0039150374456085</v>
      </c>
      <c r="AQ109" s="4">
        <f t="shared" si="133"/>
        <v>-1.7948824891757909</v>
      </c>
      <c r="AR109" s="4">
        <f t="shared" si="133"/>
        <v>-0.82963626102906574</v>
      </c>
      <c r="AS109" s="4">
        <f t="shared" si="133"/>
        <v>-0.81040341856753173</v>
      </c>
      <c r="AT109" s="4">
        <f t="shared" si="133"/>
        <v>-4.1847570050323952</v>
      </c>
      <c r="AU109" s="4">
        <f t="shared" si="133"/>
        <v>-4.9443305787618215</v>
      </c>
      <c r="AV109" s="4">
        <f t="shared" si="133"/>
        <v>0.31774174516453968</v>
      </c>
      <c r="AW109" s="4">
        <f t="shared" si="133"/>
        <v>-0.31057026674319843</v>
      </c>
      <c r="AY109" s="2">
        <f t="shared" si="125"/>
        <v>101.62442001683837</v>
      </c>
      <c r="AZ109" s="2">
        <f t="shared" si="125"/>
        <v>95.94095704971906</v>
      </c>
      <c r="BA109" s="2">
        <f t="shared" si="125"/>
        <v>112.57512133145804</v>
      </c>
      <c r="BB109" s="2">
        <f t="shared" si="125"/>
        <v>90.698110038821227</v>
      </c>
      <c r="BC109" s="2">
        <f t="shared" si="125"/>
        <v>89.092120408087482</v>
      </c>
      <c r="BD109" s="2">
        <f t="shared" si="125"/>
        <v>86.251327093335831</v>
      </c>
      <c r="BE109" s="2">
        <f t="shared" si="125"/>
        <v>84.985445295361799</v>
      </c>
      <c r="BF109" s="2">
        <f t="shared" si="125"/>
        <v>84.40452872113174</v>
      </c>
      <c r="BG109" s="2">
        <f t="shared" si="125"/>
        <v>86.259375684736568</v>
      </c>
      <c r="BH109" s="2">
        <f t="shared" si="125"/>
        <v>87.23351205397681</v>
      </c>
      <c r="BI109" s="2">
        <f t="shared" si="125"/>
        <v>89.241616076449731</v>
      </c>
      <c r="BJ109" s="2">
        <f t="shared" si="125"/>
        <v>91.274877282409236</v>
      </c>
      <c r="BK109" s="2">
        <f t="shared" si="125"/>
        <v>92.774991669397863</v>
      </c>
      <c r="BL109" s="2">
        <f t="shared" si="125"/>
        <v>97.359793222148014</v>
      </c>
      <c r="BM109" s="2">
        <f t="shared" si="125"/>
        <v>95.548310571698551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83.763000000000005</v>
      </c>
      <c r="CM109" s="2">
        <f t="shared" si="126"/>
        <v>84.831000000000003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83.763000000000005</v>
      </c>
      <c r="DC109" s="2">
        <f t="shared" si="118"/>
        <v>84.831000000000003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121.47229919028339</v>
      </c>
      <c r="DL109" s="2">
        <f t="shared" si="134"/>
        <v>116.77088477951636</v>
      </c>
      <c r="DM109" s="2">
        <f t="shared" si="134"/>
        <v>130.85380393996252</v>
      </c>
      <c r="DN109" s="2">
        <f t="shared" si="134"/>
        <v>109.86046241383085</v>
      </c>
      <c r="DO109" s="2">
        <f t="shared" si="134"/>
        <v>117.24315384615385</v>
      </c>
      <c r="DP109" s="2">
        <f t="shared" si="134"/>
        <v>105.71145614035089</v>
      </c>
      <c r="DQ109" s="2">
        <f t="shared" si="134"/>
        <v>105.84676411149825</v>
      </c>
      <c r="DR109" s="2">
        <f t="shared" si="134"/>
        <v>104.15122317073173</v>
      </c>
      <c r="DS109" s="2">
        <f t="shared" si="134"/>
        <v>107.80029156545208</v>
      </c>
      <c r="DT109" s="2">
        <f t="shared" si="134"/>
        <v>103.72362045028143</v>
      </c>
      <c r="DU109" s="2">
        <f t="shared" si="134"/>
        <v>111.57710196078429</v>
      </c>
      <c r="DV109" s="2">
        <f t="shared" si="134"/>
        <v>112.09183616734144</v>
      </c>
      <c r="DW109" s="2">
        <f t="shared" si="134"/>
        <v>112.50167607879925</v>
      </c>
      <c r="DX109" s="2">
        <f t="shared" si="134"/>
        <v>116.77057457052192</v>
      </c>
      <c r="DY109" s="2">
        <f t="shared" si="134"/>
        <v>102.41105994397759</v>
      </c>
      <c r="EA109" s="2">
        <f t="shared" si="94"/>
        <v>101.23551299045599</v>
      </c>
      <c r="EB109" s="2">
        <f t="shared" si="94"/>
        <v>95.59816774367259</v>
      </c>
      <c r="EC109" s="2">
        <f t="shared" si="94"/>
        <v>112.18312026526834</v>
      </c>
      <c r="ED109" s="2">
        <f t="shared" si="94"/>
        <v>90.349405489706797</v>
      </c>
      <c r="EE109" s="2">
        <f t="shared" si="94"/>
        <v>88.46438407987543</v>
      </c>
      <c r="EF109" s="2">
        <f t="shared" si="94"/>
        <v>85.802486381062948</v>
      </c>
      <c r="EG109" s="2">
        <f t="shared" si="94"/>
        <v>84.526738018184631</v>
      </c>
      <c r="EH109" s="2">
        <f t="shared" si="94"/>
        <v>83.999512205316847</v>
      </c>
      <c r="EI109" s="2">
        <f t="shared" si="94"/>
        <v>85.786687864960427</v>
      </c>
      <c r="EJ109" s="2">
        <f t="shared" si="94"/>
        <v>86.879833837134754</v>
      </c>
      <c r="EK109" s="2">
        <f t="shared" si="94"/>
        <v>88.71086441955633</v>
      </c>
      <c r="EL109" s="2">
        <f t="shared" si="94"/>
        <v>90.823687729998625</v>
      </c>
      <c r="EM109" s="2">
        <f t="shared" si="135"/>
        <v>92.35643499002515</v>
      </c>
      <c r="EN109" s="2">
        <f t="shared" si="135"/>
        <v>96.881089377352069</v>
      </c>
      <c r="EO109" s="2">
        <f t="shared" si="135"/>
        <v>95.370673391428312</v>
      </c>
      <c r="EQ109" s="2">
        <f t="shared" si="136"/>
        <v>100.56300500681043</v>
      </c>
      <c r="ER109" s="2">
        <f t="shared" si="136"/>
        <v>95.267428305400358</v>
      </c>
      <c r="ES109" s="2">
        <f t="shared" si="136"/>
        <v>110.65930337297803</v>
      </c>
      <c r="ET109" s="2">
        <f t="shared" si="136"/>
        <v>89.650946700693623</v>
      </c>
      <c r="EU109" s="2">
        <f t="shared" si="136"/>
        <v>88.447152142196558</v>
      </c>
      <c r="EV109" s="2">
        <f t="shared" si="136"/>
        <v>85.526800698987344</v>
      </c>
      <c r="EW109" s="2">
        <f t="shared" si="136"/>
        <v>84.358252189546164</v>
      </c>
      <c r="EX109" s="2">
        <f t="shared" si="136"/>
        <v>83.754523874920039</v>
      </c>
      <c r="EY109" s="2">
        <f t="shared" si="136"/>
        <v>85.697406827541258</v>
      </c>
      <c r="EZ109" s="2">
        <f t="shared" si="136"/>
        <v>86.73127397170785</v>
      </c>
      <c r="FA109" s="2">
        <f t="shared" si="136"/>
        <v>88.490397671649461</v>
      </c>
      <c r="FB109" s="2">
        <f t="shared" si="136"/>
        <v>90.626279202519299</v>
      </c>
      <c r="FC109" s="2">
        <f t="shared" si="136"/>
        <v>92.139788542612308</v>
      </c>
      <c r="FD109" s="2">
        <f t="shared" si="136"/>
        <v>96.45083916421531</v>
      </c>
      <c r="FE109" s="2">
        <f t="shared" si="136"/>
        <v>95.486375790237744</v>
      </c>
      <c r="FG109" s="2">
        <f t="shared" si="137"/>
        <v>0.98066977767609864</v>
      </c>
      <c r="FH109" s="2">
        <f t="shared" si="137"/>
        <v>0.98372531522547768</v>
      </c>
      <c r="FI109" s="2">
        <f t="shared" si="137"/>
        <v>0.97860476613585567</v>
      </c>
      <c r="FJ109" s="2">
        <f t="shared" si="137"/>
        <v>0.98197480848436924</v>
      </c>
      <c r="FK109" s="2">
        <f t="shared" si="137"/>
        <v>0.97818467235617146</v>
      </c>
      <c r="FL109" s="2">
        <f t="shared" si="137"/>
        <v>0.97739207591438726</v>
      </c>
      <c r="FM109" s="2">
        <f t="shared" si="137"/>
        <v>0.97844706488912492</v>
      </c>
      <c r="FN109" s="2">
        <f t="shared" si="137"/>
        <v>0.9798323178974101</v>
      </c>
      <c r="FO109" s="2">
        <f t="shared" si="137"/>
        <v>0.97849914198478294</v>
      </c>
      <c r="FP109" s="2">
        <f t="shared" si="137"/>
        <v>0.97894898666912167</v>
      </c>
      <c r="FQ109" s="2">
        <f t="shared" si="137"/>
        <v>0.97673585499346138</v>
      </c>
      <c r="FR109" s="2">
        <f t="shared" si="137"/>
        <v>0.97874410302677417</v>
      </c>
      <c r="FS109" s="2">
        <f t="shared" si="137"/>
        <v>0.97918105011618839</v>
      </c>
      <c r="FT109" s="2">
        <f t="shared" si="137"/>
        <v>0.97586856562385071</v>
      </c>
      <c r="FU109" s="2">
        <f t="shared" si="137"/>
        <v>0.97481276657934013</v>
      </c>
      <c r="FW109" s="2">
        <f t="shared" si="127"/>
        <v>3.3821903038287792E-3</v>
      </c>
      <c r="FX109" s="2">
        <f t="shared" si="127"/>
        <v>5.4120837278762461E-3</v>
      </c>
      <c r="FY109" s="2">
        <f t="shared" si="127"/>
        <v>4.8972927597819745E-3</v>
      </c>
      <c r="FZ109" s="2">
        <f t="shared" si="127"/>
        <v>4.2751106611539132E-3</v>
      </c>
      <c r="GA109" s="2">
        <f t="shared" si="127"/>
        <v>4.7564834053190636E-3</v>
      </c>
      <c r="GB109" s="2">
        <f t="shared" si="127"/>
        <v>4.5695687145167682E-3</v>
      </c>
      <c r="GC109" s="2">
        <f t="shared" si="127"/>
        <v>4.7592238507856641E-3</v>
      </c>
      <c r="GD109" s="2">
        <f t="shared" si="127"/>
        <v>5.7014338462668193E-3</v>
      </c>
      <c r="GE109" s="2">
        <f t="shared" si="127"/>
        <v>6.9841010969960982E-3</v>
      </c>
      <c r="GF109" s="2">
        <f t="shared" si="127"/>
        <v>6.0619312703598747E-3</v>
      </c>
      <c r="GG109" s="2">
        <f t="shared" si="127"/>
        <v>5.4965614142952202E-3</v>
      </c>
      <c r="GH109" s="2">
        <f t="shared" si="127"/>
        <v>4.4781225821540569E-3</v>
      </c>
      <c r="GI109" s="2">
        <f t="shared" si="127"/>
        <v>3.9053733024159037E-3</v>
      </c>
      <c r="GJ109" s="2">
        <f t="shared" si="127"/>
        <v>2.9237915055147006E-3</v>
      </c>
      <c r="GK109" s="2">
        <f t="shared" si="127"/>
        <v>2.6734173420991567E-3</v>
      </c>
      <c r="GM109" s="86">
        <f t="shared" si="128"/>
        <v>1.3497592011234941E-12</v>
      </c>
      <c r="GN109" s="86">
        <f t="shared" si="128"/>
        <v>2.596800349825518E-25</v>
      </c>
      <c r="GO109" s="86">
        <f t="shared" si="128"/>
        <v>1.5199938320324782E-19</v>
      </c>
      <c r="GP109" s="86">
        <f t="shared" si="128"/>
        <v>3.4972768140763157E-31</v>
      </c>
      <c r="GQ109" s="86">
        <f t="shared" si="128"/>
        <v>3.786271603092035E-26</v>
      </c>
      <c r="GR109" s="86">
        <f t="shared" si="128"/>
        <v>5.4581826588797328E-24</v>
      </c>
      <c r="GS109" s="86">
        <f t="shared" si="128"/>
        <v>1.4099909234728351E-32</v>
      </c>
      <c r="GT109" s="86">
        <f t="shared" si="128"/>
        <v>7.9019594518727021E-38</v>
      </c>
      <c r="GU109" s="86">
        <f t="shared" si="128"/>
        <v>2.6658621527122512E-35</v>
      </c>
      <c r="GV109" s="86">
        <f t="shared" si="128"/>
        <v>5.359213265009413E-34</v>
      </c>
      <c r="GW109" s="86">
        <f t="shared" si="128"/>
        <v>3.7353682168368341E-26</v>
      </c>
      <c r="GX109" s="86">
        <f t="shared" si="128"/>
        <v>3.2250163507887936E-35</v>
      </c>
      <c r="GY109" s="86">
        <f t="shared" si="128"/>
        <v>9.6533715329761213E-30</v>
      </c>
      <c r="GZ109" s="86">
        <f t="shared" si="128"/>
        <v>1.350794036948309E-15</v>
      </c>
      <c r="HA109" s="86">
        <f t="shared" si="128"/>
        <v>2.5942757710430446E-30</v>
      </c>
      <c r="HC109" s="86">
        <f t="shared" si="73"/>
        <v>0.4683541714959305</v>
      </c>
      <c r="HD109" s="86">
        <f t="shared" si="73"/>
        <v>0.27413682841927239</v>
      </c>
      <c r="HE109" s="86">
        <f t="shared" si="73"/>
        <v>0.35422045957779408</v>
      </c>
      <c r="HF109" s="86">
        <f t="shared" si="73"/>
        <v>0.24567428638339522</v>
      </c>
      <c r="HG109" s="86">
        <f t="shared" si="73"/>
        <v>0.12857204044240528</v>
      </c>
      <c r="HH109" s="86">
        <f t="shared" si="73"/>
        <v>0.14958740842589355</v>
      </c>
      <c r="HI109" s="86">
        <f t="shared" si="138"/>
        <v>5.3357025603384019E-2</v>
      </c>
      <c r="HJ109" s="86">
        <f t="shared" si="138"/>
        <v>4.8021506953745312E-3</v>
      </c>
      <c r="HK109" s="86">
        <f t="shared" si="138"/>
        <v>5.1593236448624425E-3</v>
      </c>
      <c r="HL109" s="86">
        <f t="shared" si="138"/>
        <v>1.8378656106023912E-2</v>
      </c>
      <c r="HM109" s="86">
        <f t="shared" si="138"/>
        <v>2.0986270571309255E-2</v>
      </c>
      <c r="HN109" s="86">
        <f t="shared" si="138"/>
        <v>8.5367894629133495E-2</v>
      </c>
      <c r="HO109" s="86">
        <f t="shared" si="138"/>
        <v>0.21550496637222247</v>
      </c>
      <c r="HP109" s="86">
        <f t="shared" si="138"/>
        <v>0.36109766511709429</v>
      </c>
      <c r="HQ109" s="86">
        <f t="shared" si="138"/>
        <v>0.16615479612002051</v>
      </c>
      <c r="HS109" s="86">
        <f t="shared" si="129"/>
        <v>4.8396033558976081E-11</v>
      </c>
      <c r="HT109" s="86">
        <f t="shared" si="129"/>
        <v>1.8051902751488286E-10</v>
      </c>
      <c r="HU109" s="86">
        <f t="shared" si="129"/>
        <v>5.2912467929824134E-11</v>
      </c>
      <c r="HV109" s="86">
        <f t="shared" si="129"/>
        <v>8.4017211473701997E-11</v>
      </c>
      <c r="HW109" s="86">
        <f t="shared" si="129"/>
        <v>1.1428345445148911E-11</v>
      </c>
      <c r="HX109" s="86">
        <f t="shared" si="129"/>
        <v>6.0098572666722958E-13</v>
      </c>
      <c r="HY109" s="86">
        <f t="shared" si="129"/>
        <v>7.1636851288557002E-11</v>
      </c>
      <c r="HZ109" s="86">
        <f t="shared" si="129"/>
        <v>2.0290905771308766E-10</v>
      </c>
      <c r="IA109" s="86">
        <f t="shared" si="129"/>
        <v>1.7936346110627375E-10</v>
      </c>
      <c r="IB109" s="86">
        <f t="shared" si="129"/>
        <v>1.073676089972333E-10</v>
      </c>
      <c r="IC109" s="86">
        <f t="shared" si="129"/>
        <v>3.9738974982242758E-11</v>
      </c>
      <c r="ID109" s="86">
        <f t="shared" si="129"/>
        <v>1.7451032369971792E-12</v>
      </c>
      <c r="IE109" s="86">
        <f t="shared" si="129"/>
        <v>3.5845314791718639E-12</v>
      </c>
      <c r="IF109" s="86">
        <f t="shared" si="129"/>
        <v>8.3542468004091552E-10</v>
      </c>
      <c r="IG109" s="86">
        <f t="shared" si="129"/>
        <v>5.8003451769698785E-7</v>
      </c>
      <c r="II109" s="86">
        <f t="shared" si="130"/>
        <v>1.0624165121333865E-65</v>
      </c>
      <c r="IJ109" s="86">
        <f t="shared" si="130"/>
        <v>4.0132598620095963E-64</v>
      </c>
      <c r="IK109" s="86">
        <f t="shared" si="130"/>
        <v>5.247050436595973E-67</v>
      </c>
      <c r="IL109" s="86">
        <f t="shared" si="130"/>
        <v>6.5809078967742214E-66</v>
      </c>
      <c r="IM109" s="86">
        <f t="shared" si="130"/>
        <v>5.9374125272302168E-73</v>
      </c>
      <c r="IN109" s="86">
        <f t="shared" si="130"/>
        <v>8.655810426622979E-86</v>
      </c>
      <c r="IO109" s="86">
        <f t="shared" si="130"/>
        <v>1.0670600000243368E-69</v>
      </c>
      <c r="IP109" s="86">
        <f t="shared" si="130"/>
        <v>2.1034093059727913E-67</v>
      </c>
      <c r="IQ109" s="86">
        <f t="shared" si="130"/>
        <v>1.7538201968352371E-66</v>
      </c>
      <c r="IR109" s="86">
        <f t="shared" si="130"/>
        <v>3.6713037701631627E-69</v>
      </c>
      <c r="IS109" s="86">
        <f t="shared" si="130"/>
        <v>3.3134221484164684E-74</v>
      </c>
      <c r="IT109" s="86">
        <f t="shared" si="130"/>
        <v>1.2317390075703838E-81</v>
      </c>
      <c r="IU109" s="86">
        <f t="shared" si="130"/>
        <v>6.104141991894473E-76</v>
      </c>
      <c r="IV109" s="86">
        <f t="shared" si="130"/>
        <v>1.6869895030916114E-55</v>
      </c>
      <c r="IW109" s="86">
        <f t="shared" si="130"/>
        <v>1.4316546500657482E-35</v>
      </c>
      <c r="IY109" s="86">
        <f t="shared" si="131"/>
        <v>0.46835417154567627</v>
      </c>
      <c r="IZ109" s="86">
        <f t="shared" si="131"/>
        <v>0.27413682859979144</v>
      </c>
      <c r="JA109" s="86">
        <f t="shared" si="131"/>
        <v>0.35422045963070653</v>
      </c>
      <c r="JB109" s="86">
        <f t="shared" si="131"/>
        <v>0.24567428646741243</v>
      </c>
      <c r="JC109" s="86">
        <f t="shared" si="131"/>
        <v>0.12857204045383364</v>
      </c>
      <c r="JD109" s="86">
        <f t="shared" si="131"/>
        <v>0.14958740842649454</v>
      </c>
      <c r="JE109" s="86">
        <f t="shared" si="131"/>
        <v>5.3357025675020868E-2</v>
      </c>
      <c r="JF109" s="86">
        <f t="shared" si="131"/>
        <v>4.8021508982835888E-3</v>
      </c>
      <c r="JG109" s="86">
        <f t="shared" si="131"/>
        <v>5.1593238242259032E-3</v>
      </c>
      <c r="JH109" s="86">
        <f t="shared" si="131"/>
        <v>1.837865621339152E-2</v>
      </c>
      <c r="JI109" s="86">
        <f t="shared" si="131"/>
        <v>2.0986270611048231E-2</v>
      </c>
      <c r="JJ109" s="86">
        <f t="shared" si="131"/>
        <v>8.5367894630878599E-2</v>
      </c>
      <c r="JK109" s="86">
        <f t="shared" si="131"/>
        <v>0.21550496637580699</v>
      </c>
      <c r="JL109" s="86">
        <f t="shared" si="131"/>
        <v>0.3610976659525203</v>
      </c>
      <c r="JM109" s="86">
        <f t="shared" si="131"/>
        <v>0.16615537615453821</v>
      </c>
    </row>
    <row r="110" spans="2:273" x14ac:dyDescent="0.25">
      <c r="B110" s="2">
        <v>83</v>
      </c>
      <c r="C110" s="37">
        <v>140.048</v>
      </c>
      <c r="D110" s="37">
        <v>101.845</v>
      </c>
      <c r="E110" s="37">
        <v>128.12100000000001</v>
      </c>
      <c r="F110" s="37">
        <v>96.034000000000006</v>
      </c>
      <c r="G110" s="37">
        <v>88.2</v>
      </c>
      <c r="H110" s="37">
        <v>84.203000000000003</v>
      </c>
      <c r="I110" s="37">
        <v>84.355999999999995</v>
      </c>
      <c r="J110" s="37">
        <v>83.22</v>
      </c>
      <c r="K110" s="37">
        <v>86.542000000000002</v>
      </c>
      <c r="L110" s="37">
        <v>86.39</v>
      </c>
      <c r="M110" s="37">
        <v>89.328000000000003</v>
      </c>
      <c r="N110" s="37">
        <v>90.81</v>
      </c>
      <c r="O110" s="37">
        <v>95.93</v>
      </c>
      <c r="P110" s="37">
        <v>113.69799999999999</v>
      </c>
      <c r="Q110" s="37">
        <v>97.27</v>
      </c>
      <c r="S110" s="4">
        <f t="shared" si="132"/>
        <v>135.23728703005222</v>
      </c>
      <c r="T110" s="4">
        <f t="shared" si="132"/>
        <v>109.92309559671349</v>
      </c>
      <c r="U110" s="4">
        <f t="shared" si="132"/>
        <v>131.83958516045536</v>
      </c>
      <c r="V110" s="4">
        <f t="shared" si="132"/>
        <v>101.48747204796939</v>
      </c>
      <c r="W110" s="4">
        <f t="shared" si="132"/>
        <v>92.399496419177481</v>
      </c>
      <c r="X110" s="4">
        <f t="shared" si="132"/>
        <v>91.288046522594058</v>
      </c>
      <c r="Y110" s="4">
        <f t="shared" si="132"/>
        <v>85.535332847255901</v>
      </c>
      <c r="Z110" s="4">
        <f t="shared" si="132"/>
        <v>84.259162489298205</v>
      </c>
      <c r="AA110" s="4">
        <f t="shared" si="132"/>
        <v>86.110958532837799</v>
      </c>
      <c r="AB110" s="4">
        <f t="shared" si="132"/>
        <v>87.256897667151151</v>
      </c>
      <c r="AC110" s="4">
        <f t="shared" si="132"/>
        <v>89.30525058256967</v>
      </c>
      <c r="AD110" s="4">
        <f t="shared" si="132"/>
        <v>93.135944714674679</v>
      </c>
      <c r="AE110" s="4">
        <f t="shared" si="132"/>
        <v>101.37456592776314</v>
      </c>
      <c r="AF110" s="4">
        <f t="shared" si="132"/>
        <v>115.54222919616531</v>
      </c>
      <c r="AG110" s="4">
        <f t="shared" si="132"/>
        <v>98.79750507701452</v>
      </c>
      <c r="AI110" s="4">
        <f t="shared" si="133"/>
        <v>4.8107129699477866</v>
      </c>
      <c r="AJ110" s="4">
        <f t="shared" si="133"/>
        <v>-8.0780955967134958</v>
      </c>
      <c r="AK110" s="4">
        <f t="shared" si="133"/>
        <v>-3.7185851604553477</v>
      </c>
      <c r="AL110" s="4">
        <f t="shared" si="133"/>
        <v>-5.4534720479693846</v>
      </c>
      <c r="AM110" s="4">
        <f t="shared" si="133"/>
        <v>-4.1994964191774784</v>
      </c>
      <c r="AN110" s="4">
        <f t="shared" si="133"/>
        <v>-7.0850465225940553</v>
      </c>
      <c r="AO110" s="4">
        <f t="shared" si="133"/>
        <v>-1.1793328472559068</v>
      </c>
      <c r="AP110" s="4">
        <f t="shared" si="133"/>
        <v>-1.0391624892982065</v>
      </c>
      <c r="AQ110" s="4">
        <f t="shared" si="133"/>
        <v>0.43104146716220271</v>
      </c>
      <c r="AR110" s="4">
        <f t="shared" si="133"/>
        <v>-0.86689766715115013</v>
      </c>
      <c r="AS110" s="4">
        <f t="shared" si="133"/>
        <v>2.2749417430333096E-2</v>
      </c>
      <c r="AT110" s="4">
        <f t="shared" si="133"/>
        <v>-2.3259447146746766</v>
      </c>
      <c r="AU110" s="4">
        <f t="shared" si="133"/>
        <v>-5.4445659277631364</v>
      </c>
      <c r="AV110" s="4">
        <f t="shared" si="133"/>
        <v>-1.8442291961653154</v>
      </c>
      <c r="AW110" s="4">
        <f t="shared" si="133"/>
        <v>-1.5275050770145242</v>
      </c>
      <c r="AY110" s="2">
        <f t="shared" ref="AY110:BM126" si="139">IF(OR($B110 &lt; C$230, $B110 &gt; C$233), #N/A, ((1-FG110)*DK110) + (FG110 - FW110)*EA110 + (FW110*EQ110))</f>
        <v>101.37892369835531</v>
      </c>
      <c r="AZ110" s="2">
        <f t="shared" si="139"/>
        <v>95.711737829504472</v>
      </c>
      <c r="BA110" s="2">
        <f t="shared" si="139"/>
        <v>112.22804029956956</v>
      </c>
      <c r="BB110" s="2">
        <f t="shared" si="139"/>
        <v>90.481907819489962</v>
      </c>
      <c r="BC110" s="2">
        <f t="shared" si="139"/>
        <v>88.887767898799623</v>
      </c>
      <c r="BD110" s="2">
        <f t="shared" si="139"/>
        <v>86.062516451752899</v>
      </c>
      <c r="BE110" s="2">
        <f t="shared" si="139"/>
        <v>84.811188675768946</v>
      </c>
      <c r="BF110" s="2">
        <f t="shared" si="139"/>
        <v>84.23274305747951</v>
      </c>
      <c r="BG110" s="2">
        <f t="shared" si="139"/>
        <v>86.078403502822624</v>
      </c>
      <c r="BH110" s="2">
        <f t="shared" si="139"/>
        <v>87.060272386100536</v>
      </c>
      <c r="BI110" s="2">
        <f t="shared" si="139"/>
        <v>89.042805521505016</v>
      </c>
      <c r="BJ110" s="2">
        <f t="shared" si="139"/>
        <v>91.09663151559748</v>
      </c>
      <c r="BK110" s="2">
        <f t="shared" si="139"/>
        <v>92.595140310841842</v>
      </c>
      <c r="BL110" s="2">
        <f t="shared" si="139"/>
        <v>97.158360256955433</v>
      </c>
      <c r="BM110" s="2">
        <f t="shared" si="139"/>
        <v>95.407412675138133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84.355999999999995</v>
      </c>
      <c r="CL110" s="2">
        <f t="shared" si="140"/>
        <v>83.22</v>
      </c>
      <c r="CM110" s="2">
        <f t="shared" si="140"/>
        <v>86.542000000000002</v>
      </c>
      <c r="CN110" s="2">
        <f t="shared" si="140"/>
        <v>86.39</v>
      </c>
      <c r="CO110" s="2">
        <f t="shared" si="140"/>
        <v>89.328000000000003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84.355999999999995</v>
      </c>
      <c r="DB110" s="2">
        <f t="shared" si="117"/>
        <v>83.22</v>
      </c>
      <c r="DC110" s="2">
        <f t="shared" si="118"/>
        <v>86.542000000000002</v>
      </c>
      <c r="DD110" s="2">
        <f t="shared" si="119"/>
        <v>86.39</v>
      </c>
      <c r="DE110" s="2">
        <f t="shared" si="120"/>
        <v>89.328000000000003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121.6257862348178</v>
      </c>
      <c r="DL110" s="2">
        <f t="shared" si="134"/>
        <v>116.90152275960172</v>
      </c>
      <c r="DM110" s="2">
        <f t="shared" si="134"/>
        <v>131.07068480300191</v>
      </c>
      <c r="DN110" s="2">
        <f t="shared" si="134"/>
        <v>110.00026414268521</v>
      </c>
      <c r="DO110" s="2">
        <f t="shared" si="134"/>
        <v>117.51254821763602</v>
      </c>
      <c r="DP110" s="2">
        <f t="shared" si="134"/>
        <v>105.84348043184886</v>
      </c>
      <c r="DQ110" s="2">
        <f t="shared" si="134"/>
        <v>105.96627682926828</v>
      </c>
      <c r="DR110" s="2">
        <f t="shared" si="134"/>
        <v>104.24329634146343</v>
      </c>
      <c r="DS110" s="2">
        <f t="shared" si="134"/>
        <v>107.91844682860997</v>
      </c>
      <c r="DT110" s="2">
        <f t="shared" si="134"/>
        <v>103.77691397748595</v>
      </c>
      <c r="DU110" s="2">
        <f t="shared" si="134"/>
        <v>111.73505042016805</v>
      </c>
      <c r="DV110" s="2">
        <f t="shared" si="134"/>
        <v>112.20763211875845</v>
      </c>
      <c r="DW110" s="2">
        <f t="shared" si="134"/>
        <v>112.62186369606003</v>
      </c>
      <c r="DX110" s="2">
        <f t="shared" si="134"/>
        <v>116.90926578400261</v>
      </c>
      <c r="DY110" s="2">
        <f t="shared" si="134"/>
        <v>102.41587871148459</v>
      </c>
      <c r="EA110" s="2">
        <f t="shared" si="94"/>
        <v>101.01736346765641</v>
      </c>
      <c r="EB110" s="2">
        <f t="shared" si="94"/>
        <v>95.393902880990836</v>
      </c>
      <c r="EC110" s="2">
        <f t="shared" si="94"/>
        <v>111.86025083281923</v>
      </c>
      <c r="ED110" s="2">
        <f t="shared" si="94"/>
        <v>90.158301084771608</v>
      </c>
      <c r="EE110" s="2">
        <f t="shared" si="94"/>
        <v>88.305640010992022</v>
      </c>
      <c r="EF110" s="2">
        <f t="shared" si="94"/>
        <v>85.646561729993408</v>
      </c>
      <c r="EG110" s="2">
        <f t="shared" si="94"/>
        <v>84.38703606102635</v>
      </c>
      <c r="EH110" s="2">
        <f t="shared" si="94"/>
        <v>83.858568940533914</v>
      </c>
      <c r="EI110" s="2">
        <f t="shared" si="94"/>
        <v>85.641380564057982</v>
      </c>
      <c r="EJ110" s="2">
        <f t="shared" si="94"/>
        <v>86.733375927452599</v>
      </c>
      <c r="EK110" s="2">
        <f t="shared" si="94"/>
        <v>88.551149110488922</v>
      </c>
      <c r="EL110" s="2">
        <f t="shared" si="94"/>
        <v>90.679430353005301</v>
      </c>
      <c r="EM110" s="2">
        <f t="shared" si="135"/>
        <v>92.207702359267927</v>
      </c>
      <c r="EN110" s="2">
        <f t="shared" si="135"/>
        <v>96.714273178241569</v>
      </c>
      <c r="EO110" s="2">
        <f t="shared" si="135"/>
        <v>95.241958065196215</v>
      </c>
      <c r="EQ110" s="2">
        <f t="shared" si="136"/>
        <v>100.37745605711596</v>
      </c>
      <c r="ER110" s="2">
        <f t="shared" si="136"/>
        <v>95.081356340711039</v>
      </c>
      <c r="ES110" s="2">
        <f t="shared" si="136"/>
        <v>110.41356977292723</v>
      </c>
      <c r="ET110" s="2">
        <f t="shared" si="136"/>
        <v>89.497381023426257</v>
      </c>
      <c r="EU110" s="2">
        <f t="shared" si="136"/>
        <v>88.289348522989741</v>
      </c>
      <c r="EV110" s="2">
        <f t="shared" si="136"/>
        <v>85.385199749081437</v>
      </c>
      <c r="EW110" s="2">
        <f t="shared" si="136"/>
        <v>84.228696718129186</v>
      </c>
      <c r="EX110" s="2">
        <f t="shared" si="136"/>
        <v>83.629433866230755</v>
      </c>
      <c r="EY110" s="2">
        <f t="shared" si="136"/>
        <v>85.558223243956618</v>
      </c>
      <c r="EZ110" s="2">
        <f t="shared" si="136"/>
        <v>86.594066237845183</v>
      </c>
      <c r="FA110" s="2">
        <f t="shared" si="136"/>
        <v>88.343811861831213</v>
      </c>
      <c r="FB110" s="2">
        <f t="shared" si="136"/>
        <v>90.492363752863724</v>
      </c>
      <c r="FC110" s="2">
        <f t="shared" si="136"/>
        <v>92.002291691805695</v>
      </c>
      <c r="FD110" s="2">
        <f t="shared" si="136"/>
        <v>96.304703739919944</v>
      </c>
      <c r="FE110" s="2">
        <f t="shared" si="136"/>
        <v>95.343043502114313</v>
      </c>
      <c r="FG110" s="2">
        <f t="shared" si="137"/>
        <v>0.98234059170818977</v>
      </c>
      <c r="FH110" s="2">
        <f t="shared" si="137"/>
        <v>0.98513602592930594</v>
      </c>
      <c r="FI110" s="2">
        <f t="shared" si="137"/>
        <v>0.98045051194261412</v>
      </c>
      <c r="FJ110" s="2">
        <f t="shared" si="137"/>
        <v>0.98353471566177708</v>
      </c>
      <c r="FK110" s="2">
        <f t="shared" si="137"/>
        <v>0.9800659210135575</v>
      </c>
      <c r="FL110" s="2">
        <f t="shared" si="137"/>
        <v>0.97934023068569942</v>
      </c>
      <c r="FM110" s="2">
        <f t="shared" si="137"/>
        <v>0.98030614164010965</v>
      </c>
      <c r="FN110" s="2">
        <f t="shared" si="137"/>
        <v>0.98157415797157299</v>
      </c>
      <c r="FO110" s="2">
        <f t="shared" si="137"/>
        <v>0.98035381695160051</v>
      </c>
      <c r="FP110" s="2">
        <f t="shared" si="137"/>
        <v>0.98076562057206096</v>
      </c>
      <c r="FQ110" s="2">
        <f t="shared" si="137"/>
        <v>0.97873932714585088</v>
      </c>
      <c r="FR110" s="2">
        <f t="shared" si="137"/>
        <v>0.98057806694148952</v>
      </c>
      <c r="FS110" s="2">
        <f t="shared" si="137"/>
        <v>0.98097804683063072</v>
      </c>
      <c r="FT110" s="2">
        <f t="shared" si="137"/>
        <v>0.977945040882366</v>
      </c>
      <c r="FU110" s="2">
        <f t="shared" si="137"/>
        <v>0.97697794855534581</v>
      </c>
      <c r="FW110" s="2">
        <f t="shared" ref="FW110:GK126" si="141">POWER(10,($B110-C$232)/C$229)/(1+POWER(10,($B110-C$232)/C$229))</f>
        <v>3.7072882069654365E-3</v>
      </c>
      <c r="FX110" s="2">
        <f t="shared" si="141"/>
        <v>5.9311348726586895E-3</v>
      </c>
      <c r="FY110" s="2">
        <f t="shared" si="141"/>
        <v>5.3672388076577392E-3</v>
      </c>
      <c r="FZ110" s="2">
        <f t="shared" si="141"/>
        <v>4.6856330134544379E-3</v>
      </c>
      <c r="GA110" s="2">
        <f t="shared" si="141"/>
        <v>5.2129881199583167E-3</v>
      </c>
      <c r="GB110" s="2">
        <f t="shared" si="141"/>
        <v>5.0082245166208203E-3</v>
      </c>
      <c r="GC110" s="2">
        <f t="shared" si="141"/>
        <v>5.2159902019414065E-3</v>
      </c>
      <c r="GD110" s="2">
        <f t="shared" si="141"/>
        <v>6.2480610653918413E-3</v>
      </c>
      <c r="GE110" s="2">
        <f t="shared" si="141"/>
        <v>7.6527580410229905E-3</v>
      </c>
      <c r="GF110" s="2">
        <f t="shared" si="141"/>
        <v>6.6428904085806028E-3</v>
      </c>
      <c r="GG110" s="2">
        <f t="shared" si="141"/>
        <v>6.0236654048305451E-3</v>
      </c>
      <c r="GH110" s="2">
        <f t="shared" si="141"/>
        <v>4.9080432941286944E-3</v>
      </c>
      <c r="GI110" s="2">
        <f t="shared" si="141"/>
        <v>4.2805438361603748E-3</v>
      </c>
      <c r="GJ110" s="2">
        <f t="shared" si="141"/>
        <v>3.2049695712211626E-3</v>
      </c>
      <c r="GK110" s="2">
        <f t="shared" si="141"/>
        <v>2.9305879485609647E-3</v>
      </c>
      <c r="GM110" s="86">
        <f t="shared" ref="GM110:HA126" si="142" xml:space="preserve"> _xlfn.NORM.DIST($B110, C$7, ABS(C$11), TRUE) * _xlfn.NORM.DIST(($B110 - C$7)*C$15, 0, ABS(C$11), TRUE) * 2</f>
        <v>1.1813786493741171E-13</v>
      </c>
      <c r="GN110" s="86">
        <f t="shared" si="142"/>
        <v>1.8064463339391861E-27</v>
      </c>
      <c r="GO110" s="86">
        <f t="shared" si="142"/>
        <v>3.5199882714317707E-21</v>
      </c>
      <c r="GP110" s="86">
        <f t="shared" si="142"/>
        <v>6.4174303484835789E-34</v>
      </c>
      <c r="GQ110" s="86">
        <f t="shared" si="142"/>
        <v>2.4040242188913767E-28</v>
      </c>
      <c r="GR110" s="86">
        <f t="shared" si="142"/>
        <v>5.2558731576981849E-26</v>
      </c>
      <c r="GS110" s="86">
        <f t="shared" si="142"/>
        <v>2.2024044097139471E-35</v>
      </c>
      <c r="GT110" s="86">
        <f t="shared" si="142"/>
        <v>5.8720501650026444E-41</v>
      </c>
      <c r="GU110" s="86">
        <f t="shared" si="142"/>
        <v>3.2326180926864046E-38</v>
      </c>
      <c r="GV110" s="86">
        <f t="shared" si="142"/>
        <v>7.6310967642026476E-37</v>
      </c>
      <c r="GW110" s="86">
        <f t="shared" si="142"/>
        <v>3.0869178481890227E-28</v>
      </c>
      <c r="GX110" s="86">
        <f t="shared" si="142"/>
        <v>3.6254889664957317E-38</v>
      </c>
      <c r="GY110" s="86">
        <f t="shared" si="142"/>
        <v>3.166765696467093E-32</v>
      </c>
      <c r="GZ110" s="86">
        <f t="shared" si="142"/>
        <v>7.1445472328742879E-17</v>
      </c>
      <c r="HA110" s="86">
        <f t="shared" si="142"/>
        <v>7.7912535165755613E-33</v>
      </c>
      <c r="HC110" s="86">
        <f t="shared" si="73"/>
        <v>0.3475620651009434</v>
      </c>
      <c r="HD110" s="86">
        <f t="shared" si="73"/>
        <v>0.15562686062596731</v>
      </c>
      <c r="HE110" s="86">
        <f t="shared" si="73"/>
        <v>0.23133548238143439</v>
      </c>
      <c r="HF110" s="86">
        <f t="shared" si="73"/>
        <v>0.11696950962999572</v>
      </c>
      <c r="HG110" s="86">
        <f t="shared" si="73"/>
        <v>4.2261435485515059E-2</v>
      </c>
      <c r="HH110" s="86">
        <f t="shared" si="73"/>
        <v>6.47150676974486E-2</v>
      </c>
      <c r="HI110" s="86">
        <f t="shared" si="138"/>
        <v>8.9147082472672105E-3</v>
      </c>
      <c r="HJ110" s="86">
        <f t="shared" si="138"/>
        <v>4.1664772605112647E-4</v>
      </c>
      <c r="HK110" s="86">
        <f t="shared" si="138"/>
        <v>5.5188231504220528E-4</v>
      </c>
      <c r="HL110" s="86">
        <f t="shared" si="138"/>
        <v>3.0978280482604698E-3</v>
      </c>
      <c r="HM110" s="86">
        <f t="shared" si="138"/>
        <v>4.3732261831539278E-3</v>
      </c>
      <c r="HN110" s="86">
        <f t="shared" si="138"/>
        <v>2.8885922669065461E-2</v>
      </c>
      <c r="HO110" s="86">
        <f t="shared" si="138"/>
        <v>0.10183126370196968</v>
      </c>
      <c r="HP110" s="86">
        <f t="shared" si="138"/>
        <v>0.23038196342958867</v>
      </c>
      <c r="HQ110" s="86">
        <f t="shared" si="138"/>
        <v>6.5269714772057313E-2</v>
      </c>
      <c r="HS110" s="86">
        <f t="shared" ref="HS110:IG126" si="143" xml:space="preserve"> _xlfn.NORM.DIST($B110, C$9, ABS(C$13), TRUE) * _xlfn.NORM.DIST(($B110 - C$9)*C$17, 0, ABS(C$13), TRUE) * 2</f>
        <v>1.619292612854894E-10</v>
      </c>
      <c r="HT110" s="86">
        <f t="shared" si="143"/>
        <v>6.3721239258056075E-10</v>
      </c>
      <c r="HU110" s="86">
        <f t="shared" si="143"/>
        <v>1.9442093795048921E-10</v>
      </c>
      <c r="HV110" s="86">
        <f t="shared" si="143"/>
        <v>2.920102011796516E-10</v>
      </c>
      <c r="HW110" s="86">
        <f t="shared" si="143"/>
        <v>4.6171840921093642E-11</v>
      </c>
      <c r="HX110" s="86">
        <f t="shared" si="143"/>
        <v>2.9571538553561754E-12</v>
      </c>
      <c r="HY110" s="86">
        <f t="shared" si="143"/>
        <v>2.6595209592372704E-10</v>
      </c>
      <c r="HZ110" s="86">
        <f t="shared" si="143"/>
        <v>7.4670802934199934E-10</v>
      </c>
      <c r="IA110" s="86">
        <f t="shared" si="143"/>
        <v>6.9202479258081715E-10</v>
      </c>
      <c r="IB110" s="86">
        <f t="shared" si="143"/>
        <v>4.1644707816575823E-10</v>
      </c>
      <c r="IC110" s="86">
        <f t="shared" si="143"/>
        <v>1.62652052941644E-10</v>
      </c>
      <c r="ID110" s="86">
        <f t="shared" si="143"/>
        <v>7.9585250776268655E-12</v>
      </c>
      <c r="IE110" s="86">
        <f t="shared" si="143"/>
        <v>1.4643215894190706E-11</v>
      </c>
      <c r="IF110" s="86">
        <f t="shared" si="143"/>
        <v>2.3745817865704081E-9</v>
      </c>
      <c r="IG110" s="86">
        <f t="shared" si="143"/>
        <v>1.1550432207469219E-6</v>
      </c>
      <c r="II110" s="86">
        <f t="shared" ref="II110:IW126" si="144" xml:space="preserve"> _xlfn.NORM.DIST($B110, C$10, ABS(C$14), TRUE) * _xlfn.NORM.DIST(($B110 - C$10)*C$18, 0, ABS(C$14), TRUE) * 2</f>
        <v>1.1979408719968132E-63</v>
      </c>
      <c r="IJ110" s="86">
        <f t="shared" si="144"/>
        <v>6.0924247533514162E-62</v>
      </c>
      <c r="IK110" s="86">
        <f t="shared" si="144"/>
        <v>9.1008544944085666E-65</v>
      </c>
      <c r="IL110" s="86">
        <f t="shared" si="144"/>
        <v>9.2293096950758713E-64</v>
      </c>
      <c r="IM110" s="86">
        <f t="shared" si="144"/>
        <v>1.5964954958423794E-70</v>
      </c>
      <c r="IN110" s="86">
        <f t="shared" si="144"/>
        <v>6.0686065062533336E-83</v>
      </c>
      <c r="IO110" s="86">
        <f t="shared" si="144"/>
        <v>2.2239370602316254E-67</v>
      </c>
      <c r="IP110" s="86">
        <f t="shared" si="144"/>
        <v>4.3833191247920718E-65</v>
      </c>
      <c r="IQ110" s="86">
        <f t="shared" si="144"/>
        <v>4.2044053315470121E-64</v>
      </c>
      <c r="IR110" s="86">
        <f t="shared" si="144"/>
        <v>9.4236321161152936E-67</v>
      </c>
      <c r="IS110" s="86">
        <f t="shared" si="144"/>
        <v>1.1509919580469433E-71</v>
      </c>
      <c r="IT110" s="86">
        <f t="shared" si="144"/>
        <v>6.1052509793784299E-79</v>
      </c>
      <c r="IU110" s="86">
        <f t="shared" si="144"/>
        <v>1.6877649512870461E-73</v>
      </c>
      <c r="IV110" s="86">
        <f t="shared" si="144"/>
        <v>8.1237899213847361E-54</v>
      </c>
      <c r="IW110" s="86">
        <f t="shared" si="144"/>
        <v>1.5889662092496303E-34</v>
      </c>
      <c r="IY110" s="86">
        <f t="shared" ref="IY110:JM126" si="145">GM110+HC110+HS110+II110</f>
        <v>0.34756206526299077</v>
      </c>
      <c r="IZ110" s="86">
        <f t="shared" si="145"/>
        <v>0.15562686126317971</v>
      </c>
      <c r="JA110" s="86">
        <f t="shared" si="145"/>
        <v>0.23133548257585534</v>
      </c>
      <c r="JB110" s="86">
        <f t="shared" si="145"/>
        <v>0.11696950992200593</v>
      </c>
      <c r="JC110" s="86">
        <f t="shared" si="145"/>
        <v>4.2261435531686903E-2</v>
      </c>
      <c r="JD110" s="86">
        <f t="shared" si="145"/>
        <v>6.4715067700405748E-2</v>
      </c>
      <c r="JE110" s="86">
        <f t="shared" si="145"/>
        <v>8.9147085132193059E-3</v>
      </c>
      <c r="JF110" s="86">
        <f t="shared" si="145"/>
        <v>4.1664847275915581E-4</v>
      </c>
      <c r="JG110" s="86">
        <f t="shared" si="145"/>
        <v>5.5188300706699789E-4</v>
      </c>
      <c r="JH110" s="86">
        <f t="shared" si="145"/>
        <v>3.097828464707548E-3</v>
      </c>
      <c r="JI110" s="86">
        <f t="shared" si="145"/>
        <v>4.3732263458059811E-3</v>
      </c>
      <c r="JJ110" s="86">
        <f t="shared" si="145"/>
        <v>2.8885922677023987E-2</v>
      </c>
      <c r="JK110" s="86">
        <f t="shared" si="145"/>
        <v>0.1018312637166129</v>
      </c>
      <c r="JL110" s="86">
        <f t="shared" si="145"/>
        <v>0.23038196580417053</v>
      </c>
      <c r="JM110" s="86">
        <f t="shared" si="145"/>
        <v>6.5270869815278063E-2</v>
      </c>
    </row>
    <row r="111" spans="2:273" x14ac:dyDescent="0.25">
      <c r="B111" s="2">
        <v>84</v>
      </c>
      <c r="C111" s="37">
        <v>117.54</v>
      </c>
      <c r="D111" s="37">
        <v>95.102999999999994</v>
      </c>
      <c r="E111" s="37">
        <v>115.241</v>
      </c>
      <c r="F111" s="37">
        <v>90.846999999999994</v>
      </c>
      <c r="G111" s="37">
        <v>87.35</v>
      </c>
      <c r="H111" s="37">
        <v>85.168999999999997</v>
      </c>
      <c r="I111" s="37">
        <v>85.965999999999994</v>
      </c>
      <c r="J111" s="37">
        <v>80.626999999999995</v>
      </c>
      <c r="K111" s="37">
        <v>85.78</v>
      </c>
      <c r="L111" s="37">
        <v>86.948999999999998</v>
      </c>
      <c r="M111" s="37">
        <v>86.879000000000005</v>
      </c>
      <c r="N111" s="37">
        <v>88.844999999999999</v>
      </c>
      <c r="O111" s="37">
        <v>93.158000000000001</v>
      </c>
      <c r="P111" s="37">
        <v>103.063</v>
      </c>
      <c r="Q111" s="37">
        <v>93.921000000000006</v>
      </c>
      <c r="S111" s="4">
        <f t="shared" si="132"/>
        <v>120.57383448753545</v>
      </c>
      <c r="T111" s="4">
        <f t="shared" si="132"/>
        <v>101.31108736730278</v>
      </c>
      <c r="U111" s="4">
        <f t="shared" si="132"/>
        <v>121.43984052158531</v>
      </c>
      <c r="V111" s="4">
        <f t="shared" si="132"/>
        <v>93.815713178825575</v>
      </c>
      <c r="W111" s="4">
        <f t="shared" si="132"/>
        <v>89.388554699903906</v>
      </c>
      <c r="X111" s="4">
        <f t="shared" si="132"/>
        <v>87.375793267044372</v>
      </c>
      <c r="Y111" s="4">
        <f t="shared" si="132"/>
        <v>84.699448555936158</v>
      </c>
      <c r="Z111" s="4">
        <f t="shared" si="132"/>
        <v>84.064310825863814</v>
      </c>
      <c r="AA111" s="4">
        <f t="shared" si="132"/>
        <v>85.901791719668068</v>
      </c>
      <c r="AB111" s="4">
        <f t="shared" si="132"/>
        <v>86.90735768826066</v>
      </c>
      <c r="AC111" s="4">
        <f t="shared" si="132"/>
        <v>88.878988496765743</v>
      </c>
      <c r="AD111" s="4">
        <f t="shared" si="132"/>
        <v>91.359659961452181</v>
      </c>
      <c r="AE111" s="4">
        <f t="shared" si="132"/>
        <v>95.233761380743118</v>
      </c>
      <c r="AF111" s="4">
        <f t="shared" si="132"/>
        <v>105.5089104711444</v>
      </c>
      <c r="AG111" s="4">
        <f t="shared" si="132"/>
        <v>96.08958925651136</v>
      </c>
      <c r="AI111" s="4">
        <f t="shared" si="133"/>
        <v>-3.0338344875354437</v>
      </c>
      <c r="AJ111" s="4">
        <f t="shared" si="133"/>
        <v>-6.208087367302781</v>
      </c>
      <c r="AK111" s="4">
        <f t="shared" si="133"/>
        <v>-6.1988405215853106</v>
      </c>
      <c r="AL111" s="4">
        <f t="shared" si="133"/>
        <v>-2.9687131788255812</v>
      </c>
      <c r="AM111" s="4">
        <f t="shared" si="133"/>
        <v>-2.0385546999039121</v>
      </c>
      <c r="AN111" s="4">
        <f t="shared" si="133"/>
        <v>-2.2067932670443753</v>
      </c>
      <c r="AO111" s="4">
        <f t="shared" si="133"/>
        <v>1.2665514440638361</v>
      </c>
      <c r="AP111" s="4">
        <f t="shared" si="133"/>
        <v>-3.4373108258638183</v>
      </c>
      <c r="AQ111" s="4">
        <f t="shared" si="133"/>
        <v>-0.12179171966806734</v>
      </c>
      <c r="AR111" s="4">
        <f t="shared" si="133"/>
        <v>4.1642311739337856E-2</v>
      </c>
      <c r="AS111" s="4">
        <f t="shared" si="133"/>
        <v>-1.999988496765738</v>
      </c>
      <c r="AT111" s="4">
        <f t="shared" si="133"/>
        <v>-2.5146599614521818</v>
      </c>
      <c r="AU111" s="4">
        <f t="shared" si="133"/>
        <v>-2.075761380743117</v>
      </c>
      <c r="AV111" s="4">
        <f t="shared" si="133"/>
        <v>-2.4459104711444013</v>
      </c>
      <c r="AW111" s="4">
        <f t="shared" si="133"/>
        <v>-2.1685892565113534</v>
      </c>
      <c r="AY111" s="2">
        <f t="shared" si="139"/>
        <v>101.13516785263484</v>
      </c>
      <c r="AZ111" s="2">
        <f t="shared" si="139"/>
        <v>95.484212133511463</v>
      </c>
      <c r="BA111" s="2">
        <f t="shared" si="139"/>
        <v>111.88206532741127</v>
      </c>
      <c r="BB111" s="2">
        <f t="shared" si="139"/>
        <v>90.267361139451566</v>
      </c>
      <c r="BC111" s="2">
        <f t="shared" si="139"/>
        <v>88.686522887253247</v>
      </c>
      <c r="BD111" s="2">
        <f t="shared" si="139"/>
        <v>85.875958576926095</v>
      </c>
      <c r="BE111" s="2">
        <f t="shared" si="139"/>
        <v>84.639408622073262</v>
      </c>
      <c r="BF111" s="2">
        <f t="shared" si="139"/>
        <v>84.063200301536867</v>
      </c>
      <c r="BG111" s="2">
        <f t="shared" si="139"/>
        <v>85.899997349307355</v>
      </c>
      <c r="BH111" s="2">
        <f t="shared" si="139"/>
        <v>86.888965229109772</v>
      </c>
      <c r="BI111" s="2">
        <f t="shared" si="139"/>
        <v>88.846700412095217</v>
      </c>
      <c r="BJ111" s="2">
        <f t="shared" si="139"/>
        <v>90.92081868928139</v>
      </c>
      <c r="BK111" s="2">
        <f t="shared" si="139"/>
        <v>92.41747510908489</v>
      </c>
      <c r="BL111" s="2">
        <f t="shared" si="139"/>
        <v>96.959247020983824</v>
      </c>
      <c r="BM111" s="2">
        <f t="shared" si="139"/>
        <v>95.267261898127217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>
        <f t="shared" si="140"/>
        <v>85.965999999999994</v>
      </c>
      <c r="CL111" s="2">
        <f t="shared" si="140"/>
        <v>80.626999999999995</v>
      </c>
      <c r="CM111" s="2">
        <f t="shared" si="140"/>
        <v>85.78</v>
      </c>
      <c r="CN111" s="2">
        <f t="shared" si="140"/>
        <v>86.948999999999998</v>
      </c>
      <c r="CO111" s="2">
        <f t="shared" si="140"/>
        <v>86.879000000000005</v>
      </c>
      <c r="CP111" s="2">
        <f t="shared" si="140"/>
        <v>88.844999999999999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>
        <f t="shared" si="116"/>
        <v>85.965999999999994</v>
      </c>
      <c r="DB111" s="2">
        <f t="shared" si="117"/>
        <v>80.626999999999995</v>
      </c>
      <c r="DC111" s="2">
        <f t="shared" si="118"/>
        <v>85.78</v>
      </c>
      <c r="DD111" s="2">
        <f t="shared" si="119"/>
        <v>86.948999999999998</v>
      </c>
      <c r="DE111" s="2">
        <f t="shared" si="120"/>
        <v>86.879000000000005</v>
      </c>
      <c r="DF111" s="2">
        <f t="shared" si="121"/>
        <v>88.844999999999999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121.77927327935221</v>
      </c>
      <c r="DL111" s="2">
        <f t="shared" si="134"/>
        <v>117.03216073968707</v>
      </c>
      <c r="DM111" s="2">
        <f t="shared" si="134"/>
        <v>131.2875656660413</v>
      </c>
      <c r="DN111" s="2">
        <f t="shared" si="134"/>
        <v>110.14006587153958</v>
      </c>
      <c r="DO111" s="2">
        <f t="shared" si="134"/>
        <v>117.7819425891182</v>
      </c>
      <c r="DP111" s="2">
        <f t="shared" si="134"/>
        <v>105.97550472334683</v>
      </c>
      <c r="DQ111" s="2">
        <f t="shared" si="134"/>
        <v>106.08578954703832</v>
      </c>
      <c r="DR111" s="2">
        <f t="shared" si="134"/>
        <v>104.33536951219513</v>
      </c>
      <c r="DS111" s="2">
        <f t="shared" si="134"/>
        <v>108.03660209176788</v>
      </c>
      <c r="DT111" s="2">
        <f t="shared" si="134"/>
        <v>103.83020750469045</v>
      </c>
      <c r="DU111" s="2">
        <f t="shared" si="134"/>
        <v>111.8929988795518</v>
      </c>
      <c r="DV111" s="2">
        <f t="shared" si="134"/>
        <v>112.32342807017545</v>
      </c>
      <c r="DW111" s="2">
        <f t="shared" si="134"/>
        <v>112.74205131332081</v>
      </c>
      <c r="DX111" s="2">
        <f t="shared" si="134"/>
        <v>117.0479569974833</v>
      </c>
      <c r="DY111" s="2">
        <f t="shared" si="134"/>
        <v>102.4206974789916</v>
      </c>
      <c r="EA111" s="2">
        <f t="shared" si="94"/>
        <v>100.79921394485683</v>
      </c>
      <c r="EB111" s="2">
        <f t="shared" si="94"/>
        <v>95.189638018309097</v>
      </c>
      <c r="EC111" s="2">
        <f t="shared" si="94"/>
        <v>111.53738140037012</v>
      </c>
      <c r="ED111" s="2">
        <f t="shared" si="94"/>
        <v>89.96719667983642</v>
      </c>
      <c r="EE111" s="2">
        <f t="shared" si="94"/>
        <v>88.146895942108642</v>
      </c>
      <c r="EF111" s="2">
        <f t="shared" si="94"/>
        <v>85.490637078923854</v>
      </c>
      <c r="EG111" s="2">
        <f t="shared" si="94"/>
        <v>84.247334103868084</v>
      </c>
      <c r="EH111" s="2">
        <f t="shared" si="94"/>
        <v>83.717625675750995</v>
      </c>
      <c r="EI111" s="2">
        <f t="shared" si="94"/>
        <v>85.496073263155537</v>
      </c>
      <c r="EJ111" s="2">
        <f t="shared" si="94"/>
        <v>86.586918017770458</v>
      </c>
      <c r="EK111" s="2">
        <f t="shared" si="94"/>
        <v>88.391433801421513</v>
      </c>
      <c r="EL111" s="2">
        <f t="shared" si="94"/>
        <v>90.535172976011978</v>
      </c>
      <c r="EM111" s="2">
        <f t="shared" si="135"/>
        <v>92.058969728510704</v>
      </c>
      <c r="EN111" s="2">
        <f t="shared" si="135"/>
        <v>96.547456979131056</v>
      </c>
      <c r="EO111" s="2">
        <f t="shared" si="135"/>
        <v>95.113242738964118</v>
      </c>
      <c r="EQ111" s="2">
        <f t="shared" si="136"/>
        <v>100.19190710742149</v>
      </c>
      <c r="ER111" s="2">
        <f t="shared" si="136"/>
        <v>94.895284376021706</v>
      </c>
      <c r="ES111" s="2">
        <f t="shared" si="136"/>
        <v>110.16783617287643</v>
      </c>
      <c r="ET111" s="2">
        <f t="shared" si="136"/>
        <v>89.343815346158877</v>
      </c>
      <c r="EU111" s="2">
        <f t="shared" si="136"/>
        <v>88.13154490378291</v>
      </c>
      <c r="EV111" s="2">
        <f t="shared" si="136"/>
        <v>85.24359879917553</v>
      </c>
      <c r="EW111" s="2">
        <f t="shared" si="136"/>
        <v>84.099141246712207</v>
      </c>
      <c r="EX111" s="2">
        <f t="shared" si="136"/>
        <v>83.504343857541457</v>
      </c>
      <c r="EY111" s="2">
        <f t="shared" si="136"/>
        <v>85.419039660371965</v>
      </c>
      <c r="EZ111" s="2">
        <f t="shared" si="136"/>
        <v>86.456858503982517</v>
      </c>
      <c r="FA111" s="2">
        <f t="shared" si="136"/>
        <v>88.197226052012965</v>
      </c>
      <c r="FB111" s="2">
        <f t="shared" si="136"/>
        <v>90.358448303208135</v>
      </c>
      <c r="FC111" s="2">
        <f t="shared" si="136"/>
        <v>91.864794840999082</v>
      </c>
      <c r="FD111" s="2">
        <f t="shared" si="136"/>
        <v>96.158568315624578</v>
      </c>
      <c r="FE111" s="2">
        <f t="shared" si="136"/>
        <v>95.199711213990881</v>
      </c>
      <c r="FG111" s="2">
        <f t="shared" si="137"/>
        <v>0.98386936384982837</v>
      </c>
      <c r="FH111" s="2">
        <f t="shared" si="137"/>
        <v>0.98642614170855014</v>
      </c>
      <c r="FI111" s="2">
        <f t="shared" si="137"/>
        <v>0.98213993311797143</v>
      </c>
      <c r="FJ111" s="2">
        <f t="shared" si="137"/>
        <v>0.98496169521754584</v>
      </c>
      <c r="FK111" s="2">
        <f t="shared" si="137"/>
        <v>0.9817879602859515</v>
      </c>
      <c r="FL111" s="2">
        <f t="shared" si="137"/>
        <v>0.9811237525290778</v>
      </c>
      <c r="FM111" s="2">
        <f t="shared" si="137"/>
        <v>0.98200781001138282</v>
      </c>
      <c r="FN111" s="2">
        <f t="shared" si="137"/>
        <v>0.98316814328785662</v>
      </c>
      <c r="FO111" s="2">
        <f t="shared" si="137"/>
        <v>0.98205144131115818</v>
      </c>
      <c r="FP111" s="2">
        <f t="shared" si="137"/>
        <v>0.9824282988293882</v>
      </c>
      <c r="FQ111" s="2">
        <f t="shared" si="137"/>
        <v>0.98057369494599333</v>
      </c>
      <c r="FR111" s="2">
        <f t="shared" si="137"/>
        <v>0.98225666459596694</v>
      </c>
      <c r="FS111" s="2">
        <f t="shared" si="137"/>
        <v>0.98262268766968897</v>
      </c>
      <c r="FT111" s="2">
        <f t="shared" si="137"/>
        <v>0.97984652844986819</v>
      </c>
      <c r="FU111" s="2">
        <f t="shared" si="137"/>
        <v>0.97896102106835436</v>
      </c>
      <c r="FW111" s="2">
        <f t="shared" si="141"/>
        <v>4.0635072810345741E-3</v>
      </c>
      <c r="FX111" s="2">
        <f t="shared" si="141"/>
        <v>6.4996408080350496E-3</v>
      </c>
      <c r="FY111" s="2">
        <f t="shared" si="141"/>
        <v>5.8820144924143555E-3</v>
      </c>
      <c r="FZ111" s="2">
        <f t="shared" si="141"/>
        <v>5.1353729303975758E-3</v>
      </c>
      <c r="GA111" s="2">
        <f t="shared" si="141"/>
        <v>5.7130544884325032E-3</v>
      </c>
      <c r="GB111" s="2">
        <f t="shared" si="141"/>
        <v>5.4887569017850555E-3</v>
      </c>
      <c r="GC111" s="2">
        <f t="shared" si="141"/>
        <v>5.716342896343562E-3</v>
      </c>
      <c r="GD111" s="2">
        <f t="shared" si="141"/>
        <v>6.8467355028398961E-3</v>
      </c>
      <c r="GE111" s="2">
        <f t="shared" si="141"/>
        <v>8.3848915632199466E-3</v>
      </c>
      <c r="GF111" s="2">
        <f t="shared" si="141"/>
        <v>7.2791193478520394E-3</v>
      </c>
      <c r="GG111" s="2">
        <f t="shared" si="141"/>
        <v>6.6009816011408443E-3</v>
      </c>
      <c r="GH111" s="2">
        <f t="shared" si="141"/>
        <v>5.3790153908699571E-3</v>
      </c>
      <c r="GI111" s="2">
        <f t="shared" si="141"/>
        <v>4.6915854570209721E-3</v>
      </c>
      <c r="GJ111" s="2">
        <f t="shared" si="141"/>
        <v>3.5130929717824876E-3</v>
      </c>
      <c r="GK111" s="2">
        <f t="shared" si="141"/>
        <v>3.2124175154910587E-3</v>
      </c>
      <c r="GM111" s="86">
        <f t="shared" si="142"/>
        <v>9.2857494492905087E-15</v>
      </c>
      <c r="GN111" s="86">
        <f t="shared" si="142"/>
        <v>1.0149410280818556E-29</v>
      </c>
      <c r="GO111" s="86">
        <f t="shared" si="142"/>
        <v>6.9414330194841849E-23</v>
      </c>
      <c r="GP111" s="86">
        <f t="shared" si="142"/>
        <v>8.9335386817397523E-37</v>
      </c>
      <c r="GQ111" s="86">
        <f t="shared" si="142"/>
        <v>1.232442377636935E-30</v>
      </c>
      <c r="GR111" s="86">
        <f t="shared" si="142"/>
        <v>4.1559396970170971E-28</v>
      </c>
      <c r="GS111" s="86">
        <f t="shared" si="142"/>
        <v>2.6062450181754045E-38</v>
      </c>
      <c r="GT111" s="86">
        <f t="shared" si="142"/>
        <v>3.2448791468135362E-44</v>
      </c>
      <c r="GU111" s="86">
        <f t="shared" si="142"/>
        <v>2.9735438184605664E-41</v>
      </c>
      <c r="GV111" s="86">
        <f t="shared" si="142"/>
        <v>8.2655228767146075E-40</v>
      </c>
      <c r="GW111" s="86">
        <f t="shared" si="142"/>
        <v>2.1044459662978117E-30</v>
      </c>
      <c r="GX111" s="86">
        <f t="shared" si="142"/>
        <v>3.0706976538597656E-41</v>
      </c>
      <c r="GY111" s="86">
        <f t="shared" si="142"/>
        <v>8.1779946882096581E-35</v>
      </c>
      <c r="GZ111" s="86">
        <f t="shared" si="142"/>
        <v>3.3371445703270918E-18</v>
      </c>
      <c r="HA111" s="86">
        <f t="shared" si="142"/>
        <v>1.8373072462232288E-35</v>
      </c>
      <c r="HC111" s="86">
        <f t="shared" si="73"/>
        <v>0.22691382056640116</v>
      </c>
      <c r="HD111" s="86">
        <f t="shared" si="73"/>
        <v>7.4508257450531357E-2</v>
      </c>
      <c r="HE111" s="86">
        <f t="shared" si="73"/>
        <v>0.1310444635183563</v>
      </c>
      <c r="HF111" s="86">
        <f t="shared" si="73"/>
        <v>4.3713454011886733E-2</v>
      </c>
      <c r="HG111" s="86">
        <f t="shared" si="73"/>
        <v>1.0000069689417232E-2</v>
      </c>
      <c r="HH111" s="86">
        <f t="shared" si="73"/>
        <v>2.2506259001921752E-2</v>
      </c>
      <c r="HI111" s="86">
        <f t="shared" si="138"/>
        <v>8.7231264095326646E-4</v>
      </c>
      <c r="HJ111" s="86">
        <f t="shared" si="138"/>
        <v>2.1129612171344016E-5</v>
      </c>
      <c r="HK111" s="86">
        <f t="shared" si="138"/>
        <v>3.7197407119530948E-5</v>
      </c>
      <c r="HL111" s="86">
        <f t="shared" si="138"/>
        <v>3.5119811080355171E-4</v>
      </c>
      <c r="HM111" s="86">
        <f t="shared" si="138"/>
        <v>6.5826603338160403E-4</v>
      </c>
      <c r="HN111" s="86">
        <f t="shared" si="138"/>
        <v>7.5232923737403538E-3</v>
      </c>
      <c r="HO111" s="86">
        <f t="shared" si="138"/>
        <v>3.8410274034299377E-2</v>
      </c>
      <c r="HP111" s="86">
        <f t="shared" si="138"/>
        <v>0.12527735859390607</v>
      </c>
      <c r="HQ111" s="86">
        <f t="shared" si="138"/>
        <v>1.9353362154012503E-2</v>
      </c>
      <c r="HS111" s="86">
        <f t="shared" si="143"/>
        <v>5.2450417951676399E-10</v>
      </c>
      <c r="HT111" s="86">
        <f t="shared" si="143"/>
        <v>2.1663147197612791E-9</v>
      </c>
      <c r="HU111" s="86">
        <f t="shared" si="143"/>
        <v>6.8781038326247743E-10</v>
      </c>
      <c r="HV111" s="86">
        <f t="shared" si="143"/>
        <v>9.7960772670180871E-10</v>
      </c>
      <c r="HW111" s="86">
        <f t="shared" si="143"/>
        <v>1.7905371425052419E-10</v>
      </c>
      <c r="HX111" s="86">
        <f t="shared" si="143"/>
        <v>1.3872461267367074E-11</v>
      </c>
      <c r="HY111" s="86">
        <f t="shared" si="143"/>
        <v>9.4955466605684389E-10</v>
      </c>
      <c r="HZ111" s="86">
        <f t="shared" si="143"/>
        <v>2.6391791357650622E-9</v>
      </c>
      <c r="IA111" s="86">
        <f t="shared" si="143"/>
        <v>2.5572274799714695E-9</v>
      </c>
      <c r="IB111" s="86">
        <f t="shared" si="143"/>
        <v>1.5480881472399345E-9</v>
      </c>
      <c r="IC111" s="86">
        <f t="shared" si="143"/>
        <v>6.3708267109459915E-10</v>
      </c>
      <c r="ID111" s="86">
        <f t="shared" si="143"/>
        <v>3.4697768800932224E-11</v>
      </c>
      <c r="IE111" s="86">
        <f t="shared" si="143"/>
        <v>5.7489732118999134E-11</v>
      </c>
      <c r="IF111" s="86">
        <f t="shared" si="143"/>
        <v>6.5656766443409937E-9</v>
      </c>
      <c r="IG111" s="86">
        <f t="shared" si="143"/>
        <v>2.2602128289573924E-6</v>
      </c>
      <c r="II111" s="86">
        <f t="shared" si="144"/>
        <v>1.2511023423733018E-61</v>
      </c>
      <c r="IJ111" s="86">
        <f t="shared" si="144"/>
        <v>8.4621393199306237E-60</v>
      </c>
      <c r="IK111" s="86">
        <f t="shared" si="144"/>
        <v>1.4433297769093353E-62</v>
      </c>
      <c r="IL111" s="86">
        <f t="shared" si="144"/>
        <v>1.1904664857268819E-61</v>
      </c>
      <c r="IM111" s="86">
        <f t="shared" si="144"/>
        <v>3.8972494357994963E-68</v>
      </c>
      <c r="IN111" s="86">
        <f t="shared" si="144"/>
        <v>3.8021016007461322E-80</v>
      </c>
      <c r="IO111" s="86">
        <f t="shared" si="144"/>
        <v>4.226639962687849E-65</v>
      </c>
      <c r="IP111" s="86">
        <f t="shared" si="144"/>
        <v>8.3025209830508201E-63</v>
      </c>
      <c r="IQ111" s="86">
        <f t="shared" si="144"/>
        <v>9.1011941123230296E-62</v>
      </c>
      <c r="IR111" s="86">
        <f t="shared" si="144"/>
        <v>2.187719597387802E-64</v>
      </c>
      <c r="IS111" s="86">
        <f t="shared" si="144"/>
        <v>3.6034855537530616E-69</v>
      </c>
      <c r="IT111" s="86">
        <f t="shared" si="144"/>
        <v>2.7215391190926296E-76</v>
      </c>
      <c r="IU111" s="86">
        <f t="shared" si="144"/>
        <v>4.2493237717247048E-71</v>
      </c>
      <c r="IV111" s="86">
        <f t="shared" si="144"/>
        <v>3.679915765786709E-52</v>
      </c>
      <c r="IW111" s="86">
        <f t="shared" si="144"/>
        <v>1.6990869834937894E-33</v>
      </c>
      <c r="IY111" s="86">
        <f t="shared" si="145"/>
        <v>0.22691382109091465</v>
      </c>
      <c r="IZ111" s="86">
        <f t="shared" si="145"/>
        <v>7.4508259616846081E-2</v>
      </c>
      <c r="JA111" s="86">
        <f t="shared" si="145"/>
        <v>0.13104446420616669</v>
      </c>
      <c r="JB111" s="86">
        <f t="shared" si="145"/>
        <v>4.3713454991494462E-2</v>
      </c>
      <c r="JC111" s="86">
        <f t="shared" si="145"/>
        <v>1.0000069868470947E-2</v>
      </c>
      <c r="JD111" s="86">
        <f t="shared" si="145"/>
        <v>2.2506259015794214E-2</v>
      </c>
      <c r="JE111" s="86">
        <f t="shared" si="145"/>
        <v>8.7231359050793248E-4</v>
      </c>
      <c r="JF111" s="86">
        <f t="shared" si="145"/>
        <v>2.1132251350479781E-5</v>
      </c>
      <c r="JG111" s="86">
        <f t="shared" si="145"/>
        <v>3.7199964347010917E-5</v>
      </c>
      <c r="JH111" s="86">
        <f t="shared" si="145"/>
        <v>3.5119965889169897E-4</v>
      </c>
      <c r="JI111" s="86">
        <f t="shared" si="145"/>
        <v>6.5826667046427515E-4</v>
      </c>
      <c r="JJ111" s="86">
        <f t="shared" si="145"/>
        <v>7.5232924084381227E-3</v>
      </c>
      <c r="JK111" s="86">
        <f t="shared" si="145"/>
        <v>3.8410274091789112E-2</v>
      </c>
      <c r="JL111" s="86">
        <f t="shared" si="145"/>
        <v>0.12527736515958271</v>
      </c>
      <c r="JM111" s="86">
        <f t="shared" si="145"/>
        <v>1.9355622366841459E-2</v>
      </c>
    </row>
    <row r="112" spans="2:273" x14ac:dyDescent="0.25">
      <c r="B112" s="2">
        <v>85</v>
      </c>
      <c r="C112" s="37">
        <v>105.22199999999999</v>
      </c>
      <c r="D112" s="37">
        <v>93.879000000000005</v>
      </c>
      <c r="E112" s="37">
        <v>111.069</v>
      </c>
      <c r="F112" s="37">
        <v>89.287999999999997</v>
      </c>
      <c r="G112" s="37">
        <v>86.316999999999993</v>
      </c>
      <c r="H112" s="37">
        <v>84.287999999999997</v>
      </c>
      <c r="I112" s="37">
        <v>82.067999999999998</v>
      </c>
      <c r="J112" s="37">
        <v>84.051000000000002</v>
      </c>
      <c r="K112" s="37">
        <v>84.728999999999999</v>
      </c>
      <c r="L112" s="37">
        <v>86.525000000000006</v>
      </c>
      <c r="M112" s="37">
        <v>90.965999999999994</v>
      </c>
      <c r="N112" s="37">
        <v>89.759</v>
      </c>
      <c r="O112" s="37">
        <v>92.596000000000004</v>
      </c>
      <c r="P112" s="37">
        <v>99.635000000000005</v>
      </c>
      <c r="Q112" s="37">
        <v>91.840999999999994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110.54330811783707</v>
      </c>
      <c r="T112" s="4">
        <f t="shared" si="146"/>
        <v>97.236051001536168</v>
      </c>
      <c r="U112" s="4">
        <f t="shared" si="146"/>
        <v>115.50578588249725</v>
      </c>
      <c r="V112" s="4">
        <f t="shared" si="146"/>
        <v>90.933216249649419</v>
      </c>
      <c r="W112" s="4">
        <f t="shared" si="146"/>
        <v>88.58681199108625</v>
      </c>
      <c r="X112" s="4">
        <f t="shared" si="146"/>
        <v>86.029835131491723</v>
      </c>
      <c r="Y112" s="4">
        <f t="shared" si="146"/>
        <v>84.472781765222322</v>
      </c>
      <c r="Z112" s="4">
        <f t="shared" si="146"/>
        <v>83.895780827223518</v>
      </c>
      <c r="AA112" s="4">
        <f t="shared" si="146"/>
        <v>85.724052658840122</v>
      </c>
      <c r="AB112" s="4">
        <f t="shared" si="146"/>
        <v>86.720596960127878</v>
      </c>
      <c r="AC112" s="4">
        <f t="shared" si="146"/>
        <v>88.655944350205075</v>
      </c>
      <c r="AD112" s="4">
        <f t="shared" si="146"/>
        <v>90.818374663975291</v>
      </c>
      <c r="AE112" s="4">
        <f t="shared" si="146"/>
        <v>92.947882249217159</v>
      </c>
      <c r="AF112" s="4">
        <f t="shared" si="146"/>
        <v>100.08377687080316</v>
      </c>
      <c r="AG112" s="4">
        <f t="shared" si="146"/>
        <v>95.276410284272686</v>
      </c>
      <c r="AI112" s="4">
        <f t="shared" ref="AI112:AW128" si="147">IF(OR($B112 &lt; C$230, $B112 &gt; C$233), 0, C112-S112)</f>
        <v>-5.3213081178370771</v>
      </c>
      <c r="AJ112" s="4">
        <f t="shared" si="147"/>
        <v>-3.3570510015361634</v>
      </c>
      <c r="AK112" s="4">
        <f t="shared" si="147"/>
        <v>-4.4367858824972473</v>
      </c>
      <c r="AL112" s="4">
        <f t="shared" si="147"/>
        <v>-1.6452162496494225</v>
      </c>
      <c r="AM112" s="4">
        <f t="shared" si="147"/>
        <v>-2.2698119910862573</v>
      </c>
      <c r="AN112" s="4">
        <f t="shared" si="147"/>
        <v>-1.741835131491726</v>
      </c>
      <c r="AO112" s="4">
        <f t="shared" si="147"/>
        <v>-2.4047817652223245</v>
      </c>
      <c r="AP112" s="4">
        <f t="shared" si="147"/>
        <v>0.15521917277648356</v>
      </c>
      <c r="AQ112" s="4">
        <f t="shared" si="147"/>
        <v>-0.99505265884012317</v>
      </c>
      <c r="AR112" s="4">
        <f t="shared" si="147"/>
        <v>-0.19559696012787242</v>
      </c>
      <c r="AS112" s="4">
        <f t="shared" si="147"/>
        <v>2.3100556497949185</v>
      </c>
      <c r="AT112" s="4">
        <f t="shared" si="147"/>
        <v>-1.0593746639752908</v>
      </c>
      <c r="AU112" s="4">
        <f t="shared" si="147"/>
        <v>-0.35188224921715516</v>
      </c>
      <c r="AV112" s="4">
        <f t="shared" si="147"/>
        <v>-0.44877687080315809</v>
      </c>
      <c r="AW112" s="4">
        <f t="shared" si="147"/>
        <v>-3.4354102842726917</v>
      </c>
      <c r="AY112" s="2">
        <f t="shared" si="139"/>
        <v>100.89306277798768</v>
      </c>
      <c r="AZ112" s="2">
        <f t="shared" si="139"/>
        <v>95.258280136988134</v>
      </c>
      <c r="BA112" s="2">
        <f t="shared" si="139"/>
        <v>111.53719559914397</v>
      </c>
      <c r="BB112" s="2">
        <f t="shared" si="139"/>
        <v>90.05437899235443</v>
      </c>
      <c r="BC112" s="2">
        <f t="shared" si="139"/>
        <v>88.488199910565015</v>
      </c>
      <c r="BD112" s="2">
        <f t="shared" si="139"/>
        <v>85.691518716870476</v>
      </c>
      <c r="BE112" s="2">
        <f t="shared" si="139"/>
        <v>84.469944589093757</v>
      </c>
      <c r="BF112" s="2">
        <f t="shared" si="139"/>
        <v>83.895752574501927</v>
      </c>
      <c r="BG112" s="2">
        <f t="shared" si="139"/>
        <v>85.723989929629951</v>
      </c>
      <c r="BH112" s="2">
        <f t="shared" si="139"/>
        <v>86.71946430265271</v>
      </c>
      <c r="BI112" s="2">
        <f t="shared" si="139"/>
        <v>88.653136579016262</v>
      </c>
      <c r="BJ112" s="2">
        <f t="shared" si="139"/>
        <v>90.747280928568074</v>
      </c>
      <c r="BK112" s="2">
        <f t="shared" si="139"/>
        <v>92.241858488763143</v>
      </c>
      <c r="BL112" s="2">
        <f t="shared" si="139"/>
        <v>96.762320510198563</v>
      </c>
      <c r="BM112" s="2">
        <f t="shared" si="139"/>
        <v>95.127821250847745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86.316999999999993</v>
      </c>
      <c r="CJ112" s="2">
        <f t="shared" si="140"/>
        <v>84.287999999999997</v>
      </c>
      <c r="CK112" s="2">
        <f t="shared" si="140"/>
        <v>82.067999999999998</v>
      </c>
      <c r="CL112" s="2">
        <f t="shared" si="140"/>
        <v>84.051000000000002</v>
      </c>
      <c r="CM112" s="2">
        <f t="shared" si="140"/>
        <v>84.728999999999999</v>
      </c>
      <c r="CN112" s="2">
        <f t="shared" si="140"/>
        <v>86.525000000000006</v>
      </c>
      <c r="CO112" s="2">
        <f t="shared" si="140"/>
        <v>90.965999999999994</v>
      </c>
      <c r="CP112" s="2">
        <f t="shared" si="140"/>
        <v>89.759</v>
      </c>
      <c r="CQ112" s="2" t="str">
        <f t="shared" si="140"/>
        <v/>
      </c>
      <c r="CR112" s="2" t="str">
        <f t="shared" si="140"/>
        <v/>
      </c>
      <c r="CS112" s="2">
        <f t="shared" si="140"/>
        <v>91.840999999999994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86.316999999999993</v>
      </c>
      <c r="CZ112" s="2">
        <f t="shared" si="115"/>
        <v>84.287999999999997</v>
      </c>
      <c r="DA112" s="2">
        <f t="shared" si="116"/>
        <v>82.067999999999998</v>
      </c>
      <c r="DB112" s="2">
        <f t="shared" si="117"/>
        <v>84.051000000000002</v>
      </c>
      <c r="DC112" s="2">
        <f t="shared" si="118"/>
        <v>84.728999999999999</v>
      </c>
      <c r="DD112" s="2">
        <f t="shared" si="119"/>
        <v>86.525000000000006</v>
      </c>
      <c r="DE112" s="2">
        <f t="shared" si="120"/>
        <v>90.965999999999994</v>
      </c>
      <c r="DF112" s="2">
        <f t="shared" si="121"/>
        <v>89.759</v>
      </c>
      <c r="DG112" s="2" t="str">
        <f t="shared" si="122"/>
        <v/>
      </c>
      <c r="DH112" s="2" t="str">
        <f t="shared" si="123"/>
        <v/>
      </c>
      <c r="DI112" s="2">
        <f t="shared" si="124"/>
        <v>91.840999999999994</v>
      </c>
      <c r="DK112" s="2">
        <f t="shared" ref="DK112:DY128" si="148">BO$228*$B112+BO$229</f>
        <v>121.93276032388663</v>
      </c>
      <c r="DL112" s="2">
        <f t="shared" si="148"/>
        <v>117.16279871977241</v>
      </c>
      <c r="DM112" s="2">
        <f t="shared" si="148"/>
        <v>131.50444652908072</v>
      </c>
      <c r="DN112" s="2">
        <f t="shared" si="148"/>
        <v>110.27986760039393</v>
      </c>
      <c r="DO112" s="2">
        <f t="shared" si="148"/>
        <v>118.05133696060038</v>
      </c>
      <c r="DP112" s="2">
        <f t="shared" si="148"/>
        <v>106.10752901484481</v>
      </c>
      <c r="DQ112" s="2">
        <f t="shared" si="148"/>
        <v>106.20530226480835</v>
      </c>
      <c r="DR112" s="2">
        <f t="shared" si="148"/>
        <v>104.42744268292684</v>
      </c>
      <c r="DS112" s="2">
        <f t="shared" si="148"/>
        <v>108.15475735492576</v>
      </c>
      <c r="DT112" s="2">
        <f t="shared" si="148"/>
        <v>103.88350103189495</v>
      </c>
      <c r="DU112" s="2">
        <f t="shared" si="148"/>
        <v>112.05094733893556</v>
      </c>
      <c r="DV112" s="2">
        <f t="shared" si="148"/>
        <v>112.43922402159245</v>
      </c>
      <c r="DW112" s="2">
        <f t="shared" si="148"/>
        <v>112.86223893058161</v>
      </c>
      <c r="DX112" s="2">
        <f t="shared" si="148"/>
        <v>117.18664821096398</v>
      </c>
      <c r="DY112" s="2">
        <f t="shared" si="148"/>
        <v>102.4255162464986</v>
      </c>
      <c r="EA112" s="2">
        <f t="shared" si="94"/>
        <v>100.58106442205725</v>
      </c>
      <c r="EB112" s="2">
        <f t="shared" si="94"/>
        <v>94.985373155627343</v>
      </c>
      <c r="EC112" s="2">
        <f t="shared" si="94"/>
        <v>111.21451196792103</v>
      </c>
      <c r="ED112" s="2">
        <f t="shared" si="94"/>
        <v>89.776092274901231</v>
      </c>
      <c r="EE112" s="2">
        <f t="shared" si="94"/>
        <v>87.988151873225249</v>
      </c>
      <c r="EF112" s="2">
        <f t="shared" si="94"/>
        <v>85.334712427854299</v>
      </c>
      <c r="EG112" s="2">
        <f t="shared" si="94"/>
        <v>84.107632146709818</v>
      </c>
      <c r="EH112" s="2">
        <f t="shared" si="94"/>
        <v>83.576682410968075</v>
      </c>
      <c r="EI112" s="2">
        <f t="shared" si="94"/>
        <v>85.350765962253092</v>
      </c>
      <c r="EJ112" s="2">
        <f t="shared" si="94"/>
        <v>86.440460108088303</v>
      </c>
      <c r="EK112" s="2">
        <f t="shared" si="94"/>
        <v>88.231718492354091</v>
      </c>
      <c r="EL112" s="2">
        <f t="shared" si="94"/>
        <v>90.390915599018655</v>
      </c>
      <c r="EM112" s="2">
        <f t="shared" si="135"/>
        <v>91.91023709775348</v>
      </c>
      <c r="EN112" s="2">
        <f t="shared" si="135"/>
        <v>96.380640780020556</v>
      </c>
      <c r="EO112" s="2">
        <f t="shared" si="135"/>
        <v>94.984527412732035</v>
      </c>
      <c r="EQ112" s="2">
        <f t="shared" ref="EQ112:FE128" si="149">CU$228*$B112+CU$229</f>
        <v>100.00635815772702</v>
      </c>
      <c r="ER112" s="2">
        <f t="shared" si="149"/>
        <v>94.709212411332388</v>
      </c>
      <c r="ES112" s="2">
        <f t="shared" si="149"/>
        <v>109.92210257282562</v>
      </c>
      <c r="ET112" s="2">
        <f t="shared" si="149"/>
        <v>89.190249668891511</v>
      </c>
      <c r="EU112" s="2">
        <f t="shared" si="149"/>
        <v>87.973741284576093</v>
      </c>
      <c r="EV112" s="2">
        <f t="shared" si="149"/>
        <v>85.101997849269623</v>
      </c>
      <c r="EW112" s="2">
        <f t="shared" si="149"/>
        <v>83.969585775295229</v>
      </c>
      <c r="EX112" s="2">
        <f t="shared" si="149"/>
        <v>83.379253848852159</v>
      </c>
      <c r="EY112" s="2">
        <f t="shared" si="149"/>
        <v>85.279856076787325</v>
      </c>
      <c r="EZ112" s="2">
        <f t="shared" si="149"/>
        <v>86.319650770119864</v>
      </c>
      <c r="FA112" s="2">
        <f t="shared" si="149"/>
        <v>88.050640242194731</v>
      </c>
      <c r="FB112" s="2">
        <f t="shared" si="149"/>
        <v>90.224532853552546</v>
      </c>
      <c r="FC112" s="2">
        <f t="shared" si="149"/>
        <v>91.727297990192483</v>
      </c>
      <c r="FD112" s="2">
        <f t="shared" si="149"/>
        <v>96.012432891329212</v>
      </c>
      <c r="FE112" s="2">
        <f t="shared" si="149"/>
        <v>95.056378925867449</v>
      </c>
      <c r="FG112" s="2">
        <f t="shared" ref="FG112:FU128" si="150">POWER(10,($B112-C$231)/C$229)/(1+POWER(10,($B112-C$231)/C$229))</f>
        <v>0.98526777522734421</v>
      </c>
      <c r="FH112" s="2">
        <f t="shared" si="150"/>
        <v>0.98760569093356443</v>
      </c>
      <c r="FI112" s="2">
        <f t="shared" si="150"/>
        <v>0.98368578775313986</v>
      </c>
      <c r="FJ112" s="2">
        <f t="shared" si="150"/>
        <v>0.98626673106407814</v>
      </c>
      <c r="FK112" s="2">
        <f t="shared" si="150"/>
        <v>0.98336376343562515</v>
      </c>
      <c r="FL112" s="2">
        <f t="shared" si="150"/>
        <v>0.98275601707975224</v>
      </c>
      <c r="FM112" s="2">
        <f t="shared" si="150"/>
        <v>0.98356490902328197</v>
      </c>
      <c r="FN112" s="2">
        <f t="shared" si="150"/>
        <v>0.98462639560193854</v>
      </c>
      <c r="FO112" s="2">
        <f t="shared" si="150"/>
        <v>0.9836048273794713</v>
      </c>
      <c r="FP112" s="2">
        <f t="shared" si="150"/>
        <v>0.98394960223773598</v>
      </c>
      <c r="FQ112" s="2">
        <f t="shared" si="150"/>
        <v>0.98225266362415453</v>
      </c>
      <c r="FR112" s="2">
        <f t="shared" si="150"/>
        <v>0.98379258242144807</v>
      </c>
      <c r="FS112" s="2">
        <f t="shared" si="150"/>
        <v>0.98412743340146258</v>
      </c>
      <c r="FT112" s="2">
        <f t="shared" si="150"/>
        <v>0.98158716425252213</v>
      </c>
      <c r="FU112" s="2">
        <f t="shared" si="150"/>
        <v>0.98077663683515637</v>
      </c>
      <c r="FW112" s="2">
        <f t="shared" si="141"/>
        <v>4.4538010660105558E-3</v>
      </c>
      <c r="FX112" s="2">
        <f t="shared" si="141"/>
        <v>7.1222482547719946E-3</v>
      </c>
      <c r="FY112" s="2">
        <f t="shared" si="141"/>
        <v>6.4458427138787888E-3</v>
      </c>
      <c r="FZ112" s="2">
        <f t="shared" si="141"/>
        <v>5.6280360282578027E-3</v>
      </c>
      <c r="GA112" s="2">
        <f t="shared" si="141"/>
        <v>6.2607888258562009E-3</v>
      </c>
      <c r="GB112" s="2">
        <f t="shared" si="141"/>
        <v>6.0151169894163388E-3</v>
      </c>
      <c r="GC112" s="2">
        <f t="shared" si="141"/>
        <v>6.2643905207913665E-3</v>
      </c>
      <c r="GD112" s="2">
        <f t="shared" si="141"/>
        <v>7.5023404424382463E-3</v>
      </c>
      <c r="GE112" s="2">
        <f t="shared" si="141"/>
        <v>9.1864193375391801E-3</v>
      </c>
      <c r="GF112" s="2">
        <f t="shared" si="141"/>
        <v>7.9757944406010205E-3</v>
      </c>
      <c r="GG112" s="2">
        <f t="shared" si="141"/>
        <v>7.2332259131009111E-3</v>
      </c>
      <c r="GH112" s="2">
        <f t="shared" si="141"/>
        <v>5.8949138818462747E-3</v>
      </c>
      <c r="GI112" s="2">
        <f t="shared" si="141"/>
        <v>5.1418937542771588E-3</v>
      </c>
      <c r="GJ112" s="2">
        <f t="shared" si="141"/>
        <v>3.850724691998238E-3</v>
      </c>
      <c r="GK112" s="2">
        <f t="shared" si="141"/>
        <v>3.521254426432239E-3</v>
      </c>
      <c r="GM112" s="86">
        <f t="shared" si="142"/>
        <v>6.5543100881816981E-16</v>
      </c>
      <c r="GN112" s="86">
        <f t="shared" si="142"/>
        <v>4.6054224124857337E-32</v>
      </c>
      <c r="GO112" s="86">
        <f t="shared" si="142"/>
        <v>1.1655601899371898E-24</v>
      </c>
      <c r="GP112" s="86">
        <f t="shared" si="142"/>
        <v>9.4340265712128787E-40</v>
      </c>
      <c r="GQ112" s="86">
        <f t="shared" si="142"/>
        <v>5.1010435767885977E-33</v>
      </c>
      <c r="GR112" s="86">
        <f t="shared" si="142"/>
        <v>2.698260707925442E-30</v>
      </c>
      <c r="GS112" s="86">
        <f t="shared" si="142"/>
        <v>2.3363416312406076E-41</v>
      </c>
      <c r="GT112" s="86">
        <f t="shared" si="142"/>
        <v>1.3332890910321233E-47</v>
      </c>
      <c r="GU112" s="86">
        <f t="shared" si="142"/>
        <v>2.0747113726875414E-44</v>
      </c>
      <c r="GV112" s="86">
        <f t="shared" si="142"/>
        <v>6.8094817383217717E-43</v>
      </c>
      <c r="GW112" s="86">
        <f t="shared" si="142"/>
        <v>1.1833923942836457E-32</v>
      </c>
      <c r="GX112" s="86">
        <f t="shared" si="142"/>
        <v>1.9593200104367707E-44</v>
      </c>
      <c r="GY112" s="86">
        <f t="shared" si="142"/>
        <v>1.6624029204670982E-37</v>
      </c>
      <c r="GZ112" s="86">
        <f t="shared" si="142"/>
        <v>1.3764244285913947E-19</v>
      </c>
      <c r="HA112" s="86">
        <f t="shared" si="142"/>
        <v>3.4016790471305573E-38</v>
      </c>
      <c r="HC112" s="86">
        <f t="shared" si="73"/>
        <v>0.12926448544347116</v>
      </c>
      <c r="HD112" s="86">
        <f t="shared" si="73"/>
        <v>2.9886446049813421E-2</v>
      </c>
      <c r="HE112" s="86">
        <f t="shared" si="73"/>
        <v>6.3985115617025454E-2</v>
      </c>
      <c r="HF112" s="86">
        <f t="shared" si="73"/>
        <v>1.2688809029115755E-2</v>
      </c>
      <c r="HG112" s="86">
        <f t="shared" si="73"/>
        <v>1.6855722644391427E-3</v>
      </c>
      <c r="HH112" s="86">
        <f t="shared" si="73"/>
        <v>6.2564485332242481E-3</v>
      </c>
      <c r="HI112" s="86">
        <f t="shared" si="138"/>
        <v>4.9283038913836382E-5</v>
      </c>
      <c r="HJ112" s="86">
        <f t="shared" si="138"/>
        <v>6.2185298614220387E-7</v>
      </c>
      <c r="HK112" s="86">
        <f t="shared" si="138"/>
        <v>1.5708381346111475E-6</v>
      </c>
      <c r="HL112" s="86">
        <f t="shared" si="138"/>
        <v>2.6608591669607951E-5</v>
      </c>
      <c r="HM112" s="86">
        <f t="shared" si="138"/>
        <v>7.1230208302121951E-5</v>
      </c>
      <c r="HN112" s="86">
        <f t="shared" si="138"/>
        <v>1.4994597812565526E-3</v>
      </c>
      <c r="HO112" s="86">
        <f t="shared" si="138"/>
        <v>1.1469712748027888E-2</v>
      </c>
      <c r="HP112" s="86">
        <f t="shared" si="138"/>
        <v>5.762842522157624E-2</v>
      </c>
      <c r="HQ112" s="86">
        <f t="shared" si="138"/>
        <v>4.2942124775242202E-3</v>
      </c>
      <c r="HS112" s="86">
        <f t="shared" si="143"/>
        <v>1.6447380785369888E-9</v>
      </c>
      <c r="HT112" s="86">
        <f t="shared" si="143"/>
        <v>7.0934421388670867E-9</v>
      </c>
      <c r="HU112" s="86">
        <f t="shared" si="143"/>
        <v>2.3429107845659798E-9</v>
      </c>
      <c r="HV112" s="86">
        <f t="shared" si="143"/>
        <v>3.1721222065562169E-9</v>
      </c>
      <c r="HW112" s="86">
        <f t="shared" si="143"/>
        <v>6.6653515082710602E-10</v>
      </c>
      <c r="HX112" s="86">
        <f t="shared" si="143"/>
        <v>6.2047732314669914E-11</v>
      </c>
      <c r="HY112" s="86">
        <f t="shared" si="143"/>
        <v>3.2606800555151622E-9</v>
      </c>
      <c r="HZ112" s="86">
        <f t="shared" si="143"/>
        <v>8.9594304241350351E-9</v>
      </c>
      <c r="IA112" s="86">
        <f t="shared" si="143"/>
        <v>9.051164082251603E-9</v>
      </c>
      <c r="IB112" s="86">
        <f t="shared" si="143"/>
        <v>5.515776891285407E-9</v>
      </c>
      <c r="IC112" s="86">
        <f t="shared" si="143"/>
        <v>2.3880917748354584E-9</v>
      </c>
      <c r="ID112" s="86">
        <f t="shared" si="143"/>
        <v>1.4462726212280851E-10</v>
      </c>
      <c r="IE112" s="86">
        <f t="shared" si="143"/>
        <v>2.1692661180107178E-10</v>
      </c>
      <c r="IF112" s="86">
        <f t="shared" si="143"/>
        <v>1.7660356218416437E-8</v>
      </c>
      <c r="IG112" s="86">
        <f t="shared" si="143"/>
        <v>4.346300689512397E-6</v>
      </c>
      <c r="II112" s="86">
        <f t="shared" si="144"/>
        <v>1.2102385650624061E-59</v>
      </c>
      <c r="IJ112" s="86">
        <f t="shared" si="144"/>
        <v>1.0754054816187345E-57</v>
      </c>
      <c r="IK112" s="86">
        <f t="shared" si="144"/>
        <v>2.093004385568968E-60</v>
      </c>
      <c r="IL112" s="86">
        <f t="shared" si="144"/>
        <v>1.4123229533395412E-59</v>
      </c>
      <c r="IM112" s="86">
        <f t="shared" si="144"/>
        <v>8.637207926506057E-66</v>
      </c>
      <c r="IN112" s="86">
        <f t="shared" si="144"/>
        <v>2.1287100460955307E-77</v>
      </c>
      <c r="IO112" s="86">
        <f t="shared" si="144"/>
        <v>7.3250696161196867E-63</v>
      </c>
      <c r="IP112" s="86">
        <f t="shared" si="144"/>
        <v>1.4293862702731833E-60</v>
      </c>
      <c r="IQ112" s="86">
        <f t="shared" si="144"/>
        <v>1.7789849860211522E-59</v>
      </c>
      <c r="IR112" s="86">
        <f t="shared" si="144"/>
        <v>4.5935205267219282E-62</v>
      </c>
      <c r="IS112" s="86">
        <f t="shared" si="144"/>
        <v>1.0167947796180942E-66</v>
      </c>
      <c r="IT112" s="86">
        <f t="shared" si="144"/>
        <v>1.0910794284857562E-73</v>
      </c>
      <c r="IU112" s="86">
        <f t="shared" si="144"/>
        <v>9.7420948598069701E-69</v>
      </c>
      <c r="IV112" s="86">
        <f t="shared" si="144"/>
        <v>1.5680267240817294E-50</v>
      </c>
      <c r="IW112" s="86">
        <f t="shared" si="144"/>
        <v>1.7504284687212527E-32</v>
      </c>
      <c r="IY112" s="86">
        <f t="shared" si="145"/>
        <v>0.1292644870882099</v>
      </c>
      <c r="IZ112" s="86">
        <f t="shared" si="145"/>
        <v>2.9886453143255561E-2</v>
      </c>
      <c r="JA112" s="86">
        <f t="shared" si="145"/>
        <v>6.3985117959936236E-2</v>
      </c>
      <c r="JB112" s="86">
        <f t="shared" si="145"/>
        <v>1.2688812201237963E-2</v>
      </c>
      <c r="JC112" s="86">
        <f t="shared" si="145"/>
        <v>1.6855729309742935E-3</v>
      </c>
      <c r="JD112" s="86">
        <f t="shared" si="145"/>
        <v>6.2564485952719805E-3</v>
      </c>
      <c r="JE112" s="86">
        <f t="shared" si="145"/>
        <v>4.9286299593891899E-5</v>
      </c>
      <c r="JF112" s="86">
        <f t="shared" si="145"/>
        <v>6.3081241656633893E-7</v>
      </c>
      <c r="JG112" s="86">
        <f t="shared" si="145"/>
        <v>1.5798892986933992E-6</v>
      </c>
      <c r="JH112" s="86">
        <f t="shared" si="145"/>
        <v>2.6614107446499238E-5</v>
      </c>
      <c r="JI112" s="86">
        <f t="shared" si="145"/>
        <v>7.1232596393896791E-5</v>
      </c>
      <c r="JJ112" s="86">
        <f t="shared" si="145"/>
        <v>1.4994599258838148E-3</v>
      </c>
      <c r="JK112" s="86">
        <f t="shared" si="145"/>
        <v>1.14697129649545E-2</v>
      </c>
      <c r="JL112" s="86">
        <f t="shared" si="145"/>
        <v>5.762844288193246E-2</v>
      </c>
      <c r="JM112" s="86">
        <f t="shared" si="145"/>
        <v>4.2985587782137322E-3</v>
      </c>
    </row>
    <row r="113" spans="2:273" x14ac:dyDescent="0.25">
      <c r="B113" s="2">
        <v>86</v>
      </c>
      <c r="C113" s="37">
        <v>99.46</v>
      </c>
      <c r="D113" s="37">
        <v>94.516999999999996</v>
      </c>
      <c r="E113" s="37">
        <v>109.39700000000001</v>
      </c>
      <c r="F113" s="37">
        <v>89.763000000000005</v>
      </c>
      <c r="G113" s="37">
        <v>86.75</v>
      </c>
      <c r="H113" s="37">
        <v>86.507999999999996</v>
      </c>
      <c r="I113" s="37">
        <v>83.441000000000003</v>
      </c>
      <c r="J113" s="37">
        <v>82.287999999999997</v>
      </c>
      <c r="K113" s="37">
        <v>85.355999999999995</v>
      </c>
      <c r="L113" s="37">
        <v>87.168999999999997</v>
      </c>
      <c r="M113" s="37">
        <v>87.947999999999993</v>
      </c>
      <c r="N113" s="37">
        <v>89.31</v>
      </c>
      <c r="O113" s="37">
        <v>90.263000000000005</v>
      </c>
      <c r="P113" s="37">
        <v>97.094999999999999</v>
      </c>
      <c r="Q113" s="37">
        <v>94.936999999999998</v>
      </c>
      <c r="S113" s="4">
        <f t="shared" si="146"/>
        <v>104.7668096951917</v>
      </c>
      <c r="T113" s="4">
        <f t="shared" si="146"/>
        <v>95.586455856232305</v>
      </c>
      <c r="U113" s="4">
        <f t="shared" si="146"/>
        <v>112.58966446396768</v>
      </c>
      <c r="V113" s="4">
        <f t="shared" si="146"/>
        <v>90.008746418085664</v>
      </c>
      <c r="W113" s="4">
        <f t="shared" si="146"/>
        <v>88.302276931586022</v>
      </c>
      <c r="X113" s="4">
        <f t="shared" si="146"/>
        <v>85.568731712644919</v>
      </c>
      <c r="Y113" s="4">
        <f t="shared" si="146"/>
        <v>84.302721748184354</v>
      </c>
      <c r="Z113" s="4">
        <f t="shared" si="146"/>
        <v>83.730265773423739</v>
      </c>
      <c r="AA113" s="4">
        <f t="shared" si="146"/>
        <v>85.550230088852061</v>
      </c>
      <c r="AB113" s="4">
        <f t="shared" si="146"/>
        <v>86.55169969510419</v>
      </c>
      <c r="AC113" s="4">
        <f t="shared" si="146"/>
        <v>88.46213086611651</v>
      </c>
      <c r="AD113" s="4">
        <f t="shared" si="146"/>
        <v>90.584494990037044</v>
      </c>
      <c r="AE113" s="4">
        <f t="shared" si="146"/>
        <v>92.205557286055779</v>
      </c>
      <c r="AF113" s="4">
        <f t="shared" si="146"/>
        <v>97.638453667779544</v>
      </c>
      <c r="AG113" s="4">
        <f t="shared" si="146"/>
        <v>95.01279436662908</v>
      </c>
      <c r="AI113" s="4">
        <f t="shared" si="147"/>
        <v>-5.3068096951917028</v>
      </c>
      <c r="AJ113" s="4">
        <f t="shared" si="147"/>
        <v>-1.0694558562323095</v>
      </c>
      <c r="AK113" s="4">
        <f t="shared" si="147"/>
        <v>-3.1926644639676738</v>
      </c>
      <c r="AL113" s="4">
        <f t="shared" si="147"/>
        <v>-0.245746418085659</v>
      </c>
      <c r="AM113" s="4">
        <f t="shared" si="147"/>
        <v>-1.5522769315860216</v>
      </c>
      <c r="AN113" s="4">
        <f t="shared" si="147"/>
        <v>0.93926828735507684</v>
      </c>
      <c r="AO113" s="4">
        <f t="shared" si="147"/>
        <v>-0.8617217481843511</v>
      </c>
      <c r="AP113" s="4">
        <f t="shared" si="147"/>
        <v>-1.4422657734237418</v>
      </c>
      <c r="AQ113" s="4">
        <f t="shared" si="147"/>
        <v>-0.19423008885206627</v>
      </c>
      <c r="AR113" s="4">
        <f t="shared" si="147"/>
        <v>0.61730030489580656</v>
      </c>
      <c r="AS113" s="4">
        <f t="shared" si="147"/>
        <v>-0.51413086611651693</v>
      </c>
      <c r="AT113" s="4">
        <f t="shared" si="147"/>
        <v>-1.2744949900370415</v>
      </c>
      <c r="AU113" s="4">
        <f t="shared" si="147"/>
        <v>-1.9425572860557736</v>
      </c>
      <c r="AV113" s="4">
        <f t="shared" si="147"/>
        <v>-0.54345366777954496</v>
      </c>
      <c r="AW113" s="4">
        <f t="shared" si="147"/>
        <v>-7.5794366629082788E-2</v>
      </c>
      <c r="AY113" s="2">
        <f t="shared" si="139"/>
        <v>100.65252108553622</v>
      </c>
      <c r="AZ113" s="2">
        <f t="shared" si="139"/>
        <v>95.033846529736621</v>
      </c>
      <c r="BA113" s="2">
        <f t="shared" si="139"/>
        <v>111.19342360590439</v>
      </c>
      <c r="BB113" s="2">
        <f t="shared" si="139"/>
        <v>89.842873919302846</v>
      </c>
      <c r="BC113" s="2">
        <f t="shared" si="139"/>
        <v>88.292620993850463</v>
      </c>
      <c r="BD113" s="2">
        <f t="shared" si="139"/>
        <v>85.509067867309383</v>
      </c>
      <c r="BE113" s="2">
        <f t="shared" si="139"/>
        <v>84.302644432808606</v>
      </c>
      <c r="BF113" s="2">
        <f t="shared" si="139"/>
        <v>83.730260376545402</v>
      </c>
      <c r="BG113" s="2">
        <f t="shared" si="139"/>
        <v>85.55022280211098</v>
      </c>
      <c r="BH113" s="2">
        <f t="shared" si="139"/>
        <v>86.551650181859941</v>
      </c>
      <c r="BI113" s="2">
        <f t="shared" si="139"/>
        <v>88.461957145292516</v>
      </c>
      <c r="BJ113" s="2">
        <f t="shared" si="139"/>
        <v>90.575868611087046</v>
      </c>
      <c r="BK113" s="2">
        <f t="shared" si="139"/>
        <v>92.068159584259831</v>
      </c>
      <c r="BL113" s="2">
        <f t="shared" si="139"/>
        <v>96.567452541564791</v>
      </c>
      <c r="BM113" s="2">
        <f t="shared" si="139"/>
        <v>94.989053887194729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94.516999999999996</v>
      </c>
      <c r="CG113" s="2" t="str">
        <f t="shared" si="140"/>
        <v/>
      </c>
      <c r="CH113" s="2">
        <f t="shared" si="140"/>
        <v>89.763000000000005</v>
      </c>
      <c r="CI113" s="2">
        <f t="shared" si="140"/>
        <v>86.75</v>
      </c>
      <c r="CJ113" s="2">
        <f t="shared" si="140"/>
        <v>86.507999999999996</v>
      </c>
      <c r="CK113" s="2">
        <f t="shared" si="140"/>
        <v>83.441000000000003</v>
      </c>
      <c r="CL113" s="2">
        <f t="shared" si="140"/>
        <v>82.287999999999997</v>
      </c>
      <c r="CM113" s="2">
        <f t="shared" si="140"/>
        <v>85.355999999999995</v>
      </c>
      <c r="CN113" s="2">
        <f t="shared" si="140"/>
        <v>87.168999999999997</v>
      </c>
      <c r="CO113" s="2">
        <f t="shared" si="140"/>
        <v>87.947999999999993</v>
      </c>
      <c r="CP113" s="2">
        <f t="shared" si="140"/>
        <v>89.31</v>
      </c>
      <c r="CQ113" s="2">
        <f t="shared" si="140"/>
        <v>90.263000000000005</v>
      </c>
      <c r="CR113" s="2" t="str">
        <f t="shared" si="140"/>
        <v/>
      </c>
      <c r="CS113" s="2">
        <f t="shared" si="140"/>
        <v>94.936999999999998</v>
      </c>
      <c r="CU113" s="2" t="str">
        <f t="shared" si="110"/>
        <v/>
      </c>
      <c r="CV113" s="2">
        <f t="shared" si="111"/>
        <v>94.516999999999996</v>
      </c>
      <c r="CW113" s="2" t="str">
        <f t="shared" si="112"/>
        <v/>
      </c>
      <c r="CX113" s="2">
        <f t="shared" si="113"/>
        <v>89.763000000000005</v>
      </c>
      <c r="CY113" s="2">
        <f t="shared" si="114"/>
        <v>86.75</v>
      </c>
      <c r="CZ113" s="2">
        <f t="shared" si="115"/>
        <v>86.507999999999996</v>
      </c>
      <c r="DA113" s="2">
        <f t="shared" si="116"/>
        <v>83.441000000000003</v>
      </c>
      <c r="DB113" s="2">
        <f t="shared" si="117"/>
        <v>82.287999999999997</v>
      </c>
      <c r="DC113" s="2">
        <f t="shared" si="118"/>
        <v>85.355999999999995</v>
      </c>
      <c r="DD113" s="2">
        <f t="shared" si="119"/>
        <v>87.168999999999997</v>
      </c>
      <c r="DE113" s="2">
        <f t="shared" si="120"/>
        <v>87.947999999999993</v>
      </c>
      <c r="DF113" s="2">
        <f t="shared" si="121"/>
        <v>89.31</v>
      </c>
      <c r="DG113" s="2">
        <f t="shared" si="122"/>
        <v>90.263000000000005</v>
      </c>
      <c r="DH113" s="2" t="str">
        <f t="shared" si="123"/>
        <v/>
      </c>
      <c r="DI113" s="2">
        <f t="shared" si="124"/>
        <v>94.936999999999998</v>
      </c>
      <c r="DK113" s="2">
        <f t="shared" si="148"/>
        <v>122.08624736842104</v>
      </c>
      <c r="DL113" s="2">
        <f t="shared" si="148"/>
        <v>117.29343669985776</v>
      </c>
      <c r="DM113" s="2">
        <f t="shared" si="148"/>
        <v>131.72132739212012</v>
      </c>
      <c r="DN113" s="2">
        <f t="shared" si="148"/>
        <v>110.41966932924829</v>
      </c>
      <c r="DO113" s="2">
        <f t="shared" si="148"/>
        <v>118.32073133208254</v>
      </c>
      <c r="DP113" s="2">
        <f t="shared" si="148"/>
        <v>106.23955330634278</v>
      </c>
      <c r="DQ113" s="2">
        <f t="shared" si="148"/>
        <v>106.32481498257839</v>
      </c>
      <c r="DR113" s="2">
        <f t="shared" si="148"/>
        <v>104.51951585365855</v>
      </c>
      <c r="DS113" s="2">
        <f t="shared" si="148"/>
        <v>108.27291261808367</v>
      </c>
      <c r="DT113" s="2">
        <f t="shared" si="148"/>
        <v>103.93679455909945</v>
      </c>
      <c r="DU113" s="2">
        <f t="shared" si="148"/>
        <v>112.2088957983193</v>
      </c>
      <c r="DV113" s="2">
        <f t="shared" si="148"/>
        <v>112.55501997300946</v>
      </c>
      <c r="DW113" s="2">
        <f t="shared" si="148"/>
        <v>112.98242654784239</v>
      </c>
      <c r="DX113" s="2">
        <f t="shared" si="148"/>
        <v>117.32533942444468</v>
      </c>
      <c r="DY113" s="2">
        <f t="shared" si="148"/>
        <v>102.43033501400561</v>
      </c>
      <c r="EA113" s="2">
        <f t="shared" si="94"/>
        <v>100.36291489925767</v>
      </c>
      <c r="EB113" s="2">
        <f t="shared" si="94"/>
        <v>94.781108292945603</v>
      </c>
      <c r="EC113" s="2">
        <f t="shared" si="94"/>
        <v>110.89164253547192</v>
      </c>
      <c r="ED113" s="2">
        <f t="shared" si="94"/>
        <v>89.584987869966042</v>
      </c>
      <c r="EE113" s="2">
        <f t="shared" si="94"/>
        <v>87.829407804341855</v>
      </c>
      <c r="EF113" s="2">
        <f t="shared" si="94"/>
        <v>85.178787776784745</v>
      </c>
      <c r="EG113" s="2">
        <f t="shared" si="94"/>
        <v>83.967930189551552</v>
      </c>
      <c r="EH113" s="2">
        <f t="shared" si="94"/>
        <v>83.435739146185142</v>
      </c>
      <c r="EI113" s="2">
        <f t="shared" si="94"/>
        <v>85.205458661350633</v>
      </c>
      <c r="EJ113" s="2">
        <f t="shared" si="94"/>
        <v>86.294002198406162</v>
      </c>
      <c r="EK113" s="2">
        <f t="shared" si="94"/>
        <v>88.072003183286682</v>
      </c>
      <c r="EL113" s="2">
        <f t="shared" si="94"/>
        <v>90.246658222025331</v>
      </c>
      <c r="EM113" s="2">
        <f t="shared" si="135"/>
        <v>91.761504466996271</v>
      </c>
      <c r="EN113" s="2">
        <f t="shared" si="135"/>
        <v>96.213824580910057</v>
      </c>
      <c r="EO113" s="2">
        <f t="shared" si="135"/>
        <v>94.855812086499938</v>
      </c>
      <c r="EQ113" s="2">
        <f t="shared" si="149"/>
        <v>99.820809208032557</v>
      </c>
      <c r="ER113" s="2">
        <f t="shared" si="149"/>
        <v>94.523140446643055</v>
      </c>
      <c r="ES113" s="2">
        <f t="shared" si="149"/>
        <v>109.67636897277482</v>
      </c>
      <c r="ET113" s="2">
        <f t="shared" si="149"/>
        <v>89.03668399162413</v>
      </c>
      <c r="EU113" s="2">
        <f t="shared" si="149"/>
        <v>87.815937665369276</v>
      </c>
      <c r="EV113" s="2">
        <f t="shared" si="149"/>
        <v>84.960396899363715</v>
      </c>
      <c r="EW113" s="2">
        <f t="shared" si="149"/>
        <v>83.840030303878251</v>
      </c>
      <c r="EX113" s="2">
        <f t="shared" si="149"/>
        <v>83.254163840162875</v>
      </c>
      <c r="EY113" s="2">
        <f t="shared" si="149"/>
        <v>85.140672493202686</v>
      </c>
      <c r="EZ113" s="2">
        <f t="shared" si="149"/>
        <v>86.182443036257212</v>
      </c>
      <c r="FA113" s="2">
        <f t="shared" si="149"/>
        <v>87.904054432376483</v>
      </c>
      <c r="FB113" s="2">
        <f t="shared" si="149"/>
        <v>90.090617403896971</v>
      </c>
      <c r="FC113" s="2">
        <f t="shared" si="149"/>
        <v>91.58980113938587</v>
      </c>
      <c r="FD113" s="2">
        <f t="shared" si="149"/>
        <v>95.866297467033846</v>
      </c>
      <c r="FE113" s="2">
        <f t="shared" si="149"/>
        <v>94.913046637744017</v>
      </c>
      <c r="FG113" s="2">
        <f t="shared" si="150"/>
        <v>0.98654661201430582</v>
      </c>
      <c r="FH113" s="2">
        <f t="shared" si="150"/>
        <v>0.98868391486037344</v>
      </c>
      <c r="FI113" s="2">
        <f t="shared" si="150"/>
        <v>0.98509987285254541</v>
      </c>
      <c r="FJ113" s="2">
        <f t="shared" si="150"/>
        <v>0.98745995674815046</v>
      </c>
      <c r="FK113" s="2">
        <f t="shared" si="150"/>
        <v>0.98480532983999403</v>
      </c>
      <c r="FL113" s="2">
        <f t="shared" si="150"/>
        <v>0.98424940254011262</v>
      </c>
      <c r="FM113" s="2">
        <f t="shared" si="150"/>
        <v>0.98498931177918891</v>
      </c>
      <c r="FN113" s="2">
        <f t="shared" si="150"/>
        <v>0.98596011424746133</v>
      </c>
      <c r="FO113" s="2">
        <f t="shared" si="150"/>
        <v>0.98502582314721121</v>
      </c>
      <c r="FP113" s="2">
        <f t="shared" si="150"/>
        <v>0.98534116115804227</v>
      </c>
      <c r="FQ113" s="2">
        <f t="shared" si="150"/>
        <v>0.98378892207018653</v>
      </c>
      <c r="FR113" s="2">
        <f t="shared" si="150"/>
        <v>0.98519755005596366</v>
      </c>
      <c r="FS113" s="2">
        <f t="shared" si="150"/>
        <v>0.98550380162285633</v>
      </c>
      <c r="FT113" s="2">
        <f t="shared" si="150"/>
        <v>0.98318004369985046</v>
      </c>
      <c r="FU113" s="2">
        <f t="shared" si="150"/>
        <v>0.98243837986473959</v>
      </c>
      <c r="FW113" s="2">
        <f t="shared" si="141"/>
        <v>4.88139824791913E-3</v>
      </c>
      <c r="FX113" s="2">
        <f t="shared" si="141"/>
        <v>7.8040274464700569E-3</v>
      </c>
      <c r="FY113" s="2">
        <f t="shared" si="141"/>
        <v>7.0633334225964706E-3</v>
      </c>
      <c r="FZ113" s="2">
        <f t="shared" si="141"/>
        <v>6.1676698536694049E-3</v>
      </c>
      <c r="GA113" s="2">
        <f t="shared" si="141"/>
        <v>6.8606743877173346E-3</v>
      </c>
      <c r="GB113" s="2">
        <f t="shared" si="141"/>
        <v>6.5916193272790372E-3</v>
      </c>
      <c r="GC113" s="2">
        <f t="shared" si="141"/>
        <v>6.8646187997889281E-3</v>
      </c>
      <c r="GD113" s="2">
        <f t="shared" si="141"/>
        <v>8.2202028314829166E-3</v>
      </c>
      <c r="GE113" s="2">
        <f t="shared" si="141"/>
        <v>1.006378907700492E-2</v>
      </c>
      <c r="GF113" s="2">
        <f t="shared" si="141"/>
        <v>8.7385604638718552E-3</v>
      </c>
      <c r="GG113" s="2">
        <f t="shared" si="141"/>
        <v>7.9255436720292675E-3</v>
      </c>
      <c r="GH113" s="2">
        <f t="shared" si="141"/>
        <v>6.4599705562827731E-3</v>
      </c>
      <c r="GI113" s="2">
        <f t="shared" si="141"/>
        <v>5.6351788853346192E-3</v>
      </c>
      <c r="GJ113" s="2">
        <f t="shared" si="141"/>
        <v>4.2206676397883646E-3</v>
      </c>
      <c r="GK113" s="2">
        <f t="shared" si="141"/>
        <v>3.8596674789187499E-3</v>
      </c>
      <c r="GM113" s="86">
        <f t="shared" si="142"/>
        <v>4.1543493655127414E-17</v>
      </c>
      <c r="GN113" s="86">
        <f t="shared" si="142"/>
        <v>1.6876904118320076E-34</v>
      </c>
      <c r="GO113" s="86">
        <f t="shared" si="142"/>
        <v>1.6663490695379481E-26</v>
      </c>
      <c r="GP113" s="86">
        <f t="shared" si="142"/>
        <v>7.5571839273060487E-43</v>
      </c>
      <c r="GQ113" s="86">
        <f t="shared" si="142"/>
        <v>1.704433561245018E-35</v>
      </c>
      <c r="GR113" s="86">
        <f t="shared" si="142"/>
        <v>1.4383079339034367E-32</v>
      </c>
      <c r="GS113" s="86">
        <f t="shared" si="142"/>
        <v>1.58644667461937E-44</v>
      </c>
      <c r="GT113" s="86">
        <f t="shared" si="142"/>
        <v>4.0731572712791401E-51</v>
      </c>
      <c r="GU113" s="86">
        <f t="shared" si="142"/>
        <v>1.0979083025188489E-47</v>
      </c>
      <c r="GV113" s="86">
        <f t="shared" si="142"/>
        <v>4.2665969931183088E-46</v>
      </c>
      <c r="GW113" s="86">
        <f t="shared" si="142"/>
        <v>5.4885574261261983E-35</v>
      </c>
      <c r="GX113" s="86">
        <f t="shared" si="142"/>
        <v>9.4174724404230446E-48</v>
      </c>
      <c r="GY113" s="86">
        <f t="shared" si="142"/>
        <v>2.6598008502427354E-40</v>
      </c>
      <c r="GZ113" s="86">
        <f t="shared" si="142"/>
        <v>5.0126731744408492E-21</v>
      </c>
      <c r="HA113" s="86">
        <f t="shared" si="142"/>
        <v>4.9442305438511794E-41</v>
      </c>
      <c r="HC113" s="86">
        <f t="shared" si="73"/>
        <v>6.3860499474021226E-2</v>
      </c>
      <c r="HD113" s="86">
        <f t="shared" si="73"/>
        <v>9.9977802168964101E-3</v>
      </c>
      <c r="HE113" s="86">
        <f t="shared" si="73"/>
        <v>2.6808814235203676E-2</v>
      </c>
      <c r="HF113" s="86">
        <f t="shared" si="73"/>
        <v>2.8405955390433195E-3</v>
      </c>
      <c r="HG113" s="86">
        <f t="shared" si="73"/>
        <v>2.0101891745219315E-4</v>
      </c>
      <c r="HH113" s="86">
        <f t="shared" si="73"/>
        <v>1.3851001763811469E-3</v>
      </c>
      <c r="HI113" s="86">
        <f t="shared" si="138"/>
        <v>1.5937148268681206E-6</v>
      </c>
      <c r="HJ113" s="86">
        <f t="shared" si="138"/>
        <v>1.057364765322199E-8</v>
      </c>
      <c r="HK113" s="86">
        <f t="shared" si="138"/>
        <v>4.1416995422605365E-8</v>
      </c>
      <c r="HL113" s="86">
        <f t="shared" si="138"/>
        <v>1.3419028112561344E-6</v>
      </c>
      <c r="HM113" s="86">
        <f t="shared" si="138"/>
        <v>5.5244183242553872E-6</v>
      </c>
      <c r="HN113" s="86">
        <f t="shared" si="138"/>
        <v>2.2784526086979409E-4</v>
      </c>
      <c r="HO113" s="86">
        <f t="shared" si="138"/>
        <v>2.6963126402328613E-3</v>
      </c>
      <c r="HP113" s="86">
        <f t="shared" si="138"/>
        <v>2.230756966712465E-2</v>
      </c>
      <c r="HQ113" s="86">
        <f t="shared" si="138"/>
        <v>7.0914112397292355E-4</v>
      </c>
      <c r="HS113" s="86">
        <f t="shared" si="143"/>
        <v>4.993281833694965E-9</v>
      </c>
      <c r="HT113" s="86">
        <f t="shared" si="143"/>
        <v>2.2372502669374366E-8</v>
      </c>
      <c r="HU113" s="86">
        <f t="shared" si="143"/>
        <v>7.6846924121946723E-9</v>
      </c>
      <c r="HV113" s="86">
        <f t="shared" si="143"/>
        <v>9.9154360367705223E-9</v>
      </c>
      <c r="HW113" s="86">
        <f t="shared" si="143"/>
        <v>2.3818775866534455E-9</v>
      </c>
      <c r="HX113" s="86">
        <f t="shared" si="143"/>
        <v>2.6461598569427457E-10</v>
      </c>
      <c r="HY113" s="86">
        <f t="shared" si="143"/>
        <v>1.0769411786496607E-8</v>
      </c>
      <c r="HZ113" s="86">
        <f t="shared" si="143"/>
        <v>2.9215441288877356E-8</v>
      </c>
      <c r="IA113" s="86">
        <f t="shared" si="143"/>
        <v>3.0687162499621207E-8</v>
      </c>
      <c r="IB113" s="86">
        <f t="shared" si="143"/>
        <v>1.8837400910419292E-8</v>
      </c>
      <c r="IC113" s="86">
        <f t="shared" si="143"/>
        <v>8.5674810484981612E-9</v>
      </c>
      <c r="ID113" s="86">
        <f t="shared" si="143"/>
        <v>5.7637153125822902E-10</v>
      </c>
      <c r="IE113" s="86">
        <f t="shared" si="143"/>
        <v>7.8672806384861959E-10</v>
      </c>
      <c r="IF113" s="86">
        <f t="shared" si="143"/>
        <v>4.6212902637271677E-8</v>
      </c>
      <c r="IG113" s="86">
        <f t="shared" si="143"/>
        <v>8.2134008283863318E-6</v>
      </c>
      <c r="II113" s="86">
        <f t="shared" si="144"/>
        <v>1.0843608713022967E-57</v>
      </c>
      <c r="IJ113" s="86">
        <f t="shared" si="144"/>
        <v>1.2504652943731774E-55</v>
      </c>
      <c r="IK113" s="86">
        <f t="shared" si="144"/>
        <v>2.7752417578511097E-58</v>
      </c>
      <c r="IL113" s="86">
        <f t="shared" si="144"/>
        <v>1.5410769323226115E-57</v>
      </c>
      <c r="IM113" s="86">
        <f t="shared" si="144"/>
        <v>1.737873239863254E-63</v>
      </c>
      <c r="IN113" s="86">
        <f t="shared" si="144"/>
        <v>1.065055283832794E-74</v>
      </c>
      <c r="IO113" s="86">
        <f t="shared" si="144"/>
        <v>1.1576489233799126E-60</v>
      </c>
      <c r="IP113" s="86">
        <f t="shared" si="144"/>
        <v>2.2368012116572411E-58</v>
      </c>
      <c r="IQ113" s="86">
        <f t="shared" si="144"/>
        <v>3.1400202611259909E-57</v>
      </c>
      <c r="IR113" s="86">
        <f t="shared" si="144"/>
        <v>8.7234038170626236E-60</v>
      </c>
      <c r="IS113" s="86">
        <f t="shared" si="144"/>
        <v>2.5858848639868341E-64</v>
      </c>
      <c r="IT113" s="86">
        <f t="shared" si="144"/>
        <v>3.9339932860731038E-71</v>
      </c>
      <c r="IU113" s="86">
        <f t="shared" si="144"/>
        <v>2.0338265926905144E-66</v>
      </c>
      <c r="IV113" s="86">
        <f t="shared" si="144"/>
        <v>6.2850552601943666E-49</v>
      </c>
      <c r="IW113" s="86">
        <f t="shared" si="144"/>
        <v>1.7374180355207929E-31</v>
      </c>
      <c r="IY113" s="86">
        <f t="shared" si="145"/>
        <v>6.3860504467303097E-2</v>
      </c>
      <c r="IZ113" s="86">
        <f t="shared" si="145"/>
        <v>9.99780258939908E-3</v>
      </c>
      <c r="JA113" s="86">
        <f t="shared" si="145"/>
        <v>2.680882191989609E-2</v>
      </c>
      <c r="JB113" s="86">
        <f t="shared" si="145"/>
        <v>2.8406054544793564E-3</v>
      </c>
      <c r="JC113" s="86">
        <f t="shared" si="145"/>
        <v>2.0102129932977981E-4</v>
      </c>
      <c r="JD113" s="86">
        <f t="shared" si="145"/>
        <v>1.3851004409971325E-3</v>
      </c>
      <c r="JE113" s="86">
        <f t="shared" si="145"/>
        <v>1.6044842386546172E-6</v>
      </c>
      <c r="JF113" s="86">
        <f t="shared" si="145"/>
        <v>3.9789088942099347E-8</v>
      </c>
      <c r="JG113" s="86">
        <f t="shared" si="145"/>
        <v>7.2104157922226572E-8</v>
      </c>
      <c r="JH113" s="86">
        <f t="shared" si="145"/>
        <v>1.3607402121665537E-6</v>
      </c>
      <c r="JI113" s="86">
        <f t="shared" si="145"/>
        <v>5.5329858053038852E-6</v>
      </c>
      <c r="JJ113" s="86">
        <f t="shared" si="145"/>
        <v>2.2784583724132535E-4</v>
      </c>
      <c r="JK113" s="86">
        <f t="shared" si="145"/>
        <v>2.696313426960925E-3</v>
      </c>
      <c r="JL113" s="86">
        <f t="shared" si="145"/>
        <v>2.2307615880027287E-2</v>
      </c>
      <c r="JM113" s="86">
        <f t="shared" si="145"/>
        <v>7.1735452480130985E-4</v>
      </c>
    </row>
    <row r="114" spans="2:273" x14ac:dyDescent="0.25">
      <c r="B114" s="2">
        <v>87</v>
      </c>
      <c r="C114" s="37">
        <v>98.27</v>
      </c>
      <c r="D114" s="37">
        <v>93.655000000000001</v>
      </c>
      <c r="E114" s="37">
        <v>108.983</v>
      </c>
      <c r="F114" s="37">
        <v>89.558999999999997</v>
      </c>
      <c r="G114" s="37">
        <v>87.45</v>
      </c>
      <c r="H114" s="37">
        <v>82.254000000000005</v>
      </c>
      <c r="I114" s="37">
        <v>84.39</v>
      </c>
      <c r="J114" s="37">
        <v>83.457999999999998</v>
      </c>
      <c r="K114" s="37">
        <v>85.168999999999997</v>
      </c>
      <c r="L114" s="37">
        <v>84.846999999999994</v>
      </c>
      <c r="M114" s="37">
        <v>87.5</v>
      </c>
      <c r="N114" s="37">
        <v>88.965999999999994</v>
      </c>
      <c r="O114" s="37">
        <v>89.210999999999999</v>
      </c>
      <c r="P114" s="37">
        <v>94.650999999999996</v>
      </c>
      <c r="Q114" s="37">
        <v>93.016000000000005</v>
      </c>
      <c r="S114" s="4">
        <f t="shared" si="146"/>
        <v>101.91195883044881</v>
      </c>
      <c r="T114" s="4">
        <f t="shared" si="146"/>
        <v>94.937393303577778</v>
      </c>
      <c r="U114" s="4">
        <f t="shared" si="146"/>
        <v>111.26522360220622</v>
      </c>
      <c r="V114" s="4">
        <f t="shared" si="146"/>
        <v>89.656485603486047</v>
      </c>
      <c r="W114" s="4">
        <f t="shared" si="146"/>
        <v>88.100272224255349</v>
      </c>
      <c r="X114" s="4">
        <f t="shared" si="146"/>
        <v>85.336677951356819</v>
      </c>
      <c r="Y114" s="4">
        <f t="shared" si="146"/>
        <v>84.137370666422868</v>
      </c>
      <c r="Z114" s="4">
        <f t="shared" si="146"/>
        <v>83.56660767517144</v>
      </c>
      <c r="AA114" s="4">
        <f t="shared" si="146"/>
        <v>85.378565155632913</v>
      </c>
      <c r="AB114" s="4">
        <f t="shared" si="146"/>
        <v>86.385423979438173</v>
      </c>
      <c r="AC114" s="4">
        <f t="shared" si="146"/>
        <v>88.273026682383062</v>
      </c>
      <c r="AD114" s="4">
        <f t="shared" si="146"/>
        <v>90.407221875357521</v>
      </c>
      <c r="AE114" s="4">
        <f t="shared" si="146"/>
        <v>91.916910807656976</v>
      </c>
      <c r="AF114" s="4">
        <f t="shared" si="146"/>
        <v>96.659814573772067</v>
      </c>
      <c r="AG114" s="4">
        <f t="shared" si="146"/>
        <v>94.861416474459702</v>
      </c>
      <c r="AI114" s="4">
        <f t="shared" si="147"/>
        <v>-3.6419588304488144</v>
      </c>
      <c r="AJ114" s="4">
        <f t="shared" si="147"/>
        <v>-1.282393303577777</v>
      </c>
      <c r="AK114" s="4">
        <f t="shared" si="147"/>
        <v>-2.2822236022062157</v>
      </c>
      <c r="AL114" s="4">
        <f t="shared" si="147"/>
        <v>-9.7485603486049399E-2</v>
      </c>
      <c r="AM114" s="4">
        <f t="shared" si="147"/>
        <v>-0.65027222425534603</v>
      </c>
      <c r="AN114" s="4">
        <f t="shared" si="147"/>
        <v>-3.0826779513568141</v>
      </c>
      <c r="AO114" s="4">
        <f t="shared" si="147"/>
        <v>0.2526293335771328</v>
      </c>
      <c r="AP114" s="4">
        <f t="shared" si="147"/>
        <v>-0.10860767517144154</v>
      </c>
      <c r="AQ114" s="4">
        <f t="shared" si="147"/>
        <v>-0.20956515563291589</v>
      </c>
      <c r="AR114" s="4">
        <f t="shared" si="147"/>
        <v>-1.5384239794381784</v>
      </c>
      <c r="AS114" s="4">
        <f t="shared" si="147"/>
        <v>-0.77302668238306183</v>
      </c>
      <c r="AT114" s="4">
        <f t="shared" si="147"/>
        <v>-1.4412218753575274</v>
      </c>
      <c r="AU114" s="4">
        <f t="shared" si="147"/>
        <v>-2.7059108076569771</v>
      </c>
      <c r="AV114" s="4">
        <f t="shared" si="147"/>
        <v>-2.0088145737720708</v>
      </c>
      <c r="AW114" s="4">
        <f t="shared" si="147"/>
        <v>-1.8454164744596966</v>
      </c>
      <c r="AY114" s="2">
        <f t="shared" si="139"/>
        <v>100.41345812458086</v>
      </c>
      <c r="AZ114" s="2">
        <f t="shared" si="139"/>
        <v>94.810820633028868</v>
      </c>
      <c r="BA114" s="2">
        <f t="shared" si="139"/>
        <v>110.85073659317895</v>
      </c>
      <c r="BB114" s="2">
        <f t="shared" si="139"/>
        <v>89.632762275818621</v>
      </c>
      <c r="BC114" s="2">
        <f t="shared" si="139"/>
        <v>88.099615911021544</v>
      </c>
      <c r="BD114" s="2">
        <f t="shared" si="139"/>
        <v>85.328482961681914</v>
      </c>
      <c r="BE114" s="2">
        <f t="shared" si="139"/>
        <v>84.137364344842894</v>
      </c>
      <c r="BF114" s="2">
        <f t="shared" si="139"/>
        <v>83.566592451204784</v>
      </c>
      <c r="BG114" s="2">
        <f t="shared" si="139"/>
        <v>85.378546287676599</v>
      </c>
      <c r="BH114" s="2">
        <f t="shared" si="139"/>
        <v>86.385410217201425</v>
      </c>
      <c r="BI114" s="2">
        <f t="shared" si="139"/>
        <v>88.273012710413724</v>
      </c>
      <c r="BJ114" s="2">
        <f t="shared" si="139"/>
        <v>90.406440298231374</v>
      </c>
      <c r="BK114" s="2">
        <f t="shared" si="139"/>
        <v>91.89625426278981</v>
      </c>
      <c r="BL114" s="2">
        <f t="shared" si="139"/>
        <v>96.374520087383743</v>
      </c>
      <c r="BM114" s="2">
        <f t="shared" si="139"/>
        <v>94.850923346125185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93.655000000000001</v>
      </c>
      <c r="CG114" s="2">
        <f t="shared" si="140"/>
        <v>108.983</v>
      </c>
      <c r="CH114" s="2">
        <f t="shared" si="140"/>
        <v>89.558999999999997</v>
      </c>
      <c r="CI114" s="2">
        <f t="shared" si="140"/>
        <v>87.45</v>
      </c>
      <c r="CJ114" s="2">
        <f t="shared" si="140"/>
        <v>82.254000000000005</v>
      </c>
      <c r="CK114" s="2">
        <f t="shared" si="140"/>
        <v>84.39</v>
      </c>
      <c r="CL114" s="2">
        <f t="shared" si="140"/>
        <v>83.457999999999998</v>
      </c>
      <c r="CM114" s="2">
        <f t="shared" si="140"/>
        <v>85.168999999999997</v>
      </c>
      <c r="CN114" s="2">
        <f t="shared" si="140"/>
        <v>84.846999999999994</v>
      </c>
      <c r="CO114" s="2">
        <f t="shared" si="140"/>
        <v>87.5</v>
      </c>
      <c r="CP114" s="2">
        <f t="shared" si="140"/>
        <v>88.965999999999994</v>
      </c>
      <c r="CQ114" s="2">
        <f t="shared" si="140"/>
        <v>89.210999999999999</v>
      </c>
      <c r="CR114" s="2">
        <f t="shared" si="140"/>
        <v>94.650999999999996</v>
      </c>
      <c r="CS114" s="2">
        <f t="shared" si="140"/>
        <v>93.016000000000005</v>
      </c>
      <c r="CU114" s="2" t="str">
        <f t="shared" si="110"/>
        <v/>
      </c>
      <c r="CV114" s="2">
        <f t="shared" si="111"/>
        <v>93.655000000000001</v>
      </c>
      <c r="CW114" s="2">
        <f t="shared" si="112"/>
        <v>108.983</v>
      </c>
      <c r="CX114" s="2">
        <f t="shared" si="113"/>
        <v>89.558999999999997</v>
      </c>
      <c r="CY114" s="2">
        <f t="shared" si="114"/>
        <v>87.45</v>
      </c>
      <c r="CZ114" s="2">
        <f t="shared" si="115"/>
        <v>82.254000000000005</v>
      </c>
      <c r="DA114" s="2">
        <f t="shared" si="116"/>
        <v>84.39</v>
      </c>
      <c r="DB114" s="2">
        <f t="shared" si="117"/>
        <v>83.457999999999998</v>
      </c>
      <c r="DC114" s="2">
        <f t="shared" si="118"/>
        <v>85.168999999999997</v>
      </c>
      <c r="DD114" s="2">
        <f t="shared" si="119"/>
        <v>84.846999999999994</v>
      </c>
      <c r="DE114" s="2">
        <f t="shared" si="120"/>
        <v>87.5</v>
      </c>
      <c r="DF114" s="2">
        <f t="shared" si="121"/>
        <v>88.965999999999994</v>
      </c>
      <c r="DG114" s="2">
        <f t="shared" si="122"/>
        <v>89.210999999999999</v>
      </c>
      <c r="DH114" s="2">
        <f t="shared" si="123"/>
        <v>94.650999999999996</v>
      </c>
      <c r="DI114" s="2">
        <f t="shared" si="124"/>
        <v>93.016000000000005</v>
      </c>
      <c r="DK114" s="2">
        <f t="shared" si="148"/>
        <v>122.23973441295546</v>
      </c>
      <c r="DL114" s="2">
        <f t="shared" si="148"/>
        <v>117.42407467994312</v>
      </c>
      <c r="DM114" s="2">
        <f t="shared" si="148"/>
        <v>131.93820825515951</v>
      </c>
      <c r="DN114" s="2">
        <f t="shared" si="148"/>
        <v>110.55947105810264</v>
      </c>
      <c r="DO114" s="2">
        <f t="shared" si="148"/>
        <v>118.59012570356472</v>
      </c>
      <c r="DP114" s="2">
        <f t="shared" si="148"/>
        <v>106.37157759784077</v>
      </c>
      <c r="DQ114" s="2">
        <f t="shared" si="148"/>
        <v>106.44432770034842</v>
      </c>
      <c r="DR114" s="2">
        <f t="shared" si="148"/>
        <v>104.61158902439026</v>
      </c>
      <c r="DS114" s="2">
        <f t="shared" si="148"/>
        <v>108.39106788124155</v>
      </c>
      <c r="DT114" s="2">
        <f t="shared" si="148"/>
        <v>103.99008808630396</v>
      </c>
      <c r="DU114" s="2">
        <f t="shared" si="148"/>
        <v>112.36684425770306</v>
      </c>
      <c r="DV114" s="2">
        <f t="shared" si="148"/>
        <v>112.67081592442646</v>
      </c>
      <c r="DW114" s="2">
        <f t="shared" si="148"/>
        <v>113.10261416510318</v>
      </c>
      <c r="DX114" s="2">
        <f t="shared" si="148"/>
        <v>117.46403063792536</v>
      </c>
      <c r="DY114" s="2">
        <f t="shared" si="148"/>
        <v>102.4351537815126</v>
      </c>
      <c r="EA114" s="2">
        <f t="shared" si="94"/>
        <v>100.14476537645811</v>
      </c>
      <c r="EB114" s="2">
        <f t="shared" si="94"/>
        <v>94.576843430263864</v>
      </c>
      <c r="EC114" s="2">
        <f t="shared" si="94"/>
        <v>110.56877310302281</v>
      </c>
      <c r="ED114" s="2">
        <f t="shared" si="94"/>
        <v>89.393883465030854</v>
      </c>
      <c r="EE114" s="2">
        <f t="shared" si="94"/>
        <v>87.670663735458461</v>
      </c>
      <c r="EF114" s="2">
        <f t="shared" si="94"/>
        <v>85.02286312571519</v>
      </c>
      <c r="EG114" s="2">
        <f t="shared" si="94"/>
        <v>83.828228232393286</v>
      </c>
      <c r="EH114" s="2">
        <f t="shared" si="94"/>
        <v>83.294795881402223</v>
      </c>
      <c r="EI114" s="2">
        <f t="shared" si="94"/>
        <v>85.060151360448188</v>
      </c>
      <c r="EJ114" s="2">
        <f t="shared" si="94"/>
        <v>86.147544288724021</v>
      </c>
      <c r="EK114" s="2">
        <f t="shared" si="94"/>
        <v>87.912287874219274</v>
      </c>
      <c r="EL114" s="2">
        <f t="shared" si="94"/>
        <v>90.102400845032008</v>
      </c>
      <c r="EM114" s="2">
        <f t="shared" si="135"/>
        <v>91.612771836239048</v>
      </c>
      <c r="EN114" s="2">
        <f t="shared" si="135"/>
        <v>96.047008381799557</v>
      </c>
      <c r="EO114" s="2">
        <f t="shared" si="135"/>
        <v>94.727096760267855</v>
      </c>
      <c r="EQ114" s="2">
        <f t="shared" si="149"/>
        <v>99.635260258338093</v>
      </c>
      <c r="ER114" s="2">
        <f t="shared" si="149"/>
        <v>94.337068481953736</v>
      </c>
      <c r="ES114" s="2">
        <f t="shared" si="149"/>
        <v>109.43063537272403</v>
      </c>
      <c r="ET114" s="2">
        <f t="shared" si="149"/>
        <v>88.883118314356764</v>
      </c>
      <c r="EU114" s="2">
        <f t="shared" si="149"/>
        <v>87.658134046162445</v>
      </c>
      <c r="EV114" s="2">
        <f t="shared" si="149"/>
        <v>84.818795949457808</v>
      </c>
      <c r="EW114" s="2">
        <f t="shared" si="149"/>
        <v>83.710474832461259</v>
      </c>
      <c r="EX114" s="2">
        <f t="shared" si="149"/>
        <v>83.129073831473576</v>
      </c>
      <c r="EY114" s="2">
        <f t="shared" si="149"/>
        <v>85.001488909618033</v>
      </c>
      <c r="EZ114" s="2">
        <f t="shared" si="149"/>
        <v>86.045235302394545</v>
      </c>
      <c r="FA114" s="2">
        <f t="shared" si="149"/>
        <v>87.757468622558235</v>
      </c>
      <c r="FB114" s="2">
        <f t="shared" si="149"/>
        <v>89.956701954241382</v>
      </c>
      <c r="FC114" s="2">
        <f t="shared" si="149"/>
        <v>91.452304288579256</v>
      </c>
      <c r="FD114" s="2">
        <f t="shared" si="149"/>
        <v>95.72016204273848</v>
      </c>
      <c r="FE114" s="2">
        <f t="shared" si="149"/>
        <v>94.769714349620585</v>
      </c>
      <c r="FG114" s="2">
        <f t="shared" si="150"/>
        <v>0.98771582290789506</v>
      </c>
      <c r="FH114" s="2">
        <f t="shared" si="150"/>
        <v>0.98966932151105258</v>
      </c>
      <c r="FI114" s="2">
        <f t="shared" si="150"/>
        <v>0.98639308318979413</v>
      </c>
      <c r="FJ114" s="2">
        <f t="shared" si="150"/>
        <v>0.98855071162228869</v>
      </c>
      <c r="FK114" s="2">
        <f t="shared" si="150"/>
        <v>0.986123744027397</v>
      </c>
      <c r="FL114" s="2">
        <f t="shared" si="150"/>
        <v>0.98561534896345893</v>
      </c>
      <c r="FM114" s="2">
        <f t="shared" si="150"/>
        <v>0.98629198439294774</v>
      </c>
      <c r="FN114" s="2">
        <f t="shared" si="150"/>
        <v>0.98717963427204081</v>
      </c>
      <c r="FO114" s="2">
        <f t="shared" si="150"/>
        <v>0.98632537118405395</v>
      </c>
      <c r="FP114" s="2">
        <f t="shared" si="150"/>
        <v>0.9866137141989918</v>
      </c>
      <c r="FQ114" s="2">
        <f t="shared" si="150"/>
        <v>0.98519420223316245</v>
      </c>
      <c r="FR114" s="2">
        <f t="shared" si="150"/>
        <v>0.98648239913320435</v>
      </c>
      <c r="FS114" s="2">
        <f t="shared" si="150"/>
        <v>0.98676242531384029</v>
      </c>
      <c r="FT114" s="2">
        <f t="shared" si="150"/>
        <v>0.98463728111475679</v>
      </c>
      <c r="FU114" s="2">
        <f t="shared" si="150"/>
        <v>0.98395882473920804</v>
      </c>
      <c r="FW114" s="2">
        <f t="shared" si="141"/>
        <v>5.3498272524278405E-3</v>
      </c>
      <c r="FX114" s="2">
        <f t="shared" si="141"/>
        <v>8.5505081015030075E-3</v>
      </c>
      <c r="FY114" s="2">
        <f t="shared" si="141"/>
        <v>7.7395169368081164E-3</v>
      </c>
      <c r="FZ114" s="2">
        <f t="shared" si="141"/>
        <v>6.7586937841418414E-3</v>
      </c>
      <c r="GA114" s="2">
        <f t="shared" si="141"/>
        <v>7.5176039336603325E-3</v>
      </c>
      <c r="GB114" s="2">
        <f t="shared" si="141"/>
        <v>7.2229734374314181E-3</v>
      </c>
      <c r="GC114" s="2">
        <f t="shared" si="141"/>
        <v>7.5219231740984204E-3</v>
      </c>
      <c r="GD114" s="2">
        <f t="shared" si="141"/>
        <v>9.0061306774670107E-3</v>
      </c>
      <c r="GE114" s="2">
        <f t="shared" si="141"/>
        <v>1.1024021671627211E-2</v>
      </c>
      <c r="GF114" s="2">
        <f t="shared" si="141"/>
        <v>9.5735697238818526E-3</v>
      </c>
      <c r="GG114" s="2">
        <f t="shared" si="141"/>
        <v>8.6835460235993832E-3</v>
      </c>
      <c r="GH114" s="2">
        <f t="shared" si="141"/>
        <v>7.078805023606278E-3</v>
      </c>
      <c r="GI114" s="2">
        <f t="shared" si="141"/>
        <v>6.1754933369781934E-3</v>
      </c>
      <c r="GJ114" s="2">
        <f t="shared" si="141"/>
        <v>4.62598632745827E-3</v>
      </c>
      <c r="GK114" s="2">
        <f t="shared" si="141"/>
        <v>4.2304659205125604E-3</v>
      </c>
      <c r="GM114" s="86">
        <f t="shared" si="142"/>
        <v>2.3644286743371333E-18</v>
      </c>
      <c r="GN114" s="86">
        <f t="shared" si="142"/>
        <v>4.9944869705850873E-37</v>
      </c>
      <c r="GO114" s="86">
        <f t="shared" si="142"/>
        <v>2.0282004677155116E-28</v>
      </c>
      <c r="GP114" s="86">
        <f t="shared" si="142"/>
        <v>4.5918622971037946E-46</v>
      </c>
      <c r="GQ114" s="86">
        <f t="shared" si="142"/>
        <v>4.5972129546143001E-38</v>
      </c>
      <c r="GR114" s="86">
        <f t="shared" si="142"/>
        <v>6.2941506838439689E-35</v>
      </c>
      <c r="GS114" s="86">
        <f t="shared" si="142"/>
        <v>8.1592100643824874E-48</v>
      </c>
      <c r="GT114" s="86">
        <f t="shared" si="142"/>
        <v>9.2509107100213626E-55</v>
      </c>
      <c r="GU114" s="86">
        <f t="shared" si="142"/>
        <v>4.4061886064500178E-51</v>
      </c>
      <c r="GV114" s="86">
        <f t="shared" si="142"/>
        <v>2.0330016512427957E-49</v>
      </c>
      <c r="GW114" s="86">
        <f t="shared" si="142"/>
        <v>2.0993714350437692E-37</v>
      </c>
      <c r="GX114" s="86">
        <f t="shared" si="142"/>
        <v>3.4094806526424206E-51</v>
      </c>
      <c r="GY114" s="86">
        <f t="shared" si="142"/>
        <v>3.3492763355566587E-43</v>
      </c>
      <c r="GZ114" s="86">
        <f t="shared" si="142"/>
        <v>1.6117210008185879E-22</v>
      </c>
      <c r="HA114" s="86">
        <f t="shared" si="142"/>
        <v>5.6410220839992438E-44</v>
      </c>
      <c r="HC114" s="86">
        <f t="shared" si="73"/>
        <v>2.7238920103600229E-2</v>
      </c>
      <c r="HD114" s="86">
        <f t="shared" si="73"/>
        <v>2.7805383822448893E-3</v>
      </c>
      <c r="HE114" s="86">
        <f t="shared" si="73"/>
        <v>9.6085248434245128E-3</v>
      </c>
      <c r="HF114" s="86">
        <f t="shared" si="73"/>
        <v>4.8810484395844068E-4</v>
      </c>
      <c r="HG114" s="86">
        <f t="shared" si="73"/>
        <v>1.6888354418760123E-5</v>
      </c>
      <c r="HH114" s="86">
        <f t="shared" si="73"/>
        <v>2.4364693517587492E-4</v>
      </c>
      <c r="HI114" s="86">
        <f t="shared" si="138"/>
        <v>2.9340909167694827E-8</v>
      </c>
      <c r="HJ114" s="86">
        <f t="shared" si="138"/>
        <v>1.0358631533921166E-10</v>
      </c>
      <c r="HK114" s="86">
        <f t="shared" si="138"/>
        <v>6.8033131629110924E-10</v>
      </c>
      <c r="HL114" s="86">
        <f t="shared" si="138"/>
        <v>4.4932790709973251E-8</v>
      </c>
      <c r="HM114" s="86">
        <f t="shared" si="138"/>
        <v>3.0652556675774772E-7</v>
      </c>
      <c r="HN114" s="86">
        <f t="shared" si="138"/>
        <v>2.6333018864795692E-5</v>
      </c>
      <c r="HO114" s="86">
        <f t="shared" si="138"/>
        <v>4.9715073502602303E-4</v>
      </c>
      <c r="HP114" s="86">
        <f t="shared" si="138"/>
        <v>7.2401950280631669E-3</v>
      </c>
      <c r="HQ114" s="86">
        <f t="shared" si="138"/>
        <v>8.6869786997973786E-5</v>
      </c>
      <c r="HS114" s="86">
        <f t="shared" si="143"/>
        <v>1.4676945387686461E-8</v>
      </c>
      <c r="HT114" s="86">
        <f t="shared" si="143"/>
        <v>6.7970454289995942E-8</v>
      </c>
      <c r="HU114" s="86">
        <f t="shared" si="143"/>
        <v>2.4271982282454917E-8</v>
      </c>
      <c r="HV114" s="86">
        <f t="shared" si="143"/>
        <v>2.9919912271614175E-8</v>
      </c>
      <c r="HW114" s="86">
        <f t="shared" si="143"/>
        <v>8.171420592089676E-9</v>
      </c>
      <c r="HX114" s="86">
        <f t="shared" si="143"/>
        <v>1.0760965641211584E-9</v>
      </c>
      <c r="HY114" s="86">
        <f t="shared" si="143"/>
        <v>3.4213490386296007E-8</v>
      </c>
      <c r="HZ114" s="86">
        <f t="shared" si="143"/>
        <v>9.1515470601828682E-8</v>
      </c>
      <c r="IA114" s="86">
        <f t="shared" si="143"/>
        <v>9.9668729674256371E-8</v>
      </c>
      <c r="IB114" s="86">
        <f t="shared" si="143"/>
        <v>6.1669341481100302E-8</v>
      </c>
      <c r="IC114" s="86">
        <f t="shared" si="143"/>
        <v>2.9419327924702532E-8</v>
      </c>
      <c r="ID114" s="86">
        <f t="shared" si="143"/>
        <v>2.1962655373298435E-9</v>
      </c>
      <c r="IE114" s="86">
        <f t="shared" si="143"/>
        <v>2.7425084296212445E-9</v>
      </c>
      <c r="IF114" s="86">
        <f t="shared" si="143"/>
        <v>1.1764901466957671E-7</v>
      </c>
      <c r="IG114" s="86">
        <f t="shared" si="143"/>
        <v>1.5253640008072809E-5</v>
      </c>
      <c r="II114" s="86">
        <f t="shared" si="144"/>
        <v>8.9992350170032177E-56</v>
      </c>
      <c r="IJ114" s="86">
        <f t="shared" si="144"/>
        <v>1.3304050944532948E-53</v>
      </c>
      <c r="IK114" s="86">
        <f t="shared" si="144"/>
        <v>3.3648277894308405E-56</v>
      </c>
      <c r="IL114" s="86">
        <f t="shared" si="144"/>
        <v>1.5466530152293826E-55</v>
      </c>
      <c r="IM114" s="86">
        <f t="shared" si="144"/>
        <v>3.1746621629919458E-61</v>
      </c>
      <c r="IN114" s="86">
        <f t="shared" si="144"/>
        <v>4.7620691890521322E-72</v>
      </c>
      <c r="IO114" s="86">
        <f t="shared" si="144"/>
        <v>1.6683829508398848E-58</v>
      </c>
      <c r="IP114" s="86">
        <f t="shared" si="144"/>
        <v>3.1816255340276884E-56</v>
      </c>
      <c r="IQ114" s="86">
        <f t="shared" si="144"/>
        <v>5.0047846879376083E-55</v>
      </c>
      <c r="IR114" s="86">
        <f t="shared" si="144"/>
        <v>1.4983682697445052E-57</v>
      </c>
      <c r="IS114" s="86">
        <f t="shared" si="144"/>
        <v>5.9272881570371153E-62</v>
      </c>
      <c r="IT114" s="86">
        <f t="shared" si="144"/>
        <v>1.2757080940130603E-68</v>
      </c>
      <c r="IU114" s="86">
        <f t="shared" si="144"/>
        <v>3.866420800705718E-64</v>
      </c>
      <c r="IV114" s="86">
        <f t="shared" si="144"/>
        <v>2.3697833743199072E-47</v>
      </c>
      <c r="IW114" s="86">
        <f t="shared" si="144"/>
        <v>1.6614950233508268E-30</v>
      </c>
      <c r="IY114" s="86">
        <f t="shared" si="145"/>
        <v>2.7238934780545621E-2</v>
      </c>
      <c r="IZ114" s="86">
        <f t="shared" si="145"/>
        <v>2.7806063526991795E-3</v>
      </c>
      <c r="JA114" s="86">
        <f t="shared" si="145"/>
        <v>9.6085491154067944E-3</v>
      </c>
      <c r="JB114" s="86">
        <f t="shared" si="145"/>
        <v>4.8813476387071227E-4</v>
      </c>
      <c r="JC114" s="86">
        <f t="shared" si="145"/>
        <v>1.6896525839352213E-5</v>
      </c>
      <c r="JD114" s="86">
        <f t="shared" si="145"/>
        <v>2.4364801127243905E-4</v>
      </c>
      <c r="JE114" s="86">
        <f t="shared" si="145"/>
        <v>6.3554399553990841E-8</v>
      </c>
      <c r="JF114" s="86">
        <f t="shared" si="145"/>
        <v>9.1619056917167897E-8</v>
      </c>
      <c r="JG114" s="86">
        <f t="shared" si="145"/>
        <v>1.0034906099054749E-7</v>
      </c>
      <c r="JH114" s="86">
        <f t="shared" si="145"/>
        <v>1.0660213219107355E-7</v>
      </c>
      <c r="JI114" s="86">
        <f t="shared" si="145"/>
        <v>3.3594489468245026E-7</v>
      </c>
      <c r="JJ114" s="86">
        <f t="shared" si="145"/>
        <v>2.6335215130333023E-5</v>
      </c>
      <c r="JK114" s="86">
        <f t="shared" si="145"/>
        <v>4.971534775344527E-4</v>
      </c>
      <c r="JL114" s="86">
        <f t="shared" si="145"/>
        <v>7.2403126770778361E-3</v>
      </c>
      <c r="JM114" s="86">
        <f t="shared" si="145"/>
        <v>1.0212342700604659E-4</v>
      </c>
    </row>
    <row r="115" spans="2:273" x14ac:dyDescent="0.25">
      <c r="B115" s="2">
        <v>88</v>
      </c>
      <c r="C115" s="37">
        <v>98.048000000000002</v>
      </c>
      <c r="D115" s="37">
        <v>93.259</v>
      </c>
      <c r="E115" s="37">
        <v>109.36199999999999</v>
      </c>
      <c r="F115" s="37">
        <v>89.78</v>
      </c>
      <c r="G115" s="37">
        <v>88.382999999999996</v>
      </c>
      <c r="H115" s="37">
        <v>84.406999999999996</v>
      </c>
      <c r="I115" s="37">
        <v>83.474999999999994</v>
      </c>
      <c r="J115" s="37">
        <v>83.626999999999995</v>
      </c>
      <c r="K115" s="37">
        <v>85.22</v>
      </c>
      <c r="L115" s="37">
        <v>86.051000000000002</v>
      </c>
      <c r="M115" s="37">
        <v>86.034000000000006</v>
      </c>
      <c r="N115" s="37">
        <v>88.844999999999999</v>
      </c>
      <c r="O115" s="37">
        <v>90.965000000000003</v>
      </c>
      <c r="P115" s="37">
        <v>94.73</v>
      </c>
      <c r="Q115" s="37">
        <v>92.873000000000005</v>
      </c>
      <c r="S115" s="4">
        <f t="shared" si="146"/>
        <v>100.64018254425906</v>
      </c>
      <c r="T115" s="4">
        <f t="shared" si="146"/>
        <v>94.612808128064458</v>
      </c>
      <c r="U115" s="4">
        <f t="shared" si="146"/>
        <v>110.61260882419624</v>
      </c>
      <c r="V115" s="4">
        <f t="shared" si="146"/>
        <v>89.426530687509668</v>
      </c>
      <c r="W115" s="4">
        <f t="shared" si="146"/>
        <v>87.909055978315564</v>
      </c>
      <c r="X115" s="4">
        <f t="shared" si="146"/>
        <v>85.150521648855033</v>
      </c>
      <c r="Y115" s="4">
        <f t="shared" si="146"/>
        <v>83.973984056203832</v>
      </c>
      <c r="Z115" s="4">
        <f t="shared" si="146"/>
        <v>83.404669773459744</v>
      </c>
      <c r="AA115" s="4">
        <f t="shared" si="146"/>
        <v>85.208875803803053</v>
      </c>
      <c r="AB115" s="4">
        <f t="shared" si="146"/>
        <v>86.220676445494291</v>
      </c>
      <c r="AC115" s="4">
        <f t="shared" si="146"/>
        <v>88.086182583667238</v>
      </c>
      <c r="AD115" s="4">
        <f t="shared" si="146"/>
        <v>90.238917286517619</v>
      </c>
      <c r="AE115" s="4">
        <f t="shared" si="146"/>
        <v>91.728417887231387</v>
      </c>
      <c r="AF115" s="4">
        <f t="shared" si="146"/>
        <v>96.246043721110823</v>
      </c>
      <c r="AG115" s="4">
        <f t="shared" si="146"/>
        <v>94.728971603859847</v>
      </c>
      <c r="AI115" s="4">
        <f t="shared" si="147"/>
        <v>-2.5921825442590603</v>
      </c>
      <c r="AJ115" s="4">
        <f t="shared" si="147"/>
        <v>-1.3538081280644576</v>
      </c>
      <c r="AK115" s="4">
        <f t="shared" si="147"/>
        <v>-1.2506088241962487</v>
      </c>
      <c r="AL115" s="4">
        <f t="shared" si="147"/>
        <v>0.35346931249033275</v>
      </c>
      <c r="AM115" s="4">
        <f t="shared" si="147"/>
        <v>0.4739440216844315</v>
      </c>
      <c r="AN115" s="4">
        <f t="shared" si="147"/>
        <v>-0.74352164885503669</v>
      </c>
      <c r="AO115" s="4">
        <f t="shared" si="147"/>
        <v>-0.49898405620383812</v>
      </c>
      <c r="AP115" s="4">
        <f t="shared" si="147"/>
        <v>0.22233022654025092</v>
      </c>
      <c r="AQ115" s="4">
        <f t="shared" si="147"/>
        <v>1.1124196196945491E-2</v>
      </c>
      <c r="AR115" s="4">
        <f t="shared" si="147"/>
        <v>-0.1696764454942894</v>
      </c>
      <c r="AS115" s="4">
        <f t="shared" si="147"/>
        <v>-2.0521825836672321</v>
      </c>
      <c r="AT115" s="4">
        <f t="shared" si="147"/>
        <v>-1.3939172865176204</v>
      </c>
      <c r="AU115" s="4">
        <f t="shared" si="147"/>
        <v>-0.76341788723138393</v>
      </c>
      <c r="AV115" s="4">
        <f t="shared" si="147"/>
        <v>-1.5160437211108189</v>
      </c>
      <c r="AW115" s="4">
        <f t="shared" si="147"/>
        <v>-1.8559716038598424</v>
      </c>
      <c r="AY115" s="2">
        <f t="shared" si="139"/>
        <v>100.1757923225812</v>
      </c>
      <c r="AZ115" s="2">
        <f t="shared" si="139"/>
        <v>94.58911646510515</v>
      </c>
      <c r="BA115" s="2">
        <f t="shared" si="139"/>
        <v>110.50911785656369</v>
      </c>
      <c r="BB115" s="2">
        <f t="shared" si="139"/>
        <v>89.423964436164852</v>
      </c>
      <c r="BC115" s="2">
        <f t="shared" si="139"/>
        <v>87.909022327626928</v>
      </c>
      <c r="BD115" s="2">
        <f t="shared" si="139"/>
        <v>85.149646978821508</v>
      </c>
      <c r="BE115" s="2">
        <f t="shared" si="139"/>
        <v>83.973968723286205</v>
      </c>
      <c r="BF115" s="2">
        <f t="shared" si="139"/>
        <v>83.404625604595211</v>
      </c>
      <c r="BG115" s="2">
        <f t="shared" si="139"/>
        <v>85.208819315353182</v>
      </c>
      <c r="BH115" s="2">
        <f t="shared" si="139"/>
        <v>86.220638409238603</v>
      </c>
      <c r="BI115" s="2">
        <f t="shared" si="139"/>
        <v>88.086161438936799</v>
      </c>
      <c r="BJ115" s="2">
        <f t="shared" si="139"/>
        <v>90.238862604439035</v>
      </c>
      <c r="BK115" s="2">
        <f t="shared" si="139"/>
        <v>91.726025084047848</v>
      </c>
      <c r="BL115" s="2">
        <f t="shared" si="139"/>
        <v>96.183405509492644</v>
      </c>
      <c r="BM115" s="2">
        <f t="shared" si="139"/>
        <v>94.713393743131888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98.048000000000002</v>
      </c>
      <c r="CF115" s="2">
        <f t="shared" si="140"/>
        <v>93.259</v>
      </c>
      <c r="CG115" s="2">
        <f t="shared" si="140"/>
        <v>109.36199999999999</v>
      </c>
      <c r="CH115" s="2">
        <f t="shared" si="140"/>
        <v>89.78</v>
      </c>
      <c r="CI115" s="2">
        <f t="shared" si="140"/>
        <v>88.382999999999996</v>
      </c>
      <c r="CJ115" s="2">
        <f t="shared" si="140"/>
        <v>84.406999999999996</v>
      </c>
      <c r="CK115" s="2">
        <f t="shared" si="140"/>
        <v>83.474999999999994</v>
      </c>
      <c r="CL115" s="2">
        <f t="shared" si="140"/>
        <v>83.626999999999995</v>
      </c>
      <c r="CM115" s="2">
        <f t="shared" si="140"/>
        <v>85.22</v>
      </c>
      <c r="CN115" s="2">
        <f t="shared" si="140"/>
        <v>86.051000000000002</v>
      </c>
      <c r="CO115" s="2">
        <f t="shared" si="140"/>
        <v>86.034000000000006</v>
      </c>
      <c r="CP115" s="2">
        <f t="shared" si="140"/>
        <v>88.844999999999999</v>
      </c>
      <c r="CQ115" s="2">
        <f t="shared" si="140"/>
        <v>90.965000000000003</v>
      </c>
      <c r="CR115" s="2">
        <f t="shared" si="140"/>
        <v>94.73</v>
      </c>
      <c r="CS115" s="2">
        <f t="shared" si="140"/>
        <v>92.873000000000005</v>
      </c>
      <c r="CU115" s="2">
        <f t="shared" si="110"/>
        <v>98.048000000000002</v>
      </c>
      <c r="CV115" s="2">
        <f t="shared" si="111"/>
        <v>93.259</v>
      </c>
      <c r="CW115" s="2">
        <f t="shared" si="112"/>
        <v>109.36199999999999</v>
      </c>
      <c r="CX115" s="2">
        <f t="shared" si="113"/>
        <v>89.78</v>
      </c>
      <c r="CY115" s="2">
        <f t="shared" si="114"/>
        <v>88.382999999999996</v>
      </c>
      <c r="CZ115" s="2">
        <f t="shared" si="115"/>
        <v>84.406999999999996</v>
      </c>
      <c r="DA115" s="2">
        <f t="shared" si="116"/>
        <v>83.474999999999994</v>
      </c>
      <c r="DB115" s="2">
        <f t="shared" si="117"/>
        <v>83.626999999999995</v>
      </c>
      <c r="DC115" s="2">
        <f t="shared" si="118"/>
        <v>85.22</v>
      </c>
      <c r="DD115" s="2">
        <f t="shared" si="119"/>
        <v>86.051000000000002</v>
      </c>
      <c r="DE115" s="2">
        <f t="shared" si="120"/>
        <v>86.034000000000006</v>
      </c>
      <c r="DF115" s="2">
        <f t="shared" si="121"/>
        <v>88.844999999999999</v>
      </c>
      <c r="DG115" s="2">
        <f t="shared" si="122"/>
        <v>90.965000000000003</v>
      </c>
      <c r="DH115" s="2">
        <f t="shared" si="123"/>
        <v>94.73</v>
      </c>
      <c r="DI115" s="2">
        <f t="shared" si="124"/>
        <v>92.873000000000005</v>
      </c>
      <c r="DK115" s="2">
        <f t="shared" si="148"/>
        <v>122.39322145748986</v>
      </c>
      <c r="DL115" s="2">
        <f t="shared" si="148"/>
        <v>117.55471266002846</v>
      </c>
      <c r="DM115" s="2">
        <f t="shared" si="148"/>
        <v>132.15508911819893</v>
      </c>
      <c r="DN115" s="2">
        <f t="shared" si="148"/>
        <v>110.69927278695701</v>
      </c>
      <c r="DO115" s="2">
        <f t="shared" si="148"/>
        <v>118.8595200750469</v>
      </c>
      <c r="DP115" s="2">
        <f t="shared" si="148"/>
        <v>106.50360188933874</v>
      </c>
      <c r="DQ115" s="2">
        <f t="shared" si="148"/>
        <v>106.56384041811846</v>
      </c>
      <c r="DR115" s="2">
        <f t="shared" si="148"/>
        <v>104.70366219512196</v>
      </c>
      <c r="DS115" s="2">
        <f t="shared" si="148"/>
        <v>108.50922314439946</v>
      </c>
      <c r="DT115" s="2">
        <f t="shared" si="148"/>
        <v>104.04338161350846</v>
      </c>
      <c r="DU115" s="2">
        <f t="shared" si="148"/>
        <v>112.52479271708681</v>
      </c>
      <c r="DV115" s="2">
        <f t="shared" si="148"/>
        <v>112.78661187584346</v>
      </c>
      <c r="DW115" s="2">
        <f t="shared" si="148"/>
        <v>113.22280178236397</v>
      </c>
      <c r="DX115" s="2">
        <f t="shared" si="148"/>
        <v>117.60272185140605</v>
      </c>
      <c r="DY115" s="2">
        <f t="shared" si="148"/>
        <v>102.4399725490196</v>
      </c>
      <c r="EA115" s="2">
        <f t="shared" si="94"/>
        <v>99.926615853658518</v>
      </c>
      <c r="EB115" s="2">
        <f t="shared" si="94"/>
        <v>94.37257856758211</v>
      </c>
      <c r="EC115" s="2">
        <f t="shared" si="94"/>
        <v>110.24590367057371</v>
      </c>
      <c r="ED115" s="2">
        <f t="shared" si="94"/>
        <v>89.202779060095651</v>
      </c>
      <c r="EE115" s="2">
        <f t="shared" si="94"/>
        <v>87.511919666575068</v>
      </c>
      <c r="EF115" s="2">
        <f t="shared" si="94"/>
        <v>84.866938474645636</v>
      </c>
      <c r="EG115" s="2">
        <f t="shared" si="94"/>
        <v>83.68852627523502</v>
      </c>
      <c r="EH115" s="2">
        <f t="shared" si="94"/>
        <v>83.153852616619304</v>
      </c>
      <c r="EI115" s="2">
        <f t="shared" si="94"/>
        <v>84.914844059545743</v>
      </c>
      <c r="EJ115" s="2">
        <f t="shared" si="94"/>
        <v>86.001086379041865</v>
      </c>
      <c r="EK115" s="2">
        <f t="shared" si="94"/>
        <v>87.752572565151851</v>
      </c>
      <c r="EL115" s="2">
        <f t="shared" si="94"/>
        <v>89.958143468038699</v>
      </c>
      <c r="EM115" s="2">
        <f t="shared" si="135"/>
        <v>91.464039205481825</v>
      </c>
      <c r="EN115" s="2">
        <f t="shared" si="135"/>
        <v>95.880192182689058</v>
      </c>
      <c r="EO115" s="2">
        <f t="shared" si="135"/>
        <v>94.598381434035758</v>
      </c>
      <c r="EQ115" s="2">
        <f t="shared" si="149"/>
        <v>99.449711308643629</v>
      </c>
      <c r="ER115" s="2">
        <f t="shared" si="149"/>
        <v>94.150996517264403</v>
      </c>
      <c r="ES115" s="2">
        <f t="shared" si="149"/>
        <v>109.18490177267321</v>
      </c>
      <c r="ET115" s="2">
        <f t="shared" si="149"/>
        <v>88.729552637089384</v>
      </c>
      <c r="EU115" s="2">
        <f t="shared" si="149"/>
        <v>87.500330426955628</v>
      </c>
      <c r="EV115" s="2">
        <f t="shared" si="149"/>
        <v>84.677194999551901</v>
      </c>
      <c r="EW115" s="2">
        <f t="shared" si="149"/>
        <v>83.58091936104428</v>
      </c>
      <c r="EX115" s="2">
        <f t="shared" si="149"/>
        <v>83.003983822784292</v>
      </c>
      <c r="EY115" s="2">
        <f t="shared" si="149"/>
        <v>84.862305326033393</v>
      </c>
      <c r="EZ115" s="2">
        <f t="shared" si="149"/>
        <v>85.908027568531878</v>
      </c>
      <c r="FA115" s="2">
        <f t="shared" si="149"/>
        <v>87.610882812739987</v>
      </c>
      <c r="FB115" s="2">
        <f t="shared" si="149"/>
        <v>89.822786504585792</v>
      </c>
      <c r="FC115" s="2">
        <f t="shared" si="149"/>
        <v>91.314807437772643</v>
      </c>
      <c r="FD115" s="2">
        <f t="shared" si="149"/>
        <v>95.574026618443128</v>
      </c>
      <c r="FE115" s="2">
        <f t="shared" si="149"/>
        <v>94.626382061497154</v>
      </c>
      <c r="FG115" s="2">
        <f t="shared" si="150"/>
        <v>0.98878457487317428</v>
      </c>
      <c r="FH115" s="2">
        <f t="shared" si="150"/>
        <v>0.99056973724705422</v>
      </c>
      <c r="FI115" s="2">
        <f t="shared" si="150"/>
        <v>0.98757546897008341</v>
      </c>
      <c r="FJ115" s="2">
        <f t="shared" si="150"/>
        <v>0.98954759500507516</v>
      </c>
      <c r="FK115" s="2">
        <f t="shared" si="150"/>
        <v>0.98732923364294889</v>
      </c>
      <c r="FL115" s="2">
        <f t="shared" si="150"/>
        <v>0.98686441671363434</v>
      </c>
      <c r="FM115" s="2">
        <f t="shared" si="150"/>
        <v>0.98748304376859275</v>
      </c>
      <c r="FN115" s="2">
        <f t="shared" si="150"/>
        <v>0.98829448304550715</v>
      </c>
      <c r="FO115" s="2">
        <f t="shared" si="150"/>
        <v>0.987513566380121</v>
      </c>
      <c r="FP115" s="2">
        <f t="shared" si="150"/>
        <v>0.98777716560909001</v>
      </c>
      <c r="FQ115" s="2">
        <f t="shared" si="150"/>
        <v>0.98647933791260878</v>
      </c>
      <c r="FR115" s="2">
        <f t="shared" si="150"/>
        <v>0.98765712083786261</v>
      </c>
      <c r="FS115" s="2">
        <f t="shared" si="150"/>
        <v>0.98791311003618931</v>
      </c>
      <c r="FT115" s="2">
        <f t="shared" si="150"/>
        <v>0.98597006885681671</v>
      </c>
      <c r="FU115" s="2">
        <f t="shared" si="150"/>
        <v>0.98534959598003335</v>
      </c>
      <c r="FW115" s="2">
        <f t="shared" si="141"/>
        <v>5.8629428262421054E-3</v>
      </c>
      <c r="FX115" s="2">
        <f t="shared" si="141"/>
        <v>9.3677179165293275E-3</v>
      </c>
      <c r="FY115" s="2">
        <f t="shared" si="141"/>
        <v>8.4798796892378535E-3</v>
      </c>
      <c r="FZ115" s="2">
        <f t="shared" si="141"/>
        <v>7.405931208451292E-3</v>
      </c>
      <c r="GA115" s="2">
        <f t="shared" si="141"/>
        <v>8.2369146909240312E-3</v>
      </c>
      <c r="GB115" s="2">
        <f t="shared" si="141"/>
        <v>7.9143177183881447E-3</v>
      </c>
      <c r="GC115" s="2">
        <f t="shared" si="141"/>
        <v>8.2416437795556699E-3</v>
      </c>
      <c r="GD115" s="2">
        <f t="shared" si="141"/>
        <v>9.8664530053871081E-3</v>
      </c>
      <c r="GE115" s="2">
        <f t="shared" si="141"/>
        <v>1.207475695421642E-2</v>
      </c>
      <c r="GF115" s="2">
        <f t="shared" si="141"/>
        <v>1.0487523757314059E-2</v>
      </c>
      <c r="GG115" s="2">
        <f t="shared" si="141"/>
        <v>9.5133488546379156E-3</v>
      </c>
      <c r="GH115" s="2">
        <f t="shared" si="141"/>
        <v>7.7564580874487782E-3</v>
      </c>
      <c r="GI115" s="2">
        <f t="shared" si="141"/>
        <v>6.767261856714224E-3</v>
      </c>
      <c r="GJ115" s="2">
        <f t="shared" si="141"/>
        <v>5.0700303546085956E-3</v>
      </c>
      <c r="GK115" s="2">
        <f t="shared" si="141"/>
        <v>4.6367211741893417E-3</v>
      </c>
      <c r="GM115" s="86">
        <f t="shared" si="142"/>
        <v>1.208302827930078E-19</v>
      </c>
      <c r="GN115" s="86">
        <f t="shared" si="142"/>
        <v>1.1935558477405866E-39</v>
      </c>
      <c r="GO115" s="86">
        <f t="shared" si="142"/>
        <v>2.1015409646216663E-30</v>
      </c>
      <c r="GP115" s="86">
        <f t="shared" si="142"/>
        <v>2.116212958411645E-49</v>
      </c>
      <c r="GQ115" s="86">
        <f t="shared" si="142"/>
        <v>1.0008499026919712E-40</v>
      </c>
      <c r="GR115" s="86">
        <f t="shared" si="142"/>
        <v>2.2610244149277866E-37</v>
      </c>
      <c r="GS115" s="86">
        <f t="shared" si="142"/>
        <v>3.1781233164740026E-51</v>
      </c>
      <c r="GT115" s="86">
        <f t="shared" si="142"/>
        <v>1.5618935117165003E-58</v>
      </c>
      <c r="GU115" s="86">
        <f t="shared" si="142"/>
        <v>1.3409561283249265E-54</v>
      </c>
      <c r="GV115" s="86">
        <f t="shared" si="142"/>
        <v>7.3662893280667508E-53</v>
      </c>
      <c r="GW115" s="86">
        <f t="shared" si="142"/>
        <v>6.6219843865319381E-40</v>
      </c>
      <c r="GX115" s="86">
        <f t="shared" si="142"/>
        <v>9.2967902694617088E-55</v>
      </c>
      <c r="GY115" s="86">
        <f t="shared" si="142"/>
        <v>3.3190129976150303E-46</v>
      </c>
      <c r="GZ115" s="86">
        <f t="shared" si="142"/>
        <v>4.5748758061390739E-24</v>
      </c>
      <c r="HA115" s="86">
        <f t="shared" si="142"/>
        <v>5.0516545913067322E-47</v>
      </c>
      <c r="HC115" s="86">
        <f t="shared" si="73"/>
        <v>9.9993476185420444E-3</v>
      </c>
      <c r="HD115" s="86">
        <f t="shared" si="73"/>
        <v>6.4156028742455595E-4</v>
      </c>
      <c r="HE115" s="86">
        <f t="shared" si="73"/>
        <v>2.9396354456167305E-3</v>
      </c>
      <c r="HF115" s="86">
        <f t="shared" si="73"/>
        <v>6.4173136246747497E-5</v>
      </c>
      <c r="HG115" s="86">
        <f t="shared" si="73"/>
        <v>9.9678621227766808E-7</v>
      </c>
      <c r="HH115" s="86">
        <f t="shared" si="73"/>
        <v>3.4007124323244755E-5</v>
      </c>
      <c r="HI115" s="86">
        <f t="shared" si="138"/>
        <v>3.0649685965578517E-10</v>
      </c>
      <c r="HJ115" s="86">
        <f t="shared" si="138"/>
        <v>5.8369020586671309E-13</v>
      </c>
      <c r="HK115" s="86">
        <f t="shared" si="138"/>
        <v>6.9534252011164869E-12</v>
      </c>
      <c r="HL115" s="86">
        <f t="shared" si="138"/>
        <v>9.9744122977006645E-10</v>
      </c>
      <c r="HM115" s="86">
        <f t="shared" si="138"/>
        <v>1.2154306492964261E-8</v>
      </c>
      <c r="HN115" s="86">
        <f t="shared" si="138"/>
        <v>2.3115200879157192E-6</v>
      </c>
      <c r="HO115" s="86">
        <f t="shared" si="138"/>
        <v>7.1722185740527033E-5</v>
      </c>
      <c r="HP115" s="86">
        <f t="shared" si="138"/>
        <v>1.9655531788492497E-3</v>
      </c>
      <c r="HQ115" s="86">
        <f t="shared" si="138"/>
        <v>7.87879708127706E-6</v>
      </c>
      <c r="HS115" s="86">
        <f t="shared" si="143"/>
        <v>4.1770125260076007E-8</v>
      </c>
      <c r="HT115" s="86">
        <f t="shared" si="143"/>
        <v>1.9893086986979071E-7</v>
      </c>
      <c r="HU115" s="86">
        <f t="shared" si="143"/>
        <v>7.3827551823629814E-8</v>
      </c>
      <c r="HV115" s="86">
        <f t="shared" si="143"/>
        <v>8.7160499342380344E-8</v>
      </c>
      <c r="HW115" s="86">
        <f t="shared" si="143"/>
        <v>2.6914404238497557E-8</v>
      </c>
      <c r="HX115" s="86">
        <f t="shared" si="143"/>
        <v>4.1731229350683385E-9</v>
      </c>
      <c r="HY115" s="86">
        <f t="shared" si="143"/>
        <v>1.0455691153202466E-7</v>
      </c>
      <c r="HZ115" s="86">
        <f t="shared" si="143"/>
        <v>2.753967829236832E-7</v>
      </c>
      <c r="IA115" s="86">
        <f t="shared" si="143"/>
        <v>3.1013219494913541E-7</v>
      </c>
      <c r="IB115" s="86">
        <f t="shared" si="143"/>
        <v>1.9354651908779788E-7</v>
      </c>
      <c r="IC115" s="86">
        <f t="shared" si="143"/>
        <v>9.6699280593054851E-8</v>
      </c>
      <c r="ID115" s="86">
        <f t="shared" si="143"/>
        <v>8.0025014764912975E-9</v>
      </c>
      <c r="IE115" s="86">
        <f t="shared" si="143"/>
        <v>9.189819733533598E-9</v>
      </c>
      <c r="IF115" s="86">
        <f t="shared" si="143"/>
        <v>2.9140257985402299E-7</v>
      </c>
      <c r="IG115" s="86">
        <f t="shared" si="143"/>
        <v>2.7841114246565523E-5</v>
      </c>
      <c r="II115" s="86">
        <f t="shared" si="144"/>
        <v>6.9178426446600233E-54</v>
      </c>
      <c r="IJ115" s="86">
        <f t="shared" si="144"/>
        <v>1.2951344834063388E-51</v>
      </c>
      <c r="IK115" s="86">
        <f t="shared" si="144"/>
        <v>3.7304541951700394E-54</v>
      </c>
      <c r="IL115" s="86">
        <f t="shared" si="144"/>
        <v>1.427725802452749E-53</v>
      </c>
      <c r="IM115" s="86">
        <f t="shared" si="144"/>
        <v>5.2652266376866913E-59</v>
      </c>
      <c r="IN115" s="86">
        <f t="shared" si="144"/>
        <v>1.9027971721422154E-69</v>
      </c>
      <c r="IO115" s="86">
        <f t="shared" si="144"/>
        <v>2.1926726292717308E-56</v>
      </c>
      <c r="IP115" s="86">
        <f t="shared" si="144"/>
        <v>4.1135870346476398E-54</v>
      </c>
      <c r="IQ115" s="86">
        <f t="shared" si="144"/>
        <v>7.2034083795214154E-53</v>
      </c>
      <c r="IR115" s="86">
        <f t="shared" si="144"/>
        <v>2.3278218751109856E-55</v>
      </c>
      <c r="IS115" s="86">
        <f t="shared" si="144"/>
        <v>1.2245593200888194E-59</v>
      </c>
      <c r="IT115" s="86">
        <f t="shared" si="144"/>
        <v>3.7206149015891552E-66</v>
      </c>
      <c r="IU115" s="86">
        <f t="shared" si="144"/>
        <v>6.6933384192278195E-62</v>
      </c>
      <c r="IV115" s="86">
        <f t="shared" si="144"/>
        <v>8.4053566463639648E-46</v>
      </c>
      <c r="IW115" s="86">
        <f t="shared" si="144"/>
        <v>1.5308486560932474E-29</v>
      </c>
      <c r="IY115" s="86">
        <f t="shared" si="145"/>
        <v>9.9993893886673041E-3</v>
      </c>
      <c r="IZ115" s="86">
        <f t="shared" si="145"/>
        <v>6.4175921829442571E-4</v>
      </c>
      <c r="JA115" s="86">
        <f t="shared" si="145"/>
        <v>2.9397092731685542E-3</v>
      </c>
      <c r="JB115" s="86">
        <f t="shared" si="145"/>
        <v>6.426029674608987E-5</v>
      </c>
      <c r="JC115" s="86">
        <f t="shared" si="145"/>
        <v>1.0237006165161657E-6</v>
      </c>
      <c r="JD115" s="86">
        <f t="shared" si="145"/>
        <v>3.4011297446179825E-5</v>
      </c>
      <c r="JE115" s="86">
        <f t="shared" si="145"/>
        <v>1.0486340839168045E-7</v>
      </c>
      <c r="JF115" s="86">
        <f t="shared" si="145"/>
        <v>2.7539736661388905E-7</v>
      </c>
      <c r="JG115" s="86">
        <f t="shared" si="145"/>
        <v>3.1013914837433655E-7</v>
      </c>
      <c r="JH115" s="86">
        <f t="shared" si="145"/>
        <v>1.9454396031756796E-7</v>
      </c>
      <c r="JI115" s="86">
        <f t="shared" si="145"/>
        <v>1.0885358708601911E-7</v>
      </c>
      <c r="JJ115" s="86">
        <f t="shared" si="145"/>
        <v>2.3195225893922106E-6</v>
      </c>
      <c r="JK115" s="86">
        <f t="shared" si="145"/>
        <v>7.1731375560260565E-5</v>
      </c>
      <c r="JL115" s="86">
        <f t="shared" si="145"/>
        <v>1.9658445814291037E-3</v>
      </c>
      <c r="JM115" s="86">
        <f t="shared" si="145"/>
        <v>3.5719911327842584E-5</v>
      </c>
    </row>
    <row r="116" spans="2:273" x14ac:dyDescent="0.25">
      <c r="B116" s="2">
        <v>89</v>
      </c>
      <c r="C116" s="37">
        <v>98.381</v>
      </c>
      <c r="D116" s="37">
        <v>93.430999999999997</v>
      </c>
      <c r="E116" s="37">
        <v>109.017</v>
      </c>
      <c r="F116" s="37">
        <v>87.355999999999995</v>
      </c>
      <c r="G116" s="37">
        <v>86.617000000000004</v>
      </c>
      <c r="H116" s="37">
        <v>84.236999999999995</v>
      </c>
      <c r="I116" s="37">
        <v>83.168999999999997</v>
      </c>
      <c r="J116" s="37">
        <v>83.135999999999996</v>
      </c>
      <c r="K116" s="37">
        <v>82.932000000000002</v>
      </c>
      <c r="L116" s="37">
        <v>85.558999999999997</v>
      </c>
      <c r="M116" s="37">
        <v>85.534000000000006</v>
      </c>
      <c r="N116" s="37">
        <v>89.414000000000001</v>
      </c>
      <c r="O116" s="37">
        <v>90.456000000000003</v>
      </c>
      <c r="P116" s="37">
        <v>93.762</v>
      </c>
      <c r="Q116" s="37">
        <v>95.143000000000001</v>
      </c>
      <c r="S116" s="4">
        <f t="shared" si="146"/>
        <v>100.06152218440073</v>
      </c>
      <c r="T116" s="4">
        <f t="shared" si="146"/>
        <v>94.372273250422282</v>
      </c>
      <c r="U116" s="4">
        <f t="shared" si="146"/>
        <v>110.19023338786978</v>
      </c>
      <c r="V116" s="4">
        <f t="shared" si="146"/>
        <v>89.21663058873601</v>
      </c>
      <c r="W116" s="4">
        <f t="shared" si="146"/>
        <v>87.720695796547957</v>
      </c>
      <c r="X116" s="4">
        <f t="shared" si="146"/>
        <v>84.972523262184154</v>
      </c>
      <c r="Y116" s="4">
        <f t="shared" si="146"/>
        <v>83.812373455790691</v>
      </c>
      <c r="Z116" s="4">
        <f t="shared" si="146"/>
        <v>83.24436747296545</v>
      </c>
      <c r="AA116" s="4">
        <f t="shared" si="146"/>
        <v>85.041071169064338</v>
      </c>
      <c r="AB116" s="4">
        <f t="shared" si="146"/>
        <v>86.057345350631493</v>
      </c>
      <c r="AC116" s="4">
        <f t="shared" si="146"/>
        <v>87.901332455678698</v>
      </c>
      <c r="AD116" s="4">
        <f t="shared" si="146"/>
        <v>90.073019606574192</v>
      </c>
      <c r="AE116" s="4">
        <f t="shared" si="146"/>
        <v>91.557581409193148</v>
      </c>
      <c r="AF116" s="4">
        <f t="shared" si="146"/>
        <v>96.005504091330522</v>
      </c>
      <c r="AG116" s="4">
        <f t="shared" si="146"/>
        <v>94.603355505907771</v>
      </c>
      <c r="AI116" s="4">
        <f t="shared" si="147"/>
        <v>-1.6805221844007292</v>
      </c>
      <c r="AJ116" s="4">
        <f t="shared" si="147"/>
        <v>-0.94127325042228449</v>
      </c>
      <c r="AK116" s="4">
        <f t="shared" si="147"/>
        <v>-1.1732333878697858</v>
      </c>
      <c r="AL116" s="4">
        <f t="shared" si="147"/>
        <v>-1.8606305887360151</v>
      </c>
      <c r="AM116" s="4">
        <f t="shared" si="147"/>
        <v>-1.103695796547953</v>
      </c>
      <c r="AN116" s="4">
        <f t="shared" si="147"/>
        <v>-0.73552326218415942</v>
      </c>
      <c r="AO116" s="4">
        <f t="shared" si="147"/>
        <v>-0.64337345579069449</v>
      </c>
      <c r="AP116" s="4">
        <f t="shared" si="147"/>
        <v>-0.10836747296545468</v>
      </c>
      <c r="AQ116" s="4">
        <f t="shared" si="147"/>
        <v>-2.109071169064336</v>
      </c>
      <c r="AR116" s="4">
        <f t="shared" si="147"/>
        <v>-0.49834535063149588</v>
      </c>
      <c r="AS116" s="4">
        <f t="shared" si="147"/>
        <v>-2.3673324556786923</v>
      </c>
      <c r="AT116" s="4">
        <f t="shared" si="147"/>
        <v>-0.65901960657419068</v>
      </c>
      <c r="AU116" s="4">
        <f t="shared" si="147"/>
        <v>-1.1015814091931446</v>
      </c>
      <c r="AV116" s="4">
        <f t="shared" si="147"/>
        <v>-2.2435040913305215</v>
      </c>
      <c r="AW116" s="4">
        <f t="shared" si="147"/>
        <v>0.53964449409222937</v>
      </c>
      <c r="AY116" s="2">
        <f t="shared" si="139"/>
        <v>99.939445452615857</v>
      </c>
      <c r="AZ116" s="2">
        <f t="shared" si="139"/>
        <v>94.368652764985882</v>
      </c>
      <c r="BA116" s="2">
        <f t="shared" si="139"/>
        <v>110.1685479025796</v>
      </c>
      <c r="BB116" s="2">
        <f t="shared" si="139"/>
        <v>89.21640494609828</v>
      </c>
      <c r="BC116" s="2">
        <f t="shared" si="139"/>
        <v>87.720685845378028</v>
      </c>
      <c r="BD116" s="2">
        <f t="shared" si="139"/>
        <v>84.972448982783234</v>
      </c>
      <c r="BE116" s="2">
        <f t="shared" si="139"/>
        <v>83.812329993607023</v>
      </c>
      <c r="BF116" s="2">
        <f t="shared" si="139"/>
        <v>83.24424449098197</v>
      </c>
      <c r="BG116" s="2">
        <f t="shared" si="139"/>
        <v>85.04090921758646</v>
      </c>
      <c r="BH116" s="2">
        <f t="shared" si="139"/>
        <v>86.057235248687249</v>
      </c>
      <c r="BI116" s="2">
        <f t="shared" si="139"/>
        <v>87.901269070680598</v>
      </c>
      <c r="BJ116" s="2">
        <f t="shared" si="139"/>
        <v>90.073010017933612</v>
      </c>
      <c r="BK116" s="2">
        <f t="shared" si="139"/>
        <v>91.557361208970804</v>
      </c>
      <c r="BL116" s="2">
        <f t="shared" si="139"/>
        <v>95.993996709424351</v>
      </c>
      <c r="BM116" s="2">
        <f t="shared" si="139"/>
        <v>94.576429917768223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98.381</v>
      </c>
      <c r="CF116" s="2">
        <f t="shared" si="140"/>
        <v>93.430999999999997</v>
      </c>
      <c r="CG116" s="2">
        <f t="shared" si="140"/>
        <v>109.017</v>
      </c>
      <c r="CH116" s="2">
        <f t="shared" si="140"/>
        <v>87.355999999999995</v>
      </c>
      <c r="CI116" s="2">
        <f t="shared" si="140"/>
        <v>86.617000000000004</v>
      </c>
      <c r="CJ116" s="2">
        <f t="shared" si="140"/>
        <v>84.236999999999995</v>
      </c>
      <c r="CK116" s="2">
        <f t="shared" si="140"/>
        <v>83.168999999999997</v>
      </c>
      <c r="CL116" s="2">
        <f t="shared" si="140"/>
        <v>83.135999999999996</v>
      </c>
      <c r="CM116" s="2">
        <f t="shared" si="140"/>
        <v>82.932000000000002</v>
      </c>
      <c r="CN116" s="2">
        <f t="shared" si="140"/>
        <v>85.558999999999997</v>
      </c>
      <c r="CO116" s="2">
        <f t="shared" si="140"/>
        <v>85.534000000000006</v>
      </c>
      <c r="CP116" s="2">
        <f t="shared" si="140"/>
        <v>89.414000000000001</v>
      </c>
      <c r="CQ116" s="2">
        <f t="shared" si="140"/>
        <v>90.456000000000003</v>
      </c>
      <c r="CR116" s="2">
        <f t="shared" si="140"/>
        <v>93.762</v>
      </c>
      <c r="CS116" s="2">
        <f t="shared" si="140"/>
        <v>95.143000000000001</v>
      </c>
      <c r="CU116" s="2">
        <f t="shared" si="110"/>
        <v>98.381</v>
      </c>
      <c r="CV116" s="2">
        <f t="shared" si="111"/>
        <v>93.430999999999997</v>
      </c>
      <c r="CW116" s="2">
        <f t="shared" si="112"/>
        <v>109.017</v>
      </c>
      <c r="CX116" s="2">
        <f t="shared" si="113"/>
        <v>87.355999999999995</v>
      </c>
      <c r="CY116" s="2">
        <f t="shared" si="114"/>
        <v>86.617000000000004</v>
      </c>
      <c r="CZ116" s="2">
        <f t="shared" si="115"/>
        <v>84.236999999999995</v>
      </c>
      <c r="DA116" s="2">
        <f t="shared" si="116"/>
        <v>83.168999999999997</v>
      </c>
      <c r="DB116" s="2">
        <f t="shared" si="117"/>
        <v>83.135999999999996</v>
      </c>
      <c r="DC116" s="2">
        <f t="shared" si="118"/>
        <v>82.932000000000002</v>
      </c>
      <c r="DD116" s="2">
        <f t="shared" si="119"/>
        <v>85.558999999999997</v>
      </c>
      <c r="DE116" s="2">
        <f t="shared" si="120"/>
        <v>85.534000000000006</v>
      </c>
      <c r="DF116" s="2">
        <f t="shared" si="121"/>
        <v>89.414000000000001</v>
      </c>
      <c r="DG116" s="2">
        <f t="shared" si="122"/>
        <v>90.456000000000003</v>
      </c>
      <c r="DH116" s="2">
        <f t="shared" si="123"/>
        <v>93.762</v>
      </c>
      <c r="DI116" s="2">
        <f t="shared" si="124"/>
        <v>95.143000000000001</v>
      </c>
      <c r="DK116" s="2">
        <f t="shared" si="148"/>
        <v>122.54670850202427</v>
      </c>
      <c r="DL116" s="2">
        <f t="shared" si="148"/>
        <v>117.68535064011381</v>
      </c>
      <c r="DM116" s="2">
        <f t="shared" si="148"/>
        <v>132.37196998123832</v>
      </c>
      <c r="DN116" s="2">
        <f t="shared" si="148"/>
        <v>110.83907451581138</v>
      </c>
      <c r="DO116" s="2">
        <f t="shared" si="148"/>
        <v>119.12891444652908</v>
      </c>
      <c r="DP116" s="2">
        <f t="shared" si="148"/>
        <v>106.63562618083671</v>
      </c>
      <c r="DQ116" s="2">
        <f t="shared" si="148"/>
        <v>106.6833531358885</v>
      </c>
      <c r="DR116" s="2">
        <f t="shared" si="148"/>
        <v>104.79573536585367</v>
      </c>
      <c r="DS116" s="2">
        <f t="shared" si="148"/>
        <v>108.62737840755734</v>
      </c>
      <c r="DT116" s="2">
        <f t="shared" si="148"/>
        <v>104.09667514071296</v>
      </c>
      <c r="DU116" s="2">
        <f t="shared" si="148"/>
        <v>112.68274117647057</v>
      </c>
      <c r="DV116" s="2">
        <f t="shared" si="148"/>
        <v>112.90240782726048</v>
      </c>
      <c r="DW116" s="2">
        <f t="shared" si="148"/>
        <v>113.34298939962476</v>
      </c>
      <c r="DX116" s="2">
        <f t="shared" si="148"/>
        <v>117.74141306488673</v>
      </c>
      <c r="DY116" s="2">
        <f t="shared" si="148"/>
        <v>102.4447913165266</v>
      </c>
      <c r="EA116" s="2">
        <f t="shared" si="94"/>
        <v>99.708466330858954</v>
      </c>
      <c r="EB116" s="2">
        <f t="shared" si="94"/>
        <v>94.16831370490037</v>
      </c>
      <c r="EC116" s="2">
        <f t="shared" si="94"/>
        <v>109.9230342381246</v>
      </c>
      <c r="ED116" s="2">
        <f t="shared" si="94"/>
        <v>89.011674655160462</v>
      </c>
      <c r="EE116" s="2">
        <f t="shared" ref="EE116:EL147" si="151">CI$228*$B116+CI$229</f>
        <v>87.353175597691674</v>
      </c>
      <c r="EF116" s="2">
        <f t="shared" si="151"/>
        <v>84.711013823576081</v>
      </c>
      <c r="EG116" s="2">
        <f t="shared" si="151"/>
        <v>83.548824318076754</v>
      </c>
      <c r="EH116" s="2">
        <f t="shared" si="151"/>
        <v>83.012909351836385</v>
      </c>
      <c r="EI116" s="2">
        <f t="shared" si="151"/>
        <v>84.769536758643298</v>
      </c>
      <c r="EJ116" s="2">
        <f t="shared" si="151"/>
        <v>85.854628469359724</v>
      </c>
      <c r="EK116" s="2">
        <f t="shared" si="151"/>
        <v>87.592857256084443</v>
      </c>
      <c r="EL116" s="2">
        <f t="shared" si="151"/>
        <v>89.813886091045376</v>
      </c>
      <c r="EM116" s="2">
        <f t="shared" si="135"/>
        <v>91.315306574724602</v>
      </c>
      <c r="EN116" s="2">
        <f t="shared" si="135"/>
        <v>95.713375983578544</v>
      </c>
      <c r="EO116" s="2">
        <f t="shared" si="135"/>
        <v>94.469666107803661</v>
      </c>
      <c r="EQ116" s="2">
        <f t="shared" si="149"/>
        <v>99.26416235894915</v>
      </c>
      <c r="ER116" s="2">
        <f t="shared" si="149"/>
        <v>93.964924552575084</v>
      </c>
      <c r="ES116" s="2">
        <f t="shared" si="149"/>
        <v>108.93916817262242</v>
      </c>
      <c r="ET116" s="2">
        <f t="shared" si="149"/>
        <v>88.575986959822018</v>
      </c>
      <c r="EU116" s="2">
        <f t="shared" si="149"/>
        <v>87.342526807748811</v>
      </c>
      <c r="EV116" s="2">
        <f t="shared" si="149"/>
        <v>84.535594049645994</v>
      </c>
      <c r="EW116" s="2">
        <f t="shared" si="149"/>
        <v>83.451363889627302</v>
      </c>
      <c r="EX116" s="2">
        <f t="shared" si="149"/>
        <v>82.878893814094994</v>
      </c>
      <c r="EY116" s="2">
        <f t="shared" si="149"/>
        <v>84.723121742448754</v>
      </c>
      <c r="EZ116" s="2">
        <f t="shared" si="149"/>
        <v>85.770819834669226</v>
      </c>
      <c r="FA116" s="2">
        <f t="shared" si="149"/>
        <v>87.464297002921739</v>
      </c>
      <c r="FB116" s="2">
        <f t="shared" si="149"/>
        <v>89.688871054930217</v>
      </c>
      <c r="FC116" s="2">
        <f t="shared" si="149"/>
        <v>91.17731058696603</v>
      </c>
      <c r="FD116" s="2">
        <f t="shared" si="149"/>
        <v>95.427891194147762</v>
      </c>
      <c r="FE116" s="2">
        <f t="shared" si="149"/>
        <v>94.483049773373722</v>
      </c>
      <c r="FG116" s="2">
        <f t="shared" si="150"/>
        <v>0.98976130680692009</v>
      </c>
      <c r="FH116" s="2">
        <f t="shared" si="150"/>
        <v>0.99139235586475771</v>
      </c>
      <c r="FI116" s="2">
        <f t="shared" si="150"/>
        <v>0.98865629181211878</v>
      </c>
      <c r="FJ116" s="2">
        <f t="shared" si="150"/>
        <v>0.99045851806217011</v>
      </c>
      <c r="FK116" s="2">
        <f t="shared" si="150"/>
        <v>0.98843122582767007</v>
      </c>
      <c r="FL116" s="2">
        <f t="shared" si="150"/>
        <v>0.98800634352597416</v>
      </c>
      <c r="FM116" s="2">
        <f t="shared" si="150"/>
        <v>0.98857181373429903</v>
      </c>
      <c r="FN116" s="2">
        <f t="shared" si="150"/>
        <v>0.98931343493752222</v>
      </c>
      <c r="FO116" s="2">
        <f t="shared" si="150"/>
        <v>0.98859971203011254</v>
      </c>
      <c r="FP116" s="2">
        <f t="shared" si="150"/>
        <v>0.9888406409144902</v>
      </c>
      <c r="FQ116" s="2">
        <f t="shared" si="150"/>
        <v>0.98765432231757067</v>
      </c>
      <c r="FR116" s="2">
        <f t="shared" si="150"/>
        <v>0.98873092175029043</v>
      </c>
      <c r="FS116" s="2">
        <f t="shared" si="150"/>
        <v>0.98896488932983773</v>
      </c>
      <c r="FT116" s="2">
        <f t="shared" si="150"/>
        <v>0.9871887354482406</v>
      </c>
      <c r="FU116" s="2">
        <f t="shared" si="150"/>
        <v>0.98662142672505249</v>
      </c>
      <c r="FW116" s="2">
        <f t="shared" si="141"/>
        <v>6.4249547233184703E-3</v>
      </c>
      <c r="FX116" s="2">
        <f t="shared" si="141"/>
        <v>1.0262223645204486E-2</v>
      </c>
      <c r="FY116" s="2">
        <f t="shared" si="141"/>
        <v>9.2904024886041863E-3</v>
      </c>
      <c r="FZ116" s="2">
        <f t="shared" si="141"/>
        <v>8.1146440906826219E-3</v>
      </c>
      <c r="GA116" s="2">
        <f t="shared" si="141"/>
        <v>9.0244258072834111E-3</v>
      </c>
      <c r="GB116" s="2">
        <f t="shared" si="141"/>
        <v>8.6712557993127836E-3</v>
      </c>
      <c r="GC116" s="2">
        <f t="shared" si="141"/>
        <v>9.0296029159052174E-3</v>
      </c>
      <c r="GD116" s="2">
        <f t="shared" si="141"/>
        <v>1.0808062425121794E-2</v>
      </c>
      <c r="GE116" s="2">
        <f t="shared" si="141"/>
        <v>1.322430206315792E-2</v>
      </c>
      <c r="GF116" s="2">
        <f t="shared" si="141"/>
        <v>1.1487717659112115E-2</v>
      </c>
      <c r="GG116" s="2">
        <f t="shared" si="141"/>
        <v>1.042161431347048E-2</v>
      </c>
      <c r="GH116" s="2">
        <f t="shared" si="141"/>
        <v>8.4984275516746064E-3</v>
      </c>
      <c r="GI116" s="2">
        <f t="shared" si="141"/>
        <v>7.4153136654862145E-3</v>
      </c>
      <c r="GJ116" s="2">
        <f t="shared" si="141"/>
        <v>5.5564598098376749E-3</v>
      </c>
      <c r="GK116" s="2">
        <f t="shared" si="141"/>
        <v>5.0817903683120945E-3</v>
      </c>
      <c r="GM116" s="86">
        <f t="shared" si="142"/>
        <v>5.5440824614847204E-21</v>
      </c>
      <c r="GN116" s="86">
        <f t="shared" si="142"/>
        <v>2.3031733370458411E-42</v>
      </c>
      <c r="GO116" s="86">
        <f t="shared" si="142"/>
        <v>1.8536019765129684E-32</v>
      </c>
      <c r="GP116" s="86">
        <f t="shared" si="142"/>
        <v>7.3968492954174087E-53</v>
      </c>
      <c r="GQ116" s="86">
        <f t="shared" si="142"/>
        <v>1.7586164199286338E-43</v>
      </c>
      <c r="GR116" s="86">
        <f t="shared" si="142"/>
        <v>6.6668962799878769E-40</v>
      </c>
      <c r="GS116" s="86">
        <f t="shared" si="142"/>
        <v>9.3747849663219142E-55</v>
      </c>
      <c r="GT116" s="86">
        <f t="shared" si="142"/>
        <v>1.9602033399902993E-62</v>
      </c>
      <c r="GU116" s="86">
        <f t="shared" si="142"/>
        <v>3.0944875078346831E-58</v>
      </c>
      <c r="GV116" s="86">
        <f t="shared" si="142"/>
        <v>2.0294721108895672E-56</v>
      </c>
      <c r="GW116" s="86">
        <f t="shared" si="142"/>
        <v>1.7223595225065596E-42</v>
      </c>
      <c r="GX116" s="86">
        <f t="shared" si="142"/>
        <v>1.9091360321521741E-58</v>
      </c>
      <c r="GY116" s="86">
        <f t="shared" si="142"/>
        <v>2.5881643547365745E-49</v>
      </c>
      <c r="GZ116" s="86">
        <f t="shared" si="142"/>
        <v>1.1463184341100029E-25</v>
      </c>
      <c r="HA116" s="86">
        <f t="shared" si="142"/>
        <v>3.5505234096508166E-50</v>
      </c>
      <c r="HC116" s="86">
        <f t="shared" si="73"/>
        <v>3.1521589598337328E-3</v>
      </c>
      <c r="HD116" s="86">
        <f t="shared" si="73"/>
        <v>1.2264150188780692E-4</v>
      </c>
      <c r="HE116" s="86">
        <f t="shared" si="73"/>
        <v>7.6662430042801519E-4</v>
      </c>
      <c r="HF116" s="86">
        <f t="shared" si="73"/>
        <v>6.442008614816015E-6</v>
      </c>
      <c r="HG116" s="86">
        <f t="shared" si="73"/>
        <v>4.1260602272341005E-8</v>
      </c>
      <c r="HH116" s="86">
        <f t="shared" si="73"/>
        <v>3.7633920608143568E-6</v>
      </c>
      <c r="HI116" s="86">
        <f t="shared" si="138"/>
        <v>1.8128367246229869E-12</v>
      </c>
      <c r="HJ116" s="86">
        <f t="shared" si="138"/>
        <v>1.8898226543541986E-15</v>
      </c>
      <c r="HK116" s="86">
        <f t="shared" si="138"/>
        <v>4.4186732601899824E-14</v>
      </c>
      <c r="HL116" s="86">
        <f t="shared" si="138"/>
        <v>1.4665734983395632E-11</v>
      </c>
      <c r="HM116" s="86">
        <f t="shared" si="138"/>
        <v>3.4420064408089205E-10</v>
      </c>
      <c r="HN116" s="86">
        <f t="shared" si="138"/>
        <v>1.5398462873823319E-7</v>
      </c>
      <c r="HO116" s="86">
        <f t="shared" si="138"/>
        <v>8.0834707855175803E-6</v>
      </c>
      <c r="HP116" s="86">
        <f t="shared" si="138"/>
        <v>4.456399825651704E-4</v>
      </c>
      <c r="HQ116" s="86">
        <f t="shared" si="138"/>
        <v>5.2851713818932501E-7</v>
      </c>
      <c r="HS116" s="86">
        <f t="shared" si="143"/>
        <v>1.151060829569424E-7</v>
      </c>
      <c r="HT116" s="86">
        <f t="shared" si="143"/>
        <v>5.6090787599368726E-7</v>
      </c>
      <c r="HU116" s="86">
        <f t="shared" si="143"/>
        <v>2.1626935159069742E-7</v>
      </c>
      <c r="HV116" s="86">
        <f t="shared" si="143"/>
        <v>2.4514126719887113E-7</v>
      </c>
      <c r="HW116" s="86">
        <f t="shared" si="143"/>
        <v>8.5115938914668733E-8</v>
      </c>
      <c r="HX116" s="86">
        <f t="shared" si="143"/>
        <v>1.5433999224595495E-8</v>
      </c>
      <c r="HY116" s="86">
        <f t="shared" si="143"/>
        <v>3.0738951768463672E-7</v>
      </c>
      <c r="HZ116" s="86">
        <f t="shared" si="143"/>
        <v>7.9623423269163774E-7</v>
      </c>
      <c r="IA116" s="86">
        <f t="shared" si="143"/>
        <v>9.2461287973690133E-7</v>
      </c>
      <c r="IB116" s="86">
        <f t="shared" si="143"/>
        <v>5.8237955169091214E-7</v>
      </c>
      <c r="IC116" s="86">
        <f t="shared" si="143"/>
        <v>3.0427155836622904E-7</v>
      </c>
      <c r="ID116" s="86">
        <f t="shared" si="143"/>
        <v>2.7884096234962206E-8</v>
      </c>
      <c r="IE116" s="86">
        <f t="shared" si="143"/>
        <v>2.960247416869591E-8</v>
      </c>
      <c r="IF116" s="86">
        <f t="shared" si="143"/>
        <v>7.0226144192898479E-7</v>
      </c>
      <c r="IG116" s="86">
        <f t="shared" si="143"/>
        <v>4.9943490784899035E-5</v>
      </c>
      <c r="II116" s="86">
        <f t="shared" si="144"/>
        <v>4.9257657044503954E-52</v>
      </c>
      <c r="IJ116" s="86">
        <f t="shared" si="144"/>
        <v>1.1536411388739643E-49</v>
      </c>
      <c r="IK116" s="86">
        <f t="shared" si="144"/>
        <v>3.7818409030184802E-52</v>
      </c>
      <c r="IL116" s="86">
        <f t="shared" si="144"/>
        <v>1.2122310912417756E-51</v>
      </c>
      <c r="IM116" s="86">
        <f t="shared" si="144"/>
        <v>7.9283442675680316E-57</v>
      </c>
      <c r="IN116" s="86">
        <f t="shared" si="144"/>
        <v>6.7946670272152876E-67</v>
      </c>
      <c r="IO116" s="86">
        <f t="shared" si="144"/>
        <v>2.6279479627231208E-54</v>
      </c>
      <c r="IP116" s="86">
        <f t="shared" si="144"/>
        <v>4.8344679728597854E-52</v>
      </c>
      <c r="IQ116" s="86">
        <f t="shared" si="144"/>
        <v>9.3626265044002688E-51</v>
      </c>
      <c r="IR116" s="86">
        <f t="shared" si="144"/>
        <v>3.2710425694132161E-53</v>
      </c>
      <c r="IS116" s="86">
        <f t="shared" si="144"/>
        <v>2.2802729801829372E-57</v>
      </c>
      <c r="IT116" s="86">
        <f t="shared" si="144"/>
        <v>9.7595412366175186E-64</v>
      </c>
      <c r="IU116" s="86">
        <f t="shared" si="144"/>
        <v>1.0551641289260552E-59</v>
      </c>
      <c r="IV116" s="86">
        <f t="shared" si="144"/>
        <v>2.8045025570257236E-44</v>
      </c>
      <c r="IW116" s="86">
        <f t="shared" si="144"/>
        <v>1.3589637648219531E-28</v>
      </c>
      <c r="IY116" s="86">
        <f t="shared" si="145"/>
        <v>3.1522740659166897E-3</v>
      </c>
      <c r="IZ116" s="86">
        <f t="shared" si="145"/>
        <v>1.232024097638006E-4</v>
      </c>
      <c r="JA116" s="86">
        <f t="shared" si="145"/>
        <v>7.6684056977960584E-4</v>
      </c>
      <c r="JB116" s="86">
        <f t="shared" si="145"/>
        <v>6.687149882014886E-6</v>
      </c>
      <c r="JC116" s="86">
        <f t="shared" si="145"/>
        <v>1.2637654118700973E-7</v>
      </c>
      <c r="JD116" s="86">
        <f t="shared" si="145"/>
        <v>3.7788260600389523E-6</v>
      </c>
      <c r="JE116" s="86">
        <f t="shared" si="145"/>
        <v>3.0739133052136133E-7</v>
      </c>
      <c r="JF116" s="86">
        <f t="shared" si="145"/>
        <v>7.9623423458146036E-7</v>
      </c>
      <c r="JG116" s="86">
        <f t="shared" si="145"/>
        <v>9.2461292392363393E-7</v>
      </c>
      <c r="JH116" s="86">
        <f t="shared" si="145"/>
        <v>5.8239421742589548E-7</v>
      </c>
      <c r="JI116" s="86">
        <f t="shared" si="145"/>
        <v>3.0461575901030993E-7</v>
      </c>
      <c r="JJ116" s="86">
        <f t="shared" si="145"/>
        <v>1.8186872497319538E-7</v>
      </c>
      <c r="JK116" s="86">
        <f t="shared" si="145"/>
        <v>8.1130732596862762E-6</v>
      </c>
      <c r="JL116" s="86">
        <f t="shared" si="145"/>
        <v>4.4634224400709937E-4</v>
      </c>
      <c r="JM116" s="86">
        <f t="shared" si="145"/>
        <v>5.0472007923088361E-5</v>
      </c>
    </row>
    <row r="117" spans="2:273" x14ac:dyDescent="0.25">
      <c r="B117" s="2">
        <v>90</v>
      </c>
      <c r="C117" s="37">
        <v>99.381</v>
      </c>
      <c r="D117" s="37">
        <v>92.638000000000005</v>
      </c>
      <c r="E117" s="37">
        <v>108.224</v>
      </c>
      <c r="F117" s="37">
        <v>89.558999999999997</v>
      </c>
      <c r="G117" s="37">
        <v>87.066999999999993</v>
      </c>
      <c r="H117" s="37">
        <v>85.067999999999998</v>
      </c>
      <c r="I117" s="37">
        <v>83.507999999999996</v>
      </c>
      <c r="J117" s="37">
        <v>84.322000000000003</v>
      </c>
      <c r="K117" s="37">
        <v>85.186000000000007</v>
      </c>
      <c r="L117" s="37">
        <v>83.424000000000007</v>
      </c>
      <c r="M117" s="37">
        <v>86.19</v>
      </c>
      <c r="N117" s="37">
        <v>88.775999999999996</v>
      </c>
      <c r="O117" s="37">
        <v>91.210999999999999</v>
      </c>
      <c r="P117" s="37">
        <v>94.126999999999995</v>
      </c>
      <c r="Q117" s="37">
        <v>93.778000000000006</v>
      </c>
      <c r="S117" s="4">
        <f t="shared" si="146"/>
        <v>99.731498842001542</v>
      </c>
      <c r="T117" s="4">
        <f t="shared" si="146"/>
        <v>94.149818152686635</v>
      </c>
      <c r="U117" s="4">
        <f t="shared" si="146"/>
        <v>109.83282719910946</v>
      </c>
      <c r="V117" s="4">
        <f t="shared" si="146"/>
        <v>89.010072138180831</v>
      </c>
      <c r="W117" s="4">
        <f t="shared" si="146"/>
        <v>87.534486221001671</v>
      </c>
      <c r="X117" s="4">
        <f t="shared" si="146"/>
        <v>84.796795631545223</v>
      </c>
      <c r="Y117" s="4">
        <f t="shared" si="146"/>
        <v>83.652446841272521</v>
      </c>
      <c r="Z117" s="4">
        <f t="shared" si="146"/>
        <v>83.085669941465127</v>
      </c>
      <c r="AA117" s="4">
        <f t="shared" si="146"/>
        <v>84.875135742683952</v>
      </c>
      <c r="AB117" s="4">
        <f t="shared" si="146"/>
        <v>85.895412847246462</v>
      </c>
      <c r="AC117" s="4">
        <f t="shared" si="146"/>
        <v>87.718392415305772</v>
      </c>
      <c r="AD117" s="4">
        <f t="shared" si="146"/>
        <v>89.908787122347476</v>
      </c>
      <c r="AE117" s="4">
        <f t="shared" si="146"/>
        <v>91.390196228012044</v>
      </c>
      <c r="AF117" s="4">
        <f t="shared" si="146"/>
        <v>95.808430773134091</v>
      </c>
      <c r="AG117" s="4">
        <f t="shared" si="146"/>
        <v>94.486038680903292</v>
      </c>
      <c r="AI117" s="4">
        <f t="shared" si="147"/>
        <v>-0.35049884200154224</v>
      </c>
      <c r="AJ117" s="4">
        <f t="shared" si="147"/>
        <v>-1.5118181526866294</v>
      </c>
      <c r="AK117" s="4">
        <f t="shared" si="147"/>
        <v>-1.6088271991094558</v>
      </c>
      <c r="AL117" s="4">
        <f t="shared" si="147"/>
        <v>0.5489278618191662</v>
      </c>
      <c r="AM117" s="4">
        <f t="shared" si="147"/>
        <v>-0.46748622100167836</v>
      </c>
      <c r="AN117" s="4">
        <f t="shared" si="147"/>
        <v>0.27120436845477514</v>
      </c>
      <c r="AO117" s="4">
        <f t="shared" si="147"/>
        <v>-0.14444684127252572</v>
      </c>
      <c r="AP117" s="4">
        <f t="shared" si="147"/>
        <v>1.2363300585348753</v>
      </c>
      <c r="AQ117" s="4">
        <f t="shared" si="147"/>
        <v>0.31086425731605516</v>
      </c>
      <c r="AR117" s="4">
        <f t="shared" si="147"/>
        <v>-2.4714128472464552</v>
      </c>
      <c r="AS117" s="4">
        <f t="shared" si="147"/>
        <v>-1.528392415305774</v>
      </c>
      <c r="AT117" s="4">
        <f t="shared" si="147"/>
        <v>-1.1327871223474801</v>
      </c>
      <c r="AU117" s="4">
        <f t="shared" si="147"/>
        <v>-0.17919622801204582</v>
      </c>
      <c r="AV117" s="4">
        <f t="shared" si="147"/>
        <v>-1.6814307731340961</v>
      </c>
      <c r="AW117" s="4">
        <f t="shared" si="147"/>
        <v>-0.70803868090328592</v>
      </c>
      <c r="AY117" s="2">
        <f t="shared" si="139"/>
        <v>99.704342839894892</v>
      </c>
      <c r="AZ117" s="2">
        <f t="shared" si="139"/>
        <v>94.149352983139138</v>
      </c>
      <c r="BA117" s="2">
        <f t="shared" si="139"/>
        <v>109.82900549052175</v>
      </c>
      <c r="BB117" s="2">
        <f t="shared" si="139"/>
        <v>89.010012633924475</v>
      </c>
      <c r="BC117" s="2">
        <f t="shared" si="139"/>
        <v>87.534459965607411</v>
      </c>
      <c r="BD117" s="2">
        <f t="shared" si="139"/>
        <v>84.796784107556263</v>
      </c>
      <c r="BE117" s="2">
        <f t="shared" si="139"/>
        <v>83.652328391516605</v>
      </c>
      <c r="BF117" s="2">
        <f t="shared" si="139"/>
        <v>83.08534137458291</v>
      </c>
      <c r="BG117" s="2">
        <f t="shared" si="139"/>
        <v>84.874691487447933</v>
      </c>
      <c r="BH117" s="2">
        <f t="shared" si="139"/>
        <v>85.895107530725483</v>
      </c>
      <c r="BI117" s="2">
        <f t="shared" si="139"/>
        <v>87.718208867619865</v>
      </c>
      <c r="BJ117" s="2">
        <f t="shared" si="139"/>
        <v>89.908764684474377</v>
      </c>
      <c r="BK117" s="2">
        <f t="shared" si="139"/>
        <v>91.390158268505289</v>
      </c>
      <c r="BL117" s="2">
        <f t="shared" si="139"/>
        <v>95.806187208833762</v>
      </c>
      <c r="BM117" s="2">
        <f t="shared" si="139"/>
        <v>94.439997542593389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99.381</v>
      </c>
      <c r="CF117" s="2">
        <f t="shared" si="140"/>
        <v>92.638000000000005</v>
      </c>
      <c r="CG117" s="2">
        <f t="shared" si="140"/>
        <v>108.224</v>
      </c>
      <c r="CH117" s="2">
        <f t="shared" si="140"/>
        <v>89.558999999999997</v>
      </c>
      <c r="CI117" s="2">
        <f t="shared" si="140"/>
        <v>87.066999999999993</v>
      </c>
      <c r="CJ117" s="2">
        <f t="shared" si="140"/>
        <v>85.067999999999998</v>
      </c>
      <c r="CK117" s="2">
        <f t="shared" si="140"/>
        <v>83.507999999999996</v>
      </c>
      <c r="CL117" s="2">
        <f t="shared" si="140"/>
        <v>84.322000000000003</v>
      </c>
      <c r="CM117" s="2">
        <f t="shared" si="140"/>
        <v>85.186000000000007</v>
      </c>
      <c r="CN117" s="2">
        <f t="shared" si="140"/>
        <v>83.424000000000007</v>
      </c>
      <c r="CO117" s="2">
        <f t="shared" si="140"/>
        <v>86.19</v>
      </c>
      <c r="CP117" s="2">
        <f t="shared" si="140"/>
        <v>88.775999999999996</v>
      </c>
      <c r="CQ117" s="2">
        <f t="shared" si="140"/>
        <v>91.210999999999999</v>
      </c>
      <c r="CR117" s="2">
        <f t="shared" si="140"/>
        <v>94.126999999999995</v>
      </c>
      <c r="CS117" s="2">
        <f t="shared" si="140"/>
        <v>93.778000000000006</v>
      </c>
      <c r="CU117" s="2">
        <f t="shared" si="110"/>
        <v>99.381</v>
      </c>
      <c r="CV117" s="2">
        <f t="shared" si="111"/>
        <v>92.638000000000005</v>
      </c>
      <c r="CW117" s="2">
        <f t="shared" si="112"/>
        <v>108.224</v>
      </c>
      <c r="CX117" s="2">
        <f t="shared" si="113"/>
        <v>89.558999999999997</v>
      </c>
      <c r="CY117" s="2">
        <f t="shared" si="114"/>
        <v>87.066999999999993</v>
      </c>
      <c r="CZ117" s="2">
        <f t="shared" si="115"/>
        <v>85.067999999999998</v>
      </c>
      <c r="DA117" s="2">
        <f t="shared" si="116"/>
        <v>83.507999999999996</v>
      </c>
      <c r="DB117" s="2">
        <f t="shared" si="117"/>
        <v>84.322000000000003</v>
      </c>
      <c r="DC117" s="2">
        <f t="shared" si="118"/>
        <v>85.186000000000007</v>
      </c>
      <c r="DD117" s="2">
        <f t="shared" si="119"/>
        <v>83.424000000000007</v>
      </c>
      <c r="DE117" s="2">
        <f t="shared" si="120"/>
        <v>86.19</v>
      </c>
      <c r="DF117" s="2">
        <f t="shared" si="121"/>
        <v>88.775999999999996</v>
      </c>
      <c r="DG117" s="2">
        <f t="shared" si="122"/>
        <v>91.210999999999999</v>
      </c>
      <c r="DH117" s="2">
        <f t="shared" si="123"/>
        <v>94.126999999999995</v>
      </c>
      <c r="DI117" s="2">
        <f t="shared" si="124"/>
        <v>93.778000000000006</v>
      </c>
      <c r="DK117" s="2">
        <f t="shared" si="148"/>
        <v>122.70019554655869</v>
      </c>
      <c r="DL117" s="2">
        <f t="shared" si="148"/>
        <v>117.81598862019916</v>
      </c>
      <c r="DM117" s="2">
        <f t="shared" si="148"/>
        <v>132.58885084427772</v>
      </c>
      <c r="DN117" s="2">
        <f t="shared" si="148"/>
        <v>110.97887624466573</v>
      </c>
      <c r="DO117" s="2">
        <f t="shared" si="148"/>
        <v>119.39830881801126</v>
      </c>
      <c r="DP117" s="2">
        <f t="shared" si="148"/>
        <v>106.76765047233469</v>
      </c>
      <c r="DQ117" s="2">
        <f t="shared" si="148"/>
        <v>106.80286585365853</v>
      </c>
      <c r="DR117" s="2">
        <f t="shared" si="148"/>
        <v>104.88780853658538</v>
      </c>
      <c r="DS117" s="2">
        <f t="shared" si="148"/>
        <v>108.74553367071525</v>
      </c>
      <c r="DT117" s="2">
        <f t="shared" si="148"/>
        <v>104.14996866791746</v>
      </c>
      <c r="DU117" s="2">
        <f t="shared" si="148"/>
        <v>112.84068963585432</v>
      </c>
      <c r="DV117" s="2">
        <f t="shared" si="148"/>
        <v>113.01820377867747</v>
      </c>
      <c r="DW117" s="2">
        <f t="shared" si="148"/>
        <v>113.46317701688555</v>
      </c>
      <c r="DX117" s="2">
        <f t="shared" si="148"/>
        <v>117.88010427836741</v>
      </c>
      <c r="DY117" s="2">
        <f t="shared" si="148"/>
        <v>102.44961008403361</v>
      </c>
      <c r="EA117" s="2">
        <f t="shared" ref="EA117:EK159" si="152">CE$228*$B117+CE$229</f>
        <v>99.490316808059376</v>
      </c>
      <c r="EB117" s="2">
        <f t="shared" si="152"/>
        <v>93.964048842218631</v>
      </c>
      <c r="EC117" s="2">
        <f t="shared" si="152"/>
        <v>109.60016480567549</v>
      </c>
      <c r="ED117" s="2">
        <f t="shared" si="152"/>
        <v>88.820570250225273</v>
      </c>
      <c r="EE117" s="2">
        <f t="shared" si="151"/>
        <v>87.194431528808281</v>
      </c>
      <c r="EF117" s="2">
        <f t="shared" si="151"/>
        <v>84.555089172506541</v>
      </c>
      <c r="EG117" s="2">
        <f t="shared" si="151"/>
        <v>83.409122360918488</v>
      </c>
      <c r="EH117" s="2">
        <f t="shared" si="151"/>
        <v>82.871966087053451</v>
      </c>
      <c r="EI117" s="2">
        <f t="shared" si="151"/>
        <v>84.624229457740853</v>
      </c>
      <c r="EJ117" s="2">
        <f t="shared" si="151"/>
        <v>85.708170559677569</v>
      </c>
      <c r="EK117" s="2">
        <f t="shared" si="151"/>
        <v>87.43314194701702</v>
      </c>
      <c r="EL117" s="2">
        <f t="shared" si="151"/>
        <v>89.669628714052052</v>
      </c>
      <c r="EM117" s="2">
        <f t="shared" si="135"/>
        <v>91.166573943967379</v>
      </c>
      <c r="EN117" s="2">
        <f t="shared" si="135"/>
        <v>95.546559784468045</v>
      </c>
      <c r="EO117" s="2">
        <f t="shared" si="135"/>
        <v>94.340950781571578</v>
      </c>
      <c r="EQ117" s="2">
        <f t="shared" si="149"/>
        <v>99.078613409254686</v>
      </c>
      <c r="ER117" s="2">
        <f t="shared" si="149"/>
        <v>93.778852587885751</v>
      </c>
      <c r="ES117" s="2">
        <f t="shared" si="149"/>
        <v>108.69343457257162</v>
      </c>
      <c r="ET117" s="2">
        <f t="shared" si="149"/>
        <v>88.422421282554637</v>
      </c>
      <c r="EU117" s="2">
        <f t="shared" si="149"/>
        <v>87.184723188541994</v>
      </c>
      <c r="EV117" s="2">
        <f t="shared" si="149"/>
        <v>84.393993099740101</v>
      </c>
      <c r="EW117" s="2">
        <f t="shared" si="149"/>
        <v>83.321808418210324</v>
      </c>
      <c r="EX117" s="2">
        <f t="shared" si="149"/>
        <v>82.75380380540571</v>
      </c>
      <c r="EY117" s="2">
        <f t="shared" si="149"/>
        <v>84.5839381588641</v>
      </c>
      <c r="EZ117" s="2">
        <f t="shared" si="149"/>
        <v>85.633612100806559</v>
      </c>
      <c r="FA117" s="2">
        <f t="shared" si="149"/>
        <v>87.317711193103491</v>
      </c>
      <c r="FB117" s="2">
        <f t="shared" si="149"/>
        <v>89.554955605274628</v>
      </c>
      <c r="FC117" s="2">
        <f t="shared" si="149"/>
        <v>91.039813736159417</v>
      </c>
      <c r="FD117" s="2">
        <f t="shared" si="149"/>
        <v>95.281755769852396</v>
      </c>
      <c r="FE117" s="2">
        <f t="shared" si="149"/>
        <v>94.339717485250276</v>
      </c>
      <c r="FG117" s="2">
        <f t="shared" si="150"/>
        <v>0.99065378087415012</v>
      </c>
      <c r="FH117" s="2">
        <f t="shared" si="150"/>
        <v>0.9921437851121595</v>
      </c>
      <c r="FI117" s="2">
        <f t="shared" si="150"/>
        <v>0.9896440786871642</v>
      </c>
      <c r="FJ117" s="2">
        <f t="shared" si="150"/>
        <v>0.99129075322729343</v>
      </c>
      <c r="FK117" s="2">
        <f t="shared" si="150"/>
        <v>0.98943840162348495</v>
      </c>
      <c r="FL117" s="2">
        <f t="shared" si="150"/>
        <v>0.98905009973358737</v>
      </c>
      <c r="FM117" s="2">
        <f t="shared" si="150"/>
        <v>0.98956687915884578</v>
      </c>
      <c r="FN117" s="2">
        <f t="shared" si="150"/>
        <v>0.99024456377241532</v>
      </c>
      <c r="FO117" s="2">
        <f t="shared" si="150"/>
        <v>0.98959237389151744</v>
      </c>
      <c r="FP117" s="2">
        <f t="shared" si="150"/>
        <v>0.98981254046034084</v>
      </c>
      <c r="FQ117" s="2">
        <f t="shared" si="150"/>
        <v>0.98872836391601926</v>
      </c>
      <c r="FR117" s="2">
        <f t="shared" si="150"/>
        <v>0.98971227762629288</v>
      </c>
      <c r="FS117" s="2">
        <f t="shared" si="150"/>
        <v>0.98992607797799004</v>
      </c>
      <c r="FT117" s="2">
        <f t="shared" si="150"/>
        <v>0.98830280216843847</v>
      </c>
      <c r="FU117" s="2">
        <f t="shared" si="150"/>
        <v>0.98778421611073508</v>
      </c>
      <c r="FW117" s="2">
        <f t="shared" si="141"/>
        <v>7.0404586100324355E-3</v>
      </c>
      <c r="FX117" s="2">
        <f t="shared" si="141"/>
        <v>1.1241174799284558E-2</v>
      </c>
      <c r="FY117" s="2">
        <f t="shared" si="141"/>
        <v>1.0177601361534883E-2</v>
      </c>
      <c r="FZ117" s="2">
        <f t="shared" si="141"/>
        <v>8.890570010109327E-3</v>
      </c>
      <c r="GA117" s="2">
        <f t="shared" si="141"/>
        <v>9.8864783659495612E-3</v>
      </c>
      <c r="GB117" s="2">
        <f t="shared" si="141"/>
        <v>9.4998954269918164E-3</v>
      </c>
      <c r="GC117" s="2">
        <f t="shared" si="141"/>
        <v>9.8921450779812618E-3</v>
      </c>
      <c r="GD117" s="2">
        <f t="shared" si="141"/>
        <v>1.1838460327561869E-2</v>
      </c>
      <c r="GE117" s="2">
        <f t="shared" si="141"/>
        <v>1.448168231848224E-2</v>
      </c>
      <c r="GF117" s="2">
        <f t="shared" si="141"/>
        <v>1.2582087029968722E-2</v>
      </c>
      <c r="GG117" s="2">
        <f t="shared" si="141"/>
        <v>1.1415594955784042E-2</v>
      </c>
      <c r="GH117" s="2">
        <f t="shared" si="141"/>
        <v>9.3107065429501642E-3</v>
      </c>
      <c r="GI117" s="2">
        <f t="shared" si="141"/>
        <v>8.1249170554070927E-3</v>
      </c>
      <c r="GJ117" s="2">
        <f t="shared" si="141"/>
        <v>6.0892727088510219E-3</v>
      </c>
      <c r="GK117" s="2">
        <f t="shared" si="141"/>
        <v>5.569341788372679E-3</v>
      </c>
      <c r="GM117" s="86">
        <f t="shared" si="142"/>
        <v>2.2838374616047902E-22</v>
      </c>
      <c r="GN117" s="86">
        <f t="shared" si="142"/>
        <v>3.5885624253027127E-45</v>
      </c>
      <c r="GO117" s="86">
        <f t="shared" si="142"/>
        <v>1.3916106640135047E-34</v>
      </c>
      <c r="GP117" s="86">
        <f t="shared" si="142"/>
        <v>1.9607684769390074E-56</v>
      </c>
      <c r="GQ117" s="86">
        <f t="shared" si="142"/>
        <v>2.4938548360471281E-46</v>
      </c>
      <c r="GR117" s="86">
        <f t="shared" si="142"/>
        <v>1.6134742488360378E-42</v>
      </c>
      <c r="GS117" s="86">
        <f t="shared" si="142"/>
        <v>2.0940618897594934E-58</v>
      </c>
      <c r="GT117" s="86">
        <f t="shared" si="142"/>
        <v>1.828541537204766E-66</v>
      </c>
      <c r="GU117" s="86">
        <f t="shared" si="142"/>
        <v>5.4144724487143875E-62</v>
      </c>
      <c r="GV117" s="86">
        <f t="shared" si="142"/>
        <v>4.2511957089024607E-60</v>
      </c>
      <c r="GW117" s="86">
        <f t="shared" si="142"/>
        <v>3.6937531940692399E-45</v>
      </c>
      <c r="GX117" s="86">
        <f t="shared" si="142"/>
        <v>2.9523648475254351E-62</v>
      </c>
      <c r="GY117" s="86">
        <f t="shared" si="142"/>
        <v>1.5880728060417045E-52</v>
      </c>
      <c r="GZ117" s="86">
        <f t="shared" si="142"/>
        <v>2.5353475965252216E-27</v>
      </c>
      <c r="HA117" s="86">
        <f t="shared" si="142"/>
        <v>1.9584072383577753E-53</v>
      </c>
      <c r="HC117" s="86">
        <f t="shared" si="73"/>
        <v>8.5198758386671627E-4</v>
      </c>
      <c r="HD117" s="86">
        <f t="shared" si="73"/>
        <v>1.9407178668331448E-5</v>
      </c>
      <c r="HE117" s="86">
        <f t="shared" si="73"/>
        <v>1.7027335900091686E-4</v>
      </c>
      <c r="HF117" s="86">
        <f t="shared" si="73"/>
        <v>4.9309478417263836E-7</v>
      </c>
      <c r="HG117" s="86">
        <f t="shared" si="73"/>
        <v>1.1965697718319229E-9</v>
      </c>
      <c r="HH117" s="86">
        <f t="shared" si="73"/>
        <v>3.3008935804007357E-7</v>
      </c>
      <c r="HI117" s="86">
        <f t="shared" si="138"/>
        <v>6.063360682225909E-15</v>
      </c>
      <c r="HJ117" s="86">
        <f t="shared" si="138"/>
        <v>3.5136585420793663E-18</v>
      </c>
      <c r="HK117" s="86">
        <f t="shared" si="138"/>
        <v>1.7451093534473777E-16</v>
      </c>
      <c r="HL117" s="86">
        <f t="shared" si="138"/>
        <v>1.4275619098429735E-13</v>
      </c>
      <c r="HM117" s="86">
        <f t="shared" si="138"/>
        <v>6.9594317659291319E-12</v>
      </c>
      <c r="HN117" s="86">
        <f t="shared" si="138"/>
        <v>7.7813431508415187E-9</v>
      </c>
      <c r="HO117" s="86">
        <f t="shared" si="138"/>
        <v>7.1107158247870278E-7</v>
      </c>
      <c r="HP117" s="86">
        <f t="shared" si="138"/>
        <v>8.4302402537710948E-5</v>
      </c>
      <c r="HQ117" s="86">
        <f t="shared" si="138"/>
        <v>2.6209208038338974E-8</v>
      </c>
      <c r="HS117" s="86">
        <f t="shared" si="143"/>
        <v>3.0715451956766812E-7</v>
      </c>
      <c r="HT117" s="86">
        <f t="shared" si="143"/>
        <v>1.523779401668495E-6</v>
      </c>
      <c r="HU117" s="86">
        <f t="shared" si="143"/>
        <v>6.101916627098344E-7</v>
      </c>
      <c r="HV117" s="86">
        <f t="shared" si="143"/>
        <v>6.6570107811381955E-7</v>
      </c>
      <c r="HW117" s="86">
        <f t="shared" si="143"/>
        <v>2.5846906813583917E-7</v>
      </c>
      <c r="HX117" s="86">
        <f t="shared" si="143"/>
        <v>5.4442607260077321E-8</v>
      </c>
      <c r="HY117" s="86">
        <f t="shared" si="143"/>
        <v>8.694411909198257E-7</v>
      </c>
      <c r="HZ117" s="86">
        <f t="shared" si="143"/>
        <v>2.211970385289669E-6</v>
      </c>
      <c r="IA117" s="86">
        <f t="shared" si="143"/>
        <v>2.6414453547120309E-6</v>
      </c>
      <c r="IB117" s="86">
        <f t="shared" si="143"/>
        <v>1.6802436158116386E-6</v>
      </c>
      <c r="IC117" s="86">
        <f t="shared" si="143"/>
        <v>9.1661614599792938E-7</v>
      </c>
      <c r="ID117" s="86">
        <f t="shared" si="143"/>
        <v>9.2920511218620476E-8</v>
      </c>
      <c r="IE117" s="86">
        <f t="shared" si="143"/>
        <v>9.1672633625461273E-8</v>
      </c>
      <c r="IF117" s="86">
        <f t="shared" si="143"/>
        <v>1.6467456039688464E-6</v>
      </c>
      <c r="IG117" s="86">
        <f t="shared" si="143"/>
        <v>8.8057844610647156E-5</v>
      </c>
      <c r="II117" s="86">
        <f t="shared" si="144"/>
        <v>3.2487755843600239E-50</v>
      </c>
      <c r="IJ117" s="86">
        <f t="shared" si="144"/>
        <v>9.4028185508165967E-48</v>
      </c>
      <c r="IK117" s="86">
        <f t="shared" si="144"/>
        <v>3.5058524221144939E-50</v>
      </c>
      <c r="IL117" s="86">
        <f t="shared" si="144"/>
        <v>9.4671743307711078E-50</v>
      </c>
      <c r="IM117" s="86">
        <f t="shared" si="144"/>
        <v>1.0839266130451052E-54</v>
      </c>
      <c r="IN117" s="86">
        <f t="shared" si="144"/>
        <v>2.1683466259697233E-64</v>
      </c>
      <c r="IO117" s="86">
        <f t="shared" si="144"/>
        <v>2.8723059796812163E-52</v>
      </c>
      <c r="IP117" s="86">
        <f t="shared" si="144"/>
        <v>5.1646376159002448E-50</v>
      </c>
      <c r="IQ117" s="86">
        <f t="shared" si="144"/>
        <v>1.098935429178509E-48</v>
      </c>
      <c r="IR117" s="86">
        <f t="shared" si="144"/>
        <v>4.1575263690699959E-51</v>
      </c>
      <c r="IS117" s="86">
        <f t="shared" si="144"/>
        <v>3.8272228505137062E-55</v>
      </c>
      <c r="IT117" s="86">
        <f t="shared" si="144"/>
        <v>2.3025084547152254E-61</v>
      </c>
      <c r="IU117" s="86">
        <f t="shared" si="144"/>
        <v>1.5147682966938779E-57</v>
      </c>
      <c r="IV117" s="86">
        <f t="shared" si="144"/>
        <v>8.8026249728113996E-43</v>
      </c>
      <c r="IW117" s="86">
        <f t="shared" si="144"/>
        <v>1.1623315127524335E-27</v>
      </c>
      <c r="IY117" s="86">
        <f t="shared" si="145"/>
        <v>8.5229473838628394E-4</v>
      </c>
      <c r="IZ117" s="86">
        <f t="shared" si="145"/>
        <v>2.0930958069999943E-5</v>
      </c>
      <c r="JA117" s="86">
        <f t="shared" si="145"/>
        <v>1.7088355066362669E-4</v>
      </c>
      <c r="JB117" s="86">
        <f t="shared" si="145"/>
        <v>1.1587958622864579E-6</v>
      </c>
      <c r="JC117" s="86">
        <f t="shared" si="145"/>
        <v>2.5966563790767108E-7</v>
      </c>
      <c r="JD117" s="86">
        <f t="shared" si="145"/>
        <v>3.8453196530015089E-7</v>
      </c>
      <c r="JE117" s="86">
        <f t="shared" si="145"/>
        <v>8.6944119698318643E-7</v>
      </c>
      <c r="JF117" s="86">
        <f t="shared" si="145"/>
        <v>2.2119703852931824E-6</v>
      </c>
      <c r="JG117" s="86">
        <f t="shared" si="145"/>
        <v>2.6414453548865418E-6</v>
      </c>
      <c r="JH117" s="86">
        <f t="shared" si="145"/>
        <v>1.6802437585678296E-6</v>
      </c>
      <c r="JI117" s="86">
        <f t="shared" si="145"/>
        <v>9.1662310542969526E-7</v>
      </c>
      <c r="JJ117" s="86">
        <f t="shared" si="145"/>
        <v>1.0070185436946199E-7</v>
      </c>
      <c r="JK117" s="86">
        <f t="shared" si="145"/>
        <v>8.0274421610416403E-7</v>
      </c>
      <c r="JL117" s="86">
        <f t="shared" si="145"/>
        <v>8.5949148141679791E-5</v>
      </c>
      <c r="JM117" s="86">
        <f t="shared" si="145"/>
        <v>8.8084053818685489E-5</v>
      </c>
    </row>
    <row r="118" spans="2:273" x14ac:dyDescent="0.25">
      <c r="B118" s="2">
        <v>91</v>
      </c>
      <c r="C118" s="37">
        <v>98.46</v>
      </c>
      <c r="D118" s="37">
        <v>93.775999999999996</v>
      </c>
      <c r="E118" s="37">
        <v>108</v>
      </c>
      <c r="F118" s="37">
        <v>87.864000000000004</v>
      </c>
      <c r="G118" s="37">
        <v>85.867000000000004</v>
      </c>
      <c r="H118" s="37">
        <v>84.186000000000007</v>
      </c>
      <c r="I118" s="37">
        <v>82.186000000000007</v>
      </c>
      <c r="J118" s="37">
        <v>84.016999999999996</v>
      </c>
      <c r="K118" s="37">
        <v>85.61</v>
      </c>
      <c r="L118" s="37">
        <v>85.983000000000004</v>
      </c>
      <c r="M118" s="37">
        <v>88.638000000000005</v>
      </c>
      <c r="N118" s="37">
        <v>91.155000000000001</v>
      </c>
      <c r="O118" s="37">
        <v>90.596000000000004</v>
      </c>
      <c r="P118" s="37">
        <v>93.667000000000002</v>
      </c>
      <c r="Q118" s="37">
        <v>91.968000000000004</v>
      </c>
      <c r="S118" s="4">
        <f t="shared" si="146"/>
        <v>99.475515810882655</v>
      </c>
      <c r="T118" s="4">
        <f t="shared" si="146"/>
        <v>93.931232165232913</v>
      </c>
      <c r="U118" s="4">
        <f t="shared" si="146"/>
        <v>109.49107636854468</v>
      </c>
      <c r="V118" s="4">
        <f t="shared" si="146"/>
        <v>88.80483972965763</v>
      </c>
      <c r="W118" s="4">
        <f t="shared" si="146"/>
        <v>87.350279648139718</v>
      </c>
      <c r="X118" s="4">
        <f t="shared" si="146"/>
        <v>84.62257607142682</v>
      </c>
      <c r="Y118" s="4">
        <f t="shared" si="146"/>
        <v>83.494161907253996</v>
      </c>
      <c r="Z118" s="4">
        <f t="shared" si="146"/>
        <v>82.928658168600563</v>
      </c>
      <c r="AA118" s="4">
        <f t="shared" si="146"/>
        <v>84.711215516252352</v>
      </c>
      <c r="AB118" s="4">
        <f t="shared" si="146"/>
        <v>85.734978802028238</v>
      </c>
      <c r="AC118" s="4">
        <f t="shared" si="146"/>
        <v>87.537369689841171</v>
      </c>
      <c r="AD118" s="4">
        <f t="shared" si="146"/>
        <v>89.746084689972733</v>
      </c>
      <c r="AE118" s="4">
        <f t="shared" si="146"/>
        <v>91.224386471977169</v>
      </c>
      <c r="AF118" s="4">
        <f t="shared" si="146"/>
        <v>95.621369656090295</v>
      </c>
      <c r="AG118" s="4">
        <f t="shared" si="146"/>
        <v>94.381394550895024</v>
      </c>
      <c r="AI118" s="4">
        <f t="shared" si="147"/>
        <v>-1.0155158108826612</v>
      </c>
      <c r="AJ118" s="4">
        <f t="shared" si="147"/>
        <v>-0.15523216523291694</v>
      </c>
      <c r="AK118" s="4">
        <f t="shared" si="147"/>
        <v>-1.4910763685446824</v>
      </c>
      <c r="AL118" s="4">
        <f t="shared" si="147"/>
        <v>-0.94083972965762541</v>
      </c>
      <c r="AM118" s="4">
        <f t="shared" si="147"/>
        <v>-1.4832796481397139</v>
      </c>
      <c r="AN118" s="4">
        <f t="shared" si="147"/>
        <v>-0.43657607142681343</v>
      </c>
      <c r="AO118" s="4">
        <f t="shared" si="147"/>
        <v>-1.3081619072539894</v>
      </c>
      <c r="AP118" s="4">
        <f t="shared" si="147"/>
        <v>1.0883418313994326</v>
      </c>
      <c r="AQ118" s="4">
        <f t="shared" si="147"/>
        <v>0.8987844837476473</v>
      </c>
      <c r="AR118" s="4">
        <f t="shared" si="147"/>
        <v>0.24802119797176658</v>
      </c>
      <c r="AS118" s="4">
        <f t="shared" si="147"/>
        <v>1.1006303101588344</v>
      </c>
      <c r="AT118" s="4">
        <f t="shared" si="147"/>
        <v>1.4089153100272682</v>
      </c>
      <c r="AU118" s="4">
        <f t="shared" si="147"/>
        <v>-0.62838647197716568</v>
      </c>
      <c r="AV118" s="4">
        <f t="shared" si="147"/>
        <v>-1.954369656090293</v>
      </c>
      <c r="AW118" s="4">
        <f t="shared" si="147"/>
        <v>-2.4133945508950205</v>
      </c>
      <c r="AY118" s="2">
        <f t="shared" si="139"/>
        <v>99.470413517695405</v>
      </c>
      <c r="AZ118" s="2">
        <f t="shared" si="139"/>
        <v>93.931145246469143</v>
      </c>
      <c r="BA118" s="2">
        <f t="shared" si="139"/>
        <v>109.4904685705031</v>
      </c>
      <c r="BB118" s="2">
        <f t="shared" si="139"/>
        <v>88.804720688634461</v>
      </c>
      <c r="BC118" s="2">
        <f t="shared" si="139"/>
        <v>87.350205986707493</v>
      </c>
      <c r="BD118" s="2">
        <f t="shared" si="139"/>
        <v>84.622553497799544</v>
      </c>
      <c r="BE118" s="2">
        <f t="shared" si="139"/>
        <v>83.493851717919469</v>
      </c>
      <c r="BF118" s="2">
        <f t="shared" si="139"/>
        <v>82.927815875980613</v>
      </c>
      <c r="BG118" s="2">
        <f t="shared" si="139"/>
        <v>84.710049508007842</v>
      </c>
      <c r="BH118" s="2">
        <f t="shared" si="139"/>
        <v>85.734168151159935</v>
      </c>
      <c r="BI118" s="2">
        <f t="shared" si="139"/>
        <v>87.53686151064089</v>
      </c>
      <c r="BJ118" s="2">
        <f t="shared" si="139"/>
        <v>89.746016163992863</v>
      </c>
      <c r="BK118" s="2">
        <f t="shared" si="139"/>
        <v>91.224318201777109</v>
      </c>
      <c r="BL118" s="2">
        <f t="shared" si="139"/>
        <v>95.619876172831255</v>
      </c>
      <c r="BM118" s="2">
        <f t="shared" si="139"/>
        <v>94.304063198357738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98.46</v>
      </c>
      <c r="CF118" s="2">
        <f t="shared" si="140"/>
        <v>93.775999999999996</v>
      </c>
      <c r="CG118" s="2">
        <f t="shared" si="140"/>
        <v>108</v>
      </c>
      <c r="CH118" s="2">
        <f t="shared" si="140"/>
        <v>87.864000000000004</v>
      </c>
      <c r="CI118" s="2">
        <f t="shared" si="140"/>
        <v>85.867000000000004</v>
      </c>
      <c r="CJ118" s="2">
        <f t="shared" si="140"/>
        <v>84.186000000000007</v>
      </c>
      <c r="CK118" s="2">
        <f t="shared" si="140"/>
        <v>82.186000000000007</v>
      </c>
      <c r="CL118" s="2">
        <f t="shared" si="140"/>
        <v>84.016999999999996</v>
      </c>
      <c r="CM118" s="2">
        <f t="shared" si="140"/>
        <v>85.61</v>
      </c>
      <c r="CN118" s="2">
        <f t="shared" si="140"/>
        <v>85.983000000000004</v>
      </c>
      <c r="CO118" s="2">
        <f t="shared" si="140"/>
        <v>88.638000000000005</v>
      </c>
      <c r="CP118" s="2">
        <f t="shared" si="140"/>
        <v>91.155000000000001</v>
      </c>
      <c r="CQ118" s="2">
        <f t="shared" si="140"/>
        <v>90.596000000000004</v>
      </c>
      <c r="CR118" s="2">
        <f t="shared" si="140"/>
        <v>93.667000000000002</v>
      </c>
      <c r="CS118" s="2">
        <f t="shared" si="140"/>
        <v>91.968000000000004</v>
      </c>
      <c r="CU118" s="2">
        <f t="shared" si="110"/>
        <v>98.46</v>
      </c>
      <c r="CV118" s="2">
        <f t="shared" si="111"/>
        <v>93.775999999999996</v>
      </c>
      <c r="CW118" s="2">
        <f t="shared" si="112"/>
        <v>108</v>
      </c>
      <c r="CX118" s="2">
        <f t="shared" si="113"/>
        <v>87.864000000000004</v>
      </c>
      <c r="CY118" s="2">
        <f t="shared" si="114"/>
        <v>85.867000000000004</v>
      </c>
      <c r="CZ118" s="2">
        <f t="shared" si="115"/>
        <v>84.186000000000007</v>
      </c>
      <c r="DA118" s="2">
        <f t="shared" si="116"/>
        <v>82.186000000000007</v>
      </c>
      <c r="DB118" s="2">
        <f t="shared" si="117"/>
        <v>84.016999999999996</v>
      </c>
      <c r="DC118" s="2">
        <f t="shared" si="118"/>
        <v>85.61</v>
      </c>
      <c r="DD118" s="2">
        <f t="shared" si="119"/>
        <v>85.983000000000004</v>
      </c>
      <c r="DE118" s="2">
        <f t="shared" si="120"/>
        <v>88.638000000000005</v>
      </c>
      <c r="DF118" s="2">
        <f t="shared" si="121"/>
        <v>91.155000000000001</v>
      </c>
      <c r="DG118" s="2">
        <f t="shared" si="122"/>
        <v>90.596000000000004</v>
      </c>
      <c r="DH118" s="2">
        <f t="shared" si="123"/>
        <v>93.667000000000002</v>
      </c>
      <c r="DI118" s="2">
        <f t="shared" si="124"/>
        <v>91.968000000000004</v>
      </c>
      <c r="DK118" s="2">
        <f t="shared" si="148"/>
        <v>122.8536825910931</v>
      </c>
      <c r="DL118" s="2">
        <f t="shared" si="148"/>
        <v>117.9466266002845</v>
      </c>
      <c r="DM118" s="2">
        <f t="shared" si="148"/>
        <v>132.80573170731711</v>
      </c>
      <c r="DN118" s="2">
        <f t="shared" si="148"/>
        <v>111.11867797352009</v>
      </c>
      <c r="DO118" s="2">
        <f t="shared" si="148"/>
        <v>119.66770318949344</v>
      </c>
      <c r="DP118" s="2">
        <f t="shared" si="148"/>
        <v>106.89967476383266</v>
      </c>
      <c r="DQ118" s="2">
        <f t="shared" si="148"/>
        <v>106.92237857142857</v>
      </c>
      <c r="DR118" s="2">
        <f t="shared" si="148"/>
        <v>104.97988170731709</v>
      </c>
      <c r="DS118" s="2">
        <f t="shared" si="148"/>
        <v>108.86368893387314</v>
      </c>
      <c r="DT118" s="2">
        <f t="shared" si="148"/>
        <v>104.20326219512197</v>
      </c>
      <c r="DU118" s="2">
        <f t="shared" si="148"/>
        <v>112.99863809523808</v>
      </c>
      <c r="DV118" s="2">
        <f t="shared" si="148"/>
        <v>113.13399973009447</v>
      </c>
      <c r="DW118" s="2">
        <f t="shared" si="148"/>
        <v>113.58336463414633</v>
      </c>
      <c r="DX118" s="2">
        <f t="shared" si="148"/>
        <v>118.01879549184811</v>
      </c>
      <c r="DY118" s="2">
        <f t="shared" si="148"/>
        <v>102.45442885154061</v>
      </c>
      <c r="EA118" s="2">
        <f t="shared" si="152"/>
        <v>99.272167285259798</v>
      </c>
      <c r="EB118" s="2">
        <f t="shared" si="152"/>
        <v>93.759783979536877</v>
      </c>
      <c r="EC118" s="2">
        <f t="shared" si="152"/>
        <v>109.27729537322639</v>
      </c>
      <c r="ED118" s="2">
        <f t="shared" si="152"/>
        <v>88.629465845290085</v>
      </c>
      <c r="EE118" s="2">
        <f t="shared" si="151"/>
        <v>87.035687459924887</v>
      </c>
      <c r="EF118" s="2">
        <f t="shared" si="151"/>
        <v>84.399164521436987</v>
      </c>
      <c r="EG118" s="2">
        <f t="shared" si="151"/>
        <v>83.269420403760222</v>
      </c>
      <c r="EH118" s="2">
        <f t="shared" si="151"/>
        <v>82.731022822270532</v>
      </c>
      <c r="EI118" s="2">
        <f t="shared" si="151"/>
        <v>84.478922156838408</v>
      </c>
      <c r="EJ118" s="2">
        <f t="shared" si="151"/>
        <v>85.561712649995428</v>
      </c>
      <c r="EK118" s="2">
        <f t="shared" si="151"/>
        <v>87.273426637949612</v>
      </c>
      <c r="EL118" s="2">
        <f t="shared" si="151"/>
        <v>89.525371337058729</v>
      </c>
      <c r="EM118" s="2">
        <f t="shared" si="135"/>
        <v>91.017841313210155</v>
      </c>
      <c r="EN118" s="2">
        <f t="shared" si="135"/>
        <v>95.379743585357545</v>
      </c>
      <c r="EO118" s="2">
        <f t="shared" si="135"/>
        <v>94.212235455339481</v>
      </c>
      <c r="EQ118" s="2">
        <f t="shared" si="149"/>
        <v>98.893064459560222</v>
      </c>
      <c r="ER118" s="2">
        <f t="shared" si="149"/>
        <v>93.592780623196433</v>
      </c>
      <c r="ES118" s="2">
        <f t="shared" si="149"/>
        <v>108.44770097252081</v>
      </c>
      <c r="ET118" s="2">
        <f t="shared" si="149"/>
        <v>88.268855605287271</v>
      </c>
      <c r="EU118" s="2">
        <f t="shared" si="149"/>
        <v>87.026919569335163</v>
      </c>
      <c r="EV118" s="2">
        <f t="shared" si="149"/>
        <v>84.252392149834193</v>
      </c>
      <c r="EW118" s="2">
        <f t="shared" si="149"/>
        <v>83.192252946793346</v>
      </c>
      <c r="EX118" s="2">
        <f t="shared" si="149"/>
        <v>82.628713796716411</v>
      </c>
      <c r="EY118" s="2">
        <f t="shared" si="149"/>
        <v>84.444754575279461</v>
      </c>
      <c r="EZ118" s="2">
        <f t="shared" si="149"/>
        <v>85.496404366943906</v>
      </c>
      <c r="FA118" s="2">
        <f t="shared" si="149"/>
        <v>87.171125383285244</v>
      </c>
      <c r="FB118" s="2">
        <f t="shared" si="149"/>
        <v>89.421040155619039</v>
      </c>
      <c r="FC118" s="2">
        <f t="shared" si="149"/>
        <v>90.902316885352803</v>
      </c>
      <c r="FD118" s="2">
        <f t="shared" si="149"/>
        <v>95.13562034555703</v>
      </c>
      <c r="FE118" s="2">
        <f t="shared" si="149"/>
        <v>94.196385197126844</v>
      </c>
      <c r="FG118" s="2">
        <f t="shared" si="150"/>
        <v>0.99146913135410863</v>
      </c>
      <c r="FH118" s="2">
        <f t="shared" si="150"/>
        <v>0.99283009058182103</v>
      </c>
      <c r="FI118" s="2">
        <f t="shared" si="150"/>
        <v>0.99054667355670545</v>
      </c>
      <c r="FJ118" s="2">
        <f t="shared" si="150"/>
        <v>0.99205098105392542</v>
      </c>
      <c r="FK118" s="2">
        <f t="shared" si="150"/>
        <v>0.99035874812478042</v>
      </c>
      <c r="FL118" s="2">
        <f t="shared" si="150"/>
        <v>0.99000394133920178</v>
      </c>
      <c r="FM118" s="2">
        <f t="shared" si="150"/>
        <v>0.9904761377843222</v>
      </c>
      <c r="FN118" s="2">
        <f t="shared" si="150"/>
        <v>0.99109529286077402</v>
      </c>
      <c r="FO118" s="2">
        <f t="shared" si="150"/>
        <v>0.99049943195319368</v>
      </c>
      <c r="FP118" s="2">
        <f t="shared" si="150"/>
        <v>0.99070059061381899</v>
      </c>
      <c r="FQ118" s="2">
        <f t="shared" si="150"/>
        <v>0.98970994022014314</v>
      </c>
      <c r="FR118" s="2">
        <f t="shared" si="150"/>
        <v>0.99060898486033067</v>
      </c>
      <c r="FS118" s="2">
        <f t="shared" si="150"/>
        <v>0.99080432291023424</v>
      </c>
      <c r="FT118" s="2">
        <f t="shared" si="150"/>
        <v>0.9893210377152778</v>
      </c>
      <c r="FU118" s="2">
        <f t="shared" si="150"/>
        <v>0.98884708489767725</v>
      </c>
      <c r="FW118" s="2">
        <f t="shared" si="141"/>
        <v>7.7144692977181269E-3</v>
      </c>
      <c r="FX118" s="2">
        <f t="shared" si="141"/>
        <v>1.2312349974866797E-2</v>
      </c>
      <c r="FY118" s="2">
        <f t="shared" si="141"/>
        <v>1.1148571014786784E-2</v>
      </c>
      <c r="FZ118" s="2">
        <f t="shared" si="141"/>
        <v>9.739961752604203E-3</v>
      </c>
      <c r="GA118" s="2">
        <f t="shared" si="141"/>
        <v>1.0829978011321758E-2</v>
      </c>
      <c r="GB118" s="2">
        <f t="shared" si="141"/>
        <v>1.040688994562272E-2</v>
      </c>
      <c r="GC118" s="2">
        <f t="shared" si="141"/>
        <v>1.0836179597958675E-2</v>
      </c>
      <c r="GD118" s="2">
        <f t="shared" si="141"/>
        <v>1.2965804688497787E-2</v>
      </c>
      <c r="GE118" s="2">
        <f t="shared" si="141"/>
        <v>1.5856694462002219E-2</v>
      </c>
      <c r="GF118" s="2">
        <f t="shared" si="141"/>
        <v>1.3779257490175298E-2</v>
      </c>
      <c r="GG118" s="2">
        <f t="shared" si="141"/>
        <v>1.2503180512027848E-2</v>
      </c>
      <c r="GH118" s="2">
        <f t="shared" si="141"/>
        <v>1.0199824415001824E-2</v>
      </c>
      <c r="GI118" s="2">
        <f t="shared" si="141"/>
        <v>8.9018164645026619E-3</v>
      </c>
      <c r="GJ118" s="2">
        <f t="shared" si="141"/>
        <v>6.6728345851050511E-3</v>
      </c>
      <c r="GK118" s="2">
        <f t="shared" si="141"/>
        <v>6.1033823681039146E-3</v>
      </c>
      <c r="GM118" s="86">
        <f t="shared" si="142"/>
        <v>8.4461643667754087E-24</v>
      </c>
      <c r="GN118" s="86">
        <f t="shared" si="142"/>
        <v>4.5144253617595714E-48</v>
      </c>
      <c r="GO118" s="86">
        <f t="shared" si="142"/>
        <v>8.8923040039236426E-37</v>
      </c>
      <c r="GP118" s="86">
        <f t="shared" si="142"/>
        <v>3.9416102527451519E-60</v>
      </c>
      <c r="GQ118" s="86">
        <f t="shared" si="142"/>
        <v>2.8539158701643355E-49</v>
      </c>
      <c r="GR118" s="86">
        <f t="shared" si="142"/>
        <v>3.2047338915153036E-45</v>
      </c>
      <c r="GS118" s="86">
        <f t="shared" si="142"/>
        <v>3.5418235288015148E-62</v>
      </c>
      <c r="GT118" s="86">
        <f t="shared" si="142"/>
        <v>1.2677564864914166E-70</v>
      </c>
      <c r="GU118" s="86">
        <f t="shared" si="142"/>
        <v>7.1827321161807557E-66</v>
      </c>
      <c r="GV118" s="86">
        <f t="shared" si="142"/>
        <v>6.7702597830529512E-64</v>
      </c>
      <c r="GW118" s="86">
        <f t="shared" si="142"/>
        <v>6.5312206915225288E-48</v>
      </c>
      <c r="GX118" s="86">
        <f t="shared" si="142"/>
        <v>3.4379925086255986E-66</v>
      </c>
      <c r="GY118" s="86">
        <f t="shared" si="142"/>
        <v>7.6668566376531291E-56</v>
      </c>
      <c r="GZ118" s="86">
        <f t="shared" si="142"/>
        <v>4.9493475695750492E-29</v>
      </c>
      <c r="HA118" s="86">
        <f t="shared" si="142"/>
        <v>8.4769025310798105E-57</v>
      </c>
      <c r="HC118" s="86">
        <f t="shared" si="73"/>
        <v>1.9724385240660626E-4</v>
      </c>
      <c r="HD118" s="86">
        <f t="shared" si="73"/>
        <v>2.5409763984685715E-6</v>
      </c>
      <c r="HE118" s="86">
        <f t="shared" si="73"/>
        <v>3.2193504923611502E-5</v>
      </c>
      <c r="HF118" s="86">
        <f t="shared" si="73"/>
        <v>2.8754975660935316E-8</v>
      </c>
      <c r="HG118" s="86">
        <f t="shared" si="73"/>
        <v>2.4296852019415536E-11</v>
      </c>
      <c r="HH118" s="86">
        <f t="shared" si="73"/>
        <v>2.2943932231689721E-8</v>
      </c>
      <c r="HI118" s="86">
        <f t="shared" si="138"/>
        <v>1.1459241249435117E-17</v>
      </c>
      <c r="HJ118" s="86">
        <f t="shared" si="138"/>
        <v>3.7501770471704581E-21</v>
      </c>
      <c r="HK118" s="86">
        <f t="shared" si="138"/>
        <v>4.2824941727896067E-19</v>
      </c>
      <c r="HL118" s="86">
        <f t="shared" si="138"/>
        <v>9.196970804657187E-16</v>
      </c>
      <c r="HM118" s="86">
        <f t="shared" si="138"/>
        <v>1.0045025923959608E-13</v>
      </c>
      <c r="HN118" s="86">
        <f t="shared" si="138"/>
        <v>2.9822520650555785E-10</v>
      </c>
      <c r="HO118" s="86">
        <f t="shared" si="138"/>
        <v>4.8793910635768251E-8</v>
      </c>
      <c r="HP118" s="86">
        <f t="shared" si="138"/>
        <v>1.3299161712029707E-5</v>
      </c>
      <c r="HQ118" s="86">
        <f t="shared" si="138"/>
        <v>9.6064601251231213E-10</v>
      </c>
      <c r="HS118" s="86">
        <f t="shared" si="143"/>
        <v>7.9372025617987075E-7</v>
      </c>
      <c r="HT118" s="86">
        <f t="shared" si="143"/>
        <v>3.9886964672231631E-6</v>
      </c>
      <c r="HU118" s="86">
        <f t="shared" si="143"/>
        <v>1.658314175887667E-6</v>
      </c>
      <c r="HV118" s="86">
        <f t="shared" si="143"/>
        <v>1.7455795425274578E-6</v>
      </c>
      <c r="HW118" s="86">
        <f t="shared" si="143"/>
        <v>7.5372619798988911E-7</v>
      </c>
      <c r="HX118" s="86">
        <f t="shared" si="143"/>
        <v>1.8318161553527049E-7</v>
      </c>
      <c r="HY118" s="86">
        <f t="shared" si="143"/>
        <v>2.3661562380814089E-6</v>
      </c>
      <c r="HZ118" s="86">
        <f t="shared" si="143"/>
        <v>5.9049608510680292E-6</v>
      </c>
      <c r="IA118" s="86">
        <f t="shared" si="143"/>
        <v>7.2316924237371481E-6</v>
      </c>
      <c r="IB118" s="86">
        <f t="shared" si="143"/>
        <v>4.6486692864723274E-6</v>
      </c>
      <c r="IC118" s="86">
        <f t="shared" si="143"/>
        <v>2.6439075001734913E-6</v>
      </c>
      <c r="ID118" s="86">
        <f t="shared" si="143"/>
        <v>2.9616144356237489E-7</v>
      </c>
      <c r="IE118" s="86">
        <f t="shared" si="143"/>
        <v>2.7294391962042356E-7</v>
      </c>
      <c r="IF118" s="86">
        <f t="shared" si="143"/>
        <v>3.7575104428811104E-6</v>
      </c>
      <c r="IG118" s="86">
        <f t="shared" si="143"/>
        <v>1.5260652530459399E-4</v>
      </c>
      <c r="II118" s="86">
        <f t="shared" si="144"/>
        <v>1.9847862183363733E-48</v>
      </c>
      <c r="IJ118" s="86">
        <f t="shared" si="144"/>
        <v>7.0126759897936162E-46</v>
      </c>
      <c r="IK118" s="86">
        <f t="shared" si="144"/>
        <v>2.9719353714360138E-48</v>
      </c>
      <c r="IL118" s="86">
        <f t="shared" si="144"/>
        <v>6.8007318083660681E-48</v>
      </c>
      <c r="IM118" s="86">
        <f t="shared" si="144"/>
        <v>1.3454750135252303E-52</v>
      </c>
      <c r="IN118" s="86">
        <f t="shared" si="144"/>
        <v>6.1841554396215657E-62</v>
      </c>
      <c r="IO118" s="86">
        <f t="shared" si="144"/>
        <v>2.8630045262610662E-50</v>
      </c>
      <c r="IP118" s="86">
        <f t="shared" si="144"/>
        <v>5.0153518077254165E-48</v>
      </c>
      <c r="IQ118" s="86">
        <f t="shared" si="144"/>
        <v>1.1648493217391585E-46</v>
      </c>
      <c r="IR118" s="86">
        <f t="shared" si="144"/>
        <v>4.7797339455249169E-49</v>
      </c>
      <c r="IS118" s="86">
        <f t="shared" si="144"/>
        <v>5.789987578115051E-53</v>
      </c>
      <c r="IT118" s="86">
        <f t="shared" si="144"/>
        <v>4.8858083669598539E-59</v>
      </c>
      <c r="IU118" s="86">
        <f t="shared" si="144"/>
        <v>1.9802819809635327E-55</v>
      </c>
      <c r="IV118" s="86">
        <f t="shared" si="144"/>
        <v>2.5991415112954323E-41</v>
      </c>
      <c r="IW118" s="86">
        <f t="shared" si="144"/>
        <v>9.5786207840227565E-27</v>
      </c>
      <c r="IY118" s="86">
        <f t="shared" si="145"/>
        <v>1.9803757266278614E-4</v>
      </c>
      <c r="IZ118" s="86">
        <f t="shared" si="145"/>
        <v>6.5296728656917342E-6</v>
      </c>
      <c r="JA118" s="86">
        <f t="shared" si="145"/>
        <v>3.385181909949917E-5</v>
      </c>
      <c r="JB118" s="86">
        <f t="shared" si="145"/>
        <v>1.774334518188393E-6</v>
      </c>
      <c r="JC118" s="86">
        <f t="shared" si="145"/>
        <v>7.5375049484190848E-7</v>
      </c>
      <c r="JD118" s="86">
        <f t="shared" si="145"/>
        <v>2.0612554776696022E-7</v>
      </c>
      <c r="JE118" s="86">
        <f t="shared" si="145"/>
        <v>2.366156238092868E-6</v>
      </c>
      <c r="JF118" s="86">
        <f t="shared" si="145"/>
        <v>5.9049608510680326E-6</v>
      </c>
      <c r="JG118" s="86">
        <f t="shared" si="145"/>
        <v>7.2316924237375767E-6</v>
      </c>
      <c r="JH118" s="86">
        <f t="shared" si="145"/>
        <v>4.6486692873920248E-6</v>
      </c>
      <c r="JI118" s="86">
        <f t="shared" si="145"/>
        <v>2.6439076006237507E-6</v>
      </c>
      <c r="JJ118" s="86">
        <f t="shared" si="145"/>
        <v>2.9645966876888046E-7</v>
      </c>
      <c r="JK118" s="86">
        <f t="shared" si="145"/>
        <v>3.2173783025619182E-7</v>
      </c>
      <c r="JL118" s="86">
        <f t="shared" si="145"/>
        <v>1.7056672154910819E-5</v>
      </c>
      <c r="JM118" s="86">
        <f t="shared" si="145"/>
        <v>1.5260748595060649E-4</v>
      </c>
    </row>
    <row r="119" spans="2:273" x14ac:dyDescent="0.25">
      <c r="B119" s="2">
        <v>92</v>
      </c>
      <c r="C119" s="37">
        <v>98.968000000000004</v>
      </c>
      <c r="D119" s="37">
        <v>94.19</v>
      </c>
      <c r="E119" s="37">
        <v>108.69</v>
      </c>
      <c r="F119" s="37">
        <v>88.424000000000007</v>
      </c>
      <c r="G119" s="37">
        <v>86.667000000000002</v>
      </c>
      <c r="H119" s="37">
        <v>84.203000000000003</v>
      </c>
      <c r="I119" s="37">
        <v>84.406999999999996</v>
      </c>
      <c r="J119" s="37">
        <v>84.338999999999999</v>
      </c>
      <c r="K119" s="37">
        <v>83.492000000000004</v>
      </c>
      <c r="L119" s="37">
        <v>85.626999999999995</v>
      </c>
      <c r="M119" s="37">
        <v>86.430999999999997</v>
      </c>
      <c r="N119" s="37">
        <v>89.879000000000005</v>
      </c>
      <c r="O119" s="37">
        <v>90.614000000000004</v>
      </c>
      <c r="P119" s="37">
        <v>94.174999999999997</v>
      </c>
      <c r="Q119" s="37">
        <v>94.349000000000004</v>
      </c>
      <c r="S119" s="4">
        <f t="shared" si="146"/>
        <v>99.238398849227266</v>
      </c>
      <c r="T119" s="4">
        <f t="shared" si="146"/>
        <v>93.714067020129249</v>
      </c>
      <c r="U119" s="4">
        <f t="shared" si="146"/>
        <v>109.15310969728564</v>
      </c>
      <c r="V119" s="4">
        <f t="shared" si="146"/>
        <v>88.60075564636297</v>
      </c>
      <c r="W119" s="4">
        <f t="shared" si="146"/>
        <v>87.167991212865076</v>
      </c>
      <c r="X119" s="4">
        <f t="shared" si="146"/>
        <v>84.449733108160743</v>
      </c>
      <c r="Y119" s="4">
        <f t="shared" si="146"/>
        <v>83.337575603806769</v>
      </c>
      <c r="Z119" s="4">
        <f t="shared" si="146"/>
        <v>82.773646564071001</v>
      </c>
      <c r="AA119" s="4">
        <f t="shared" si="146"/>
        <v>84.549802404422394</v>
      </c>
      <c r="AB119" s="4">
        <f t="shared" si="146"/>
        <v>85.576396733136022</v>
      </c>
      <c r="AC119" s="4">
        <f t="shared" si="146"/>
        <v>87.358460071558241</v>
      </c>
      <c r="AD119" s="4">
        <f t="shared" si="146"/>
        <v>89.584861923309262</v>
      </c>
      <c r="AE119" s="4">
        <f t="shared" si="146"/>
        <v>91.059935319196796</v>
      </c>
      <c r="AF119" s="4">
        <f t="shared" si="146"/>
        <v>95.437764568736654</v>
      </c>
      <c r="AG119" s="4">
        <f t="shared" si="146"/>
        <v>94.296151505426494</v>
      </c>
      <c r="AI119" s="4">
        <f t="shared" si="147"/>
        <v>-0.27039884922726287</v>
      </c>
      <c r="AJ119" s="4">
        <f t="shared" si="147"/>
        <v>0.47593297987074834</v>
      </c>
      <c r="AK119" s="4">
        <f t="shared" si="147"/>
        <v>-0.46310969728564544</v>
      </c>
      <c r="AL119" s="4">
        <f t="shared" si="147"/>
        <v>-0.17675564636296315</v>
      </c>
      <c r="AM119" s="4">
        <f t="shared" si="147"/>
        <v>-0.50099121286507398</v>
      </c>
      <c r="AN119" s="4">
        <f t="shared" si="147"/>
        <v>-0.24673310816073979</v>
      </c>
      <c r="AO119" s="4">
        <f t="shared" si="147"/>
        <v>1.0694243961932273</v>
      </c>
      <c r="AP119" s="4">
        <f t="shared" si="147"/>
        <v>1.5653534359289978</v>
      </c>
      <c r="AQ119" s="4">
        <f t="shared" si="147"/>
        <v>-1.0578024044223895</v>
      </c>
      <c r="AR119" s="4">
        <f t="shared" si="147"/>
        <v>5.0603266863973317E-2</v>
      </c>
      <c r="AS119" s="4">
        <f t="shared" si="147"/>
        <v>-0.92746007155824373</v>
      </c>
      <c r="AT119" s="4">
        <f t="shared" si="147"/>
        <v>0.29413807669074288</v>
      </c>
      <c r="AU119" s="4">
        <f t="shared" si="147"/>
        <v>-0.44593531919679208</v>
      </c>
      <c r="AV119" s="4">
        <f t="shared" si="147"/>
        <v>-1.2627645687366567</v>
      </c>
      <c r="AW119" s="4">
        <f t="shared" si="147"/>
        <v>5.2848494573510152E-2</v>
      </c>
      <c r="AY119" s="2">
        <f t="shared" si="139"/>
        <v>99.237590341970574</v>
      </c>
      <c r="AZ119" s="2">
        <f t="shared" si="139"/>
        <v>93.713962304118994</v>
      </c>
      <c r="BA119" s="2">
        <f t="shared" si="139"/>
        <v>109.15291513195685</v>
      </c>
      <c r="BB119" s="2">
        <f t="shared" si="139"/>
        <v>88.600466712900769</v>
      </c>
      <c r="BC119" s="2">
        <f t="shared" si="139"/>
        <v>87.167792848597045</v>
      </c>
      <c r="BD119" s="2">
        <f t="shared" si="139"/>
        <v>84.449664215286717</v>
      </c>
      <c r="BE119" s="2">
        <f t="shared" si="139"/>
        <v>83.336795074562417</v>
      </c>
      <c r="BF119" s="2">
        <f t="shared" si="139"/>
        <v>82.771574710208853</v>
      </c>
      <c r="BG119" s="2">
        <f t="shared" si="139"/>
        <v>84.546874262569403</v>
      </c>
      <c r="BH119" s="2">
        <f t="shared" si="139"/>
        <v>85.574335890889515</v>
      </c>
      <c r="BI119" s="2">
        <f t="shared" si="139"/>
        <v>87.357114957555126</v>
      </c>
      <c r="BJ119" s="2">
        <f t="shared" si="139"/>
        <v>89.584661168507196</v>
      </c>
      <c r="BK119" s="2">
        <f t="shared" si="139"/>
        <v>91.059749071721242</v>
      </c>
      <c r="BL119" s="2">
        <f t="shared" si="139"/>
        <v>95.434968387329604</v>
      </c>
      <c r="BM119" s="2">
        <f t="shared" si="139"/>
        <v>94.168594419719028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98.968000000000004</v>
      </c>
      <c r="CF119" s="2">
        <f t="shared" si="140"/>
        <v>94.19</v>
      </c>
      <c r="CG119" s="2">
        <f t="shared" si="140"/>
        <v>108.69</v>
      </c>
      <c r="CH119" s="2">
        <f t="shared" si="140"/>
        <v>88.424000000000007</v>
      </c>
      <c r="CI119" s="2">
        <f t="shared" si="140"/>
        <v>86.667000000000002</v>
      </c>
      <c r="CJ119" s="2">
        <f t="shared" si="140"/>
        <v>84.203000000000003</v>
      </c>
      <c r="CK119" s="2">
        <f t="shared" si="140"/>
        <v>84.406999999999996</v>
      </c>
      <c r="CL119" s="2">
        <f t="shared" si="140"/>
        <v>84.338999999999999</v>
      </c>
      <c r="CM119" s="2">
        <f t="shared" si="140"/>
        <v>83.492000000000004</v>
      </c>
      <c r="CN119" s="2">
        <f t="shared" si="140"/>
        <v>85.626999999999995</v>
      </c>
      <c r="CO119" s="2">
        <f t="shared" si="140"/>
        <v>86.430999999999997</v>
      </c>
      <c r="CP119" s="2">
        <f t="shared" si="140"/>
        <v>89.879000000000005</v>
      </c>
      <c r="CQ119" s="2">
        <f t="shared" si="140"/>
        <v>90.614000000000004</v>
      </c>
      <c r="CR119" s="2">
        <f t="shared" si="140"/>
        <v>94.174999999999997</v>
      </c>
      <c r="CS119" s="2">
        <f t="shared" si="140"/>
        <v>94.349000000000004</v>
      </c>
      <c r="CU119" s="2">
        <f t="shared" si="110"/>
        <v>98.968000000000004</v>
      </c>
      <c r="CV119" s="2">
        <f t="shared" si="111"/>
        <v>94.19</v>
      </c>
      <c r="CW119" s="2">
        <f t="shared" si="112"/>
        <v>108.69</v>
      </c>
      <c r="CX119" s="2">
        <f t="shared" si="113"/>
        <v>88.424000000000007</v>
      </c>
      <c r="CY119" s="2">
        <f t="shared" si="114"/>
        <v>86.667000000000002</v>
      </c>
      <c r="CZ119" s="2">
        <f t="shared" si="115"/>
        <v>84.203000000000003</v>
      </c>
      <c r="DA119" s="2">
        <f t="shared" si="116"/>
        <v>84.406999999999996</v>
      </c>
      <c r="DB119" s="2">
        <f t="shared" si="117"/>
        <v>84.338999999999999</v>
      </c>
      <c r="DC119" s="2">
        <f t="shared" si="118"/>
        <v>83.492000000000004</v>
      </c>
      <c r="DD119" s="2">
        <f t="shared" si="119"/>
        <v>85.626999999999995</v>
      </c>
      <c r="DE119" s="2">
        <f t="shared" si="120"/>
        <v>86.430999999999997</v>
      </c>
      <c r="DF119" s="2">
        <f t="shared" si="121"/>
        <v>89.879000000000005</v>
      </c>
      <c r="DG119" s="2">
        <f t="shared" si="122"/>
        <v>90.614000000000004</v>
      </c>
      <c r="DH119" s="2">
        <f t="shared" si="123"/>
        <v>94.174999999999997</v>
      </c>
      <c r="DI119" s="2">
        <f t="shared" si="124"/>
        <v>94.349000000000004</v>
      </c>
      <c r="DK119" s="2">
        <f t="shared" si="148"/>
        <v>123.00716963562752</v>
      </c>
      <c r="DL119" s="2">
        <f t="shared" si="148"/>
        <v>118.07726458036986</v>
      </c>
      <c r="DM119" s="2">
        <f t="shared" si="148"/>
        <v>133.0226125703565</v>
      </c>
      <c r="DN119" s="2">
        <f t="shared" si="148"/>
        <v>111.25847970237446</v>
      </c>
      <c r="DO119" s="2">
        <f t="shared" si="148"/>
        <v>119.93709756097562</v>
      </c>
      <c r="DP119" s="2">
        <f t="shared" si="148"/>
        <v>107.03169905533065</v>
      </c>
      <c r="DQ119" s="2">
        <f t="shared" si="148"/>
        <v>107.0418912891986</v>
      </c>
      <c r="DR119" s="2">
        <f t="shared" si="148"/>
        <v>105.0719548780488</v>
      </c>
      <c r="DS119" s="2">
        <f t="shared" si="148"/>
        <v>108.98184419703102</v>
      </c>
      <c r="DT119" s="2">
        <f t="shared" si="148"/>
        <v>104.25655572232647</v>
      </c>
      <c r="DU119" s="2">
        <f t="shared" si="148"/>
        <v>113.15658655462182</v>
      </c>
      <c r="DV119" s="2">
        <f t="shared" si="148"/>
        <v>113.24979568151149</v>
      </c>
      <c r="DW119" s="2">
        <f t="shared" si="148"/>
        <v>113.70355225140712</v>
      </c>
      <c r="DX119" s="2">
        <f t="shared" si="148"/>
        <v>118.15748670532879</v>
      </c>
      <c r="DY119" s="2">
        <f t="shared" si="148"/>
        <v>102.45924761904762</v>
      </c>
      <c r="EA119" s="2">
        <f t="shared" si="152"/>
        <v>99.054017762460219</v>
      </c>
      <c r="EB119" s="2">
        <f t="shared" si="152"/>
        <v>93.555519116855137</v>
      </c>
      <c r="EC119" s="2">
        <f t="shared" si="152"/>
        <v>108.95442594077728</v>
      </c>
      <c r="ED119" s="2">
        <f t="shared" si="152"/>
        <v>88.438361440354896</v>
      </c>
      <c r="EE119" s="2">
        <f t="shared" si="151"/>
        <v>86.876943391041493</v>
      </c>
      <c r="EF119" s="2">
        <f t="shared" si="151"/>
        <v>84.243239870367432</v>
      </c>
      <c r="EG119" s="2">
        <f t="shared" si="151"/>
        <v>83.129718446601942</v>
      </c>
      <c r="EH119" s="2">
        <f t="shared" si="151"/>
        <v>82.590079557487599</v>
      </c>
      <c r="EI119" s="2">
        <f t="shared" si="151"/>
        <v>84.333614855935963</v>
      </c>
      <c r="EJ119" s="2">
        <f t="shared" si="151"/>
        <v>85.415254740313287</v>
      </c>
      <c r="EK119" s="2">
        <f t="shared" si="151"/>
        <v>87.113711328882204</v>
      </c>
      <c r="EL119" s="2">
        <f t="shared" si="151"/>
        <v>89.381113960065406</v>
      </c>
      <c r="EM119" s="2">
        <f t="shared" si="135"/>
        <v>90.869108682452946</v>
      </c>
      <c r="EN119" s="2">
        <f t="shared" si="135"/>
        <v>95.212927386247031</v>
      </c>
      <c r="EO119" s="2">
        <f t="shared" si="135"/>
        <v>94.083520129107384</v>
      </c>
      <c r="EQ119" s="2">
        <f t="shared" si="149"/>
        <v>98.707515509865743</v>
      </c>
      <c r="ER119" s="2">
        <f t="shared" si="149"/>
        <v>93.4067086585071</v>
      </c>
      <c r="ES119" s="2">
        <f t="shared" si="149"/>
        <v>108.20196737247001</v>
      </c>
      <c r="ET119" s="2">
        <f t="shared" si="149"/>
        <v>88.115289928019891</v>
      </c>
      <c r="EU119" s="2">
        <f t="shared" si="149"/>
        <v>86.869115950128347</v>
      </c>
      <c r="EV119" s="2">
        <f t="shared" si="149"/>
        <v>84.110791199928286</v>
      </c>
      <c r="EW119" s="2">
        <f t="shared" si="149"/>
        <v>83.062697475376368</v>
      </c>
      <c r="EX119" s="2">
        <f t="shared" si="149"/>
        <v>82.503623788027113</v>
      </c>
      <c r="EY119" s="2">
        <f t="shared" si="149"/>
        <v>84.305570991694822</v>
      </c>
      <c r="EZ119" s="2">
        <f t="shared" si="149"/>
        <v>85.35919663308124</v>
      </c>
      <c r="FA119" s="2">
        <f t="shared" si="149"/>
        <v>87.02453957346701</v>
      </c>
      <c r="FB119" s="2">
        <f t="shared" si="149"/>
        <v>89.287124705963464</v>
      </c>
      <c r="FC119" s="2">
        <f t="shared" si="149"/>
        <v>90.764820034546204</v>
      </c>
      <c r="FD119" s="2">
        <f t="shared" si="149"/>
        <v>94.989484921261663</v>
      </c>
      <c r="FE119" s="2">
        <f t="shared" si="149"/>
        <v>94.053052909003412</v>
      </c>
      <c r="FG119" s="2">
        <f t="shared" si="150"/>
        <v>0.99221391090070166</v>
      </c>
      <c r="FH119" s="2">
        <f t="shared" si="150"/>
        <v>0.99345683697995479</v>
      </c>
      <c r="FI119" s="2">
        <f t="shared" si="150"/>
        <v>0.99137128653593809</v>
      </c>
      <c r="FJ119" s="2">
        <f t="shared" si="150"/>
        <v>0.99274533444630653</v>
      </c>
      <c r="FK119" s="2">
        <f t="shared" si="150"/>
        <v>0.99119960818664543</v>
      </c>
      <c r="FL119" s="2">
        <f t="shared" si="150"/>
        <v>0.99087546070932575</v>
      </c>
      <c r="FM119" s="2">
        <f t="shared" si="150"/>
        <v>0.99130684959591875</v>
      </c>
      <c r="FN119" s="2">
        <f t="shared" si="150"/>
        <v>0.99187244248250661</v>
      </c>
      <c r="FO119" s="2">
        <f t="shared" si="150"/>
        <v>0.99132812973727369</v>
      </c>
      <c r="FP119" s="2">
        <f t="shared" si="150"/>
        <v>0.99151189246975102</v>
      </c>
      <c r="FQ119" s="2">
        <f t="shared" si="150"/>
        <v>0.99060684925556397</v>
      </c>
      <c r="FR119" s="2">
        <f t="shared" si="150"/>
        <v>0.99142820946491794</v>
      </c>
      <c r="FS119" s="2">
        <f t="shared" si="150"/>
        <v>0.99160665159362071</v>
      </c>
      <c r="FT119" s="2">
        <f t="shared" si="150"/>
        <v>0.99025151064166117</v>
      </c>
      <c r="FU119" s="2">
        <f t="shared" si="150"/>
        <v>0.98981842899778416</v>
      </c>
      <c r="FW119" s="2">
        <f t="shared" si="141"/>
        <v>8.4524564017246923E-3</v>
      </c>
      <c r="FX119" s="2">
        <f t="shared" si="141"/>
        <v>1.3484205762514689E-2</v>
      </c>
      <c r="FY119" s="2">
        <f t="shared" si="141"/>
        <v>1.2211030924014503E-2</v>
      </c>
      <c r="FZ119" s="2">
        <f t="shared" si="141"/>
        <v>1.0669629506805271E-2</v>
      </c>
      <c r="GA119" s="2">
        <f t="shared" si="141"/>
        <v>1.1862440203491724E-2</v>
      </c>
      <c r="GB119" s="2">
        <f t="shared" si="141"/>
        <v>1.1399482401873893E-2</v>
      </c>
      <c r="GC119" s="2">
        <f t="shared" si="141"/>
        <v>1.1869225916352538E-2</v>
      </c>
      <c r="GD119" s="2">
        <f t="shared" si="141"/>
        <v>1.4198960409071279E-2</v>
      </c>
      <c r="GE119" s="2">
        <f t="shared" si="141"/>
        <v>1.7359962031740075E-2</v>
      </c>
      <c r="GF119" s="2">
        <f t="shared" si="141"/>
        <v>1.5088596648218528E-2</v>
      </c>
      <c r="GG119" s="2">
        <f t="shared" si="141"/>
        <v>1.3692947226595368E-2</v>
      </c>
      <c r="GH119" s="2">
        <f t="shared" si="141"/>
        <v>1.117289027375553E-2</v>
      </c>
      <c r="GI119" s="2">
        <f t="shared" si="141"/>
        <v>9.7522721038916828E-3</v>
      </c>
      <c r="GJ119" s="2">
        <f t="shared" si="141"/>
        <v>7.311910345138891E-3</v>
      </c>
      <c r="GK119" s="2">
        <f t="shared" si="141"/>
        <v>6.6882873360223031E-3</v>
      </c>
      <c r="GM119" s="86">
        <f t="shared" si="142"/>
        <v>2.8040788163631399E-25</v>
      </c>
      <c r="GN119" s="86">
        <f t="shared" si="142"/>
        <v>4.5851236211072198E-51</v>
      </c>
      <c r="GO119" s="86">
        <f t="shared" si="142"/>
        <v>4.8359359456341249E-39</v>
      </c>
      <c r="GP119" s="86">
        <f t="shared" si="142"/>
        <v>6.0084888034316209E-64</v>
      </c>
      <c r="GQ119" s="86">
        <f t="shared" si="142"/>
        <v>2.6354526436891903E-52</v>
      </c>
      <c r="GR119" s="86">
        <f t="shared" si="142"/>
        <v>5.2238092177997377E-48</v>
      </c>
      <c r="GS119" s="86">
        <f t="shared" si="142"/>
        <v>4.5357284985552188E-66</v>
      </c>
      <c r="GT119" s="86">
        <f t="shared" si="142"/>
        <v>6.5323503555951158E-75</v>
      </c>
      <c r="GU119" s="86">
        <f t="shared" si="142"/>
        <v>7.2237766574497445E-70</v>
      </c>
      <c r="GV119" s="86">
        <f t="shared" si="142"/>
        <v>8.1967251076227086E-68</v>
      </c>
      <c r="GW119" s="86">
        <f t="shared" si="142"/>
        <v>9.5209319166831621E-51</v>
      </c>
      <c r="GX119" s="86">
        <f t="shared" si="142"/>
        <v>3.0145056852531362E-70</v>
      </c>
      <c r="GY119" s="86">
        <f t="shared" si="142"/>
        <v>2.9121070518102551E-59</v>
      </c>
      <c r="GZ119" s="86">
        <f t="shared" si="142"/>
        <v>8.5272832332410825E-31</v>
      </c>
      <c r="HA119" s="86">
        <f t="shared" si="142"/>
        <v>2.8791813326115137E-60</v>
      </c>
      <c r="HC119" s="86">
        <f t="shared" si="73"/>
        <v>3.9087305314740748E-5</v>
      </c>
      <c r="HD119" s="86">
        <f t="shared" si="73"/>
        <v>2.7519635027652981E-7</v>
      </c>
      <c r="HE119" s="86">
        <f t="shared" si="73"/>
        <v>5.180090569988898E-6</v>
      </c>
      <c r="HF119" s="86">
        <f t="shared" si="73"/>
        <v>1.2768758452100113E-9</v>
      </c>
      <c r="HG119" s="86">
        <f t="shared" si="73"/>
        <v>3.4532695844740869E-13</v>
      </c>
      <c r="HH119" s="86">
        <f t="shared" si="73"/>
        <v>1.2638055474189496E-9</v>
      </c>
      <c r="HI119" s="86">
        <f t="shared" si="138"/>
        <v>1.2231839962413801E-20</v>
      </c>
      <c r="HJ119" s="86">
        <f t="shared" si="138"/>
        <v>2.2972889773738157E-24</v>
      </c>
      <c r="HK119" s="86">
        <f t="shared" si="138"/>
        <v>6.5292296843860035E-22</v>
      </c>
      <c r="HL119" s="86">
        <f t="shared" si="138"/>
        <v>3.9209658701162435E-18</v>
      </c>
      <c r="HM119" s="86">
        <f t="shared" si="138"/>
        <v>1.0349333820490138E-15</v>
      </c>
      <c r="HN119" s="86">
        <f t="shared" si="138"/>
        <v>8.6679130720948453E-12</v>
      </c>
      <c r="HO119" s="86">
        <f t="shared" si="138"/>
        <v>2.6111486568309059E-9</v>
      </c>
      <c r="HP119" s="86">
        <f t="shared" si="138"/>
        <v>1.7491513823074826E-6</v>
      </c>
      <c r="HQ119" s="86">
        <f t="shared" si="138"/>
        <v>2.60236406114182E-11</v>
      </c>
      <c r="HS119" s="86">
        <f t="shared" si="143"/>
        <v>1.9863601257042806E-6</v>
      </c>
      <c r="HT119" s="86">
        <f t="shared" si="143"/>
        <v>1.0061413815751315E-5</v>
      </c>
      <c r="HU119" s="86">
        <f t="shared" si="143"/>
        <v>4.3414462698064682E-6</v>
      </c>
      <c r="HV119" s="86">
        <f t="shared" si="143"/>
        <v>4.4200986556268045E-6</v>
      </c>
      <c r="HW119" s="86">
        <f t="shared" si="143"/>
        <v>2.1108886745911669E-6</v>
      </c>
      <c r="HX119" s="86">
        <f t="shared" si="143"/>
        <v>5.8796413469075065E-7</v>
      </c>
      <c r="HY119" s="86">
        <f t="shared" si="143"/>
        <v>6.1964018080447033E-6</v>
      </c>
      <c r="HZ119" s="86">
        <f t="shared" si="143"/>
        <v>1.5149601263829405E-5</v>
      </c>
      <c r="IA119" s="86">
        <f t="shared" si="143"/>
        <v>1.897614955116089E-5</v>
      </c>
      <c r="IB119" s="86">
        <f t="shared" si="143"/>
        <v>1.2334596234894875E-5</v>
      </c>
      <c r="IC119" s="86">
        <f t="shared" si="143"/>
        <v>7.3027583941544364E-6</v>
      </c>
      <c r="ID119" s="86">
        <f t="shared" si="143"/>
        <v>9.0291919274464701E-7</v>
      </c>
      <c r="IE119" s="86">
        <f t="shared" si="143"/>
        <v>7.8138213191065934E-7</v>
      </c>
      <c r="IF119" s="86">
        <f t="shared" si="143"/>
        <v>8.3434490431882003E-6</v>
      </c>
      <c r="IG119" s="86">
        <f t="shared" si="143"/>
        <v>2.5996477216522819E-4</v>
      </c>
      <c r="II119" s="86">
        <f t="shared" si="144"/>
        <v>1.1232108115318232E-46</v>
      </c>
      <c r="IJ119" s="86">
        <f t="shared" si="144"/>
        <v>4.7858078084072806E-44</v>
      </c>
      <c r="IK119" s="86">
        <f t="shared" si="144"/>
        <v>2.303813696698527E-46</v>
      </c>
      <c r="IL119" s="86">
        <f t="shared" si="144"/>
        <v>4.4936325736660342E-46</v>
      </c>
      <c r="IM119" s="86">
        <f t="shared" si="144"/>
        <v>1.5164098106325782E-50</v>
      </c>
      <c r="IN119" s="86">
        <f t="shared" si="144"/>
        <v>1.576267538403134E-59</v>
      </c>
      <c r="IO119" s="86">
        <f t="shared" si="144"/>
        <v>2.6025408556246959E-48</v>
      </c>
      <c r="IP119" s="86">
        <f t="shared" si="144"/>
        <v>4.4273207912056981E-46</v>
      </c>
      <c r="IQ119" s="86">
        <f t="shared" si="144"/>
        <v>1.1150625967903308E-44</v>
      </c>
      <c r="IR119" s="86">
        <f t="shared" si="144"/>
        <v>4.9705028860308123E-47</v>
      </c>
      <c r="IS119" s="86">
        <f t="shared" si="144"/>
        <v>7.895433784021823E-51</v>
      </c>
      <c r="IT119" s="86">
        <f t="shared" si="144"/>
        <v>9.3248439967319036E-57</v>
      </c>
      <c r="IU119" s="86">
        <f t="shared" si="144"/>
        <v>2.3575912871217885E-53</v>
      </c>
      <c r="IV119" s="86">
        <f t="shared" si="144"/>
        <v>7.219613886053181E-40</v>
      </c>
      <c r="IW119" s="86">
        <f t="shared" si="144"/>
        <v>7.6055621112372505E-26</v>
      </c>
      <c r="IY119" s="86">
        <f t="shared" si="145"/>
        <v>4.1073665440445027E-5</v>
      </c>
      <c r="IZ119" s="86">
        <f t="shared" si="145"/>
        <v>1.0336610166027844E-5</v>
      </c>
      <c r="JA119" s="86">
        <f t="shared" si="145"/>
        <v>9.5215368397953662E-6</v>
      </c>
      <c r="JB119" s="86">
        <f t="shared" si="145"/>
        <v>4.4213755314720142E-6</v>
      </c>
      <c r="JC119" s="86">
        <f t="shared" si="145"/>
        <v>2.1108890199181253E-6</v>
      </c>
      <c r="JD119" s="86">
        <f t="shared" si="145"/>
        <v>5.8922794023816961E-7</v>
      </c>
      <c r="JE119" s="86">
        <f t="shared" si="145"/>
        <v>6.1964018080447152E-6</v>
      </c>
      <c r="JF119" s="86">
        <f t="shared" si="145"/>
        <v>1.5149601263829405E-5</v>
      </c>
      <c r="JG119" s="86">
        <f t="shared" si="145"/>
        <v>1.897614955116089E-5</v>
      </c>
      <c r="JH119" s="86">
        <f t="shared" si="145"/>
        <v>1.2334596234898797E-5</v>
      </c>
      <c r="JI119" s="86">
        <f t="shared" si="145"/>
        <v>7.30275839518937E-6</v>
      </c>
      <c r="JJ119" s="86">
        <f t="shared" si="145"/>
        <v>9.0292786065771909E-7</v>
      </c>
      <c r="JK119" s="86">
        <f t="shared" si="145"/>
        <v>7.8399328056749027E-7</v>
      </c>
      <c r="JL119" s="86">
        <f t="shared" si="145"/>
        <v>1.0092600425495684E-5</v>
      </c>
      <c r="JM119" s="86">
        <f t="shared" si="145"/>
        <v>2.5996479818886879E-4</v>
      </c>
    </row>
    <row r="120" spans="2:273" x14ac:dyDescent="0.25">
      <c r="B120" s="2">
        <v>93</v>
      </c>
      <c r="C120" s="37">
        <v>98.126999999999995</v>
      </c>
      <c r="D120" s="37">
        <v>93.69</v>
      </c>
      <c r="E120" s="37">
        <v>110.328</v>
      </c>
      <c r="F120" s="37">
        <v>87.542000000000002</v>
      </c>
      <c r="G120" s="37">
        <v>86.667000000000002</v>
      </c>
      <c r="H120" s="37">
        <v>82.373000000000005</v>
      </c>
      <c r="I120" s="37">
        <v>82.373000000000005</v>
      </c>
      <c r="J120" s="37">
        <v>80.932000000000002</v>
      </c>
      <c r="K120" s="37">
        <v>84.406999999999996</v>
      </c>
      <c r="L120" s="37">
        <v>86.016999999999996</v>
      </c>
      <c r="M120" s="37">
        <v>86.275999999999996</v>
      </c>
      <c r="N120" s="37">
        <v>88.844999999999999</v>
      </c>
      <c r="O120" s="37">
        <v>91.07</v>
      </c>
      <c r="P120" s="37">
        <v>95.873000000000005</v>
      </c>
      <c r="Q120" s="37">
        <v>93.856999999999999</v>
      </c>
      <c r="S120" s="4">
        <f t="shared" si="146"/>
        <v>99.005917992843578</v>
      </c>
      <c r="T120" s="4">
        <f t="shared" si="146"/>
        <v>93.497977289807366</v>
      </c>
      <c r="U120" s="4">
        <f t="shared" si="146"/>
        <v>108.81663687256471</v>
      </c>
      <c r="V120" s="4">
        <f t="shared" si="146"/>
        <v>88.397872322857239</v>
      </c>
      <c r="W120" s="4">
        <f t="shared" si="146"/>
        <v>86.987609243045469</v>
      </c>
      <c r="X120" s="4">
        <f t="shared" si="146"/>
        <v>84.278231389814792</v>
      </c>
      <c r="Y120" s="4">
        <f t="shared" si="146"/>
        <v>83.18294780154217</v>
      </c>
      <c r="Z120" s="4">
        <f t="shared" si="146"/>
        <v>82.621421459568097</v>
      </c>
      <c r="AA120" s="4">
        <f t="shared" si="146"/>
        <v>84.392099679840229</v>
      </c>
      <c r="AB120" s="4">
        <f t="shared" si="146"/>
        <v>85.42055148818649</v>
      </c>
      <c r="AC120" s="4">
        <f t="shared" si="146"/>
        <v>87.182268161105</v>
      </c>
      <c r="AD120" s="4">
        <f t="shared" si="146"/>
        <v>89.425165075078439</v>
      </c>
      <c r="AE120" s="4">
        <f t="shared" si="146"/>
        <v>90.896858072475368</v>
      </c>
      <c r="AF120" s="4">
        <f t="shared" si="146"/>
        <v>95.257168098949933</v>
      </c>
      <c r="AG120" s="4">
        <f t="shared" si="146"/>
        <v>94.240188648754497</v>
      </c>
      <c r="AI120" s="4">
        <f t="shared" si="147"/>
        <v>-0.87891799284358285</v>
      </c>
      <c r="AJ120" s="4">
        <f t="shared" si="147"/>
        <v>0.19202271019263151</v>
      </c>
      <c r="AK120" s="4">
        <f t="shared" si="147"/>
        <v>1.5113631274352883</v>
      </c>
      <c r="AL120" s="4">
        <f t="shared" si="147"/>
        <v>-0.85587232285723758</v>
      </c>
      <c r="AM120" s="4">
        <f t="shared" si="147"/>
        <v>-0.32060924304546745</v>
      </c>
      <c r="AN120" s="4">
        <f t="shared" si="147"/>
        <v>-1.9052313898147872</v>
      </c>
      <c r="AO120" s="4">
        <f t="shared" si="147"/>
        <v>-0.80994780154216528</v>
      </c>
      <c r="AP120" s="4">
        <f t="shared" si="147"/>
        <v>-1.689421459568095</v>
      </c>
      <c r="AQ120" s="4">
        <f t="shared" si="147"/>
        <v>1.4900320159767944E-2</v>
      </c>
      <c r="AR120" s="4">
        <f t="shared" si="147"/>
        <v>0.59644851181350589</v>
      </c>
      <c r="AS120" s="4">
        <f t="shared" si="147"/>
        <v>-0.90626816110500386</v>
      </c>
      <c r="AT120" s="4">
        <f t="shared" si="147"/>
        <v>-0.5801650750784404</v>
      </c>
      <c r="AU120" s="4">
        <f t="shared" si="147"/>
        <v>0.17314192752462532</v>
      </c>
      <c r="AV120" s="4">
        <f t="shared" si="147"/>
        <v>0.61583190105007191</v>
      </c>
      <c r="AW120" s="4">
        <f t="shared" si="147"/>
        <v>-0.38318864875449776</v>
      </c>
      <c r="AY120" s="2">
        <f t="shared" si="139"/>
        <v>99.005810072859376</v>
      </c>
      <c r="AZ120" s="2">
        <f t="shared" si="139"/>
        <v>93.497741459712131</v>
      </c>
      <c r="BA120" s="2">
        <f t="shared" si="139"/>
        <v>108.81632397591827</v>
      </c>
      <c r="BB120" s="2">
        <f t="shared" si="139"/>
        <v>88.397192757803595</v>
      </c>
      <c r="BC120" s="2">
        <f t="shared" si="139"/>
        <v>86.987096935462432</v>
      </c>
      <c r="BD120" s="2">
        <f t="shared" si="139"/>
        <v>84.278029119436454</v>
      </c>
      <c r="BE120" s="2">
        <f t="shared" si="139"/>
        <v>83.181060587648275</v>
      </c>
      <c r="BF120" s="2">
        <f t="shared" si="139"/>
        <v>82.616531422422597</v>
      </c>
      <c r="BG120" s="2">
        <f t="shared" si="139"/>
        <v>84.385064033057844</v>
      </c>
      <c r="BH120" s="2">
        <f t="shared" si="139"/>
        <v>85.415535194071893</v>
      </c>
      <c r="BI120" s="2">
        <f t="shared" si="139"/>
        <v>87.1788642721787</v>
      </c>
      <c r="BJ120" s="2">
        <f t="shared" si="139"/>
        <v>89.424603288395701</v>
      </c>
      <c r="BK120" s="2">
        <f t="shared" si="139"/>
        <v>90.896364865045328</v>
      </c>
      <c r="BL120" s="2">
        <f t="shared" si="139"/>
        <v>95.251374200114398</v>
      </c>
      <c r="BM120" s="2">
        <f t="shared" si="139"/>
        <v>94.033559715278159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98.126999999999995</v>
      </c>
      <c r="CF120" s="2">
        <f t="shared" si="140"/>
        <v>93.69</v>
      </c>
      <c r="CG120" s="2">
        <f t="shared" si="140"/>
        <v>110.328</v>
      </c>
      <c r="CH120" s="2">
        <f t="shared" si="140"/>
        <v>87.542000000000002</v>
      </c>
      <c r="CI120" s="2">
        <f t="shared" si="140"/>
        <v>86.667000000000002</v>
      </c>
      <c r="CJ120" s="2">
        <f t="shared" si="140"/>
        <v>82.373000000000005</v>
      </c>
      <c r="CK120" s="2">
        <f t="shared" si="140"/>
        <v>82.373000000000005</v>
      </c>
      <c r="CL120" s="2">
        <f t="shared" si="140"/>
        <v>80.932000000000002</v>
      </c>
      <c r="CM120" s="2">
        <f t="shared" si="140"/>
        <v>84.406999999999996</v>
      </c>
      <c r="CN120" s="2">
        <f t="shared" si="140"/>
        <v>86.016999999999996</v>
      </c>
      <c r="CO120" s="2">
        <f t="shared" si="140"/>
        <v>86.275999999999996</v>
      </c>
      <c r="CP120" s="2">
        <f t="shared" si="140"/>
        <v>88.844999999999999</v>
      </c>
      <c r="CQ120" s="2">
        <f t="shared" si="140"/>
        <v>91.07</v>
      </c>
      <c r="CR120" s="2">
        <f t="shared" si="140"/>
        <v>95.873000000000005</v>
      </c>
      <c r="CS120" s="2">
        <f t="shared" si="140"/>
        <v>93.856999999999999</v>
      </c>
      <c r="CU120" s="2">
        <f t="shared" si="110"/>
        <v>98.126999999999995</v>
      </c>
      <c r="CV120" s="2">
        <f t="shared" si="111"/>
        <v>93.69</v>
      </c>
      <c r="CW120" s="2">
        <f t="shared" si="112"/>
        <v>110.328</v>
      </c>
      <c r="CX120" s="2">
        <f t="shared" si="113"/>
        <v>87.542000000000002</v>
      </c>
      <c r="CY120" s="2">
        <f t="shared" si="114"/>
        <v>86.667000000000002</v>
      </c>
      <c r="CZ120" s="2">
        <f t="shared" si="115"/>
        <v>82.373000000000005</v>
      </c>
      <c r="DA120" s="2">
        <f t="shared" si="116"/>
        <v>82.373000000000005</v>
      </c>
      <c r="DB120" s="2">
        <f t="shared" si="117"/>
        <v>80.932000000000002</v>
      </c>
      <c r="DC120" s="2">
        <f t="shared" si="118"/>
        <v>84.406999999999996</v>
      </c>
      <c r="DD120" s="2">
        <f t="shared" si="119"/>
        <v>86.016999999999996</v>
      </c>
      <c r="DE120" s="2">
        <f t="shared" si="120"/>
        <v>86.275999999999996</v>
      </c>
      <c r="DF120" s="2">
        <f t="shared" si="121"/>
        <v>88.844999999999999</v>
      </c>
      <c r="DG120" s="2">
        <f t="shared" si="122"/>
        <v>91.07</v>
      </c>
      <c r="DH120" s="2">
        <f t="shared" si="123"/>
        <v>95.873000000000005</v>
      </c>
      <c r="DI120" s="2">
        <f t="shared" si="124"/>
        <v>93.856999999999999</v>
      </c>
      <c r="DK120" s="2">
        <f t="shared" si="148"/>
        <v>123.16065668016194</v>
      </c>
      <c r="DL120" s="2">
        <f t="shared" si="148"/>
        <v>118.20790256045521</v>
      </c>
      <c r="DM120" s="2">
        <f t="shared" si="148"/>
        <v>133.23949343339592</v>
      </c>
      <c r="DN120" s="2">
        <f t="shared" si="148"/>
        <v>111.39828143122881</v>
      </c>
      <c r="DO120" s="2">
        <f t="shared" si="148"/>
        <v>120.20649193245779</v>
      </c>
      <c r="DP120" s="2">
        <f t="shared" si="148"/>
        <v>107.16372334682862</v>
      </c>
      <c r="DQ120" s="2">
        <f t="shared" si="148"/>
        <v>107.16140400696864</v>
      </c>
      <c r="DR120" s="2">
        <f t="shared" si="148"/>
        <v>105.16402804878049</v>
      </c>
      <c r="DS120" s="2">
        <f t="shared" si="148"/>
        <v>109.09999946018893</v>
      </c>
      <c r="DT120" s="2">
        <f t="shared" si="148"/>
        <v>104.30984924953097</v>
      </c>
      <c r="DU120" s="2">
        <f t="shared" si="148"/>
        <v>113.31453501400559</v>
      </c>
      <c r="DV120" s="2">
        <f t="shared" si="148"/>
        <v>113.36559163292848</v>
      </c>
      <c r="DW120" s="2">
        <f t="shared" si="148"/>
        <v>113.82373986866791</v>
      </c>
      <c r="DX120" s="2">
        <f t="shared" si="148"/>
        <v>118.29617791880948</v>
      </c>
      <c r="DY120" s="2">
        <f t="shared" si="148"/>
        <v>102.46406638655462</v>
      </c>
      <c r="EA120" s="2">
        <f t="shared" si="152"/>
        <v>98.835868239660641</v>
      </c>
      <c r="EB120" s="2">
        <f t="shared" si="152"/>
        <v>93.351254254173398</v>
      </c>
      <c r="EC120" s="2">
        <f t="shared" si="152"/>
        <v>108.63155650832817</v>
      </c>
      <c r="ED120" s="2">
        <f t="shared" si="152"/>
        <v>88.247257035419693</v>
      </c>
      <c r="EE120" s="2">
        <f t="shared" si="151"/>
        <v>86.7181993221581</v>
      </c>
      <c r="EF120" s="2">
        <f t="shared" si="151"/>
        <v>84.087315219297878</v>
      </c>
      <c r="EG120" s="2">
        <f t="shared" si="151"/>
        <v>82.990016489443676</v>
      </c>
      <c r="EH120" s="2">
        <f t="shared" si="151"/>
        <v>82.449136292704679</v>
      </c>
      <c r="EI120" s="2">
        <f t="shared" si="151"/>
        <v>84.188307555033504</v>
      </c>
      <c r="EJ120" s="2">
        <f t="shared" si="151"/>
        <v>85.268796830631132</v>
      </c>
      <c r="EK120" s="2">
        <f t="shared" si="151"/>
        <v>86.953996019814781</v>
      </c>
      <c r="EL120" s="2">
        <f t="shared" si="151"/>
        <v>89.236856583072083</v>
      </c>
      <c r="EM120" s="2">
        <f t="shared" si="135"/>
        <v>90.720376051695723</v>
      </c>
      <c r="EN120" s="2">
        <f t="shared" si="135"/>
        <v>95.046111187136532</v>
      </c>
      <c r="EO120" s="2">
        <f t="shared" si="135"/>
        <v>93.954804802875302</v>
      </c>
      <c r="EQ120" s="2">
        <f t="shared" si="149"/>
        <v>98.521966560171279</v>
      </c>
      <c r="ER120" s="2">
        <f t="shared" si="149"/>
        <v>93.220636693817781</v>
      </c>
      <c r="ES120" s="2">
        <f t="shared" si="149"/>
        <v>107.95623377241921</v>
      </c>
      <c r="ET120" s="2">
        <f t="shared" si="149"/>
        <v>87.961724250752525</v>
      </c>
      <c r="EU120" s="2">
        <f t="shared" si="149"/>
        <v>86.71131233092153</v>
      </c>
      <c r="EV120" s="2">
        <f t="shared" si="149"/>
        <v>83.969190250022379</v>
      </c>
      <c r="EW120" s="2">
        <f t="shared" si="149"/>
        <v>82.933142003959389</v>
      </c>
      <c r="EX120" s="2">
        <f t="shared" si="149"/>
        <v>82.378533779337829</v>
      </c>
      <c r="EY120" s="2">
        <f t="shared" si="149"/>
        <v>84.166387408110168</v>
      </c>
      <c r="EZ120" s="2">
        <f t="shared" si="149"/>
        <v>85.221988899218587</v>
      </c>
      <c r="FA120" s="2">
        <f t="shared" si="149"/>
        <v>86.877953763648762</v>
      </c>
      <c r="FB120" s="2">
        <f t="shared" si="149"/>
        <v>89.153209256307875</v>
      </c>
      <c r="FC120" s="2">
        <f t="shared" si="149"/>
        <v>90.627323183739591</v>
      </c>
      <c r="FD120" s="2">
        <f t="shared" si="149"/>
        <v>94.843349496966297</v>
      </c>
      <c r="FE120" s="2">
        <f t="shared" si="149"/>
        <v>93.90972062087998</v>
      </c>
      <c r="FG120" s="2">
        <f t="shared" si="150"/>
        <v>0.99289413417736783</v>
      </c>
      <c r="FH120" s="2">
        <f t="shared" si="150"/>
        <v>0.99402912680661482</v>
      </c>
      <c r="FI120" s="2">
        <f t="shared" si="150"/>
        <v>0.99212454048031229</v>
      </c>
      <c r="FJ120" s="2">
        <f t="shared" si="150"/>
        <v>0.99337944026443725</v>
      </c>
      <c r="FK120" s="2">
        <f t="shared" si="150"/>
        <v>0.99196772757312801</v>
      </c>
      <c r="FL120" s="2">
        <f t="shared" si="150"/>
        <v>0.99167163474683973</v>
      </c>
      <c r="FM120" s="2">
        <f t="shared" si="150"/>
        <v>0.99206568362086656</v>
      </c>
      <c r="FN120" s="2">
        <f t="shared" si="150"/>
        <v>0.99258227475704708</v>
      </c>
      <c r="FO120" s="2">
        <f t="shared" si="150"/>
        <v>0.99208512102816837</v>
      </c>
      <c r="FP120" s="2">
        <f t="shared" si="150"/>
        <v>0.99225296796716256</v>
      </c>
      <c r="FQ120" s="2">
        <f t="shared" si="150"/>
        <v>0.99142625854707167</v>
      </c>
      <c r="FR120" s="2">
        <f t="shared" si="150"/>
        <v>0.99217653346797541</v>
      </c>
      <c r="FS120" s="2">
        <f t="shared" si="150"/>
        <v>0.99233951782739704</v>
      </c>
      <c r="FT120" s="2">
        <f t="shared" si="150"/>
        <v>0.99110163936760942</v>
      </c>
      <c r="FU120" s="2">
        <f t="shared" si="150"/>
        <v>0.99070597066188693</v>
      </c>
      <c r="FW120" s="2">
        <f t="shared" si="141"/>
        <v>9.2603825124779222E-3</v>
      </c>
      <c r="FX120" s="2">
        <f t="shared" si="141"/>
        <v>1.4765928144711143E-2</v>
      </c>
      <c r="FY120" s="2">
        <f t="shared" si="141"/>
        <v>1.3373374012270867E-2</v>
      </c>
      <c r="FZ120" s="2">
        <f t="shared" si="141"/>
        <v>1.1686985688578354E-2</v>
      </c>
      <c r="GA120" s="2">
        <f t="shared" si="141"/>
        <v>1.2992038079509972E-2</v>
      </c>
      <c r="GB120" s="2">
        <f t="shared" si="141"/>
        <v>1.2485552271866986E-2</v>
      </c>
      <c r="GC120" s="2">
        <f t="shared" si="141"/>
        <v>1.2999461459494151E-2</v>
      </c>
      <c r="GD120" s="2">
        <f t="shared" si="141"/>
        <v>1.5547552058998403E-2</v>
      </c>
      <c r="GE120" s="2">
        <f t="shared" si="141"/>
        <v>1.9002992542975741E-2</v>
      </c>
      <c r="GF120" s="2">
        <f t="shared" si="141"/>
        <v>1.652026834044559E-2</v>
      </c>
      <c r="GG120" s="2">
        <f t="shared" si="141"/>
        <v>1.4994209661623771E-2</v>
      </c>
      <c r="GH120" s="2">
        <f t="shared" si="141"/>
        <v>1.2237639128687874E-2</v>
      </c>
      <c r="GI120" s="2">
        <f t="shared" si="141"/>
        <v>1.0683102190267836E-2</v>
      </c>
      <c r="GJ120" s="2">
        <f t="shared" si="141"/>
        <v>8.0116984936504723E-3</v>
      </c>
      <c r="GK120" s="2">
        <f t="shared" si="141"/>
        <v>7.3288321294170166E-3</v>
      </c>
      <c r="GM120" s="86">
        <f t="shared" si="142"/>
        <v>8.3567118162839476E-27</v>
      </c>
      <c r="GN120" s="86">
        <f t="shared" si="142"/>
        <v>3.7596325331055136E-54</v>
      </c>
      <c r="GO120" s="86">
        <f t="shared" si="142"/>
        <v>2.2381676571793371E-41</v>
      </c>
      <c r="GP120" s="86">
        <f t="shared" si="142"/>
        <v>6.9450983170195069E-68</v>
      </c>
      <c r="GQ120" s="86">
        <f t="shared" si="142"/>
        <v>1.9637643696617913E-55</v>
      </c>
      <c r="GR120" s="86">
        <f t="shared" si="142"/>
        <v>6.9875326986202035E-51</v>
      </c>
      <c r="GS120" s="86">
        <f t="shared" si="142"/>
        <v>4.3976973518245283E-70</v>
      </c>
      <c r="GT120" s="86">
        <f t="shared" si="142"/>
        <v>2.5013987294087597E-79</v>
      </c>
      <c r="GU120" s="86">
        <f t="shared" si="142"/>
        <v>5.5075326690384299E-74</v>
      </c>
      <c r="GV120" s="86">
        <f t="shared" si="142"/>
        <v>7.5438446912990714E-72</v>
      </c>
      <c r="GW120" s="86">
        <f t="shared" si="142"/>
        <v>1.1441983920683284E-53</v>
      </c>
      <c r="GX120" s="86">
        <f t="shared" si="142"/>
        <v>1.9901237377415285E-74</v>
      </c>
      <c r="GY120" s="86">
        <f t="shared" si="142"/>
        <v>8.7019576698656893E-63</v>
      </c>
      <c r="GZ120" s="86">
        <f t="shared" si="142"/>
        <v>1.2965874475314284E-32</v>
      </c>
      <c r="HA120" s="86">
        <f t="shared" si="142"/>
        <v>7.6731689729767202E-64</v>
      </c>
      <c r="HC120" s="86">
        <f t="shared" si="73"/>
        <v>6.6276670553438561E-6</v>
      </c>
      <c r="HD120" s="86">
        <f t="shared" si="73"/>
        <v>2.465143416352821E-8</v>
      </c>
      <c r="HE120" s="86">
        <f t="shared" si="73"/>
        <v>7.092709006997025E-7</v>
      </c>
      <c r="HF120" s="86">
        <f t="shared" si="73"/>
        <v>4.3163110666443343E-11</v>
      </c>
      <c r="HG120" s="86">
        <f t="shared" si="73"/>
        <v>3.4348439551765913E-15</v>
      </c>
      <c r="HH120" s="86">
        <f t="shared" si="73"/>
        <v>5.5166709860399774E-11</v>
      </c>
      <c r="HI120" s="86">
        <f t="shared" si="138"/>
        <v>7.3724308276168824E-24</v>
      </c>
      <c r="HJ120" s="86">
        <f t="shared" si="138"/>
        <v>8.0760888179008376E-28</v>
      </c>
      <c r="HK120" s="86">
        <f t="shared" si="138"/>
        <v>6.1841742645423637E-25</v>
      </c>
      <c r="HL120" s="86">
        <f t="shared" si="138"/>
        <v>1.1061250782188241E-20</v>
      </c>
      <c r="HM120" s="86">
        <f t="shared" si="138"/>
        <v>7.6109154197636333E-18</v>
      </c>
      <c r="HN120" s="86">
        <f t="shared" si="138"/>
        <v>1.9105302521628133E-13</v>
      </c>
      <c r="HO120" s="86">
        <f t="shared" si="138"/>
        <v>1.0895677655839332E-10</v>
      </c>
      <c r="HP120" s="86">
        <f t="shared" si="138"/>
        <v>1.917836077541773E-7</v>
      </c>
      <c r="HQ120" s="86">
        <f t="shared" si="138"/>
        <v>5.2103317580013171E-13</v>
      </c>
      <c r="HS120" s="86">
        <f t="shared" si="143"/>
        <v>4.8145872838325497E-6</v>
      </c>
      <c r="HT120" s="86">
        <f t="shared" si="143"/>
        <v>2.4459699479433672E-5</v>
      </c>
      <c r="HU120" s="86">
        <f t="shared" si="143"/>
        <v>1.0949914053618105E-5</v>
      </c>
      <c r="HV120" s="86">
        <f t="shared" si="143"/>
        <v>1.080920903763543E-5</v>
      </c>
      <c r="HW120" s="86">
        <f t="shared" si="143"/>
        <v>5.6781526896592414E-6</v>
      </c>
      <c r="HX120" s="86">
        <f t="shared" si="143"/>
        <v>1.8005029556972493E-6</v>
      </c>
      <c r="HY120" s="86">
        <f t="shared" si="143"/>
        <v>1.5616142091628127E-5</v>
      </c>
      <c r="HZ120" s="86">
        <f t="shared" si="143"/>
        <v>3.7358041181347961E-5</v>
      </c>
      <c r="IA120" s="86">
        <f t="shared" si="143"/>
        <v>4.7731512080473885E-5</v>
      </c>
      <c r="IB120" s="86">
        <f t="shared" si="143"/>
        <v>3.1391794564453429E-5</v>
      </c>
      <c r="IC120" s="86">
        <f t="shared" si="143"/>
        <v>1.9318091657916361E-5</v>
      </c>
      <c r="ID120" s="86">
        <f t="shared" si="143"/>
        <v>2.6334104136657709E-6</v>
      </c>
      <c r="IE120" s="86">
        <f t="shared" si="143"/>
        <v>2.1510352512452549E-6</v>
      </c>
      <c r="IF120" s="86">
        <f t="shared" si="143"/>
        <v>1.8029793174713131E-5</v>
      </c>
      <c r="IG120" s="86">
        <f t="shared" si="143"/>
        <v>4.3532564332743453E-4</v>
      </c>
      <c r="II120" s="86">
        <f t="shared" si="144"/>
        <v>5.8880039311602322E-45</v>
      </c>
      <c r="IJ120" s="86">
        <f t="shared" si="144"/>
        <v>2.9886861849603603E-42</v>
      </c>
      <c r="IK120" s="86">
        <f t="shared" si="144"/>
        <v>1.6331457509693758E-44</v>
      </c>
      <c r="IL120" s="86">
        <f t="shared" si="144"/>
        <v>2.7311955450751203E-44</v>
      </c>
      <c r="IM120" s="86">
        <f t="shared" si="144"/>
        <v>1.5517792908929496E-48</v>
      </c>
      <c r="IN120" s="86">
        <f t="shared" si="144"/>
        <v>3.5907436907644155E-57</v>
      </c>
      <c r="IO120" s="86">
        <f t="shared" si="144"/>
        <v>2.1575679182954569E-46</v>
      </c>
      <c r="IP120" s="86">
        <f t="shared" si="144"/>
        <v>3.5527672608786163E-44</v>
      </c>
      <c r="IQ120" s="86">
        <f t="shared" si="144"/>
        <v>9.6398453701446544E-43</v>
      </c>
      <c r="IR120" s="86">
        <f t="shared" si="144"/>
        <v>4.6755569097263648E-45</v>
      </c>
      <c r="IS120" s="86">
        <f t="shared" si="144"/>
        <v>9.7048052731612173E-49</v>
      </c>
      <c r="IT120" s="86">
        <f t="shared" si="144"/>
        <v>1.6007505304019918E-54</v>
      </c>
      <c r="IU120" s="86">
        <f t="shared" si="144"/>
        <v>2.5560951549652933E-51</v>
      </c>
      <c r="IV120" s="86">
        <f t="shared" si="144"/>
        <v>1.8865553901545031E-38</v>
      </c>
      <c r="IW120" s="86">
        <f t="shared" si="144"/>
        <v>5.8186173721094071E-25</v>
      </c>
      <c r="IY120" s="86">
        <f t="shared" si="145"/>
        <v>1.1442254339176405E-5</v>
      </c>
      <c r="IZ120" s="86">
        <f t="shared" si="145"/>
        <v>2.44843509135972E-5</v>
      </c>
      <c r="JA120" s="86">
        <f t="shared" si="145"/>
        <v>1.1659184954317808E-5</v>
      </c>
      <c r="JB120" s="86">
        <f t="shared" si="145"/>
        <v>1.0809252200746096E-5</v>
      </c>
      <c r="JC120" s="86">
        <f t="shared" si="145"/>
        <v>5.6781526930940854E-6</v>
      </c>
      <c r="JD120" s="86">
        <f t="shared" si="145"/>
        <v>1.8005581224071098E-6</v>
      </c>
      <c r="JE120" s="86">
        <f t="shared" si="145"/>
        <v>1.5616142091628127E-5</v>
      </c>
      <c r="JF120" s="86">
        <f t="shared" si="145"/>
        <v>3.7358041181347961E-5</v>
      </c>
      <c r="JG120" s="86">
        <f t="shared" si="145"/>
        <v>4.7731512080473885E-5</v>
      </c>
      <c r="JH120" s="86">
        <f t="shared" si="145"/>
        <v>3.1391794564453442E-5</v>
      </c>
      <c r="JI120" s="86">
        <f t="shared" si="145"/>
        <v>1.9318091657923971E-5</v>
      </c>
      <c r="JJ120" s="86">
        <f t="shared" si="145"/>
        <v>2.633410604718796E-6</v>
      </c>
      <c r="JK120" s="86">
        <f t="shared" si="145"/>
        <v>2.1511442080218131E-6</v>
      </c>
      <c r="JL120" s="86">
        <f t="shared" si="145"/>
        <v>1.8221576782467308E-5</v>
      </c>
      <c r="JM120" s="86">
        <f t="shared" si="145"/>
        <v>4.3532564384846773E-4</v>
      </c>
    </row>
    <row r="121" spans="2:273" x14ac:dyDescent="0.25">
      <c r="B121" s="2">
        <v>94</v>
      </c>
      <c r="C121" s="37">
        <v>98.126999999999995</v>
      </c>
      <c r="D121" s="37">
        <v>93.793000000000006</v>
      </c>
      <c r="E121" s="37">
        <v>110.879</v>
      </c>
      <c r="F121" s="37">
        <v>87.558999999999997</v>
      </c>
      <c r="G121" s="37">
        <v>86.45</v>
      </c>
      <c r="H121" s="37">
        <v>85.338999999999999</v>
      </c>
      <c r="I121" s="37">
        <v>82.034000000000006</v>
      </c>
      <c r="J121" s="37">
        <v>81.831000000000003</v>
      </c>
      <c r="K121" s="37">
        <v>83.542000000000002</v>
      </c>
      <c r="L121" s="37">
        <v>85.135999999999996</v>
      </c>
      <c r="M121" s="37">
        <v>84.930999999999997</v>
      </c>
      <c r="N121" s="37">
        <v>88.930999999999997</v>
      </c>
      <c r="O121" s="37">
        <v>89.701999999999998</v>
      </c>
      <c r="P121" s="37">
        <v>95.570999999999998</v>
      </c>
      <c r="Q121" s="37">
        <v>95.063000000000002</v>
      </c>
      <c r="S121" s="4">
        <f t="shared" si="146"/>
        <v>98.775025553054803</v>
      </c>
      <c r="T121" s="4">
        <f t="shared" si="146"/>
        <v>93.28295320528477</v>
      </c>
      <c r="U121" s="4">
        <f t="shared" si="146"/>
        <v>108.48138900304484</v>
      </c>
      <c r="V121" s="4">
        <f t="shared" si="146"/>
        <v>88.196386944803407</v>
      </c>
      <c r="W121" s="4">
        <f t="shared" si="146"/>
        <v>86.809270783914499</v>
      </c>
      <c r="X121" s="4">
        <f t="shared" si="146"/>
        <v>84.108132481041778</v>
      </c>
      <c r="Y121" s="4">
        <f t="shared" si="146"/>
        <v>83.030941651985671</v>
      </c>
      <c r="Z121" s="4">
        <f t="shared" si="146"/>
        <v>82.473680574653301</v>
      </c>
      <c r="AA121" s="4">
        <f t="shared" si="146"/>
        <v>84.240698834876525</v>
      </c>
      <c r="AB121" s="4">
        <f t="shared" si="146"/>
        <v>85.269386861628007</v>
      </c>
      <c r="AC121" s="4">
        <f t="shared" si="146"/>
        <v>87.010246473436396</v>
      </c>
      <c r="AD121" s="4">
        <f t="shared" si="146"/>
        <v>89.267254315936313</v>
      </c>
      <c r="AE121" s="4">
        <f t="shared" si="146"/>
        <v>90.735339704885931</v>
      </c>
      <c r="AF121" s="4">
        <f t="shared" si="146"/>
        <v>95.080756258041447</v>
      </c>
      <c r="AG121" s="4">
        <f t="shared" si="146"/>
        <v>94.227640304964609</v>
      </c>
      <c r="AI121" s="4">
        <f t="shared" si="147"/>
        <v>-0.6480255530548078</v>
      </c>
      <c r="AJ121" s="4">
        <f t="shared" si="147"/>
        <v>0.51004679471523673</v>
      </c>
      <c r="AK121" s="4">
        <f t="shared" si="147"/>
        <v>2.3976109969551658</v>
      </c>
      <c r="AL121" s="4">
        <f t="shared" si="147"/>
        <v>-0.63738694480340996</v>
      </c>
      <c r="AM121" s="4">
        <f t="shared" si="147"/>
        <v>-0.35927078391449641</v>
      </c>
      <c r="AN121" s="4">
        <f t="shared" si="147"/>
        <v>1.2308675189582203</v>
      </c>
      <c r="AO121" s="4">
        <f t="shared" si="147"/>
        <v>-0.99694165198566509</v>
      </c>
      <c r="AP121" s="4">
        <f t="shared" si="147"/>
        <v>-0.64268057465329775</v>
      </c>
      <c r="AQ121" s="4">
        <f t="shared" si="147"/>
        <v>-0.69869883487652373</v>
      </c>
      <c r="AR121" s="4">
        <f t="shared" si="147"/>
        <v>-0.13338686162801139</v>
      </c>
      <c r="AS121" s="4">
        <f t="shared" si="147"/>
        <v>-2.0792464734363989</v>
      </c>
      <c r="AT121" s="4">
        <f t="shared" si="147"/>
        <v>-0.33625431593631561</v>
      </c>
      <c r="AU121" s="4">
        <f t="shared" si="147"/>
        <v>-1.0333397048859325</v>
      </c>
      <c r="AV121" s="4">
        <f t="shared" si="147"/>
        <v>0.49024374195855103</v>
      </c>
      <c r="AW121" s="4">
        <f t="shared" si="147"/>
        <v>0.8353596950353932</v>
      </c>
      <c r="AY121" s="2">
        <f t="shared" si="139"/>
        <v>98.775013430389478</v>
      </c>
      <c r="AZ121" s="2">
        <f t="shared" si="139"/>
        <v>93.282424494876466</v>
      </c>
      <c r="BA121" s="2">
        <f t="shared" si="139"/>
        <v>108.48067542343648</v>
      </c>
      <c r="BB121" s="2">
        <f t="shared" si="139"/>
        <v>88.194845345337697</v>
      </c>
      <c r="BC121" s="2">
        <f t="shared" si="139"/>
        <v>86.808001846409937</v>
      </c>
      <c r="BD121" s="2">
        <f t="shared" si="139"/>
        <v>84.107566729132557</v>
      </c>
      <c r="BE121" s="2">
        <f t="shared" si="139"/>
        <v>83.026557125498371</v>
      </c>
      <c r="BF121" s="2">
        <f t="shared" si="139"/>
        <v>82.462606126048044</v>
      </c>
      <c r="BG121" s="2">
        <f t="shared" si="139"/>
        <v>84.224524092627746</v>
      </c>
      <c r="BH121" s="2">
        <f t="shared" si="139"/>
        <v>85.257695944488091</v>
      </c>
      <c r="BI121" s="2">
        <f t="shared" si="139"/>
        <v>87.002011432863171</v>
      </c>
      <c r="BJ121" s="2">
        <f t="shared" si="139"/>
        <v>89.265752712961586</v>
      </c>
      <c r="BK121" s="2">
        <f t="shared" si="139"/>
        <v>90.734085282352098</v>
      </c>
      <c r="BL121" s="2">
        <f t="shared" si="139"/>
        <v>95.069009434087093</v>
      </c>
      <c r="BM121" s="2">
        <f t="shared" si="139"/>
        <v>93.89892856525374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98.126999999999995</v>
      </c>
      <c r="CF121" s="2">
        <f t="shared" si="140"/>
        <v>93.793000000000006</v>
      </c>
      <c r="CG121" s="2">
        <f t="shared" si="140"/>
        <v>110.879</v>
      </c>
      <c r="CH121" s="2">
        <f t="shared" si="140"/>
        <v>87.558999999999997</v>
      </c>
      <c r="CI121" s="2">
        <f t="shared" si="140"/>
        <v>86.45</v>
      </c>
      <c r="CJ121" s="2">
        <f t="shared" si="140"/>
        <v>85.338999999999999</v>
      </c>
      <c r="CK121" s="2">
        <f t="shared" si="140"/>
        <v>82.034000000000006</v>
      </c>
      <c r="CL121" s="2">
        <f t="shared" si="140"/>
        <v>81.831000000000003</v>
      </c>
      <c r="CM121" s="2">
        <f t="shared" si="140"/>
        <v>83.542000000000002</v>
      </c>
      <c r="CN121" s="2">
        <f t="shared" si="140"/>
        <v>85.135999999999996</v>
      </c>
      <c r="CO121" s="2">
        <f t="shared" si="140"/>
        <v>84.930999999999997</v>
      </c>
      <c r="CP121" s="2">
        <f t="shared" si="140"/>
        <v>88.930999999999997</v>
      </c>
      <c r="CQ121" s="2">
        <f t="shared" si="140"/>
        <v>89.701999999999998</v>
      </c>
      <c r="CR121" s="2">
        <f t="shared" si="140"/>
        <v>95.570999999999998</v>
      </c>
      <c r="CS121" s="2">
        <f t="shared" si="140"/>
        <v>95.063000000000002</v>
      </c>
      <c r="CU121" s="2">
        <f t="shared" si="110"/>
        <v>98.126999999999995</v>
      </c>
      <c r="CV121" s="2">
        <f t="shared" si="111"/>
        <v>93.793000000000006</v>
      </c>
      <c r="CW121" s="2">
        <f t="shared" si="112"/>
        <v>110.879</v>
      </c>
      <c r="CX121" s="2">
        <f t="shared" si="113"/>
        <v>87.558999999999997</v>
      </c>
      <c r="CY121" s="2">
        <f t="shared" si="114"/>
        <v>86.45</v>
      </c>
      <c r="CZ121" s="2">
        <f t="shared" si="115"/>
        <v>85.338999999999999</v>
      </c>
      <c r="DA121" s="2">
        <f t="shared" si="116"/>
        <v>82.034000000000006</v>
      </c>
      <c r="DB121" s="2">
        <f t="shared" si="117"/>
        <v>81.831000000000003</v>
      </c>
      <c r="DC121" s="2">
        <f t="shared" si="118"/>
        <v>83.542000000000002</v>
      </c>
      <c r="DD121" s="2">
        <f t="shared" si="119"/>
        <v>85.135999999999996</v>
      </c>
      <c r="DE121" s="2">
        <f t="shared" si="120"/>
        <v>84.930999999999997</v>
      </c>
      <c r="DF121" s="2">
        <f t="shared" si="121"/>
        <v>88.930999999999997</v>
      </c>
      <c r="DG121" s="2">
        <f t="shared" si="122"/>
        <v>89.701999999999998</v>
      </c>
      <c r="DH121" s="2">
        <f t="shared" si="123"/>
        <v>95.570999999999998</v>
      </c>
      <c r="DI121" s="2">
        <f t="shared" si="124"/>
        <v>95.063000000000002</v>
      </c>
      <c r="DK121" s="2">
        <f t="shared" si="148"/>
        <v>123.31414372469635</v>
      </c>
      <c r="DL121" s="2">
        <f t="shared" si="148"/>
        <v>118.33854054054055</v>
      </c>
      <c r="DM121" s="2">
        <f t="shared" si="148"/>
        <v>133.45637429643531</v>
      </c>
      <c r="DN121" s="2">
        <f t="shared" si="148"/>
        <v>111.53808316008318</v>
      </c>
      <c r="DO121" s="2">
        <f t="shared" si="148"/>
        <v>120.47588630393997</v>
      </c>
      <c r="DP121" s="2">
        <f t="shared" si="148"/>
        <v>107.29574763832659</v>
      </c>
      <c r="DQ121" s="2">
        <f t="shared" si="148"/>
        <v>107.28091672473867</v>
      </c>
      <c r="DR121" s="2">
        <f t="shared" si="148"/>
        <v>105.2561012195122</v>
      </c>
      <c r="DS121" s="2">
        <f t="shared" si="148"/>
        <v>109.21815472334681</v>
      </c>
      <c r="DT121" s="2">
        <f t="shared" si="148"/>
        <v>104.36314277673547</v>
      </c>
      <c r="DU121" s="2">
        <f t="shared" si="148"/>
        <v>113.47248347338933</v>
      </c>
      <c r="DV121" s="2">
        <f t="shared" si="148"/>
        <v>113.4813875843455</v>
      </c>
      <c r="DW121" s="2">
        <f t="shared" si="148"/>
        <v>113.9439274859287</v>
      </c>
      <c r="DX121" s="2">
        <f t="shared" si="148"/>
        <v>118.43486913229017</v>
      </c>
      <c r="DY121" s="2">
        <f t="shared" si="148"/>
        <v>102.46888515406162</v>
      </c>
      <c r="EA121" s="2">
        <f t="shared" si="152"/>
        <v>98.617718716861077</v>
      </c>
      <c r="EB121" s="2">
        <f t="shared" si="152"/>
        <v>93.146989391491644</v>
      </c>
      <c r="EC121" s="2">
        <f t="shared" si="152"/>
        <v>108.30868707587908</v>
      </c>
      <c r="ED121" s="2">
        <f t="shared" si="152"/>
        <v>88.056152630484519</v>
      </c>
      <c r="EE121" s="2">
        <f t="shared" si="151"/>
        <v>86.559455253274706</v>
      </c>
      <c r="EF121" s="2">
        <f t="shared" si="151"/>
        <v>83.931390568228323</v>
      </c>
      <c r="EG121" s="2">
        <f t="shared" si="151"/>
        <v>82.85031453228541</v>
      </c>
      <c r="EH121" s="2">
        <f t="shared" si="151"/>
        <v>82.30819302792176</v>
      </c>
      <c r="EI121" s="2">
        <f t="shared" si="151"/>
        <v>84.043000254131059</v>
      </c>
      <c r="EJ121" s="2">
        <f t="shared" si="151"/>
        <v>85.122338920948991</v>
      </c>
      <c r="EK121" s="2">
        <f t="shared" si="151"/>
        <v>86.794280710747373</v>
      </c>
      <c r="EL121" s="2">
        <f t="shared" si="151"/>
        <v>89.092599206078759</v>
      </c>
      <c r="EM121" s="2">
        <f t="shared" si="135"/>
        <v>90.5716434209385</v>
      </c>
      <c r="EN121" s="2">
        <f t="shared" si="135"/>
        <v>94.879294988026032</v>
      </c>
      <c r="EO121" s="2">
        <f t="shared" si="135"/>
        <v>93.826089476643205</v>
      </c>
      <c r="EQ121" s="2">
        <f t="shared" si="149"/>
        <v>98.336417610476815</v>
      </c>
      <c r="ER121" s="2">
        <f t="shared" si="149"/>
        <v>93.034564729128448</v>
      </c>
      <c r="ES121" s="2">
        <f t="shared" si="149"/>
        <v>107.7105001723684</v>
      </c>
      <c r="ET121" s="2">
        <f t="shared" si="149"/>
        <v>87.808158573485144</v>
      </c>
      <c r="EU121" s="2">
        <f t="shared" si="149"/>
        <v>86.553508711714699</v>
      </c>
      <c r="EV121" s="2">
        <f t="shared" si="149"/>
        <v>83.827589300116472</v>
      </c>
      <c r="EW121" s="2">
        <f t="shared" si="149"/>
        <v>82.803586532542411</v>
      </c>
      <c r="EX121" s="2">
        <f t="shared" si="149"/>
        <v>82.253443770648531</v>
      </c>
      <c r="EY121" s="2">
        <f t="shared" si="149"/>
        <v>84.027203824525529</v>
      </c>
      <c r="EZ121" s="2">
        <f t="shared" si="149"/>
        <v>85.084781165355921</v>
      </c>
      <c r="FA121" s="2">
        <f t="shared" si="149"/>
        <v>86.731367953830514</v>
      </c>
      <c r="FB121" s="2">
        <f t="shared" si="149"/>
        <v>89.019293806652286</v>
      </c>
      <c r="FC121" s="2">
        <f t="shared" si="149"/>
        <v>90.489826332932978</v>
      </c>
      <c r="FD121" s="2">
        <f t="shared" si="149"/>
        <v>94.697214072670931</v>
      </c>
      <c r="FE121" s="2">
        <f t="shared" si="149"/>
        <v>93.766388332756549</v>
      </c>
      <c r="FG121" s="2">
        <f t="shared" si="150"/>
        <v>0.99351531887010747</v>
      </c>
      <c r="FH121" s="2">
        <f t="shared" si="150"/>
        <v>0.99455163650893197</v>
      </c>
      <c r="FI121" s="2">
        <f t="shared" si="150"/>
        <v>0.99281251494890921</v>
      </c>
      <c r="FJ121" s="2">
        <f t="shared" si="150"/>
        <v>0.99395845833402074</v>
      </c>
      <c r="FK121" s="2">
        <f t="shared" si="150"/>
        <v>0.9926692994881221</v>
      </c>
      <c r="FL121" s="2">
        <f t="shared" si="150"/>
        <v>0.99239887046267306</v>
      </c>
      <c r="FM121" s="2">
        <f t="shared" si="150"/>
        <v>0.99275876210614489</v>
      </c>
      <c r="FN121" s="2">
        <f t="shared" si="150"/>
        <v>0.99323053588516419</v>
      </c>
      <c r="FO121" s="2">
        <f t="shared" si="150"/>
        <v>0.99277651397966871</v>
      </c>
      <c r="FP121" s="2">
        <f t="shared" si="150"/>
        <v>0.99292980337942582</v>
      </c>
      <c r="FQ121" s="2">
        <f t="shared" si="150"/>
        <v>0.99217475152248658</v>
      </c>
      <c r="FR121" s="2">
        <f t="shared" si="150"/>
        <v>0.99285999868554076</v>
      </c>
      <c r="FS121" s="2">
        <f t="shared" si="150"/>
        <v>0.99300884490993568</v>
      </c>
      <c r="FT121" s="2">
        <f t="shared" si="150"/>
        <v>0.99187823964309496</v>
      </c>
      <c r="FU121" s="2">
        <f t="shared" si="150"/>
        <v>0.99151680716916835</v>
      </c>
      <c r="FW121" s="2">
        <f t="shared" si="141"/>
        <v>1.0144743945014563E-2</v>
      </c>
      <c r="FX121" s="2">
        <f t="shared" si="141"/>
        <v>1.6167486215497791E-2</v>
      </c>
      <c r="FY121" s="2">
        <f t="shared" si="141"/>
        <v>1.4644717827222816E-2</v>
      </c>
      <c r="FZ121" s="2">
        <f t="shared" si="141"/>
        <v>1.280009237899357E-2</v>
      </c>
      <c r="GA121" s="2">
        <f t="shared" si="141"/>
        <v>1.4227652848971898E-2</v>
      </c>
      <c r="GB121" s="2">
        <f t="shared" si="141"/>
        <v>1.3673664761117735E-2</v>
      </c>
      <c r="GC121" s="2">
        <f t="shared" si="141"/>
        <v>1.4235772050686922E-2</v>
      </c>
      <c r="GD121" s="2">
        <f t="shared" si="141"/>
        <v>1.7022018811669638E-2</v>
      </c>
      <c r="GE121" s="2">
        <f t="shared" si="141"/>
        <v>2.0798236030470218E-2</v>
      </c>
      <c r="GF121" s="2">
        <f t="shared" si="141"/>
        <v>1.8085288870028131E-2</v>
      </c>
      <c r="GG121" s="2">
        <f t="shared" si="141"/>
        <v>1.6417074787206352E-2</v>
      </c>
      <c r="GH121" s="2">
        <f t="shared" si="141"/>
        <v>1.3402480632412509E-2</v>
      </c>
      <c r="GI121" s="2">
        <f t="shared" si="141"/>
        <v>1.1701727806757401E-2</v>
      </c>
      <c r="GJ121" s="2">
        <f t="shared" si="141"/>
        <v>8.7778678223963437E-3</v>
      </c>
      <c r="GK121" s="2">
        <f t="shared" si="141"/>
        <v>8.0302266806151854E-3</v>
      </c>
      <c r="GM121" s="86">
        <f t="shared" si="142"/>
        <v>2.2354975409389225E-28</v>
      </c>
      <c r="GN121" s="86">
        <f t="shared" si="142"/>
        <v>2.488659880993769E-57</v>
      </c>
      <c r="GO121" s="86">
        <f t="shared" si="142"/>
        <v>8.8151233447223124E-44</v>
      </c>
      <c r="GP121" s="86">
        <f t="shared" si="142"/>
        <v>6.0868354028750421E-72</v>
      </c>
      <c r="GQ121" s="86">
        <f t="shared" si="142"/>
        <v>1.1806509930545222E-58</v>
      </c>
      <c r="GR121" s="86">
        <f t="shared" si="142"/>
        <v>7.6697163753904508E-54</v>
      </c>
      <c r="GS121" s="86">
        <f t="shared" si="142"/>
        <v>3.2280410121826504E-74</v>
      </c>
      <c r="GT121" s="86">
        <f t="shared" si="142"/>
        <v>7.1179541177244375E-84</v>
      </c>
      <c r="GU121" s="86">
        <f t="shared" si="142"/>
        <v>3.1830747057033015E-78</v>
      </c>
      <c r="GV121" s="86">
        <f t="shared" si="142"/>
        <v>5.2776524768872516E-76</v>
      </c>
      <c r="GW121" s="86">
        <f t="shared" si="142"/>
        <v>1.1335479721217051E-56</v>
      </c>
      <c r="GX121" s="86">
        <f t="shared" si="142"/>
        <v>9.8917969819153484E-79</v>
      </c>
      <c r="GY121" s="86">
        <f t="shared" si="142"/>
        <v>2.0456182740960105E-66</v>
      </c>
      <c r="GZ121" s="86">
        <f t="shared" si="142"/>
        <v>1.739799893371362E-34</v>
      </c>
      <c r="HA121" s="86">
        <f t="shared" si="142"/>
        <v>1.6044739140358673E-67</v>
      </c>
      <c r="HC121" s="86">
        <f t="shared" si="73"/>
        <v>9.6136142474868549E-7</v>
      </c>
      <c r="HD121" s="86">
        <f t="shared" si="73"/>
        <v>1.8263644549645673E-9</v>
      </c>
      <c r="HE121" s="86">
        <f t="shared" si="73"/>
        <v>8.2639785056944455E-8</v>
      </c>
      <c r="HF121" s="86">
        <f t="shared" si="73"/>
        <v>1.1105533158114835E-12</v>
      </c>
      <c r="HG121" s="86">
        <f t="shared" si="73"/>
        <v>2.3907926157902274E-17</v>
      </c>
      <c r="HH121" s="86">
        <f t="shared" si="73"/>
        <v>1.9083701106381985E-12</v>
      </c>
      <c r="HI121" s="86">
        <f t="shared" si="138"/>
        <v>2.5086971513897976E-27</v>
      </c>
      <c r="HJ121" s="86">
        <f t="shared" si="138"/>
        <v>1.6291831948476065E-31</v>
      </c>
      <c r="HK121" s="86">
        <f t="shared" si="138"/>
        <v>3.6384834657461901E-28</v>
      </c>
      <c r="HL121" s="86">
        <f t="shared" si="138"/>
        <v>2.0646611181311013E-23</v>
      </c>
      <c r="HM121" s="86">
        <f t="shared" si="138"/>
        <v>3.9948459562454632E-20</v>
      </c>
      <c r="HN121" s="86">
        <f t="shared" si="138"/>
        <v>3.1933928618199237E-15</v>
      </c>
      <c r="HO121" s="86">
        <f t="shared" si="138"/>
        <v>3.5449584618879625E-12</v>
      </c>
      <c r="HP121" s="86">
        <f t="shared" si="138"/>
        <v>1.7529782914673616E-8</v>
      </c>
      <c r="HQ121" s="86">
        <f t="shared" si="138"/>
        <v>7.7098225600652718E-15</v>
      </c>
      <c r="HS121" s="86">
        <f t="shared" si="143"/>
        <v>1.1303269793304696E-5</v>
      </c>
      <c r="HT121" s="86">
        <f t="shared" si="143"/>
        <v>5.7313501347236639E-5</v>
      </c>
      <c r="HU121" s="86">
        <f t="shared" si="143"/>
        <v>2.6609792856688922E-5</v>
      </c>
      <c r="HV121" s="86">
        <f t="shared" si="143"/>
        <v>2.5530946800274034E-5</v>
      </c>
      <c r="HW121" s="86">
        <f t="shared" si="143"/>
        <v>1.4671910775476166E-5</v>
      </c>
      <c r="HX121" s="86">
        <f t="shared" si="143"/>
        <v>5.260950605769684E-6</v>
      </c>
      <c r="HY121" s="86">
        <f t="shared" si="143"/>
        <v>3.787876081164294E-5</v>
      </c>
      <c r="HZ121" s="86">
        <f t="shared" si="143"/>
        <v>8.8557159502775841E-5</v>
      </c>
      <c r="IA121" s="86">
        <f t="shared" si="143"/>
        <v>1.1510577468512603E-4</v>
      </c>
      <c r="IB121" s="86">
        <f t="shared" si="143"/>
        <v>7.6641404030487493E-5</v>
      </c>
      <c r="IC121" s="86">
        <f t="shared" si="143"/>
        <v>4.8948451063869049E-5</v>
      </c>
      <c r="ID121" s="86">
        <f t="shared" si="143"/>
        <v>7.3483238142244305E-6</v>
      </c>
      <c r="IE121" s="86">
        <f t="shared" si="143"/>
        <v>5.6946496688589099E-6</v>
      </c>
      <c r="IF121" s="86">
        <f t="shared" si="143"/>
        <v>3.7919797859123042E-5</v>
      </c>
      <c r="IG121" s="86">
        <f t="shared" si="143"/>
        <v>7.1663179571077485E-4</v>
      </c>
      <c r="II121" s="86">
        <f t="shared" si="144"/>
        <v>2.8591719278041442E-43</v>
      </c>
      <c r="IJ121" s="86">
        <f t="shared" si="144"/>
        <v>1.7079189877982113E-40</v>
      </c>
      <c r="IK121" s="86">
        <f t="shared" si="144"/>
        <v>1.0587170568922273E-42</v>
      </c>
      <c r="IL121" s="86">
        <f t="shared" si="144"/>
        <v>1.5269627607059962E-42</v>
      </c>
      <c r="IM121" s="86">
        <f t="shared" si="144"/>
        <v>1.4418610488671173E-46</v>
      </c>
      <c r="IN121" s="86">
        <f t="shared" si="144"/>
        <v>7.3105718983956045E-55</v>
      </c>
      <c r="IO121" s="86">
        <f t="shared" si="144"/>
        <v>1.6312872712570056E-44</v>
      </c>
      <c r="IP121" s="86">
        <f t="shared" si="144"/>
        <v>2.591715717690823E-42</v>
      </c>
      <c r="IQ121" s="86">
        <f t="shared" si="144"/>
        <v>7.5264856413809357E-41</v>
      </c>
      <c r="IR121" s="86">
        <f t="shared" si="144"/>
        <v>3.9784311048106586E-43</v>
      </c>
      <c r="IS121" s="86">
        <f t="shared" si="144"/>
        <v>1.0752726949272389E-46</v>
      </c>
      <c r="IT121" s="86">
        <f t="shared" si="144"/>
        <v>2.471667687999404E-52</v>
      </c>
      <c r="IU121" s="86">
        <f t="shared" si="144"/>
        <v>2.523825218745383E-49</v>
      </c>
      <c r="IV121" s="86">
        <f t="shared" si="144"/>
        <v>4.6376952305804295E-37</v>
      </c>
      <c r="IW121" s="86">
        <f t="shared" si="144"/>
        <v>4.2891719129956579E-24</v>
      </c>
      <c r="IY121" s="86">
        <f t="shared" si="145"/>
        <v>1.2264631218053382E-5</v>
      </c>
      <c r="IZ121" s="86">
        <f t="shared" si="145"/>
        <v>5.7315327711691601E-5</v>
      </c>
      <c r="JA121" s="86">
        <f t="shared" si="145"/>
        <v>2.6692432641745866E-5</v>
      </c>
      <c r="JB121" s="86">
        <f t="shared" si="145"/>
        <v>2.5530947910827351E-5</v>
      </c>
      <c r="JC121" s="86">
        <f t="shared" si="145"/>
        <v>1.4671910775500075E-5</v>
      </c>
      <c r="JD121" s="86">
        <f t="shared" si="145"/>
        <v>5.2609525141397948E-6</v>
      </c>
      <c r="JE121" s="86">
        <f t="shared" si="145"/>
        <v>3.787876081164294E-5</v>
      </c>
      <c r="JF121" s="86">
        <f t="shared" si="145"/>
        <v>8.8557159502775841E-5</v>
      </c>
      <c r="JG121" s="86">
        <f t="shared" si="145"/>
        <v>1.1510577468512603E-4</v>
      </c>
      <c r="JH121" s="86">
        <f t="shared" si="145"/>
        <v>7.6641404030487493E-5</v>
      </c>
      <c r="JI121" s="86">
        <f t="shared" si="145"/>
        <v>4.894845106386909E-5</v>
      </c>
      <c r="JJ121" s="86">
        <f t="shared" si="145"/>
        <v>7.3483238174178235E-6</v>
      </c>
      <c r="JK121" s="86">
        <f t="shared" si="145"/>
        <v>5.6946532138173718E-6</v>
      </c>
      <c r="JL121" s="86">
        <f t="shared" si="145"/>
        <v>3.7937327642037714E-5</v>
      </c>
      <c r="JM121" s="86">
        <f t="shared" si="145"/>
        <v>7.1663179571848472E-4</v>
      </c>
    </row>
    <row r="122" spans="2:273" x14ac:dyDescent="0.25">
      <c r="B122" s="2">
        <v>95</v>
      </c>
      <c r="C122" s="37">
        <v>98.635000000000005</v>
      </c>
      <c r="D122" s="37">
        <v>93.706999999999994</v>
      </c>
      <c r="E122" s="37">
        <v>108.569</v>
      </c>
      <c r="F122" s="37">
        <v>86.694999999999993</v>
      </c>
      <c r="G122" s="37">
        <v>86.55</v>
      </c>
      <c r="H122" s="37">
        <v>83.016999999999996</v>
      </c>
      <c r="I122" s="37">
        <v>82.525000000000006</v>
      </c>
      <c r="J122" s="37">
        <v>81.203000000000003</v>
      </c>
      <c r="K122" s="37">
        <v>83.78</v>
      </c>
      <c r="L122" s="37">
        <v>85</v>
      </c>
      <c r="M122" s="37">
        <v>87.361999999999995</v>
      </c>
      <c r="N122" s="37">
        <v>87.293000000000006</v>
      </c>
      <c r="O122" s="37">
        <v>91.754000000000005</v>
      </c>
      <c r="P122" s="37">
        <v>94.778000000000006</v>
      </c>
      <c r="Q122" s="37">
        <v>94.570999999999998</v>
      </c>
      <c r="S122" s="4">
        <f t="shared" si="146"/>
        <v>98.545146275879517</v>
      </c>
      <c r="T122" s="4">
        <f t="shared" si="146"/>
        <v>93.069099317132483</v>
      </c>
      <c r="U122" s="4">
        <f t="shared" si="146"/>
        <v>108.14755057891537</v>
      </c>
      <c r="V122" s="4">
        <f t="shared" si="146"/>
        <v>87.996748284804511</v>
      </c>
      <c r="W122" s="4">
        <f t="shared" si="146"/>
        <v>86.633412479095711</v>
      </c>
      <c r="X122" s="4">
        <f t="shared" si="146"/>
        <v>83.939708381119104</v>
      </c>
      <c r="Y122" s="4">
        <f t="shared" si="146"/>
        <v>82.882988013902562</v>
      </c>
      <c r="Z122" s="4">
        <f t="shared" si="146"/>
        <v>82.333790420023945</v>
      </c>
      <c r="AA122" s="4">
        <f t="shared" si="146"/>
        <v>84.100745266134538</v>
      </c>
      <c r="AB122" s="4">
        <f t="shared" si="146"/>
        <v>85.126841287892972</v>
      </c>
      <c r="AC122" s="4">
        <f t="shared" si="146"/>
        <v>86.845512285559224</v>
      </c>
      <c r="AD122" s="4">
        <f t="shared" si="146"/>
        <v>89.11185963911187</v>
      </c>
      <c r="AE122" s="4">
        <f t="shared" si="146"/>
        <v>90.575899360798857</v>
      </c>
      <c r="AF122" s="4">
        <f t="shared" si="146"/>
        <v>94.910952999719314</v>
      </c>
      <c r="AG122" s="4">
        <f t="shared" si="146"/>
        <v>94.278214419400939</v>
      </c>
      <c r="AI122" s="4">
        <f t="shared" si="147"/>
        <v>8.9853724120487755E-2</v>
      </c>
      <c r="AJ122" s="4">
        <f t="shared" si="147"/>
        <v>0.63790068286751023</v>
      </c>
      <c r="AK122" s="4">
        <f t="shared" si="147"/>
        <v>0.42144942108463113</v>
      </c>
      <c r="AL122" s="4">
        <f t="shared" si="147"/>
        <v>-1.3017482848045177</v>
      </c>
      <c r="AM122" s="4">
        <f t="shared" si="147"/>
        <v>-8.3412479095713365E-2</v>
      </c>
      <c r="AN122" s="4">
        <f t="shared" si="147"/>
        <v>-0.92270838111910791</v>
      </c>
      <c r="AO122" s="4">
        <f t="shared" si="147"/>
        <v>-0.35798801390255619</v>
      </c>
      <c r="AP122" s="4">
        <f t="shared" si="147"/>
        <v>-1.130790420023942</v>
      </c>
      <c r="AQ122" s="4">
        <f t="shared" si="147"/>
        <v>-0.32074526613453713</v>
      </c>
      <c r="AR122" s="4">
        <f t="shared" si="147"/>
        <v>-0.12684128789297233</v>
      </c>
      <c r="AS122" s="4">
        <f t="shared" si="147"/>
        <v>0.51648771444077113</v>
      </c>
      <c r="AT122" s="4">
        <f t="shared" si="147"/>
        <v>-1.8188596391118637</v>
      </c>
      <c r="AU122" s="4">
        <f t="shared" si="147"/>
        <v>1.1781006392011477</v>
      </c>
      <c r="AV122" s="4">
        <f t="shared" si="147"/>
        <v>-0.13295299971930774</v>
      </c>
      <c r="AW122" s="4">
        <f t="shared" si="147"/>
        <v>0.2927855805990589</v>
      </c>
      <c r="AY122" s="2">
        <f t="shared" si="139"/>
        <v>98.545145130820885</v>
      </c>
      <c r="AZ122" s="2">
        <f t="shared" si="139"/>
        <v>93.067957588196933</v>
      </c>
      <c r="BA122" s="2">
        <f t="shared" si="139"/>
        <v>108.14595197149005</v>
      </c>
      <c r="BB122" s="2">
        <f t="shared" si="139"/>
        <v>87.993375484008709</v>
      </c>
      <c r="BC122" s="2">
        <f t="shared" si="139"/>
        <v>86.63039814223481</v>
      </c>
      <c r="BD122" s="2">
        <f t="shared" si="139"/>
        <v>83.93820107199474</v>
      </c>
      <c r="BE122" s="2">
        <f t="shared" si="139"/>
        <v>82.873200015315305</v>
      </c>
      <c r="BF122" s="2">
        <f t="shared" si="139"/>
        <v>82.30972524742316</v>
      </c>
      <c r="BG122" s="2">
        <f t="shared" si="139"/>
        <v>84.065166397474059</v>
      </c>
      <c r="BH122" s="2">
        <f t="shared" si="139"/>
        <v>85.100753243804419</v>
      </c>
      <c r="BI122" s="2">
        <f t="shared" si="139"/>
        <v>86.826465127594304</v>
      </c>
      <c r="BJ122" s="2">
        <f t="shared" si="139"/>
        <v>89.108025950218376</v>
      </c>
      <c r="BK122" s="2">
        <f t="shared" si="139"/>
        <v>90.572835523328195</v>
      </c>
      <c r="BL122" s="2">
        <f t="shared" si="139"/>
        <v>94.887795280001626</v>
      </c>
      <c r="BM122" s="2">
        <f t="shared" si="139"/>
        <v>93.764671399682499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98.635000000000005</v>
      </c>
      <c r="CF122" s="2">
        <f t="shared" si="140"/>
        <v>93.706999999999994</v>
      </c>
      <c r="CG122" s="2">
        <f t="shared" si="140"/>
        <v>108.569</v>
      </c>
      <c r="CH122" s="2">
        <f t="shared" si="140"/>
        <v>86.694999999999993</v>
      </c>
      <c r="CI122" s="2">
        <f t="shared" si="140"/>
        <v>86.55</v>
      </c>
      <c r="CJ122" s="2">
        <f t="shared" si="140"/>
        <v>83.016999999999996</v>
      </c>
      <c r="CK122" s="2">
        <f t="shared" si="140"/>
        <v>82.525000000000006</v>
      </c>
      <c r="CL122" s="2">
        <f t="shared" si="140"/>
        <v>81.203000000000003</v>
      </c>
      <c r="CM122" s="2">
        <f t="shared" si="140"/>
        <v>83.78</v>
      </c>
      <c r="CN122" s="2">
        <f t="shared" si="140"/>
        <v>85</v>
      </c>
      <c r="CO122" s="2">
        <f t="shared" si="140"/>
        <v>87.361999999999995</v>
      </c>
      <c r="CP122" s="2">
        <f t="shared" si="140"/>
        <v>87.293000000000006</v>
      </c>
      <c r="CQ122" s="2">
        <f t="shared" si="140"/>
        <v>91.754000000000005</v>
      </c>
      <c r="CR122" s="2">
        <f t="shared" si="140"/>
        <v>94.778000000000006</v>
      </c>
      <c r="CS122" s="2">
        <f t="shared" si="140"/>
        <v>94.570999999999998</v>
      </c>
      <c r="CU122" s="2">
        <f t="shared" si="110"/>
        <v>98.635000000000005</v>
      </c>
      <c r="CV122" s="2">
        <f t="shared" si="111"/>
        <v>93.706999999999994</v>
      </c>
      <c r="CW122" s="2">
        <f t="shared" si="112"/>
        <v>108.569</v>
      </c>
      <c r="CX122" s="2">
        <f t="shared" si="113"/>
        <v>86.694999999999993</v>
      </c>
      <c r="CY122" s="2">
        <f t="shared" si="114"/>
        <v>86.55</v>
      </c>
      <c r="CZ122" s="2">
        <f t="shared" si="115"/>
        <v>83.016999999999996</v>
      </c>
      <c r="DA122" s="2">
        <f t="shared" si="116"/>
        <v>82.525000000000006</v>
      </c>
      <c r="DB122" s="2">
        <f t="shared" si="117"/>
        <v>81.203000000000003</v>
      </c>
      <c r="DC122" s="2">
        <f t="shared" si="118"/>
        <v>83.78</v>
      </c>
      <c r="DD122" s="2">
        <f t="shared" si="119"/>
        <v>85</v>
      </c>
      <c r="DE122" s="2">
        <f t="shared" si="120"/>
        <v>87.361999999999995</v>
      </c>
      <c r="DF122" s="2">
        <f t="shared" si="121"/>
        <v>87.293000000000006</v>
      </c>
      <c r="DG122" s="2">
        <f t="shared" si="122"/>
        <v>91.754000000000005</v>
      </c>
      <c r="DH122" s="2">
        <f t="shared" si="123"/>
        <v>94.778000000000006</v>
      </c>
      <c r="DI122" s="2">
        <f t="shared" si="124"/>
        <v>94.570999999999998</v>
      </c>
      <c r="DK122" s="2">
        <f t="shared" si="148"/>
        <v>123.46763076923075</v>
      </c>
      <c r="DL122" s="2">
        <f t="shared" si="148"/>
        <v>118.4691785206259</v>
      </c>
      <c r="DM122" s="2">
        <f t="shared" si="148"/>
        <v>133.67325515947471</v>
      </c>
      <c r="DN122" s="2">
        <f t="shared" si="148"/>
        <v>111.67788488893754</v>
      </c>
      <c r="DO122" s="2">
        <f t="shared" si="148"/>
        <v>120.74528067542214</v>
      </c>
      <c r="DP122" s="2">
        <f t="shared" si="148"/>
        <v>107.42777192982457</v>
      </c>
      <c r="DQ122" s="2">
        <f t="shared" si="148"/>
        <v>107.40042944250871</v>
      </c>
      <c r="DR122" s="2">
        <f t="shared" si="148"/>
        <v>105.34817439024391</v>
      </c>
      <c r="DS122" s="2">
        <f t="shared" si="148"/>
        <v>109.33630998650472</v>
      </c>
      <c r="DT122" s="2">
        <f t="shared" si="148"/>
        <v>104.41643630393997</v>
      </c>
      <c r="DU122" s="2">
        <f t="shared" si="148"/>
        <v>113.63043193277309</v>
      </c>
      <c r="DV122" s="2">
        <f t="shared" si="148"/>
        <v>113.5971835357625</v>
      </c>
      <c r="DW122" s="2">
        <f t="shared" si="148"/>
        <v>114.06411510318949</v>
      </c>
      <c r="DX122" s="2">
        <f t="shared" si="148"/>
        <v>118.57356034577086</v>
      </c>
      <c r="DY122" s="2">
        <f t="shared" si="148"/>
        <v>102.47370392156863</v>
      </c>
      <c r="EA122" s="2">
        <f t="shared" si="152"/>
        <v>98.399569194061499</v>
      </c>
      <c r="EB122" s="2">
        <f t="shared" si="152"/>
        <v>92.942724528809904</v>
      </c>
      <c r="EC122" s="2">
        <f t="shared" si="152"/>
        <v>107.98581764342997</v>
      </c>
      <c r="ED122" s="2">
        <f t="shared" si="152"/>
        <v>87.865048225549316</v>
      </c>
      <c r="EE122" s="2">
        <f t="shared" si="151"/>
        <v>86.400711184391312</v>
      </c>
      <c r="EF122" s="2">
        <f t="shared" si="151"/>
        <v>83.775465917158783</v>
      </c>
      <c r="EG122" s="2">
        <f t="shared" si="151"/>
        <v>82.710612575127143</v>
      </c>
      <c r="EH122" s="2">
        <f t="shared" si="151"/>
        <v>82.167249763138841</v>
      </c>
      <c r="EI122" s="2">
        <f t="shared" si="151"/>
        <v>83.897692953228614</v>
      </c>
      <c r="EJ122" s="2">
        <f t="shared" si="151"/>
        <v>84.975881011266836</v>
      </c>
      <c r="EK122" s="2">
        <f t="shared" si="151"/>
        <v>86.634565401679964</v>
      </c>
      <c r="EL122" s="2">
        <f t="shared" si="151"/>
        <v>88.94834182908545</v>
      </c>
      <c r="EM122" s="2">
        <f t="shared" si="135"/>
        <v>90.422910790181277</v>
      </c>
      <c r="EN122" s="2">
        <f t="shared" si="135"/>
        <v>94.712478788915533</v>
      </c>
      <c r="EO122" s="2">
        <f t="shared" si="135"/>
        <v>93.697374150411108</v>
      </c>
      <c r="EQ122" s="2">
        <f t="shared" si="149"/>
        <v>98.150868660782351</v>
      </c>
      <c r="ER122" s="2">
        <f t="shared" si="149"/>
        <v>92.848492764439129</v>
      </c>
      <c r="ES122" s="2">
        <f t="shared" si="149"/>
        <v>107.4647665723176</v>
      </c>
      <c r="ET122" s="2">
        <f t="shared" si="149"/>
        <v>87.654592896217778</v>
      </c>
      <c r="EU122" s="2">
        <f t="shared" si="149"/>
        <v>86.395705092507882</v>
      </c>
      <c r="EV122" s="2">
        <f t="shared" si="149"/>
        <v>83.685988350210565</v>
      </c>
      <c r="EW122" s="2">
        <f t="shared" si="149"/>
        <v>82.674031061125433</v>
      </c>
      <c r="EX122" s="2">
        <f t="shared" si="149"/>
        <v>82.128353761959232</v>
      </c>
      <c r="EY122" s="2">
        <f t="shared" si="149"/>
        <v>83.888020240940875</v>
      </c>
      <c r="EZ122" s="2">
        <f t="shared" si="149"/>
        <v>84.947573431493268</v>
      </c>
      <c r="FA122" s="2">
        <f t="shared" si="149"/>
        <v>86.584782144012266</v>
      </c>
      <c r="FB122" s="2">
        <f t="shared" si="149"/>
        <v>88.885378356996711</v>
      </c>
      <c r="FC122" s="2">
        <f t="shared" si="149"/>
        <v>90.352329482126365</v>
      </c>
      <c r="FD122" s="2">
        <f t="shared" si="149"/>
        <v>94.551078648375579</v>
      </c>
      <c r="FE122" s="2">
        <f t="shared" si="149"/>
        <v>93.623056044633117</v>
      </c>
      <c r="FG122" s="2">
        <f t="shared" si="150"/>
        <v>0.9940825241166199</v>
      </c>
      <c r="FH122" s="2">
        <f t="shared" si="150"/>
        <v>0.99502865018955555</v>
      </c>
      <c r="FI122" s="2">
        <f t="shared" si="150"/>
        <v>0.99344078754345966</v>
      </c>
      <c r="FJ122" s="2">
        <f t="shared" si="150"/>
        <v>0.99448711792022837</v>
      </c>
      <c r="FK122" s="2">
        <f t="shared" si="150"/>
        <v>0.99331000647885692</v>
      </c>
      <c r="FL122" s="2">
        <f t="shared" si="150"/>
        <v>0.99306304791907452</v>
      </c>
      <c r="FM122" s="2">
        <f t="shared" si="150"/>
        <v>0.99339170207048755</v>
      </c>
      <c r="FN122" s="2">
        <f t="shared" si="150"/>
        <v>0.99382249578533055</v>
      </c>
      <c r="FO122" s="2">
        <f t="shared" si="150"/>
        <v>0.99340791259676309</v>
      </c>
      <c r="FP122" s="2">
        <f t="shared" si="150"/>
        <v>0.9935478901838436</v>
      </c>
      <c r="FQ122" s="2">
        <f t="shared" si="150"/>
        <v>0.99285837129192456</v>
      </c>
      <c r="FR122" s="2">
        <f t="shared" si="150"/>
        <v>0.99348414787151607</v>
      </c>
      <c r="FS122" s="2">
        <f t="shared" si="150"/>
        <v>0.99362006618831877</v>
      </c>
      <c r="FT122" s="2">
        <f t="shared" si="150"/>
        <v>0.99258756939772097</v>
      </c>
      <c r="FU122" s="2">
        <f t="shared" si="150"/>
        <v>0.99225745692712208</v>
      </c>
      <c r="FW122" s="2">
        <f t="shared" si="141"/>
        <v>1.1112614107931601E-2</v>
      </c>
      <c r="FX122" s="2">
        <f t="shared" si="141"/>
        <v>1.7699687973101005E-2</v>
      </c>
      <c r="FY122" s="2">
        <f t="shared" si="141"/>
        <v>1.6034958058775292E-2</v>
      </c>
      <c r="FZ122" s="2">
        <f t="shared" si="141"/>
        <v>1.4017711312432382E-2</v>
      </c>
      <c r="GA122" s="2">
        <f t="shared" si="141"/>
        <v>1.5578926588582245E-2</v>
      </c>
      <c r="GB122" s="2">
        <f t="shared" si="141"/>
        <v>1.4973122571261223E-2</v>
      </c>
      <c r="GC122" s="2">
        <f t="shared" si="141"/>
        <v>1.5587804719261517E-2</v>
      </c>
      <c r="GD122" s="2">
        <f t="shared" si="141"/>
        <v>1.8633671266318434E-2</v>
      </c>
      <c r="GE122" s="2">
        <f t="shared" si="141"/>
        <v>2.2759144366066648E-2</v>
      </c>
      <c r="GF122" s="2">
        <f t="shared" si="141"/>
        <v>1.979558486689147E-2</v>
      </c>
      <c r="GG122" s="2">
        <f t="shared" si="141"/>
        <v>1.7972498092907341E-2</v>
      </c>
      <c r="GH122" s="2">
        <f t="shared" si="141"/>
        <v>1.467655031603647E-2</v>
      </c>
      <c r="GI122" s="2">
        <f t="shared" si="141"/>
        <v>1.2816220376770455E-2</v>
      </c>
      <c r="GJ122" s="2">
        <f t="shared" si="141"/>
        <v>9.6165966412460214E-3</v>
      </c>
      <c r="GK122" s="2">
        <f t="shared" si="141"/>
        <v>8.7981521692675532E-3</v>
      </c>
      <c r="GM122" s="86">
        <f t="shared" si="142"/>
        <v>5.3676795974770387E-30</v>
      </c>
      <c r="GN122" s="86">
        <f t="shared" si="142"/>
        <v>1.3298188129265582E-60</v>
      </c>
      <c r="GO122" s="86">
        <f t="shared" si="142"/>
        <v>2.9543868766813821E-46</v>
      </c>
      <c r="GP122" s="86">
        <f t="shared" si="142"/>
        <v>4.0446819579137198E-76</v>
      </c>
      <c r="GQ122" s="86">
        <f t="shared" si="142"/>
        <v>5.7270542668779097E-62</v>
      </c>
      <c r="GR122" s="86">
        <f t="shared" si="142"/>
        <v>6.9076940295337306E-57</v>
      </c>
      <c r="GS122" s="86">
        <f t="shared" si="142"/>
        <v>1.7937716464270448E-78</v>
      </c>
      <c r="GT122" s="86">
        <f t="shared" si="142"/>
        <v>1.5051051868295296E-88</v>
      </c>
      <c r="GU122" s="86">
        <f t="shared" si="142"/>
        <v>1.3944857382599804E-82</v>
      </c>
      <c r="GV122" s="86">
        <f t="shared" si="142"/>
        <v>2.8064968245310474E-80</v>
      </c>
      <c r="GW122" s="86">
        <f t="shared" si="142"/>
        <v>9.2571369264027388E-60</v>
      </c>
      <c r="GX122" s="86">
        <f t="shared" si="142"/>
        <v>3.7015318781074064E-83</v>
      </c>
      <c r="GY122" s="86">
        <f t="shared" si="142"/>
        <v>3.7827726534136E-70</v>
      </c>
      <c r="GZ122" s="86">
        <f t="shared" si="142"/>
        <v>2.0600741125390352E-36</v>
      </c>
      <c r="HA122" s="86">
        <f t="shared" si="142"/>
        <v>2.6322232408970947E-71</v>
      </c>
      <c r="HC122" s="86">
        <f t="shared" si="73"/>
        <v>1.1928129796571617E-7</v>
      </c>
      <c r="HD122" s="86">
        <f t="shared" si="73"/>
        <v>1.1191315112026829E-10</v>
      </c>
      <c r="HE122" s="86">
        <f t="shared" si="73"/>
        <v>8.1937346871886981E-9</v>
      </c>
      <c r="HF122" s="86">
        <f t="shared" si="73"/>
        <v>2.1746816172880373E-14</v>
      </c>
      <c r="HG122" s="86">
        <f t="shared" si="73"/>
        <v>1.1644215317533981E-19</v>
      </c>
      <c r="HH122" s="86">
        <f t="shared" si="73"/>
        <v>5.2315019518547422E-14</v>
      </c>
      <c r="HI122" s="86">
        <f t="shared" si="138"/>
        <v>4.8190504545164155E-31</v>
      </c>
      <c r="HJ122" s="86">
        <f t="shared" si="138"/>
        <v>1.8857497540020013E-35</v>
      </c>
      <c r="HK122" s="86">
        <f t="shared" si="138"/>
        <v>1.3296445701507836E-31</v>
      </c>
      <c r="HL122" s="86">
        <f t="shared" si="138"/>
        <v>2.5497209904298101E-26</v>
      </c>
      <c r="HM122" s="86">
        <f t="shared" si="138"/>
        <v>1.4964670840787107E-22</v>
      </c>
      <c r="HN122" s="86">
        <f t="shared" si="138"/>
        <v>4.0475312498140119E-17</v>
      </c>
      <c r="HO122" s="86">
        <f t="shared" si="138"/>
        <v>8.9927608410408057E-14</v>
      </c>
      <c r="HP122" s="86">
        <f t="shared" si="138"/>
        <v>1.3357851097761167E-9</v>
      </c>
      <c r="HQ122" s="86">
        <f t="shared" si="138"/>
        <v>8.4309065738107521E-17</v>
      </c>
      <c r="HS122" s="86">
        <f t="shared" si="143"/>
        <v>2.5705711845718451E-5</v>
      </c>
      <c r="HT122" s="86">
        <f t="shared" si="143"/>
        <v>1.2945875626357002E-4</v>
      </c>
      <c r="HU122" s="86">
        <f t="shared" si="143"/>
        <v>6.2312823558460247E-5</v>
      </c>
      <c r="HV122" s="86">
        <f t="shared" si="143"/>
        <v>5.8250088281928317E-5</v>
      </c>
      <c r="HW122" s="86">
        <f t="shared" si="143"/>
        <v>3.6421442887995276E-5</v>
      </c>
      <c r="HX122" s="86">
        <f t="shared" si="143"/>
        <v>1.4669703086281848E-5</v>
      </c>
      <c r="HY122" s="86">
        <f t="shared" si="143"/>
        <v>8.8442451307162978E-5</v>
      </c>
      <c r="HZ122" s="86">
        <f t="shared" si="143"/>
        <v>2.0182940671114083E-4</v>
      </c>
      <c r="IA122" s="86">
        <f t="shared" si="143"/>
        <v>2.6616899208463195E-4</v>
      </c>
      <c r="IB122" s="86">
        <f t="shared" si="143"/>
        <v>1.7952919407298446E-4</v>
      </c>
      <c r="IC122" s="86">
        <f t="shared" si="143"/>
        <v>1.1881710622103514E-4</v>
      </c>
      <c r="ID122" s="86">
        <f t="shared" si="143"/>
        <v>1.9620698747755303E-5</v>
      </c>
      <c r="IE122" s="86">
        <f t="shared" si="143"/>
        <v>1.4499987095566272E-5</v>
      </c>
      <c r="IF122" s="86">
        <f t="shared" si="143"/>
        <v>7.7625535208952464E-5</v>
      </c>
      <c r="IG122" s="86">
        <f t="shared" si="143"/>
        <v>1.1598065676257862E-3</v>
      </c>
      <c r="II122" s="86">
        <f t="shared" si="144"/>
        <v>1.2861281722690622E-41</v>
      </c>
      <c r="IJ122" s="86">
        <f t="shared" si="144"/>
        <v>8.9315109942723854E-39</v>
      </c>
      <c r="IK122" s="86">
        <f t="shared" si="144"/>
        <v>6.2765431200853662E-41</v>
      </c>
      <c r="IL122" s="86">
        <f t="shared" si="144"/>
        <v>7.8529354217050381E-41</v>
      </c>
      <c r="IM122" s="86">
        <f t="shared" si="144"/>
        <v>1.2164804016119174E-44</v>
      </c>
      <c r="IN122" s="86">
        <f t="shared" si="144"/>
        <v>1.3302668860530806E-52</v>
      </c>
      <c r="IO122" s="86">
        <f t="shared" si="144"/>
        <v>1.124873284882799E-42</v>
      </c>
      <c r="IP122" s="86">
        <f t="shared" si="144"/>
        <v>1.7187472748746354E-40</v>
      </c>
      <c r="IQ122" s="86">
        <f t="shared" si="144"/>
        <v>5.3073345407444097E-39</v>
      </c>
      <c r="IR122" s="86">
        <f t="shared" si="144"/>
        <v>3.0622840919573318E-41</v>
      </c>
      <c r="IS122" s="86">
        <f t="shared" si="144"/>
        <v>1.0739409955828034E-44</v>
      </c>
      <c r="IT122" s="86">
        <f t="shared" si="144"/>
        <v>3.4328018011622445E-50</v>
      </c>
      <c r="IU122" s="86">
        <f t="shared" si="144"/>
        <v>2.269459531975433E-47</v>
      </c>
      <c r="IV122" s="86">
        <f t="shared" si="144"/>
        <v>1.0725504456408207E-35</v>
      </c>
      <c r="IW122" s="86">
        <f t="shared" si="144"/>
        <v>3.0464747211981747E-23</v>
      </c>
      <c r="IY122" s="86">
        <f t="shared" si="145"/>
        <v>2.5824993143684166E-5</v>
      </c>
      <c r="IZ122" s="86">
        <f t="shared" si="145"/>
        <v>1.2945886817672113E-4</v>
      </c>
      <c r="JA122" s="86">
        <f t="shared" si="145"/>
        <v>6.2321017293147439E-5</v>
      </c>
      <c r="JB122" s="86">
        <f t="shared" si="145"/>
        <v>5.8250088303675136E-5</v>
      </c>
      <c r="JC122" s="86">
        <f t="shared" si="145"/>
        <v>3.6421442887995391E-5</v>
      </c>
      <c r="JD122" s="86">
        <f t="shared" si="145"/>
        <v>1.4669703138596868E-5</v>
      </c>
      <c r="JE122" s="86">
        <f t="shared" si="145"/>
        <v>8.8442451307162978E-5</v>
      </c>
      <c r="JF122" s="86">
        <f t="shared" si="145"/>
        <v>2.0182940671114083E-4</v>
      </c>
      <c r="JG122" s="86">
        <f t="shared" si="145"/>
        <v>2.6616899208463195E-4</v>
      </c>
      <c r="JH122" s="86">
        <f t="shared" si="145"/>
        <v>1.7952919407298446E-4</v>
      </c>
      <c r="JI122" s="86">
        <f t="shared" si="145"/>
        <v>1.1881710622103514E-4</v>
      </c>
      <c r="JJ122" s="86">
        <f t="shared" si="145"/>
        <v>1.9620698747795778E-5</v>
      </c>
      <c r="JK122" s="86">
        <f t="shared" si="145"/>
        <v>1.4499987185493879E-5</v>
      </c>
      <c r="JL122" s="86">
        <f t="shared" si="145"/>
        <v>7.7626870994062239E-5</v>
      </c>
      <c r="JM122" s="86">
        <f t="shared" si="145"/>
        <v>1.1598065676258706E-3</v>
      </c>
    </row>
    <row r="123" spans="2:273" x14ac:dyDescent="0.25">
      <c r="B123" s="2">
        <v>96</v>
      </c>
      <c r="C123" s="37">
        <v>97.412999999999997</v>
      </c>
      <c r="D123" s="37">
        <v>93.965999999999994</v>
      </c>
      <c r="E123" s="37">
        <v>107.586</v>
      </c>
      <c r="F123" s="37">
        <v>88.558999999999997</v>
      </c>
      <c r="G123" s="37">
        <v>87.15</v>
      </c>
      <c r="H123" s="37">
        <v>82.338999999999999</v>
      </c>
      <c r="I123" s="37">
        <v>82.864000000000004</v>
      </c>
      <c r="J123" s="37">
        <v>83.067999999999998</v>
      </c>
      <c r="K123" s="37">
        <v>84.287999999999997</v>
      </c>
      <c r="L123" s="37">
        <v>84.983000000000004</v>
      </c>
      <c r="M123" s="37">
        <v>87.085999999999999</v>
      </c>
      <c r="N123" s="37">
        <v>88.31</v>
      </c>
      <c r="O123" s="37">
        <v>90.298000000000002</v>
      </c>
      <c r="P123" s="37">
        <v>94.492000000000004</v>
      </c>
      <c r="Q123" s="37">
        <v>93.381</v>
      </c>
      <c r="S123" s="4">
        <f t="shared" si="146"/>
        <v>98.316154000203085</v>
      </c>
      <c r="T123" s="4">
        <f t="shared" si="146"/>
        <v>92.85666377603232</v>
      </c>
      <c r="U123" s="4">
        <f t="shared" si="146"/>
        <v>107.81558682600856</v>
      </c>
      <c r="V123" s="4">
        <f t="shared" si="146"/>
        <v>87.799855537613254</v>
      </c>
      <c r="W123" s="4">
        <f t="shared" si="146"/>
        <v>86.461050366025859</v>
      </c>
      <c r="X123" s="4">
        <f t="shared" si="146"/>
        <v>83.773686783616938</v>
      </c>
      <c r="Y123" s="4">
        <f t="shared" si="146"/>
        <v>82.741906674290689</v>
      </c>
      <c r="Z123" s="4">
        <f t="shared" si="146"/>
        <v>82.207999212831879</v>
      </c>
      <c r="AA123" s="4">
        <f t="shared" si="146"/>
        <v>83.981789710868682</v>
      </c>
      <c r="AB123" s="4">
        <f t="shared" si="146"/>
        <v>85.000386532388106</v>
      </c>
      <c r="AC123" s="4">
        <f t="shared" si="146"/>
        <v>86.694258634816279</v>
      </c>
      <c r="AD123" s="4">
        <f t="shared" si="146"/>
        <v>88.960694367401274</v>
      </c>
      <c r="AE123" s="4">
        <f t="shared" si="146"/>
        <v>90.419732191052191</v>
      </c>
      <c r="AF123" s="4">
        <f t="shared" si="146"/>
        <v>94.752038440707281</v>
      </c>
      <c r="AG123" s="4">
        <f t="shared" si="146"/>
        <v>94.418668413769112</v>
      </c>
      <c r="AI123" s="4">
        <f t="shared" si="147"/>
        <v>-0.903154000203088</v>
      </c>
      <c r="AJ123" s="4">
        <f t="shared" si="147"/>
        <v>1.1093362239676736</v>
      </c>
      <c r="AK123" s="4">
        <f t="shared" si="147"/>
        <v>-0.22958682600855695</v>
      </c>
      <c r="AL123" s="4">
        <f t="shared" si="147"/>
        <v>0.75914446238674316</v>
      </c>
      <c r="AM123" s="4">
        <f t="shared" si="147"/>
        <v>0.68894963397414699</v>
      </c>
      <c r="AN123" s="4">
        <f t="shared" si="147"/>
        <v>-1.4346867836169395</v>
      </c>
      <c r="AO123" s="4">
        <f t="shared" si="147"/>
        <v>0.12209332570931508</v>
      </c>
      <c r="AP123" s="4">
        <f t="shared" si="147"/>
        <v>0.86000078716811856</v>
      </c>
      <c r="AQ123" s="4">
        <f t="shared" si="147"/>
        <v>0.30621028913131454</v>
      </c>
      <c r="AR123" s="4">
        <f t="shared" si="147"/>
        <v>-1.7386532388101728E-2</v>
      </c>
      <c r="AS123" s="4">
        <f t="shared" si="147"/>
        <v>0.39174136518371938</v>
      </c>
      <c r="AT123" s="4">
        <f t="shared" si="147"/>
        <v>-0.65069436740127173</v>
      </c>
      <c r="AU123" s="4">
        <f t="shared" si="147"/>
        <v>-0.12173219105218891</v>
      </c>
      <c r="AV123" s="4">
        <f t="shared" si="147"/>
        <v>-0.26003844070727666</v>
      </c>
      <c r="AW123" s="4">
        <f t="shared" si="147"/>
        <v>-1.0376684137691115</v>
      </c>
      <c r="AY123" s="2">
        <f t="shared" si="139"/>
        <v>98.316153909315304</v>
      </c>
      <c r="AZ123" s="2">
        <f t="shared" si="139"/>
        <v>92.854291233115262</v>
      </c>
      <c r="BA123" s="2">
        <f t="shared" si="139"/>
        <v>107.81213890679697</v>
      </c>
      <c r="BB123" s="2">
        <f t="shared" si="139"/>
        <v>87.792738682156823</v>
      </c>
      <c r="BC123" s="2">
        <f t="shared" si="139"/>
        <v>86.454183075250469</v>
      </c>
      <c r="BD123" s="2">
        <f t="shared" si="139"/>
        <v>83.769861526332519</v>
      </c>
      <c r="BE123" s="2">
        <f t="shared" si="139"/>
        <v>82.720910763198248</v>
      </c>
      <c r="BF123" s="2">
        <f t="shared" si="139"/>
        <v>82.157821280161542</v>
      </c>
      <c r="BG123" s="2">
        <f t="shared" si="139"/>
        <v>83.906909281890805</v>
      </c>
      <c r="BH123" s="2">
        <f t="shared" si="139"/>
        <v>84.94464719473325</v>
      </c>
      <c r="BI123" s="2">
        <f t="shared" si="139"/>
        <v>86.652140541652628</v>
      </c>
      <c r="BJ123" s="2">
        <f t="shared" si="139"/>
        <v>88.951345549954183</v>
      </c>
      <c r="BK123" s="2">
        <f t="shared" si="139"/>
        <v>90.412546071103293</v>
      </c>
      <c r="BL123" s="2">
        <f t="shared" si="139"/>
        <v>94.707658175010152</v>
      </c>
      <c r="BM123" s="2">
        <f t="shared" si="139"/>
        <v>93.630759559636459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97.412999999999997</v>
      </c>
      <c r="CF123" s="2">
        <f t="shared" si="140"/>
        <v>93.965999999999994</v>
      </c>
      <c r="CG123" s="2">
        <f t="shared" si="140"/>
        <v>107.586</v>
      </c>
      <c r="CH123" s="2">
        <f t="shared" si="140"/>
        <v>88.558999999999997</v>
      </c>
      <c r="CI123" s="2">
        <f t="shared" si="140"/>
        <v>87.15</v>
      </c>
      <c r="CJ123" s="2">
        <f t="shared" si="140"/>
        <v>82.338999999999999</v>
      </c>
      <c r="CK123" s="2">
        <f t="shared" si="140"/>
        <v>82.864000000000004</v>
      </c>
      <c r="CL123" s="2">
        <f t="shared" si="140"/>
        <v>83.067999999999998</v>
      </c>
      <c r="CM123" s="2">
        <f t="shared" si="140"/>
        <v>84.287999999999997</v>
      </c>
      <c r="CN123" s="2">
        <f t="shared" si="140"/>
        <v>84.983000000000004</v>
      </c>
      <c r="CO123" s="2">
        <f t="shared" si="140"/>
        <v>87.085999999999999</v>
      </c>
      <c r="CP123" s="2">
        <f t="shared" si="140"/>
        <v>88.31</v>
      </c>
      <c r="CQ123" s="2">
        <f t="shared" si="140"/>
        <v>90.298000000000002</v>
      </c>
      <c r="CR123" s="2">
        <f t="shared" si="140"/>
        <v>94.492000000000004</v>
      </c>
      <c r="CS123" s="2">
        <f t="shared" si="140"/>
        <v>93.381</v>
      </c>
      <c r="CU123" s="2">
        <f t="shared" si="110"/>
        <v>97.412999999999997</v>
      </c>
      <c r="CV123" s="2">
        <f t="shared" si="111"/>
        <v>93.965999999999994</v>
      </c>
      <c r="CW123" s="2">
        <f t="shared" si="112"/>
        <v>107.586</v>
      </c>
      <c r="CX123" s="2">
        <f t="shared" si="113"/>
        <v>88.558999999999997</v>
      </c>
      <c r="CY123" s="2">
        <f t="shared" si="114"/>
        <v>87.15</v>
      </c>
      <c r="CZ123" s="2">
        <f t="shared" si="115"/>
        <v>82.338999999999999</v>
      </c>
      <c r="DA123" s="2">
        <f t="shared" si="116"/>
        <v>82.864000000000004</v>
      </c>
      <c r="DB123" s="2">
        <f t="shared" si="117"/>
        <v>83.067999999999998</v>
      </c>
      <c r="DC123" s="2">
        <f t="shared" si="118"/>
        <v>84.287999999999997</v>
      </c>
      <c r="DD123" s="2">
        <f t="shared" si="119"/>
        <v>84.983000000000004</v>
      </c>
      <c r="DE123" s="2">
        <f t="shared" si="120"/>
        <v>87.085999999999999</v>
      </c>
      <c r="DF123" s="2">
        <f t="shared" si="121"/>
        <v>88.31</v>
      </c>
      <c r="DG123" s="2">
        <f t="shared" si="122"/>
        <v>90.298000000000002</v>
      </c>
      <c r="DH123" s="2">
        <f t="shared" si="123"/>
        <v>94.492000000000004</v>
      </c>
      <c r="DI123" s="2">
        <f t="shared" si="124"/>
        <v>93.381</v>
      </c>
      <c r="DK123" s="2">
        <f t="shared" si="148"/>
        <v>123.62111781376517</v>
      </c>
      <c r="DL123" s="2">
        <f t="shared" si="148"/>
        <v>118.59981650071126</v>
      </c>
      <c r="DM123" s="2">
        <f t="shared" si="148"/>
        <v>133.89013602251413</v>
      </c>
      <c r="DN123" s="2">
        <f t="shared" si="148"/>
        <v>111.81768661779189</v>
      </c>
      <c r="DO123" s="2">
        <f t="shared" si="148"/>
        <v>121.01467504690432</v>
      </c>
      <c r="DP123" s="2">
        <f t="shared" si="148"/>
        <v>107.55979622132254</v>
      </c>
      <c r="DQ123" s="2">
        <f t="shared" si="148"/>
        <v>107.51994216027873</v>
      </c>
      <c r="DR123" s="2">
        <f t="shared" si="148"/>
        <v>105.44024756097562</v>
      </c>
      <c r="DS123" s="2">
        <f t="shared" si="148"/>
        <v>109.4544652496626</v>
      </c>
      <c r="DT123" s="2">
        <f t="shared" si="148"/>
        <v>104.46972983114448</v>
      </c>
      <c r="DU123" s="2">
        <f t="shared" si="148"/>
        <v>113.78838039215684</v>
      </c>
      <c r="DV123" s="2">
        <f t="shared" si="148"/>
        <v>113.7129794871795</v>
      </c>
      <c r="DW123" s="2">
        <f t="shared" si="148"/>
        <v>114.18430272045028</v>
      </c>
      <c r="DX123" s="2">
        <f t="shared" si="148"/>
        <v>118.71225155925154</v>
      </c>
      <c r="DY123" s="2">
        <f t="shared" si="148"/>
        <v>102.47852268907563</v>
      </c>
      <c r="EA123" s="2">
        <f t="shared" si="152"/>
        <v>98.181419671261921</v>
      </c>
      <c r="EB123" s="2">
        <f t="shared" si="152"/>
        <v>92.738459666128165</v>
      </c>
      <c r="EC123" s="2">
        <f t="shared" si="152"/>
        <v>107.66294821098086</v>
      </c>
      <c r="ED123" s="2">
        <f t="shared" si="152"/>
        <v>87.673943820614127</v>
      </c>
      <c r="EE123" s="2">
        <f t="shared" si="151"/>
        <v>86.241967115507919</v>
      </c>
      <c r="EF123" s="2">
        <f t="shared" si="151"/>
        <v>83.619541266089229</v>
      </c>
      <c r="EG123" s="2">
        <f t="shared" si="151"/>
        <v>82.570910617968877</v>
      </c>
      <c r="EH123" s="2">
        <f t="shared" si="151"/>
        <v>82.026306498355908</v>
      </c>
      <c r="EI123" s="2">
        <f t="shared" si="151"/>
        <v>83.752385652326168</v>
      </c>
      <c r="EJ123" s="2">
        <f t="shared" si="151"/>
        <v>84.829423101584695</v>
      </c>
      <c r="EK123" s="2">
        <f t="shared" si="151"/>
        <v>86.474850092612542</v>
      </c>
      <c r="EL123" s="2">
        <f t="shared" si="151"/>
        <v>88.804084452092127</v>
      </c>
      <c r="EM123" s="2">
        <f t="shared" si="135"/>
        <v>90.274178159424054</v>
      </c>
      <c r="EN123" s="2">
        <f t="shared" si="135"/>
        <v>94.545662589805033</v>
      </c>
      <c r="EO123" s="2">
        <f t="shared" si="135"/>
        <v>93.568658824179025</v>
      </c>
      <c r="EQ123" s="2">
        <f t="shared" si="149"/>
        <v>97.965319711087886</v>
      </c>
      <c r="ER123" s="2">
        <f t="shared" si="149"/>
        <v>92.66242079974981</v>
      </c>
      <c r="ES123" s="2">
        <f t="shared" si="149"/>
        <v>107.21903297226679</v>
      </c>
      <c r="ET123" s="2">
        <f t="shared" si="149"/>
        <v>87.501027218950398</v>
      </c>
      <c r="EU123" s="2">
        <f t="shared" si="149"/>
        <v>86.237901473301065</v>
      </c>
      <c r="EV123" s="2">
        <f t="shared" si="149"/>
        <v>83.544387400304657</v>
      </c>
      <c r="EW123" s="2">
        <f t="shared" si="149"/>
        <v>82.544475589708455</v>
      </c>
      <c r="EX123" s="2">
        <f t="shared" si="149"/>
        <v>82.003263753269948</v>
      </c>
      <c r="EY123" s="2">
        <f t="shared" si="149"/>
        <v>83.748836657356236</v>
      </c>
      <c r="EZ123" s="2">
        <f t="shared" si="149"/>
        <v>84.810365697630601</v>
      </c>
      <c r="FA123" s="2">
        <f t="shared" si="149"/>
        <v>86.438196334194018</v>
      </c>
      <c r="FB123" s="2">
        <f t="shared" si="149"/>
        <v>88.751462907341121</v>
      </c>
      <c r="FC123" s="2">
        <f t="shared" si="149"/>
        <v>90.214832631319751</v>
      </c>
      <c r="FD123" s="2">
        <f t="shared" si="149"/>
        <v>94.404943224080213</v>
      </c>
      <c r="FE123" s="2">
        <f t="shared" si="149"/>
        <v>93.479723756509685</v>
      </c>
      <c r="FG123" s="2">
        <f t="shared" si="150"/>
        <v>0.99460038641575166</v>
      </c>
      <c r="FH123" s="2">
        <f t="shared" si="150"/>
        <v>0.99546409096710275</v>
      </c>
      <c r="FI123" s="2">
        <f t="shared" si="150"/>
        <v>0.99401447265714926</v>
      </c>
      <c r="FJ123" s="2">
        <f t="shared" si="150"/>
        <v>0.99496975174518476</v>
      </c>
      <c r="FK123" s="2">
        <f t="shared" si="150"/>
        <v>0.99389505973924819</v>
      </c>
      <c r="FL123" s="2">
        <f t="shared" si="150"/>
        <v>0.99366956055805711</v>
      </c>
      <c r="FM123" s="2">
        <f t="shared" si="150"/>
        <v>0.99396965426227302</v>
      </c>
      <c r="FN123" s="2">
        <f t="shared" si="150"/>
        <v>0.9943629851774215</v>
      </c>
      <c r="FO123" s="2">
        <f t="shared" si="150"/>
        <v>0.99398445562460247</v>
      </c>
      <c r="FP123" s="2">
        <f t="shared" si="150"/>
        <v>0.9941122633502576</v>
      </c>
      <c r="FQ123" s="2">
        <f t="shared" si="150"/>
        <v>0.99348266180404998</v>
      </c>
      <c r="FR123" s="2">
        <f t="shared" si="150"/>
        <v>0.99405406328082024</v>
      </c>
      <c r="FS123" s="2">
        <f t="shared" si="150"/>
        <v>0.99417816303374229</v>
      </c>
      <c r="FT123" s="2">
        <f t="shared" si="150"/>
        <v>0.99323537096204895</v>
      </c>
      <c r="FU123" s="2">
        <f t="shared" si="150"/>
        <v>0.99293390294502082</v>
      </c>
      <c r="FW123" s="2">
        <f t="shared" si="141"/>
        <v>1.2171689499339099E-2</v>
      </c>
      <c r="FX123" s="2">
        <f t="shared" si="141"/>
        <v>1.9374237834413988E-2</v>
      </c>
      <c r="FY123" s="2">
        <f t="shared" si="141"/>
        <v>1.7554824156238488E-2</v>
      </c>
      <c r="FZ123" s="2">
        <f t="shared" si="141"/>
        <v>1.5349356290718763E-2</v>
      </c>
      <c r="GA123" s="2">
        <f t="shared" si="141"/>
        <v>1.7056317222907146E-2</v>
      </c>
      <c r="GB123" s="2">
        <f t="shared" si="141"/>
        <v>1.6394019956574163E-2</v>
      </c>
      <c r="GC123" s="2">
        <f t="shared" si="141"/>
        <v>1.7066022694202623E-2</v>
      </c>
      <c r="GD123" s="2">
        <f t="shared" si="141"/>
        <v>2.0394749739214946E-2</v>
      </c>
      <c r="GE123" s="2">
        <f t="shared" si="141"/>
        <v>2.4900230600188575E-2</v>
      </c>
      <c r="GF123" s="2">
        <f t="shared" si="141"/>
        <v>2.1664052262624241E-2</v>
      </c>
      <c r="GG123" s="2">
        <f t="shared" si="141"/>
        <v>1.9672341350264692E-2</v>
      </c>
      <c r="GH123" s="2">
        <f t="shared" si="141"/>
        <v>1.6069763160191201E-2</v>
      </c>
      <c r="GI123" s="2">
        <f t="shared" si="141"/>
        <v>1.4035351686708806E-2</v>
      </c>
      <c r="GJ123" s="2">
        <f t="shared" si="141"/>
        <v>1.0534614608158755E-2</v>
      </c>
      <c r="GK123" s="2">
        <f t="shared" si="141"/>
        <v>9.6388003185165928E-3</v>
      </c>
      <c r="GM123" s="86">
        <f t="shared" si="142"/>
        <v>1.156787904918124E-31</v>
      </c>
      <c r="GN123" s="86">
        <f t="shared" si="142"/>
        <v>5.7359873027468856E-64</v>
      </c>
      <c r="GO123" s="86">
        <f t="shared" si="142"/>
        <v>8.4254003786923943E-49</v>
      </c>
      <c r="GP123" s="86">
        <f t="shared" si="142"/>
        <v>2.0376881600287996E-80</v>
      </c>
      <c r="GQ123" s="86">
        <f t="shared" si="142"/>
        <v>2.2412991629846435E-65</v>
      </c>
      <c r="GR123" s="86">
        <f t="shared" si="142"/>
        <v>5.1046532299518062E-60</v>
      </c>
      <c r="GS123" s="86">
        <f t="shared" si="142"/>
        <v>7.5455388673407533E-83</v>
      </c>
      <c r="GT123" s="86">
        <f t="shared" si="142"/>
        <v>2.3648305285380921E-93</v>
      </c>
      <c r="GU123" s="86">
        <f t="shared" si="142"/>
        <v>4.6306382350194561E-87</v>
      </c>
      <c r="GV123" s="86">
        <f t="shared" si="142"/>
        <v>1.1343461712145342E-84</v>
      </c>
      <c r="GW123" s="86">
        <f t="shared" si="142"/>
        <v>6.2315291100489082E-63</v>
      </c>
      <c r="GX123" s="86">
        <f t="shared" si="142"/>
        <v>1.0427508878932348E-87</v>
      </c>
      <c r="GY123" s="86">
        <f t="shared" si="142"/>
        <v>5.5024417127326773E-74</v>
      </c>
      <c r="GZ123" s="86">
        <f t="shared" si="142"/>
        <v>2.1524531810925064E-38</v>
      </c>
      <c r="HA123" s="86">
        <f t="shared" si="142"/>
        <v>3.3878683959929568E-75</v>
      </c>
      <c r="HC123" s="86">
        <f t="shared" ref="HC123:HK153" si="153" xml:space="preserve"> _xlfn.NORM.DIST($B123, C$8, ABS(C$12), TRUE) * _xlfn.NORM.DIST(($B123 - C$8)*C$16, 0, ABS(C$12), TRUE) * 2</f>
        <v>1.2659186563345601E-8</v>
      </c>
      <c r="HD123" s="86">
        <f t="shared" si="153"/>
        <v>5.6718797472988879E-12</v>
      </c>
      <c r="HE123" s="86">
        <f t="shared" si="153"/>
        <v>6.9136267273529943E-10</v>
      </c>
      <c r="HF123" s="86">
        <f t="shared" si="153"/>
        <v>3.2408828410469944E-16</v>
      </c>
      <c r="HG123" s="86">
        <f t="shared" si="153"/>
        <v>3.9681367953676663E-22</v>
      </c>
      <c r="HH123" s="86">
        <f t="shared" si="153"/>
        <v>1.1364225913108203E-15</v>
      </c>
      <c r="HI123" s="86">
        <f t="shared" si="138"/>
        <v>5.2253306372424399E-35</v>
      </c>
      <c r="HJ123" s="86">
        <f t="shared" si="138"/>
        <v>1.2522756724087378E-39</v>
      </c>
      <c r="HK123" s="86">
        <f t="shared" si="138"/>
        <v>3.0176975743451786E-35</v>
      </c>
      <c r="HL123" s="86">
        <f t="shared" si="138"/>
        <v>2.0830180579517863E-29</v>
      </c>
      <c r="HM123" s="86">
        <f t="shared" si="138"/>
        <v>4.0002951196217295E-25</v>
      </c>
      <c r="HN123" s="86">
        <f t="shared" si="138"/>
        <v>3.8898627186582355E-19</v>
      </c>
      <c r="HO123" s="86">
        <f t="shared" si="138"/>
        <v>1.7786494828256527E-15</v>
      </c>
      <c r="HP123" s="86">
        <f t="shared" si="138"/>
        <v>8.4860226901099662E-11</v>
      </c>
      <c r="HQ123" s="86">
        <f t="shared" si="138"/>
        <v>6.8124374871702762E-19</v>
      </c>
      <c r="HS123" s="86">
        <f t="shared" si="143"/>
        <v>5.663381062917005E-5</v>
      </c>
      <c r="HT123" s="86">
        <f t="shared" si="143"/>
        <v>2.8192628302571799E-4</v>
      </c>
      <c r="HU123" s="86">
        <f t="shared" si="143"/>
        <v>1.4062891444305262E-4</v>
      </c>
      <c r="HV123" s="86">
        <f t="shared" si="143"/>
        <v>1.2839060943985341E-4</v>
      </c>
      <c r="HW123" s="86">
        <f t="shared" si="143"/>
        <v>8.6871495448348853E-5</v>
      </c>
      <c r="HX123" s="86">
        <f t="shared" si="143"/>
        <v>3.9041935798791235E-5</v>
      </c>
      <c r="HY123" s="86">
        <f t="shared" si="143"/>
        <v>1.9880625374904461E-4</v>
      </c>
      <c r="HZ123" s="86">
        <f t="shared" si="143"/>
        <v>4.4232180131260646E-4</v>
      </c>
      <c r="IA123" s="86">
        <f t="shared" si="143"/>
        <v>5.9029449266155044E-4</v>
      </c>
      <c r="IB123" s="86">
        <f t="shared" si="143"/>
        <v>4.0355925417968669E-4</v>
      </c>
      <c r="IC123" s="86">
        <f t="shared" si="143"/>
        <v>2.7635044617564859E-4</v>
      </c>
      <c r="ID123" s="86">
        <f t="shared" si="143"/>
        <v>5.0137175749364814E-5</v>
      </c>
      <c r="IE123" s="86">
        <f t="shared" si="143"/>
        <v>3.5514020835720125E-5</v>
      </c>
      <c r="IF123" s="86">
        <f t="shared" si="143"/>
        <v>1.5468306608390335E-4</v>
      </c>
      <c r="IG123" s="86">
        <f t="shared" si="143"/>
        <v>1.8454843880575248E-3</v>
      </c>
      <c r="II123" s="86">
        <f t="shared" si="144"/>
        <v>5.3592848758092535E-40</v>
      </c>
      <c r="IJ123" s="86">
        <f t="shared" si="144"/>
        <v>4.2742775457368825E-37</v>
      </c>
      <c r="IK123" s="86">
        <f t="shared" si="144"/>
        <v>3.4029498938101462E-39</v>
      </c>
      <c r="IL123" s="86">
        <f t="shared" si="144"/>
        <v>3.7151085816067973E-39</v>
      </c>
      <c r="IM123" s="86">
        <f t="shared" si="144"/>
        <v>9.3193098343593219E-43</v>
      </c>
      <c r="IN123" s="86">
        <f t="shared" si="144"/>
        <v>2.1634916039625298E-50</v>
      </c>
      <c r="IO123" s="86">
        <f t="shared" si="144"/>
        <v>7.074448487875796E-41</v>
      </c>
      <c r="IP123" s="86">
        <f t="shared" si="144"/>
        <v>1.0362166343515958E-38</v>
      </c>
      <c r="IQ123" s="86">
        <f t="shared" si="144"/>
        <v>3.3801360556427431E-37</v>
      </c>
      <c r="IR123" s="86">
        <f t="shared" si="144"/>
        <v>2.1322816455591953E-39</v>
      </c>
      <c r="IS123" s="86">
        <f t="shared" si="144"/>
        <v>9.6690072472323011E-43</v>
      </c>
      <c r="IT123" s="86">
        <f t="shared" si="144"/>
        <v>4.2885253653256675E-48</v>
      </c>
      <c r="IU123" s="86">
        <f t="shared" si="144"/>
        <v>1.8585493984879676E-45</v>
      </c>
      <c r="IV123" s="86">
        <f t="shared" si="144"/>
        <v>2.3335778013995066E-34</v>
      </c>
      <c r="IW123" s="86">
        <f t="shared" si="144"/>
        <v>2.0849601807656101E-22</v>
      </c>
      <c r="IY123" s="86">
        <f t="shared" si="145"/>
        <v>5.6646469815733395E-5</v>
      </c>
      <c r="IZ123" s="86">
        <f t="shared" si="145"/>
        <v>2.8192628869759773E-4</v>
      </c>
      <c r="JA123" s="86">
        <f t="shared" si="145"/>
        <v>1.4062960580572535E-4</v>
      </c>
      <c r="JB123" s="86">
        <f t="shared" si="145"/>
        <v>1.283906094401775E-4</v>
      </c>
      <c r="JC123" s="86">
        <f t="shared" si="145"/>
        <v>8.6871495448348853E-5</v>
      </c>
      <c r="JD123" s="86">
        <f t="shared" si="145"/>
        <v>3.9041935799927655E-5</v>
      </c>
      <c r="JE123" s="86">
        <f t="shared" si="145"/>
        <v>1.9880625374904461E-4</v>
      </c>
      <c r="JF123" s="86">
        <f t="shared" si="145"/>
        <v>4.4232180131260646E-4</v>
      </c>
      <c r="JG123" s="86">
        <f t="shared" si="145"/>
        <v>5.9029449266155044E-4</v>
      </c>
      <c r="JH123" s="86">
        <f t="shared" si="145"/>
        <v>4.0355925417968669E-4</v>
      </c>
      <c r="JI123" s="86">
        <f t="shared" si="145"/>
        <v>2.7635044617564859E-4</v>
      </c>
      <c r="JJ123" s="86">
        <f t="shared" si="145"/>
        <v>5.01371757493652E-5</v>
      </c>
      <c r="JK123" s="86">
        <f t="shared" si="145"/>
        <v>3.5514020837498772E-5</v>
      </c>
      <c r="JL123" s="86">
        <f t="shared" si="145"/>
        <v>1.5468315094413024E-4</v>
      </c>
      <c r="JM123" s="86">
        <f t="shared" si="145"/>
        <v>1.8454843880575254E-3</v>
      </c>
    </row>
    <row r="124" spans="2:273" x14ac:dyDescent="0.25">
      <c r="B124" s="2">
        <v>97</v>
      </c>
      <c r="C124" s="37">
        <v>97.048000000000002</v>
      </c>
      <c r="D124" s="37">
        <v>91.259</v>
      </c>
      <c r="E124" s="37">
        <v>107.20699999999999</v>
      </c>
      <c r="F124" s="37">
        <v>88.593000000000004</v>
      </c>
      <c r="G124" s="37">
        <v>89.617000000000004</v>
      </c>
      <c r="H124" s="37">
        <v>85.897999999999996</v>
      </c>
      <c r="I124" s="37">
        <v>82.034000000000006</v>
      </c>
      <c r="J124" s="37">
        <v>81.39</v>
      </c>
      <c r="K124" s="37">
        <v>85.457999999999998</v>
      </c>
      <c r="L124" s="37">
        <v>87.831000000000003</v>
      </c>
      <c r="M124" s="37">
        <v>87.31</v>
      </c>
      <c r="N124" s="37">
        <v>91.414000000000001</v>
      </c>
      <c r="O124" s="37">
        <v>91.649000000000001</v>
      </c>
      <c r="P124" s="37">
        <v>96.429000000000002</v>
      </c>
      <c r="Q124" s="37">
        <v>93.570999999999998</v>
      </c>
      <c r="S124" s="4">
        <f t="shared" si="146"/>
        <v>98.087992539986843</v>
      </c>
      <c r="T124" s="4">
        <f t="shared" si="146"/>
        <v>92.646124334606284</v>
      </c>
      <c r="U124" s="4">
        <f t="shared" si="146"/>
        <v>107.48637906720657</v>
      </c>
      <c r="V124" s="4">
        <f t="shared" si="146"/>
        <v>87.607378142408038</v>
      </c>
      <c r="W124" s="4">
        <f t="shared" si="146"/>
        <v>86.294264796357851</v>
      </c>
      <c r="X124" s="4">
        <f t="shared" si="146"/>
        <v>83.611729663057289</v>
      </c>
      <c r="Y124" s="4">
        <f t="shared" si="146"/>
        <v>82.612892588146678</v>
      </c>
      <c r="Z124" s="4">
        <f t="shared" si="146"/>
        <v>82.107223246593207</v>
      </c>
      <c r="AA124" s="4">
        <f t="shared" si="146"/>
        <v>83.90046486478272</v>
      </c>
      <c r="AB124" s="4">
        <f t="shared" si="146"/>
        <v>84.903350146690485</v>
      </c>
      <c r="AC124" s="4">
        <f t="shared" si="146"/>
        <v>86.567998352061622</v>
      </c>
      <c r="AD124" s="4">
        <f t="shared" si="146"/>
        <v>88.817415655399884</v>
      </c>
      <c r="AE124" s="4">
        <f t="shared" si="146"/>
        <v>90.269338125874029</v>
      </c>
      <c r="AF124" s="4">
        <f t="shared" si="146"/>
        <v>94.611209443785356</v>
      </c>
      <c r="AG124" s="4">
        <f t="shared" si="146"/>
        <v>94.684334567632519</v>
      </c>
      <c r="AI124" s="4">
        <f t="shared" si="147"/>
        <v>-1.0399925399868408</v>
      </c>
      <c r="AJ124" s="4">
        <f t="shared" si="147"/>
        <v>-1.387124334606284</v>
      </c>
      <c r="AK124" s="4">
        <f t="shared" si="147"/>
        <v>-0.27937906720657679</v>
      </c>
      <c r="AL124" s="4">
        <f t="shared" si="147"/>
        <v>0.98562185759196552</v>
      </c>
      <c r="AM124" s="4">
        <f t="shared" si="147"/>
        <v>3.3227352036421536</v>
      </c>
      <c r="AN124" s="4">
        <f t="shared" si="147"/>
        <v>2.2862703369427066</v>
      </c>
      <c r="AO124" s="4">
        <f t="shared" si="147"/>
        <v>-0.57889258814667244</v>
      </c>
      <c r="AP124" s="4">
        <f t="shared" si="147"/>
        <v>-0.71722324659320691</v>
      </c>
      <c r="AQ124" s="4">
        <f t="shared" si="147"/>
        <v>1.5575351352172788</v>
      </c>
      <c r="AR124" s="4">
        <f t="shared" si="147"/>
        <v>2.9276498533095179</v>
      </c>
      <c r="AS124" s="4">
        <f t="shared" si="147"/>
        <v>0.74200164793838042</v>
      </c>
      <c r="AT124" s="4">
        <f t="shared" si="147"/>
        <v>2.5965843446001173</v>
      </c>
      <c r="AU124" s="4">
        <f t="shared" si="147"/>
        <v>1.3796618741259721</v>
      </c>
      <c r="AV124" s="4">
        <f t="shared" si="147"/>
        <v>1.8177905562146464</v>
      </c>
      <c r="AW124" s="4">
        <f t="shared" si="147"/>
        <v>-1.1133345676325206</v>
      </c>
      <c r="AY124" s="2">
        <f t="shared" si="139"/>
        <v>98.087992533927945</v>
      </c>
      <c r="AZ124" s="2">
        <f t="shared" si="139"/>
        <v>92.641380157728278</v>
      </c>
      <c r="BA124" s="2">
        <f t="shared" si="139"/>
        <v>107.47922488692306</v>
      </c>
      <c r="BB124" s="2">
        <f t="shared" si="139"/>
        <v>87.592894963030986</v>
      </c>
      <c r="BC124" s="2">
        <f t="shared" si="139"/>
        <v>86.279260308011658</v>
      </c>
      <c r="BD124" s="2">
        <f t="shared" si="139"/>
        <v>83.602482660195264</v>
      </c>
      <c r="BE124" s="2">
        <f t="shared" si="139"/>
        <v>82.569616780781402</v>
      </c>
      <c r="BF124" s="2">
        <f t="shared" si="139"/>
        <v>82.006832551788705</v>
      </c>
      <c r="BG124" s="2">
        <f t="shared" si="139"/>
        <v>83.749677159799219</v>
      </c>
      <c r="BH124" s="2">
        <f t="shared" si="139"/>
        <v>84.789322691481132</v>
      </c>
      <c r="BI124" s="2">
        <f t="shared" si="139"/>
        <v>86.478959142827847</v>
      </c>
      <c r="BJ124" s="2">
        <f t="shared" si="139"/>
        <v>88.79563983337701</v>
      </c>
      <c r="BK124" s="2">
        <f t="shared" si="139"/>
        <v>90.253152479184507</v>
      </c>
      <c r="BL124" s="2">
        <f t="shared" si="139"/>
        <v>94.528529672443327</v>
      </c>
      <c r="BM124" s="2">
        <f t="shared" si="139"/>
        <v>93.497165243590302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97.048000000000002</v>
      </c>
      <c r="CF124" s="2">
        <f t="shared" si="140"/>
        <v>91.259</v>
      </c>
      <c r="CG124" s="2">
        <f t="shared" si="140"/>
        <v>107.20699999999999</v>
      </c>
      <c r="CH124" s="2">
        <f t="shared" si="140"/>
        <v>88.593000000000004</v>
      </c>
      <c r="CI124" s="2">
        <f t="shared" si="140"/>
        <v>89.617000000000004</v>
      </c>
      <c r="CJ124" s="2">
        <f t="shared" si="140"/>
        <v>85.897999999999996</v>
      </c>
      <c r="CK124" s="2">
        <f t="shared" si="140"/>
        <v>82.034000000000006</v>
      </c>
      <c r="CL124" s="2">
        <f t="shared" si="140"/>
        <v>81.39</v>
      </c>
      <c r="CM124" s="2">
        <f t="shared" si="140"/>
        <v>85.457999999999998</v>
      </c>
      <c r="CN124" s="2">
        <f t="shared" si="140"/>
        <v>87.831000000000003</v>
      </c>
      <c r="CO124" s="2">
        <f t="shared" si="140"/>
        <v>87.31</v>
      </c>
      <c r="CP124" s="2">
        <f t="shared" si="140"/>
        <v>91.414000000000001</v>
      </c>
      <c r="CQ124" s="2">
        <f t="shared" si="140"/>
        <v>91.649000000000001</v>
      </c>
      <c r="CR124" s="2">
        <f t="shared" si="140"/>
        <v>96.429000000000002</v>
      </c>
      <c r="CS124" s="2">
        <f t="shared" si="140"/>
        <v>93.570999999999998</v>
      </c>
      <c r="CU124" s="2">
        <f t="shared" si="110"/>
        <v>97.048000000000002</v>
      </c>
      <c r="CV124" s="2">
        <f t="shared" si="111"/>
        <v>91.259</v>
      </c>
      <c r="CW124" s="2">
        <f t="shared" si="112"/>
        <v>107.20699999999999</v>
      </c>
      <c r="CX124" s="2">
        <f t="shared" si="113"/>
        <v>88.593000000000004</v>
      </c>
      <c r="CY124" s="2">
        <f t="shared" si="114"/>
        <v>89.617000000000004</v>
      </c>
      <c r="CZ124" s="2">
        <f t="shared" si="115"/>
        <v>85.897999999999996</v>
      </c>
      <c r="DA124" s="2">
        <f t="shared" si="116"/>
        <v>82.034000000000006</v>
      </c>
      <c r="DB124" s="2">
        <f t="shared" si="117"/>
        <v>81.39</v>
      </c>
      <c r="DC124" s="2">
        <f t="shared" si="118"/>
        <v>85.457999999999998</v>
      </c>
      <c r="DD124" s="2">
        <f t="shared" si="119"/>
        <v>87.831000000000003</v>
      </c>
      <c r="DE124" s="2">
        <f t="shared" si="120"/>
        <v>87.31</v>
      </c>
      <c r="DF124" s="2">
        <f t="shared" si="121"/>
        <v>91.414000000000001</v>
      </c>
      <c r="DG124" s="2">
        <f t="shared" si="122"/>
        <v>91.649000000000001</v>
      </c>
      <c r="DH124" s="2">
        <f t="shared" si="123"/>
        <v>96.429000000000002</v>
      </c>
      <c r="DI124" s="2">
        <f t="shared" si="124"/>
        <v>93.570999999999998</v>
      </c>
      <c r="DK124" s="2">
        <f t="shared" si="148"/>
        <v>123.77460485829958</v>
      </c>
      <c r="DL124" s="2">
        <f t="shared" si="148"/>
        <v>118.7304544807966</v>
      </c>
      <c r="DM124" s="2">
        <f t="shared" si="148"/>
        <v>134.10701688555352</v>
      </c>
      <c r="DN124" s="2">
        <f t="shared" si="148"/>
        <v>111.95748834664626</v>
      </c>
      <c r="DO124" s="2">
        <f t="shared" si="148"/>
        <v>121.28406941838649</v>
      </c>
      <c r="DP124" s="2">
        <f t="shared" si="148"/>
        <v>107.69182051282053</v>
      </c>
      <c r="DQ124" s="2">
        <f t="shared" si="148"/>
        <v>107.63945487804877</v>
      </c>
      <c r="DR124" s="2">
        <f t="shared" si="148"/>
        <v>105.53232073170733</v>
      </c>
      <c r="DS124" s="2">
        <f t="shared" si="148"/>
        <v>109.57262051282051</v>
      </c>
      <c r="DT124" s="2">
        <f t="shared" si="148"/>
        <v>104.52302335834898</v>
      </c>
      <c r="DU124" s="2">
        <f t="shared" si="148"/>
        <v>113.9463288515406</v>
      </c>
      <c r="DV124" s="2">
        <f t="shared" si="148"/>
        <v>113.82877543859651</v>
      </c>
      <c r="DW124" s="2">
        <f t="shared" si="148"/>
        <v>114.30449033771106</v>
      </c>
      <c r="DX124" s="2">
        <f t="shared" si="148"/>
        <v>118.85094277273222</v>
      </c>
      <c r="DY124" s="2">
        <f t="shared" si="148"/>
        <v>102.48334145658264</v>
      </c>
      <c r="EA124" s="2">
        <f t="shared" si="152"/>
        <v>97.963270148462342</v>
      </c>
      <c r="EB124" s="2">
        <f t="shared" si="152"/>
        <v>92.534194803446411</v>
      </c>
      <c r="EC124" s="2">
        <f t="shared" si="152"/>
        <v>107.34007877853176</v>
      </c>
      <c r="ED124" s="2">
        <f t="shared" si="152"/>
        <v>87.482839415678939</v>
      </c>
      <c r="EE124" s="2">
        <f t="shared" si="151"/>
        <v>86.083223046624525</v>
      </c>
      <c r="EF124" s="2">
        <f t="shared" si="151"/>
        <v>83.463616615019674</v>
      </c>
      <c r="EG124" s="2">
        <f t="shared" si="151"/>
        <v>82.431208660810611</v>
      </c>
      <c r="EH124" s="2">
        <f t="shared" si="151"/>
        <v>81.885363233572988</v>
      </c>
      <c r="EI124" s="2">
        <f t="shared" si="151"/>
        <v>83.607078351423723</v>
      </c>
      <c r="EJ124" s="2">
        <f t="shared" si="151"/>
        <v>84.682965191902539</v>
      </c>
      <c r="EK124" s="2">
        <f t="shared" si="151"/>
        <v>86.315134783545133</v>
      </c>
      <c r="EL124" s="2">
        <f t="shared" si="151"/>
        <v>88.659827075098804</v>
      </c>
      <c r="EM124" s="2">
        <f t="shared" si="135"/>
        <v>90.12544552866683</v>
      </c>
      <c r="EN124" s="2">
        <f t="shared" si="135"/>
        <v>94.37884639069452</v>
      </c>
      <c r="EO124" s="2">
        <f t="shared" si="135"/>
        <v>93.439943497946928</v>
      </c>
      <c r="EQ124" s="2">
        <f t="shared" si="149"/>
        <v>97.779770761393408</v>
      </c>
      <c r="ER124" s="2">
        <f t="shared" si="149"/>
        <v>92.476348835060477</v>
      </c>
      <c r="ES124" s="2">
        <f t="shared" si="149"/>
        <v>106.97329937221599</v>
      </c>
      <c r="ET124" s="2">
        <f t="shared" si="149"/>
        <v>87.347461541683032</v>
      </c>
      <c r="EU124" s="2">
        <f t="shared" si="149"/>
        <v>86.080097854094248</v>
      </c>
      <c r="EV124" s="2">
        <f t="shared" si="149"/>
        <v>83.40278645039875</v>
      </c>
      <c r="EW124" s="2">
        <f t="shared" si="149"/>
        <v>82.414920118291477</v>
      </c>
      <c r="EX124" s="2">
        <f t="shared" si="149"/>
        <v>81.87817374458065</v>
      </c>
      <c r="EY124" s="2">
        <f t="shared" si="149"/>
        <v>83.609653073771597</v>
      </c>
      <c r="EZ124" s="2">
        <f t="shared" si="149"/>
        <v>84.673157963767949</v>
      </c>
      <c r="FA124" s="2">
        <f t="shared" si="149"/>
        <v>86.291610524375784</v>
      </c>
      <c r="FB124" s="2">
        <f t="shared" si="149"/>
        <v>88.617547457685532</v>
      </c>
      <c r="FC124" s="2">
        <f t="shared" si="149"/>
        <v>90.077335780513152</v>
      </c>
      <c r="FD124" s="2">
        <f t="shared" si="149"/>
        <v>94.258807799784847</v>
      </c>
      <c r="FE124" s="2">
        <f t="shared" si="149"/>
        <v>93.336391468386253</v>
      </c>
      <c r="FG124" s="2">
        <f t="shared" si="150"/>
        <v>0.99507315310108124</v>
      </c>
      <c r="FH124" s="2">
        <f t="shared" si="150"/>
        <v>0.99586155009549504</v>
      </c>
      <c r="FI124" s="2">
        <f t="shared" si="150"/>
        <v>0.99453825769451676</v>
      </c>
      <c r="FJ124" s="2">
        <f t="shared" si="150"/>
        <v>0.99541032764436821</v>
      </c>
      <c r="FK124" s="2">
        <f t="shared" si="150"/>
        <v>0.99442923586917586</v>
      </c>
      <c r="FL124" s="2">
        <f t="shared" si="150"/>
        <v>0.99422335296058828</v>
      </c>
      <c r="FM124" s="2">
        <f t="shared" si="150"/>
        <v>0.99449733958266917</v>
      </c>
      <c r="FN124" s="2">
        <f t="shared" si="150"/>
        <v>0.99485643018910352</v>
      </c>
      <c r="FO124" s="2">
        <f t="shared" si="150"/>
        <v>0.99451085290463048</v>
      </c>
      <c r="FP124" s="2">
        <f t="shared" si="150"/>
        <v>0.99462753711412488</v>
      </c>
      <c r="FQ124" s="2">
        <f t="shared" si="150"/>
        <v>0.99405270641560406</v>
      </c>
      <c r="FR124" s="2">
        <f t="shared" si="150"/>
        <v>0.99457440270894637</v>
      </c>
      <c r="FS124" s="2">
        <f t="shared" si="150"/>
        <v>0.99468770031088438</v>
      </c>
      <c r="FT124" s="2">
        <f t="shared" si="150"/>
        <v>0.99382691068379048</v>
      </c>
      <c r="FU124" s="2">
        <f t="shared" si="150"/>
        <v>0.99355163368697619</v>
      </c>
      <c r="FW124" s="2">
        <f t="shared" si="141"/>
        <v>1.3330338294706591E-2</v>
      </c>
      <c r="FX124" s="2">
        <f t="shared" si="141"/>
        <v>2.1203795397822127E-2</v>
      </c>
      <c r="FY124" s="2">
        <f t="shared" si="141"/>
        <v>1.9215936703971162E-2</v>
      </c>
      <c r="FZ124" s="2">
        <f t="shared" si="141"/>
        <v>1.6805347824254264E-2</v>
      </c>
      <c r="GA124" s="2">
        <f t="shared" si="141"/>
        <v>1.8671155384207369E-2</v>
      </c>
      <c r="GB124" s="2">
        <f t="shared" si="141"/>
        <v>1.7947298806664683E-2</v>
      </c>
      <c r="GC124" s="2">
        <f t="shared" si="141"/>
        <v>1.8681762274588974E-2</v>
      </c>
      <c r="GD124" s="2">
        <f t="shared" si="141"/>
        <v>2.2318483470626205E-2</v>
      </c>
      <c r="GE124" s="2">
        <f t="shared" si="141"/>
        <v>2.7237127382018791E-2</v>
      </c>
      <c r="GF124" s="2">
        <f t="shared" si="141"/>
        <v>2.3704615722913613E-2</v>
      </c>
      <c r="GG124" s="2">
        <f t="shared" si="141"/>
        <v>2.1529431529861226E-2</v>
      </c>
      <c r="GH124" s="2">
        <f t="shared" si="141"/>
        <v>1.75928692586922E-2</v>
      </c>
      <c r="GI124" s="2">
        <f t="shared" si="141"/>
        <v>1.5368646332488863E-2</v>
      </c>
      <c r="GJ124" s="2">
        <f t="shared" si="141"/>
        <v>1.1539247186256948E-2</v>
      </c>
      <c r="GK124" s="2">
        <f t="shared" si="141"/>
        <v>1.0558915291184041E-2</v>
      </c>
      <c r="GM124" s="86">
        <f t="shared" si="142"/>
        <v>2.237473665038342E-33</v>
      </c>
      <c r="GN124" s="86">
        <f t="shared" si="142"/>
        <v>1.9970812097393709E-67</v>
      </c>
      <c r="GO124" s="86">
        <f t="shared" si="142"/>
        <v>2.0444682382681806E-51</v>
      </c>
      <c r="GP124" s="86">
        <f t="shared" si="142"/>
        <v>7.7827605870746762E-85</v>
      </c>
      <c r="GQ124" s="86">
        <f t="shared" si="142"/>
        <v>7.0763569338441955E-69</v>
      </c>
      <c r="GR124" s="86">
        <f t="shared" si="142"/>
        <v>3.095004178346478E-63</v>
      </c>
      <c r="GS124" s="86">
        <f t="shared" si="142"/>
        <v>2.4026495156185922E-87</v>
      </c>
      <c r="GT124" s="86">
        <f t="shared" si="142"/>
        <v>2.7608203438888823E-98</v>
      </c>
      <c r="GU124" s="86">
        <f t="shared" si="142"/>
        <v>1.1654954142460204E-91</v>
      </c>
      <c r="GV124" s="86">
        <f t="shared" si="142"/>
        <v>3.484712310012463E-89</v>
      </c>
      <c r="GW124" s="86">
        <f t="shared" si="142"/>
        <v>3.4576255647999759E-66</v>
      </c>
      <c r="GX124" s="86">
        <f t="shared" si="142"/>
        <v>2.2113394510533618E-92</v>
      </c>
      <c r="GY124" s="86">
        <f t="shared" si="142"/>
        <v>6.2956875677026544E-78</v>
      </c>
      <c r="GZ124" s="86">
        <f t="shared" si="142"/>
        <v>1.9844245974456886E-40</v>
      </c>
      <c r="HA124" s="86">
        <f t="shared" si="142"/>
        <v>3.420795546085972E-79</v>
      </c>
      <c r="HC124" s="86">
        <f t="shared" si="153"/>
        <v>1.1491837392466348E-9</v>
      </c>
      <c r="HD124" s="86">
        <f t="shared" si="153"/>
        <v>2.3775087512083463E-13</v>
      </c>
      <c r="HE124" s="86">
        <f t="shared" si="153"/>
        <v>4.9644371950635231E-11</v>
      </c>
      <c r="HF124" s="86">
        <f t="shared" si="153"/>
        <v>3.6755920688607847E-18</v>
      </c>
      <c r="HG124" s="86">
        <f t="shared" si="153"/>
        <v>9.4610362758161032E-25</v>
      </c>
      <c r="HH124" s="86">
        <f t="shared" si="153"/>
        <v>1.9559489700825987E-17</v>
      </c>
      <c r="HI124" s="86">
        <f t="shared" si="138"/>
        <v>3.1979110323752032E-39</v>
      </c>
      <c r="HJ124" s="86">
        <f t="shared" si="138"/>
        <v>4.7705332608354207E-44</v>
      </c>
      <c r="HK124" s="86">
        <f t="shared" si="138"/>
        <v>4.252861038162808E-39</v>
      </c>
      <c r="HL124" s="86">
        <f t="shared" si="138"/>
        <v>1.1256355658514222E-32</v>
      </c>
      <c r="HM124" s="86">
        <f t="shared" si="138"/>
        <v>7.6298904872834879E-28</v>
      </c>
      <c r="HN124" s="86">
        <f t="shared" si="138"/>
        <v>2.8342487802473259E-21</v>
      </c>
      <c r="HO124" s="86">
        <f t="shared" si="138"/>
        <v>2.7427482597034547E-17</v>
      </c>
      <c r="HP124" s="86">
        <f t="shared" si="138"/>
        <v>4.4945006558168931E-12</v>
      </c>
      <c r="HQ124" s="86">
        <f t="shared" si="138"/>
        <v>4.0668529113580478E-21</v>
      </c>
      <c r="HS124" s="86">
        <f t="shared" si="143"/>
        <v>1.208889518987226E-4</v>
      </c>
      <c r="HT124" s="86">
        <f t="shared" si="143"/>
        <v>5.9202111567963002E-4</v>
      </c>
      <c r="HU124" s="86">
        <f t="shared" si="143"/>
        <v>3.0591119959103041E-4</v>
      </c>
      <c r="HV124" s="86">
        <f t="shared" si="143"/>
        <v>2.734214848898108E-4</v>
      </c>
      <c r="HW124" s="86">
        <f t="shared" si="143"/>
        <v>1.991189562001038E-4</v>
      </c>
      <c r="HX124" s="86">
        <f t="shared" si="143"/>
        <v>9.9190112942896915E-5</v>
      </c>
      <c r="HY124" s="86">
        <f t="shared" si="143"/>
        <v>4.3030044140607396E-4</v>
      </c>
      <c r="HZ124" s="86">
        <f t="shared" si="143"/>
        <v>9.3232188189399539E-4</v>
      </c>
      <c r="IA124" s="86">
        <f t="shared" si="143"/>
        <v>1.2558091916856917E-3</v>
      </c>
      <c r="IB124" s="86">
        <f t="shared" si="143"/>
        <v>8.7069426793909873E-4</v>
      </c>
      <c r="IC124" s="86">
        <f t="shared" si="143"/>
        <v>6.1598155422828971E-4</v>
      </c>
      <c r="ID124" s="86">
        <f t="shared" si="143"/>
        <v>1.2262938869510802E-4</v>
      </c>
      <c r="IE124" s="86">
        <f t="shared" si="143"/>
        <v>8.36796151504019E-5</v>
      </c>
      <c r="IF124" s="86">
        <f t="shared" si="143"/>
        <v>3.0006833644966914E-4</v>
      </c>
      <c r="IG124" s="86">
        <f t="shared" si="143"/>
        <v>2.8873566002217831E-3</v>
      </c>
      <c r="II124" s="86">
        <f t="shared" si="144"/>
        <v>2.0687845076269044E-38</v>
      </c>
      <c r="IJ124" s="86">
        <f t="shared" si="144"/>
        <v>1.8719343071567825E-35</v>
      </c>
      <c r="IK124" s="86">
        <f t="shared" si="144"/>
        <v>1.6873080227067534E-37</v>
      </c>
      <c r="IL124" s="86">
        <f t="shared" si="144"/>
        <v>1.6167965259225723E-37</v>
      </c>
      <c r="IM124" s="86">
        <f t="shared" si="144"/>
        <v>6.482888529420763E-41</v>
      </c>
      <c r="IN124" s="86">
        <f t="shared" si="144"/>
        <v>3.1449209869631217E-48</v>
      </c>
      <c r="IO124" s="86">
        <f t="shared" si="144"/>
        <v>4.0579492125207033E-39</v>
      </c>
      <c r="IP124" s="86">
        <f t="shared" si="144"/>
        <v>5.6795436675274056E-37</v>
      </c>
      <c r="IQ124" s="86">
        <f t="shared" si="144"/>
        <v>1.9443641695344697E-35</v>
      </c>
      <c r="IR124" s="86">
        <f t="shared" si="144"/>
        <v>1.3431364027194608E-37</v>
      </c>
      <c r="IS124" s="86">
        <f t="shared" si="144"/>
        <v>7.8475359045160183E-41</v>
      </c>
      <c r="IT124" s="86">
        <f t="shared" si="144"/>
        <v>4.819220169666119E-46</v>
      </c>
      <c r="IU124" s="86">
        <f t="shared" si="144"/>
        <v>1.3861886443019306E-43</v>
      </c>
      <c r="IV124" s="86">
        <f t="shared" si="144"/>
        <v>4.7766387057342484E-33</v>
      </c>
      <c r="IW124" s="86">
        <f t="shared" si="144"/>
        <v>1.3749278651776045E-21</v>
      </c>
      <c r="IY124" s="86">
        <f t="shared" si="145"/>
        <v>1.2089010108246185E-4</v>
      </c>
      <c r="IZ124" s="86">
        <f t="shared" si="145"/>
        <v>5.9202111591738092E-4</v>
      </c>
      <c r="JA124" s="86">
        <f t="shared" si="145"/>
        <v>3.0591124923540236E-4</v>
      </c>
      <c r="JB124" s="86">
        <f t="shared" si="145"/>
        <v>2.7342148488981448E-4</v>
      </c>
      <c r="JC124" s="86">
        <f t="shared" si="145"/>
        <v>1.991189562001038E-4</v>
      </c>
      <c r="JD124" s="86">
        <f t="shared" si="145"/>
        <v>9.9190112942916471E-5</v>
      </c>
      <c r="JE124" s="86">
        <f t="shared" si="145"/>
        <v>4.3030044140607396E-4</v>
      </c>
      <c r="JF124" s="86">
        <f t="shared" si="145"/>
        <v>9.3232188189399539E-4</v>
      </c>
      <c r="JG124" s="86">
        <f t="shared" si="145"/>
        <v>1.2558091916856917E-3</v>
      </c>
      <c r="JH124" s="86">
        <f t="shared" si="145"/>
        <v>8.7069426793909873E-4</v>
      </c>
      <c r="JI124" s="86">
        <f t="shared" si="145"/>
        <v>6.1598155422828971E-4</v>
      </c>
      <c r="JJ124" s="86">
        <f t="shared" si="145"/>
        <v>1.2262938869510802E-4</v>
      </c>
      <c r="JK124" s="86">
        <f t="shared" si="145"/>
        <v>8.367961515042933E-5</v>
      </c>
      <c r="JL124" s="86">
        <f t="shared" si="145"/>
        <v>3.0006834094416978E-4</v>
      </c>
      <c r="JM124" s="86">
        <f t="shared" si="145"/>
        <v>2.8873566002217831E-3</v>
      </c>
    </row>
    <row r="125" spans="2:273" x14ac:dyDescent="0.25">
      <c r="B125" s="2">
        <v>98</v>
      </c>
      <c r="C125" s="37">
        <v>99.54</v>
      </c>
      <c r="D125" s="37">
        <v>94.914000000000001</v>
      </c>
      <c r="E125" s="37">
        <v>107.879</v>
      </c>
      <c r="F125" s="37">
        <v>89.305000000000007</v>
      </c>
      <c r="G125" s="37">
        <v>86.167000000000002</v>
      </c>
      <c r="H125" s="37">
        <v>85.677999999999997</v>
      </c>
      <c r="I125" s="37">
        <v>82.492000000000004</v>
      </c>
      <c r="J125" s="37">
        <v>83.135999999999996</v>
      </c>
      <c r="K125" s="37">
        <v>84.626999999999995</v>
      </c>
      <c r="L125" s="37">
        <v>83.864000000000004</v>
      </c>
      <c r="M125" s="37">
        <v>88.034000000000006</v>
      </c>
      <c r="N125" s="37">
        <v>88.741</v>
      </c>
      <c r="O125" s="37">
        <v>88.596000000000004</v>
      </c>
      <c r="P125" s="37">
        <v>96.143000000000001</v>
      </c>
      <c r="Q125" s="37">
        <v>94</v>
      </c>
      <c r="S125" s="4">
        <f t="shared" si="146"/>
        <v>97.860617815637553</v>
      </c>
      <c r="T125" s="4">
        <f t="shared" si="146"/>
        <v>92.43831182798597</v>
      </c>
      <c r="U125" s="4">
        <f t="shared" si="146"/>
        <v>107.16148287468485</v>
      </c>
      <c r="V125" s="4">
        <f t="shared" si="146"/>
        <v>87.422235031150251</v>
      </c>
      <c r="W125" s="4">
        <f t="shared" si="146"/>
        <v>86.136980820899097</v>
      </c>
      <c r="X125" s="4">
        <f t="shared" si="146"/>
        <v>83.457296409199543</v>
      </c>
      <c r="Y125" s="4">
        <f t="shared" si="146"/>
        <v>82.504959890131119</v>
      </c>
      <c r="Z125" s="4">
        <f t="shared" si="146"/>
        <v>82.049424896446837</v>
      </c>
      <c r="AA125" s="4">
        <f t="shared" si="146"/>
        <v>83.883926176219958</v>
      </c>
      <c r="AB125" s="4">
        <f t="shared" si="146"/>
        <v>84.858078413176116</v>
      </c>
      <c r="AC125" s="4">
        <f t="shared" si="146"/>
        <v>86.486805141940167</v>
      </c>
      <c r="AD125" s="4">
        <f t="shared" si="146"/>
        <v>88.689290035129545</v>
      </c>
      <c r="AE125" s="4">
        <f t="shared" si="146"/>
        <v>90.129603583333463</v>
      </c>
      <c r="AF125" s="4">
        <f t="shared" si="146"/>
        <v>94.500081471950011</v>
      </c>
      <c r="AG125" s="4">
        <f t="shared" si="146"/>
        <v>95.120518098779016</v>
      </c>
      <c r="AI125" s="4">
        <f t="shared" si="147"/>
        <v>1.6793821843624528</v>
      </c>
      <c r="AJ125" s="4">
        <f t="shared" si="147"/>
        <v>2.4756881720140314</v>
      </c>
      <c r="AK125" s="4">
        <f t="shared" si="147"/>
        <v>0.71751712531515466</v>
      </c>
      <c r="AL125" s="4">
        <f t="shared" si="147"/>
        <v>1.8827649688497559</v>
      </c>
      <c r="AM125" s="4">
        <f t="shared" si="147"/>
        <v>3.0019179100904125E-2</v>
      </c>
      <c r="AN125" s="4">
        <f t="shared" si="147"/>
        <v>2.2207035908004542</v>
      </c>
      <c r="AO125" s="4">
        <f t="shared" si="147"/>
        <v>-1.2959890131114093E-2</v>
      </c>
      <c r="AP125" s="4">
        <f t="shared" si="147"/>
        <v>1.0865751035531588</v>
      </c>
      <c r="AQ125" s="4">
        <f t="shared" si="147"/>
        <v>0.74307382378003695</v>
      </c>
      <c r="AR125" s="4">
        <f t="shared" si="147"/>
        <v>-0.99407841317611201</v>
      </c>
      <c r="AS125" s="4">
        <f t="shared" si="147"/>
        <v>1.5471948580598394</v>
      </c>
      <c r="AT125" s="4">
        <f t="shared" si="147"/>
        <v>5.1709964870454428E-2</v>
      </c>
      <c r="AU125" s="4">
        <f t="shared" si="147"/>
        <v>-1.5336035833334591</v>
      </c>
      <c r="AV125" s="4">
        <f t="shared" si="147"/>
        <v>1.6429185280499894</v>
      </c>
      <c r="AW125" s="4">
        <f t="shared" si="147"/>
        <v>-1.1205180987790158</v>
      </c>
      <c r="AY125" s="2">
        <f t="shared" si="139"/>
        <v>97.860617815298482</v>
      </c>
      <c r="AZ125" s="2">
        <f t="shared" si="139"/>
        <v>92.42918324891761</v>
      </c>
      <c r="BA125" s="2">
        <f t="shared" si="139"/>
        <v>107.14720249709571</v>
      </c>
      <c r="BB125" s="2">
        <f t="shared" si="139"/>
        <v>87.39380888507246</v>
      </c>
      <c r="BC125" s="2">
        <f t="shared" si="139"/>
        <v>86.105539625797434</v>
      </c>
      <c r="BD125" s="2">
        <f t="shared" si="139"/>
        <v>83.436004071201552</v>
      </c>
      <c r="BE125" s="2">
        <f t="shared" si="139"/>
        <v>82.419251121186761</v>
      </c>
      <c r="BF125" s="2">
        <f t="shared" si="139"/>
        <v>81.856703004591083</v>
      </c>
      <c r="BG125" s="2">
        <f t="shared" si="139"/>
        <v>83.59340023524986</v>
      </c>
      <c r="BH125" s="2">
        <f t="shared" si="139"/>
        <v>84.634729219334531</v>
      </c>
      <c r="BI125" s="2">
        <f t="shared" si="139"/>
        <v>86.306848468293268</v>
      </c>
      <c r="BJ125" s="2">
        <f t="shared" si="139"/>
        <v>88.640842631988335</v>
      </c>
      <c r="BK125" s="2">
        <f t="shared" si="139"/>
        <v>90.094595163761298</v>
      </c>
      <c r="BL125" s="2">
        <f t="shared" si="139"/>
        <v>94.350346307465088</v>
      </c>
      <c r="BM125" s="2">
        <f t="shared" si="139"/>
        <v>93.363861440755159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99.54</v>
      </c>
      <c r="CF125" s="2">
        <f t="shared" si="140"/>
        <v>94.914000000000001</v>
      </c>
      <c r="CG125" s="2">
        <f t="shared" si="140"/>
        <v>107.879</v>
      </c>
      <c r="CH125" s="2">
        <f t="shared" si="140"/>
        <v>89.305000000000007</v>
      </c>
      <c r="CI125" s="2">
        <f t="shared" si="140"/>
        <v>86.167000000000002</v>
      </c>
      <c r="CJ125" s="2">
        <f t="shared" si="140"/>
        <v>85.677999999999997</v>
      </c>
      <c r="CK125" s="2">
        <f t="shared" si="140"/>
        <v>82.492000000000004</v>
      </c>
      <c r="CL125" s="2">
        <f t="shared" si="140"/>
        <v>83.135999999999996</v>
      </c>
      <c r="CM125" s="2">
        <f t="shared" si="140"/>
        <v>84.626999999999995</v>
      </c>
      <c r="CN125" s="2">
        <f t="shared" si="140"/>
        <v>83.864000000000004</v>
      </c>
      <c r="CO125" s="2">
        <f t="shared" si="140"/>
        <v>88.034000000000006</v>
      </c>
      <c r="CP125" s="2">
        <f t="shared" si="140"/>
        <v>88.741</v>
      </c>
      <c r="CQ125" s="2">
        <f t="shared" si="140"/>
        <v>88.596000000000004</v>
      </c>
      <c r="CR125" s="2">
        <f t="shared" si="140"/>
        <v>96.143000000000001</v>
      </c>
      <c r="CS125" s="2">
        <f t="shared" si="140"/>
        <v>94</v>
      </c>
      <c r="CU125" s="2">
        <f t="shared" si="110"/>
        <v>99.54</v>
      </c>
      <c r="CV125" s="2">
        <f t="shared" si="111"/>
        <v>94.914000000000001</v>
      </c>
      <c r="CW125" s="2">
        <f t="shared" si="112"/>
        <v>107.879</v>
      </c>
      <c r="CX125" s="2">
        <f t="shared" si="113"/>
        <v>89.305000000000007</v>
      </c>
      <c r="CY125" s="2">
        <f t="shared" si="114"/>
        <v>86.167000000000002</v>
      </c>
      <c r="CZ125" s="2">
        <f t="shared" si="115"/>
        <v>85.677999999999997</v>
      </c>
      <c r="DA125" s="2">
        <f t="shared" si="116"/>
        <v>82.492000000000004</v>
      </c>
      <c r="DB125" s="2">
        <f t="shared" si="117"/>
        <v>83.135999999999996</v>
      </c>
      <c r="DC125" s="2">
        <f t="shared" si="118"/>
        <v>84.626999999999995</v>
      </c>
      <c r="DD125" s="2">
        <f t="shared" si="119"/>
        <v>83.864000000000004</v>
      </c>
      <c r="DE125" s="2">
        <f t="shared" si="120"/>
        <v>88.034000000000006</v>
      </c>
      <c r="DF125" s="2">
        <f t="shared" si="121"/>
        <v>88.741</v>
      </c>
      <c r="DG125" s="2">
        <f t="shared" si="122"/>
        <v>88.596000000000004</v>
      </c>
      <c r="DH125" s="2">
        <f t="shared" si="123"/>
        <v>96.143000000000001</v>
      </c>
      <c r="DI125" s="2">
        <f t="shared" si="124"/>
        <v>94</v>
      </c>
      <c r="DK125" s="2">
        <f t="shared" si="148"/>
        <v>123.928091902834</v>
      </c>
      <c r="DL125" s="2">
        <f t="shared" si="148"/>
        <v>118.86109246088195</v>
      </c>
      <c r="DM125" s="2">
        <f t="shared" si="148"/>
        <v>134.32389774859291</v>
      </c>
      <c r="DN125" s="2">
        <f t="shared" si="148"/>
        <v>112.09729007550061</v>
      </c>
      <c r="DO125" s="2">
        <f t="shared" si="148"/>
        <v>121.55346378986867</v>
      </c>
      <c r="DP125" s="2">
        <f t="shared" si="148"/>
        <v>107.8238448043185</v>
      </c>
      <c r="DQ125" s="2">
        <f t="shared" si="148"/>
        <v>107.7589675958188</v>
      </c>
      <c r="DR125" s="2">
        <f t="shared" si="148"/>
        <v>105.62439390243904</v>
      </c>
      <c r="DS125" s="2">
        <f t="shared" si="148"/>
        <v>109.69077577597839</v>
      </c>
      <c r="DT125" s="2">
        <f t="shared" si="148"/>
        <v>104.57631688555348</v>
      </c>
      <c r="DU125" s="2">
        <f t="shared" si="148"/>
        <v>114.10427731092435</v>
      </c>
      <c r="DV125" s="2">
        <f t="shared" si="148"/>
        <v>113.94457139001351</v>
      </c>
      <c r="DW125" s="2">
        <f t="shared" si="148"/>
        <v>114.42467795497186</v>
      </c>
      <c r="DX125" s="2">
        <f t="shared" si="148"/>
        <v>118.98963398621292</v>
      </c>
      <c r="DY125" s="2">
        <f t="shared" si="148"/>
        <v>102.48816022408964</v>
      </c>
      <c r="EA125" s="2">
        <f t="shared" si="152"/>
        <v>97.745120625662764</v>
      </c>
      <c r="EB125" s="2">
        <f t="shared" si="152"/>
        <v>92.329929940764671</v>
      </c>
      <c r="EC125" s="2">
        <f t="shared" si="152"/>
        <v>107.01720934608265</v>
      </c>
      <c r="ED125" s="2">
        <f t="shared" si="152"/>
        <v>87.29173501074375</v>
      </c>
      <c r="EE125" s="2">
        <f t="shared" si="151"/>
        <v>85.924478977741131</v>
      </c>
      <c r="EF125" s="2">
        <f t="shared" si="151"/>
        <v>83.30769196395012</v>
      </c>
      <c r="EG125" s="2">
        <f t="shared" si="151"/>
        <v>82.291506703652345</v>
      </c>
      <c r="EH125" s="2">
        <f t="shared" si="151"/>
        <v>81.744419968790069</v>
      </c>
      <c r="EI125" s="2">
        <f t="shared" si="151"/>
        <v>83.461771050521264</v>
      </c>
      <c r="EJ125" s="2">
        <f t="shared" si="151"/>
        <v>84.536507282220398</v>
      </c>
      <c r="EK125" s="2">
        <f t="shared" si="151"/>
        <v>86.155419474477725</v>
      </c>
      <c r="EL125" s="2">
        <f t="shared" si="151"/>
        <v>88.51556969810548</v>
      </c>
      <c r="EM125" s="2">
        <f t="shared" si="135"/>
        <v>89.976712897909607</v>
      </c>
      <c r="EN125" s="2">
        <f t="shared" si="135"/>
        <v>94.21203019158402</v>
      </c>
      <c r="EO125" s="2">
        <f t="shared" si="135"/>
        <v>93.311228171714831</v>
      </c>
      <c r="EQ125" s="2">
        <f t="shared" si="149"/>
        <v>97.594221811698944</v>
      </c>
      <c r="ER125" s="2">
        <f t="shared" si="149"/>
        <v>92.290276870371144</v>
      </c>
      <c r="ES125" s="2">
        <f t="shared" si="149"/>
        <v>106.72756577216518</v>
      </c>
      <c r="ET125" s="2">
        <f t="shared" si="149"/>
        <v>87.193895864415651</v>
      </c>
      <c r="EU125" s="2">
        <f t="shared" si="149"/>
        <v>85.922294234887417</v>
      </c>
      <c r="EV125" s="2">
        <f t="shared" si="149"/>
        <v>83.261185500492843</v>
      </c>
      <c r="EW125" s="2">
        <f t="shared" si="149"/>
        <v>82.285364646874498</v>
      </c>
      <c r="EX125" s="2">
        <f t="shared" si="149"/>
        <v>81.753083735891366</v>
      </c>
      <c r="EY125" s="2">
        <f t="shared" si="149"/>
        <v>83.470469490186943</v>
      </c>
      <c r="EZ125" s="2">
        <f t="shared" si="149"/>
        <v>84.535950229905282</v>
      </c>
      <c r="FA125" s="2">
        <f t="shared" si="149"/>
        <v>86.145024714557536</v>
      </c>
      <c r="FB125" s="2">
        <f t="shared" si="149"/>
        <v>88.483632008029957</v>
      </c>
      <c r="FC125" s="2">
        <f t="shared" si="149"/>
        <v>89.939838929706539</v>
      </c>
      <c r="FD125" s="2">
        <f t="shared" si="149"/>
        <v>94.112672375489481</v>
      </c>
      <c r="FE125" s="2">
        <f t="shared" si="149"/>
        <v>93.193059180262821</v>
      </c>
      <c r="FG125" s="2">
        <f t="shared" si="150"/>
        <v>0.99550471347661951</v>
      </c>
      <c r="FH125" s="2">
        <f t="shared" si="150"/>
        <v>0.99622431395542577</v>
      </c>
      <c r="FI125" s="2">
        <f t="shared" si="150"/>
        <v>0.99501643684414687</v>
      </c>
      <c r="FJ125" s="2">
        <f t="shared" si="150"/>
        <v>0.99581247796773542</v>
      </c>
      <c r="FK125" s="2">
        <f t="shared" si="150"/>
        <v>0.99491691116750103</v>
      </c>
      <c r="FL125" s="2">
        <f t="shared" si="150"/>
        <v>0.99472895610648149</v>
      </c>
      <c r="FM125" s="2">
        <f t="shared" si="150"/>
        <v>0.99497908305429128</v>
      </c>
      <c r="FN125" s="2">
        <f t="shared" si="150"/>
        <v>0.99530688457685457</v>
      </c>
      <c r="FO125" s="2">
        <f t="shared" si="150"/>
        <v>0.99499141927861257</v>
      </c>
      <c r="FP125" s="2">
        <f t="shared" si="150"/>
        <v>0.99509793831880011</v>
      </c>
      <c r="FQ125" s="2">
        <f t="shared" si="150"/>
        <v>0.99457316393715678</v>
      </c>
      <c r="FR125" s="2">
        <f t="shared" si="150"/>
        <v>0.99504943309086957</v>
      </c>
      <c r="FS125" s="2">
        <f t="shared" si="150"/>
        <v>0.99515285942795195</v>
      </c>
      <c r="FT125" s="2">
        <f t="shared" si="150"/>
        <v>0.99436701599184163</v>
      </c>
      <c r="FU125" s="2">
        <f t="shared" si="150"/>
        <v>0.9941156813443629</v>
      </c>
      <c r="FW125" s="2">
        <f t="shared" si="141"/>
        <v>1.4597651437720984E-2</v>
      </c>
      <c r="FX125" s="2">
        <f t="shared" si="141"/>
        <v>2.3202034835314758E-2</v>
      </c>
      <c r="FY125" s="2">
        <f t="shared" si="141"/>
        <v>2.1030866094018122E-2</v>
      </c>
      <c r="FZ125" s="2">
        <f t="shared" si="141"/>
        <v>1.8396869709749058E-2</v>
      </c>
      <c r="GA125" s="2">
        <f t="shared" si="141"/>
        <v>2.0435702730551741E-2</v>
      </c>
      <c r="GB125" s="2">
        <f t="shared" si="141"/>
        <v>1.9644806386800082E-2</v>
      </c>
      <c r="GC125" s="2">
        <f t="shared" si="141"/>
        <v>2.0447291155265255E-2</v>
      </c>
      <c r="GD125" s="2">
        <f t="shared" si="141"/>
        <v>2.4419150034337332E-2</v>
      </c>
      <c r="GE125" s="2">
        <f t="shared" si="141"/>
        <v>2.9786643288821146E-2</v>
      </c>
      <c r="GF125" s="2">
        <f t="shared" si="141"/>
        <v>2.5932287702006247E-2</v>
      </c>
      <c r="GG125" s="2">
        <f t="shared" si="141"/>
        <v>2.3557620226810801E-2</v>
      </c>
      <c r="GH125" s="2">
        <f t="shared" si="141"/>
        <v>1.9257511231125689E-2</v>
      </c>
      <c r="GI125" s="2">
        <f t="shared" si="141"/>
        <v>1.6826436389711236E-2</v>
      </c>
      <c r="GJ125" s="2">
        <f t="shared" si="141"/>
        <v>1.2638462719147481E-2</v>
      </c>
      <c r="GK125" s="2">
        <f t="shared" si="141"/>
        <v>1.1565838213326445E-2</v>
      </c>
      <c r="GM125" s="86">
        <f t="shared" si="142"/>
        <v>3.8840297660432942E-35</v>
      </c>
      <c r="GN125" s="86">
        <f t="shared" si="142"/>
        <v>5.6122783020500802E-71</v>
      </c>
      <c r="GO125" s="86">
        <f t="shared" si="142"/>
        <v>4.2210505221766222E-54</v>
      </c>
      <c r="GP125" s="86">
        <f t="shared" si="142"/>
        <v>2.2534892264404032E-89</v>
      </c>
      <c r="GQ125" s="86">
        <f t="shared" si="142"/>
        <v>1.8023739888911826E-72</v>
      </c>
      <c r="GR125" s="86">
        <f t="shared" si="142"/>
        <v>1.5395786353926228E-66</v>
      </c>
      <c r="GS125" s="86">
        <f t="shared" si="142"/>
        <v>5.7909665141509304E-92</v>
      </c>
      <c r="GT125" s="86">
        <f t="shared" si="142"/>
        <v>2.394781553518885E-103</v>
      </c>
      <c r="GU125" s="86">
        <f t="shared" si="142"/>
        <v>2.2233502076385999E-96</v>
      </c>
      <c r="GV125" s="86">
        <f t="shared" si="142"/>
        <v>8.1360342515351512E-94</v>
      </c>
      <c r="GW125" s="86">
        <f t="shared" si="142"/>
        <v>1.5812920381432439E-69</v>
      </c>
      <c r="GX125" s="86">
        <f t="shared" si="142"/>
        <v>3.5301267906369816E-97</v>
      </c>
      <c r="GY125" s="86">
        <f t="shared" si="142"/>
        <v>5.6657525866439547E-82</v>
      </c>
      <c r="GZ125" s="86">
        <f t="shared" si="142"/>
        <v>1.6142451807200815E-42</v>
      </c>
      <c r="HA125" s="86">
        <f t="shared" si="142"/>
        <v>2.7096224751520178E-83</v>
      </c>
      <c r="HC125" s="86">
        <f t="shared" si="153"/>
        <v>8.9233826729383666E-11</v>
      </c>
      <c r="HD125" s="86">
        <f t="shared" si="153"/>
        <v>8.242386442518231E-15</v>
      </c>
      <c r="HE125" s="86">
        <f t="shared" si="153"/>
        <v>3.0336915892075777E-12</v>
      </c>
      <c r="HF125" s="86">
        <f t="shared" si="153"/>
        <v>3.1722610552421683E-20</v>
      </c>
      <c r="HG125" s="86">
        <f t="shared" si="153"/>
        <v>1.5780645256153784E-27</v>
      </c>
      <c r="HH125" s="86">
        <f t="shared" si="153"/>
        <v>2.6669861798281497E-19</v>
      </c>
      <c r="HI125" s="86">
        <f t="shared" si="138"/>
        <v>1.1045229083355299E-43</v>
      </c>
      <c r="HJ125" s="86">
        <f t="shared" si="138"/>
        <v>1.0423848527680733E-48</v>
      </c>
      <c r="HK125" s="86">
        <f t="shared" si="138"/>
        <v>3.7212307293283198E-43</v>
      </c>
      <c r="HL125" s="86">
        <f t="shared" si="138"/>
        <v>4.0229757373646976E-36</v>
      </c>
      <c r="HM125" s="86">
        <f t="shared" si="138"/>
        <v>1.038203748098956E-30</v>
      </c>
      <c r="HN125" s="86">
        <f t="shared" si="138"/>
        <v>1.5654674915318849E-23</v>
      </c>
      <c r="HO125" s="86">
        <f t="shared" si="138"/>
        <v>3.2972515225087842E-19</v>
      </c>
      <c r="HP125" s="86">
        <f t="shared" si="138"/>
        <v>1.9845240103296615E-13</v>
      </c>
      <c r="HQ125" s="86">
        <f t="shared" si="138"/>
        <v>1.7933259307507136E-23</v>
      </c>
      <c r="HS125" s="86">
        <f t="shared" si="143"/>
        <v>2.5004067527372679E-4</v>
      </c>
      <c r="HT125" s="86">
        <f t="shared" si="143"/>
        <v>1.1989802126799066E-3</v>
      </c>
      <c r="HU125" s="86">
        <f t="shared" si="143"/>
        <v>6.4151830942738182E-4</v>
      </c>
      <c r="HV125" s="86">
        <f t="shared" si="143"/>
        <v>5.6267354333284743E-4</v>
      </c>
      <c r="HW125" s="86">
        <f t="shared" si="143"/>
        <v>4.3866821177388101E-4</v>
      </c>
      <c r="HX125" s="86">
        <f t="shared" si="143"/>
        <v>2.406110977604655E-4</v>
      </c>
      <c r="HY125" s="86">
        <f t="shared" si="143"/>
        <v>8.969375060081528E-4</v>
      </c>
      <c r="HZ125" s="86">
        <f t="shared" si="143"/>
        <v>1.8904157774202106E-3</v>
      </c>
      <c r="IA125" s="86">
        <f t="shared" si="143"/>
        <v>2.5634613217588153E-3</v>
      </c>
      <c r="IB125" s="86">
        <f t="shared" si="143"/>
        <v>1.8034595975559642E-3</v>
      </c>
      <c r="IC125" s="86">
        <f t="shared" si="143"/>
        <v>1.3161258520799357E-3</v>
      </c>
      <c r="ID125" s="86">
        <f t="shared" si="143"/>
        <v>2.871422242128655E-4</v>
      </c>
      <c r="IE125" s="86">
        <f t="shared" si="143"/>
        <v>1.8970959685437081E-4</v>
      </c>
      <c r="IF125" s="86">
        <f t="shared" si="143"/>
        <v>5.6673533582189174E-4</v>
      </c>
      <c r="IG125" s="86">
        <f t="shared" si="143"/>
        <v>4.4420977710108913E-3</v>
      </c>
      <c r="II125" s="86">
        <f t="shared" si="144"/>
        <v>7.398047642750165E-37</v>
      </c>
      <c r="IJ125" s="86">
        <f t="shared" si="144"/>
        <v>7.5027282505228245E-34</v>
      </c>
      <c r="IK125" s="86">
        <f t="shared" si="144"/>
        <v>7.6515058436759276E-36</v>
      </c>
      <c r="IL125" s="86">
        <f t="shared" si="144"/>
        <v>6.4728058729978053E-36</v>
      </c>
      <c r="IM125" s="86">
        <f t="shared" si="144"/>
        <v>4.0951458636398575E-39</v>
      </c>
      <c r="IN125" s="86">
        <f t="shared" si="144"/>
        <v>4.0861287580428263E-46</v>
      </c>
      <c r="IO125" s="86">
        <f t="shared" si="144"/>
        <v>2.1230266976913497E-37</v>
      </c>
      <c r="IP125" s="86">
        <f t="shared" si="144"/>
        <v>2.8301655078296408E-35</v>
      </c>
      <c r="IQ125" s="86">
        <f t="shared" si="144"/>
        <v>1.0102289244585044E-33</v>
      </c>
      <c r="IR125" s="86">
        <f t="shared" si="144"/>
        <v>7.6539194275033059E-36</v>
      </c>
      <c r="IS125" s="86">
        <f t="shared" si="144"/>
        <v>5.7417687827053842E-39</v>
      </c>
      <c r="IT125" s="86">
        <f t="shared" si="144"/>
        <v>4.8715212513096652E-44</v>
      </c>
      <c r="IU125" s="86">
        <f t="shared" si="144"/>
        <v>9.416200617522061E-42</v>
      </c>
      <c r="IV125" s="86">
        <f t="shared" si="144"/>
        <v>9.1986682937377441E-32</v>
      </c>
      <c r="IW125" s="86">
        <f t="shared" si="144"/>
        <v>8.7367570954833514E-21</v>
      </c>
      <c r="IY125" s="86">
        <f t="shared" si="145"/>
        <v>2.5004076450755349E-4</v>
      </c>
      <c r="IZ125" s="86">
        <f t="shared" si="145"/>
        <v>1.1989802126881489E-3</v>
      </c>
      <c r="JA125" s="86">
        <f t="shared" si="145"/>
        <v>6.4151831246107339E-4</v>
      </c>
      <c r="JB125" s="86">
        <f t="shared" si="145"/>
        <v>5.6267354333284743E-4</v>
      </c>
      <c r="JC125" s="86">
        <f t="shared" si="145"/>
        <v>4.3866821177388101E-4</v>
      </c>
      <c r="JD125" s="86">
        <f t="shared" si="145"/>
        <v>2.4061109776046577E-4</v>
      </c>
      <c r="JE125" s="86">
        <f t="shared" si="145"/>
        <v>8.969375060081528E-4</v>
      </c>
      <c r="JF125" s="86">
        <f t="shared" si="145"/>
        <v>1.8904157774202106E-3</v>
      </c>
      <c r="JG125" s="86">
        <f t="shared" si="145"/>
        <v>2.5634613217588153E-3</v>
      </c>
      <c r="JH125" s="86">
        <f t="shared" si="145"/>
        <v>1.8034595975559642E-3</v>
      </c>
      <c r="JI125" s="86">
        <f t="shared" si="145"/>
        <v>1.3161258520799357E-3</v>
      </c>
      <c r="JJ125" s="86">
        <f t="shared" si="145"/>
        <v>2.871422242128655E-4</v>
      </c>
      <c r="JK125" s="86">
        <f t="shared" si="145"/>
        <v>1.8970959685437114E-4</v>
      </c>
      <c r="JL125" s="86">
        <f t="shared" si="145"/>
        <v>5.6673533602034411E-4</v>
      </c>
      <c r="JM125" s="86">
        <f t="shared" si="145"/>
        <v>4.4420977710108913E-3</v>
      </c>
    </row>
    <row r="126" spans="2:273" x14ac:dyDescent="0.25">
      <c r="B126" s="2">
        <v>99</v>
      </c>
      <c r="C126" s="37">
        <v>99.444000000000003</v>
      </c>
      <c r="D126" s="37">
        <v>90.602999999999994</v>
      </c>
      <c r="E126" s="37">
        <v>108.224</v>
      </c>
      <c r="F126" s="37">
        <v>87.864000000000004</v>
      </c>
      <c r="G126" s="37">
        <v>86.983000000000004</v>
      </c>
      <c r="H126" s="37">
        <v>83.661000000000001</v>
      </c>
      <c r="I126" s="37">
        <v>83.051000000000002</v>
      </c>
      <c r="J126" s="37">
        <v>81.322000000000003</v>
      </c>
      <c r="K126" s="37">
        <v>82.322000000000003</v>
      </c>
      <c r="L126" s="37">
        <v>83.153000000000006</v>
      </c>
      <c r="M126" s="37">
        <v>85.879000000000005</v>
      </c>
      <c r="N126" s="37">
        <v>90.138000000000005</v>
      </c>
      <c r="O126" s="37">
        <v>91</v>
      </c>
      <c r="P126" s="37">
        <v>95.063000000000002</v>
      </c>
      <c r="Q126" s="37">
        <v>95.650999999999996</v>
      </c>
      <c r="S126" s="4">
        <f t="shared" si="146"/>
        <v>97.633990615869465</v>
      </c>
      <c r="T126" s="4">
        <f t="shared" si="146"/>
        <v>92.234565594614764</v>
      </c>
      <c r="U126" s="4">
        <f t="shared" si="146"/>
        <v>106.84349060632596</v>
      </c>
      <c r="V126" s="4">
        <f t="shared" si="146"/>
        <v>87.249258005617463</v>
      </c>
      <c r="W126" s="4">
        <f t="shared" si="146"/>
        <v>85.996122375660022</v>
      </c>
      <c r="X126" s="4">
        <f t="shared" si="146"/>
        <v>83.317071396723193</v>
      </c>
      <c r="Y126" s="4">
        <f t="shared" si="146"/>
        <v>82.43286010717955</v>
      </c>
      <c r="Z126" s="4">
        <f t="shared" si="146"/>
        <v>82.062379606108451</v>
      </c>
      <c r="AA126" s="4">
        <f t="shared" si="146"/>
        <v>83.973595079038276</v>
      </c>
      <c r="AB126" s="4">
        <f t="shared" si="146"/>
        <v>84.899697726533219</v>
      </c>
      <c r="AC126" s="4">
        <f t="shared" si="146"/>
        <v>86.483461093020168</v>
      </c>
      <c r="AD126" s="4">
        <f t="shared" si="146"/>
        <v>88.589847343157402</v>
      </c>
      <c r="AE126" s="4">
        <f t="shared" si="146"/>
        <v>90.009533835456054</v>
      </c>
      <c r="AF126" s="4">
        <f t="shared" si="146"/>
        <v>94.436660449411804</v>
      </c>
      <c r="AG126" s="4">
        <f t="shared" si="146"/>
        <v>95.783515166845092</v>
      </c>
      <c r="AI126" s="4">
        <f t="shared" si="147"/>
        <v>1.810009384130538</v>
      </c>
      <c r="AJ126" s="4">
        <f t="shared" si="147"/>
        <v>-1.63156559461477</v>
      </c>
      <c r="AK126" s="4">
        <f t="shared" si="147"/>
        <v>1.3805093936740462</v>
      </c>
      <c r="AL126" s="4">
        <f t="shared" si="147"/>
        <v>0.61474199438254118</v>
      </c>
      <c r="AM126" s="4">
        <f t="shared" si="147"/>
        <v>0.98687762433998216</v>
      </c>
      <c r="AN126" s="4">
        <f t="shared" si="147"/>
        <v>0.34392860327680808</v>
      </c>
      <c r="AO126" s="4">
        <f t="shared" si="147"/>
        <v>0.61813989282045156</v>
      </c>
      <c r="AP126" s="4">
        <f t="shared" si="147"/>
        <v>-0.74037960610844777</v>
      </c>
      <c r="AQ126" s="4">
        <f t="shared" si="147"/>
        <v>-1.6515950790382732</v>
      </c>
      <c r="AR126" s="4">
        <f t="shared" si="147"/>
        <v>-1.7466977265332133</v>
      </c>
      <c r="AS126" s="4">
        <f t="shared" si="147"/>
        <v>-0.60446109302016282</v>
      </c>
      <c r="AT126" s="4">
        <f t="shared" si="147"/>
        <v>1.5481526568426034</v>
      </c>
      <c r="AU126" s="4">
        <f t="shared" si="147"/>
        <v>0.99046616454394609</v>
      </c>
      <c r="AV126" s="4">
        <f t="shared" si="147"/>
        <v>0.62633955058819879</v>
      </c>
      <c r="AW126" s="4">
        <f t="shared" si="147"/>
        <v>-0.13251516684509568</v>
      </c>
      <c r="AY126" s="2">
        <f t="shared" si="139"/>
        <v>97.633990615853548</v>
      </c>
      <c r="AZ126" s="2">
        <f t="shared" si="139"/>
        <v>92.217663482762489</v>
      </c>
      <c r="BA126" s="2">
        <f t="shared" si="139"/>
        <v>106.81606879011215</v>
      </c>
      <c r="BB126" s="2">
        <f t="shared" si="139"/>
        <v>87.195449570333878</v>
      </c>
      <c r="BC126" s="2">
        <f t="shared" si="139"/>
        <v>85.932936646876726</v>
      </c>
      <c r="BD126" s="2">
        <f t="shared" si="139"/>
        <v>83.270370230184582</v>
      </c>
      <c r="BE126" s="2">
        <f t="shared" si="139"/>
        <v>82.269752226390324</v>
      </c>
      <c r="BF126" s="2">
        <f t="shared" si="139"/>
        <v>81.707381992070921</v>
      </c>
      <c r="BG126" s="2">
        <f t="shared" si="139"/>
        <v>83.43801422377166</v>
      </c>
      <c r="BH126" s="2">
        <f t="shared" si="139"/>
        <v>84.480820664751533</v>
      </c>
      <c r="BI126" s="2">
        <f t="shared" si="139"/>
        <v>86.13574191645337</v>
      </c>
      <c r="BJ126" s="2">
        <f t="shared" si="139"/>
        <v>88.48689303776338</v>
      </c>
      <c r="BK126" s="2">
        <f t="shared" si="139"/>
        <v>89.936819203645769</v>
      </c>
      <c r="BL126" s="2">
        <f t="shared" si="139"/>
        <v>94.173049462549201</v>
      </c>
      <c r="BM126" s="2">
        <f t="shared" si="139"/>
        <v>93.230821852911916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99.444000000000003</v>
      </c>
      <c r="CF126" s="2">
        <f t="shared" si="140"/>
        <v>90.602999999999994</v>
      </c>
      <c r="CG126" s="2">
        <f t="shared" si="140"/>
        <v>108.224</v>
      </c>
      <c r="CH126" s="2">
        <f t="shared" si="140"/>
        <v>87.864000000000004</v>
      </c>
      <c r="CI126" s="2">
        <f t="shared" si="140"/>
        <v>86.983000000000004</v>
      </c>
      <c r="CJ126" s="2">
        <f t="shared" si="140"/>
        <v>83.661000000000001</v>
      </c>
      <c r="CK126" s="2">
        <f t="shared" si="140"/>
        <v>83.051000000000002</v>
      </c>
      <c r="CL126" s="2">
        <f t="shared" si="140"/>
        <v>81.322000000000003</v>
      </c>
      <c r="CM126" s="2">
        <f t="shared" si="140"/>
        <v>82.322000000000003</v>
      </c>
      <c r="CN126" s="2">
        <f t="shared" si="140"/>
        <v>83.153000000000006</v>
      </c>
      <c r="CO126" s="2">
        <f t="shared" si="140"/>
        <v>85.879000000000005</v>
      </c>
      <c r="CP126" s="2">
        <f t="shared" si="140"/>
        <v>90.138000000000005</v>
      </c>
      <c r="CQ126" s="2">
        <f t="shared" si="140"/>
        <v>91</v>
      </c>
      <c r="CR126" s="2">
        <f t="shared" si="140"/>
        <v>95.063000000000002</v>
      </c>
      <c r="CS126" s="2">
        <f t="shared" si="140"/>
        <v>95.650999999999996</v>
      </c>
      <c r="CU126" s="2">
        <f t="shared" si="110"/>
        <v>99.444000000000003</v>
      </c>
      <c r="CV126" s="2">
        <f t="shared" si="111"/>
        <v>90.602999999999994</v>
      </c>
      <c r="CW126" s="2">
        <f t="shared" si="112"/>
        <v>108.224</v>
      </c>
      <c r="CX126" s="2">
        <f t="shared" si="113"/>
        <v>87.864000000000004</v>
      </c>
      <c r="CY126" s="2">
        <f t="shared" si="114"/>
        <v>86.983000000000004</v>
      </c>
      <c r="CZ126" s="2">
        <f t="shared" si="115"/>
        <v>83.661000000000001</v>
      </c>
      <c r="DA126" s="2">
        <f t="shared" si="116"/>
        <v>83.051000000000002</v>
      </c>
      <c r="DB126" s="2">
        <f t="shared" si="117"/>
        <v>81.322000000000003</v>
      </c>
      <c r="DC126" s="2">
        <f t="shared" si="118"/>
        <v>82.322000000000003</v>
      </c>
      <c r="DD126" s="2">
        <f t="shared" si="119"/>
        <v>83.153000000000006</v>
      </c>
      <c r="DE126" s="2">
        <f t="shared" si="120"/>
        <v>85.879000000000005</v>
      </c>
      <c r="DF126" s="2">
        <f t="shared" si="121"/>
        <v>90.138000000000005</v>
      </c>
      <c r="DG126" s="2">
        <f t="shared" si="122"/>
        <v>91</v>
      </c>
      <c r="DH126" s="2">
        <f t="shared" si="123"/>
        <v>95.063000000000002</v>
      </c>
      <c r="DI126" s="2">
        <f t="shared" si="124"/>
        <v>95.650999999999996</v>
      </c>
      <c r="DK126" s="2">
        <f t="shared" si="148"/>
        <v>124.08157894736841</v>
      </c>
      <c r="DL126" s="2">
        <f t="shared" si="148"/>
        <v>118.9917304409673</v>
      </c>
      <c r="DM126" s="2">
        <f t="shared" si="148"/>
        <v>134.54077861163231</v>
      </c>
      <c r="DN126" s="2">
        <f t="shared" si="148"/>
        <v>112.23709180435498</v>
      </c>
      <c r="DO126" s="2">
        <f t="shared" si="148"/>
        <v>121.82285816135085</v>
      </c>
      <c r="DP126" s="2">
        <f t="shared" si="148"/>
        <v>107.95586909581647</v>
      </c>
      <c r="DQ126" s="2">
        <f t="shared" si="148"/>
        <v>107.87848031358884</v>
      </c>
      <c r="DR126" s="2">
        <f t="shared" si="148"/>
        <v>105.71646707317075</v>
      </c>
      <c r="DS126" s="2">
        <f t="shared" si="148"/>
        <v>109.8089310391363</v>
      </c>
      <c r="DT126" s="2">
        <f t="shared" si="148"/>
        <v>104.62961041275798</v>
      </c>
      <c r="DU126" s="2">
        <f t="shared" si="148"/>
        <v>114.26222577030811</v>
      </c>
      <c r="DV126" s="2">
        <f t="shared" si="148"/>
        <v>114.06036734143051</v>
      </c>
      <c r="DW126" s="2">
        <f t="shared" si="148"/>
        <v>114.54486557223264</v>
      </c>
      <c r="DX126" s="2">
        <f t="shared" si="148"/>
        <v>119.12832519969361</v>
      </c>
      <c r="DY126" s="2">
        <f t="shared" si="148"/>
        <v>102.49297899159664</v>
      </c>
      <c r="EA126" s="2">
        <f t="shared" si="152"/>
        <v>97.5269711028632</v>
      </c>
      <c r="EB126" s="2">
        <f t="shared" si="152"/>
        <v>92.125665078082932</v>
      </c>
      <c r="EC126" s="2">
        <f t="shared" si="152"/>
        <v>106.69433991363354</v>
      </c>
      <c r="ED126" s="2">
        <f t="shared" si="152"/>
        <v>87.100630605808561</v>
      </c>
      <c r="EE126" s="2">
        <f t="shared" si="151"/>
        <v>85.765734908857738</v>
      </c>
      <c r="EF126" s="2">
        <f t="shared" si="151"/>
        <v>83.151767312880565</v>
      </c>
      <c r="EG126" s="2">
        <f t="shared" si="151"/>
        <v>82.151804746494065</v>
      </c>
      <c r="EH126" s="2">
        <f t="shared" si="151"/>
        <v>81.603476704007136</v>
      </c>
      <c r="EI126" s="2">
        <f t="shared" si="151"/>
        <v>83.316463749618819</v>
      </c>
      <c r="EJ126" s="2">
        <f t="shared" si="151"/>
        <v>84.390049372538243</v>
      </c>
      <c r="EK126" s="2">
        <f t="shared" si="151"/>
        <v>85.995704165410302</v>
      </c>
      <c r="EL126" s="2">
        <f t="shared" si="151"/>
        <v>88.371312321112157</v>
      </c>
      <c r="EM126" s="2">
        <f t="shared" si="135"/>
        <v>89.827980267152398</v>
      </c>
      <c r="EN126" s="2">
        <f t="shared" si="135"/>
        <v>94.045213992473521</v>
      </c>
      <c r="EO126" s="2">
        <f t="shared" si="135"/>
        <v>93.182512845482748</v>
      </c>
      <c r="EQ126" s="2">
        <f t="shared" si="149"/>
        <v>97.408672862004479</v>
      </c>
      <c r="ER126" s="2">
        <f t="shared" si="149"/>
        <v>92.104204905681826</v>
      </c>
      <c r="ES126" s="2">
        <f t="shared" si="149"/>
        <v>106.48183217211438</v>
      </c>
      <c r="ET126" s="2">
        <f t="shared" si="149"/>
        <v>87.040330187148285</v>
      </c>
      <c r="EU126" s="2">
        <f t="shared" si="149"/>
        <v>85.7644906156806</v>
      </c>
      <c r="EV126" s="2">
        <f t="shared" si="149"/>
        <v>83.11958455058695</v>
      </c>
      <c r="EW126" s="2">
        <f t="shared" si="149"/>
        <v>82.15580917545752</v>
      </c>
      <c r="EX126" s="2">
        <f t="shared" si="149"/>
        <v>81.627993727202067</v>
      </c>
      <c r="EY126" s="2">
        <f t="shared" si="149"/>
        <v>83.331285906602304</v>
      </c>
      <c r="EZ126" s="2">
        <f t="shared" si="149"/>
        <v>84.39874249604263</v>
      </c>
      <c r="FA126" s="2">
        <f t="shared" si="149"/>
        <v>85.998438904739288</v>
      </c>
      <c r="FB126" s="2">
        <f t="shared" si="149"/>
        <v>88.349716558374368</v>
      </c>
      <c r="FC126" s="2">
        <f t="shared" si="149"/>
        <v>89.802342078899926</v>
      </c>
      <c r="FD126" s="2">
        <f t="shared" si="149"/>
        <v>93.966536951194115</v>
      </c>
      <c r="FE126" s="2">
        <f t="shared" si="149"/>
        <v>93.049726892139375</v>
      </c>
      <c r="FG126" s="2">
        <f t="shared" si="150"/>
        <v>0.99589862772227955</v>
      </c>
      <c r="FH126" s="2">
        <f t="shared" si="150"/>
        <v>0.99655538903459717</v>
      </c>
      <c r="FI126" s="2">
        <f t="shared" si="150"/>
        <v>0.99545294250062955</v>
      </c>
      <c r="FJ126" s="2">
        <f t="shared" si="150"/>
        <v>0.99617952683817701</v>
      </c>
      <c r="FK126" s="2">
        <f t="shared" si="150"/>
        <v>0.99536209355252736</v>
      </c>
      <c r="FL126" s="2">
        <f t="shared" si="150"/>
        <v>0.99519052022302579</v>
      </c>
      <c r="FM126" s="2">
        <f t="shared" si="150"/>
        <v>0.99541884543082892</v>
      </c>
      <c r="FN126" s="2">
        <f t="shared" si="150"/>
        <v>0.99571805966522686</v>
      </c>
      <c r="FO126" s="2">
        <f t="shared" si="150"/>
        <v>0.9954301061363614</v>
      </c>
      <c r="FP126" s="2">
        <f t="shared" si="150"/>
        <v>0.99552733742564214</v>
      </c>
      <c r="FQ126" s="2">
        <f t="shared" si="150"/>
        <v>0.99504830223798024</v>
      </c>
      <c r="FR126" s="2">
        <f t="shared" si="150"/>
        <v>0.99548306175665979</v>
      </c>
      <c r="FS126" s="2">
        <f t="shared" si="150"/>
        <v>0.99557746906740763</v>
      </c>
      <c r="FT126" s="2">
        <f t="shared" si="150"/>
        <v>0.9948601099836647</v>
      </c>
      <c r="FU126" s="2">
        <f t="shared" si="150"/>
        <v>0.99463065759319436</v>
      </c>
      <c r="FW126" s="2">
        <f t="shared" si="141"/>
        <v>1.5983496078482758E-2</v>
      </c>
      <c r="FX126" s="2">
        <f t="shared" si="141"/>
        <v>2.5383704123360624E-2</v>
      </c>
      <c r="FY126" s="2">
        <f t="shared" si="141"/>
        <v>2.3013191890933163E-2</v>
      </c>
      <c r="FZ126" s="2">
        <f t="shared" si="141"/>
        <v>2.013602714379847E-2</v>
      </c>
      <c r="GA126" s="2">
        <f t="shared" si="141"/>
        <v>2.2363211165675283E-2</v>
      </c>
      <c r="GB126" s="2">
        <f t="shared" si="141"/>
        <v>2.1499354241582402E-2</v>
      </c>
      <c r="GC126" s="2">
        <f t="shared" si="141"/>
        <v>2.2375867650281281E-2</v>
      </c>
      <c r="GD126" s="2">
        <f t="shared" si="141"/>
        <v>2.671213404910916E-2</v>
      </c>
      <c r="GE126" s="2">
        <f t="shared" si="141"/>
        <v>3.2566815637827783E-2</v>
      </c>
      <c r="GF126" s="2">
        <f t="shared" si="141"/>
        <v>2.8363226076416108E-2</v>
      </c>
      <c r="GG126" s="2">
        <f t="shared" si="141"/>
        <v>2.5771842772387216E-2</v>
      </c>
      <c r="GH126" s="2">
        <f t="shared" si="141"/>
        <v>2.1076282919729402E-2</v>
      </c>
      <c r="GI126" s="2">
        <f t="shared" si="141"/>
        <v>1.8419918015676766E-2</v>
      </c>
      <c r="GJ126" s="2">
        <f t="shared" si="141"/>
        <v>1.3840922068583535E-2</v>
      </c>
      <c r="GK126" s="2">
        <f t="shared" si="141"/>
        <v>1.2667554315250741E-2</v>
      </c>
      <c r="GM126" s="86">
        <f t="shared" si="142"/>
        <v>6.0507896380519211E-37</v>
      </c>
      <c r="GN126" s="86">
        <f t="shared" si="142"/>
        <v>1.2729862301865723E-74</v>
      </c>
      <c r="GO126" s="86">
        <f t="shared" si="142"/>
        <v>7.4147413544956857E-57</v>
      </c>
      <c r="GP126" s="86">
        <f t="shared" si="142"/>
        <v>4.9463809060519266E-94</v>
      </c>
      <c r="GQ126" s="86">
        <f t="shared" si="142"/>
        <v>3.703313378223889E-76</v>
      </c>
      <c r="GR126" s="86">
        <f t="shared" si="142"/>
        <v>6.2830881095933791E-70</v>
      </c>
      <c r="GS126" s="86">
        <f t="shared" si="142"/>
        <v>1.0564690828537922E-96</v>
      </c>
      <c r="GT126" s="86">
        <f t="shared" si="142"/>
        <v>1.5433665982743686E-108</v>
      </c>
      <c r="GU126" s="86">
        <f t="shared" si="142"/>
        <v>3.2145378868484597E-101</v>
      </c>
      <c r="GV126" s="86">
        <f t="shared" si="142"/>
        <v>1.4436720108724837E-98</v>
      </c>
      <c r="GW126" s="86">
        <f t="shared" si="142"/>
        <v>5.9605104246390494E-73</v>
      </c>
      <c r="GX126" s="86">
        <f t="shared" si="142"/>
        <v>4.2420000578220992E-102</v>
      </c>
      <c r="GY126" s="86">
        <f t="shared" si="142"/>
        <v>4.0103671855895867E-86</v>
      </c>
      <c r="GZ126" s="86">
        <f t="shared" si="142"/>
        <v>1.1585734435330162E-44</v>
      </c>
      <c r="HA126" s="86">
        <f t="shared" si="142"/>
        <v>1.683670113040105E-87</v>
      </c>
      <c r="HC126" s="86">
        <f t="shared" si="153"/>
        <v>5.9269180125074996E-12</v>
      </c>
      <c r="HD126" s="86">
        <f t="shared" si="153"/>
        <v>2.3631695460645684E-16</v>
      </c>
      <c r="HE126" s="86">
        <f t="shared" si="153"/>
        <v>1.5775916468064842E-13</v>
      </c>
      <c r="HF126" s="86">
        <f t="shared" si="153"/>
        <v>2.0833519335648706E-22</v>
      </c>
      <c r="HG126" s="86">
        <f t="shared" si="153"/>
        <v>1.8411724729933654E-30</v>
      </c>
      <c r="HH126" s="86">
        <f t="shared" si="153"/>
        <v>2.8804645148767271E-21</v>
      </c>
      <c r="HI126" s="86">
        <f t="shared" si="138"/>
        <v>2.1527218555844256E-48</v>
      </c>
      <c r="HJ126" s="86">
        <f t="shared" si="138"/>
        <v>1.3062378091610756E-53</v>
      </c>
      <c r="HK126" s="86">
        <f t="shared" si="138"/>
        <v>2.0212670820972549E-47</v>
      </c>
      <c r="HL126" s="86">
        <f t="shared" si="138"/>
        <v>9.5077462738116082E-40</v>
      </c>
      <c r="HM126" s="86">
        <f t="shared" si="138"/>
        <v>1.0076687392098015E-33</v>
      </c>
      <c r="HN126" s="86">
        <f t="shared" si="138"/>
        <v>6.5537262359536939E-26</v>
      </c>
      <c r="HO126" s="86">
        <f t="shared" si="138"/>
        <v>3.0899442376521856E-21</v>
      </c>
      <c r="HP126" s="86">
        <f t="shared" si="138"/>
        <v>7.3047030193194734E-15</v>
      </c>
      <c r="HQ126" s="86">
        <f t="shared" si="138"/>
        <v>5.8400425031861816E-26</v>
      </c>
      <c r="HS126" s="86">
        <f t="shared" si="143"/>
        <v>5.0118899700192726E-4</v>
      </c>
      <c r="HT126" s="86">
        <f t="shared" si="143"/>
        <v>2.342311582622538E-3</v>
      </c>
      <c r="HU126" s="86">
        <f t="shared" si="143"/>
        <v>1.2971586477975472E-3</v>
      </c>
      <c r="HV126" s="86">
        <f t="shared" si="143"/>
        <v>1.1191119062751438E-3</v>
      </c>
      <c r="HW126" s="86">
        <f t="shared" si="143"/>
        <v>9.2903010241632224E-4</v>
      </c>
      <c r="HX126" s="86">
        <f t="shared" si="143"/>
        <v>5.5739989273449178E-4</v>
      </c>
      <c r="HY126" s="86">
        <f t="shared" si="143"/>
        <v>1.8008870765840307E-3</v>
      </c>
      <c r="HZ126" s="86">
        <f t="shared" si="143"/>
        <v>3.6881980071251028E-3</v>
      </c>
      <c r="IA126" s="86">
        <f t="shared" si="143"/>
        <v>5.0222243585465653E-3</v>
      </c>
      <c r="IB126" s="86">
        <f t="shared" si="143"/>
        <v>3.5870545487565559E-3</v>
      </c>
      <c r="IC126" s="86">
        <f t="shared" si="143"/>
        <v>2.6962333198226958E-3</v>
      </c>
      <c r="ID126" s="86">
        <f t="shared" si="143"/>
        <v>6.438067821482751E-4</v>
      </c>
      <c r="IE126" s="86">
        <f t="shared" si="143"/>
        <v>4.1388341793285882E-4</v>
      </c>
      <c r="IF126" s="86">
        <f t="shared" si="143"/>
        <v>1.0422476124708464E-3</v>
      </c>
      <c r="IG126" s="86">
        <f t="shared" si="143"/>
        <v>6.7206083133399047E-3</v>
      </c>
      <c r="II126" s="86">
        <f t="shared" si="144"/>
        <v>2.4508714586812028E-35</v>
      </c>
      <c r="IJ126" s="86">
        <f t="shared" si="144"/>
        <v>2.7520723808626817E-32</v>
      </c>
      <c r="IK126" s="86">
        <f t="shared" si="144"/>
        <v>3.1733923068327725E-34</v>
      </c>
      <c r="IL126" s="86">
        <f t="shared" si="144"/>
        <v>2.3839256094052836E-34</v>
      </c>
      <c r="IM126" s="86">
        <f t="shared" si="144"/>
        <v>2.349074093690544E-37</v>
      </c>
      <c r="IN126" s="86">
        <f t="shared" si="144"/>
        <v>4.7453963887719298E-44</v>
      </c>
      <c r="IO126" s="86">
        <f t="shared" si="144"/>
        <v>1.0130935882504696E-35</v>
      </c>
      <c r="IP126" s="86">
        <f t="shared" si="144"/>
        <v>1.282205481209553E-33</v>
      </c>
      <c r="IQ126" s="86">
        <f t="shared" si="144"/>
        <v>4.7410516171767699E-32</v>
      </c>
      <c r="IR126" s="86">
        <f t="shared" si="144"/>
        <v>3.9459212908544227E-34</v>
      </c>
      <c r="IS126" s="86">
        <f t="shared" si="144"/>
        <v>3.7873096069665476E-37</v>
      </c>
      <c r="IT126" s="86">
        <f t="shared" si="144"/>
        <v>4.429774748261606E-42</v>
      </c>
      <c r="IU126" s="86">
        <f t="shared" si="144"/>
        <v>5.82563584542292E-40</v>
      </c>
      <c r="IV126" s="86">
        <f t="shared" si="144"/>
        <v>1.6666227410418045E-30</v>
      </c>
      <c r="IW126" s="86">
        <f t="shared" si="144"/>
        <v>5.3495272603460507E-20</v>
      </c>
      <c r="IY126" s="86">
        <f t="shared" si="145"/>
        <v>5.0118900292884529E-4</v>
      </c>
      <c r="IZ126" s="86">
        <f t="shared" si="145"/>
        <v>2.3423115826227744E-3</v>
      </c>
      <c r="JA126" s="86">
        <f t="shared" si="145"/>
        <v>1.2971586479553065E-3</v>
      </c>
      <c r="JB126" s="86">
        <f t="shared" si="145"/>
        <v>1.1191119062751438E-3</v>
      </c>
      <c r="JC126" s="86">
        <f t="shared" si="145"/>
        <v>9.2903010241632224E-4</v>
      </c>
      <c r="JD126" s="86">
        <f t="shared" si="145"/>
        <v>5.5739989273449178E-4</v>
      </c>
      <c r="JE126" s="86">
        <f t="shared" si="145"/>
        <v>1.8008870765840307E-3</v>
      </c>
      <c r="JF126" s="86">
        <f t="shared" si="145"/>
        <v>3.6881980071251028E-3</v>
      </c>
      <c r="JG126" s="86">
        <f t="shared" si="145"/>
        <v>5.0222243585465653E-3</v>
      </c>
      <c r="JH126" s="86">
        <f t="shared" si="145"/>
        <v>3.5870545487565559E-3</v>
      </c>
      <c r="JI126" s="86">
        <f t="shared" si="145"/>
        <v>2.6962333198226958E-3</v>
      </c>
      <c r="JJ126" s="86">
        <f t="shared" si="145"/>
        <v>6.438067821482751E-4</v>
      </c>
      <c r="JK126" s="86">
        <f t="shared" si="145"/>
        <v>4.1388341793285882E-4</v>
      </c>
      <c r="JL126" s="86">
        <f t="shared" si="145"/>
        <v>1.0422476124781511E-3</v>
      </c>
      <c r="JM126" s="86">
        <f t="shared" si="145"/>
        <v>6.7206083133399047E-3</v>
      </c>
    </row>
    <row r="127" spans="2:273" x14ac:dyDescent="0.25">
      <c r="B127" s="2">
        <v>100</v>
      </c>
      <c r="C127" s="37">
        <v>100.84099999999999</v>
      </c>
      <c r="D127" s="37">
        <v>93.671999999999997</v>
      </c>
      <c r="E127" s="37">
        <v>106.431</v>
      </c>
      <c r="F127" s="37">
        <v>87.507999999999996</v>
      </c>
      <c r="G127" s="37">
        <v>86.4</v>
      </c>
      <c r="H127" s="37">
        <v>84.39</v>
      </c>
      <c r="I127" s="37">
        <v>83.831000000000003</v>
      </c>
      <c r="J127" s="37">
        <v>83.558999999999997</v>
      </c>
      <c r="K127" s="37">
        <v>82.22</v>
      </c>
      <c r="L127" s="37">
        <v>84.897999999999996</v>
      </c>
      <c r="M127" s="37">
        <v>86.861999999999995</v>
      </c>
      <c r="N127" s="37">
        <v>90.724000000000004</v>
      </c>
      <c r="O127" s="37">
        <v>91.981999999999999</v>
      </c>
      <c r="P127" s="37">
        <v>94.302000000000007</v>
      </c>
      <c r="Q127" s="37">
        <v>96.713999999999999</v>
      </c>
      <c r="S127" s="4">
        <f t="shared" si="146"/>
        <v>97.408075861818162</v>
      </c>
      <c r="T127" s="4">
        <f t="shared" si="146"/>
        <v>92.036902253852915</v>
      </c>
      <c r="U127" s="4">
        <f t="shared" si="146"/>
        <v>106.53648164288522</v>
      </c>
      <c r="V127" s="4">
        <f t="shared" si="146"/>
        <v>87.096024561932012</v>
      </c>
      <c r="W127" s="4">
        <f t="shared" si="146"/>
        <v>85.883153953795542</v>
      </c>
      <c r="X127" s="4">
        <f t="shared" si="146"/>
        <v>83.203099839721304</v>
      </c>
      <c r="Y127" s="4">
        <f t="shared" si="146"/>
        <v>82.419323099393324</v>
      </c>
      <c r="Z127" s="4">
        <f t="shared" si="146"/>
        <v>82.186269711192566</v>
      </c>
      <c r="AA127" s="4">
        <f t="shared" si="146"/>
        <v>84.228140939464936</v>
      </c>
      <c r="AB127" s="4">
        <f t="shared" si="146"/>
        <v>85.079724219741934</v>
      </c>
      <c r="AC127" s="4">
        <f t="shared" si="146"/>
        <v>86.607915751965777</v>
      </c>
      <c r="AD127" s="4">
        <f t="shared" si="146"/>
        <v>88.542711246833107</v>
      </c>
      <c r="AE127" s="4">
        <f t="shared" si="146"/>
        <v>89.924810868511301</v>
      </c>
      <c r="AF127" s="4">
        <f t="shared" si="146"/>
        <v>94.447732548606751</v>
      </c>
      <c r="AG127" s="4">
        <f t="shared" si="146"/>
        <v>96.740926515383023</v>
      </c>
      <c r="AI127" s="4">
        <f t="shared" si="147"/>
        <v>3.4329241381818321</v>
      </c>
      <c r="AJ127" s="4">
        <f t="shared" si="147"/>
        <v>1.6350977461470819</v>
      </c>
      <c r="AK127" s="4">
        <f t="shared" si="147"/>
        <v>-0.10548164288522344</v>
      </c>
      <c r="AL127" s="4">
        <f t="shared" si="147"/>
        <v>0.41197543806798365</v>
      </c>
      <c r="AM127" s="4">
        <f t="shared" si="147"/>
        <v>0.51684604620446351</v>
      </c>
      <c r="AN127" s="4">
        <f t="shared" si="147"/>
        <v>1.1869001602786966</v>
      </c>
      <c r="AO127" s="4">
        <f t="shared" si="147"/>
        <v>1.4116769006066789</v>
      </c>
      <c r="AP127" s="4">
        <f t="shared" si="147"/>
        <v>1.372730288807432</v>
      </c>
      <c r="AQ127" s="4">
        <f t="shared" si="147"/>
        <v>-2.008140939464937</v>
      </c>
      <c r="AR127" s="4">
        <f t="shared" si="147"/>
        <v>-0.18172421974193753</v>
      </c>
      <c r="AS127" s="4">
        <f t="shared" si="147"/>
        <v>0.25408424803421781</v>
      </c>
      <c r="AT127" s="4">
        <f t="shared" si="147"/>
        <v>2.1812887531668963</v>
      </c>
      <c r="AU127" s="4">
        <f t="shared" si="147"/>
        <v>2.0571891314886983</v>
      </c>
      <c r="AV127" s="4">
        <f t="shared" si="147"/>
        <v>-0.14573254860674467</v>
      </c>
      <c r="AW127" s="4">
        <f t="shared" si="147"/>
        <v>-2.6926515383024707E-2</v>
      </c>
      <c r="AY127" s="2">
        <f t="shared" ref="AY127:BM143" si="154">IF(OR($B127 &lt; C$230, $B127 &gt; C$233), #N/A, ((1-FG127)*DK127) + (FG127 - FW127)*EA127 + (FW127*EQ127))</f>
        <v>97.408075861817537</v>
      </c>
      <c r="AZ127" s="2">
        <f t="shared" si="154"/>
        <v>92.006787862733276</v>
      </c>
      <c r="BA127" s="2">
        <f t="shared" si="154"/>
        <v>106.48582581567389</v>
      </c>
      <c r="BB127" s="2">
        <f t="shared" si="154"/>
        <v>86.997790743449698</v>
      </c>
      <c r="BC127" s="2">
        <f t="shared" si="154"/>
        <v>85.761372533849027</v>
      </c>
      <c r="BD127" s="2">
        <f t="shared" si="154"/>
        <v>83.105530331109208</v>
      </c>
      <c r="BE127" s="2">
        <f t="shared" si="154"/>
        <v>82.121063687581724</v>
      </c>
      <c r="BF127" s="2">
        <f t="shared" si="154"/>
        <v>81.558824091897122</v>
      </c>
      <c r="BG127" s="2">
        <f t="shared" si="154"/>
        <v>83.283460085885366</v>
      </c>
      <c r="BH127" s="2">
        <f t="shared" si="154"/>
        <v>84.327555136897288</v>
      </c>
      <c r="BI127" s="2">
        <f t="shared" si="154"/>
        <v>85.965578546364696</v>
      </c>
      <c r="BJ127" s="2">
        <f t="shared" si="154"/>
        <v>88.333735166220777</v>
      </c>
      <c r="BK127" s="2">
        <f t="shared" si="154"/>
        <v>89.779774149649413</v>
      </c>
      <c r="BL127" s="2">
        <f t="shared" si="154"/>
        <v>93.996585236114683</v>
      </c>
      <c r="BM127" s="2">
        <f t="shared" si="154"/>
        <v>93.098020806034697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100.84099999999999</v>
      </c>
      <c r="CF127" s="2">
        <f t="shared" si="155"/>
        <v>93.671999999999997</v>
      </c>
      <c r="CG127" s="2">
        <f t="shared" si="155"/>
        <v>106.431</v>
      </c>
      <c r="CH127" s="2">
        <f t="shared" si="155"/>
        <v>87.507999999999996</v>
      </c>
      <c r="CI127" s="2">
        <f t="shared" si="155"/>
        <v>86.4</v>
      </c>
      <c r="CJ127" s="2">
        <f t="shared" si="155"/>
        <v>84.39</v>
      </c>
      <c r="CK127" s="2">
        <f t="shared" si="155"/>
        <v>83.831000000000003</v>
      </c>
      <c r="CL127" s="2">
        <f t="shared" si="155"/>
        <v>83.558999999999997</v>
      </c>
      <c r="CM127" s="2">
        <f t="shared" si="155"/>
        <v>82.22</v>
      </c>
      <c r="CN127" s="2">
        <f t="shared" si="155"/>
        <v>84.897999999999996</v>
      </c>
      <c r="CO127" s="2">
        <f t="shared" si="155"/>
        <v>86.861999999999995</v>
      </c>
      <c r="CP127" s="2">
        <f t="shared" si="155"/>
        <v>90.724000000000004</v>
      </c>
      <c r="CQ127" s="2">
        <f t="shared" si="155"/>
        <v>91.981999999999999</v>
      </c>
      <c r="CR127" s="2">
        <f t="shared" si="155"/>
        <v>94.302000000000007</v>
      </c>
      <c r="CS127" s="2" t="str">
        <f t="shared" si="155"/>
        <v/>
      </c>
      <c r="CU127" s="2">
        <f t="shared" si="110"/>
        <v>100.84099999999999</v>
      </c>
      <c r="CV127" s="2">
        <f t="shared" si="111"/>
        <v>93.671999999999997</v>
      </c>
      <c r="CW127" s="2">
        <f t="shared" si="112"/>
        <v>106.431</v>
      </c>
      <c r="CX127" s="2">
        <f t="shared" si="113"/>
        <v>87.507999999999996</v>
      </c>
      <c r="CY127" s="2">
        <f t="shared" si="114"/>
        <v>86.4</v>
      </c>
      <c r="CZ127" s="2">
        <f t="shared" si="115"/>
        <v>84.39</v>
      </c>
      <c r="DA127" s="2">
        <f t="shared" si="116"/>
        <v>83.831000000000003</v>
      </c>
      <c r="DB127" s="2">
        <f t="shared" si="117"/>
        <v>83.558999999999997</v>
      </c>
      <c r="DC127" s="2">
        <f t="shared" si="118"/>
        <v>82.22</v>
      </c>
      <c r="DD127" s="2">
        <f t="shared" si="119"/>
        <v>84.897999999999996</v>
      </c>
      <c r="DE127" s="2">
        <f t="shared" si="120"/>
        <v>86.861999999999995</v>
      </c>
      <c r="DF127" s="2">
        <f t="shared" si="121"/>
        <v>90.724000000000004</v>
      </c>
      <c r="DG127" s="2">
        <f t="shared" si="122"/>
        <v>91.981999999999999</v>
      </c>
      <c r="DH127" s="2">
        <f t="shared" si="123"/>
        <v>94.302000000000007</v>
      </c>
      <c r="DI127" s="2" t="str">
        <f t="shared" si="124"/>
        <v/>
      </c>
      <c r="DK127" s="2">
        <f t="shared" si="148"/>
        <v>124.23506599190281</v>
      </c>
      <c r="DL127" s="2">
        <f t="shared" si="148"/>
        <v>119.12236842105264</v>
      </c>
      <c r="DM127" s="2">
        <f t="shared" si="148"/>
        <v>134.7576594746717</v>
      </c>
      <c r="DN127" s="2">
        <f t="shared" si="148"/>
        <v>112.37689353320934</v>
      </c>
      <c r="DO127" s="2">
        <f t="shared" si="148"/>
        <v>122.09225253283302</v>
      </c>
      <c r="DP127" s="2">
        <f t="shared" si="148"/>
        <v>108.08789338731445</v>
      </c>
      <c r="DQ127" s="2">
        <f t="shared" si="148"/>
        <v>107.99799303135887</v>
      </c>
      <c r="DR127" s="2">
        <f t="shared" si="148"/>
        <v>105.80854024390246</v>
      </c>
      <c r="DS127" s="2">
        <f t="shared" si="148"/>
        <v>109.92708630229419</v>
      </c>
      <c r="DT127" s="2">
        <f t="shared" si="148"/>
        <v>104.68290393996249</v>
      </c>
      <c r="DU127" s="2">
        <f t="shared" si="148"/>
        <v>114.42017422969185</v>
      </c>
      <c r="DV127" s="2">
        <f t="shared" si="148"/>
        <v>114.17616329284752</v>
      </c>
      <c r="DW127" s="2">
        <f t="shared" si="148"/>
        <v>114.66505318949342</v>
      </c>
      <c r="DX127" s="2">
        <f t="shared" si="148"/>
        <v>119.26701641317429</v>
      </c>
      <c r="DY127" s="2">
        <f t="shared" si="148"/>
        <v>102.49779775910363</v>
      </c>
      <c r="EA127" s="2">
        <f t="shared" si="152"/>
        <v>97.308821580063608</v>
      </c>
      <c r="EB127" s="2">
        <f t="shared" si="152"/>
        <v>91.921400215401178</v>
      </c>
      <c r="EC127" s="2">
        <f t="shared" si="152"/>
        <v>106.37147048118445</v>
      </c>
      <c r="ED127" s="2">
        <f t="shared" si="152"/>
        <v>86.909526200873358</v>
      </c>
      <c r="EE127" s="2">
        <f t="shared" si="151"/>
        <v>85.606990839974344</v>
      </c>
      <c r="EF127" s="2">
        <f t="shared" si="151"/>
        <v>82.995842661811011</v>
      </c>
      <c r="EG127" s="2">
        <f t="shared" si="151"/>
        <v>82.012102789335799</v>
      </c>
      <c r="EH127" s="2">
        <f t="shared" si="151"/>
        <v>81.462533439224217</v>
      </c>
      <c r="EI127" s="2">
        <f t="shared" si="151"/>
        <v>83.171156448716374</v>
      </c>
      <c r="EJ127" s="2">
        <f t="shared" si="151"/>
        <v>84.243591462856102</v>
      </c>
      <c r="EK127" s="2">
        <f t="shared" si="151"/>
        <v>85.835988856342894</v>
      </c>
      <c r="EL127" s="2">
        <f t="shared" si="151"/>
        <v>88.227054944118834</v>
      </c>
      <c r="EM127" s="2">
        <f t="shared" si="135"/>
        <v>89.679247636395175</v>
      </c>
      <c r="EN127" s="2">
        <f t="shared" si="135"/>
        <v>93.878397793363007</v>
      </c>
      <c r="EO127" s="2">
        <f t="shared" si="135"/>
        <v>93.053797519250651</v>
      </c>
      <c r="EQ127" s="2">
        <f t="shared" si="149"/>
        <v>97.223123912310001</v>
      </c>
      <c r="ER127" s="2">
        <f t="shared" si="149"/>
        <v>91.918132940992507</v>
      </c>
      <c r="ES127" s="2">
        <f t="shared" si="149"/>
        <v>106.23609857206358</v>
      </c>
      <c r="ET127" s="2">
        <f t="shared" si="149"/>
        <v>86.886764509880905</v>
      </c>
      <c r="EU127" s="2">
        <f t="shared" si="149"/>
        <v>85.606686996473783</v>
      </c>
      <c r="EV127" s="2">
        <f t="shared" si="149"/>
        <v>82.977983600681043</v>
      </c>
      <c r="EW127" s="2">
        <f t="shared" si="149"/>
        <v>82.026253704040528</v>
      </c>
      <c r="EX127" s="2">
        <f t="shared" si="149"/>
        <v>81.502903718512783</v>
      </c>
      <c r="EY127" s="2">
        <f t="shared" si="149"/>
        <v>83.19210232301765</v>
      </c>
      <c r="EZ127" s="2">
        <f t="shared" si="149"/>
        <v>84.261534762179963</v>
      </c>
      <c r="FA127" s="2">
        <f t="shared" si="149"/>
        <v>85.85185309492104</v>
      </c>
      <c r="FB127" s="2">
        <f t="shared" si="149"/>
        <v>88.215801108718779</v>
      </c>
      <c r="FC127" s="2">
        <f t="shared" si="149"/>
        <v>89.664845228093313</v>
      </c>
      <c r="FD127" s="2">
        <f t="shared" si="149"/>
        <v>93.820401526898749</v>
      </c>
      <c r="FE127" s="2">
        <f t="shared" si="149"/>
        <v>92.906394604015958</v>
      </c>
      <c r="FG127" s="2">
        <f t="shared" si="150"/>
        <v>0.99625815368281523</v>
      </c>
      <c r="FH127" s="2">
        <f t="shared" si="150"/>
        <v>0.99685752501438629</v>
      </c>
      <c r="FI127" s="2">
        <f t="shared" si="150"/>
        <v>0.99585137444244565</v>
      </c>
      <c r="FJ127" s="2">
        <f t="shared" si="150"/>
        <v>0.9965145153836501</v>
      </c>
      <c r="FK127" s="2">
        <f t="shared" si="150"/>
        <v>0.99576845221471177</v>
      </c>
      <c r="FL127" s="2">
        <f t="shared" si="150"/>
        <v>0.99561184532327474</v>
      </c>
      <c r="FM127" s="2">
        <f t="shared" si="150"/>
        <v>0.99582025255362194</v>
      </c>
      <c r="FN127" s="2">
        <f t="shared" si="150"/>
        <v>0.99609335211561556</v>
      </c>
      <c r="FO127" s="2">
        <f t="shared" si="150"/>
        <v>0.99583053071336358</v>
      </c>
      <c r="FP127" s="2">
        <f t="shared" si="150"/>
        <v>0.9959192773000195</v>
      </c>
      <c r="FQ127" s="2">
        <f t="shared" si="150"/>
        <v>0.99548202950737241</v>
      </c>
      <c r="FR127" s="2">
        <f t="shared" si="150"/>
        <v>0.99587886545104409</v>
      </c>
      <c r="FS127" s="2">
        <f t="shared" si="150"/>
        <v>0.99596503370634903</v>
      </c>
      <c r="FT127" s="2">
        <f t="shared" si="150"/>
        <v>0.99531024362807374</v>
      </c>
      <c r="FU127" s="2">
        <f t="shared" si="150"/>
        <v>0.99510078692129134</v>
      </c>
      <c r="FW127" s="2">
        <f t="shared" ref="FW127:GK143" si="156">POWER(10,($B127-C$232)/C$229)/(1+POWER(10,($B127-C$232)/C$229))</f>
        <v>1.7498571121391381E-2</v>
      </c>
      <c r="FX127" s="2">
        <f t="shared" si="156"/>
        <v>2.7764683121940314E-2</v>
      </c>
      <c r="FY127" s="2">
        <f t="shared" si="156"/>
        <v>2.5177562114981612E-2</v>
      </c>
      <c r="FZ127" s="2">
        <f t="shared" si="156"/>
        <v>2.2035905839614692E-2</v>
      </c>
      <c r="GA127" s="2">
        <f t="shared" si="156"/>
        <v>2.4467982243518007E-2</v>
      </c>
      <c r="GB127" s="2">
        <f t="shared" si="156"/>
        <v>2.3524777618335404E-2</v>
      </c>
      <c r="GC127" s="2">
        <f t="shared" si="156"/>
        <v>2.4481800095941961E-2</v>
      </c>
      <c r="GD127" s="2">
        <f t="shared" si="156"/>
        <v>2.9213984073967407E-2</v>
      </c>
      <c r="GE127" s="2">
        <f t="shared" si="156"/>
        <v>3.5596958062905387E-2</v>
      </c>
      <c r="GF127" s="2">
        <f t="shared" si="156"/>
        <v>3.1014789076207271E-2</v>
      </c>
      <c r="GG127" s="2">
        <f t="shared" si="156"/>
        <v>2.8188176004347417E-2</v>
      </c>
      <c r="GH127" s="2">
        <f t="shared" si="156"/>
        <v>2.306278876202679E-2</v>
      </c>
      <c r="GI127" s="2">
        <f t="shared" si="156"/>
        <v>2.0161209580824502E-2</v>
      </c>
      <c r="GJ127" s="2">
        <f t="shared" si="156"/>
        <v>1.5156030699649862E-2</v>
      </c>
      <c r="GK127" s="2">
        <f t="shared" si="156"/>
        <v>1.3872742632747461E-2</v>
      </c>
      <c r="GM127" s="86">
        <f t="shared" ref="GM127:HA143" si="157" xml:space="preserve"> _xlfn.NORM.DIST($B127, C$7, ABS(C$11), TRUE) * _xlfn.NORM.DIST(($B127 - C$7)*C$15, 0, ABS(C$11), TRUE) * 2</f>
        <v>8.4592515328347372E-39</v>
      </c>
      <c r="GN127" s="86">
        <f t="shared" si="157"/>
        <v>2.3304260107962866E-78</v>
      </c>
      <c r="GO127" s="86">
        <f t="shared" si="157"/>
        <v>1.1081351497071118E-59</v>
      </c>
      <c r="GP127" s="86">
        <f t="shared" si="157"/>
        <v>8.2302937502142258E-99</v>
      </c>
      <c r="GQ127" s="86">
        <f t="shared" si="157"/>
        <v>6.1380802279571286E-80</v>
      </c>
      <c r="GR127" s="86">
        <f t="shared" si="157"/>
        <v>2.103590234983063E-73</v>
      </c>
      <c r="GS127" s="86">
        <f t="shared" si="157"/>
        <v>1.4587920796314647E-101</v>
      </c>
      <c r="GT127" s="86">
        <f t="shared" si="157"/>
        <v>7.3898315921458355E-114</v>
      </c>
      <c r="GU127" s="86">
        <f t="shared" si="157"/>
        <v>3.5223246829419517E-106</v>
      </c>
      <c r="GV127" s="86">
        <f t="shared" si="157"/>
        <v>1.9467971301846938E-103</v>
      </c>
      <c r="GW127" s="86">
        <f t="shared" si="157"/>
        <v>1.8517377133471381E-76</v>
      </c>
      <c r="GX127" s="86">
        <f t="shared" si="157"/>
        <v>3.8369222054476682E-107</v>
      </c>
      <c r="GY127" s="86">
        <f t="shared" si="157"/>
        <v>2.2325910974511703E-90</v>
      </c>
      <c r="GZ127" s="86">
        <f t="shared" si="157"/>
        <v>7.3364007342997182E-47</v>
      </c>
      <c r="HA127" s="86">
        <f t="shared" si="157"/>
        <v>8.2065059005205067E-92</v>
      </c>
      <c r="HC127" s="86">
        <f t="shared" si="153"/>
        <v>3.3673143077683551E-13</v>
      </c>
      <c r="HD127" s="86">
        <f t="shared" si="153"/>
        <v>5.6029041690306599E-18</v>
      </c>
      <c r="HE127" s="86">
        <f t="shared" si="153"/>
        <v>6.9809113091571138E-15</v>
      </c>
      <c r="HF127" s="86">
        <f t="shared" si="153"/>
        <v>1.0410590731947548E-24</v>
      </c>
      <c r="HG127" s="86">
        <f t="shared" si="153"/>
        <v>1.5024190086194078E-33</v>
      </c>
      <c r="HH127" s="86">
        <f t="shared" si="153"/>
        <v>2.4638357668300751E-23</v>
      </c>
      <c r="HI127" s="86">
        <f t="shared" si="138"/>
        <v>2.367281374977202E-53</v>
      </c>
      <c r="HJ127" s="86">
        <f t="shared" si="138"/>
        <v>9.3861245512041989E-59</v>
      </c>
      <c r="HK127" s="86">
        <f t="shared" si="138"/>
        <v>6.8143454646239523E-52</v>
      </c>
      <c r="HL127" s="86">
        <f t="shared" si="138"/>
        <v>1.4856694357438398E-43</v>
      </c>
      <c r="HM127" s="86">
        <f t="shared" si="138"/>
        <v>6.9751906122746395E-37</v>
      </c>
      <c r="HN127" s="86">
        <f t="shared" si="138"/>
        <v>2.0792329015746862E-28</v>
      </c>
      <c r="HO127" s="86">
        <f t="shared" si="138"/>
        <v>2.2570176759674826E-23</v>
      </c>
      <c r="HP127" s="86">
        <f t="shared" si="138"/>
        <v>2.2412042037319767E-16</v>
      </c>
      <c r="HQ127" s="86">
        <f t="shared" si="138"/>
        <v>1.4042333508814646E-28</v>
      </c>
      <c r="HS127" s="86">
        <f t="shared" ref="HS127:IG143" si="158" xml:space="preserve"> _xlfn.NORM.DIST($B127, C$9, ABS(C$13), TRUE) * _xlfn.NORM.DIST(($B127 - C$9)*C$17, 0, ABS(C$13), TRUE) * 2</f>
        <v>9.7368505163536261E-4</v>
      </c>
      <c r="HT127" s="86">
        <f t="shared" si="158"/>
        <v>4.4149924318414259E-3</v>
      </c>
      <c r="HU127" s="86">
        <f t="shared" si="158"/>
        <v>2.5294968571789979E-3</v>
      </c>
      <c r="HV127" s="86">
        <f t="shared" si="158"/>
        <v>2.1515935782360444E-3</v>
      </c>
      <c r="HW127" s="86">
        <f t="shared" si="158"/>
        <v>1.8918439558536951E-3</v>
      </c>
      <c r="HX127" s="86">
        <f t="shared" si="158"/>
        <v>1.2334683006058466E-3</v>
      </c>
      <c r="HY127" s="86">
        <f t="shared" si="158"/>
        <v>3.4836967028532787E-3</v>
      </c>
      <c r="HZ127" s="86">
        <f t="shared" si="158"/>
        <v>6.9254932788536099E-3</v>
      </c>
      <c r="IA127" s="86">
        <f t="shared" si="158"/>
        <v>9.4463640046343767E-3</v>
      </c>
      <c r="IB127" s="86">
        <f t="shared" si="158"/>
        <v>6.8530314573799272E-3</v>
      </c>
      <c r="IC127" s="86">
        <f t="shared" si="158"/>
        <v>5.2974899898014004E-3</v>
      </c>
      <c r="ID127" s="86">
        <f t="shared" si="158"/>
        <v>1.3825135929824309E-3</v>
      </c>
      <c r="IE127" s="86">
        <f t="shared" si="158"/>
        <v>8.6908704704168266E-4</v>
      </c>
      <c r="IF127" s="86">
        <f t="shared" si="158"/>
        <v>1.8665713983836755E-3</v>
      </c>
      <c r="IG127" s="86">
        <f t="shared" si="158"/>
        <v>1.0000000008730508E-2</v>
      </c>
      <c r="II127" s="86">
        <f t="shared" ref="II127:IW143" si="159" xml:space="preserve"> _xlfn.NORM.DIST($B127, C$10, ABS(C$14), TRUE) * _xlfn.NORM.DIST(($B127 - C$10)*C$18, 0, ABS(C$14), TRUE) * 2</f>
        <v>7.5220124605730054E-34</v>
      </c>
      <c r="IJ127" s="86">
        <f t="shared" si="159"/>
        <v>9.238990063703784E-31</v>
      </c>
      <c r="IK127" s="86">
        <f t="shared" si="159"/>
        <v>1.2037496512745193E-32</v>
      </c>
      <c r="IL127" s="86">
        <f t="shared" si="159"/>
        <v>8.0772931495819625E-33</v>
      </c>
      <c r="IM127" s="86">
        <f t="shared" si="159"/>
        <v>1.2236628458245713E-35</v>
      </c>
      <c r="IN127" s="86">
        <f t="shared" si="159"/>
        <v>4.9260878815198366E-42</v>
      </c>
      <c r="IO127" s="86">
        <f t="shared" si="159"/>
        <v>4.4096086784167429E-34</v>
      </c>
      <c r="IP127" s="86">
        <f t="shared" si="159"/>
        <v>5.2815756048188725E-32</v>
      </c>
      <c r="IQ127" s="86">
        <f t="shared" si="159"/>
        <v>2.0098197831902428E-30</v>
      </c>
      <c r="IR127" s="86">
        <f t="shared" si="159"/>
        <v>1.8404630811057711E-32</v>
      </c>
      <c r="IS127" s="86">
        <f t="shared" si="159"/>
        <v>2.2521702193203767E-35</v>
      </c>
      <c r="IT127" s="86">
        <f t="shared" si="159"/>
        <v>3.6235874458340017E-40</v>
      </c>
      <c r="IU127" s="86">
        <f t="shared" si="159"/>
        <v>3.282728377833895E-38</v>
      </c>
      <c r="IV127" s="86">
        <f t="shared" si="159"/>
        <v>2.8409736516915598E-29</v>
      </c>
      <c r="IW127" s="86">
        <f t="shared" si="159"/>
        <v>3.1563294656666827E-19</v>
      </c>
      <c r="IY127" s="86">
        <f t="shared" ref="IY127:JM143" si="160">GM127+HC127+HS127+II127</f>
        <v>9.7368505197209401E-4</v>
      </c>
      <c r="IZ127" s="86">
        <f t="shared" si="160"/>
        <v>4.4149924318414311E-3</v>
      </c>
      <c r="JA127" s="86">
        <f t="shared" si="160"/>
        <v>2.5294968571859789E-3</v>
      </c>
      <c r="JB127" s="86">
        <f t="shared" si="160"/>
        <v>2.1515935782360444E-3</v>
      </c>
      <c r="JC127" s="86">
        <f t="shared" si="160"/>
        <v>1.8918439558536951E-3</v>
      </c>
      <c r="JD127" s="86">
        <f t="shared" si="160"/>
        <v>1.2334683006058466E-3</v>
      </c>
      <c r="JE127" s="86">
        <f t="shared" si="160"/>
        <v>3.4836967028532787E-3</v>
      </c>
      <c r="JF127" s="86">
        <f t="shared" si="160"/>
        <v>6.9254932788536099E-3</v>
      </c>
      <c r="JG127" s="86">
        <f t="shared" si="160"/>
        <v>9.4463640046343767E-3</v>
      </c>
      <c r="JH127" s="86">
        <f t="shared" si="160"/>
        <v>6.8530314573799272E-3</v>
      </c>
      <c r="JI127" s="86">
        <f t="shared" si="160"/>
        <v>5.2974899898014004E-3</v>
      </c>
      <c r="JJ127" s="86">
        <f t="shared" si="160"/>
        <v>1.3825135929824309E-3</v>
      </c>
      <c r="JK127" s="86">
        <f t="shared" si="160"/>
        <v>8.6908704704168266E-4</v>
      </c>
      <c r="JL127" s="86">
        <f t="shared" si="160"/>
        <v>1.8665713983838997E-3</v>
      </c>
      <c r="JM127" s="86">
        <f t="shared" si="160"/>
        <v>1.0000000008730508E-2</v>
      </c>
    </row>
    <row r="128" spans="2:273" x14ac:dyDescent="0.25">
      <c r="B128" s="2">
        <v>101</v>
      </c>
      <c r="C128" s="37">
        <v>98.905000000000001</v>
      </c>
      <c r="D128" s="37">
        <v>91.914000000000001</v>
      </c>
      <c r="E128" s="37">
        <v>104.914</v>
      </c>
      <c r="F128" s="37">
        <v>84.831000000000003</v>
      </c>
      <c r="G128" s="37">
        <v>85.3</v>
      </c>
      <c r="H128" s="37">
        <v>82.051000000000002</v>
      </c>
      <c r="I128" s="37">
        <v>81.39</v>
      </c>
      <c r="J128" s="37">
        <v>79.831000000000003</v>
      </c>
      <c r="K128" s="37">
        <v>81.203000000000003</v>
      </c>
      <c r="L128" s="37">
        <v>87</v>
      </c>
      <c r="M128" s="37">
        <v>87.069000000000003</v>
      </c>
      <c r="N128" s="37">
        <v>89.293000000000006</v>
      </c>
      <c r="O128" s="37">
        <v>90.491</v>
      </c>
      <c r="P128" s="37">
        <v>95.444000000000003</v>
      </c>
      <c r="Q128" s="37">
        <v>97.302000000000007</v>
      </c>
      <c r="S128" s="4">
        <f t="shared" si="146"/>
        <v>97.182842560847917</v>
      </c>
      <c r="T128" s="4">
        <f t="shared" si="146"/>
        <v>91.848157328019667</v>
      </c>
      <c r="U128" s="4">
        <f t="shared" si="146"/>
        <v>106.24650116110188</v>
      </c>
      <c r="V128" s="4">
        <f t="shared" si="146"/>
        <v>86.973772447603039</v>
      </c>
      <c r="W128" s="4">
        <f t="shared" si="146"/>
        <v>85.815878659236688</v>
      </c>
      <c r="X128" s="4">
        <f t="shared" si="146"/>
        <v>83.135608302814276</v>
      </c>
      <c r="Y128" s="4">
        <f t="shared" si="146"/>
        <v>82.497195768339211</v>
      </c>
      <c r="Z128" s="4">
        <f t="shared" si="146"/>
        <v>82.475084577469289</v>
      </c>
      <c r="AA128" s="4">
        <f t="shared" si="146"/>
        <v>84.723946015510975</v>
      </c>
      <c r="AB128" s="4">
        <f t="shared" si="146"/>
        <v>85.468103515669299</v>
      </c>
      <c r="AC128" s="4">
        <f t="shared" si="146"/>
        <v>86.930712409280616</v>
      </c>
      <c r="AD128" s="4">
        <f t="shared" si="146"/>
        <v>88.586478014712227</v>
      </c>
      <c r="AE128" s="4">
        <f t="shared" si="146"/>
        <v>89.901219422830749</v>
      </c>
      <c r="AF128" s="4">
        <f t="shared" si="146"/>
        <v>94.571469475838697</v>
      </c>
      <c r="AG128" s="4">
        <f t="shared" si="146"/>
        <v>98.070891698966548</v>
      </c>
      <c r="AI128" s="4">
        <f t="shared" si="147"/>
        <v>1.7221574391520846</v>
      </c>
      <c r="AJ128" s="4">
        <f t="shared" si="147"/>
        <v>6.5842671980334444E-2</v>
      </c>
      <c r="AK128" s="4">
        <f t="shared" si="147"/>
        <v>-1.3325011611018738</v>
      </c>
      <c r="AL128" s="4">
        <f t="shared" si="147"/>
        <v>-2.1427724476030363</v>
      </c>
      <c r="AM128" s="4">
        <f t="shared" si="147"/>
        <v>-0.51587865923669085</v>
      </c>
      <c r="AN128" s="4">
        <f t="shared" si="147"/>
        <v>-1.0846083028142743</v>
      </c>
      <c r="AO128" s="4">
        <f t="shared" si="147"/>
        <v>-1.10719576833921</v>
      </c>
      <c r="AP128" s="4">
        <f t="shared" si="147"/>
        <v>-2.644084577469286</v>
      </c>
      <c r="AQ128" s="4">
        <f t="shared" si="147"/>
        <v>-3.5209460155109724</v>
      </c>
      <c r="AR128" s="4">
        <f t="shared" si="147"/>
        <v>1.5318964843307015</v>
      </c>
      <c r="AS128" s="4">
        <f t="shared" si="147"/>
        <v>0.13828759071938634</v>
      </c>
      <c r="AT128" s="4">
        <f t="shared" si="147"/>
        <v>0.70652198528777888</v>
      </c>
      <c r="AU128" s="4">
        <f t="shared" si="147"/>
        <v>0.58978057716925036</v>
      </c>
      <c r="AV128" s="4">
        <f t="shared" si="147"/>
        <v>0.87253052416130572</v>
      </c>
      <c r="AW128" s="4">
        <f t="shared" si="147"/>
        <v>-0.76889169896654153</v>
      </c>
      <c r="AY128" s="2">
        <f t="shared" si="154"/>
        <v>97.182842560847902</v>
      </c>
      <c r="AZ128" s="2">
        <f t="shared" si="154"/>
        <v>91.796527366722401</v>
      </c>
      <c r="BA128" s="2">
        <f t="shared" si="154"/>
        <v>106.15648114436706</v>
      </c>
      <c r="BB128" s="2">
        <f t="shared" si="154"/>
        <v>86.800810783070077</v>
      </c>
      <c r="BC128" s="2">
        <f t="shared" si="154"/>
        <v>85.590773708723347</v>
      </c>
      <c r="BD128" s="2">
        <f t="shared" si="154"/>
        <v>82.941438149192081</v>
      </c>
      <c r="BE128" s="2">
        <f t="shared" si="154"/>
        <v>81.973134019637939</v>
      </c>
      <c r="BF128" s="2">
        <f t="shared" si="154"/>
        <v>81.410988935770845</v>
      </c>
      <c r="BG128" s="2">
        <f t="shared" si="154"/>
        <v>83.129683773602295</v>
      </c>
      <c r="BH128" s="2">
        <f t="shared" si="154"/>
        <v>84.174894801163802</v>
      </c>
      <c r="BI128" s="2">
        <f t="shared" si="154"/>
        <v>85.796302886682881</v>
      </c>
      <c r="BJ128" s="2">
        <f t="shared" si="154"/>
        <v>88.181317933528149</v>
      </c>
      <c r="BK128" s="2">
        <f t="shared" si="154"/>
        <v>89.623413844788629</v>
      </c>
      <c r="BL128" s="2">
        <f t="shared" si="154"/>
        <v>93.820904317116614</v>
      </c>
      <c r="BM128" s="2">
        <f t="shared" si="154"/>
        <v>92.965433152787966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98.905000000000001</v>
      </c>
      <c r="CF128" s="2">
        <f t="shared" si="155"/>
        <v>91.914000000000001</v>
      </c>
      <c r="CG128" s="2">
        <f t="shared" si="155"/>
        <v>104.914</v>
      </c>
      <c r="CH128" s="2">
        <f t="shared" si="155"/>
        <v>84.831000000000003</v>
      </c>
      <c r="CI128" s="2">
        <f t="shared" si="155"/>
        <v>85.3</v>
      </c>
      <c r="CJ128" s="2">
        <f t="shared" si="155"/>
        <v>82.051000000000002</v>
      </c>
      <c r="CK128" s="2">
        <f t="shared" si="155"/>
        <v>81.39</v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87.069000000000003</v>
      </c>
      <c r="CP128" s="2">
        <f t="shared" si="155"/>
        <v>89.293000000000006</v>
      </c>
      <c r="CQ128" s="2">
        <f t="shared" si="155"/>
        <v>90.491</v>
      </c>
      <c r="CR128" s="2">
        <f t="shared" si="155"/>
        <v>95.444000000000003</v>
      </c>
      <c r="CS128" s="2" t="str">
        <f t="shared" si="155"/>
        <v/>
      </c>
      <c r="CU128" s="2">
        <f t="shared" si="110"/>
        <v>98.905000000000001</v>
      </c>
      <c r="CV128" s="2">
        <f t="shared" si="111"/>
        <v>91.914000000000001</v>
      </c>
      <c r="CW128" s="2">
        <f t="shared" si="112"/>
        <v>104.914</v>
      </c>
      <c r="CX128" s="2">
        <f t="shared" si="113"/>
        <v>84.831000000000003</v>
      </c>
      <c r="CY128" s="2">
        <f t="shared" si="114"/>
        <v>85.3</v>
      </c>
      <c r="CZ128" s="2">
        <f t="shared" si="115"/>
        <v>82.051000000000002</v>
      </c>
      <c r="DA128" s="2">
        <f t="shared" si="116"/>
        <v>81.39</v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87.069000000000003</v>
      </c>
      <c r="DF128" s="2">
        <f t="shared" si="121"/>
        <v>89.293000000000006</v>
      </c>
      <c r="DG128" s="2">
        <f t="shared" si="122"/>
        <v>90.491</v>
      </c>
      <c r="DH128" s="2">
        <f t="shared" si="123"/>
        <v>95.444000000000003</v>
      </c>
      <c r="DI128" s="2" t="str">
        <f t="shared" si="124"/>
        <v/>
      </c>
      <c r="DK128" s="2">
        <f t="shared" si="148"/>
        <v>124.38855303643723</v>
      </c>
      <c r="DL128" s="2">
        <f t="shared" si="148"/>
        <v>119.25300640113799</v>
      </c>
      <c r="DM128" s="2">
        <f t="shared" si="148"/>
        <v>134.97454033771112</v>
      </c>
      <c r="DN128" s="2">
        <f t="shared" si="148"/>
        <v>112.51669526206369</v>
      </c>
      <c r="DO128" s="2">
        <f t="shared" si="148"/>
        <v>122.36164690431519</v>
      </c>
      <c r="DP128" s="2">
        <f t="shared" si="148"/>
        <v>108.21991767881242</v>
      </c>
      <c r="DQ128" s="2">
        <f t="shared" si="148"/>
        <v>108.11750574912891</v>
      </c>
      <c r="DR128" s="2">
        <f t="shared" si="148"/>
        <v>105.90061341463417</v>
      </c>
      <c r="DS128" s="2">
        <f t="shared" si="148"/>
        <v>110.04524156545209</v>
      </c>
      <c r="DT128" s="2">
        <f t="shared" si="148"/>
        <v>104.73619746716699</v>
      </c>
      <c r="DU128" s="2">
        <f t="shared" si="148"/>
        <v>114.57812268907561</v>
      </c>
      <c r="DV128" s="2">
        <f t="shared" si="148"/>
        <v>114.29195924426452</v>
      </c>
      <c r="DW128" s="2">
        <f t="shared" si="148"/>
        <v>114.78524080675422</v>
      </c>
      <c r="DX128" s="2">
        <f t="shared" si="148"/>
        <v>119.40570762665497</v>
      </c>
      <c r="DY128" s="2">
        <f t="shared" si="148"/>
        <v>102.50261652661064</v>
      </c>
      <c r="EA128" s="2">
        <f t="shared" si="152"/>
        <v>97.090672057264044</v>
      </c>
      <c r="EB128" s="2">
        <f t="shared" si="152"/>
        <v>91.717135352719438</v>
      </c>
      <c r="EC128" s="2">
        <f t="shared" si="152"/>
        <v>106.04860104873534</v>
      </c>
      <c r="ED128" s="2">
        <f t="shared" si="152"/>
        <v>86.71842179593817</v>
      </c>
      <c r="EE128" s="2">
        <f t="shared" si="151"/>
        <v>85.448246771090965</v>
      </c>
      <c r="EF128" s="2">
        <f t="shared" si="151"/>
        <v>82.839918010741457</v>
      </c>
      <c r="EG128" s="2">
        <f t="shared" si="151"/>
        <v>81.872400832177533</v>
      </c>
      <c r="EH128" s="2">
        <f t="shared" si="151"/>
        <v>81.321590174441297</v>
      </c>
      <c r="EI128" s="2">
        <f t="shared" si="151"/>
        <v>83.025849147813929</v>
      </c>
      <c r="EJ128" s="2">
        <f t="shared" si="151"/>
        <v>84.097133553173961</v>
      </c>
      <c r="EK128" s="2">
        <f t="shared" si="151"/>
        <v>85.676273547275485</v>
      </c>
      <c r="EL128" s="2">
        <f t="shared" si="151"/>
        <v>88.08279756712551</v>
      </c>
      <c r="EM128" s="2">
        <f t="shared" si="135"/>
        <v>89.530515005637952</v>
      </c>
      <c r="EN128" s="2">
        <f t="shared" si="135"/>
        <v>93.711581594252507</v>
      </c>
      <c r="EO128" s="2">
        <f t="shared" si="135"/>
        <v>92.925082193018554</v>
      </c>
      <c r="EQ128" s="2">
        <f t="shared" si="149"/>
        <v>97.037574962615537</v>
      </c>
      <c r="ER128" s="2">
        <f t="shared" si="149"/>
        <v>91.732060976303174</v>
      </c>
      <c r="ES128" s="2">
        <f t="shared" si="149"/>
        <v>105.99036497201277</v>
      </c>
      <c r="ET128" s="2">
        <f t="shared" si="149"/>
        <v>86.733198832613539</v>
      </c>
      <c r="EU128" s="2">
        <f t="shared" si="149"/>
        <v>85.448883377266952</v>
      </c>
      <c r="EV128" s="2">
        <f t="shared" si="149"/>
        <v>82.836382650775136</v>
      </c>
      <c r="EW128" s="2">
        <f t="shared" si="149"/>
        <v>81.89669823262355</v>
      </c>
      <c r="EX128" s="2">
        <f t="shared" si="149"/>
        <v>81.377813709823485</v>
      </c>
      <c r="EY128" s="2">
        <f t="shared" si="149"/>
        <v>83.052918739433011</v>
      </c>
      <c r="EZ128" s="2">
        <f t="shared" si="149"/>
        <v>84.12432702831731</v>
      </c>
      <c r="FA128" s="2">
        <f t="shared" si="149"/>
        <v>85.705267285102792</v>
      </c>
      <c r="FB128" s="2">
        <f t="shared" si="149"/>
        <v>88.081885659063204</v>
      </c>
      <c r="FC128" s="2">
        <f t="shared" si="149"/>
        <v>89.5273483772867</v>
      </c>
      <c r="FD128" s="2">
        <f t="shared" si="149"/>
        <v>93.674266102603383</v>
      </c>
      <c r="FE128" s="2">
        <f t="shared" si="149"/>
        <v>92.763062315892512</v>
      </c>
      <c r="FG128" s="2">
        <f t="shared" si="150"/>
        <v>0.99658627165706082</v>
      </c>
      <c r="FH128" s="2">
        <f t="shared" si="150"/>
        <v>0.99713323607978033</v>
      </c>
      <c r="FI128" s="2">
        <f t="shared" si="150"/>
        <v>0.99621502687889796</v>
      </c>
      <c r="FJ128" s="2">
        <f t="shared" si="150"/>
        <v>0.99682022506062995</v>
      </c>
      <c r="FK128" s="2">
        <f t="shared" si="150"/>
        <v>0.99613934511362645</v>
      </c>
      <c r="FL128" s="2">
        <f t="shared" si="150"/>
        <v>0.99599640954355784</v>
      </c>
      <c r="FM128" s="2">
        <f t="shared" si="150"/>
        <v>0.99618662256789769</v>
      </c>
      <c r="FN128" s="2">
        <f t="shared" si="150"/>
        <v>0.99643586964021458</v>
      </c>
      <c r="FO128" s="2">
        <f t="shared" si="150"/>
        <v>0.99619600325115543</v>
      </c>
      <c r="FP128" s="2">
        <f t="shared" si="150"/>
        <v>0.9962769998871549</v>
      </c>
      <c r="FQ128" s="2">
        <f t="shared" si="150"/>
        <v>0.99587792327965219</v>
      </c>
      <c r="FR128" s="2">
        <f t="shared" si="150"/>
        <v>0.99624011723037897</v>
      </c>
      <c r="FS128" s="2">
        <f t="shared" si="150"/>
        <v>0.9963187600409934</v>
      </c>
      <c r="FT128" s="2">
        <f t="shared" si="150"/>
        <v>0.99572112568710636</v>
      </c>
      <c r="FU128" s="2">
        <f t="shared" si="150"/>
        <v>0.99552993762393416</v>
      </c>
      <c r="FW128" s="2">
        <f t="shared" si="156"/>
        <v>1.9154464545537014E-2</v>
      </c>
      <c r="FX128" s="2">
        <f t="shared" si="156"/>
        <v>3.0362039279961832E-2</v>
      </c>
      <c r="FY128" s="2">
        <f t="shared" si="156"/>
        <v>2.7539751472537746E-2</v>
      </c>
      <c r="FZ128" s="2">
        <f t="shared" si="156"/>
        <v>2.4110631457944096E-2</v>
      </c>
      <c r="GA128" s="2">
        <f t="shared" si="156"/>
        <v>2.6765425852320203E-2</v>
      </c>
      <c r="GB128" s="2">
        <f t="shared" si="156"/>
        <v>2.573599459087807E-2</v>
      </c>
      <c r="GC128" s="2">
        <f t="shared" si="156"/>
        <v>2.6780505527069322E-2</v>
      </c>
      <c r="GD128" s="2">
        <f t="shared" si="156"/>
        <v>3.1942466319436952E-2</v>
      </c>
      <c r="GE128" s="2">
        <f t="shared" si="156"/>
        <v>3.8897700812417245E-2</v>
      </c>
      <c r="GF128" s="2">
        <f t="shared" si="156"/>
        <v>3.3905585959807853E-2</v>
      </c>
      <c r="GG128" s="2">
        <f t="shared" si="156"/>
        <v>3.0823893431862533E-2</v>
      </c>
      <c r="GH128" s="2">
        <f t="shared" si="156"/>
        <v>2.5231703061027767E-2</v>
      </c>
      <c r="GI128" s="2">
        <f t="shared" si="156"/>
        <v>2.2063410794910292E-2</v>
      </c>
      <c r="GJ128" s="2">
        <f t="shared" si="156"/>
        <v>1.6593993025856568E-2</v>
      </c>
      <c r="GK128" s="2">
        <f t="shared" si="156"/>
        <v>1.5190828152064049E-2</v>
      </c>
      <c r="GM128" s="86">
        <f t="shared" si="157"/>
        <v>1.061276776764882E-40</v>
      </c>
      <c r="GN128" s="86">
        <f t="shared" si="157"/>
        <v>3.4431902755668131E-82</v>
      </c>
      <c r="GO128" s="86">
        <f t="shared" si="157"/>
        <v>1.4089568933835038E-62</v>
      </c>
      <c r="GP128" s="86">
        <f t="shared" si="157"/>
        <v>1.0380667204973046E-103</v>
      </c>
      <c r="GQ128" s="86">
        <f t="shared" si="157"/>
        <v>8.2065071324284756E-84</v>
      </c>
      <c r="GR128" s="86">
        <f t="shared" si="157"/>
        <v>5.7776726921819142E-77</v>
      </c>
      <c r="GS128" s="86">
        <f t="shared" si="157"/>
        <v>1.5245709586127185E-106</v>
      </c>
      <c r="GT128" s="86">
        <f t="shared" si="157"/>
        <v>2.6287541853581364E-119</v>
      </c>
      <c r="GU128" s="86">
        <f t="shared" si="157"/>
        <v>2.92501508531892E-111</v>
      </c>
      <c r="GV128" s="86">
        <f t="shared" si="157"/>
        <v>1.9950632457624916E-108</v>
      </c>
      <c r="GW128" s="86">
        <f t="shared" si="157"/>
        <v>4.741201576866116E-80</v>
      </c>
      <c r="GX128" s="86">
        <f t="shared" si="157"/>
        <v>2.6122498409451638E-112</v>
      </c>
      <c r="GY128" s="86">
        <f t="shared" si="157"/>
        <v>9.7750759012500575E-95</v>
      </c>
      <c r="GZ128" s="86">
        <f t="shared" si="157"/>
        <v>4.0985961372527423E-49</v>
      </c>
      <c r="HA128" s="86">
        <f t="shared" si="157"/>
        <v>3.1376182699803088E-96</v>
      </c>
      <c r="HC128" s="86">
        <f t="shared" si="153"/>
        <v>1.6363687006198965E-14</v>
      </c>
      <c r="HD128" s="86">
        <f t="shared" si="153"/>
        <v>1.0984126641806595E-19</v>
      </c>
      <c r="HE128" s="86">
        <f t="shared" si="153"/>
        <v>2.628372742910297E-16</v>
      </c>
      <c r="HF128" s="86">
        <f t="shared" si="153"/>
        <v>3.9579228213356623E-27</v>
      </c>
      <c r="HG128" s="86">
        <f t="shared" si="153"/>
        <v>8.573417369262454E-37</v>
      </c>
      <c r="HH128" s="86">
        <f t="shared" si="153"/>
        <v>1.6687721726318171E-25</v>
      </c>
      <c r="HI128" s="86">
        <f t="shared" si="138"/>
        <v>1.4685926919542017E-58</v>
      </c>
      <c r="HJ128" s="86">
        <f t="shared" si="138"/>
        <v>3.8668511840499708E-64</v>
      </c>
      <c r="HK128" s="86">
        <f t="shared" si="138"/>
        <v>1.425678425874706E-56</v>
      </c>
      <c r="HL128" s="86">
        <f t="shared" ref="HL128:HQ170" si="161" xml:space="preserve"> _xlfn.NORM.DIST($B128, L$8, ABS(L$12), TRUE) * _xlfn.NORM.DIST(($B128 - L$8)*L$16, 0, ABS(L$12), TRUE) * 2</f>
        <v>1.5346724634590979E-47</v>
      </c>
      <c r="HM128" s="86">
        <f t="shared" si="161"/>
        <v>3.4429549689437554E-40</v>
      </c>
      <c r="HN128" s="86">
        <f t="shared" si="161"/>
        <v>4.998282629479242E-31</v>
      </c>
      <c r="HO128" s="86">
        <f t="shared" si="161"/>
        <v>1.2848499707335655E-25</v>
      </c>
      <c r="HP128" s="86">
        <f t="shared" si="161"/>
        <v>5.731194804633058E-18</v>
      </c>
      <c r="HQ128" s="86">
        <f t="shared" si="161"/>
        <v>2.4925427792410347E-31</v>
      </c>
      <c r="HS128" s="86">
        <f t="shared" si="158"/>
        <v>1.8336959938333084E-3</v>
      </c>
      <c r="HT128" s="86">
        <f t="shared" si="158"/>
        <v>8.0310806685095614E-3</v>
      </c>
      <c r="HU128" s="86">
        <f t="shared" si="158"/>
        <v>4.7580533848268223E-3</v>
      </c>
      <c r="HV128" s="86">
        <f t="shared" si="158"/>
        <v>3.9994668856216361E-3</v>
      </c>
      <c r="HW128" s="86">
        <f t="shared" si="158"/>
        <v>3.7051523006155318E-3</v>
      </c>
      <c r="HX128" s="86">
        <f t="shared" si="158"/>
        <v>2.6080690284140595E-3</v>
      </c>
      <c r="HY128" s="86">
        <f t="shared" si="158"/>
        <v>6.494281539699759E-3</v>
      </c>
      <c r="HZ128" s="86">
        <f t="shared" si="158"/>
        <v>1.2519707810628973E-2</v>
      </c>
      <c r="IA128" s="86">
        <f t="shared" si="158"/>
        <v>1.7063960183853723E-2</v>
      </c>
      <c r="IB128" s="86">
        <f t="shared" si="158"/>
        <v>1.2579913606819983E-2</v>
      </c>
      <c r="IC128" s="86">
        <f t="shared" si="158"/>
        <v>9.9855796455701265E-3</v>
      </c>
      <c r="ID128" s="86">
        <f t="shared" si="158"/>
        <v>2.8441399845204247E-3</v>
      </c>
      <c r="IE128" s="86">
        <f t="shared" si="158"/>
        <v>1.7568382874408263E-3</v>
      </c>
      <c r="IF128" s="86">
        <f t="shared" si="158"/>
        <v>3.2558124163654147E-3</v>
      </c>
      <c r="IG128" s="86">
        <f t="shared" si="158"/>
        <v>1.4635374819990398E-2</v>
      </c>
      <c r="II128" s="86">
        <f t="shared" si="159"/>
        <v>2.1387830153566355E-32</v>
      </c>
      <c r="IJ128" s="86">
        <f t="shared" si="159"/>
        <v>2.8387416264982092E-29</v>
      </c>
      <c r="IK128" s="86">
        <f t="shared" si="159"/>
        <v>4.1763423837915986E-31</v>
      </c>
      <c r="IL128" s="86">
        <f t="shared" si="159"/>
        <v>2.5178088566668456E-31</v>
      </c>
      <c r="IM128" s="86">
        <f t="shared" si="159"/>
        <v>5.7886393662408586E-34</v>
      </c>
      <c r="IN128" s="86">
        <f t="shared" si="159"/>
        <v>4.5710174625413816E-40</v>
      </c>
      <c r="IO128" s="86">
        <f t="shared" si="159"/>
        <v>1.7507282140829737E-32</v>
      </c>
      <c r="IP128" s="86">
        <f t="shared" si="159"/>
        <v>1.9780757948212358E-30</v>
      </c>
      <c r="IQ128" s="86">
        <f t="shared" si="159"/>
        <v>7.6963160846124747E-29</v>
      </c>
      <c r="IR128" s="86">
        <f t="shared" si="159"/>
        <v>7.7666590246391219E-31</v>
      </c>
      <c r="IS128" s="86">
        <f t="shared" si="159"/>
        <v>1.2074532990876961E-33</v>
      </c>
      <c r="IT128" s="86">
        <f t="shared" si="159"/>
        <v>2.6665363898998225E-38</v>
      </c>
      <c r="IU128" s="86">
        <f t="shared" si="159"/>
        <v>1.6848486904305265E-36</v>
      </c>
      <c r="IV128" s="86">
        <f t="shared" si="159"/>
        <v>4.5564114419685709E-28</v>
      </c>
      <c r="IW128" s="86">
        <f t="shared" si="159"/>
        <v>1.794561883712535E-18</v>
      </c>
      <c r="IY128" s="86">
        <f t="shared" si="160"/>
        <v>1.833695993849672E-3</v>
      </c>
      <c r="IZ128" s="86">
        <f t="shared" si="160"/>
        <v>8.0310806685095614E-3</v>
      </c>
      <c r="JA128" s="86">
        <f t="shared" si="160"/>
        <v>4.7580533848270851E-3</v>
      </c>
      <c r="JB128" s="86">
        <f t="shared" si="160"/>
        <v>3.9994668856216361E-3</v>
      </c>
      <c r="JC128" s="86">
        <f t="shared" si="160"/>
        <v>3.7051523006155318E-3</v>
      </c>
      <c r="JD128" s="86">
        <f t="shared" si="160"/>
        <v>2.6080690284140595E-3</v>
      </c>
      <c r="JE128" s="86">
        <f t="shared" si="160"/>
        <v>6.494281539699759E-3</v>
      </c>
      <c r="JF128" s="86">
        <f t="shared" si="160"/>
        <v>1.2519707810628973E-2</v>
      </c>
      <c r="JG128" s="86">
        <f t="shared" si="160"/>
        <v>1.7063960183853723E-2</v>
      </c>
      <c r="JH128" s="86">
        <f t="shared" si="160"/>
        <v>1.2579913606819983E-2</v>
      </c>
      <c r="JI128" s="86">
        <f t="shared" si="160"/>
        <v>9.9855796455701265E-3</v>
      </c>
      <c r="JJ128" s="86">
        <f t="shared" si="160"/>
        <v>2.8441399845204247E-3</v>
      </c>
      <c r="JK128" s="86">
        <f t="shared" si="160"/>
        <v>1.7568382874408263E-3</v>
      </c>
      <c r="JL128" s="86">
        <f t="shared" si="160"/>
        <v>3.2558124163654203E-3</v>
      </c>
      <c r="JM128" s="86">
        <f t="shared" si="160"/>
        <v>1.46353748199904E-2</v>
      </c>
    </row>
    <row r="129" spans="2:273" x14ac:dyDescent="0.25">
      <c r="B129" s="2">
        <v>102</v>
      </c>
      <c r="C129" s="37">
        <v>98.016000000000005</v>
      </c>
      <c r="D129" s="37">
        <v>92.5</v>
      </c>
      <c r="E129" s="37">
        <v>108.017</v>
      </c>
      <c r="F129" s="37">
        <v>86.558999999999997</v>
      </c>
      <c r="G129" s="37">
        <v>85.216999999999999</v>
      </c>
      <c r="H129" s="37">
        <v>83.322000000000003</v>
      </c>
      <c r="I129" s="37">
        <v>85.305000000000007</v>
      </c>
      <c r="J129" s="37">
        <v>82.016999999999996</v>
      </c>
      <c r="K129" s="37">
        <v>85.831000000000003</v>
      </c>
      <c r="L129" s="37">
        <v>85.406999999999996</v>
      </c>
      <c r="M129" s="37">
        <v>87.671999999999997</v>
      </c>
      <c r="N129" s="37">
        <v>88.793000000000006</v>
      </c>
      <c r="O129" s="37">
        <v>90.93</v>
      </c>
      <c r="P129" s="37">
        <v>95.412999999999997</v>
      </c>
      <c r="Q129" s="37">
        <v>99.048000000000002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96.958263827654747</v>
      </c>
      <c r="T129" s="4">
        <f t="shared" si="162"/>
        <v>91.672033656053202</v>
      </c>
      <c r="U129" s="4">
        <f t="shared" si="162"/>
        <v>105.98194334007167</v>
      </c>
      <c r="V129" s="4">
        <f t="shared" si="162"/>
        <v>86.898201159564195</v>
      </c>
      <c r="W129" s="4">
        <f t="shared" si="162"/>
        <v>85.820124502110716</v>
      </c>
      <c r="X129" s="4">
        <f t="shared" si="162"/>
        <v>83.146123685123953</v>
      </c>
      <c r="Y129" s="4">
        <f t="shared" si="162"/>
        <v>82.710701812960679</v>
      </c>
      <c r="Z129" s="4">
        <f t="shared" si="162"/>
        <v>82.995369986715843</v>
      </c>
      <c r="AA129" s="4">
        <f t="shared" si="162"/>
        <v>85.550752163465802</v>
      </c>
      <c r="AB129" s="4">
        <f t="shared" si="162"/>
        <v>86.151610452993737</v>
      </c>
      <c r="AC129" s="4">
        <f t="shared" si="162"/>
        <v>87.543190926997951</v>
      </c>
      <c r="AD129" s="4">
        <f t="shared" si="162"/>
        <v>88.779893908822459</v>
      </c>
      <c r="AE129" s="4">
        <f t="shared" si="162"/>
        <v>89.978684270900757</v>
      </c>
      <c r="AF129" s="4">
        <f t="shared" si="162"/>
        <v>94.859835708081604</v>
      </c>
      <c r="AG129" s="4">
        <f t="shared" si="162"/>
        <v>99.859858719661773</v>
      </c>
      <c r="AI129" s="4">
        <f t="shared" ref="AI129:AW145" si="163">IF(OR($B129 &lt; C$230, $B129 &gt; C$233), 0, C129-S129)</f>
        <v>1.0577361723452583</v>
      </c>
      <c r="AJ129" s="4">
        <f t="shared" si="163"/>
        <v>0.82796634394679813</v>
      </c>
      <c r="AK129" s="4">
        <f t="shared" si="163"/>
        <v>2.0350566599283297</v>
      </c>
      <c r="AL129" s="4">
        <f t="shared" si="163"/>
        <v>-0.3392011595641975</v>
      </c>
      <c r="AM129" s="4">
        <f t="shared" si="163"/>
        <v>-0.60312450211071678</v>
      </c>
      <c r="AN129" s="4">
        <f t="shared" si="163"/>
        <v>0.17587631487604938</v>
      </c>
      <c r="AO129" s="4">
        <f t="shared" si="163"/>
        <v>2.5942981870393282</v>
      </c>
      <c r="AP129" s="4">
        <f t="shared" si="163"/>
        <v>-0.97836998671584752</v>
      </c>
      <c r="AQ129" s="4">
        <f t="shared" si="163"/>
        <v>0.28024783653420116</v>
      </c>
      <c r="AR129" s="4">
        <f t="shared" si="163"/>
        <v>-0.74461045299374007</v>
      </c>
      <c r="AS129" s="4">
        <f t="shared" si="163"/>
        <v>0.12880907300204569</v>
      </c>
      <c r="AT129" s="4">
        <f t="shared" si="163"/>
        <v>1.3106091177547796E-2</v>
      </c>
      <c r="AU129" s="4">
        <f t="shared" si="163"/>
        <v>0.95131572909924955</v>
      </c>
      <c r="AV129" s="4">
        <f t="shared" si="163"/>
        <v>0.55316429191839234</v>
      </c>
      <c r="AW129" s="4">
        <f t="shared" si="163"/>
        <v>-0.81185871966177103</v>
      </c>
      <c r="AY129" s="2">
        <f t="shared" si="154"/>
        <v>96.958263827654747</v>
      </c>
      <c r="AZ129" s="2">
        <f t="shared" si="154"/>
        <v>91.586856903532492</v>
      </c>
      <c r="BA129" s="2">
        <f t="shared" si="154"/>
        <v>105.82804839031374</v>
      </c>
      <c r="BB129" s="2">
        <f t="shared" si="154"/>
        <v>86.604492787158591</v>
      </c>
      <c r="BC129" s="2">
        <f t="shared" si="154"/>
        <v>85.4210715738554</v>
      </c>
      <c r="BD129" s="2">
        <f t="shared" si="154"/>
        <v>82.77805190867349</v>
      </c>
      <c r="BE129" s="2">
        <f t="shared" si="154"/>
        <v>81.82591645041984</v>
      </c>
      <c r="BF129" s="2">
        <f t="shared" si="154"/>
        <v>81.263841056168985</v>
      </c>
      <c r="BG129" s="2">
        <f t="shared" si="154"/>
        <v>82.976635990281068</v>
      </c>
      <c r="BH129" s="2">
        <f t="shared" si="154"/>
        <v>84.022805724844517</v>
      </c>
      <c r="BI129" s="2">
        <f t="shared" si="154"/>
        <v>85.627864755489199</v>
      </c>
      <c r="BJ129" s="2">
        <f t="shared" si="154"/>
        <v>88.029594848400748</v>
      </c>
      <c r="BK129" s="2">
        <f t="shared" si="154"/>
        <v>89.467696256347551</v>
      </c>
      <c r="BL129" s="2">
        <f t="shared" si="154"/>
        <v>93.645961867908369</v>
      </c>
      <c r="BM129" s="2">
        <f t="shared" si="154"/>
        <v>92.833034166809938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98.016000000000005</v>
      </c>
      <c r="CF129" s="2" t="str">
        <f t="shared" si="155"/>
        <v/>
      </c>
      <c r="CG129" s="2">
        <f t="shared" si="155"/>
        <v>108.017</v>
      </c>
      <c r="CH129" s="2">
        <f t="shared" si="155"/>
        <v>86.558999999999997</v>
      </c>
      <c r="CI129" s="2">
        <f t="shared" si="155"/>
        <v>85.216999999999999</v>
      </c>
      <c r="CJ129" s="2">
        <f t="shared" si="155"/>
        <v>83.322000000000003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88.793000000000006</v>
      </c>
      <c r="CQ129" s="2">
        <f t="shared" si="155"/>
        <v>90.93</v>
      </c>
      <c r="CR129" s="2">
        <f t="shared" si="155"/>
        <v>95.412999999999997</v>
      </c>
      <c r="CS129" s="2" t="str">
        <f t="shared" si="155"/>
        <v/>
      </c>
      <c r="CU129" s="2">
        <f t="shared" si="110"/>
        <v>98.016000000000005</v>
      </c>
      <c r="CV129" s="2" t="str">
        <f t="shared" si="111"/>
        <v/>
      </c>
      <c r="CW129" s="2">
        <f t="shared" si="112"/>
        <v>108.017</v>
      </c>
      <c r="CX129" s="2">
        <f t="shared" si="113"/>
        <v>86.558999999999997</v>
      </c>
      <c r="CY129" s="2">
        <f t="shared" si="114"/>
        <v>85.216999999999999</v>
      </c>
      <c r="CZ129" s="2">
        <f t="shared" si="115"/>
        <v>83.322000000000003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88.793000000000006</v>
      </c>
      <c r="DG129" s="2">
        <f t="shared" si="122"/>
        <v>90.93</v>
      </c>
      <c r="DH129" s="2">
        <f t="shared" si="123"/>
        <v>95.412999999999997</v>
      </c>
      <c r="DI129" s="2" t="str">
        <f t="shared" si="124"/>
        <v/>
      </c>
      <c r="DK129" s="2">
        <f t="shared" ref="DK129:DY145" si="164">BO$228*$B129+BO$229</f>
        <v>124.54204008097165</v>
      </c>
      <c r="DL129" s="2">
        <f t="shared" si="164"/>
        <v>119.38364438122335</v>
      </c>
      <c r="DM129" s="2">
        <f t="shared" si="164"/>
        <v>135.19142120075051</v>
      </c>
      <c r="DN129" s="2">
        <f t="shared" si="164"/>
        <v>112.65649699091806</v>
      </c>
      <c r="DO129" s="2">
        <f t="shared" si="164"/>
        <v>122.63104127579737</v>
      </c>
      <c r="DP129" s="2">
        <f t="shared" si="164"/>
        <v>108.35194197031041</v>
      </c>
      <c r="DQ129" s="2">
        <f t="shared" si="164"/>
        <v>108.23701846689895</v>
      </c>
      <c r="DR129" s="2">
        <f t="shared" si="164"/>
        <v>105.99268658536587</v>
      </c>
      <c r="DS129" s="2">
        <f t="shared" si="164"/>
        <v>110.16339682860998</v>
      </c>
      <c r="DT129" s="2">
        <f t="shared" si="164"/>
        <v>104.78949099437149</v>
      </c>
      <c r="DU129" s="2">
        <f t="shared" si="164"/>
        <v>114.73607114845936</v>
      </c>
      <c r="DV129" s="2">
        <f t="shared" si="164"/>
        <v>114.40775519568152</v>
      </c>
      <c r="DW129" s="2">
        <f t="shared" si="164"/>
        <v>114.905428424015</v>
      </c>
      <c r="DX129" s="2">
        <f t="shared" si="164"/>
        <v>119.54439884013567</v>
      </c>
      <c r="DY129" s="2">
        <f t="shared" si="164"/>
        <v>102.50743529411764</v>
      </c>
      <c r="EA129" s="2">
        <f t="shared" si="152"/>
        <v>96.872522534464466</v>
      </c>
      <c r="EB129" s="2">
        <f t="shared" si="152"/>
        <v>91.512870490037699</v>
      </c>
      <c r="EC129" s="2">
        <f t="shared" si="152"/>
        <v>105.72573161628623</v>
      </c>
      <c r="ED129" s="2">
        <f t="shared" si="152"/>
        <v>86.527317391002981</v>
      </c>
      <c r="EE129" s="2">
        <f t="shared" si="151"/>
        <v>85.289502702207557</v>
      </c>
      <c r="EF129" s="2">
        <f t="shared" si="151"/>
        <v>82.683993359671916</v>
      </c>
      <c r="EG129" s="2">
        <f t="shared" si="151"/>
        <v>81.732698875019267</v>
      </c>
      <c r="EH129" s="2">
        <f t="shared" si="151"/>
        <v>81.180646909658364</v>
      </c>
      <c r="EI129" s="2">
        <f t="shared" si="151"/>
        <v>82.880541846911484</v>
      </c>
      <c r="EJ129" s="2">
        <f t="shared" si="151"/>
        <v>83.950675643491806</v>
      </c>
      <c r="EK129" s="2">
        <f t="shared" si="151"/>
        <v>85.516558238208063</v>
      </c>
      <c r="EL129" s="2">
        <f t="shared" si="151"/>
        <v>87.938540190132187</v>
      </c>
      <c r="EM129" s="2">
        <f t="shared" si="135"/>
        <v>89.381782374880729</v>
      </c>
      <c r="EN129" s="2">
        <f t="shared" si="135"/>
        <v>93.544765395142008</v>
      </c>
      <c r="EO129" s="2">
        <f t="shared" si="135"/>
        <v>92.796366866786471</v>
      </c>
      <c r="EQ129" s="2">
        <f t="shared" ref="EQ129:FE145" si="165">CU$228*$B129+CU$229</f>
        <v>96.852026012921073</v>
      </c>
      <c r="ER129" s="2">
        <f t="shared" si="165"/>
        <v>91.545989011613841</v>
      </c>
      <c r="ES129" s="2">
        <f t="shared" si="165"/>
        <v>105.74463137196197</v>
      </c>
      <c r="ET129" s="2">
        <f t="shared" si="165"/>
        <v>86.579633155346158</v>
      </c>
      <c r="EU129" s="2">
        <f t="shared" si="165"/>
        <v>85.291079758060135</v>
      </c>
      <c r="EV129" s="2">
        <f t="shared" si="165"/>
        <v>82.694781700869228</v>
      </c>
      <c r="EW129" s="2">
        <f t="shared" si="165"/>
        <v>81.767142761206571</v>
      </c>
      <c r="EX129" s="2">
        <f t="shared" si="165"/>
        <v>81.252723701134187</v>
      </c>
      <c r="EY129" s="2">
        <f t="shared" si="165"/>
        <v>82.913735155848372</v>
      </c>
      <c r="EZ129" s="2">
        <f t="shared" si="165"/>
        <v>83.987119294454644</v>
      </c>
      <c r="FA129" s="2">
        <f t="shared" si="165"/>
        <v>85.558681475284544</v>
      </c>
      <c r="FB129" s="2">
        <f t="shared" si="165"/>
        <v>87.947970209407615</v>
      </c>
      <c r="FC129" s="2">
        <f t="shared" si="165"/>
        <v>89.389851526480086</v>
      </c>
      <c r="FD129" s="2">
        <f t="shared" si="165"/>
        <v>93.528130678308031</v>
      </c>
      <c r="FE129" s="2">
        <f t="shared" si="165"/>
        <v>92.61973002776908</v>
      </c>
      <c r="FG129" s="2">
        <f t="shared" ref="FG129:FU145" si="166">POWER(10,($B129-C$231)/C$229)/(1+POWER(10,($B129-C$231)/C$229))</f>
        <v>0.99688570730512671</v>
      </c>
      <c r="FH129" s="2">
        <f t="shared" si="166"/>
        <v>0.99738482056716915</v>
      </c>
      <c r="FI129" s="2">
        <f t="shared" si="166"/>
        <v>0.99654691348266333</v>
      </c>
      <c r="FJ129" s="2">
        <f t="shared" si="166"/>
        <v>0.99709919918591483</v>
      </c>
      <c r="FK129" s="2">
        <f t="shared" si="166"/>
        <v>0.99647784443522258</v>
      </c>
      <c r="FL129" s="2">
        <f t="shared" si="166"/>
        <v>0.99634739539499406</v>
      </c>
      <c r="FM129" s="2">
        <f t="shared" si="166"/>
        <v>0.99652099111506165</v>
      </c>
      <c r="FN129" s="2">
        <f t="shared" si="166"/>
        <v>0.99674845477868323</v>
      </c>
      <c r="FO129" s="2">
        <f t="shared" si="166"/>
        <v>0.99652955213690553</v>
      </c>
      <c r="FP129" s="2">
        <f t="shared" si="166"/>
        <v>0.99660347089474344</v>
      </c>
      <c r="FQ129" s="2">
        <f t="shared" si="166"/>
        <v>0.9962392573362775</v>
      </c>
      <c r="FR129" s="2">
        <f t="shared" si="166"/>
        <v>0.99656981135376188</v>
      </c>
      <c r="FS129" s="2">
        <f t="shared" si="166"/>
        <v>0.99664158143239689</v>
      </c>
      <c r="FT129" s="2">
        <f t="shared" si="166"/>
        <v>0.99609615046829048</v>
      </c>
      <c r="FU129" s="2">
        <f t="shared" si="166"/>
        <v>0.9959216505761217</v>
      </c>
      <c r="FW129" s="2">
        <f t="shared" si="156"/>
        <v>2.0963712040762746E-2</v>
      </c>
      <c r="FX129" s="2">
        <f t="shared" si="156"/>
        <v>3.3194079481020169E-2</v>
      </c>
      <c r="FY129" s="2">
        <f t="shared" si="156"/>
        <v>3.0116717334240907E-2</v>
      </c>
      <c r="FZ129" s="2">
        <f t="shared" si="156"/>
        <v>2.6375428479830296E-2</v>
      </c>
      <c r="GA129" s="2">
        <f t="shared" si="156"/>
        <v>2.9272117054974237E-2</v>
      </c>
      <c r="GB129" s="2">
        <f t="shared" si="156"/>
        <v>2.8149063859653659E-2</v>
      </c>
      <c r="GC129" s="2">
        <f t="shared" si="156"/>
        <v>2.9288566501705658E-2</v>
      </c>
      <c r="GD129" s="2">
        <f t="shared" si="156"/>
        <v>3.491661352312319E-2</v>
      </c>
      <c r="GE129" s="2">
        <f t="shared" si="156"/>
        <v>4.2491021365395794E-2</v>
      </c>
      <c r="GF129" s="2">
        <f t="shared" si="156"/>
        <v>3.7055521571426615E-2</v>
      </c>
      <c r="GG129" s="2">
        <f t="shared" si="156"/>
        <v>3.3697516260957898E-2</v>
      </c>
      <c r="GH129" s="2">
        <f t="shared" si="156"/>
        <v>2.7598828176720616E-2</v>
      </c>
      <c r="GI129" s="2">
        <f t="shared" si="156"/>
        <v>2.4140662136607507E-2</v>
      </c>
      <c r="GJ129" s="2">
        <f t="shared" si="156"/>
        <v>1.8165868737585116E-2</v>
      </c>
      <c r="GK129" s="2">
        <f t="shared" si="156"/>
        <v>1.6632036208963356E-2</v>
      </c>
      <c r="GM129" s="86">
        <f t="shared" si="157"/>
        <v>1.1947845067135983E-42</v>
      </c>
      <c r="GN129" s="86">
        <f t="shared" si="157"/>
        <v>4.1057136734425239E-86</v>
      </c>
      <c r="GO129" s="86">
        <f t="shared" si="157"/>
        <v>1.5240485970002184E-65</v>
      </c>
      <c r="GP129" s="86">
        <f t="shared" si="157"/>
        <v>9.9244104949640414E-109</v>
      </c>
      <c r="GQ129" s="86">
        <f t="shared" si="157"/>
        <v>8.8502569002817284E-88</v>
      </c>
      <c r="GR129" s="86">
        <f t="shared" si="157"/>
        <v>1.3017766759877023E-80</v>
      </c>
      <c r="GS129" s="86">
        <f t="shared" si="157"/>
        <v>1.2058887145839544E-111</v>
      </c>
      <c r="GT129" s="86">
        <f t="shared" si="157"/>
        <v>6.947106948328671E-125</v>
      </c>
      <c r="GU129" s="86">
        <f t="shared" si="157"/>
        <v>1.8407859297440707E-116</v>
      </c>
      <c r="GV129" s="86">
        <f t="shared" si="157"/>
        <v>1.5536913025180058E-113</v>
      </c>
      <c r="GW129" s="86">
        <f t="shared" si="157"/>
        <v>1.0004591587293873E-83</v>
      </c>
      <c r="GX129" s="86">
        <f t="shared" si="157"/>
        <v>1.3386101891143472E-117</v>
      </c>
      <c r="GY129" s="86">
        <f t="shared" si="157"/>
        <v>3.36593122804575E-99</v>
      </c>
      <c r="GZ129" s="86">
        <f t="shared" si="157"/>
        <v>2.0200768527668993E-51</v>
      </c>
      <c r="HA129" s="86">
        <f t="shared" si="157"/>
        <v>9.4095920246155798E-101</v>
      </c>
      <c r="HC129" s="86">
        <f t="shared" si="153"/>
        <v>6.801433312934715E-16</v>
      </c>
      <c r="HD129" s="86">
        <f t="shared" si="153"/>
        <v>1.7803459082624334E-21</v>
      </c>
      <c r="HE129" s="86">
        <f t="shared" si="153"/>
        <v>8.4192848617187515E-18</v>
      </c>
      <c r="HF129" s="86">
        <f t="shared" si="153"/>
        <v>1.1447052163644001E-29</v>
      </c>
      <c r="HG129" s="86">
        <f t="shared" si="153"/>
        <v>3.4207502885905514E-40</v>
      </c>
      <c r="HH129" s="86">
        <f t="shared" si="153"/>
        <v>8.948480985051822E-28</v>
      </c>
      <c r="HI129" s="86">
        <f t="shared" si="153"/>
        <v>5.1390408077000182E-64</v>
      </c>
      <c r="HJ129" s="86">
        <f t="shared" si="153"/>
        <v>9.1321883991496617E-70</v>
      </c>
      <c r="HK129" s="86">
        <f t="shared" si="153"/>
        <v>1.8507728654807299E-61</v>
      </c>
      <c r="HL129" s="86">
        <f t="shared" si="161"/>
        <v>1.0478401504730985E-51</v>
      </c>
      <c r="HM129" s="86">
        <f t="shared" si="161"/>
        <v>1.2116598984813231E-43</v>
      </c>
      <c r="HN129" s="86">
        <f t="shared" si="161"/>
        <v>9.1028132854934616E-34</v>
      </c>
      <c r="HO129" s="86">
        <f t="shared" si="161"/>
        <v>5.6996370976704929E-28</v>
      </c>
      <c r="HP129" s="86">
        <f t="shared" si="161"/>
        <v>1.2213503351788699E-19</v>
      </c>
      <c r="HQ129" s="86">
        <f t="shared" si="161"/>
        <v>3.2654649344308586E-34</v>
      </c>
      <c r="HS129" s="86">
        <f t="shared" si="158"/>
        <v>3.3481203647966924E-3</v>
      </c>
      <c r="HT129" s="86">
        <f t="shared" si="158"/>
        <v>1.4102436352280034E-2</v>
      </c>
      <c r="HU129" s="86">
        <f t="shared" si="158"/>
        <v>8.6354946333606908E-3</v>
      </c>
      <c r="HV129" s="86">
        <f t="shared" si="158"/>
        <v>7.1894296232994101E-3</v>
      </c>
      <c r="HW129" s="86">
        <f t="shared" si="158"/>
        <v>6.9808499656934149E-3</v>
      </c>
      <c r="HX129" s="86">
        <f t="shared" si="158"/>
        <v>5.2708003902317757E-3</v>
      </c>
      <c r="HY129" s="86">
        <f t="shared" si="158"/>
        <v>1.1670207325590362E-2</v>
      </c>
      <c r="HZ129" s="86">
        <f t="shared" si="158"/>
        <v>2.1796288190526914E-2</v>
      </c>
      <c r="IA129" s="86">
        <f t="shared" si="158"/>
        <v>2.9613861825717888E-2</v>
      </c>
      <c r="IB129" s="86">
        <f t="shared" si="158"/>
        <v>2.2195829835648533E-2</v>
      </c>
      <c r="IC129" s="86">
        <f t="shared" si="158"/>
        <v>1.8064223903634269E-2</v>
      </c>
      <c r="ID129" s="86">
        <f t="shared" si="158"/>
        <v>5.6069587454271163E-3</v>
      </c>
      <c r="IE129" s="86">
        <f t="shared" si="158"/>
        <v>3.4196443848770151E-3</v>
      </c>
      <c r="IF129" s="86">
        <f t="shared" si="158"/>
        <v>5.5319630583410134E-3</v>
      </c>
      <c r="IG129" s="86">
        <f t="shared" si="158"/>
        <v>2.1070036745562796E-2</v>
      </c>
      <c r="II129" s="86">
        <f t="shared" si="159"/>
        <v>5.6341466418352402E-31</v>
      </c>
      <c r="IJ129" s="86">
        <f t="shared" si="159"/>
        <v>7.9832067256833453E-28</v>
      </c>
      <c r="IK129" s="86">
        <f t="shared" si="159"/>
        <v>1.3253061166289781E-29</v>
      </c>
      <c r="IL129" s="86">
        <f t="shared" si="159"/>
        <v>7.2206251577785535E-30</v>
      </c>
      <c r="IM129" s="86">
        <f t="shared" si="159"/>
        <v>2.4868729829345192E-32</v>
      </c>
      <c r="IN129" s="86">
        <f t="shared" si="159"/>
        <v>3.7915550690818012E-38</v>
      </c>
      <c r="IO129" s="86">
        <f t="shared" si="159"/>
        <v>6.3404221734192959E-31</v>
      </c>
      <c r="IP129" s="86">
        <f t="shared" si="159"/>
        <v>6.7361262463366104E-29</v>
      </c>
      <c r="IQ129" s="86">
        <f t="shared" si="159"/>
        <v>2.6623721683164326E-27</v>
      </c>
      <c r="IR129" s="86">
        <f t="shared" si="159"/>
        <v>2.9654116665531347E-29</v>
      </c>
      <c r="IS129" s="86">
        <f t="shared" si="159"/>
        <v>5.8365008685256067E-32</v>
      </c>
      <c r="IT129" s="86">
        <f t="shared" si="159"/>
        <v>1.7653074765092848E-36</v>
      </c>
      <c r="IU129" s="86">
        <f t="shared" si="159"/>
        <v>7.8764810448090036E-35</v>
      </c>
      <c r="IV129" s="86">
        <f t="shared" si="159"/>
        <v>6.8756425022004548E-27</v>
      </c>
      <c r="IW129" s="86">
        <f t="shared" si="159"/>
        <v>9.832220032791415E-18</v>
      </c>
      <c r="IY129" s="86">
        <f t="shared" si="160"/>
        <v>3.3481203647973724E-3</v>
      </c>
      <c r="IZ129" s="86">
        <f t="shared" si="160"/>
        <v>1.4102436352280034E-2</v>
      </c>
      <c r="JA129" s="86">
        <f t="shared" si="160"/>
        <v>8.6354946333606995E-3</v>
      </c>
      <c r="JB129" s="86">
        <f t="shared" si="160"/>
        <v>7.1894296232994101E-3</v>
      </c>
      <c r="JC129" s="86">
        <f t="shared" si="160"/>
        <v>6.9808499656934149E-3</v>
      </c>
      <c r="JD129" s="86">
        <f t="shared" si="160"/>
        <v>5.2708003902317757E-3</v>
      </c>
      <c r="JE129" s="86">
        <f t="shared" si="160"/>
        <v>1.1670207325590362E-2</v>
      </c>
      <c r="JF129" s="86">
        <f t="shared" si="160"/>
        <v>2.1796288190526914E-2</v>
      </c>
      <c r="JG129" s="86">
        <f t="shared" si="160"/>
        <v>2.9613861825717888E-2</v>
      </c>
      <c r="JH129" s="86">
        <f t="shared" si="160"/>
        <v>2.2195829835648533E-2</v>
      </c>
      <c r="JI129" s="86">
        <f t="shared" si="160"/>
        <v>1.8064223903634269E-2</v>
      </c>
      <c r="JJ129" s="86">
        <f t="shared" si="160"/>
        <v>5.6069587454271163E-3</v>
      </c>
      <c r="JK129" s="86">
        <f t="shared" si="160"/>
        <v>3.4196443848770151E-3</v>
      </c>
      <c r="JL129" s="86">
        <f t="shared" si="160"/>
        <v>5.5319630583410134E-3</v>
      </c>
      <c r="JM129" s="86">
        <f t="shared" si="160"/>
        <v>2.1070036745562806E-2</v>
      </c>
    </row>
    <row r="130" spans="2:273" x14ac:dyDescent="0.25">
      <c r="B130" s="2">
        <v>103</v>
      </c>
      <c r="C130" s="37">
        <v>95.429000000000002</v>
      </c>
      <c r="D130" s="37">
        <v>91.706999999999994</v>
      </c>
      <c r="E130" s="37">
        <v>106.44799999999999</v>
      </c>
      <c r="F130" s="37">
        <v>84.948999999999998</v>
      </c>
      <c r="G130" s="37">
        <v>87.566999999999993</v>
      </c>
      <c r="H130" s="37">
        <v>81.846999999999994</v>
      </c>
      <c r="I130" s="37">
        <v>85.575999999999993</v>
      </c>
      <c r="J130" s="37">
        <v>81.016999999999996</v>
      </c>
      <c r="K130" s="37">
        <v>84.542000000000002</v>
      </c>
      <c r="L130" s="37">
        <v>85.846999999999994</v>
      </c>
      <c r="M130" s="37">
        <v>85.741</v>
      </c>
      <c r="N130" s="37">
        <v>90.361999999999995</v>
      </c>
      <c r="O130" s="37">
        <v>90.807000000000002</v>
      </c>
      <c r="P130" s="37">
        <v>94.793999999999997</v>
      </c>
      <c r="Q130" s="37">
        <v>102.968</v>
      </c>
      <c r="S130" s="4">
        <f t="shared" si="162"/>
        <v>96.734316919523025</v>
      </c>
      <c r="T130" s="4">
        <f t="shared" si="162"/>
        <v>91.5129689867736</v>
      </c>
      <c r="U130" s="4">
        <f t="shared" si="162"/>
        <v>105.75364159987407</v>
      </c>
      <c r="V130" s="4">
        <f t="shared" si="162"/>
        <v>86.889839287021402</v>
      </c>
      <c r="W130" s="4">
        <f t="shared" si="162"/>
        <v>85.930647728678437</v>
      </c>
      <c r="X130" s="4">
        <f t="shared" si="162"/>
        <v>83.279937783488094</v>
      </c>
      <c r="Y130" s="4">
        <f t="shared" si="162"/>
        <v>83.114702603068153</v>
      </c>
      <c r="Z130" s="4">
        <f t="shared" si="162"/>
        <v>83.820626201906023</v>
      </c>
      <c r="AA130" s="4">
        <f t="shared" si="162"/>
        <v>86.800029528035651</v>
      </c>
      <c r="AB130" s="4">
        <f t="shared" si="162"/>
        <v>87.226164150168543</v>
      </c>
      <c r="AC130" s="4">
        <f t="shared" si="162"/>
        <v>88.551634997368083</v>
      </c>
      <c r="AD130" s="4">
        <f t="shared" si="162"/>
        <v>89.20566825303122</v>
      </c>
      <c r="AE130" s="4">
        <f t="shared" si="162"/>
        <v>90.215165596743148</v>
      </c>
      <c r="AF130" s="4">
        <f t="shared" si="162"/>
        <v>95.380136176470046</v>
      </c>
      <c r="AG130" s="4">
        <f t="shared" si="162"/>
        <v>102.19855488228133</v>
      </c>
      <c r="AI130" s="4">
        <f t="shared" si="163"/>
        <v>-1.3053169195230225</v>
      </c>
      <c r="AJ130" s="4">
        <f t="shared" si="163"/>
        <v>0.19403101322639316</v>
      </c>
      <c r="AK130" s="4">
        <f t="shared" si="163"/>
        <v>0.69435840012592109</v>
      </c>
      <c r="AL130" s="4">
        <f t="shared" si="163"/>
        <v>-1.9408392870214044</v>
      </c>
      <c r="AM130" s="4">
        <f t="shared" si="163"/>
        <v>1.6363522713215559</v>
      </c>
      <c r="AN130" s="4">
        <f t="shared" si="163"/>
        <v>-1.4329377834881001</v>
      </c>
      <c r="AO130" s="4">
        <f t="shared" si="163"/>
        <v>2.4612973969318404</v>
      </c>
      <c r="AP130" s="4">
        <f t="shared" si="163"/>
        <v>-2.8036262019060274</v>
      </c>
      <c r="AQ130" s="4">
        <f t="shared" si="163"/>
        <v>-2.2580295280356495</v>
      </c>
      <c r="AR130" s="4">
        <f t="shared" si="163"/>
        <v>-1.379164150168549</v>
      </c>
      <c r="AS130" s="4">
        <f t="shared" si="163"/>
        <v>-2.8106349973680835</v>
      </c>
      <c r="AT130" s="4">
        <f t="shared" si="163"/>
        <v>1.1563317469687746</v>
      </c>
      <c r="AU130" s="4">
        <f t="shared" si="163"/>
        <v>0.5918344032568541</v>
      </c>
      <c r="AV130" s="4">
        <f t="shared" si="163"/>
        <v>-0.58613617647004901</v>
      </c>
      <c r="AW130" s="4">
        <f t="shared" si="163"/>
        <v>0.76944511771867496</v>
      </c>
      <c r="AY130" s="2">
        <f t="shared" si="154"/>
        <v>96.734316919523025</v>
      </c>
      <c r="AZ130" s="2">
        <f t="shared" si="154"/>
        <v>91.377755278997526</v>
      </c>
      <c r="BA130" s="2">
        <f t="shared" si="154"/>
        <v>105.50054773521776</v>
      </c>
      <c r="BB130" s="2">
        <f t="shared" si="154"/>
        <v>86.408824653017618</v>
      </c>
      <c r="BC130" s="2">
        <f t="shared" si="154"/>
        <v>85.252202240399427</v>
      </c>
      <c r="BD130" s="2">
        <f t="shared" si="154"/>
        <v>82.615334161237641</v>
      </c>
      <c r="BE130" s="2">
        <f t="shared" si="154"/>
        <v>81.679368725222162</v>
      </c>
      <c r="BF130" s="2">
        <f t="shared" si="154"/>
        <v>81.117349749477086</v>
      </c>
      <c r="BG130" s="2">
        <f t="shared" si="154"/>
        <v>82.824271963803056</v>
      </c>
      <c r="BH130" s="2">
        <f t="shared" si="154"/>
        <v>83.871257734779235</v>
      </c>
      <c r="BI130" s="2">
        <f t="shared" si="154"/>
        <v>85.460219091787593</v>
      </c>
      <c r="BJ130" s="2">
        <f t="shared" si="154"/>
        <v>87.878523819198051</v>
      </c>
      <c r="BK130" s="2">
        <f t="shared" si="154"/>
        <v>89.3125833204966</v>
      </c>
      <c r="BL130" s="2">
        <f t="shared" si="154"/>
        <v>93.471717417256514</v>
      </c>
      <c r="BM130" s="2">
        <f t="shared" si="154"/>
        <v>92.700799429561087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95.429000000000002</v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90.807000000000002</v>
      </c>
      <c r="CR130" s="2">
        <f t="shared" si="155"/>
        <v>94.793999999999997</v>
      </c>
      <c r="CS130" s="2" t="str">
        <f t="shared" si="155"/>
        <v/>
      </c>
      <c r="CU130" s="2">
        <f t="shared" si="110"/>
        <v>95.429000000000002</v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90.807000000000002</v>
      </c>
      <c r="DH130" s="2">
        <f t="shared" si="123"/>
        <v>94.793999999999997</v>
      </c>
      <c r="DI130" s="2" t="str">
        <f t="shared" si="124"/>
        <v/>
      </c>
      <c r="DK130" s="2">
        <f t="shared" si="164"/>
        <v>124.69552712550606</v>
      </c>
      <c r="DL130" s="2">
        <f t="shared" si="164"/>
        <v>119.51428236130869</v>
      </c>
      <c r="DM130" s="2">
        <f t="shared" si="164"/>
        <v>135.4083020637899</v>
      </c>
      <c r="DN130" s="2">
        <f t="shared" si="164"/>
        <v>112.79629871977242</v>
      </c>
      <c r="DO130" s="2">
        <f t="shared" si="164"/>
        <v>122.90043564727955</v>
      </c>
      <c r="DP130" s="2">
        <f t="shared" si="164"/>
        <v>108.48396626180838</v>
      </c>
      <c r="DQ130" s="2">
        <f t="shared" si="164"/>
        <v>108.35653118466898</v>
      </c>
      <c r="DR130" s="2">
        <f t="shared" si="164"/>
        <v>106.08475975609758</v>
      </c>
      <c r="DS130" s="2">
        <f t="shared" si="164"/>
        <v>110.28155209176788</v>
      </c>
      <c r="DT130" s="2">
        <f t="shared" si="164"/>
        <v>104.84278452157599</v>
      </c>
      <c r="DU130" s="2">
        <f t="shared" si="164"/>
        <v>114.89401960784312</v>
      </c>
      <c r="DV130" s="2">
        <f t="shared" si="164"/>
        <v>114.52355114709853</v>
      </c>
      <c r="DW130" s="2">
        <f t="shared" si="164"/>
        <v>115.0256160412758</v>
      </c>
      <c r="DX130" s="2">
        <f t="shared" si="164"/>
        <v>119.68309005361635</v>
      </c>
      <c r="DY130" s="2">
        <f t="shared" si="164"/>
        <v>102.51225406162465</v>
      </c>
      <c r="EA130" s="2">
        <f t="shared" si="152"/>
        <v>96.654373011664887</v>
      </c>
      <c r="EB130" s="2">
        <f t="shared" si="152"/>
        <v>91.308605627355945</v>
      </c>
      <c r="EC130" s="2">
        <f t="shared" si="152"/>
        <v>105.40286218383713</v>
      </c>
      <c r="ED130" s="2">
        <f t="shared" si="152"/>
        <v>86.336212986067792</v>
      </c>
      <c r="EE130" s="2">
        <f t="shared" si="151"/>
        <v>85.130758633324177</v>
      </c>
      <c r="EF130" s="2">
        <f t="shared" si="151"/>
        <v>82.528068708602362</v>
      </c>
      <c r="EG130" s="2">
        <f t="shared" si="151"/>
        <v>81.592996917861001</v>
      </c>
      <c r="EH130" s="2">
        <f t="shared" si="151"/>
        <v>81.039703644875445</v>
      </c>
      <c r="EI130" s="2">
        <f t="shared" si="151"/>
        <v>82.735234546009025</v>
      </c>
      <c r="EJ130" s="2">
        <f t="shared" si="151"/>
        <v>83.804217733809665</v>
      </c>
      <c r="EK130" s="2">
        <f t="shared" si="151"/>
        <v>85.356842929140655</v>
      </c>
      <c r="EL130" s="2">
        <f t="shared" si="151"/>
        <v>87.794282813138864</v>
      </c>
      <c r="EM130" s="2">
        <f t="shared" si="135"/>
        <v>89.233049744123505</v>
      </c>
      <c r="EN130" s="2">
        <f t="shared" si="135"/>
        <v>93.377949196031508</v>
      </c>
      <c r="EO130" s="2">
        <f t="shared" si="135"/>
        <v>92.667651540554374</v>
      </c>
      <c r="EQ130" s="2">
        <f t="shared" si="165"/>
        <v>96.666477063226608</v>
      </c>
      <c r="ER130" s="2">
        <f t="shared" si="165"/>
        <v>91.359917046924522</v>
      </c>
      <c r="ES130" s="2">
        <f t="shared" si="165"/>
        <v>105.49889777191117</v>
      </c>
      <c r="ET130" s="2">
        <f t="shared" si="165"/>
        <v>86.426067478078792</v>
      </c>
      <c r="EU130" s="2">
        <f t="shared" si="165"/>
        <v>85.133276138853319</v>
      </c>
      <c r="EV130" s="2">
        <f t="shared" si="165"/>
        <v>82.553180750963321</v>
      </c>
      <c r="EW130" s="2">
        <f t="shared" si="165"/>
        <v>81.637587289789593</v>
      </c>
      <c r="EX130" s="2">
        <f t="shared" si="165"/>
        <v>81.127633692444903</v>
      </c>
      <c r="EY130" s="2">
        <f t="shared" si="165"/>
        <v>82.774551572263718</v>
      </c>
      <c r="EZ130" s="2">
        <f t="shared" si="165"/>
        <v>83.849911560591991</v>
      </c>
      <c r="FA130" s="2">
        <f t="shared" si="165"/>
        <v>85.412095665466296</v>
      </c>
      <c r="FB130" s="2">
        <f t="shared" si="165"/>
        <v>87.814054759752025</v>
      </c>
      <c r="FC130" s="2">
        <f t="shared" si="165"/>
        <v>89.252354675673473</v>
      </c>
      <c r="FD130" s="2">
        <f t="shared" si="165"/>
        <v>93.381995254012665</v>
      </c>
      <c r="FE130" s="2">
        <f t="shared" si="165"/>
        <v>92.476397739645648</v>
      </c>
      <c r="FG130" s="2">
        <f t="shared" si="166"/>
        <v>0.99715895279022737</v>
      </c>
      <c r="FH130" s="2">
        <f t="shared" si="166"/>
        <v>0.99761437906126293</v>
      </c>
      <c r="FI130" s="2">
        <f t="shared" si="166"/>
        <v>0.99684979052562928</v>
      </c>
      <c r="FJ130" s="2">
        <f t="shared" si="166"/>
        <v>0.99735376279172672</v>
      </c>
      <c r="FK130" s="2">
        <f t="shared" si="166"/>
        <v>0.99678676012699841</v>
      </c>
      <c r="FL130" s="2">
        <f t="shared" si="166"/>
        <v>0.99666771404625898</v>
      </c>
      <c r="FM130" s="2">
        <f t="shared" si="166"/>
        <v>0.99682613461869207</v>
      </c>
      <c r="FN130" s="2">
        <f t="shared" si="166"/>
        <v>0.99703370685485471</v>
      </c>
      <c r="FO130" s="2">
        <f t="shared" si="166"/>
        <v>0.99683394713985529</v>
      </c>
      <c r="FP130" s="2">
        <f t="shared" si="166"/>
        <v>0.99690140259998627</v>
      </c>
      <c r="FQ130" s="2">
        <f t="shared" si="166"/>
        <v>0.9965690266018099</v>
      </c>
      <c r="FR130" s="2">
        <f t="shared" si="166"/>
        <v>0.99687068628594566</v>
      </c>
      <c r="FS130" s="2">
        <f t="shared" si="166"/>
        <v>0.99693618049101163</v>
      </c>
      <c r="FT130" s="2">
        <f t="shared" si="166"/>
        <v>0.99643842352301304</v>
      </c>
      <c r="FU130" s="2">
        <f t="shared" si="166"/>
        <v>0.99627916589540466</v>
      </c>
      <c r="FW130" s="2">
        <f t="shared" si="156"/>
        <v>2.2939856360096017E-2</v>
      </c>
      <c r="FX130" s="2">
        <f t="shared" si="156"/>
        <v>3.6280396244836761E-2</v>
      </c>
      <c r="FY130" s="2">
        <f t="shared" si="156"/>
        <v>3.292665200028063E-2</v>
      </c>
      <c r="FZ130" s="2">
        <f t="shared" si="156"/>
        <v>2.8846677435802843E-2</v>
      </c>
      <c r="GA130" s="2">
        <f t="shared" si="156"/>
        <v>3.2005849711811848E-2</v>
      </c>
      <c r="GB130" s="2">
        <f t="shared" si="156"/>
        <v>3.07812399680489E-2</v>
      </c>
      <c r="GC130" s="2">
        <f t="shared" si="156"/>
        <v>3.202378469875633E-2</v>
      </c>
      <c r="GD130" s="2">
        <f t="shared" si="156"/>
        <v>3.8156767019725875E-2</v>
      </c>
      <c r="GE130" s="2">
        <f t="shared" si="156"/>
        <v>4.6400262573458348E-2</v>
      </c>
      <c r="GF130" s="2">
        <f t="shared" si="156"/>
        <v>4.0485832578946244E-2</v>
      </c>
      <c r="GG130" s="2">
        <f t="shared" si="156"/>
        <v>3.6828858441877242E-2</v>
      </c>
      <c r="GH130" s="2">
        <f t="shared" si="156"/>
        <v>3.018115043356083E-2</v>
      </c>
      <c r="GI130" s="2">
        <f t="shared" si="156"/>
        <v>2.6408203711448197E-2</v>
      </c>
      <c r="GJ130" s="2">
        <f t="shared" si="156"/>
        <v>1.9883630729793104E-2</v>
      </c>
      <c r="GK130" s="2">
        <f t="shared" si="156"/>
        <v>1.8207448862832421E-2</v>
      </c>
      <c r="GM130" s="86">
        <f t="shared" si="157"/>
        <v>1.206987857891968E-44</v>
      </c>
      <c r="GN130" s="86">
        <f t="shared" si="157"/>
        <v>3.9509984890858384E-90</v>
      </c>
      <c r="GO130" s="86">
        <f t="shared" si="157"/>
        <v>1.4024415270169621E-68</v>
      </c>
      <c r="GP130" s="86">
        <f t="shared" si="157"/>
        <v>7.191871281778404E-114</v>
      </c>
      <c r="GQ130" s="86">
        <f t="shared" si="157"/>
        <v>7.6986396367258895E-92</v>
      </c>
      <c r="GR130" s="86">
        <f t="shared" si="157"/>
        <v>2.4060274872948863E-84</v>
      </c>
      <c r="GS130" s="86">
        <f t="shared" si="157"/>
        <v>7.2187284398041135E-117</v>
      </c>
      <c r="GT130" s="86">
        <f t="shared" si="157"/>
        <v>1.3639106180288633E-130</v>
      </c>
      <c r="GU130" s="86">
        <f t="shared" si="157"/>
        <v>8.7789837707956157E-122</v>
      </c>
      <c r="GV130" s="86">
        <f t="shared" si="157"/>
        <v>9.1946240276353842E-119</v>
      </c>
      <c r="GW130" s="86">
        <f t="shared" si="157"/>
        <v>1.7398110815804269E-87</v>
      </c>
      <c r="GX130" s="86">
        <f t="shared" si="157"/>
        <v>5.1628598132408171E-123</v>
      </c>
      <c r="GY130" s="86">
        <f t="shared" si="157"/>
        <v>9.1149341100460167E-104</v>
      </c>
      <c r="GZ130" s="86">
        <f t="shared" si="157"/>
        <v>8.7835530104757335E-54</v>
      </c>
      <c r="HA130" s="86">
        <f t="shared" si="157"/>
        <v>2.2133977984605337E-105</v>
      </c>
      <c r="HC130" s="86">
        <f t="shared" si="153"/>
        <v>2.4177600477016458E-17</v>
      </c>
      <c r="HD130" s="86">
        <f t="shared" si="153"/>
        <v>2.3855011768594953E-23</v>
      </c>
      <c r="HE130" s="86">
        <f t="shared" si="153"/>
        <v>2.2941873201278196E-19</v>
      </c>
      <c r="HF130" s="86">
        <f t="shared" si="153"/>
        <v>2.5182944566272632E-32</v>
      </c>
      <c r="HG130" s="86">
        <f t="shared" si="153"/>
        <v>9.5418463724437213E-44</v>
      </c>
      <c r="HH130" s="86">
        <f t="shared" si="153"/>
        <v>3.7984240695051746E-30</v>
      </c>
      <c r="HI130" s="86">
        <f t="shared" si="153"/>
        <v>1.0142208078617779E-69</v>
      </c>
      <c r="HJ130" s="86">
        <f t="shared" si="153"/>
        <v>1.2361776714799743E-75</v>
      </c>
      <c r="HK130" s="86">
        <f t="shared" si="153"/>
        <v>1.4905970441322017E-66</v>
      </c>
      <c r="HL130" s="86">
        <f t="shared" si="161"/>
        <v>4.7282536162054093E-56</v>
      </c>
      <c r="HM130" s="86">
        <f t="shared" si="161"/>
        <v>3.0398045859290083E-47</v>
      </c>
      <c r="HN130" s="86">
        <f t="shared" si="161"/>
        <v>1.2557568290956891E-36</v>
      </c>
      <c r="HO130" s="86">
        <f t="shared" si="161"/>
        <v>1.9699840653940562E-30</v>
      </c>
      <c r="HP130" s="86">
        <f t="shared" si="161"/>
        <v>2.1687549444645923E-21</v>
      </c>
      <c r="HQ130" s="86">
        <f t="shared" si="161"/>
        <v>3.1569820025897969E-37</v>
      </c>
      <c r="HS130" s="86">
        <f t="shared" si="158"/>
        <v>5.9281724455025912E-3</v>
      </c>
      <c r="HT130" s="86">
        <f t="shared" si="158"/>
        <v>2.391197286552918E-2</v>
      </c>
      <c r="HU130" s="86">
        <f t="shared" si="158"/>
        <v>1.5126129391889396E-2</v>
      </c>
      <c r="HV130" s="86">
        <f t="shared" si="158"/>
        <v>1.2500941923635628E-2</v>
      </c>
      <c r="HW130" s="86">
        <f t="shared" si="158"/>
        <v>1.2656740147257614E-2</v>
      </c>
      <c r="HX130" s="86">
        <f t="shared" si="158"/>
        <v>1.0184858444566092E-2</v>
      </c>
      <c r="HY130" s="86">
        <f t="shared" si="158"/>
        <v>2.0221476337387145E-2</v>
      </c>
      <c r="HZ130" s="86">
        <f t="shared" si="158"/>
        <v>3.6555308151941107E-2</v>
      </c>
      <c r="IA130" s="86">
        <f t="shared" si="158"/>
        <v>4.9390052857648477E-2</v>
      </c>
      <c r="IB130" s="86">
        <f t="shared" si="158"/>
        <v>3.7653775570572125E-2</v>
      </c>
      <c r="IC130" s="86">
        <f t="shared" si="158"/>
        <v>3.1373671117102035E-2</v>
      </c>
      <c r="ID130" s="86">
        <f t="shared" si="158"/>
        <v>1.0596000557398512E-2</v>
      </c>
      <c r="IE130" s="86">
        <f t="shared" si="158"/>
        <v>6.4109169870127823E-3</v>
      </c>
      <c r="IF130" s="86">
        <f t="shared" si="158"/>
        <v>9.1574616283131537E-3</v>
      </c>
      <c r="IG130" s="86">
        <f t="shared" si="158"/>
        <v>2.984238546870694E-2</v>
      </c>
      <c r="II130" s="86">
        <f t="shared" si="159"/>
        <v>1.375081427313783E-29</v>
      </c>
      <c r="IJ130" s="86">
        <f t="shared" si="159"/>
        <v>2.0549116761326208E-26</v>
      </c>
      <c r="IK130" s="86">
        <f t="shared" si="159"/>
        <v>3.8468911571826498E-28</v>
      </c>
      <c r="IL130" s="86">
        <f t="shared" si="159"/>
        <v>1.905171070854139E-28</v>
      </c>
      <c r="IM130" s="86">
        <f t="shared" si="159"/>
        <v>9.7030139182473234E-31</v>
      </c>
      <c r="IN130" s="86">
        <f t="shared" si="159"/>
        <v>2.8114426433591322E-36</v>
      </c>
      <c r="IO130" s="86">
        <f t="shared" si="159"/>
        <v>2.0946512397777155E-29</v>
      </c>
      <c r="IP130" s="86">
        <f t="shared" si="159"/>
        <v>2.0858376592424347E-27</v>
      </c>
      <c r="IQ130" s="86">
        <f t="shared" si="159"/>
        <v>8.3201735898315261E-26</v>
      </c>
      <c r="IR130" s="86">
        <f t="shared" si="159"/>
        <v>1.0244611050382582E-27</v>
      </c>
      <c r="IS130" s="86">
        <f t="shared" si="159"/>
        <v>2.5436839779025028E-30</v>
      </c>
      <c r="IT130" s="86">
        <f t="shared" si="159"/>
        <v>1.051406267871159E-34</v>
      </c>
      <c r="IU130" s="86">
        <f t="shared" si="159"/>
        <v>3.3539816549329261E-33</v>
      </c>
      <c r="IV130" s="86">
        <f t="shared" si="159"/>
        <v>9.7621987690483262E-26</v>
      </c>
      <c r="IW130" s="86">
        <f t="shared" si="159"/>
        <v>5.1912282334712906E-17</v>
      </c>
      <c r="IY130" s="86">
        <f t="shared" si="160"/>
        <v>5.9281724455026155E-3</v>
      </c>
      <c r="IZ130" s="86">
        <f t="shared" si="160"/>
        <v>2.391197286552918E-2</v>
      </c>
      <c r="JA130" s="86">
        <f t="shared" si="160"/>
        <v>1.5126129391889396E-2</v>
      </c>
      <c r="JB130" s="86">
        <f t="shared" si="160"/>
        <v>1.2500941923635628E-2</v>
      </c>
      <c r="JC130" s="86">
        <f t="shared" si="160"/>
        <v>1.2656740147257614E-2</v>
      </c>
      <c r="JD130" s="86">
        <f t="shared" si="160"/>
        <v>1.0184858444566092E-2</v>
      </c>
      <c r="JE130" s="86">
        <f t="shared" si="160"/>
        <v>2.0221476337387145E-2</v>
      </c>
      <c r="JF130" s="86">
        <f t="shared" si="160"/>
        <v>3.6555308151941107E-2</v>
      </c>
      <c r="JG130" s="86">
        <f t="shared" si="160"/>
        <v>4.9390052857648477E-2</v>
      </c>
      <c r="JH130" s="86">
        <f t="shared" si="160"/>
        <v>3.7653775570572125E-2</v>
      </c>
      <c r="JI130" s="86">
        <f t="shared" si="160"/>
        <v>3.1373671117102035E-2</v>
      </c>
      <c r="JJ130" s="86">
        <f t="shared" si="160"/>
        <v>1.0596000557398512E-2</v>
      </c>
      <c r="JK130" s="86">
        <f t="shared" si="160"/>
        <v>6.4109169870127823E-3</v>
      </c>
      <c r="JL130" s="86">
        <f t="shared" si="160"/>
        <v>9.1574616283131537E-3</v>
      </c>
      <c r="JM130" s="86">
        <f t="shared" si="160"/>
        <v>2.9842385468706992E-2</v>
      </c>
    </row>
    <row r="131" spans="2:273" x14ac:dyDescent="0.25">
      <c r="B131" s="2">
        <v>104</v>
      </c>
      <c r="C131" s="37">
        <v>95.73</v>
      </c>
      <c r="D131" s="37">
        <v>93.102999999999994</v>
      </c>
      <c r="E131" s="37">
        <v>106.44799999999999</v>
      </c>
      <c r="F131" s="37">
        <v>87.626999999999995</v>
      </c>
      <c r="G131" s="37">
        <v>86.25</v>
      </c>
      <c r="H131" s="37">
        <v>84.119</v>
      </c>
      <c r="I131" s="37">
        <v>83.236999999999995</v>
      </c>
      <c r="J131" s="37">
        <v>84.322000000000003</v>
      </c>
      <c r="K131" s="37">
        <v>86.203000000000003</v>
      </c>
      <c r="L131" s="37">
        <v>87.61</v>
      </c>
      <c r="M131" s="37">
        <v>89.069000000000003</v>
      </c>
      <c r="N131" s="37">
        <v>87.844999999999999</v>
      </c>
      <c r="O131" s="37">
        <v>91.614000000000004</v>
      </c>
      <c r="P131" s="37">
        <v>96.793999999999997</v>
      </c>
      <c r="Q131" s="37">
        <v>102.794</v>
      </c>
      <c r="S131" s="4">
        <f t="shared" si="162"/>
        <v>96.510983283210692</v>
      </c>
      <c r="T131" s="4">
        <f t="shared" si="162"/>
        <v>91.375726123844956</v>
      </c>
      <c r="U131" s="4">
        <f t="shared" si="162"/>
        <v>105.57440968273569</v>
      </c>
      <c r="V131" s="4">
        <f t="shared" si="162"/>
        <v>86.973544299243969</v>
      </c>
      <c r="W131" s="4">
        <f t="shared" si="162"/>
        <v>86.190293440618774</v>
      </c>
      <c r="X131" s="4">
        <f t="shared" si="162"/>
        <v>83.596303018284658</v>
      </c>
      <c r="Y131" s="4">
        <f t="shared" si="162"/>
        <v>83.770632886960215</v>
      </c>
      <c r="Z131" s="4">
        <f t="shared" si="162"/>
        <v>85.019689870214776</v>
      </c>
      <c r="AA131" s="4">
        <f t="shared" si="162"/>
        <v>88.543784476975773</v>
      </c>
      <c r="AB131" s="4">
        <f t="shared" si="162"/>
        <v>88.780655823284874</v>
      </c>
      <c r="AC131" s="4">
        <f t="shared" si="162"/>
        <v>90.062380643641177</v>
      </c>
      <c r="AD131" s="4">
        <f t="shared" si="162"/>
        <v>89.97024778130104</v>
      </c>
      <c r="AE131" s="4">
        <f t="shared" si="162"/>
        <v>90.689013030967487</v>
      </c>
      <c r="AF131" s="4">
        <f t="shared" si="162"/>
        <v>96.214810396092034</v>
      </c>
      <c r="AG131" s="4">
        <f t="shared" si="162"/>
        <v>105.17595266939402</v>
      </c>
      <c r="AI131" s="4">
        <f t="shared" si="163"/>
        <v>-0.78098328321068777</v>
      </c>
      <c r="AJ131" s="4">
        <f t="shared" si="163"/>
        <v>1.7272738761550386</v>
      </c>
      <c r="AK131" s="4">
        <f t="shared" si="163"/>
        <v>0.87359031726430203</v>
      </c>
      <c r="AL131" s="4">
        <f t="shared" si="163"/>
        <v>0.65345570075602666</v>
      </c>
      <c r="AM131" s="4">
        <f t="shared" si="163"/>
        <v>5.9706559381226043E-2</v>
      </c>
      <c r="AN131" s="4">
        <f t="shared" si="163"/>
        <v>0.52269698171534174</v>
      </c>
      <c r="AO131" s="4">
        <f t="shared" si="163"/>
        <v>-0.53363288696021982</v>
      </c>
      <c r="AP131" s="4">
        <f t="shared" si="163"/>
        <v>-0.69768987021477358</v>
      </c>
      <c r="AQ131" s="4">
        <f t="shared" si="163"/>
        <v>-2.3407844769757702</v>
      </c>
      <c r="AR131" s="4">
        <f t="shared" si="163"/>
        <v>-1.1706558232848749</v>
      </c>
      <c r="AS131" s="4">
        <f t="shared" si="163"/>
        <v>-0.99338064364117429</v>
      </c>
      <c r="AT131" s="4">
        <f t="shared" si="163"/>
        <v>-2.1252477813010415</v>
      </c>
      <c r="AU131" s="4">
        <f t="shared" si="163"/>
        <v>0.92498696903251698</v>
      </c>
      <c r="AV131" s="4">
        <f t="shared" si="163"/>
        <v>0.57918960390796315</v>
      </c>
      <c r="AW131" s="4">
        <f t="shared" si="163"/>
        <v>-2.3819526693940247</v>
      </c>
      <c r="AY131" s="2">
        <f t="shared" si="154"/>
        <v>96.510983283210692</v>
      </c>
      <c r="AZ131" s="2">
        <f t="shared" si="154"/>
        <v>91.16920517144753</v>
      </c>
      <c r="BA131" s="2">
        <f t="shared" si="154"/>
        <v>105.17400645509288</v>
      </c>
      <c r="BB131" s="2">
        <f t="shared" si="154"/>
        <v>86.213799172330837</v>
      </c>
      <c r="BC131" s="2">
        <f t="shared" si="154"/>
        <v>85.084106265531219</v>
      </c>
      <c r="BD131" s="2">
        <f t="shared" si="154"/>
        <v>82.453251675645618</v>
      </c>
      <c r="BE131" s="2">
        <f t="shared" si="154"/>
        <v>81.533452926353988</v>
      </c>
      <c r="BF131" s="2">
        <f t="shared" si="154"/>
        <v>80.971488954562673</v>
      </c>
      <c r="BG131" s="2">
        <f t="shared" si="154"/>
        <v>82.67255123264367</v>
      </c>
      <c r="BH131" s="2">
        <f t="shared" si="154"/>
        <v>83.720224286435126</v>
      </c>
      <c r="BI131" s="2">
        <f t="shared" si="154"/>
        <v>85.293325798922112</v>
      </c>
      <c r="BJ131" s="2">
        <f t="shared" si="154"/>
        <v>87.728066976294485</v>
      </c>
      <c r="BK131" s="2">
        <f t="shared" si="154"/>
        <v>89.15804079986026</v>
      </c>
      <c r="BL131" s="2">
        <f t="shared" si="154"/>
        <v>93.298134764992568</v>
      </c>
      <c r="BM131" s="2">
        <f t="shared" si="154"/>
        <v>92.568704710420874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124.84901417004048</v>
      </c>
      <c r="DL131" s="2">
        <f t="shared" si="164"/>
        <v>119.64492034139404</v>
      </c>
      <c r="DM131" s="2">
        <f t="shared" si="164"/>
        <v>135.62518292682932</v>
      </c>
      <c r="DN131" s="2">
        <f t="shared" si="164"/>
        <v>112.93610044862677</v>
      </c>
      <c r="DO131" s="2">
        <f t="shared" si="164"/>
        <v>123.16983001876173</v>
      </c>
      <c r="DP131" s="2">
        <f t="shared" si="164"/>
        <v>108.61599055330635</v>
      </c>
      <c r="DQ131" s="2">
        <f t="shared" si="164"/>
        <v>108.47604390243902</v>
      </c>
      <c r="DR131" s="2">
        <f t="shared" si="164"/>
        <v>106.17683292682928</v>
      </c>
      <c r="DS131" s="2">
        <f t="shared" si="164"/>
        <v>110.39970735492577</v>
      </c>
      <c r="DT131" s="2">
        <f t="shared" si="164"/>
        <v>104.89607804878051</v>
      </c>
      <c r="DU131" s="2">
        <f t="shared" si="164"/>
        <v>115.05196806722687</v>
      </c>
      <c r="DV131" s="2">
        <f t="shared" si="164"/>
        <v>114.63934709851553</v>
      </c>
      <c r="DW131" s="2">
        <f t="shared" si="164"/>
        <v>115.14580365853658</v>
      </c>
      <c r="DX131" s="2">
        <f t="shared" si="164"/>
        <v>119.82178126709704</v>
      </c>
      <c r="DY131" s="2">
        <f t="shared" si="164"/>
        <v>102.51707282913165</v>
      </c>
      <c r="EA131" s="2">
        <f t="shared" si="152"/>
        <v>96.436223488865309</v>
      </c>
      <c r="EB131" s="2">
        <f t="shared" si="152"/>
        <v>91.104340764674205</v>
      </c>
      <c r="EC131" s="2">
        <f t="shared" si="152"/>
        <v>105.07999275138802</v>
      </c>
      <c r="ED131" s="2">
        <f t="shared" si="152"/>
        <v>86.145108581132604</v>
      </c>
      <c r="EE131" s="2">
        <f t="shared" si="151"/>
        <v>84.972014564440784</v>
      </c>
      <c r="EF131" s="2">
        <f t="shared" si="151"/>
        <v>82.372144057532807</v>
      </c>
      <c r="EG131" s="2">
        <f t="shared" si="151"/>
        <v>81.453294960702735</v>
      </c>
      <c r="EH131" s="2">
        <f t="shared" si="151"/>
        <v>80.898760380092526</v>
      </c>
      <c r="EI131" s="2">
        <f t="shared" si="151"/>
        <v>82.58992724510658</v>
      </c>
      <c r="EJ131" s="2">
        <f t="shared" si="151"/>
        <v>83.65775982412751</v>
      </c>
      <c r="EK131" s="2">
        <f t="shared" si="151"/>
        <v>85.197127620073246</v>
      </c>
      <c r="EL131" s="2">
        <f t="shared" si="151"/>
        <v>87.650025436145555</v>
      </c>
      <c r="EM131" s="2">
        <f t="shared" si="135"/>
        <v>89.084317113366296</v>
      </c>
      <c r="EN131" s="2">
        <f t="shared" si="135"/>
        <v>93.211132996921009</v>
      </c>
      <c r="EO131" s="2">
        <f t="shared" si="135"/>
        <v>92.538936214322277</v>
      </c>
      <c r="EQ131" s="2">
        <f t="shared" si="165"/>
        <v>96.480928113532144</v>
      </c>
      <c r="ER131" s="2">
        <f t="shared" si="165"/>
        <v>91.173845082235204</v>
      </c>
      <c r="ES131" s="2">
        <f t="shared" si="165"/>
        <v>105.25316417186036</v>
      </c>
      <c r="ET131" s="2">
        <f t="shared" si="165"/>
        <v>86.272501800811412</v>
      </c>
      <c r="EU131" s="2">
        <f t="shared" si="165"/>
        <v>84.975472519646502</v>
      </c>
      <c r="EV131" s="2">
        <f t="shared" si="165"/>
        <v>82.411579801057414</v>
      </c>
      <c r="EW131" s="2">
        <f t="shared" si="165"/>
        <v>81.508031818372615</v>
      </c>
      <c r="EX131" s="2">
        <f t="shared" si="165"/>
        <v>81.002543683755604</v>
      </c>
      <c r="EY131" s="2">
        <f t="shared" si="165"/>
        <v>82.635367988679079</v>
      </c>
      <c r="EZ131" s="2">
        <f t="shared" si="165"/>
        <v>83.712703826729324</v>
      </c>
      <c r="FA131" s="2">
        <f t="shared" si="165"/>
        <v>85.265509855648062</v>
      </c>
      <c r="FB131" s="2">
        <f t="shared" si="165"/>
        <v>87.68013931009645</v>
      </c>
      <c r="FC131" s="2">
        <f t="shared" si="165"/>
        <v>89.114857824866874</v>
      </c>
      <c r="FD131" s="2">
        <f t="shared" si="165"/>
        <v>93.235859829717299</v>
      </c>
      <c r="FE131" s="2">
        <f t="shared" si="165"/>
        <v>92.333065451522216</v>
      </c>
      <c r="FG131" s="2">
        <f t="shared" si="166"/>
        <v>0.99740828626944422</v>
      </c>
      <c r="FH131" s="2">
        <f t="shared" si="166"/>
        <v>0.99782383104829897</v>
      </c>
      <c r="FI131" s="2">
        <f t="shared" si="166"/>
        <v>0.9971261782348938</v>
      </c>
      <c r="FJ131" s="2">
        <f t="shared" si="166"/>
        <v>0.99758604091585412</v>
      </c>
      <c r="FK131" s="2">
        <f t="shared" si="166"/>
        <v>0.99706866162825514</v>
      </c>
      <c r="FL131" s="2">
        <f t="shared" si="166"/>
        <v>0.99696002775515868</v>
      </c>
      <c r="FM131" s="2">
        <f t="shared" si="166"/>
        <v>0.99710459178124033</v>
      </c>
      <c r="FN131" s="2">
        <f t="shared" si="166"/>
        <v>0.99729400222905329</v>
      </c>
      <c r="FO131" s="2">
        <f t="shared" si="166"/>
        <v>0.99711172086158462</v>
      </c>
      <c r="FP131" s="2">
        <f t="shared" si="166"/>
        <v>0.99717327489761942</v>
      </c>
      <c r="FQ131" s="2">
        <f t="shared" si="166"/>
        <v>0.99686997015138834</v>
      </c>
      <c r="FR131" s="2">
        <f t="shared" si="166"/>
        <v>0.99714524592881615</v>
      </c>
      <c r="FS131" s="2">
        <f t="shared" si="166"/>
        <v>0.9972050099164208</v>
      </c>
      <c r="FT131" s="2">
        <f t="shared" si="166"/>
        <v>0.9967507854085188</v>
      </c>
      <c r="FU131" s="2">
        <f t="shared" si="166"/>
        <v>0.99660544761223724</v>
      </c>
      <c r="FW131" s="2">
        <f t="shared" si="156"/>
        <v>2.5097506621206443E-2</v>
      </c>
      <c r="FX131" s="2">
        <f t="shared" si="156"/>
        <v>3.9641906166590371E-2</v>
      </c>
      <c r="FY131" s="2">
        <f t="shared" si="156"/>
        <v>3.5989029496702941E-2</v>
      </c>
      <c r="FZ131" s="2">
        <f t="shared" si="156"/>
        <v>3.1541969160976277E-2</v>
      </c>
      <c r="GA131" s="2">
        <f t="shared" si="156"/>
        <v>3.4985685227527902E-2</v>
      </c>
      <c r="GB131" s="2">
        <f t="shared" si="156"/>
        <v>3.3651024405255345E-2</v>
      </c>
      <c r="GC131" s="2">
        <f t="shared" si="156"/>
        <v>3.5005229628376523E-2</v>
      </c>
      <c r="GD131" s="2">
        <f t="shared" si="156"/>
        <v>4.1684609683358326E-2</v>
      </c>
      <c r="GE131" s="2">
        <f t="shared" si="156"/>
        <v>5.0650135121683447E-2</v>
      </c>
      <c r="GF131" s="2">
        <f t="shared" si="156"/>
        <v>4.4219112816586081E-2</v>
      </c>
      <c r="GG131" s="2">
        <f t="shared" si="156"/>
        <v>4.0239063560922335E-2</v>
      </c>
      <c r="GH131" s="2">
        <f t="shared" si="156"/>
        <v>3.2996892276662262E-2</v>
      </c>
      <c r="GI131" s="2">
        <f t="shared" si="156"/>
        <v>2.8882432449513523E-2</v>
      </c>
      <c r="GJ131" s="2">
        <f t="shared" si="156"/>
        <v>2.1760224116125746E-2</v>
      </c>
      <c r="GK131" s="2">
        <f t="shared" si="156"/>
        <v>1.9929062858765011E-2</v>
      </c>
      <c r="GM131" s="86">
        <f t="shared" si="157"/>
        <v>1.0941014404876133E-46</v>
      </c>
      <c r="GN131" s="86">
        <f t="shared" si="157"/>
        <v>3.0683508076632963E-94</v>
      </c>
      <c r="GO131" s="86">
        <f t="shared" si="157"/>
        <v>1.0978550482026536E-71</v>
      </c>
      <c r="GP131" s="86">
        <f t="shared" si="157"/>
        <v>3.9502613316731082E-119</v>
      </c>
      <c r="GQ131" s="86">
        <f t="shared" si="157"/>
        <v>5.4015983292687449E-96</v>
      </c>
      <c r="GR131" s="86">
        <f t="shared" si="157"/>
        <v>3.6478314453350272E-88</v>
      </c>
      <c r="GS131" s="86">
        <f t="shared" si="157"/>
        <v>3.2703736555038753E-122</v>
      </c>
      <c r="GT131" s="86">
        <f t="shared" si="157"/>
        <v>1.9892336623788363E-136</v>
      </c>
      <c r="GU131" s="86">
        <f t="shared" si="157"/>
        <v>3.1727877751145851E-127</v>
      </c>
      <c r="GV131" s="86">
        <f t="shared" si="157"/>
        <v>4.1347969825468269E-124</v>
      </c>
      <c r="GW131" s="86">
        <f t="shared" si="157"/>
        <v>2.4933718584706241E-91</v>
      </c>
      <c r="GX131" s="86">
        <f t="shared" si="157"/>
        <v>1.4986946117529529E-128</v>
      </c>
      <c r="GY131" s="86">
        <f t="shared" si="157"/>
        <v>1.9411307666133908E-108</v>
      </c>
      <c r="GZ131" s="86">
        <f t="shared" si="157"/>
        <v>3.3692384349108083E-56</v>
      </c>
      <c r="HA131" s="86">
        <f t="shared" si="157"/>
        <v>4.0837202505330871E-110</v>
      </c>
      <c r="HC131" s="86">
        <f t="shared" si="153"/>
        <v>7.3499689260129469E-19</v>
      </c>
      <c r="HD131" s="86">
        <f t="shared" si="153"/>
        <v>2.6420473164452924E-25</v>
      </c>
      <c r="HE131" s="86">
        <f t="shared" si="153"/>
        <v>5.3173873370599092E-21</v>
      </c>
      <c r="HF131" s="86">
        <f t="shared" si="153"/>
        <v>4.2136337276407462E-35</v>
      </c>
      <c r="HG131" s="86">
        <f t="shared" si="153"/>
        <v>1.8604959371190026E-47</v>
      </c>
      <c r="HH131" s="86">
        <f t="shared" si="153"/>
        <v>1.2761424894604094E-32</v>
      </c>
      <c r="HI131" s="86">
        <f t="shared" si="153"/>
        <v>1.1287441086687103E-75</v>
      </c>
      <c r="HJ131" s="86">
        <f t="shared" si="153"/>
        <v>9.5900711009786194E-82</v>
      </c>
      <c r="HK131" s="86">
        <f t="shared" si="153"/>
        <v>7.4471337997833889E-72</v>
      </c>
      <c r="HL131" s="86">
        <f t="shared" si="161"/>
        <v>1.4098657627934594E-60</v>
      </c>
      <c r="HM131" s="86">
        <f t="shared" si="161"/>
        <v>5.4359094722995156E-51</v>
      </c>
      <c r="HN131" s="86">
        <f t="shared" si="161"/>
        <v>1.3120576751296851E-39</v>
      </c>
      <c r="HO131" s="86">
        <f t="shared" si="161"/>
        <v>5.3044876149107075E-33</v>
      </c>
      <c r="HP131" s="86">
        <f t="shared" si="161"/>
        <v>3.2084810143138767E-23</v>
      </c>
      <c r="HQ131" s="86">
        <f t="shared" si="161"/>
        <v>2.2519378863817727E-40</v>
      </c>
      <c r="HS131" s="86">
        <f t="shared" si="158"/>
        <v>1.0180670700723942E-2</v>
      </c>
      <c r="HT131" s="86">
        <f t="shared" si="158"/>
        <v>3.9161154541080663E-2</v>
      </c>
      <c r="HU131" s="86">
        <f t="shared" si="158"/>
        <v>2.5578650893747886E-2</v>
      </c>
      <c r="HV131" s="86">
        <f t="shared" si="158"/>
        <v>2.1031022682974368E-2</v>
      </c>
      <c r="HW131" s="86">
        <f t="shared" si="158"/>
        <v>2.2089565862514583E-2</v>
      </c>
      <c r="HX131" s="86">
        <f t="shared" si="158"/>
        <v>1.8824605384773711E-2</v>
      </c>
      <c r="HY131" s="86">
        <f t="shared" si="158"/>
        <v>3.3795882484632146E-2</v>
      </c>
      <c r="HZ131" s="86">
        <f t="shared" si="158"/>
        <v>5.9072911071676143E-2</v>
      </c>
      <c r="IA131" s="86">
        <f t="shared" si="158"/>
        <v>7.9165592632451667E-2</v>
      </c>
      <c r="IB131" s="86">
        <f t="shared" si="158"/>
        <v>6.143018428758517E-2</v>
      </c>
      <c r="IC131" s="86">
        <f t="shared" si="158"/>
        <v>5.2328427336205116E-2</v>
      </c>
      <c r="ID131" s="86">
        <f t="shared" si="158"/>
        <v>1.9202287749868516E-2</v>
      </c>
      <c r="IE131" s="86">
        <f t="shared" si="158"/>
        <v>1.1579014452119923E-2</v>
      </c>
      <c r="IF131" s="86">
        <f t="shared" si="158"/>
        <v>1.4771512661648278E-2</v>
      </c>
      <c r="IG131" s="86">
        <f t="shared" si="158"/>
        <v>4.1587441012620255E-2</v>
      </c>
      <c r="II131" s="86">
        <f t="shared" si="159"/>
        <v>3.109411358139166E-28</v>
      </c>
      <c r="IJ131" s="86">
        <f t="shared" si="159"/>
        <v>4.8415901129791409E-25</v>
      </c>
      <c r="IK131" s="86">
        <f t="shared" si="159"/>
        <v>1.0213893158963727E-26</v>
      </c>
      <c r="IL131" s="86">
        <f t="shared" si="159"/>
        <v>4.6250126828795866E-27</v>
      </c>
      <c r="IM131" s="86">
        <f t="shared" si="159"/>
        <v>3.4383496389611896E-29</v>
      </c>
      <c r="IN131" s="86">
        <f t="shared" si="159"/>
        <v>1.8636443947885972E-34</v>
      </c>
      <c r="IO131" s="86">
        <f t="shared" si="159"/>
        <v>6.3126757642002098E-28</v>
      </c>
      <c r="IP131" s="86">
        <f t="shared" si="159"/>
        <v>5.8731315614491284E-26</v>
      </c>
      <c r="IQ131" s="86">
        <f t="shared" si="159"/>
        <v>2.3490500987042179E-24</v>
      </c>
      <c r="IR131" s="86">
        <f t="shared" si="159"/>
        <v>3.2024524772421219E-26</v>
      </c>
      <c r="IS131" s="86">
        <f t="shared" si="159"/>
        <v>9.9958200400603284E-29</v>
      </c>
      <c r="IT131" s="86">
        <f t="shared" si="159"/>
        <v>5.6339413005608056E-33</v>
      </c>
      <c r="IU131" s="86">
        <f t="shared" si="159"/>
        <v>1.3009444769896588E-31</v>
      </c>
      <c r="IV131" s="86">
        <f t="shared" si="159"/>
        <v>1.3041754413820162E-24</v>
      </c>
      <c r="IW131" s="86">
        <f t="shared" si="159"/>
        <v>2.6413315242197208E-16</v>
      </c>
      <c r="IY131" s="86">
        <f t="shared" si="160"/>
        <v>1.0180670700723942E-2</v>
      </c>
      <c r="IZ131" s="86">
        <f t="shared" si="160"/>
        <v>3.9161154541080663E-2</v>
      </c>
      <c r="JA131" s="86">
        <f t="shared" si="160"/>
        <v>2.5578650893747886E-2</v>
      </c>
      <c r="JB131" s="86">
        <f t="shared" si="160"/>
        <v>2.1031022682974368E-2</v>
      </c>
      <c r="JC131" s="86">
        <f t="shared" si="160"/>
        <v>2.2089565862514583E-2</v>
      </c>
      <c r="JD131" s="86">
        <f t="shared" si="160"/>
        <v>1.8824605384773711E-2</v>
      </c>
      <c r="JE131" s="86">
        <f t="shared" si="160"/>
        <v>3.3795882484632146E-2</v>
      </c>
      <c r="JF131" s="86">
        <f t="shared" si="160"/>
        <v>5.9072911071676143E-2</v>
      </c>
      <c r="JG131" s="86">
        <f t="shared" si="160"/>
        <v>7.9165592632451667E-2</v>
      </c>
      <c r="JH131" s="86">
        <f t="shared" si="160"/>
        <v>6.143018428758517E-2</v>
      </c>
      <c r="JI131" s="86">
        <f t="shared" si="160"/>
        <v>5.2328427336205116E-2</v>
      </c>
      <c r="JJ131" s="86">
        <f t="shared" si="160"/>
        <v>1.9202287749868516E-2</v>
      </c>
      <c r="JK131" s="86">
        <f t="shared" si="160"/>
        <v>1.1579014452119923E-2</v>
      </c>
      <c r="JL131" s="86">
        <f t="shared" si="160"/>
        <v>1.4771512661648278E-2</v>
      </c>
      <c r="JM131" s="86">
        <f t="shared" si="160"/>
        <v>4.1587441012620519E-2</v>
      </c>
    </row>
    <row r="132" spans="2:273" x14ac:dyDescent="0.25">
      <c r="B132" s="2">
        <v>105</v>
      </c>
      <c r="C132" s="37">
        <v>94.793999999999997</v>
      </c>
      <c r="D132" s="37">
        <v>89.379000000000005</v>
      </c>
      <c r="E132" s="37">
        <v>107.10299999999999</v>
      </c>
      <c r="F132" s="37">
        <v>87.983000000000004</v>
      </c>
      <c r="G132" s="37">
        <v>82.6</v>
      </c>
      <c r="H132" s="37">
        <v>83.983000000000004</v>
      </c>
      <c r="I132" s="37">
        <v>82.168999999999997</v>
      </c>
      <c r="J132" s="37">
        <v>85.102000000000004</v>
      </c>
      <c r="K132" s="37">
        <v>89.694999999999993</v>
      </c>
      <c r="L132" s="37">
        <v>90.034000000000006</v>
      </c>
      <c r="M132" s="37">
        <v>91.120999999999995</v>
      </c>
      <c r="N132" s="37">
        <v>90.483000000000004</v>
      </c>
      <c r="O132" s="37">
        <v>90.947000000000003</v>
      </c>
      <c r="P132" s="37">
        <v>96.126999999999995</v>
      </c>
      <c r="Q132" s="37">
        <v>106.937</v>
      </c>
      <c r="S132" s="4">
        <f t="shared" si="162"/>
        <v>96.288248614240018</v>
      </c>
      <c r="T132" s="4">
        <f t="shared" si="162"/>
        <v>91.264614111854172</v>
      </c>
      <c r="U132" s="4">
        <f t="shared" si="162"/>
        <v>105.45775691916592</v>
      </c>
      <c r="V132" s="4">
        <f t="shared" si="162"/>
        <v>87.176644566305015</v>
      </c>
      <c r="W132" s="4">
        <f t="shared" si="162"/>
        <v>86.646294039314128</v>
      </c>
      <c r="X132" s="4">
        <f t="shared" si="162"/>
        <v>84.164232896965288</v>
      </c>
      <c r="Y132" s="4">
        <f t="shared" si="162"/>
        <v>84.737793652414354</v>
      </c>
      <c r="Z132" s="4">
        <f t="shared" si="162"/>
        <v>86.637565763672384</v>
      </c>
      <c r="AA132" s="4">
        <f t="shared" si="162"/>
        <v>90.801583485063588</v>
      </c>
      <c r="AB132" s="4">
        <f t="shared" si="162"/>
        <v>90.870069794058239</v>
      </c>
      <c r="AC132" s="4">
        <f t="shared" si="162"/>
        <v>92.155129066861448</v>
      </c>
      <c r="AD132" s="4">
        <f t="shared" si="162"/>
        <v>91.196145089630349</v>
      </c>
      <c r="AE132" s="4">
        <f t="shared" si="162"/>
        <v>91.497740464231043</v>
      </c>
      <c r="AF132" s="4">
        <f t="shared" si="162"/>
        <v>97.458439299732703</v>
      </c>
      <c r="AG132" s="4">
        <f t="shared" si="162"/>
        <v>108.87123225046528</v>
      </c>
      <c r="AI132" s="4">
        <f t="shared" si="163"/>
        <v>-1.4942486142400213</v>
      </c>
      <c r="AJ132" s="4">
        <f t="shared" si="163"/>
        <v>-1.8856141118541672</v>
      </c>
      <c r="AK132" s="4">
        <f t="shared" si="163"/>
        <v>1.6452430808340779</v>
      </c>
      <c r="AL132" s="4">
        <f t="shared" si="163"/>
        <v>0.80635543369498919</v>
      </c>
      <c r="AM132" s="4">
        <f t="shared" si="163"/>
        <v>-4.0462940393141338</v>
      </c>
      <c r="AN132" s="4">
        <f t="shared" si="163"/>
        <v>-0.18123289696528389</v>
      </c>
      <c r="AO132" s="4">
        <f t="shared" si="163"/>
        <v>-2.5687936524143566</v>
      </c>
      <c r="AP132" s="4">
        <f t="shared" si="163"/>
        <v>-1.5355657636723805</v>
      </c>
      <c r="AQ132" s="4">
        <f t="shared" si="163"/>
        <v>-1.1065834850635952</v>
      </c>
      <c r="AR132" s="4">
        <f t="shared" si="163"/>
        <v>-0.83606979405823267</v>
      </c>
      <c r="AS132" s="4">
        <f t="shared" si="163"/>
        <v>-1.0341290668614533</v>
      </c>
      <c r="AT132" s="4">
        <f t="shared" si="163"/>
        <v>-0.71314508963034484</v>
      </c>
      <c r="AU132" s="4">
        <f t="shared" si="163"/>
        <v>-0.55074046423104051</v>
      </c>
      <c r="AV132" s="4">
        <f t="shared" si="163"/>
        <v>-1.3314392997327076</v>
      </c>
      <c r="AW132" s="4">
        <f t="shared" si="163"/>
        <v>-1.9342322504652856</v>
      </c>
      <c r="AY132" s="2">
        <f t="shared" si="154"/>
        <v>96.288248614240018</v>
      </c>
      <c r="AZ132" s="2">
        <f t="shared" si="154"/>
        <v>90.961193115735171</v>
      </c>
      <c r="BA132" s="2">
        <f t="shared" si="154"/>
        <v>104.84845944935796</v>
      </c>
      <c r="BB132" s="2">
        <f t="shared" si="154"/>
        <v>86.019414140878553</v>
      </c>
      <c r="BC132" s="2">
        <f t="shared" si="154"/>
        <v>84.916728399359954</v>
      </c>
      <c r="BD132" s="2">
        <f t="shared" si="154"/>
        <v>82.291775338718665</v>
      </c>
      <c r="BE132" s="2">
        <f t="shared" si="154"/>
        <v>81.388135307486863</v>
      </c>
      <c r="BF132" s="2">
        <f t="shared" si="154"/>
        <v>80.826237145359727</v>
      </c>
      <c r="BG132" s="2">
        <f t="shared" si="154"/>
        <v>82.521437444050179</v>
      </c>
      <c r="BH132" s="2">
        <f t="shared" si="154"/>
        <v>83.569682343540606</v>
      </c>
      <c r="BI132" s="2">
        <f t="shared" si="154"/>
        <v>85.127149599633398</v>
      </c>
      <c r="BJ132" s="2">
        <f t="shared" si="154"/>
        <v>87.578190509486859</v>
      </c>
      <c r="BK132" s="2">
        <f t="shared" si="154"/>
        <v>89.004038154136623</v>
      </c>
      <c r="BL132" s="2">
        <f t="shared" si="154"/>
        <v>93.125181899411373</v>
      </c>
      <c r="BM132" s="2">
        <f t="shared" si="154"/>
        <v>92.436725840656337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125.00250121457489</v>
      </c>
      <c r="DL132" s="2">
        <f t="shared" si="164"/>
        <v>119.77555832147939</v>
      </c>
      <c r="DM132" s="2">
        <f t="shared" si="164"/>
        <v>135.84206378986872</v>
      </c>
      <c r="DN132" s="2">
        <f t="shared" si="164"/>
        <v>113.07590217748114</v>
      </c>
      <c r="DO132" s="2">
        <f t="shared" si="164"/>
        <v>123.43922439024391</v>
      </c>
      <c r="DP132" s="2">
        <f t="shared" si="164"/>
        <v>108.74801484480433</v>
      </c>
      <c r="DQ132" s="2">
        <f t="shared" si="164"/>
        <v>108.59555662020905</v>
      </c>
      <c r="DR132" s="2">
        <f t="shared" si="164"/>
        <v>106.26890609756099</v>
      </c>
      <c r="DS132" s="2">
        <f t="shared" si="164"/>
        <v>110.51786261808365</v>
      </c>
      <c r="DT132" s="2">
        <f t="shared" si="164"/>
        <v>104.949371575985</v>
      </c>
      <c r="DU132" s="2">
        <f t="shared" si="164"/>
        <v>115.20991652661063</v>
      </c>
      <c r="DV132" s="2">
        <f t="shared" si="164"/>
        <v>114.75514304993254</v>
      </c>
      <c r="DW132" s="2">
        <f t="shared" si="164"/>
        <v>115.26599127579736</v>
      </c>
      <c r="DX132" s="2">
        <f t="shared" si="164"/>
        <v>119.96047248057772</v>
      </c>
      <c r="DY132" s="2">
        <f t="shared" si="164"/>
        <v>102.52189159663865</v>
      </c>
      <c r="EA132" s="2">
        <f t="shared" si="152"/>
        <v>96.218073966065731</v>
      </c>
      <c r="EB132" s="2">
        <f t="shared" si="152"/>
        <v>90.900075901992466</v>
      </c>
      <c r="EC132" s="2">
        <f t="shared" si="152"/>
        <v>104.75712331893891</v>
      </c>
      <c r="ED132" s="2">
        <f t="shared" si="152"/>
        <v>85.954004176197401</v>
      </c>
      <c r="EE132" s="2">
        <f t="shared" si="151"/>
        <v>84.81327049555739</v>
      </c>
      <c r="EF132" s="2">
        <f t="shared" si="151"/>
        <v>82.216219406463253</v>
      </c>
      <c r="EG132" s="2">
        <f t="shared" si="151"/>
        <v>81.313593003544469</v>
      </c>
      <c r="EH132" s="2">
        <f t="shared" si="151"/>
        <v>80.757817115309592</v>
      </c>
      <c r="EI132" s="2">
        <f t="shared" si="151"/>
        <v>82.444619944204135</v>
      </c>
      <c r="EJ132" s="2">
        <f t="shared" si="151"/>
        <v>83.511301914445369</v>
      </c>
      <c r="EK132" s="2">
        <f t="shared" si="151"/>
        <v>85.037412311005824</v>
      </c>
      <c r="EL132" s="2">
        <f t="shared" si="151"/>
        <v>87.505768059152231</v>
      </c>
      <c r="EM132" s="2">
        <f t="shared" si="135"/>
        <v>88.935584482609073</v>
      </c>
      <c r="EN132" s="2">
        <f t="shared" si="135"/>
        <v>93.044316797810495</v>
      </c>
      <c r="EO132" s="2">
        <f t="shared" si="135"/>
        <v>92.410220888090194</v>
      </c>
      <c r="EQ132" s="2">
        <f t="shared" si="165"/>
        <v>96.295379163837666</v>
      </c>
      <c r="ER132" s="2">
        <f t="shared" si="165"/>
        <v>90.987773117545871</v>
      </c>
      <c r="ES132" s="2">
        <f t="shared" si="165"/>
        <v>105.00743057180956</v>
      </c>
      <c r="ET132" s="2">
        <f t="shared" si="165"/>
        <v>86.118936123544046</v>
      </c>
      <c r="EU132" s="2">
        <f t="shared" si="165"/>
        <v>84.817668900439671</v>
      </c>
      <c r="EV132" s="2">
        <f t="shared" si="165"/>
        <v>82.269978851151507</v>
      </c>
      <c r="EW132" s="2">
        <f t="shared" si="165"/>
        <v>81.378476346955637</v>
      </c>
      <c r="EX132" s="2">
        <f t="shared" si="165"/>
        <v>80.87745367506632</v>
      </c>
      <c r="EY132" s="2">
        <f t="shared" si="165"/>
        <v>82.496184405094439</v>
      </c>
      <c r="EZ132" s="2">
        <f t="shared" si="165"/>
        <v>83.575496092866672</v>
      </c>
      <c r="FA132" s="2">
        <f t="shared" si="165"/>
        <v>85.118924045829814</v>
      </c>
      <c r="FB132" s="2">
        <f t="shared" si="165"/>
        <v>87.546223860440861</v>
      </c>
      <c r="FC132" s="2">
        <f t="shared" si="165"/>
        <v>88.977360974060261</v>
      </c>
      <c r="FD132" s="2">
        <f t="shared" si="165"/>
        <v>93.089724405421933</v>
      </c>
      <c r="FE132" s="2">
        <f t="shared" si="165"/>
        <v>92.189733163398785</v>
      </c>
      <c r="FG132" s="2">
        <f t="shared" si="166"/>
        <v>0.997635789844321</v>
      </c>
      <c r="FH132" s="2">
        <f t="shared" si="166"/>
        <v>0.99801493022804921</v>
      </c>
      <c r="FI132" s="2">
        <f t="shared" si="166"/>
        <v>0.99737838048359473</v>
      </c>
      <c r="FJ132" s="2">
        <f t="shared" si="166"/>
        <v>0.99779797543456106</v>
      </c>
      <c r="FK132" s="2">
        <f t="shared" si="166"/>
        <v>0.9973258979106856</v>
      </c>
      <c r="FL132" s="2">
        <f t="shared" si="166"/>
        <v>0.99722677056518028</v>
      </c>
      <c r="FM132" s="2">
        <f t="shared" si="166"/>
        <v>0.99735868340632694</v>
      </c>
      <c r="FN132" s="2">
        <f t="shared" si="166"/>
        <v>0.99753151295862963</v>
      </c>
      <c r="FO132" s="2">
        <f t="shared" si="166"/>
        <v>0.99736518851491585</v>
      </c>
      <c r="FP132" s="2">
        <f t="shared" si="166"/>
        <v>0.99742135470307647</v>
      </c>
      <c r="FQ132" s="2">
        <f t="shared" si="166"/>
        <v>0.99714459244647868</v>
      </c>
      <c r="FR132" s="2">
        <f t="shared" si="166"/>
        <v>0.99739577919589417</v>
      </c>
      <c r="FS132" s="2">
        <f t="shared" si="166"/>
        <v>0.99745031170602083</v>
      </c>
      <c r="FT132" s="2">
        <f t="shared" si="166"/>
        <v>0.99703583363086146</v>
      </c>
      <c r="FU132" s="2">
        <f t="shared" si="166"/>
        <v>0.99690320646549058</v>
      </c>
      <c r="FW132" s="2">
        <f t="shared" si="156"/>
        <v>2.7452396593221347E-2</v>
      </c>
      <c r="FX132" s="2">
        <f t="shared" si="156"/>
        <v>4.3300878110197401E-2</v>
      </c>
      <c r="FY132" s="2">
        <f t="shared" si="156"/>
        <v>3.9324644816606254E-2</v>
      </c>
      <c r="FZ132" s="2">
        <f t="shared" si="156"/>
        <v>3.4480154466700282E-2</v>
      </c>
      <c r="GA132" s="2">
        <f t="shared" si="156"/>
        <v>3.8231994444857448E-2</v>
      </c>
      <c r="GB132" s="2">
        <f t="shared" si="156"/>
        <v>3.6778210762075485E-2</v>
      </c>
      <c r="GC132" s="2">
        <f t="shared" si="156"/>
        <v>3.825328047560498E-2</v>
      </c>
      <c r="GD132" s="2">
        <f t="shared" si="156"/>
        <v>4.5523187036570101E-2</v>
      </c>
      <c r="GE132" s="2">
        <f t="shared" si="156"/>
        <v>5.5266700672244796E-2</v>
      </c>
      <c r="GF132" s="2">
        <f t="shared" si="156"/>
        <v>4.8279324754931761E-2</v>
      </c>
      <c r="GG132" s="2">
        <f t="shared" si="156"/>
        <v>4.3950631027871556E-2</v>
      </c>
      <c r="GH132" s="2">
        <f t="shared" si="156"/>
        <v>3.6065558913088096E-2</v>
      </c>
      <c r="GI132" s="2">
        <f t="shared" si="156"/>
        <v>3.1580956308730049E-2</v>
      </c>
      <c r="GJ132" s="2">
        <f t="shared" si="156"/>
        <v>2.3809625663870335E-2</v>
      </c>
      <c r="GK132" s="2">
        <f t="shared" si="156"/>
        <v>2.1809848661212026E-2</v>
      </c>
      <c r="GM132" s="86">
        <f t="shared" si="157"/>
        <v>8.8990435839457104E-49</v>
      </c>
      <c r="GN132" s="86">
        <f t="shared" si="157"/>
        <v>1.9229728779651738E-98</v>
      </c>
      <c r="GO132" s="86">
        <f t="shared" si="157"/>
        <v>7.3108803598618114E-75</v>
      </c>
      <c r="GP132" s="86">
        <f t="shared" si="157"/>
        <v>1.6445466756210154E-124</v>
      </c>
      <c r="GQ132" s="86">
        <f t="shared" si="157"/>
        <v>3.0568282044970121E-100</v>
      </c>
      <c r="GR132" s="86">
        <f t="shared" si="157"/>
        <v>4.5365868949843039E-92</v>
      </c>
      <c r="GS132" s="86">
        <f t="shared" si="157"/>
        <v>1.121262398533143E-127</v>
      </c>
      <c r="GT132" s="86">
        <f t="shared" si="157"/>
        <v>2.1552335500553629E-142</v>
      </c>
      <c r="GU132" s="86">
        <f t="shared" si="157"/>
        <v>8.6892900037393566E-133</v>
      </c>
      <c r="GV132" s="86">
        <f t="shared" si="157"/>
        <v>1.4129143660105467E-129</v>
      </c>
      <c r="GW132" s="86">
        <f t="shared" si="157"/>
        <v>2.9447287678772893E-95</v>
      </c>
      <c r="GX132" s="86">
        <f t="shared" si="157"/>
        <v>3.2742590762899319E-134</v>
      </c>
      <c r="GY132" s="86">
        <f t="shared" si="157"/>
        <v>3.2508688450147012E-113</v>
      </c>
      <c r="GZ132" s="86">
        <f t="shared" si="157"/>
        <v>1.1400994556283359E-58</v>
      </c>
      <c r="HA132" s="86">
        <f t="shared" si="157"/>
        <v>5.9095011332440901E-115</v>
      </c>
      <c r="HC132" s="86">
        <f t="shared" si="153"/>
        <v>1.9106435118740577E-20</v>
      </c>
      <c r="HD132" s="86">
        <f t="shared" si="153"/>
        <v>2.4184529966949504E-27</v>
      </c>
      <c r="HE132" s="86">
        <f t="shared" si="153"/>
        <v>1.048175561724727E-22</v>
      </c>
      <c r="HF132" s="86">
        <f t="shared" si="153"/>
        <v>5.3616167680112863E-38</v>
      </c>
      <c r="HG132" s="86">
        <f t="shared" si="153"/>
        <v>2.5354519536477982E-51</v>
      </c>
      <c r="HH132" s="86">
        <f t="shared" si="153"/>
        <v>3.3929804151930353E-35</v>
      </c>
      <c r="HI132" s="86">
        <f t="shared" si="153"/>
        <v>7.0829962982664978E-82</v>
      </c>
      <c r="HJ132" s="86">
        <f t="shared" si="153"/>
        <v>4.263322036800479E-88</v>
      </c>
      <c r="HK132" s="86">
        <f t="shared" si="153"/>
        <v>2.307760521940262E-77</v>
      </c>
      <c r="HL132" s="86">
        <f t="shared" si="161"/>
        <v>2.7776368108094724E-65</v>
      </c>
      <c r="HM132" s="86">
        <f t="shared" si="161"/>
        <v>6.9280526246462568E-55</v>
      </c>
      <c r="HN132" s="86">
        <f t="shared" si="161"/>
        <v>1.0381614440244545E-42</v>
      </c>
      <c r="HO132" s="86">
        <f t="shared" si="161"/>
        <v>1.1125929409191089E-35</v>
      </c>
      <c r="HP132" s="86">
        <f t="shared" si="161"/>
        <v>3.9541441573087013E-25</v>
      </c>
      <c r="HQ132" s="86">
        <f t="shared" si="161"/>
        <v>1.1850514209280867E-43</v>
      </c>
      <c r="HS132" s="86">
        <f t="shared" si="158"/>
        <v>1.6961538658330118E-2</v>
      </c>
      <c r="HT132" s="86">
        <f t="shared" si="158"/>
        <v>6.1956099029676616E-2</v>
      </c>
      <c r="HU132" s="86">
        <f t="shared" si="158"/>
        <v>4.1768840763861996E-2</v>
      </c>
      <c r="HV132" s="86">
        <f t="shared" si="158"/>
        <v>3.4241974746555999E-2</v>
      </c>
      <c r="HW132" s="86">
        <f t="shared" si="158"/>
        <v>3.712281661839207E-2</v>
      </c>
      <c r="HX132" s="86">
        <f t="shared" si="158"/>
        <v>3.3293932670700466E-2</v>
      </c>
      <c r="HY132" s="86">
        <f t="shared" si="158"/>
        <v>5.4491395574533384E-2</v>
      </c>
      <c r="HZ132" s="86">
        <f t="shared" si="158"/>
        <v>9.1969923563705328E-2</v>
      </c>
      <c r="IA132" s="86">
        <f t="shared" si="158"/>
        <v>0.12187956052828768</v>
      </c>
      <c r="IB132" s="86">
        <f t="shared" si="158"/>
        <v>9.6364724191674231E-2</v>
      </c>
      <c r="IC132" s="86">
        <f t="shared" si="158"/>
        <v>8.3818217973512008E-2</v>
      </c>
      <c r="ID132" s="86">
        <f t="shared" si="158"/>
        <v>3.3382687661301723E-2</v>
      </c>
      <c r="IE132" s="86">
        <f t="shared" si="158"/>
        <v>2.015432410472472E-2</v>
      </c>
      <c r="IF132" s="86">
        <f t="shared" si="158"/>
        <v>2.3222765492316246E-2</v>
      </c>
      <c r="IG132" s="86">
        <f t="shared" si="158"/>
        <v>5.7030811060476493E-2</v>
      </c>
      <c r="II132" s="86">
        <f t="shared" si="159"/>
        <v>6.5146128675825827E-27</v>
      </c>
      <c r="IJ132" s="86">
        <f t="shared" si="159"/>
        <v>1.0441847670563851E-23</v>
      </c>
      <c r="IK132" s="86">
        <f t="shared" si="159"/>
        <v>2.4807057503037938E-25</v>
      </c>
      <c r="IL132" s="86">
        <f t="shared" si="159"/>
        <v>1.0330584537046343E-25</v>
      </c>
      <c r="IM132" s="86">
        <f t="shared" si="159"/>
        <v>1.1066212260804791E-27</v>
      </c>
      <c r="IN132" s="86">
        <f t="shared" si="159"/>
        <v>1.1044204934382639E-32</v>
      </c>
      <c r="IO132" s="86">
        <f t="shared" si="159"/>
        <v>1.7355548004103107E-26</v>
      </c>
      <c r="IP132" s="86">
        <f t="shared" si="159"/>
        <v>1.5038156029105597E-24</v>
      </c>
      <c r="IQ132" s="86">
        <f t="shared" si="159"/>
        <v>5.9919431876261712E-23</v>
      </c>
      <c r="IR132" s="86">
        <f t="shared" si="159"/>
        <v>9.0586713443324848E-25</v>
      </c>
      <c r="IS132" s="86">
        <f t="shared" si="159"/>
        <v>3.5418946886462686E-27</v>
      </c>
      <c r="IT132" s="86">
        <f t="shared" si="159"/>
        <v>2.7161940802675513E-31</v>
      </c>
      <c r="IU132" s="86">
        <f t="shared" si="159"/>
        <v>4.5966322092770048E-30</v>
      </c>
      <c r="IV132" s="86">
        <f t="shared" si="159"/>
        <v>1.6394157273126945E-23</v>
      </c>
      <c r="IW132" s="86">
        <f t="shared" si="159"/>
        <v>1.2951480318560701E-15</v>
      </c>
      <c r="IY132" s="86">
        <f t="shared" si="160"/>
        <v>1.6961538658330118E-2</v>
      </c>
      <c r="IZ132" s="86">
        <f t="shared" si="160"/>
        <v>6.1956099029676616E-2</v>
      </c>
      <c r="JA132" s="86">
        <f t="shared" si="160"/>
        <v>4.1768840763861996E-2</v>
      </c>
      <c r="JB132" s="86">
        <f t="shared" si="160"/>
        <v>3.4241974746555999E-2</v>
      </c>
      <c r="JC132" s="86">
        <f t="shared" si="160"/>
        <v>3.712281661839207E-2</v>
      </c>
      <c r="JD132" s="86">
        <f t="shared" si="160"/>
        <v>3.3293932670700466E-2</v>
      </c>
      <c r="JE132" s="86">
        <f t="shared" si="160"/>
        <v>5.4491395574533384E-2</v>
      </c>
      <c r="JF132" s="86">
        <f t="shared" si="160"/>
        <v>9.1969923563705328E-2</v>
      </c>
      <c r="JG132" s="86">
        <f t="shared" si="160"/>
        <v>0.12187956052828768</v>
      </c>
      <c r="JH132" s="86">
        <f t="shared" si="160"/>
        <v>9.6364724191674231E-2</v>
      </c>
      <c r="JI132" s="86">
        <f t="shared" si="160"/>
        <v>8.3818217973512008E-2</v>
      </c>
      <c r="JJ132" s="86">
        <f t="shared" si="160"/>
        <v>3.3382687661301723E-2</v>
      </c>
      <c r="JK132" s="86">
        <f t="shared" si="160"/>
        <v>2.015432410472472E-2</v>
      </c>
      <c r="JL132" s="86">
        <f t="shared" si="160"/>
        <v>2.3222765492316246E-2</v>
      </c>
      <c r="JM132" s="86">
        <f t="shared" si="160"/>
        <v>5.703081106047779E-2</v>
      </c>
    </row>
    <row r="133" spans="2:273" x14ac:dyDescent="0.25">
      <c r="B133" s="2">
        <v>106</v>
      </c>
      <c r="C133" s="37">
        <v>96.126999999999995</v>
      </c>
      <c r="D133" s="37">
        <v>95.361999999999995</v>
      </c>
      <c r="E133" s="37">
        <v>107.172</v>
      </c>
      <c r="F133" s="37">
        <v>88.575999999999993</v>
      </c>
      <c r="G133" s="37">
        <v>89.283000000000001</v>
      </c>
      <c r="H133" s="37">
        <v>83.119</v>
      </c>
      <c r="I133" s="37">
        <v>84.305000000000007</v>
      </c>
      <c r="J133" s="37">
        <v>87.135999999999996</v>
      </c>
      <c r="K133" s="37">
        <v>93.084999999999994</v>
      </c>
      <c r="L133" s="37">
        <v>94.965999999999994</v>
      </c>
      <c r="M133" s="37">
        <v>95.224000000000004</v>
      </c>
      <c r="N133" s="37">
        <v>92.620999999999995</v>
      </c>
      <c r="O133" s="37">
        <v>92.667000000000002</v>
      </c>
      <c r="P133" s="37">
        <v>100.27</v>
      </c>
      <c r="Q133" s="37">
        <v>111.746</v>
      </c>
      <c r="S133" s="4">
        <f t="shared" si="162"/>
        <v>96.066102929114379</v>
      </c>
      <c r="T133" s="4">
        <f t="shared" si="162"/>
        <v>91.1822550850044</v>
      </c>
      <c r="U133" s="4">
        <f t="shared" si="162"/>
        <v>105.41551890820959</v>
      </c>
      <c r="V133" s="4">
        <f t="shared" si="162"/>
        <v>87.525249113942223</v>
      </c>
      <c r="W133" s="4">
        <f t="shared" si="162"/>
        <v>87.342611249389734</v>
      </c>
      <c r="X133" s="4">
        <f t="shared" si="162"/>
        <v>85.051656783497009</v>
      </c>
      <c r="Y133" s="4">
        <f t="shared" si="162"/>
        <v>86.05879462254488</v>
      </c>
      <c r="Z133" s="4">
        <f t="shared" si="162"/>
        <v>88.667143013320583</v>
      </c>
      <c r="AA133" s="4">
        <f t="shared" si="162"/>
        <v>93.493926811143737</v>
      </c>
      <c r="AB133" s="4">
        <f t="shared" si="162"/>
        <v>93.475652714480802</v>
      </c>
      <c r="AC133" s="4">
        <f t="shared" si="162"/>
        <v>94.841748323823239</v>
      </c>
      <c r="AD133" s="4">
        <f t="shared" si="162"/>
        <v>93.003286634450632</v>
      </c>
      <c r="AE133" s="4">
        <f t="shared" si="162"/>
        <v>92.750792392329529</v>
      </c>
      <c r="AF133" s="4">
        <f t="shared" si="162"/>
        <v>99.210958785268531</v>
      </c>
      <c r="AG133" s="4">
        <f t="shared" si="162"/>
        <v>113.34400219985257</v>
      </c>
      <c r="AI133" s="4">
        <f t="shared" si="163"/>
        <v>6.0897070885616245E-2</v>
      </c>
      <c r="AJ133" s="4">
        <f t="shared" si="163"/>
        <v>4.1797449149955952</v>
      </c>
      <c r="AK133" s="4">
        <f t="shared" si="163"/>
        <v>1.7564810917904055</v>
      </c>
      <c r="AL133" s="4">
        <f t="shared" si="163"/>
        <v>1.0507508860577701</v>
      </c>
      <c r="AM133" s="4">
        <f t="shared" si="163"/>
        <v>1.9403887506102677</v>
      </c>
      <c r="AN133" s="4">
        <f t="shared" si="163"/>
        <v>-1.9326567834970092</v>
      </c>
      <c r="AO133" s="4">
        <f t="shared" si="163"/>
        <v>-1.7537946225448735</v>
      </c>
      <c r="AP133" s="4">
        <f t="shared" si="163"/>
        <v>-1.5311430133205874</v>
      </c>
      <c r="AQ133" s="4">
        <f t="shared" si="163"/>
        <v>-0.40892681114374341</v>
      </c>
      <c r="AR133" s="4">
        <f t="shared" si="163"/>
        <v>1.4903472855191922</v>
      </c>
      <c r="AS133" s="4">
        <f t="shared" si="163"/>
        <v>0.38225167617676448</v>
      </c>
      <c r="AT133" s="4">
        <f t="shared" si="163"/>
        <v>-0.3822866344506366</v>
      </c>
      <c r="AU133" s="4">
        <f t="shared" si="163"/>
        <v>-8.3792392329527843E-2</v>
      </c>
      <c r="AV133" s="4">
        <f t="shared" si="163"/>
        <v>1.0590412147314652</v>
      </c>
      <c r="AW133" s="4">
        <f t="shared" si="163"/>
        <v>-1.5980021998525729</v>
      </c>
      <c r="AY133" s="2">
        <f t="shared" si="154"/>
        <v>96.066102929114379</v>
      </c>
      <c r="AZ133" s="2">
        <f t="shared" si="154"/>
        <v>90.753709494510844</v>
      </c>
      <c r="BA133" s="2">
        <f t="shared" si="154"/>
        <v>104.52394977018766</v>
      </c>
      <c r="BB133" s="2">
        <f t="shared" si="154"/>
        <v>85.825672481876623</v>
      </c>
      <c r="BC133" s="2">
        <f t="shared" si="154"/>
        <v>84.750017342154663</v>
      </c>
      <c r="BD133" s="2">
        <f t="shared" si="154"/>
        <v>82.130880067381327</v>
      </c>
      <c r="BE133" s="2">
        <f t="shared" si="154"/>
        <v>81.243386142069909</v>
      </c>
      <c r="BF133" s="2">
        <f t="shared" si="154"/>
        <v>80.68157723552558</v>
      </c>
      <c r="BG133" s="2">
        <f t="shared" si="154"/>
        <v>82.370898163184663</v>
      </c>
      <c r="BH133" s="2">
        <f t="shared" si="154"/>
        <v>83.419612267028512</v>
      </c>
      <c r="BI133" s="2">
        <f t="shared" si="154"/>
        <v>84.961659901941303</v>
      </c>
      <c r="BJ133" s="2">
        <f t="shared" si="154"/>
        <v>87.42886451989358</v>
      </c>
      <c r="BK133" s="2">
        <f t="shared" si="154"/>
        <v>88.850548423587014</v>
      </c>
      <c r="BL133" s="2">
        <f t="shared" si="154"/>
        <v>92.952830928166208</v>
      </c>
      <c r="BM133" s="2">
        <f t="shared" si="154"/>
        <v>92.304838581868879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125.15598825910929</v>
      </c>
      <c r="DL133" s="2">
        <f t="shared" si="164"/>
        <v>119.90619630156473</v>
      </c>
      <c r="DM133" s="2">
        <f t="shared" si="164"/>
        <v>136.05894465290811</v>
      </c>
      <c r="DN133" s="2">
        <f t="shared" si="164"/>
        <v>113.21570390633551</v>
      </c>
      <c r="DO133" s="2">
        <f t="shared" si="164"/>
        <v>123.70861876172609</v>
      </c>
      <c r="DP133" s="2">
        <f t="shared" si="164"/>
        <v>108.8800391363023</v>
      </c>
      <c r="DQ133" s="2">
        <f t="shared" si="164"/>
        <v>108.71506933797909</v>
      </c>
      <c r="DR133" s="2">
        <f t="shared" si="164"/>
        <v>106.3609792682927</v>
      </c>
      <c r="DS133" s="2">
        <f t="shared" si="164"/>
        <v>110.63601788124156</v>
      </c>
      <c r="DT133" s="2">
        <f t="shared" si="164"/>
        <v>105.00266510318951</v>
      </c>
      <c r="DU133" s="2">
        <f t="shared" si="164"/>
        <v>115.36786498599437</v>
      </c>
      <c r="DV133" s="2">
        <f t="shared" si="164"/>
        <v>114.87093900134954</v>
      </c>
      <c r="DW133" s="2">
        <f t="shared" si="164"/>
        <v>115.38617889305816</v>
      </c>
      <c r="DX133" s="2">
        <f t="shared" si="164"/>
        <v>120.09916369405842</v>
      </c>
      <c r="DY133" s="2">
        <f t="shared" si="164"/>
        <v>102.52671036414566</v>
      </c>
      <c r="EA133" s="2">
        <f t="shared" si="152"/>
        <v>95.999924443266167</v>
      </c>
      <c r="EB133" s="2">
        <f t="shared" si="152"/>
        <v>90.695811039310712</v>
      </c>
      <c r="EC133" s="2">
        <f t="shared" si="152"/>
        <v>104.43425388648981</v>
      </c>
      <c r="ED133" s="2">
        <f t="shared" si="152"/>
        <v>85.762899771262227</v>
      </c>
      <c r="EE133" s="2">
        <f t="shared" si="151"/>
        <v>84.654526426673996</v>
      </c>
      <c r="EF133" s="2">
        <f t="shared" si="151"/>
        <v>82.060294755393699</v>
      </c>
      <c r="EG133" s="2">
        <f t="shared" si="151"/>
        <v>81.173891046386188</v>
      </c>
      <c r="EH133" s="2">
        <f t="shared" si="151"/>
        <v>80.616873850526673</v>
      </c>
      <c r="EI133" s="2">
        <f t="shared" si="151"/>
        <v>82.29931264330169</v>
      </c>
      <c r="EJ133" s="2">
        <f t="shared" si="151"/>
        <v>83.364844004763228</v>
      </c>
      <c r="EK133" s="2">
        <f t="shared" si="151"/>
        <v>84.877697001938415</v>
      </c>
      <c r="EL133" s="2">
        <f t="shared" si="151"/>
        <v>87.361510682158908</v>
      </c>
      <c r="EM133" s="2">
        <f t="shared" si="135"/>
        <v>88.78685185185185</v>
      </c>
      <c r="EN133" s="2">
        <f t="shared" si="135"/>
        <v>92.877500598699996</v>
      </c>
      <c r="EO133" s="2">
        <f t="shared" si="135"/>
        <v>92.281505561858097</v>
      </c>
      <c r="EQ133" s="2">
        <f t="shared" si="165"/>
        <v>96.109830214143201</v>
      </c>
      <c r="ER133" s="2">
        <f t="shared" si="165"/>
        <v>90.801701152856538</v>
      </c>
      <c r="ES133" s="2">
        <f t="shared" si="165"/>
        <v>104.76169697175877</v>
      </c>
      <c r="ET133" s="2">
        <f t="shared" si="165"/>
        <v>85.965370446276665</v>
      </c>
      <c r="EU133" s="2">
        <f t="shared" si="165"/>
        <v>84.659865281232854</v>
      </c>
      <c r="EV133" s="2">
        <f t="shared" si="165"/>
        <v>82.128377901245599</v>
      </c>
      <c r="EW133" s="2">
        <f t="shared" si="165"/>
        <v>81.248920875538658</v>
      </c>
      <c r="EX133" s="2">
        <f t="shared" si="165"/>
        <v>80.752363666377022</v>
      </c>
      <c r="EY133" s="2">
        <f t="shared" si="165"/>
        <v>82.357000821509786</v>
      </c>
      <c r="EZ133" s="2">
        <f t="shared" si="165"/>
        <v>83.438288359004005</v>
      </c>
      <c r="FA133" s="2">
        <f t="shared" si="165"/>
        <v>84.972338236011566</v>
      </c>
      <c r="FB133" s="2">
        <f t="shared" si="165"/>
        <v>87.412308410785272</v>
      </c>
      <c r="FC133" s="2">
        <f t="shared" si="165"/>
        <v>88.839864123253648</v>
      </c>
      <c r="FD133" s="2">
        <f t="shared" si="165"/>
        <v>92.943588981126567</v>
      </c>
      <c r="FE133" s="2">
        <f t="shared" si="165"/>
        <v>92.046400875275353</v>
      </c>
      <c r="FG133" s="2">
        <f t="shared" si="166"/>
        <v>0.99784336607802016</v>
      </c>
      <c r="FH133" s="2">
        <f t="shared" si="166"/>
        <v>0.99818927858212914</v>
      </c>
      <c r="FI133" s="2">
        <f t="shared" si="166"/>
        <v>0.99760850292793479</v>
      </c>
      <c r="FJ133" s="2">
        <f t="shared" si="166"/>
        <v>0.99799134054139793</v>
      </c>
      <c r="FK133" s="2">
        <f t="shared" si="166"/>
        <v>0.99756061594145118</v>
      </c>
      <c r="FL133" s="2">
        <f t="shared" si="166"/>
        <v>0.99747016738051719</v>
      </c>
      <c r="FM133" s="2">
        <f t="shared" si="166"/>
        <v>0.99759053065830383</v>
      </c>
      <c r="FN133" s="2">
        <f t="shared" si="166"/>
        <v>0.99774822397547647</v>
      </c>
      <c r="FO133" s="2">
        <f t="shared" si="166"/>
        <v>0.9975964661430301</v>
      </c>
      <c r="FP133" s="2">
        <f t="shared" si="166"/>
        <v>0.99764771382147122</v>
      </c>
      <c r="FQ133" s="2">
        <f t="shared" si="166"/>
        <v>0.99739518291336515</v>
      </c>
      <c r="FR133" s="2">
        <f t="shared" si="166"/>
        <v>0.99762437804095516</v>
      </c>
      <c r="FS133" s="2">
        <f t="shared" si="166"/>
        <v>0.9976741348428495</v>
      </c>
      <c r="FT133" s="2">
        <f t="shared" si="166"/>
        <v>0.99729594288435752</v>
      </c>
      <c r="FU133" s="2">
        <f t="shared" si="166"/>
        <v>0.99717492093969218</v>
      </c>
      <c r="FW133" s="2">
        <f t="shared" si="156"/>
        <v>3.0021440778110992E-2</v>
      </c>
      <c r="FX133" s="2">
        <f t="shared" si="156"/>
        <v>4.728094827606482E-2</v>
      </c>
      <c r="FY133" s="2">
        <f t="shared" si="156"/>
        <v>4.2955643156828718E-2</v>
      </c>
      <c r="FZ133" s="2">
        <f t="shared" si="156"/>
        <v>3.7681387305975048E-2</v>
      </c>
      <c r="GA133" s="2">
        <f t="shared" si="156"/>
        <v>4.1766490354679095E-2</v>
      </c>
      <c r="GB133" s="2">
        <f t="shared" si="156"/>
        <v>4.0183921767738218E-2</v>
      </c>
      <c r="GC133" s="2">
        <f t="shared" si="156"/>
        <v>4.1789658744597238E-2</v>
      </c>
      <c r="GD133" s="2">
        <f t="shared" si="156"/>
        <v>4.9696913410922451E-2</v>
      </c>
      <c r="GE133" s="2">
        <f t="shared" si="156"/>
        <v>6.027733162365214E-2</v>
      </c>
      <c r="GF133" s="2">
        <f t="shared" si="156"/>
        <v>5.2691793698438939E-2</v>
      </c>
      <c r="GG133" s="2">
        <f t="shared" si="156"/>
        <v>4.7987428610133845E-2</v>
      </c>
      <c r="GH133" s="2">
        <f t="shared" si="156"/>
        <v>3.9407977343798112E-2</v>
      </c>
      <c r="GI133" s="2">
        <f t="shared" si="156"/>
        <v>3.4522643870308782E-2</v>
      </c>
      <c r="GJ133" s="2">
        <f t="shared" si="156"/>
        <v>2.6046902804768336E-2</v>
      </c>
      <c r="GK133" s="2">
        <f t="shared" si="156"/>
        <v>2.3863809889440285E-2</v>
      </c>
      <c r="GM133" s="86">
        <f t="shared" si="157"/>
        <v>6.4945710996730222E-51</v>
      </c>
      <c r="GN133" s="86">
        <f t="shared" si="157"/>
        <v>9.7252772536660639E-103</v>
      </c>
      <c r="GO133" s="86">
        <f t="shared" si="157"/>
        <v>4.1414226373031922E-78</v>
      </c>
      <c r="GP133" s="86">
        <f t="shared" si="157"/>
        <v>5.1891164562448566E-130</v>
      </c>
      <c r="GQ133" s="86">
        <f t="shared" si="157"/>
        <v>1.3952470637903814E-104</v>
      </c>
      <c r="GR133" s="86">
        <f t="shared" si="157"/>
        <v>4.6278027006547369E-96</v>
      </c>
      <c r="GS133" s="86">
        <f t="shared" si="157"/>
        <v>2.9092497701993257E-133</v>
      </c>
      <c r="GT133" s="86">
        <f t="shared" si="157"/>
        <v>1.7346138110522495E-148</v>
      </c>
      <c r="GU133" s="86">
        <f t="shared" si="157"/>
        <v>1.8032889134531991E-138</v>
      </c>
      <c r="GV133" s="86">
        <f t="shared" si="157"/>
        <v>3.6686813471993259E-135</v>
      </c>
      <c r="GW133" s="86">
        <f t="shared" si="157"/>
        <v>2.8659488603547796E-99</v>
      </c>
      <c r="GX133" s="86">
        <f t="shared" si="157"/>
        <v>5.3837030035885061E-140</v>
      </c>
      <c r="GY133" s="86">
        <f t="shared" si="157"/>
        <v>4.2813283576039926E-118</v>
      </c>
      <c r="GZ133" s="86">
        <f t="shared" si="157"/>
        <v>3.4032519687057916E-61</v>
      </c>
      <c r="HA133" s="86">
        <f t="shared" si="157"/>
        <v>6.7071046234186054E-120</v>
      </c>
      <c r="HC133" s="86">
        <f t="shared" si="153"/>
        <v>4.2467425870775196E-22</v>
      </c>
      <c r="HD133" s="86">
        <f t="shared" si="153"/>
        <v>1.8294619364186306E-29</v>
      </c>
      <c r="HE133" s="86">
        <f t="shared" si="153"/>
        <v>1.7570666637522802E-24</v>
      </c>
      <c r="HF133" s="86">
        <f t="shared" si="153"/>
        <v>5.1877175382961825E-41</v>
      </c>
      <c r="HG133" s="86">
        <f t="shared" si="153"/>
        <v>2.4146905970812105E-55</v>
      </c>
      <c r="HH133" s="86">
        <f t="shared" si="153"/>
        <v>7.1383845005160085E-38</v>
      </c>
      <c r="HI133" s="86">
        <f t="shared" si="153"/>
        <v>2.5058025337985921E-88</v>
      </c>
      <c r="HJ133" s="86">
        <f t="shared" si="153"/>
        <v>1.0859617692257609E-94</v>
      </c>
      <c r="HK133" s="86">
        <f t="shared" si="153"/>
        <v>4.4352738732906963E-83</v>
      </c>
      <c r="HL133" s="86">
        <f t="shared" si="161"/>
        <v>3.6153283721656022E-70</v>
      </c>
      <c r="HM133" s="86">
        <f t="shared" si="161"/>
        <v>6.292422410698571E-59</v>
      </c>
      <c r="HN133" s="86">
        <f t="shared" si="161"/>
        <v>6.2200418433883983E-46</v>
      </c>
      <c r="HO133" s="86">
        <f t="shared" si="161"/>
        <v>1.8175712524527434E-38</v>
      </c>
      <c r="HP133" s="86">
        <f t="shared" si="161"/>
        <v>4.058986903346857E-27</v>
      </c>
      <c r="HQ133" s="86">
        <f t="shared" si="161"/>
        <v>4.6000226284287888E-47</v>
      </c>
      <c r="HS133" s="86">
        <f t="shared" si="158"/>
        <v>2.7421277997598435E-2</v>
      </c>
      <c r="HT133" s="86">
        <f t="shared" si="158"/>
        <v>9.4674389673455261E-2</v>
      </c>
      <c r="HU133" s="86">
        <f t="shared" si="158"/>
        <v>6.5873457686132592E-2</v>
      </c>
      <c r="HV133" s="86">
        <f t="shared" si="158"/>
        <v>5.3965896002143715E-2</v>
      </c>
      <c r="HW133" s="86">
        <f t="shared" si="158"/>
        <v>6.0085917127144624E-2</v>
      </c>
      <c r="HX133" s="86">
        <f t="shared" si="158"/>
        <v>5.6364608150128136E-2</v>
      </c>
      <c r="HY133" s="86">
        <f t="shared" si="158"/>
        <v>8.4759742351033812E-2</v>
      </c>
      <c r="HZ133" s="86">
        <f t="shared" si="158"/>
        <v>0.13783147178003879</v>
      </c>
      <c r="IA133" s="86">
        <f t="shared" si="158"/>
        <v>0.17988849128408105</v>
      </c>
      <c r="IB133" s="86">
        <f t="shared" si="158"/>
        <v>0.14519870361934803</v>
      </c>
      <c r="IC133" s="86">
        <f t="shared" si="158"/>
        <v>0.12884030523598178</v>
      </c>
      <c r="ID133" s="86">
        <f t="shared" si="158"/>
        <v>5.5688923376762484E-2</v>
      </c>
      <c r="IE133" s="86">
        <f t="shared" si="158"/>
        <v>3.3817610370485154E-2</v>
      </c>
      <c r="IF133" s="86">
        <f t="shared" si="158"/>
        <v>3.5590258315122761E-2</v>
      </c>
      <c r="IG133" s="86">
        <f t="shared" si="158"/>
        <v>7.6972940265650616E-2</v>
      </c>
      <c r="II133" s="86">
        <f t="shared" si="159"/>
        <v>1.264653043621374E-25</v>
      </c>
      <c r="IJ133" s="86">
        <f t="shared" si="159"/>
        <v>2.0614701483835275E-22</v>
      </c>
      <c r="IK133" s="86">
        <f t="shared" si="159"/>
        <v>5.5115933488972396E-24</v>
      </c>
      <c r="IL133" s="86">
        <f t="shared" si="159"/>
        <v>2.1231647342258416E-24</v>
      </c>
      <c r="IM133" s="86">
        <f t="shared" si="159"/>
        <v>3.2349651597391592E-26</v>
      </c>
      <c r="IN133" s="86">
        <f t="shared" si="159"/>
        <v>5.8514053180330551E-31</v>
      </c>
      <c r="IO133" s="86">
        <f t="shared" si="159"/>
        <v>4.3531322748854878E-25</v>
      </c>
      <c r="IP133" s="86">
        <f t="shared" si="159"/>
        <v>3.5016474861252009E-23</v>
      </c>
      <c r="IQ133" s="86">
        <f t="shared" si="159"/>
        <v>1.3809514380855575E-21</v>
      </c>
      <c r="IR133" s="86">
        <f t="shared" si="159"/>
        <v>2.3187797778213183E-23</v>
      </c>
      <c r="IS133" s="86">
        <f t="shared" si="159"/>
        <v>1.1317044332737611E-25</v>
      </c>
      <c r="IT133" s="86">
        <f t="shared" si="159"/>
        <v>1.1782357046403751E-29</v>
      </c>
      <c r="IU133" s="86">
        <f t="shared" si="159"/>
        <v>1.4795094722896577E-28</v>
      </c>
      <c r="IV133" s="86">
        <f t="shared" si="159"/>
        <v>1.9391809097275033E-22</v>
      </c>
      <c r="IW133" s="86">
        <f t="shared" si="159"/>
        <v>6.1202572599981756E-15</v>
      </c>
      <c r="IY133" s="86">
        <f t="shared" si="160"/>
        <v>2.7421277997598435E-2</v>
      </c>
      <c r="IZ133" s="86">
        <f t="shared" si="160"/>
        <v>9.4674389673455261E-2</v>
      </c>
      <c r="JA133" s="86">
        <f t="shared" si="160"/>
        <v>6.5873457686132592E-2</v>
      </c>
      <c r="JB133" s="86">
        <f t="shared" si="160"/>
        <v>5.3965896002143715E-2</v>
      </c>
      <c r="JC133" s="86">
        <f t="shared" si="160"/>
        <v>6.0085917127144624E-2</v>
      </c>
      <c r="JD133" s="86">
        <f t="shared" si="160"/>
        <v>5.6364608150128136E-2</v>
      </c>
      <c r="JE133" s="86">
        <f t="shared" si="160"/>
        <v>8.4759742351033812E-2</v>
      </c>
      <c r="JF133" s="86">
        <f t="shared" si="160"/>
        <v>0.13783147178003879</v>
      </c>
      <c r="JG133" s="86">
        <f t="shared" si="160"/>
        <v>0.17988849128408105</v>
      </c>
      <c r="JH133" s="86">
        <f t="shared" si="160"/>
        <v>0.14519870361934803</v>
      </c>
      <c r="JI133" s="86">
        <f t="shared" si="160"/>
        <v>0.12884030523598178</v>
      </c>
      <c r="JJ133" s="86">
        <f t="shared" si="160"/>
        <v>5.5688923376762484E-2</v>
      </c>
      <c r="JK133" s="86">
        <f t="shared" si="160"/>
        <v>3.3817610370485154E-2</v>
      </c>
      <c r="JL133" s="86">
        <f t="shared" si="160"/>
        <v>3.5590258315122761E-2</v>
      </c>
      <c r="JM133" s="86">
        <f t="shared" si="160"/>
        <v>7.6972940265656736E-2</v>
      </c>
    </row>
    <row r="134" spans="2:273" x14ac:dyDescent="0.25">
      <c r="B134" s="2">
        <v>107</v>
      </c>
      <c r="C134" s="37">
        <v>96.111000000000004</v>
      </c>
      <c r="D134" s="37">
        <v>92.793000000000006</v>
      </c>
      <c r="E134" s="37">
        <v>106.172</v>
      </c>
      <c r="F134" s="37">
        <v>90.084999999999994</v>
      </c>
      <c r="G134" s="37">
        <v>88.5</v>
      </c>
      <c r="H134" s="37">
        <v>84.168999999999997</v>
      </c>
      <c r="I134" s="37">
        <v>85.034000000000006</v>
      </c>
      <c r="J134" s="37">
        <v>89.694999999999993</v>
      </c>
      <c r="K134" s="37">
        <v>97.287999999999997</v>
      </c>
      <c r="L134" s="37">
        <v>97.186000000000007</v>
      </c>
      <c r="M134" s="37">
        <v>97.638000000000005</v>
      </c>
      <c r="N134" s="37">
        <v>98.379000000000005</v>
      </c>
      <c r="O134" s="37">
        <v>94.192999999999998</v>
      </c>
      <c r="P134" s="37">
        <v>102.143</v>
      </c>
      <c r="Q134" s="37">
        <v>117.15900000000001</v>
      </c>
      <c r="S134" s="4">
        <f t="shared" si="162"/>
        <v>95.844540650466953</v>
      </c>
      <c r="T134" s="4">
        <f t="shared" si="162"/>
        <v>91.127808566561129</v>
      </c>
      <c r="U134" s="4">
        <f t="shared" si="162"/>
        <v>105.45415877411584</v>
      </c>
      <c r="V134" s="4">
        <f t="shared" si="162"/>
        <v>88.038290173821579</v>
      </c>
      <c r="W134" s="4">
        <f t="shared" si="162"/>
        <v>88.307311996984652</v>
      </c>
      <c r="X134" s="4">
        <f t="shared" si="162"/>
        <v>86.30584412404491</v>
      </c>
      <c r="Y134" s="4">
        <f t="shared" si="162"/>
        <v>87.737921034480095</v>
      </c>
      <c r="Z134" s="4">
        <f t="shared" si="162"/>
        <v>91.011088247351125</v>
      </c>
      <c r="AA134" s="4">
        <f t="shared" si="162"/>
        <v>96.385385837054343</v>
      </c>
      <c r="AB134" s="4">
        <f t="shared" si="162"/>
        <v>96.451506367719588</v>
      </c>
      <c r="AC134" s="4">
        <f t="shared" si="162"/>
        <v>98.00857290240701</v>
      </c>
      <c r="AD134" s="4">
        <f t="shared" si="162"/>
        <v>95.476121038075249</v>
      </c>
      <c r="AE134" s="4">
        <f t="shared" si="162"/>
        <v>94.553879557689172</v>
      </c>
      <c r="AF134" s="4">
        <f t="shared" si="162"/>
        <v>101.56627467875414</v>
      </c>
      <c r="AG134" s="4">
        <f t="shared" si="162"/>
        <v>118.62325267094107</v>
      </c>
      <c r="AI134" s="4">
        <f t="shared" si="163"/>
        <v>0.26645934953305073</v>
      </c>
      <c r="AJ134" s="4">
        <f t="shared" si="163"/>
        <v>1.6651914334388778</v>
      </c>
      <c r="AK134" s="4">
        <f t="shared" si="163"/>
        <v>0.71784122588415755</v>
      </c>
      <c r="AL134" s="4">
        <f t="shared" si="163"/>
        <v>2.0467098261784145</v>
      </c>
      <c r="AM134" s="4">
        <f t="shared" si="163"/>
        <v>0.19268800301534839</v>
      </c>
      <c r="AN134" s="4">
        <f t="shared" si="163"/>
        <v>-2.136844124044913</v>
      </c>
      <c r="AO134" s="4">
        <f t="shared" si="163"/>
        <v>-2.7039210344800892</v>
      </c>
      <c r="AP134" s="4">
        <f t="shared" si="163"/>
        <v>-1.3160882473511322</v>
      </c>
      <c r="AQ134" s="4">
        <f t="shared" si="163"/>
        <v>0.90261416294565322</v>
      </c>
      <c r="AR134" s="4">
        <f t="shared" si="163"/>
        <v>0.73449363228041875</v>
      </c>
      <c r="AS134" s="4">
        <f t="shared" si="163"/>
        <v>-0.37057290240700524</v>
      </c>
      <c r="AT134" s="4">
        <f t="shared" si="163"/>
        <v>2.9028789619247561</v>
      </c>
      <c r="AU134" s="4">
        <f t="shared" si="163"/>
        <v>-0.36087955768917368</v>
      </c>
      <c r="AV134" s="4">
        <f t="shared" si="163"/>
        <v>0.57672532124585985</v>
      </c>
      <c r="AW134" s="4">
        <f t="shared" si="163"/>
        <v>-1.4642526709410646</v>
      </c>
      <c r="AY134" s="2">
        <f t="shared" si="154"/>
        <v>95.844540650466953</v>
      </c>
      <c r="AZ134" s="2">
        <f t="shared" si="154"/>
        <v>90.546748534854459</v>
      </c>
      <c r="BA134" s="2">
        <f t="shared" si="154"/>
        <v>104.2005291479862</v>
      </c>
      <c r="BB134" s="2">
        <f t="shared" si="154"/>
        <v>85.6325823810934</v>
      </c>
      <c r="BC134" s="2">
        <f t="shared" si="154"/>
        <v>84.583925512263008</v>
      </c>
      <c r="BD134" s="2">
        <f t="shared" si="154"/>
        <v>81.970544731030714</v>
      </c>
      <c r="BE134" s="2">
        <f t="shared" si="154"/>
        <v>81.099179584771065</v>
      </c>
      <c r="BF134" s="2">
        <f t="shared" si="154"/>
        <v>80.537496492684411</v>
      </c>
      <c r="BG134" s="2">
        <f t="shared" si="154"/>
        <v>82.220904691745005</v>
      </c>
      <c r="BH134" s="2">
        <f t="shared" si="154"/>
        <v>83.269997711673483</v>
      </c>
      <c r="BI134" s="2">
        <f t="shared" si="154"/>
        <v>84.796830674497386</v>
      </c>
      <c r="BJ134" s="2">
        <f t="shared" si="154"/>
        <v>87.280062885487737</v>
      </c>
      <c r="BK134" s="2">
        <f t="shared" si="154"/>
        <v>88.697548124925731</v>
      </c>
      <c r="BL134" s="2">
        <f t="shared" si="154"/>
        <v>92.7810580230515</v>
      </c>
      <c r="BM134" s="2">
        <f t="shared" si="154"/>
        <v>92.173018489549548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125.30947530364371</v>
      </c>
      <c r="DL134" s="2">
        <f t="shared" si="164"/>
        <v>120.03683428165009</v>
      </c>
      <c r="DM134" s="2">
        <f t="shared" si="164"/>
        <v>136.2758255159475</v>
      </c>
      <c r="DN134" s="2">
        <f t="shared" si="164"/>
        <v>113.35550563518986</v>
      </c>
      <c r="DO134" s="2">
        <f t="shared" si="164"/>
        <v>123.97801313320826</v>
      </c>
      <c r="DP134" s="2">
        <f t="shared" si="164"/>
        <v>109.01206342780027</v>
      </c>
      <c r="DQ134" s="2">
        <f t="shared" si="164"/>
        <v>108.83458205574912</v>
      </c>
      <c r="DR134" s="2">
        <f t="shared" si="164"/>
        <v>106.4530524390244</v>
      </c>
      <c r="DS134" s="2">
        <f t="shared" si="164"/>
        <v>110.75417314439945</v>
      </c>
      <c r="DT134" s="2">
        <f t="shared" si="164"/>
        <v>105.05595863039402</v>
      </c>
      <c r="DU134" s="2">
        <f t="shared" si="164"/>
        <v>115.52581344537813</v>
      </c>
      <c r="DV134" s="2">
        <f t="shared" si="164"/>
        <v>114.98673495276654</v>
      </c>
      <c r="DW134" s="2">
        <f t="shared" si="164"/>
        <v>115.50636651031894</v>
      </c>
      <c r="DX134" s="2">
        <f t="shared" si="164"/>
        <v>120.2378549075391</v>
      </c>
      <c r="DY134" s="2">
        <f t="shared" si="164"/>
        <v>102.53152913165266</v>
      </c>
      <c r="EA134" s="2">
        <f t="shared" si="152"/>
        <v>95.781774920466589</v>
      </c>
      <c r="EB134" s="2">
        <f t="shared" si="152"/>
        <v>90.491546176628972</v>
      </c>
      <c r="EC134" s="2">
        <f t="shared" si="152"/>
        <v>104.1113844540407</v>
      </c>
      <c r="ED134" s="2">
        <f t="shared" si="152"/>
        <v>85.571795366327024</v>
      </c>
      <c r="EE134" s="2">
        <f t="shared" si="151"/>
        <v>84.495782357790603</v>
      </c>
      <c r="EF134" s="2">
        <f t="shared" si="151"/>
        <v>81.904370104324144</v>
      </c>
      <c r="EG134" s="2">
        <f t="shared" si="151"/>
        <v>81.034189089227922</v>
      </c>
      <c r="EH134" s="2">
        <f t="shared" si="151"/>
        <v>80.475930585743754</v>
      </c>
      <c r="EI134" s="2">
        <f t="shared" si="151"/>
        <v>82.154005342399245</v>
      </c>
      <c r="EJ134" s="2">
        <f t="shared" si="151"/>
        <v>83.218386095081073</v>
      </c>
      <c r="EK134" s="2">
        <f t="shared" si="151"/>
        <v>84.717981692871007</v>
      </c>
      <c r="EL134" s="2">
        <f t="shared" si="151"/>
        <v>87.217253305165585</v>
      </c>
      <c r="EM134" s="2">
        <f t="shared" si="135"/>
        <v>88.638119221094627</v>
      </c>
      <c r="EN134" s="2">
        <f t="shared" si="135"/>
        <v>92.710684399589496</v>
      </c>
      <c r="EO134" s="2">
        <f t="shared" si="135"/>
        <v>92.152790235626</v>
      </c>
      <c r="EQ134" s="2">
        <f t="shared" si="165"/>
        <v>95.924281264448723</v>
      </c>
      <c r="ER134" s="2">
        <f t="shared" si="165"/>
        <v>90.615629188167219</v>
      </c>
      <c r="ES134" s="2">
        <f t="shared" si="165"/>
        <v>104.51596337170795</v>
      </c>
      <c r="ET134" s="2">
        <f t="shared" si="165"/>
        <v>85.811804769009299</v>
      </c>
      <c r="EU134" s="2">
        <f t="shared" si="165"/>
        <v>84.502061662026037</v>
      </c>
      <c r="EV134" s="2">
        <f t="shared" si="165"/>
        <v>81.986776951339692</v>
      </c>
      <c r="EW134" s="2">
        <f t="shared" si="165"/>
        <v>81.11936540412168</v>
      </c>
      <c r="EX134" s="2">
        <f t="shared" si="165"/>
        <v>80.627273657687738</v>
      </c>
      <c r="EY134" s="2">
        <f t="shared" si="165"/>
        <v>82.217817237925146</v>
      </c>
      <c r="EZ134" s="2">
        <f t="shared" si="165"/>
        <v>83.301080625141353</v>
      </c>
      <c r="FA134" s="2">
        <f t="shared" si="165"/>
        <v>84.825752426193318</v>
      </c>
      <c r="FB134" s="2">
        <f t="shared" si="165"/>
        <v>87.278392961129697</v>
      </c>
      <c r="FC134" s="2">
        <f t="shared" si="165"/>
        <v>88.702367272447034</v>
      </c>
      <c r="FD134" s="2">
        <f t="shared" si="165"/>
        <v>92.797453556831201</v>
      </c>
      <c r="FE134" s="2">
        <f t="shared" si="165"/>
        <v>91.903068587151921</v>
      </c>
      <c r="FG134" s="2">
        <f t="shared" si="166"/>
        <v>0.99803275318107154</v>
      </c>
      <c r="FH134" s="2">
        <f t="shared" si="166"/>
        <v>0.99834833929089206</v>
      </c>
      <c r="FI134" s="2">
        <f t="shared" si="166"/>
        <v>0.99781846969768584</v>
      </c>
      <c r="FJ134" s="2">
        <f t="shared" si="166"/>
        <v>0.9981677569700711</v>
      </c>
      <c r="FK134" s="2">
        <f t="shared" si="166"/>
        <v>0.99777477767696554</v>
      </c>
      <c r="FL134" s="2">
        <f t="shared" si="166"/>
        <v>0.99769225152943053</v>
      </c>
      <c r="FM134" s="2">
        <f t="shared" si="166"/>
        <v>0.9978020718667211</v>
      </c>
      <c r="FN134" s="2">
        <f t="shared" si="166"/>
        <v>0.99794594888481891</v>
      </c>
      <c r="FO134" s="2">
        <f t="shared" si="166"/>
        <v>0.9978074873863152</v>
      </c>
      <c r="FP134" s="2">
        <f t="shared" si="166"/>
        <v>0.99785424538888101</v>
      </c>
      <c r="FQ134" s="2">
        <f t="shared" si="166"/>
        <v>0.99762383397548771</v>
      </c>
      <c r="FR134" s="2">
        <f t="shared" si="166"/>
        <v>0.99783295404772943</v>
      </c>
      <c r="FS134" s="2">
        <f t="shared" si="166"/>
        <v>0.99787835156848881</v>
      </c>
      <c r="FT134" s="2">
        <f t="shared" si="166"/>
        <v>0.99753328370012151</v>
      </c>
      <c r="FU134" s="2">
        <f t="shared" si="166"/>
        <v>0.99742285665811448</v>
      </c>
      <c r="FW134" s="2">
        <f t="shared" si="156"/>
        <v>3.2822786835859867E-2</v>
      </c>
      <c r="FX134" s="2">
        <f t="shared" si="156"/>
        <v>5.1607118845448205E-2</v>
      </c>
      <c r="FY134" s="2">
        <f t="shared" si="156"/>
        <v>4.6905536307641812E-2</v>
      </c>
      <c r="FZ134" s="2">
        <f t="shared" si="156"/>
        <v>4.1167159162320811E-2</v>
      </c>
      <c r="GA134" s="2">
        <f t="shared" si="156"/>
        <v>4.5612248908094968E-2</v>
      </c>
      <c r="GB134" s="2">
        <f t="shared" si="156"/>
        <v>4.3890635664819766E-2</v>
      </c>
      <c r="GC134" s="2">
        <f t="shared" si="156"/>
        <v>4.5637448986506325E-2</v>
      </c>
      <c r="GD134" s="2">
        <f t="shared" si="156"/>
        <v>5.4231559616850118E-2</v>
      </c>
      <c r="GE134" s="2">
        <f t="shared" si="156"/>
        <v>6.5710643004906991E-2</v>
      </c>
      <c r="GF134" s="2">
        <f t="shared" si="156"/>
        <v>5.7483180878418978E-2</v>
      </c>
      <c r="GG134" s="2">
        <f t="shared" si="156"/>
        <v>5.2374687943431683E-2</v>
      </c>
      <c r="GH134" s="2">
        <f t="shared" si="156"/>
        <v>4.3046325327778898E-2</v>
      </c>
      <c r="GI134" s="2">
        <f t="shared" si="156"/>
        <v>3.7727667398958192E-2</v>
      </c>
      <c r="GJ134" s="2">
        <f t="shared" si="156"/>
        <v>2.8488271167918938E-2</v>
      </c>
      <c r="GK134" s="2">
        <f t="shared" si="156"/>
        <v>2.6106042304907925E-2</v>
      </c>
      <c r="GM134" s="86">
        <f t="shared" si="157"/>
        <v>4.252751073062281E-53</v>
      </c>
      <c r="GN134" s="86">
        <f t="shared" si="157"/>
        <v>3.9690153070339085E-107</v>
      </c>
      <c r="GO134" s="86">
        <f t="shared" si="157"/>
        <v>1.9956114054879817E-81</v>
      </c>
      <c r="GP134" s="86">
        <f t="shared" si="157"/>
        <v>1.2409619264234834E-135</v>
      </c>
      <c r="GQ134" s="86">
        <f t="shared" si="157"/>
        <v>5.1363427925483059E-109</v>
      </c>
      <c r="GR134" s="86">
        <f t="shared" si="157"/>
        <v>3.8722463241308125E-100</v>
      </c>
      <c r="GS134" s="86">
        <f t="shared" si="157"/>
        <v>5.7122850539411316E-139</v>
      </c>
      <c r="GT134" s="86">
        <f t="shared" si="157"/>
        <v>1.0370578739886805E-154</v>
      </c>
      <c r="GU134" s="86">
        <f t="shared" si="157"/>
        <v>2.8358018780377096E-144</v>
      </c>
      <c r="GV134" s="86">
        <f t="shared" si="157"/>
        <v>7.2381614047370168E-141</v>
      </c>
      <c r="GW134" s="86">
        <f t="shared" si="157"/>
        <v>2.2985215664490937E-103</v>
      </c>
      <c r="GX134" s="86">
        <f t="shared" si="157"/>
        <v>6.6620661262540284E-146</v>
      </c>
      <c r="GY134" s="86">
        <f t="shared" si="157"/>
        <v>4.4338771404189942E-123</v>
      </c>
      <c r="GZ134" s="86">
        <f t="shared" si="157"/>
        <v>8.961429870076347E-64</v>
      </c>
      <c r="HA134" s="86">
        <f t="shared" si="157"/>
        <v>5.9703585727442988E-125</v>
      </c>
      <c r="HC134" s="86">
        <f t="shared" si="153"/>
        <v>8.0700090022050814E-24</v>
      </c>
      <c r="HD134" s="86">
        <f t="shared" si="153"/>
        <v>1.1435447778715267E-31</v>
      </c>
      <c r="HE134" s="86">
        <f t="shared" si="153"/>
        <v>2.5044685397989982E-26</v>
      </c>
      <c r="HF134" s="86">
        <f t="shared" si="153"/>
        <v>3.8163979726352504E-44</v>
      </c>
      <c r="HG134" s="86">
        <f t="shared" si="153"/>
        <v>1.6069423545781959E-59</v>
      </c>
      <c r="HH134" s="86">
        <f t="shared" si="153"/>
        <v>1.1882549085559453E-40</v>
      </c>
      <c r="HI134" s="86">
        <f t="shared" si="153"/>
        <v>4.9973380493026241E-95</v>
      </c>
      <c r="HJ134" s="86">
        <f t="shared" si="153"/>
        <v>1.5848193995623121E-101</v>
      </c>
      <c r="HK134" s="86">
        <f t="shared" si="153"/>
        <v>5.2861306881145075E-89</v>
      </c>
      <c r="HL134" s="86">
        <f t="shared" si="161"/>
        <v>3.1085136430209657E-75</v>
      </c>
      <c r="HM134" s="86">
        <f t="shared" si="161"/>
        <v>4.0724128871820172E-63</v>
      </c>
      <c r="HN134" s="86">
        <f t="shared" si="161"/>
        <v>2.8215937290105026E-49</v>
      </c>
      <c r="HO134" s="86">
        <f t="shared" si="161"/>
        <v>2.3123984051090776E-41</v>
      </c>
      <c r="HP134" s="86">
        <f t="shared" si="161"/>
        <v>3.4701360758157064E-29</v>
      </c>
      <c r="HQ134" s="86">
        <f t="shared" si="161"/>
        <v>1.3169698848582671E-50</v>
      </c>
      <c r="HS134" s="86">
        <f t="shared" si="158"/>
        <v>4.3026077071086501E-2</v>
      </c>
      <c r="HT134" s="86">
        <f t="shared" si="158"/>
        <v>0.13961469982498845</v>
      </c>
      <c r="HU134" s="86">
        <f t="shared" si="158"/>
        <v>0.10031176407948737</v>
      </c>
      <c r="HV134" s="86">
        <f t="shared" si="158"/>
        <v>8.2324623172303393E-2</v>
      </c>
      <c r="HW134" s="86">
        <f t="shared" si="158"/>
        <v>9.3653335754169106E-2</v>
      </c>
      <c r="HX134" s="86">
        <f t="shared" si="158"/>
        <v>9.1330997172870854E-2</v>
      </c>
      <c r="HY134" s="86">
        <f t="shared" si="158"/>
        <v>0.12710649501170593</v>
      </c>
      <c r="HZ134" s="86">
        <f t="shared" si="158"/>
        <v>0.19839298846204567</v>
      </c>
      <c r="IA134" s="86">
        <f t="shared" si="158"/>
        <v>0.25352468372165954</v>
      </c>
      <c r="IB134" s="86">
        <f t="shared" si="158"/>
        <v>0.20958754804759017</v>
      </c>
      <c r="IC134" s="86">
        <f t="shared" si="158"/>
        <v>0.18964092345613467</v>
      </c>
      <c r="ID134" s="86">
        <f t="shared" si="158"/>
        <v>8.9139520209606929E-2</v>
      </c>
      <c r="IE134" s="86">
        <f t="shared" si="158"/>
        <v>5.4713488989699244E-2</v>
      </c>
      <c r="IF134" s="86">
        <f t="shared" si="158"/>
        <v>5.3181402420909026E-2</v>
      </c>
      <c r="IG134" s="86">
        <f t="shared" si="158"/>
        <v>0.10226140193263565</v>
      </c>
      <c r="II134" s="86">
        <f t="shared" si="159"/>
        <v>2.2747761751631059E-24</v>
      </c>
      <c r="IJ134" s="86">
        <f t="shared" si="159"/>
        <v>3.7256610007591396E-21</v>
      </c>
      <c r="IK134" s="86">
        <f t="shared" si="159"/>
        <v>1.1202450089838028E-22</v>
      </c>
      <c r="IL134" s="86">
        <f t="shared" si="159"/>
        <v>4.0151669901913968E-23</v>
      </c>
      <c r="IM134" s="86">
        <f t="shared" si="159"/>
        <v>8.5897145359785764E-25</v>
      </c>
      <c r="IN134" s="86">
        <f t="shared" si="159"/>
        <v>2.771775715798701E-29</v>
      </c>
      <c r="IO134" s="86">
        <f t="shared" si="159"/>
        <v>9.9613988204003544E-24</v>
      </c>
      <c r="IP134" s="86">
        <f t="shared" si="159"/>
        <v>7.4151696724120384E-22</v>
      </c>
      <c r="IQ134" s="86">
        <f t="shared" si="159"/>
        <v>2.8757062875099519E-20</v>
      </c>
      <c r="IR134" s="86">
        <f t="shared" si="159"/>
        <v>5.3713924774507054E-22</v>
      </c>
      <c r="IS134" s="86">
        <f t="shared" si="159"/>
        <v>3.2608411175619603E-24</v>
      </c>
      <c r="IT134" s="86">
        <f t="shared" si="159"/>
        <v>4.5987908607943001E-28</v>
      </c>
      <c r="IU134" s="86">
        <f t="shared" si="159"/>
        <v>4.3381805522243146E-27</v>
      </c>
      <c r="IV134" s="86">
        <f t="shared" si="159"/>
        <v>2.1584200696087287E-21</v>
      </c>
      <c r="IW134" s="86">
        <f t="shared" si="159"/>
        <v>2.7873048084250319E-14</v>
      </c>
      <c r="IY134" s="86">
        <f t="shared" si="160"/>
        <v>4.3026077071086501E-2</v>
      </c>
      <c r="IZ134" s="86">
        <f t="shared" si="160"/>
        <v>0.13961469982498845</v>
      </c>
      <c r="JA134" s="86">
        <f t="shared" si="160"/>
        <v>0.10031176407948737</v>
      </c>
      <c r="JB134" s="86">
        <f t="shared" si="160"/>
        <v>8.2324623172303393E-2</v>
      </c>
      <c r="JC134" s="86">
        <f t="shared" si="160"/>
        <v>9.3653335754169106E-2</v>
      </c>
      <c r="JD134" s="86">
        <f t="shared" si="160"/>
        <v>9.1330997172870854E-2</v>
      </c>
      <c r="JE134" s="86">
        <f t="shared" si="160"/>
        <v>0.12710649501170593</v>
      </c>
      <c r="JF134" s="86">
        <f t="shared" si="160"/>
        <v>0.19839298846204567</v>
      </c>
      <c r="JG134" s="86">
        <f t="shared" si="160"/>
        <v>0.25352468372165954</v>
      </c>
      <c r="JH134" s="86">
        <f t="shared" si="160"/>
        <v>0.20958754804759017</v>
      </c>
      <c r="JI134" s="86">
        <f t="shared" si="160"/>
        <v>0.18964092345613467</v>
      </c>
      <c r="JJ134" s="86">
        <f t="shared" si="160"/>
        <v>8.9139520209606929E-2</v>
      </c>
      <c r="JK134" s="86">
        <f t="shared" si="160"/>
        <v>5.4713488989699244E-2</v>
      </c>
      <c r="JL134" s="86">
        <f t="shared" si="160"/>
        <v>5.3181402420909026E-2</v>
      </c>
      <c r="JM134" s="86">
        <f t="shared" si="160"/>
        <v>0.10226140193266352</v>
      </c>
    </row>
    <row r="135" spans="2:273" x14ac:dyDescent="0.25">
      <c r="B135" s="2">
        <v>108</v>
      </c>
      <c r="C135" s="37">
        <v>94.713999999999999</v>
      </c>
      <c r="D135" s="37">
        <v>95.155000000000001</v>
      </c>
      <c r="E135" s="37">
        <v>106.70699999999999</v>
      </c>
      <c r="F135" s="37">
        <v>91.441000000000003</v>
      </c>
      <c r="G135" s="37">
        <v>92.183000000000007</v>
      </c>
      <c r="H135" s="37">
        <v>88.644000000000005</v>
      </c>
      <c r="I135" s="37">
        <v>88.084999999999994</v>
      </c>
      <c r="J135" s="37">
        <v>93.338999999999999</v>
      </c>
      <c r="K135" s="37">
        <v>100.91500000000001</v>
      </c>
      <c r="L135" s="37">
        <v>99.051000000000002</v>
      </c>
      <c r="M135" s="37">
        <v>101.89700000000001</v>
      </c>
      <c r="N135" s="37">
        <v>100.39700000000001</v>
      </c>
      <c r="O135" s="37">
        <v>95.772000000000006</v>
      </c>
      <c r="P135" s="37">
        <v>104.556</v>
      </c>
      <c r="Q135" s="37">
        <v>124.98399999999999</v>
      </c>
      <c r="S135" s="4">
        <f t="shared" si="162"/>
        <v>95.623560704564724</v>
      </c>
      <c r="T135" s="4">
        <f t="shared" si="162"/>
        <v>91.094625866427123</v>
      </c>
      <c r="U135" s="4">
        <f t="shared" si="162"/>
        <v>105.56948965956835</v>
      </c>
      <c r="V135" s="4">
        <f t="shared" si="162"/>
        <v>88.718850345283357</v>
      </c>
      <c r="W135" s="4">
        <f t="shared" si="162"/>
        <v>89.53394930484437</v>
      </c>
      <c r="X135" s="4">
        <f t="shared" si="162"/>
        <v>87.923043727092505</v>
      </c>
      <c r="Y135" s="4">
        <f t="shared" si="162"/>
        <v>89.711572011321479</v>
      </c>
      <c r="Z135" s="4">
        <f t="shared" si="162"/>
        <v>93.439391067049087</v>
      </c>
      <c r="AA135" s="4">
        <f t="shared" si="162"/>
        <v>99.040377312789246</v>
      </c>
      <c r="AB135" s="4">
        <f t="shared" si="162"/>
        <v>99.46743079359625</v>
      </c>
      <c r="AC135" s="4">
        <f t="shared" si="162"/>
        <v>101.34821179472269</v>
      </c>
      <c r="AD135" s="4">
        <f t="shared" si="162"/>
        <v>98.613248734639953</v>
      </c>
      <c r="AE135" s="4">
        <f t="shared" si="162"/>
        <v>96.982663322257224</v>
      </c>
      <c r="AF135" s="4">
        <f t="shared" si="162"/>
        <v>104.595683544238</v>
      </c>
      <c r="AG135" s="4">
        <f t="shared" si="162"/>
        <v>124.69542465112218</v>
      </c>
      <c r="AI135" s="4">
        <f t="shared" si="163"/>
        <v>-0.9095607045647256</v>
      </c>
      <c r="AJ135" s="4">
        <f t="shared" si="163"/>
        <v>4.0603741335728785</v>
      </c>
      <c r="AK135" s="4">
        <f t="shared" si="163"/>
        <v>1.1375103404316462</v>
      </c>
      <c r="AL135" s="4">
        <f t="shared" si="163"/>
        <v>2.7221496547166453</v>
      </c>
      <c r="AM135" s="4">
        <f t="shared" si="163"/>
        <v>2.649050695155637</v>
      </c>
      <c r="AN135" s="4">
        <f t="shared" si="163"/>
        <v>0.72095627290750031</v>
      </c>
      <c r="AO135" s="4">
        <f t="shared" si="163"/>
        <v>-1.6265720113214854</v>
      </c>
      <c r="AP135" s="4">
        <f t="shared" si="163"/>
        <v>-0.10039106704908818</v>
      </c>
      <c r="AQ135" s="4">
        <f t="shared" si="163"/>
        <v>1.8746226872107599</v>
      </c>
      <c r="AR135" s="4">
        <f t="shared" si="163"/>
        <v>-0.41643079359624835</v>
      </c>
      <c r="AS135" s="4">
        <f t="shared" si="163"/>
        <v>0.54878820527731875</v>
      </c>
      <c r="AT135" s="4">
        <f t="shared" si="163"/>
        <v>1.7837512653600527</v>
      </c>
      <c r="AU135" s="4">
        <f t="shared" si="163"/>
        <v>-1.2106633222572185</v>
      </c>
      <c r="AV135" s="4">
        <f t="shared" si="163"/>
        <v>-3.9683544238002355E-2</v>
      </c>
      <c r="AW135" s="4">
        <f t="shared" si="163"/>
        <v>0.28857534887781355</v>
      </c>
      <c r="AY135" s="2">
        <f t="shared" si="154"/>
        <v>95.623560704564724</v>
      </c>
      <c r="AZ135" s="2">
        <f t="shared" si="154"/>
        <v>90.340308307741893</v>
      </c>
      <c r="BA135" s="2">
        <f t="shared" si="154"/>
        <v>103.87825850658646</v>
      </c>
      <c r="BB135" s="2">
        <f t="shared" si="154"/>
        <v>85.440157430999449</v>
      </c>
      <c r="BC135" s="2">
        <f t="shared" si="154"/>
        <v>84.418408824887322</v>
      </c>
      <c r="BD135" s="2">
        <f t="shared" si="154"/>
        <v>81.81075208303433</v>
      </c>
      <c r="BE135" s="2">
        <f t="shared" si="154"/>
        <v>80.955493544548261</v>
      </c>
      <c r="BF135" s="2">
        <f t="shared" si="154"/>
        <v>80.393986459185541</v>
      </c>
      <c r="BG135" s="2">
        <f t="shared" si="154"/>
        <v>82.071431894238216</v>
      </c>
      <c r="BH135" s="2">
        <f t="shared" si="154"/>
        <v>83.120825528419005</v>
      </c>
      <c r="BI135" s="2">
        <f t="shared" si="154"/>
        <v>84.632640329492077</v>
      </c>
      <c r="BJ135" s="2">
        <f t="shared" si="154"/>
        <v>87.131763139083915</v>
      </c>
      <c r="BK135" s="2">
        <f t="shared" si="154"/>
        <v>88.545017158843294</v>
      </c>
      <c r="BL135" s="2">
        <f t="shared" si="154"/>
        <v>92.609843378696326</v>
      </c>
      <c r="BM135" s="2">
        <f t="shared" si="154"/>
        <v>92.041240772442109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125.46296234817812</v>
      </c>
      <c r="DL135" s="2">
        <f t="shared" si="164"/>
        <v>120.16747226173544</v>
      </c>
      <c r="DM135" s="2">
        <f t="shared" si="164"/>
        <v>136.4927063789869</v>
      </c>
      <c r="DN135" s="2">
        <f t="shared" si="164"/>
        <v>113.49530736404422</v>
      </c>
      <c r="DO135" s="2">
        <f t="shared" si="164"/>
        <v>124.24740750469044</v>
      </c>
      <c r="DP135" s="2">
        <f t="shared" si="164"/>
        <v>109.14408771929826</v>
      </c>
      <c r="DQ135" s="2">
        <f t="shared" si="164"/>
        <v>108.95409477351916</v>
      </c>
      <c r="DR135" s="2">
        <f t="shared" si="164"/>
        <v>106.54512560975611</v>
      </c>
      <c r="DS135" s="2">
        <f t="shared" si="164"/>
        <v>110.87232840755735</v>
      </c>
      <c r="DT135" s="2">
        <f t="shared" si="164"/>
        <v>105.10925215759852</v>
      </c>
      <c r="DU135" s="2">
        <f t="shared" si="164"/>
        <v>115.68376190476188</v>
      </c>
      <c r="DV135" s="2">
        <f t="shared" si="164"/>
        <v>115.10253090418355</v>
      </c>
      <c r="DW135" s="2">
        <f t="shared" si="164"/>
        <v>115.62655412757974</v>
      </c>
      <c r="DX135" s="2">
        <f t="shared" si="164"/>
        <v>120.37654612101979</v>
      </c>
      <c r="DY135" s="2">
        <f t="shared" si="164"/>
        <v>102.53634789915967</v>
      </c>
      <c r="EA135" s="2">
        <f t="shared" si="152"/>
        <v>95.56362539766701</v>
      </c>
      <c r="EB135" s="2">
        <f t="shared" si="152"/>
        <v>90.287281313947233</v>
      </c>
      <c r="EC135" s="2">
        <f t="shared" si="152"/>
        <v>103.78851502159159</v>
      </c>
      <c r="ED135" s="2">
        <f t="shared" si="152"/>
        <v>85.380690961391835</v>
      </c>
      <c r="EE135" s="2">
        <f t="shared" si="151"/>
        <v>84.337038288907209</v>
      </c>
      <c r="EF135" s="2">
        <f t="shared" si="151"/>
        <v>81.74844545325459</v>
      </c>
      <c r="EG135" s="2">
        <f t="shared" si="151"/>
        <v>80.894487132069656</v>
      </c>
      <c r="EH135" s="2">
        <f t="shared" si="151"/>
        <v>80.334987320960821</v>
      </c>
      <c r="EI135" s="2">
        <f t="shared" si="151"/>
        <v>82.0086980414968</v>
      </c>
      <c r="EJ135" s="2">
        <f t="shared" si="151"/>
        <v>83.071928185398932</v>
      </c>
      <c r="EK135" s="2">
        <f t="shared" si="151"/>
        <v>84.558266383803584</v>
      </c>
      <c r="EL135" s="2">
        <f t="shared" si="151"/>
        <v>87.072995928172261</v>
      </c>
      <c r="EM135" s="2">
        <f t="shared" si="135"/>
        <v>88.489386590337404</v>
      </c>
      <c r="EN135" s="2">
        <f t="shared" si="135"/>
        <v>92.543868200478997</v>
      </c>
      <c r="EO135" s="2">
        <f t="shared" si="135"/>
        <v>92.024074909393917</v>
      </c>
      <c r="EQ135" s="2">
        <f t="shared" si="165"/>
        <v>95.738732314754259</v>
      </c>
      <c r="ER135" s="2">
        <f t="shared" si="165"/>
        <v>90.4295572234779</v>
      </c>
      <c r="ES135" s="2">
        <f t="shared" si="165"/>
        <v>104.27022977165716</v>
      </c>
      <c r="ET135" s="2">
        <f t="shared" si="165"/>
        <v>85.658239091741919</v>
      </c>
      <c r="EU135" s="2">
        <f t="shared" si="165"/>
        <v>84.344258042819206</v>
      </c>
      <c r="EV135" s="2">
        <f t="shared" si="165"/>
        <v>81.845176001433799</v>
      </c>
      <c r="EW135" s="2">
        <f t="shared" si="165"/>
        <v>80.989809932704702</v>
      </c>
      <c r="EX135" s="2">
        <f t="shared" si="165"/>
        <v>80.502183648998439</v>
      </c>
      <c r="EY135" s="2">
        <f t="shared" si="165"/>
        <v>82.078633654340507</v>
      </c>
      <c r="EZ135" s="2">
        <f t="shared" si="165"/>
        <v>83.163872891278686</v>
      </c>
      <c r="FA135" s="2">
        <f t="shared" si="165"/>
        <v>84.67916661637507</v>
      </c>
      <c r="FB135" s="2">
        <f t="shared" si="165"/>
        <v>87.144477511474108</v>
      </c>
      <c r="FC135" s="2">
        <f t="shared" si="165"/>
        <v>88.564870421640421</v>
      </c>
      <c r="FD135" s="2">
        <f t="shared" si="165"/>
        <v>92.651318132535835</v>
      </c>
      <c r="FE135" s="2">
        <f t="shared" si="165"/>
        <v>91.759736299028489</v>
      </c>
      <c r="FG135" s="2">
        <f t="shared" si="166"/>
        <v>0.9982055389627098</v>
      </c>
      <c r="FH135" s="2">
        <f t="shared" si="166"/>
        <v>0.99849344858589062</v>
      </c>
      <c r="FI135" s="2">
        <f t="shared" si="166"/>
        <v>0.99801003874281258</v>
      </c>
      <c r="FJ135" s="2">
        <f t="shared" si="166"/>
        <v>0.99832870505433358</v>
      </c>
      <c r="FK135" s="2">
        <f t="shared" si="166"/>
        <v>0.99797017569106306</v>
      </c>
      <c r="FL135" s="2">
        <f t="shared" si="166"/>
        <v>0.99789488092148282</v>
      </c>
      <c r="FM135" s="2">
        <f t="shared" si="166"/>
        <v>0.99799507797873244</v>
      </c>
      <c r="FN135" s="2">
        <f t="shared" si="166"/>
        <v>0.9981263444846703</v>
      </c>
      <c r="FO135" s="2">
        <f t="shared" si="166"/>
        <v>0.9980000188998519</v>
      </c>
      <c r="FP135" s="2">
        <f t="shared" si="166"/>
        <v>0.99804267898769439</v>
      </c>
      <c r="FQ135" s="2">
        <f t="shared" si="166"/>
        <v>0.99783245764659922</v>
      </c>
      <c r="FR135" s="2">
        <f t="shared" si="166"/>
        <v>0.99802325368297029</v>
      </c>
      <c r="FS135" s="2">
        <f t="shared" si="166"/>
        <v>0.99806467234219631</v>
      </c>
      <c r="FT135" s="2">
        <f t="shared" si="166"/>
        <v>0.99774983961241592</v>
      </c>
      <c r="FU135" s="2">
        <f t="shared" si="166"/>
        <v>0.99764908424237186</v>
      </c>
      <c r="FW135" s="2">
        <f t="shared" si="156"/>
        <v>3.5875862608389243E-2</v>
      </c>
      <c r="FX135" s="2">
        <f t="shared" si="156"/>
        <v>5.6305736472482805E-2</v>
      </c>
      <c r="FY135" s="2">
        <f t="shared" si="156"/>
        <v>5.119920293629019E-2</v>
      </c>
      <c r="FZ135" s="2">
        <f t="shared" si="156"/>
        <v>4.4960322012489048E-2</v>
      </c>
      <c r="GA135" s="2">
        <f t="shared" si="156"/>
        <v>4.9793714805993074E-2</v>
      </c>
      <c r="GB135" s="2">
        <f t="shared" si="156"/>
        <v>4.7922198979818267E-2</v>
      </c>
      <c r="GC135" s="2">
        <f t="shared" si="156"/>
        <v>4.9821104483873994E-2</v>
      </c>
      <c r="GD135" s="2">
        <f t="shared" si="156"/>
        <v>5.9154218148511691E-2</v>
      </c>
      <c r="GE135" s="2">
        <f t="shared" si="156"/>
        <v>7.1596391652862787E-2</v>
      </c>
      <c r="GF135" s="2">
        <f t="shared" si="156"/>
        <v>6.2681431183746528E-2</v>
      </c>
      <c r="GG135" s="2">
        <f t="shared" si="156"/>
        <v>5.713897921691892E-2</v>
      </c>
      <c r="GH135" s="2">
        <f t="shared" si="156"/>
        <v>4.7004147426146753E-2</v>
      </c>
      <c r="GI135" s="2">
        <f t="shared" si="156"/>
        <v>4.1217537092516028E-2</v>
      </c>
      <c r="GJ135" s="2">
        <f t="shared" si="156"/>
        <v>3.1151149340507604E-2</v>
      </c>
      <c r="GK135" s="2">
        <f t="shared" si="156"/>
        <v>2.855279129111012E-2</v>
      </c>
      <c r="GM135" s="86">
        <f t="shared" si="157"/>
        <v>2.4985802334325538E-55</v>
      </c>
      <c r="GN135" s="86">
        <f t="shared" si="157"/>
        <v>1.307095460349339E-111</v>
      </c>
      <c r="GO135" s="86">
        <f t="shared" si="157"/>
        <v>8.1797649730330225E-85</v>
      </c>
      <c r="GP135" s="86">
        <f t="shared" si="157"/>
        <v>2.2492248489847614E-141</v>
      </c>
      <c r="GQ135" s="86">
        <f t="shared" si="157"/>
        <v>1.5250063806247083E-113</v>
      </c>
      <c r="GR135" s="86">
        <f t="shared" si="157"/>
        <v>2.6575753820526902E-104</v>
      </c>
      <c r="GS135" s="86">
        <f t="shared" si="157"/>
        <v>8.4876142203080786E-145</v>
      </c>
      <c r="GT135" s="86">
        <f t="shared" si="157"/>
        <v>4.6056106929787247E-161</v>
      </c>
      <c r="GU135" s="86">
        <f t="shared" si="157"/>
        <v>3.3791565113173365E-150</v>
      </c>
      <c r="GV135" s="86">
        <f t="shared" si="157"/>
        <v>1.0850825675933181E-146</v>
      </c>
      <c r="GW135" s="86">
        <f t="shared" si="157"/>
        <v>1.5190718806481783E-107</v>
      </c>
      <c r="GX135" s="86">
        <f t="shared" si="157"/>
        <v>6.2042418369439821E-152</v>
      </c>
      <c r="GY135" s="86">
        <f t="shared" si="157"/>
        <v>3.6108288801164134E-128</v>
      </c>
      <c r="GZ135" s="86">
        <f t="shared" si="157"/>
        <v>2.0815379870649348E-66</v>
      </c>
      <c r="HA135" s="86">
        <f t="shared" si="157"/>
        <v>4.168108157069253E-130</v>
      </c>
      <c r="HC135" s="86">
        <f t="shared" si="153"/>
        <v>1.3109743713055105E-25</v>
      </c>
      <c r="HD135" s="86">
        <f t="shared" si="153"/>
        <v>5.9058935351575226E-34</v>
      </c>
      <c r="HE135" s="86">
        <f t="shared" si="153"/>
        <v>3.0351047873889117E-28</v>
      </c>
      <c r="HF135" s="86">
        <f t="shared" si="153"/>
        <v>2.1344492226980294E-47</v>
      </c>
      <c r="HG135" s="86">
        <f t="shared" si="153"/>
        <v>7.4718671275221945E-64</v>
      </c>
      <c r="HH135" s="86">
        <f t="shared" si="153"/>
        <v>1.5648382112435861E-43</v>
      </c>
      <c r="HI135" s="86">
        <f t="shared" si="153"/>
        <v>5.6175940468449241E-102</v>
      </c>
      <c r="HJ135" s="86">
        <f t="shared" si="153"/>
        <v>1.3249710817043383E-108</v>
      </c>
      <c r="HK135" s="86">
        <f t="shared" si="153"/>
        <v>3.9066683526901103E-95</v>
      </c>
      <c r="HL135" s="86">
        <f t="shared" si="161"/>
        <v>1.7654385031309422E-80</v>
      </c>
      <c r="HM135" s="86">
        <f t="shared" si="161"/>
        <v>1.8779166387622048E-67</v>
      </c>
      <c r="HN135" s="86">
        <f t="shared" si="161"/>
        <v>9.6901135441335843E-53</v>
      </c>
      <c r="HO135" s="86">
        <f t="shared" si="161"/>
        <v>2.2909070729531657E-44</v>
      </c>
      <c r="HP135" s="86">
        <f t="shared" si="161"/>
        <v>2.470554219770699E-31</v>
      </c>
      <c r="HQ135" s="86">
        <f t="shared" si="161"/>
        <v>2.7806154493911901E-54</v>
      </c>
      <c r="HS135" s="86">
        <f t="shared" si="158"/>
        <v>6.5529524718279872E-2</v>
      </c>
      <c r="HT135" s="86">
        <f t="shared" si="158"/>
        <v>0.1982789463733598</v>
      </c>
      <c r="HU135" s="86">
        <f t="shared" si="158"/>
        <v>0.14734723648602999</v>
      </c>
      <c r="HV135" s="86">
        <f t="shared" si="158"/>
        <v>0.12149643158647103</v>
      </c>
      <c r="HW135" s="86">
        <f t="shared" si="158"/>
        <v>0.1404405754984272</v>
      </c>
      <c r="HX135" s="86">
        <f t="shared" si="158"/>
        <v>0.14149708565771174</v>
      </c>
      <c r="HY135" s="86">
        <f t="shared" si="158"/>
        <v>0.18343362060434842</v>
      </c>
      <c r="HZ135" s="86">
        <f t="shared" si="158"/>
        <v>0.27310019163567217</v>
      </c>
      <c r="IA135" s="86">
        <f t="shared" si="158"/>
        <v>0.33889848099696968</v>
      </c>
      <c r="IB135" s="86">
        <f t="shared" si="158"/>
        <v>0.28837475947798935</v>
      </c>
      <c r="IC135" s="86">
        <f t="shared" si="158"/>
        <v>0.26609661976354454</v>
      </c>
      <c r="ID135" s="86">
        <f t="shared" si="158"/>
        <v>0.13678367743300374</v>
      </c>
      <c r="IE135" s="86">
        <f t="shared" si="158"/>
        <v>8.5350390012962463E-2</v>
      </c>
      <c r="IF135" s="86">
        <f t="shared" si="158"/>
        <v>7.7490982851636969E-2</v>
      </c>
      <c r="IG135" s="86">
        <f t="shared" si="158"/>
        <v>0.13374771592028342</v>
      </c>
      <c r="II135" s="86">
        <f t="shared" si="159"/>
        <v>3.7914296015467162E-23</v>
      </c>
      <c r="IJ135" s="86">
        <f t="shared" si="159"/>
        <v>6.1641410305663006E-20</v>
      </c>
      <c r="IK135" s="86">
        <f t="shared" si="159"/>
        <v>2.0830473743617438E-21</v>
      </c>
      <c r="IL135" s="86">
        <f t="shared" si="159"/>
        <v>6.9871381126185575E-22</v>
      </c>
      <c r="IM135" s="86">
        <f t="shared" si="159"/>
        <v>2.0717813382184538E-23</v>
      </c>
      <c r="IN135" s="86">
        <f t="shared" si="159"/>
        <v>1.1739434552094242E-27</v>
      </c>
      <c r="IO135" s="86">
        <f t="shared" si="159"/>
        <v>2.079746979775032E-22</v>
      </c>
      <c r="IP135" s="86">
        <f t="shared" si="159"/>
        <v>1.4281004275514171E-20</v>
      </c>
      <c r="IQ135" s="86">
        <f t="shared" si="159"/>
        <v>5.4111066471252539E-19</v>
      </c>
      <c r="IR135" s="86">
        <f t="shared" si="159"/>
        <v>1.1260721202369099E-20</v>
      </c>
      <c r="IS135" s="86">
        <f t="shared" si="159"/>
        <v>8.4731587480565414E-23</v>
      </c>
      <c r="IT135" s="86">
        <f t="shared" si="159"/>
        <v>1.6151521903851408E-26</v>
      </c>
      <c r="IU135" s="86">
        <f t="shared" si="159"/>
        <v>1.1588441185618719E-25</v>
      </c>
      <c r="IV135" s="86">
        <f t="shared" si="159"/>
        <v>2.2607637855617158E-20</v>
      </c>
      <c r="IW135" s="86">
        <f t="shared" si="159"/>
        <v>1.2234190869856243E-13</v>
      </c>
      <c r="IY135" s="86">
        <f t="shared" si="160"/>
        <v>6.5529524718279872E-2</v>
      </c>
      <c r="IZ135" s="86">
        <f t="shared" si="160"/>
        <v>0.1982789463733598</v>
      </c>
      <c r="JA135" s="86">
        <f t="shared" si="160"/>
        <v>0.14734723648602999</v>
      </c>
      <c r="JB135" s="86">
        <f t="shared" si="160"/>
        <v>0.12149643158647103</v>
      </c>
      <c r="JC135" s="86">
        <f t="shared" si="160"/>
        <v>0.1404405754984272</v>
      </c>
      <c r="JD135" s="86">
        <f t="shared" si="160"/>
        <v>0.14149708565771174</v>
      </c>
      <c r="JE135" s="86">
        <f t="shared" si="160"/>
        <v>0.18343362060434842</v>
      </c>
      <c r="JF135" s="86">
        <f t="shared" si="160"/>
        <v>0.27310019163567217</v>
      </c>
      <c r="JG135" s="86">
        <f t="shared" si="160"/>
        <v>0.33889848099696968</v>
      </c>
      <c r="JH135" s="86">
        <f t="shared" si="160"/>
        <v>0.28837475947798935</v>
      </c>
      <c r="JI135" s="86">
        <f t="shared" si="160"/>
        <v>0.26609661976354454</v>
      </c>
      <c r="JJ135" s="86">
        <f t="shared" si="160"/>
        <v>0.13678367743300374</v>
      </c>
      <c r="JK135" s="86">
        <f t="shared" si="160"/>
        <v>8.5350390012962463E-2</v>
      </c>
      <c r="JL135" s="86">
        <f t="shared" si="160"/>
        <v>7.7490982851636969E-2</v>
      </c>
      <c r="JM135" s="86">
        <f t="shared" si="160"/>
        <v>0.13374771592040577</v>
      </c>
    </row>
    <row r="136" spans="2:273" x14ac:dyDescent="0.25">
      <c r="B136" s="2">
        <v>109</v>
      </c>
      <c r="C136" s="37">
        <v>95.81</v>
      </c>
      <c r="D136" s="37">
        <v>92.706999999999994</v>
      </c>
      <c r="E136" s="37">
        <v>107.89700000000001</v>
      </c>
      <c r="F136" s="37">
        <v>93.338999999999999</v>
      </c>
      <c r="G136" s="37">
        <v>90.8</v>
      </c>
      <c r="H136" s="37">
        <v>89.186000000000007</v>
      </c>
      <c r="I136" s="37">
        <v>91.948999999999998</v>
      </c>
      <c r="J136" s="37">
        <v>97.474999999999994</v>
      </c>
      <c r="K136" s="37">
        <v>102.017</v>
      </c>
      <c r="L136" s="37">
        <v>101.712</v>
      </c>
      <c r="M136" s="37">
        <v>105.44799999999999</v>
      </c>
      <c r="N136" s="37">
        <v>102.53400000000001</v>
      </c>
      <c r="O136" s="37">
        <v>100.56100000000001</v>
      </c>
      <c r="P136" s="37">
        <v>107.84099999999999</v>
      </c>
      <c r="Q136" s="37">
        <v>130.952</v>
      </c>
      <c r="S136" s="4">
        <f t="shared" si="162"/>
        <v>95.403166629937857</v>
      </c>
      <c r="T136" s="4">
        <f t="shared" si="162"/>
        <v>91.067683591895459</v>
      </c>
      <c r="U136" s="4">
        <f t="shared" si="162"/>
        <v>105.73981463330182</v>
      </c>
      <c r="V136" s="4">
        <f t="shared" si="162"/>
        <v>89.542436673631784</v>
      </c>
      <c r="W136" s="4">
        <f t="shared" si="162"/>
        <v>90.956551285930018</v>
      </c>
      <c r="X136" s="4">
        <f t="shared" si="162"/>
        <v>89.80628271598745</v>
      </c>
      <c r="Y136" s="4">
        <f t="shared" si="162"/>
        <v>91.813542650670115</v>
      </c>
      <c r="Z136" s="4">
        <f t="shared" si="162"/>
        <v>95.565197622125481</v>
      </c>
      <c r="AA136" s="4">
        <f t="shared" si="162"/>
        <v>100.84747112618115</v>
      </c>
      <c r="AB136" s="4">
        <f t="shared" si="162"/>
        <v>101.98493115289475</v>
      </c>
      <c r="AC136" s="4">
        <f t="shared" si="162"/>
        <v>104.31354944098015</v>
      </c>
      <c r="AD136" s="4">
        <f t="shared" si="162"/>
        <v>102.25769913813869</v>
      </c>
      <c r="AE136" s="4">
        <f t="shared" si="162"/>
        <v>100.0435395859721</v>
      </c>
      <c r="AF136" s="4">
        <f t="shared" si="162"/>
        <v>108.32536258613233</v>
      </c>
      <c r="AG136" s="4">
        <f t="shared" si="162"/>
        <v>131.49107971104303</v>
      </c>
      <c r="AI136" s="4">
        <f t="shared" si="163"/>
        <v>0.40683337006214515</v>
      </c>
      <c r="AJ136" s="4">
        <f t="shared" si="163"/>
        <v>1.6393164081045342</v>
      </c>
      <c r="AK136" s="4">
        <f t="shared" si="163"/>
        <v>2.1571853666981866</v>
      </c>
      <c r="AL136" s="4">
        <f t="shared" si="163"/>
        <v>3.796563326368215</v>
      </c>
      <c r="AM136" s="4">
        <f t="shared" si="163"/>
        <v>-0.15655128593002132</v>
      </c>
      <c r="AN136" s="4">
        <f t="shared" si="163"/>
        <v>-0.62028271598744311</v>
      </c>
      <c r="AO136" s="4">
        <f t="shared" si="163"/>
        <v>0.13545734932988296</v>
      </c>
      <c r="AP136" s="4">
        <f t="shared" si="163"/>
        <v>1.909802377874513</v>
      </c>
      <c r="AQ136" s="4">
        <f t="shared" si="163"/>
        <v>1.1695288738188481</v>
      </c>
      <c r="AR136" s="4">
        <f t="shared" si="163"/>
        <v>-0.27293115289474201</v>
      </c>
      <c r="AS136" s="4">
        <f t="shared" si="163"/>
        <v>1.1344505590198395</v>
      </c>
      <c r="AT136" s="4">
        <f t="shared" si="163"/>
        <v>0.27630086186131564</v>
      </c>
      <c r="AU136" s="4">
        <f t="shared" si="163"/>
        <v>0.51746041402790866</v>
      </c>
      <c r="AV136" s="4">
        <f t="shared" si="163"/>
        <v>-0.48436258613233463</v>
      </c>
      <c r="AW136" s="4">
        <f t="shared" si="163"/>
        <v>-0.53907971104302987</v>
      </c>
      <c r="AY136" s="2">
        <f t="shared" si="154"/>
        <v>95.403166629937857</v>
      </c>
      <c r="AZ136" s="2">
        <f t="shared" si="154"/>
        <v>90.134390727139902</v>
      </c>
      <c r="BA136" s="2">
        <f t="shared" si="154"/>
        <v>103.55720845924719</v>
      </c>
      <c r="BB136" s="2">
        <f t="shared" si="154"/>
        <v>85.248416780183859</v>
      </c>
      <c r="BC136" s="2">
        <f t="shared" si="154"/>
        <v>84.253426481699037</v>
      </c>
      <c r="BD136" s="2">
        <f t="shared" si="154"/>
        <v>81.651488699664327</v>
      </c>
      <c r="BE136" s="2">
        <f t="shared" si="154"/>
        <v>80.81230956758445</v>
      </c>
      <c r="BF136" s="2">
        <f t="shared" si="154"/>
        <v>80.251042875673392</v>
      </c>
      <c r="BG136" s="2">
        <f t="shared" si="154"/>
        <v>81.922458029748881</v>
      </c>
      <c r="BH136" s="2">
        <f t="shared" si="154"/>
        <v>82.972085669984352</v>
      </c>
      <c r="BI136" s="2">
        <f t="shared" si="154"/>
        <v>84.469071610618869</v>
      </c>
      <c r="BJ136" s="2">
        <f t="shared" si="154"/>
        <v>86.983946357257409</v>
      </c>
      <c r="BK136" s="2">
        <f t="shared" si="154"/>
        <v>88.392938728079557</v>
      </c>
      <c r="BL136" s="2">
        <f t="shared" si="154"/>
        <v>92.439171184802404</v>
      </c>
      <c r="BM136" s="2">
        <f t="shared" si="154"/>
        <v>91.909480148531088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125.61644939271254</v>
      </c>
      <c r="DL136" s="2">
        <f t="shared" si="164"/>
        <v>120.29811024182078</v>
      </c>
      <c r="DM136" s="2">
        <f t="shared" si="164"/>
        <v>136.70958724202632</v>
      </c>
      <c r="DN136" s="2">
        <f t="shared" si="164"/>
        <v>113.63510909289857</v>
      </c>
      <c r="DO136" s="2">
        <f t="shared" si="164"/>
        <v>124.51680187617261</v>
      </c>
      <c r="DP136" s="2">
        <f t="shared" si="164"/>
        <v>109.27611201079623</v>
      </c>
      <c r="DQ136" s="2">
        <f t="shared" si="164"/>
        <v>109.0736074912892</v>
      </c>
      <c r="DR136" s="2">
        <f t="shared" si="164"/>
        <v>106.63719878048782</v>
      </c>
      <c r="DS136" s="2">
        <f t="shared" si="164"/>
        <v>110.99048367071524</v>
      </c>
      <c r="DT136" s="2">
        <f t="shared" si="164"/>
        <v>105.16254568480302</v>
      </c>
      <c r="DU136" s="2">
        <f t="shared" si="164"/>
        <v>115.84171036414564</v>
      </c>
      <c r="DV136" s="2">
        <f t="shared" si="164"/>
        <v>115.21832685560055</v>
      </c>
      <c r="DW136" s="2">
        <f t="shared" si="164"/>
        <v>115.74674174484052</v>
      </c>
      <c r="DX136" s="2">
        <f t="shared" si="164"/>
        <v>120.51523733450048</v>
      </c>
      <c r="DY136" s="2">
        <f t="shared" si="164"/>
        <v>102.54116666666667</v>
      </c>
      <c r="EA136" s="2">
        <f t="shared" si="152"/>
        <v>95.345475874867432</v>
      </c>
      <c r="EB136" s="2">
        <f t="shared" si="152"/>
        <v>90.083016451265479</v>
      </c>
      <c r="EC136" s="2">
        <f t="shared" si="152"/>
        <v>103.4656455891425</v>
      </c>
      <c r="ED136" s="2">
        <f t="shared" si="152"/>
        <v>85.189586556456646</v>
      </c>
      <c r="EE136" s="2">
        <f t="shared" si="151"/>
        <v>84.178294220023815</v>
      </c>
      <c r="EF136" s="2">
        <f t="shared" si="151"/>
        <v>81.592520802185049</v>
      </c>
      <c r="EG136" s="2">
        <f t="shared" si="151"/>
        <v>80.75478517491139</v>
      </c>
      <c r="EH136" s="2">
        <f t="shared" si="151"/>
        <v>80.194044056177901</v>
      </c>
      <c r="EI136" s="2">
        <f t="shared" si="151"/>
        <v>81.86339074059434</v>
      </c>
      <c r="EJ136" s="2">
        <f t="shared" si="151"/>
        <v>82.925470275716776</v>
      </c>
      <c r="EK136" s="2">
        <f t="shared" si="151"/>
        <v>84.398551074736176</v>
      </c>
      <c r="EL136" s="2">
        <f t="shared" si="151"/>
        <v>86.928738551178938</v>
      </c>
      <c r="EM136" s="2">
        <f t="shared" si="135"/>
        <v>88.34065395958018</v>
      </c>
      <c r="EN136" s="2">
        <f t="shared" si="135"/>
        <v>92.377052001368497</v>
      </c>
      <c r="EO136" s="2">
        <f t="shared" si="135"/>
        <v>91.89535958316182</v>
      </c>
      <c r="EQ136" s="2">
        <f t="shared" si="165"/>
        <v>95.553183365059795</v>
      </c>
      <c r="ER136" s="2">
        <f t="shared" si="165"/>
        <v>90.243485258788567</v>
      </c>
      <c r="ES136" s="2">
        <f t="shared" si="165"/>
        <v>104.02449617160634</v>
      </c>
      <c r="ET136" s="2">
        <f t="shared" si="165"/>
        <v>85.504673414474553</v>
      </c>
      <c r="EU136" s="2">
        <f t="shared" si="165"/>
        <v>84.186454423612389</v>
      </c>
      <c r="EV136" s="2">
        <f t="shared" si="165"/>
        <v>81.703575051527892</v>
      </c>
      <c r="EW136" s="2">
        <f t="shared" si="165"/>
        <v>80.860254461287724</v>
      </c>
      <c r="EX136" s="2">
        <f t="shared" si="165"/>
        <v>80.377093640309141</v>
      </c>
      <c r="EY136" s="2">
        <f t="shared" si="165"/>
        <v>81.939450070755854</v>
      </c>
      <c r="EZ136" s="2">
        <f t="shared" si="165"/>
        <v>83.026665157416033</v>
      </c>
      <c r="FA136" s="2">
        <f t="shared" si="165"/>
        <v>84.532580806556837</v>
      </c>
      <c r="FB136" s="2">
        <f t="shared" si="165"/>
        <v>87.010562061818518</v>
      </c>
      <c r="FC136" s="2">
        <f t="shared" si="165"/>
        <v>88.427373570833822</v>
      </c>
      <c r="FD136" s="2">
        <f t="shared" si="165"/>
        <v>92.505182708240483</v>
      </c>
      <c r="FE136" s="2">
        <f t="shared" si="165"/>
        <v>91.616404010905057</v>
      </c>
      <c r="FG136" s="2">
        <f t="shared" si="166"/>
        <v>0.99836317363956784</v>
      </c>
      <c r="FH136" s="2">
        <f t="shared" si="166"/>
        <v>0.99862582661959487</v>
      </c>
      <c r="FI136" s="2">
        <f t="shared" si="166"/>
        <v>0.99818481593385511</v>
      </c>
      <c r="FJ136" s="2">
        <f t="shared" si="166"/>
        <v>0.99847553671256306</v>
      </c>
      <c r="FK136" s="2">
        <f t="shared" si="166"/>
        <v>0.99814844753629361</v>
      </c>
      <c r="FL136" s="2">
        <f t="shared" si="166"/>
        <v>0.99807975289937878</v>
      </c>
      <c r="FM136" s="2">
        <f t="shared" si="166"/>
        <v>0.99817116675749729</v>
      </c>
      <c r="FN136" s="2">
        <f t="shared" si="166"/>
        <v>0.99829092410019549</v>
      </c>
      <c r="FO136" s="2">
        <f t="shared" si="166"/>
        <v>0.99817567451945621</v>
      </c>
      <c r="FP136" s="2">
        <f t="shared" si="166"/>
        <v>0.99821459453273353</v>
      </c>
      <c r="FQ136" s="2">
        <f t="shared" si="166"/>
        <v>0.9980228007870422</v>
      </c>
      <c r="FR136" s="2">
        <f t="shared" si="166"/>
        <v>0.99819687231015719</v>
      </c>
      <c r="FS136" s="2">
        <f t="shared" si="166"/>
        <v>0.99823465958234259</v>
      </c>
      <c r="FT136" s="2">
        <f t="shared" si="166"/>
        <v>0.99794742294707017</v>
      </c>
      <c r="FU136" s="2">
        <f t="shared" si="166"/>
        <v>0.99785549574497923</v>
      </c>
      <c r="FW136" s="2">
        <f t="shared" si="156"/>
        <v>3.920141566838755E-2</v>
      </c>
      <c r="FX136" s="2">
        <f t="shared" si="156"/>
        <v>6.1404446465946706E-2</v>
      </c>
      <c r="FY136" s="2">
        <f t="shared" si="156"/>
        <v>5.5862869074772621E-2</v>
      </c>
      <c r="FZ136" s="2">
        <f t="shared" si="156"/>
        <v>4.908509680711301E-2</v>
      </c>
      <c r="GA136" s="2">
        <f t="shared" si="156"/>
        <v>5.4336688714217179E-2</v>
      </c>
      <c r="GB136" s="2">
        <f t="shared" si="156"/>
        <v>5.2303822325825068E-2</v>
      </c>
      <c r="GC136" s="2">
        <f t="shared" si="156"/>
        <v>5.4366434336942077E-2</v>
      </c>
      <c r="GD136" s="2">
        <f t="shared" si="156"/>
        <v>6.4493241530102538E-2</v>
      </c>
      <c r="GE136" s="2">
        <f t="shared" si="156"/>
        <v>7.7965337524690148E-2</v>
      </c>
      <c r="GF136" s="2">
        <f t="shared" si="156"/>
        <v>6.8315690873713836E-2</v>
      </c>
      <c r="GG136" s="2">
        <f t="shared" si="156"/>
        <v>6.2308160803806821E-2</v>
      </c>
      <c r="GH136" s="2">
        <f t="shared" si="156"/>
        <v>5.1306354856878351E-2</v>
      </c>
      <c r="GI136" s="2">
        <f t="shared" si="156"/>
        <v>4.5015123865931123E-2</v>
      </c>
      <c r="GJ136" s="2">
        <f t="shared" si="156"/>
        <v>3.405420928804008E-2</v>
      </c>
      <c r="GK136" s="2">
        <f t="shared" si="156"/>
        <v>3.1221506525118792E-2</v>
      </c>
      <c r="GM136" s="86">
        <f t="shared" si="157"/>
        <v>1.3170810604589183E-57</v>
      </c>
      <c r="GN136" s="86">
        <f t="shared" si="157"/>
        <v>3.4735046260713671E-116</v>
      </c>
      <c r="GO136" s="86">
        <f t="shared" si="157"/>
        <v>2.8519142303944943E-88</v>
      </c>
      <c r="GP136" s="86">
        <f t="shared" si="157"/>
        <v>3.0896460409855734E-147</v>
      </c>
      <c r="GQ136" s="86">
        <f t="shared" si="157"/>
        <v>3.6517123429991084E-118</v>
      </c>
      <c r="GR136" s="86">
        <f t="shared" si="157"/>
        <v>1.4960120864427281E-108</v>
      </c>
      <c r="GS136" s="86">
        <f t="shared" si="157"/>
        <v>9.5433438475919999E-151</v>
      </c>
      <c r="GT136" s="86">
        <f t="shared" si="157"/>
        <v>1.5193165065999432E-167</v>
      </c>
      <c r="GU136" s="86">
        <f t="shared" si="157"/>
        <v>3.0510921881130125E-156</v>
      </c>
      <c r="GV136" s="86">
        <f t="shared" si="157"/>
        <v>1.2359649672831211E-152</v>
      </c>
      <c r="GW136" s="86">
        <f t="shared" si="157"/>
        <v>8.2727648760348922E-112</v>
      </c>
      <c r="GX136" s="86">
        <f t="shared" si="157"/>
        <v>4.3482353334155009E-158</v>
      </c>
      <c r="GY136" s="86">
        <f t="shared" si="157"/>
        <v>2.3122823930764821E-133</v>
      </c>
      <c r="GZ136" s="86">
        <f t="shared" si="157"/>
        <v>4.2648882707144125E-69</v>
      </c>
      <c r="HA136" s="86">
        <f t="shared" si="157"/>
        <v>2.2821458643464371E-135</v>
      </c>
      <c r="HC136" s="86">
        <f t="shared" si="153"/>
        <v>1.8204476952805697E-27</v>
      </c>
      <c r="HD136" s="86">
        <f t="shared" si="153"/>
        <v>2.5198954083991864E-36</v>
      </c>
      <c r="HE136" s="86">
        <f t="shared" si="153"/>
        <v>3.1269675467458492E-30</v>
      </c>
      <c r="HF136" s="86">
        <f t="shared" si="153"/>
        <v>9.0747346710773453E-51</v>
      </c>
      <c r="HG136" s="86">
        <f t="shared" si="153"/>
        <v>2.4272203557095387E-68</v>
      </c>
      <c r="HH136" s="86">
        <f t="shared" si="153"/>
        <v>1.6302055964123173E-46</v>
      </c>
      <c r="HI136" s="86">
        <f t="shared" si="153"/>
        <v>3.5591242545420779E-109</v>
      </c>
      <c r="HJ136" s="86">
        <f t="shared" si="153"/>
        <v>6.3454200771425898E-116</v>
      </c>
      <c r="HK136" s="86">
        <f t="shared" si="153"/>
        <v>1.7901657862449985E-101</v>
      </c>
      <c r="HL136" s="86">
        <f t="shared" si="161"/>
        <v>6.6223600222606173E-86</v>
      </c>
      <c r="HM136" s="86">
        <f t="shared" si="161"/>
        <v>6.1696161725396261E-72</v>
      </c>
      <c r="HN136" s="86">
        <f t="shared" si="161"/>
        <v>2.5191883085997071E-56</v>
      </c>
      <c r="HO136" s="86">
        <f t="shared" si="161"/>
        <v>1.7672054697376268E-47</v>
      </c>
      <c r="HP136" s="86">
        <f t="shared" si="161"/>
        <v>1.4646045352747241E-33</v>
      </c>
      <c r="HQ136" s="86">
        <f t="shared" si="161"/>
        <v>4.3292805767746855E-58</v>
      </c>
      <c r="HS136" s="86">
        <f t="shared" si="158"/>
        <v>9.6855034483000965E-2</v>
      </c>
      <c r="HT136" s="86">
        <f t="shared" si="158"/>
        <v>0.27013901172043298</v>
      </c>
      <c r="HU136" s="86">
        <f t="shared" si="158"/>
        <v>0.2082897547451816</v>
      </c>
      <c r="HV136" s="86">
        <f t="shared" si="158"/>
        <v>0.17321951353230391</v>
      </c>
      <c r="HW136" s="86">
        <f t="shared" si="158"/>
        <v>0.20214258054758658</v>
      </c>
      <c r="HX136" s="86">
        <f t="shared" si="158"/>
        <v>0.20898859176257556</v>
      </c>
      <c r="HY136" s="86">
        <f t="shared" si="158"/>
        <v>0.25384220749207226</v>
      </c>
      <c r="HZ136" s="86">
        <f t="shared" si="158"/>
        <v>0.35712175610658281</v>
      </c>
      <c r="IA136" s="86">
        <f t="shared" si="158"/>
        <v>0.42566532746172003</v>
      </c>
      <c r="IB136" s="86">
        <f t="shared" si="158"/>
        <v>0.37530983439816035</v>
      </c>
      <c r="IC136" s="86">
        <f t="shared" si="158"/>
        <v>0.35334034960511579</v>
      </c>
      <c r="ID136" s="86">
        <f t="shared" si="158"/>
        <v>0.20070662710190948</v>
      </c>
      <c r="IE136" s="86">
        <f t="shared" si="158"/>
        <v>0.12828721395635936</v>
      </c>
      <c r="IF136" s="86">
        <f t="shared" si="158"/>
        <v>0.11009522693835327</v>
      </c>
      <c r="IG136" s="86">
        <f t="shared" si="158"/>
        <v>0.17221979057977471</v>
      </c>
      <c r="II136" s="86">
        <f t="shared" si="159"/>
        <v>5.8556786292796302E-22</v>
      </c>
      <c r="IJ136" s="86">
        <f t="shared" si="159"/>
        <v>9.336862689685434E-19</v>
      </c>
      <c r="IK136" s="86">
        <f t="shared" si="159"/>
        <v>3.5436602690284524E-20</v>
      </c>
      <c r="IL136" s="86">
        <f t="shared" si="159"/>
        <v>1.118885724680759E-20</v>
      </c>
      <c r="IM136" s="86">
        <f t="shared" si="159"/>
        <v>4.5392412449903656E-22</v>
      </c>
      <c r="IN136" s="86">
        <f t="shared" si="159"/>
        <v>4.4457762595327521E-26</v>
      </c>
      <c r="IO136" s="86">
        <f t="shared" si="159"/>
        <v>3.961772466757986E-21</v>
      </c>
      <c r="IP136" s="86">
        <f t="shared" si="159"/>
        <v>2.5015176588613136E-19</v>
      </c>
      <c r="IQ136" s="86">
        <f t="shared" si="159"/>
        <v>9.2007385720942581E-18</v>
      </c>
      <c r="IR136" s="86">
        <f t="shared" si="159"/>
        <v>2.1365697944759989E-19</v>
      </c>
      <c r="IS136" s="86">
        <f t="shared" si="159"/>
        <v>1.9856399930307589E-21</v>
      </c>
      <c r="IT136" s="86">
        <f t="shared" si="159"/>
        <v>5.1045883503864574E-25</v>
      </c>
      <c r="IU136" s="86">
        <f t="shared" si="159"/>
        <v>2.8202414750477322E-24</v>
      </c>
      <c r="IV136" s="86">
        <f t="shared" si="159"/>
        <v>2.2283844775394829E-19</v>
      </c>
      <c r="IW136" s="86">
        <f t="shared" si="159"/>
        <v>5.1755240183048468E-13</v>
      </c>
      <c r="IY136" s="86">
        <f t="shared" si="160"/>
        <v>9.6855034483000965E-2</v>
      </c>
      <c r="IZ136" s="86">
        <f t="shared" si="160"/>
        <v>0.27013901172043298</v>
      </c>
      <c r="JA136" s="86">
        <f t="shared" si="160"/>
        <v>0.2082897547451816</v>
      </c>
      <c r="JB136" s="86">
        <f t="shared" si="160"/>
        <v>0.17321951353230391</v>
      </c>
      <c r="JC136" s="86">
        <f t="shared" si="160"/>
        <v>0.20214258054758658</v>
      </c>
      <c r="JD136" s="86">
        <f t="shared" si="160"/>
        <v>0.20898859176257556</v>
      </c>
      <c r="JE136" s="86">
        <f t="shared" si="160"/>
        <v>0.25384220749207226</v>
      </c>
      <c r="JF136" s="86">
        <f t="shared" si="160"/>
        <v>0.35712175610658281</v>
      </c>
      <c r="JG136" s="86">
        <f t="shared" si="160"/>
        <v>0.42566532746172003</v>
      </c>
      <c r="JH136" s="86">
        <f t="shared" si="160"/>
        <v>0.37530983439816035</v>
      </c>
      <c r="JI136" s="86">
        <f t="shared" si="160"/>
        <v>0.35334034960511579</v>
      </c>
      <c r="JJ136" s="86">
        <f t="shared" si="160"/>
        <v>0.20070662710190948</v>
      </c>
      <c r="JK136" s="86">
        <f t="shared" si="160"/>
        <v>0.12828721395635936</v>
      </c>
      <c r="JL136" s="86">
        <f t="shared" si="160"/>
        <v>0.11009522693835327</v>
      </c>
      <c r="JM136" s="86">
        <f t="shared" si="160"/>
        <v>0.17221979058029227</v>
      </c>
    </row>
    <row r="137" spans="2:273" x14ac:dyDescent="0.25">
      <c r="B137" s="2">
        <v>110</v>
      </c>
      <c r="C137" s="37">
        <v>95.840999999999994</v>
      </c>
      <c r="D137" s="37">
        <v>92.775999999999996</v>
      </c>
      <c r="E137" s="37">
        <v>110.241</v>
      </c>
      <c r="F137" s="37">
        <v>92.983000000000004</v>
      </c>
      <c r="G137" s="37">
        <v>95.433000000000007</v>
      </c>
      <c r="H137" s="37">
        <v>92.864000000000004</v>
      </c>
      <c r="I137" s="37">
        <v>95.424000000000007</v>
      </c>
      <c r="J137" s="37">
        <v>98.846999999999994</v>
      </c>
      <c r="K137" s="37">
        <v>100.119</v>
      </c>
      <c r="L137" s="37">
        <v>103.322</v>
      </c>
      <c r="M137" s="37">
        <v>105.96599999999999</v>
      </c>
      <c r="N137" s="37">
        <v>106.5</v>
      </c>
      <c r="O137" s="37">
        <v>103.491</v>
      </c>
      <c r="P137" s="37">
        <v>112.22199999999999</v>
      </c>
      <c r="Q137" s="37">
        <v>142.12700000000001</v>
      </c>
      <c r="S137" s="4">
        <f t="shared" si="162"/>
        <v>95.183366695166526</v>
      </c>
      <c r="T137" s="4">
        <f t="shared" si="162"/>
        <v>91.022122670023364</v>
      </c>
      <c r="U137" s="4">
        <f t="shared" si="162"/>
        <v>105.91877007501638</v>
      </c>
      <c r="V137" s="4">
        <f t="shared" si="162"/>
        <v>90.443020251817472</v>
      </c>
      <c r="W137" s="4">
        <f t="shared" si="162"/>
        <v>92.422148061381819</v>
      </c>
      <c r="X137" s="4">
        <f t="shared" si="162"/>
        <v>91.718539841183301</v>
      </c>
      <c r="Y137" s="4">
        <f t="shared" si="162"/>
        <v>93.749403271567473</v>
      </c>
      <c r="Z137" s="4">
        <f t="shared" si="162"/>
        <v>96.883791831865196</v>
      </c>
      <c r="AA137" s="4">
        <f t="shared" si="162"/>
        <v>101.17837881526125</v>
      </c>
      <c r="AB137" s="4">
        <f t="shared" si="162"/>
        <v>103.33358244679812</v>
      </c>
      <c r="AC137" s="4">
        <f t="shared" si="162"/>
        <v>106.16688592839313</v>
      </c>
      <c r="AD137" s="4">
        <f t="shared" si="162"/>
        <v>106.01784216756099</v>
      </c>
      <c r="AE137" s="4">
        <f t="shared" si="162"/>
        <v>103.61999230925713</v>
      </c>
      <c r="AF137" s="4">
        <f t="shared" si="162"/>
        <v>112.70650263000395</v>
      </c>
      <c r="AG137" s="4">
        <f t="shared" si="162"/>
        <v>138.86735196555475</v>
      </c>
      <c r="AI137" s="4">
        <f t="shared" si="163"/>
        <v>0.65763330483346749</v>
      </c>
      <c r="AJ137" s="4">
        <f t="shared" si="163"/>
        <v>1.7538773299766319</v>
      </c>
      <c r="AK137" s="4">
        <f t="shared" si="163"/>
        <v>4.3222299249836169</v>
      </c>
      <c r="AL137" s="4">
        <f t="shared" si="163"/>
        <v>2.5399797481825317</v>
      </c>
      <c r="AM137" s="4">
        <f t="shared" si="163"/>
        <v>3.0108519386181882</v>
      </c>
      <c r="AN137" s="4">
        <f t="shared" si="163"/>
        <v>1.1454601588167037</v>
      </c>
      <c r="AO137" s="4">
        <f t="shared" si="163"/>
        <v>1.6745967284325332</v>
      </c>
      <c r="AP137" s="4">
        <f t="shared" si="163"/>
        <v>1.9632081681347984</v>
      </c>
      <c r="AQ137" s="4">
        <f t="shared" si="163"/>
        <v>-1.0593788152612547</v>
      </c>
      <c r="AR137" s="4">
        <f t="shared" si="163"/>
        <v>-1.1582446798115598E-2</v>
      </c>
      <c r="AS137" s="4">
        <f t="shared" si="163"/>
        <v>-0.20088592839313435</v>
      </c>
      <c r="AT137" s="4">
        <f t="shared" si="163"/>
        <v>0.48215783243901456</v>
      </c>
      <c r="AU137" s="4">
        <f t="shared" si="163"/>
        <v>-0.12899230925712857</v>
      </c>
      <c r="AV137" s="4">
        <f t="shared" si="163"/>
        <v>-0.48450263000395921</v>
      </c>
      <c r="AW137" s="4">
        <f t="shared" si="163"/>
        <v>3.259648034445263</v>
      </c>
      <c r="AY137" s="2">
        <f t="shared" si="154"/>
        <v>95.183366695166526</v>
      </c>
      <c r="AZ137" s="2">
        <f t="shared" si="154"/>
        <v>89.929001544785621</v>
      </c>
      <c r="BA137" s="2">
        <f t="shared" si="154"/>
        <v>103.23745977372599</v>
      </c>
      <c r="BB137" s="2">
        <f t="shared" si="154"/>
        <v>85.057385283125626</v>
      </c>
      <c r="BC137" s="2">
        <f t="shared" si="154"/>
        <v>84.088940771116356</v>
      </c>
      <c r="BD137" s="2">
        <f t="shared" si="154"/>
        <v>81.492744924246864</v>
      </c>
      <c r="BE137" s="2">
        <f t="shared" si="154"/>
        <v>80.669612727926037</v>
      </c>
      <c r="BF137" s="2">
        <f t="shared" si="154"/>
        <v>80.108665603098515</v>
      </c>
      <c r="BG137" s="2">
        <f t="shared" si="154"/>
        <v>81.773964586724105</v>
      </c>
      <c r="BH137" s="2">
        <f t="shared" si="154"/>
        <v>82.823771096921988</v>
      </c>
      <c r="BI137" s="2">
        <f t="shared" si="154"/>
        <v>84.306111482995007</v>
      </c>
      <c r="BJ137" s="2">
        <f t="shared" si="154"/>
        <v>86.836597058310886</v>
      </c>
      <c r="BK137" s="2">
        <f t="shared" si="154"/>
        <v>88.241299264623692</v>
      </c>
      <c r="BL137" s="2">
        <f t="shared" si="154"/>
        <v>92.26902961114007</v>
      </c>
      <c r="BM137" s="2">
        <f t="shared" si="154"/>
        <v>91.777710698642451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125.76993643724695</v>
      </c>
      <c r="DL137" s="2">
        <f t="shared" si="164"/>
        <v>120.42874822190613</v>
      </c>
      <c r="DM137" s="2">
        <f t="shared" si="164"/>
        <v>136.92646810506571</v>
      </c>
      <c r="DN137" s="2">
        <f t="shared" si="164"/>
        <v>113.77491082175294</v>
      </c>
      <c r="DO137" s="2">
        <f t="shared" si="164"/>
        <v>124.78619624765479</v>
      </c>
      <c r="DP137" s="2">
        <f t="shared" si="164"/>
        <v>109.40813630229421</v>
      </c>
      <c r="DQ137" s="2">
        <f t="shared" si="164"/>
        <v>109.19312020905923</v>
      </c>
      <c r="DR137" s="2">
        <f t="shared" si="164"/>
        <v>106.72927195121953</v>
      </c>
      <c r="DS137" s="2">
        <f t="shared" si="164"/>
        <v>111.10863893387314</v>
      </c>
      <c r="DT137" s="2">
        <f t="shared" si="164"/>
        <v>105.21583921200752</v>
      </c>
      <c r="DU137" s="2">
        <f t="shared" si="164"/>
        <v>115.99965882352939</v>
      </c>
      <c r="DV137" s="2">
        <f t="shared" si="164"/>
        <v>115.33412280701755</v>
      </c>
      <c r="DW137" s="2">
        <f t="shared" si="164"/>
        <v>115.8669293621013</v>
      </c>
      <c r="DX137" s="2">
        <f t="shared" si="164"/>
        <v>120.65392854798117</v>
      </c>
      <c r="DY137" s="2">
        <f t="shared" si="164"/>
        <v>102.54598543417367</v>
      </c>
      <c r="EA137" s="2">
        <f t="shared" si="152"/>
        <v>95.127326352067854</v>
      </c>
      <c r="EB137" s="2">
        <f t="shared" si="152"/>
        <v>89.878751588583739</v>
      </c>
      <c r="EC137" s="2">
        <f t="shared" si="152"/>
        <v>103.14277615669339</v>
      </c>
      <c r="ED137" s="2">
        <f t="shared" si="152"/>
        <v>84.998482151521458</v>
      </c>
      <c r="EE137" s="2">
        <f t="shared" si="151"/>
        <v>84.019550151140422</v>
      </c>
      <c r="EF137" s="2">
        <f t="shared" si="151"/>
        <v>81.436596151115495</v>
      </c>
      <c r="EG137" s="2">
        <f t="shared" si="151"/>
        <v>80.615083217753124</v>
      </c>
      <c r="EH137" s="2">
        <f t="shared" si="151"/>
        <v>80.053100791394982</v>
      </c>
      <c r="EI137" s="2">
        <f t="shared" si="151"/>
        <v>81.718083439691895</v>
      </c>
      <c r="EJ137" s="2">
        <f t="shared" si="151"/>
        <v>82.779012366034635</v>
      </c>
      <c r="EK137" s="2">
        <f t="shared" si="151"/>
        <v>84.238835765668767</v>
      </c>
      <c r="EL137" s="2">
        <f t="shared" si="151"/>
        <v>86.784481174185615</v>
      </c>
      <c r="EM137" s="2">
        <f t="shared" si="135"/>
        <v>88.191921328822957</v>
      </c>
      <c r="EN137" s="2">
        <f t="shared" si="135"/>
        <v>92.210235802257984</v>
      </c>
      <c r="EO137" s="2">
        <f t="shared" si="135"/>
        <v>91.766644256929723</v>
      </c>
      <c r="EQ137" s="2">
        <f t="shared" si="165"/>
        <v>95.36763441536533</v>
      </c>
      <c r="ER137" s="2">
        <f t="shared" si="165"/>
        <v>90.057413294099234</v>
      </c>
      <c r="ES137" s="2">
        <f t="shared" si="165"/>
        <v>103.77876257155555</v>
      </c>
      <c r="ET137" s="2">
        <f t="shared" si="165"/>
        <v>85.351107737207172</v>
      </c>
      <c r="EU137" s="2">
        <f t="shared" si="165"/>
        <v>84.028650804405572</v>
      </c>
      <c r="EV137" s="2">
        <f t="shared" si="165"/>
        <v>81.561974101621985</v>
      </c>
      <c r="EW137" s="2">
        <f t="shared" si="165"/>
        <v>80.730698989870746</v>
      </c>
      <c r="EX137" s="2">
        <f t="shared" si="165"/>
        <v>80.252003631619857</v>
      </c>
      <c r="EY137" s="2">
        <f t="shared" si="165"/>
        <v>81.800266487171214</v>
      </c>
      <c r="EZ137" s="2">
        <f t="shared" si="165"/>
        <v>82.889457423553367</v>
      </c>
      <c r="FA137" s="2">
        <f t="shared" si="165"/>
        <v>84.385994996738589</v>
      </c>
      <c r="FB137" s="2">
        <f t="shared" si="165"/>
        <v>86.876646612162943</v>
      </c>
      <c r="FC137" s="2">
        <f t="shared" si="165"/>
        <v>88.289876720027209</v>
      </c>
      <c r="FD137" s="2">
        <f t="shared" si="165"/>
        <v>92.359047283945117</v>
      </c>
      <c r="FE137" s="2">
        <f t="shared" si="165"/>
        <v>91.473071722781611</v>
      </c>
      <c r="FG137" s="2">
        <f t="shared" si="166"/>
        <v>0.99850698158818507</v>
      </c>
      <c r="FH137" s="2">
        <f t="shared" si="166"/>
        <v>0.99874658742884126</v>
      </c>
      <c r="FI137" s="2">
        <f t="shared" si="166"/>
        <v>0.99834426800849396</v>
      </c>
      <c r="FJ137" s="2">
        <f t="shared" si="166"/>
        <v>0.99860948643938963</v>
      </c>
      <c r="FK137" s="2">
        <f t="shared" si="166"/>
        <v>0.99831108893190401</v>
      </c>
      <c r="FL137" s="2">
        <f t="shared" si="166"/>
        <v>0.9982484178810469</v>
      </c>
      <c r="FM137" s="2">
        <f t="shared" si="166"/>
        <v>0.99833181581943198</v>
      </c>
      <c r="FN137" s="2">
        <f t="shared" si="166"/>
        <v>0.99844106982193626</v>
      </c>
      <c r="FO137" s="2">
        <f t="shared" si="166"/>
        <v>0.99833592826899265</v>
      </c>
      <c r="FP137" s="2">
        <f t="shared" si="166"/>
        <v>0.99837143501962855</v>
      </c>
      <c r="FQ137" s="2">
        <f t="shared" si="166"/>
        <v>0.99819645912042376</v>
      </c>
      <c r="FR137" s="2">
        <f t="shared" si="166"/>
        <v>0.99835526705587729</v>
      </c>
      <c r="FS137" s="2">
        <f t="shared" si="166"/>
        <v>0.99838974028097827</v>
      </c>
      <c r="FT137" s="2">
        <f t="shared" si="166"/>
        <v>0.99812768933132268</v>
      </c>
      <c r="FU137" s="2">
        <f t="shared" si="166"/>
        <v>0.99804381975660439</v>
      </c>
      <c r="FW137" s="2">
        <f t="shared" si="156"/>
        <v>4.2821542957071752E-2</v>
      </c>
      <c r="FX137" s="2">
        <f t="shared" si="156"/>
        <v>6.6932118096040535E-2</v>
      </c>
      <c r="FY137" s="2">
        <f t="shared" si="156"/>
        <v>6.0924064692316295E-2</v>
      </c>
      <c r="FZ137" s="2">
        <f t="shared" si="156"/>
        <v>5.3567063988100849E-2</v>
      </c>
      <c r="GA137" s="2">
        <f t="shared" si="156"/>
        <v>5.9268291920510391E-2</v>
      </c>
      <c r="GB137" s="2">
        <f t="shared" si="156"/>
        <v>5.7062055441906755E-2</v>
      </c>
      <c r="GC137" s="2">
        <f t="shared" si="156"/>
        <v>5.9300567965356148E-2</v>
      </c>
      <c r="GD137" s="2">
        <f t="shared" si="156"/>
        <v>7.0278149027372616E-2</v>
      </c>
      <c r="GE137" s="2">
        <f t="shared" si="156"/>
        <v>8.4849061815302426E-2</v>
      </c>
      <c r="GF137" s="2">
        <f t="shared" si="156"/>
        <v>7.4416190275779795E-2</v>
      </c>
      <c r="GG137" s="2">
        <f t="shared" si="156"/>
        <v>6.7911299207996462E-2</v>
      </c>
      <c r="GH137" s="2">
        <f t="shared" si="156"/>
        <v>5.5979205460204046E-2</v>
      </c>
      <c r="GI137" s="2">
        <f t="shared" si="156"/>
        <v>4.9144667607909386E-2</v>
      </c>
      <c r="GJ137" s="2">
        <f t="shared" si="156"/>
        <v>3.7217420557174474E-2</v>
      </c>
      <c r="GK137" s="2">
        <f t="shared" si="156"/>
        <v>3.4130892265122621E-2</v>
      </c>
      <c r="GM137" s="86">
        <f t="shared" si="157"/>
        <v>6.2290249230553277E-60</v>
      </c>
      <c r="GN137" s="86">
        <f t="shared" si="157"/>
        <v>7.4483014911567277E-121</v>
      </c>
      <c r="GO137" s="86">
        <f t="shared" si="157"/>
        <v>8.457766571615061E-92</v>
      </c>
      <c r="GP137" s="86">
        <f t="shared" si="157"/>
        <v>3.2164630116972549E-153</v>
      </c>
      <c r="GQ137" s="86">
        <f t="shared" si="157"/>
        <v>7.0521509562581994E-123</v>
      </c>
      <c r="GR137" s="86">
        <f t="shared" si="157"/>
        <v>6.9072372256544681E-113</v>
      </c>
      <c r="GS137" s="86">
        <f t="shared" si="157"/>
        <v>8.1198392484490013E-157</v>
      </c>
      <c r="GT137" s="86">
        <f t="shared" si="157"/>
        <v>3.7228819946984473E-174</v>
      </c>
      <c r="GU137" s="86">
        <f t="shared" si="157"/>
        <v>2.0874213823363612E-162</v>
      </c>
      <c r="GV137" s="86">
        <f t="shared" si="157"/>
        <v>1.0696739530761079E-158</v>
      </c>
      <c r="GW137" s="86">
        <f t="shared" si="157"/>
        <v>3.712436829848741E-116</v>
      </c>
      <c r="GX137" s="86">
        <f t="shared" si="157"/>
        <v>2.2933743472214115E-164</v>
      </c>
      <c r="GY137" s="86">
        <f t="shared" si="157"/>
        <v>1.1643366328373389E-138</v>
      </c>
      <c r="GZ137" s="86">
        <f t="shared" si="157"/>
        <v>7.7079726567225933E-72</v>
      </c>
      <c r="HA137" s="86">
        <f t="shared" si="157"/>
        <v>9.799563422138413E-141</v>
      </c>
      <c r="HC137" s="86">
        <f t="shared" si="153"/>
        <v>2.1606763553063668E-29</v>
      </c>
      <c r="HD137" s="86">
        <f t="shared" si="153"/>
        <v>8.8819610996600883E-39</v>
      </c>
      <c r="HE137" s="86">
        <f t="shared" si="153"/>
        <v>2.7385999938542315E-32</v>
      </c>
      <c r="HF137" s="86">
        <f t="shared" si="153"/>
        <v>2.9326629183729742E-54</v>
      </c>
      <c r="HG137" s="86">
        <f t="shared" si="153"/>
        <v>5.5081432916410473E-73</v>
      </c>
      <c r="HH137" s="86">
        <f t="shared" si="153"/>
        <v>1.3433676495123281E-49</v>
      </c>
      <c r="HI137" s="86">
        <f t="shared" si="153"/>
        <v>1.2708141522822633E-116</v>
      </c>
      <c r="HJ137" s="86">
        <f t="shared" si="153"/>
        <v>1.7406473808443271E-123</v>
      </c>
      <c r="HK137" s="86">
        <f t="shared" si="153"/>
        <v>5.0859013933802547E-108</v>
      </c>
      <c r="HL137" s="86">
        <f t="shared" si="161"/>
        <v>1.6405977806171717E-91</v>
      </c>
      <c r="HM137" s="86">
        <f t="shared" si="161"/>
        <v>1.4439997708316562E-76</v>
      </c>
      <c r="HN137" s="86">
        <f t="shared" si="161"/>
        <v>4.9574379658152615E-60</v>
      </c>
      <c r="HO137" s="86">
        <f t="shared" si="161"/>
        <v>1.0613679688008633E-50</v>
      </c>
      <c r="HP137" s="86">
        <f t="shared" si="161"/>
        <v>7.2291479367168535E-36</v>
      </c>
      <c r="HQ137" s="86">
        <f t="shared" si="161"/>
        <v>4.9700940898616613E-62</v>
      </c>
      <c r="HS137" s="86">
        <f t="shared" si="158"/>
        <v>0.13882378756758473</v>
      </c>
      <c r="HT137" s="86">
        <f t="shared" si="158"/>
        <v>0.35096116854602005</v>
      </c>
      <c r="HU137" s="86">
        <f t="shared" si="158"/>
        <v>0.28216073331393843</v>
      </c>
      <c r="HV137" s="86">
        <f t="shared" si="158"/>
        <v>0.23789835468694714</v>
      </c>
      <c r="HW137" s="86">
        <f t="shared" si="158"/>
        <v>0.27801876492525024</v>
      </c>
      <c r="HX137" s="86">
        <f t="shared" si="158"/>
        <v>0.29256535603159384</v>
      </c>
      <c r="HY137" s="86">
        <f t="shared" si="158"/>
        <v>0.33488121383605407</v>
      </c>
      <c r="HZ137" s="86">
        <f t="shared" si="158"/>
        <v>0.43965123152601981</v>
      </c>
      <c r="IA137" s="86">
        <f t="shared" si="158"/>
        <v>0.49671685296554202</v>
      </c>
      <c r="IB137" s="86">
        <f t="shared" si="158"/>
        <v>0.45738740672827222</v>
      </c>
      <c r="IC137" s="86">
        <f t="shared" si="158"/>
        <v>0.43957567778015594</v>
      </c>
      <c r="ID137" s="86">
        <f t="shared" si="158"/>
        <v>0.28019995454267538</v>
      </c>
      <c r="IE137" s="86">
        <f t="shared" si="158"/>
        <v>0.18544406790991941</v>
      </c>
      <c r="IF137" s="86">
        <f t="shared" si="158"/>
        <v>0.15243500747809613</v>
      </c>
      <c r="IG137" s="86">
        <f t="shared" si="158"/>
        <v>0.21828624208000774</v>
      </c>
      <c r="II137" s="86">
        <f t="shared" si="159"/>
        <v>8.3805869647653037E-21</v>
      </c>
      <c r="IJ137" s="86">
        <f t="shared" si="159"/>
        <v>1.2948049252973995E-17</v>
      </c>
      <c r="IK137" s="86">
        <f t="shared" si="159"/>
        <v>5.5155428977167363E-19</v>
      </c>
      <c r="IL137" s="86">
        <f t="shared" si="159"/>
        <v>1.6488370905071401E-19</v>
      </c>
      <c r="IM137" s="86">
        <f t="shared" si="159"/>
        <v>9.0347308894979377E-21</v>
      </c>
      <c r="IN137" s="86">
        <f t="shared" si="159"/>
        <v>1.5054992775404967E-24</v>
      </c>
      <c r="IO137" s="86">
        <f t="shared" si="159"/>
        <v>6.8861216877777993E-20</v>
      </c>
      <c r="IP137" s="86">
        <f t="shared" si="159"/>
        <v>3.9854139306405348E-18</v>
      </c>
      <c r="IQ137" s="86">
        <f t="shared" si="159"/>
        <v>1.4137510843813236E-16</v>
      </c>
      <c r="IR137" s="86">
        <f t="shared" si="159"/>
        <v>3.66909393884321E-18</v>
      </c>
      <c r="IS137" s="86">
        <f t="shared" si="159"/>
        <v>4.1967760364978475E-20</v>
      </c>
      <c r="IT137" s="86">
        <f t="shared" si="159"/>
        <v>1.4517957271493412E-23</v>
      </c>
      <c r="IU137" s="86">
        <f t="shared" si="159"/>
        <v>6.2532875717024048E-23</v>
      </c>
      <c r="IV137" s="86">
        <f t="shared" si="159"/>
        <v>2.0670739364540497E-18</v>
      </c>
      <c r="IW137" s="86">
        <f t="shared" si="159"/>
        <v>2.1102546197304948E-12</v>
      </c>
      <c r="IY137" s="86">
        <f t="shared" si="160"/>
        <v>0.13882378756758473</v>
      </c>
      <c r="IZ137" s="86">
        <f t="shared" si="160"/>
        <v>0.35096116854602005</v>
      </c>
      <c r="JA137" s="86">
        <f t="shared" si="160"/>
        <v>0.28216073331393843</v>
      </c>
      <c r="JB137" s="86">
        <f t="shared" si="160"/>
        <v>0.23789835468694714</v>
      </c>
      <c r="JC137" s="86">
        <f t="shared" si="160"/>
        <v>0.27801876492525024</v>
      </c>
      <c r="JD137" s="86">
        <f t="shared" si="160"/>
        <v>0.29256535603159384</v>
      </c>
      <c r="JE137" s="86">
        <f t="shared" si="160"/>
        <v>0.33488121383605407</v>
      </c>
      <c r="JF137" s="86">
        <f t="shared" si="160"/>
        <v>0.43965123152601981</v>
      </c>
      <c r="JG137" s="86">
        <f t="shared" si="160"/>
        <v>0.49671685296554219</v>
      </c>
      <c r="JH137" s="86">
        <f t="shared" si="160"/>
        <v>0.45738740672827222</v>
      </c>
      <c r="JI137" s="86">
        <f t="shared" si="160"/>
        <v>0.43957567778015594</v>
      </c>
      <c r="JJ137" s="86">
        <f t="shared" si="160"/>
        <v>0.28019995454267538</v>
      </c>
      <c r="JK137" s="86">
        <f t="shared" si="160"/>
        <v>0.18544406790991941</v>
      </c>
      <c r="JL137" s="86">
        <f t="shared" si="160"/>
        <v>0.15243500747809613</v>
      </c>
      <c r="JM137" s="86">
        <f t="shared" si="160"/>
        <v>0.218286242082118</v>
      </c>
    </row>
    <row r="138" spans="2:273" x14ac:dyDescent="0.25">
      <c r="B138" s="2">
        <v>111</v>
      </c>
      <c r="C138" s="37">
        <v>94.126999999999995</v>
      </c>
      <c r="D138" s="37">
        <v>90.430999999999997</v>
      </c>
      <c r="E138" s="37">
        <v>106.05200000000001</v>
      </c>
      <c r="F138" s="37">
        <v>96.39</v>
      </c>
      <c r="G138" s="37">
        <v>93.233000000000004</v>
      </c>
      <c r="H138" s="37">
        <v>93.153000000000006</v>
      </c>
      <c r="I138" s="37">
        <v>96.492000000000004</v>
      </c>
      <c r="J138" s="37">
        <v>98.034000000000006</v>
      </c>
      <c r="K138" s="37">
        <v>101.03400000000001</v>
      </c>
      <c r="L138" s="37">
        <v>102.508</v>
      </c>
      <c r="M138" s="37">
        <v>107.483</v>
      </c>
      <c r="N138" s="37">
        <v>108.345</v>
      </c>
      <c r="O138" s="37">
        <v>107.43899999999999</v>
      </c>
      <c r="P138" s="37">
        <v>115.825</v>
      </c>
      <c r="Q138" s="37">
        <v>147.22200000000001</v>
      </c>
      <c r="S138" s="4">
        <f t="shared" si="162"/>
        <v>94.964174023021485</v>
      </c>
      <c r="T138" s="4">
        <f t="shared" si="162"/>
        <v>90.925452034503365</v>
      </c>
      <c r="U138" s="4">
        <f t="shared" si="162"/>
        <v>106.03220616235782</v>
      </c>
      <c r="V138" s="4">
        <f t="shared" si="162"/>
        <v>91.301406920504405</v>
      </c>
      <c r="W138" s="4">
        <f t="shared" si="162"/>
        <v>93.676441796453645</v>
      </c>
      <c r="X138" s="4">
        <f t="shared" si="162"/>
        <v>93.262579760384682</v>
      </c>
      <c r="Y138" s="4">
        <f t="shared" si="162"/>
        <v>95.112055184968938</v>
      </c>
      <c r="Z138" s="4">
        <f t="shared" si="162"/>
        <v>96.915914169075037</v>
      </c>
      <c r="AA138" s="4">
        <f t="shared" si="162"/>
        <v>99.675477829842563</v>
      </c>
      <c r="AB138" s="4">
        <f t="shared" si="162"/>
        <v>102.93640869989925</v>
      </c>
      <c r="AC138" s="4">
        <f t="shared" si="162"/>
        <v>106.19872878445192</v>
      </c>
      <c r="AD138" s="4">
        <f t="shared" si="162"/>
        <v>109.22452646114496</v>
      </c>
      <c r="AE138" s="4">
        <f t="shared" si="162"/>
        <v>107.40983710886573</v>
      </c>
      <c r="AF138" s="4">
        <f t="shared" si="162"/>
        <v>117.57648606126524</v>
      </c>
      <c r="AG138" s="4">
        <f t="shared" si="162"/>
        <v>146.58000039418096</v>
      </c>
      <c r="AI138" s="4">
        <f t="shared" si="163"/>
        <v>-0.83717402302148969</v>
      </c>
      <c r="AJ138" s="4">
        <f t="shared" si="163"/>
        <v>-0.49445203450336805</v>
      </c>
      <c r="AK138" s="4">
        <f t="shared" si="163"/>
        <v>1.9793837642183121E-2</v>
      </c>
      <c r="AL138" s="4">
        <f t="shared" si="163"/>
        <v>5.0885930794955954</v>
      </c>
      <c r="AM138" s="4">
        <f t="shared" si="163"/>
        <v>-0.44344179645364079</v>
      </c>
      <c r="AN138" s="4">
        <f t="shared" si="163"/>
        <v>-0.10957976038467621</v>
      </c>
      <c r="AO138" s="4">
        <f t="shared" si="163"/>
        <v>1.3799448150310667</v>
      </c>
      <c r="AP138" s="4">
        <f t="shared" si="163"/>
        <v>1.1180858309249686</v>
      </c>
      <c r="AQ138" s="4">
        <f t="shared" si="163"/>
        <v>1.3585221701574426</v>
      </c>
      <c r="AR138" s="4">
        <f t="shared" si="163"/>
        <v>-0.42840869989925068</v>
      </c>
      <c r="AS138" s="4">
        <f t="shared" si="163"/>
        <v>1.2842712155480882</v>
      </c>
      <c r="AT138" s="4">
        <f t="shared" si="163"/>
        <v>-0.87952646114496247</v>
      </c>
      <c r="AU138" s="4">
        <f t="shared" si="163"/>
        <v>2.9162891134262736E-2</v>
      </c>
      <c r="AV138" s="4">
        <f t="shared" si="163"/>
        <v>-1.7514860612652399</v>
      </c>
      <c r="AW138" s="4">
        <f t="shared" si="163"/>
        <v>0.64199960581905202</v>
      </c>
      <c r="AY138" s="2">
        <f t="shared" si="154"/>
        <v>94.964174023021485</v>
      </c>
      <c r="AZ138" s="2">
        <f t="shared" si="154"/>
        <v>89.724150335923312</v>
      </c>
      <c r="BA138" s="2">
        <f t="shared" si="154"/>
        <v>102.91910379165392</v>
      </c>
      <c r="BB138" s="2">
        <f t="shared" si="154"/>
        <v>84.867093644126996</v>
      </c>
      <c r="BC138" s="2">
        <f t="shared" si="154"/>
        <v>83.924916878931995</v>
      </c>
      <c r="BD138" s="2">
        <f t="shared" si="154"/>
        <v>81.334514813740228</v>
      </c>
      <c r="BE138" s="2">
        <f t="shared" si="154"/>
        <v>80.527391523248625</v>
      </c>
      <c r="BF138" s="2">
        <f t="shared" si="154"/>
        <v>79.966858538103168</v>
      </c>
      <c r="BG138" s="2">
        <f t="shared" si="154"/>
        <v>81.625936117996247</v>
      </c>
      <c r="BH138" s="2">
        <f t="shared" si="154"/>
        <v>82.675877680870641</v>
      </c>
      <c r="BI138" s="2">
        <f t="shared" si="154"/>
        <v>84.143751021315936</v>
      </c>
      <c r="BJ138" s="2">
        <f t="shared" si="154"/>
        <v>86.689703107015518</v>
      </c>
      <c r="BK138" s="2">
        <f t="shared" si="154"/>
        <v>88.090088364249581</v>
      </c>
      <c r="BL138" s="2">
        <f t="shared" si="154"/>
        <v>92.099410804051487</v>
      </c>
      <c r="BM138" s="2">
        <f t="shared" si="154"/>
        <v>91.645905718869599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125.92342348178136</v>
      </c>
      <c r="DL138" s="2">
        <f t="shared" si="164"/>
        <v>120.55938620199147</v>
      </c>
      <c r="DM138" s="2">
        <f t="shared" si="164"/>
        <v>137.1433489681051</v>
      </c>
      <c r="DN138" s="2">
        <f t="shared" si="164"/>
        <v>113.91471255060731</v>
      </c>
      <c r="DO138" s="2">
        <f t="shared" si="164"/>
        <v>125.05559061913696</v>
      </c>
      <c r="DP138" s="2">
        <f t="shared" si="164"/>
        <v>109.54016059379218</v>
      </c>
      <c r="DQ138" s="2">
        <f t="shared" si="164"/>
        <v>109.31263292682927</v>
      </c>
      <c r="DR138" s="2">
        <f t="shared" si="164"/>
        <v>106.82134512195124</v>
      </c>
      <c r="DS138" s="2">
        <f t="shared" si="164"/>
        <v>111.22679419703103</v>
      </c>
      <c r="DT138" s="2">
        <f t="shared" si="164"/>
        <v>105.26913273921203</v>
      </c>
      <c r="DU138" s="2">
        <f t="shared" si="164"/>
        <v>116.15760728291315</v>
      </c>
      <c r="DV138" s="2">
        <f t="shared" si="164"/>
        <v>115.44991875843456</v>
      </c>
      <c r="DW138" s="2">
        <f t="shared" si="164"/>
        <v>115.9871169793621</v>
      </c>
      <c r="DX138" s="2">
        <f t="shared" si="164"/>
        <v>120.79261976146185</v>
      </c>
      <c r="DY138" s="2">
        <f t="shared" si="164"/>
        <v>102.55080420168068</v>
      </c>
      <c r="EA138" s="2">
        <f t="shared" si="152"/>
        <v>94.90917682926829</v>
      </c>
      <c r="EB138" s="2">
        <f t="shared" si="152"/>
        <v>89.674486725901986</v>
      </c>
      <c r="EC138" s="2">
        <f t="shared" si="152"/>
        <v>102.81990672424428</v>
      </c>
      <c r="ED138" s="2">
        <f t="shared" si="152"/>
        <v>84.807377746586269</v>
      </c>
      <c r="EE138" s="2">
        <f t="shared" si="151"/>
        <v>83.860806082257028</v>
      </c>
      <c r="EF138" s="2">
        <f t="shared" si="151"/>
        <v>81.280671500045941</v>
      </c>
      <c r="EG138" s="2">
        <f t="shared" si="151"/>
        <v>80.475381260594858</v>
      </c>
      <c r="EH138" s="2">
        <f t="shared" si="151"/>
        <v>79.912157526612049</v>
      </c>
      <c r="EI138" s="2">
        <f t="shared" si="151"/>
        <v>81.57277613878945</v>
      </c>
      <c r="EJ138" s="2">
        <f t="shared" si="151"/>
        <v>82.63255445635248</v>
      </c>
      <c r="EK138" s="2">
        <f t="shared" si="151"/>
        <v>84.079120456601345</v>
      </c>
      <c r="EL138" s="2">
        <f t="shared" si="151"/>
        <v>86.640223797192306</v>
      </c>
      <c r="EM138" s="2">
        <f t="shared" si="135"/>
        <v>88.043188698065734</v>
      </c>
      <c r="EN138" s="2">
        <f t="shared" si="135"/>
        <v>92.043419603147484</v>
      </c>
      <c r="EO138" s="2">
        <f t="shared" si="135"/>
        <v>91.63792893069764</v>
      </c>
      <c r="EQ138" s="2">
        <f t="shared" si="165"/>
        <v>95.182085465670866</v>
      </c>
      <c r="ER138" s="2">
        <f t="shared" si="165"/>
        <v>89.871341329409915</v>
      </c>
      <c r="ES138" s="2">
        <f t="shared" si="165"/>
        <v>103.53302897150473</v>
      </c>
      <c r="ET138" s="2">
        <f t="shared" si="165"/>
        <v>85.197542059939806</v>
      </c>
      <c r="EU138" s="2">
        <f t="shared" si="165"/>
        <v>83.870847185198755</v>
      </c>
      <c r="EV138" s="2">
        <f t="shared" si="165"/>
        <v>81.420373151716078</v>
      </c>
      <c r="EW138" s="2">
        <f t="shared" si="165"/>
        <v>80.601143518453767</v>
      </c>
      <c r="EX138" s="2">
        <f t="shared" si="165"/>
        <v>80.126913622930559</v>
      </c>
      <c r="EY138" s="2">
        <f t="shared" si="165"/>
        <v>81.661082903586561</v>
      </c>
      <c r="EZ138" s="2">
        <f t="shared" si="165"/>
        <v>82.7522496896907</v>
      </c>
      <c r="FA138" s="2">
        <f t="shared" si="165"/>
        <v>84.239409186920341</v>
      </c>
      <c r="FB138" s="2">
        <f t="shared" si="165"/>
        <v>86.742731162507354</v>
      </c>
      <c r="FC138" s="2">
        <f t="shared" si="165"/>
        <v>88.152379869220596</v>
      </c>
      <c r="FD138" s="2">
        <f t="shared" si="165"/>
        <v>92.212911859649751</v>
      </c>
      <c r="FE138" s="2">
        <f t="shared" si="165"/>
        <v>91.32973943465818</v>
      </c>
      <c r="FG138" s="2">
        <f t="shared" si="166"/>
        <v>0.9986381721225055</v>
      </c>
      <c r="FH138" s="2">
        <f t="shared" si="166"/>
        <v>0.99885674806341196</v>
      </c>
      <c r="FI138" s="2">
        <f t="shared" si="166"/>
        <v>0.99848973445142442</v>
      </c>
      <c r="FJ138" s="2">
        <f t="shared" si="166"/>
        <v>0.99873168138151536</v>
      </c>
      <c r="FK138" s="2">
        <f t="shared" si="166"/>
        <v>0.99845946586677736</v>
      </c>
      <c r="FL138" s="2">
        <f t="shared" si="166"/>
        <v>0.99840229188233343</v>
      </c>
      <c r="FM138" s="2">
        <f t="shared" si="166"/>
        <v>0.9984783745978687</v>
      </c>
      <c r="FN138" s="2">
        <f t="shared" si="166"/>
        <v>0.99857804373154735</v>
      </c>
      <c r="FO138" s="2">
        <f t="shared" si="166"/>
        <v>0.99848212629637056</v>
      </c>
      <c r="FP138" s="2">
        <f t="shared" si="166"/>
        <v>0.99851451822161141</v>
      </c>
      <c r="FQ138" s="2">
        <f t="shared" si="166"/>
        <v>0.99835489010274592</v>
      </c>
      <c r="FR138" s="2">
        <f t="shared" si="166"/>
        <v>0.99849976861562184</v>
      </c>
      <c r="FS138" s="2">
        <f t="shared" si="166"/>
        <v>0.99853121757704721</v>
      </c>
      <c r="FT138" s="2">
        <f t="shared" si="166"/>
        <v>0.99829215101928448</v>
      </c>
      <c r="FU138" s="2">
        <f t="shared" si="166"/>
        <v>0.99821563528469226</v>
      </c>
      <c r="FW138" s="2">
        <f t="shared" si="156"/>
        <v>4.6759707682787581E-2</v>
      </c>
      <c r="FX138" s="2">
        <f t="shared" si="156"/>
        <v>7.2918736103479515E-2</v>
      </c>
      <c r="FY138" s="2">
        <f t="shared" si="156"/>
        <v>6.6411551823210346E-2</v>
      </c>
      <c r="FZ138" s="2">
        <f t="shared" si="156"/>
        <v>5.8433132129290313E-2</v>
      </c>
      <c r="GA138" s="2">
        <f t="shared" si="156"/>
        <v>6.4616904030700209E-2</v>
      </c>
      <c r="GB138" s="2">
        <f t="shared" si="156"/>
        <v>6.2224737246755216E-2</v>
      </c>
      <c r="GC138" s="2">
        <f t="shared" si="156"/>
        <v>6.4651892620187057E-2</v>
      </c>
      <c r="GD138" s="2">
        <f t="shared" si="156"/>
        <v>7.6539496632388695E-2</v>
      </c>
      <c r="GE138" s="2">
        <f t="shared" si="156"/>
        <v>9.2279736529425671E-2</v>
      </c>
      <c r="GF138" s="2">
        <f t="shared" si="156"/>
        <v>8.1014086220917256E-2</v>
      </c>
      <c r="GG138" s="2">
        <f t="shared" si="156"/>
        <v>7.3978554350599274E-2</v>
      </c>
      <c r="GH138" s="2">
        <f t="shared" si="156"/>
        <v>6.1050259644987399E-2</v>
      </c>
      <c r="GI138" s="2">
        <f t="shared" si="156"/>
        <v>5.3631767423055948E-2</v>
      </c>
      <c r="GJ138" s="2">
        <f t="shared" si="156"/>
        <v>4.0662086041392861E-2</v>
      </c>
      <c r="GK138" s="2">
        <f t="shared" si="156"/>
        <v>3.7300951368809218E-2</v>
      </c>
      <c r="GM138" s="86">
        <f t="shared" si="157"/>
        <v>2.6430715514316182E-62</v>
      </c>
      <c r="GN138" s="86">
        <f t="shared" si="157"/>
        <v>1.2887496868213306E-125</v>
      </c>
      <c r="GO138" s="86">
        <f t="shared" si="157"/>
        <v>2.1334956266949254E-95</v>
      </c>
      <c r="GP138" s="86">
        <f t="shared" si="157"/>
        <v>2.5376711863175066E-159</v>
      </c>
      <c r="GQ138" s="86">
        <f t="shared" si="157"/>
        <v>1.0983483344395126E-127</v>
      </c>
      <c r="GR138" s="86">
        <f t="shared" si="157"/>
        <v>2.615692446624647E-117</v>
      </c>
      <c r="GS138" s="86">
        <f t="shared" si="157"/>
        <v>5.2278049186844451E-163</v>
      </c>
      <c r="GT138" s="86">
        <f t="shared" si="157"/>
        <v>6.7760068925206444E-181</v>
      </c>
      <c r="GU138" s="86">
        <f t="shared" si="157"/>
        <v>1.0820971780119301E-168</v>
      </c>
      <c r="GV138" s="86">
        <f t="shared" si="157"/>
        <v>7.0338321191177937E-165</v>
      </c>
      <c r="GW138" s="86">
        <f t="shared" si="157"/>
        <v>1.3727684474740375E-120</v>
      </c>
      <c r="GX138" s="86">
        <f t="shared" si="157"/>
        <v>9.1026509373312618E-171</v>
      </c>
      <c r="GY138" s="86">
        <f t="shared" si="157"/>
        <v>4.6101323007299834E-144</v>
      </c>
      <c r="GZ138" s="86">
        <f t="shared" si="157"/>
        <v>1.22878293877985E-74</v>
      </c>
      <c r="HA138" s="86">
        <f t="shared" si="157"/>
        <v>3.3000644344799786E-146</v>
      </c>
      <c r="HC138" s="86">
        <f t="shared" si="153"/>
        <v>2.1917686007977123E-31</v>
      </c>
      <c r="HD138" s="86">
        <f t="shared" si="153"/>
        <v>2.5860245439809982E-41</v>
      </c>
      <c r="HE138" s="86">
        <f t="shared" si="153"/>
        <v>2.0387143130105059E-34</v>
      </c>
      <c r="HF138" s="86">
        <f t="shared" si="153"/>
        <v>7.203400957755616E-58</v>
      </c>
      <c r="HG138" s="86">
        <f t="shared" si="153"/>
        <v>8.7314257615940926E-78</v>
      </c>
      <c r="HH138" s="86">
        <f t="shared" si="153"/>
        <v>8.7558137254151704E-53</v>
      </c>
      <c r="HI138" s="86">
        <f t="shared" si="153"/>
        <v>2.5570258839179048E-124</v>
      </c>
      <c r="HJ138" s="86">
        <f t="shared" si="153"/>
        <v>2.7348249575659472E-131</v>
      </c>
      <c r="HK138" s="86">
        <f t="shared" si="153"/>
        <v>8.9578383172507457E-115</v>
      </c>
      <c r="HL138" s="86">
        <f t="shared" si="161"/>
        <v>2.6840597664399254E-97</v>
      </c>
      <c r="HM138" s="86">
        <f t="shared" si="161"/>
        <v>2.4075525282182743E-81</v>
      </c>
      <c r="HN138" s="86">
        <f t="shared" si="161"/>
        <v>7.3839596173099049E-64</v>
      </c>
      <c r="HO138" s="86">
        <f t="shared" si="161"/>
        <v>4.9626313064785484E-54</v>
      </c>
      <c r="HP138" s="86">
        <f t="shared" si="161"/>
        <v>2.9707121892228503E-38</v>
      </c>
      <c r="HQ138" s="86">
        <f t="shared" si="161"/>
        <v>4.2068334112570567E-66</v>
      </c>
      <c r="HS138" s="86">
        <f t="shared" si="158"/>
        <v>0.19263343064800198</v>
      </c>
      <c r="HT138" s="86">
        <f t="shared" si="158"/>
        <v>0.43134703939638008</v>
      </c>
      <c r="HU138" s="86">
        <f t="shared" si="158"/>
        <v>0.36396005944381277</v>
      </c>
      <c r="HV138" s="86">
        <f t="shared" si="158"/>
        <v>0.31327353799312191</v>
      </c>
      <c r="HW138" s="86">
        <f t="shared" si="158"/>
        <v>0.36283325152266782</v>
      </c>
      <c r="HX138" s="86">
        <f t="shared" si="158"/>
        <v>0.38464480396546596</v>
      </c>
      <c r="HY138" s="86">
        <f t="shared" si="158"/>
        <v>0.41779907463208243</v>
      </c>
      <c r="HZ138" s="86">
        <f t="shared" si="158"/>
        <v>0.5042737362199472</v>
      </c>
      <c r="IA138" s="86">
        <f t="shared" si="158"/>
        <v>0.53213990745357265</v>
      </c>
      <c r="IB138" s="86">
        <f t="shared" si="158"/>
        <v>0.51602910692297377</v>
      </c>
      <c r="IC138" s="86">
        <f t="shared" si="158"/>
        <v>0.506329168454412</v>
      </c>
      <c r="ID138" s="86">
        <f t="shared" si="158"/>
        <v>0.36920181756187914</v>
      </c>
      <c r="IE138" s="86">
        <f t="shared" si="158"/>
        <v>0.25684627163753049</v>
      </c>
      <c r="IF138" s="86">
        <f t="shared" si="158"/>
        <v>0.20541365323569008</v>
      </c>
      <c r="IG138" s="86">
        <f t="shared" si="158"/>
        <v>0.27216007849101909</v>
      </c>
      <c r="II138" s="86">
        <f t="shared" si="159"/>
        <v>1.1114954652507043E-19</v>
      </c>
      <c r="IJ138" s="86">
        <f t="shared" si="159"/>
        <v>1.6439843190715999E-16</v>
      </c>
      <c r="IK138" s="86">
        <f t="shared" si="159"/>
        <v>7.8545947565493024E-18</v>
      </c>
      <c r="IL138" s="86">
        <f t="shared" si="159"/>
        <v>2.2360941271261777E-18</v>
      </c>
      <c r="IM138" s="86">
        <f t="shared" si="159"/>
        <v>1.6336473447738863E-19</v>
      </c>
      <c r="IN138" s="86">
        <f t="shared" si="159"/>
        <v>4.5589847541414161E-23</v>
      </c>
      <c r="IO138" s="86">
        <f t="shared" si="159"/>
        <v>1.0921521188238228E-18</v>
      </c>
      <c r="IP138" s="86">
        <f t="shared" si="159"/>
        <v>5.7754455066466068E-17</v>
      </c>
      <c r="IQ138" s="86">
        <f t="shared" si="159"/>
        <v>1.9631523526292536E-15</v>
      </c>
      <c r="IR138" s="86">
        <f t="shared" si="159"/>
        <v>5.703086955617622E-17</v>
      </c>
      <c r="IS138" s="86">
        <f t="shared" si="159"/>
        <v>8.0004008542666186E-19</v>
      </c>
      <c r="IT138" s="86">
        <f t="shared" si="159"/>
        <v>3.7159386964115603E-22</v>
      </c>
      <c r="IU138" s="86">
        <f t="shared" si="159"/>
        <v>1.2633065476075753E-21</v>
      </c>
      <c r="IV138" s="86">
        <f t="shared" si="159"/>
        <v>1.8045514607101416E-17</v>
      </c>
      <c r="IW138" s="86">
        <f t="shared" si="159"/>
        <v>8.2933687003028554E-12</v>
      </c>
      <c r="IY138" s="86">
        <f t="shared" si="160"/>
        <v>0.19263343064800198</v>
      </c>
      <c r="IZ138" s="86">
        <f t="shared" si="160"/>
        <v>0.43134703939638025</v>
      </c>
      <c r="JA138" s="86">
        <f t="shared" si="160"/>
        <v>0.36396005944381277</v>
      </c>
      <c r="JB138" s="86">
        <f t="shared" si="160"/>
        <v>0.31327353799312191</v>
      </c>
      <c r="JC138" s="86">
        <f t="shared" si="160"/>
        <v>0.36283325152266782</v>
      </c>
      <c r="JD138" s="86">
        <f t="shared" si="160"/>
        <v>0.38464480396546596</v>
      </c>
      <c r="JE138" s="86">
        <f t="shared" si="160"/>
        <v>0.41779907463208243</v>
      </c>
      <c r="JF138" s="86">
        <f t="shared" si="160"/>
        <v>0.50427373621994731</v>
      </c>
      <c r="JG138" s="86">
        <f t="shared" si="160"/>
        <v>0.53213990745357465</v>
      </c>
      <c r="JH138" s="86">
        <f t="shared" si="160"/>
        <v>0.51602910692297388</v>
      </c>
      <c r="JI138" s="86">
        <f t="shared" si="160"/>
        <v>0.506329168454412</v>
      </c>
      <c r="JJ138" s="86">
        <f t="shared" si="160"/>
        <v>0.36920181756187914</v>
      </c>
      <c r="JK138" s="86">
        <f t="shared" si="160"/>
        <v>0.25684627163753049</v>
      </c>
      <c r="JL138" s="86">
        <f t="shared" si="160"/>
        <v>0.20541365323569011</v>
      </c>
      <c r="JM138" s="86">
        <f t="shared" si="160"/>
        <v>0.27216007849931245</v>
      </c>
    </row>
    <row r="139" spans="2:273" x14ac:dyDescent="0.25">
      <c r="B139" s="2">
        <v>112</v>
      </c>
      <c r="C139" s="37">
        <v>93.667000000000002</v>
      </c>
      <c r="D139" s="37">
        <v>88.585999999999999</v>
      </c>
      <c r="E139" s="37">
        <v>105.31</v>
      </c>
      <c r="F139" s="37">
        <v>94.287999999999997</v>
      </c>
      <c r="G139" s="37">
        <v>96.95</v>
      </c>
      <c r="H139" s="37">
        <v>94.846999999999994</v>
      </c>
      <c r="I139" s="37">
        <v>97.016999999999996</v>
      </c>
      <c r="J139" s="37">
        <v>94.644000000000005</v>
      </c>
      <c r="K139" s="37">
        <v>95</v>
      </c>
      <c r="L139" s="37">
        <v>102.47499999999999</v>
      </c>
      <c r="M139" s="37">
        <v>102.03400000000001</v>
      </c>
      <c r="N139" s="37">
        <v>110.53400000000001</v>
      </c>
      <c r="O139" s="37">
        <v>111.91200000000001</v>
      </c>
      <c r="P139" s="37">
        <v>123</v>
      </c>
      <c r="Q139" s="37">
        <v>157.41300000000001</v>
      </c>
      <c r="S139" s="4">
        <f t="shared" si="162"/>
        <v>94.745606717212425</v>
      </c>
      <c r="T139" s="4">
        <f t="shared" si="162"/>
        <v>90.745836592720963</v>
      </c>
      <c r="U139" s="4">
        <f t="shared" si="162"/>
        <v>105.98676808708932</v>
      </c>
      <c r="V139" s="4">
        <f t="shared" si="162"/>
        <v>91.94680672924828</v>
      </c>
      <c r="W139" s="4">
        <f t="shared" si="162"/>
        <v>94.392627544197083</v>
      </c>
      <c r="X139" s="4">
        <f t="shared" si="162"/>
        <v>93.947113691196577</v>
      </c>
      <c r="Y139" s="4">
        <f t="shared" si="162"/>
        <v>95.475501338318608</v>
      </c>
      <c r="Z139" s="4">
        <f t="shared" si="162"/>
        <v>95.431796336717952</v>
      </c>
      <c r="AA139" s="4">
        <f t="shared" si="162"/>
        <v>96.515568641869976</v>
      </c>
      <c r="AB139" s="4">
        <f t="shared" si="162"/>
        <v>100.62079850745722</v>
      </c>
      <c r="AC139" s="4">
        <f t="shared" si="162"/>
        <v>104.08337037844225</v>
      </c>
      <c r="AD139" s="4">
        <f t="shared" si="162"/>
        <v>111.0165631919337</v>
      </c>
      <c r="AE139" s="4">
        <f t="shared" si="162"/>
        <v>110.88019898142892</v>
      </c>
      <c r="AF139" s="4">
        <f t="shared" si="162"/>
        <v>122.613481401633</v>
      </c>
      <c r="AG139" s="4">
        <f t="shared" si="162"/>
        <v>154.23799136735528</v>
      </c>
      <c r="AI139" s="4">
        <f t="shared" si="163"/>
        <v>-1.0786067172124234</v>
      </c>
      <c r="AJ139" s="4">
        <f t="shared" si="163"/>
        <v>-2.1598365927209642</v>
      </c>
      <c r="AK139" s="4">
        <f t="shared" si="163"/>
        <v>-0.67676808708931446</v>
      </c>
      <c r="AL139" s="4">
        <f t="shared" si="163"/>
        <v>2.3411932707517167</v>
      </c>
      <c r="AM139" s="4">
        <f t="shared" si="163"/>
        <v>2.5573724558029198</v>
      </c>
      <c r="AN139" s="4">
        <f t="shared" si="163"/>
        <v>0.89988630880341702</v>
      </c>
      <c r="AO139" s="4">
        <f t="shared" si="163"/>
        <v>1.5414986616813877</v>
      </c>
      <c r="AP139" s="4">
        <f t="shared" si="163"/>
        <v>-0.78779633671794613</v>
      </c>
      <c r="AQ139" s="4">
        <f t="shared" si="163"/>
        <v>-1.5155686418699759</v>
      </c>
      <c r="AR139" s="4">
        <f t="shared" si="163"/>
        <v>1.8542014925427708</v>
      </c>
      <c r="AS139" s="4">
        <f t="shared" si="163"/>
        <v>-2.0493703784422479</v>
      </c>
      <c r="AT139" s="4">
        <f t="shared" si="163"/>
        <v>-0.48256319193369279</v>
      </c>
      <c r="AU139" s="4">
        <f t="shared" si="163"/>
        <v>1.0318010185710875</v>
      </c>
      <c r="AV139" s="4">
        <f t="shared" si="163"/>
        <v>0.38651859836700453</v>
      </c>
      <c r="AW139" s="4">
        <f t="shared" si="163"/>
        <v>3.1750086326447331</v>
      </c>
      <c r="AY139" s="2">
        <f t="shared" si="154"/>
        <v>94.745606717212425</v>
      </c>
      <c r="AZ139" s="2">
        <f t="shared" si="154"/>
        <v>89.519850470458366</v>
      </c>
      <c r="BA139" s="2">
        <f t="shared" si="154"/>
        <v>102.60224278416382</v>
      </c>
      <c r="BB139" s="2">
        <f t="shared" si="154"/>
        <v>84.677578547806945</v>
      </c>
      <c r="BC139" s="2">
        <f t="shared" si="154"/>
        <v>83.761322708859552</v>
      </c>
      <c r="BD139" s="2">
        <f t="shared" si="154"/>
        <v>81.176796084351196</v>
      </c>
      <c r="BE139" s="2">
        <f t="shared" si="154"/>
        <v>80.385637772737368</v>
      </c>
      <c r="BF139" s="2">
        <f t="shared" si="154"/>
        <v>79.825629516005748</v>
      </c>
      <c r="BG139" s="2">
        <f t="shared" si="154"/>
        <v>81.47836007299432</v>
      </c>
      <c r="BH139" s="2">
        <f t="shared" si="154"/>
        <v>82.528404101328675</v>
      </c>
      <c r="BI139" s="2">
        <f t="shared" si="154"/>
        <v>83.981985291892187</v>
      </c>
      <c r="BJ139" s="2">
        <f t="shared" si="154"/>
        <v>86.543255623437815</v>
      </c>
      <c r="BK139" s="2">
        <f t="shared" si="154"/>
        <v>87.939298726194096</v>
      </c>
      <c r="BL139" s="2">
        <f t="shared" si="154"/>
        <v>91.930310892696369</v>
      </c>
      <c r="BM139" s="2">
        <f t="shared" si="154"/>
        <v>91.51403757332433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126.07691052631577</v>
      </c>
      <c r="DL139" s="2">
        <f t="shared" si="164"/>
        <v>120.69002418207683</v>
      </c>
      <c r="DM139" s="2">
        <f t="shared" si="164"/>
        <v>137.36022983114452</v>
      </c>
      <c r="DN139" s="2">
        <f t="shared" si="164"/>
        <v>114.05451427946166</v>
      </c>
      <c r="DO139" s="2">
        <f t="shared" si="164"/>
        <v>125.32498499061914</v>
      </c>
      <c r="DP139" s="2">
        <f t="shared" si="164"/>
        <v>109.67218488529015</v>
      </c>
      <c r="DQ139" s="2">
        <f t="shared" si="164"/>
        <v>109.4321456445993</v>
      </c>
      <c r="DR139" s="2">
        <f t="shared" si="164"/>
        <v>106.91341829268293</v>
      </c>
      <c r="DS139" s="2">
        <f t="shared" si="164"/>
        <v>111.34494946018893</v>
      </c>
      <c r="DT139" s="2">
        <f t="shared" si="164"/>
        <v>105.32242626641653</v>
      </c>
      <c r="DU139" s="2">
        <f t="shared" si="164"/>
        <v>116.31555574229689</v>
      </c>
      <c r="DV139" s="2">
        <f t="shared" si="164"/>
        <v>115.56571470985156</v>
      </c>
      <c r="DW139" s="2">
        <f t="shared" si="164"/>
        <v>116.10730459662288</v>
      </c>
      <c r="DX139" s="2">
        <f t="shared" si="164"/>
        <v>120.93131097494253</v>
      </c>
      <c r="DY139" s="2">
        <f t="shared" si="164"/>
        <v>102.55562296918768</v>
      </c>
      <c r="EA139" s="2">
        <f t="shared" si="152"/>
        <v>94.691027306468698</v>
      </c>
      <c r="EB139" s="2">
        <f t="shared" si="152"/>
        <v>89.470221863220246</v>
      </c>
      <c r="EC139" s="2">
        <f t="shared" si="152"/>
        <v>102.49703729179518</v>
      </c>
      <c r="ED139" s="2">
        <f t="shared" si="152"/>
        <v>84.616273341651066</v>
      </c>
      <c r="EE139" s="2">
        <f t="shared" si="151"/>
        <v>83.702062013373634</v>
      </c>
      <c r="EF139" s="2">
        <f t="shared" si="151"/>
        <v>81.124746848976386</v>
      </c>
      <c r="EG139" s="2">
        <f t="shared" si="151"/>
        <v>80.335679303436592</v>
      </c>
      <c r="EH139" s="2">
        <f t="shared" si="151"/>
        <v>79.77121426182913</v>
      </c>
      <c r="EI139" s="2">
        <f t="shared" si="151"/>
        <v>81.427468837887005</v>
      </c>
      <c r="EJ139" s="2">
        <f t="shared" si="151"/>
        <v>82.486096546670339</v>
      </c>
      <c r="EK139" s="2">
        <f t="shared" si="151"/>
        <v>83.919405147533936</v>
      </c>
      <c r="EL139" s="2">
        <f t="shared" si="151"/>
        <v>86.495966420198982</v>
      </c>
      <c r="EM139" s="2">
        <f t="shared" si="135"/>
        <v>87.894456067308525</v>
      </c>
      <c r="EN139" s="2">
        <f t="shared" si="135"/>
        <v>91.876603404036985</v>
      </c>
      <c r="EO139" s="2">
        <f t="shared" si="135"/>
        <v>91.509213604465543</v>
      </c>
      <c r="EQ139" s="2">
        <f t="shared" si="165"/>
        <v>94.996536515976388</v>
      </c>
      <c r="ER139" s="2">
        <f t="shared" si="165"/>
        <v>89.685269364720597</v>
      </c>
      <c r="ES139" s="2">
        <f t="shared" si="165"/>
        <v>103.28729537145394</v>
      </c>
      <c r="ET139" s="2">
        <f t="shared" si="165"/>
        <v>85.043976382672426</v>
      </c>
      <c r="EU139" s="2">
        <f t="shared" si="165"/>
        <v>83.713043565991924</v>
      </c>
      <c r="EV139" s="2">
        <f t="shared" si="165"/>
        <v>81.27877220181017</v>
      </c>
      <c r="EW139" s="2">
        <f t="shared" si="165"/>
        <v>80.471588047036789</v>
      </c>
      <c r="EX139" s="2">
        <f t="shared" si="165"/>
        <v>80.001823614241275</v>
      </c>
      <c r="EY139" s="2">
        <f t="shared" si="165"/>
        <v>81.521899320001921</v>
      </c>
      <c r="EZ139" s="2">
        <f t="shared" si="165"/>
        <v>82.615041955828048</v>
      </c>
      <c r="FA139" s="2">
        <f t="shared" si="165"/>
        <v>84.092823377102093</v>
      </c>
      <c r="FB139" s="2">
        <f t="shared" si="165"/>
        <v>86.608815712851765</v>
      </c>
      <c r="FC139" s="2">
        <f t="shared" si="165"/>
        <v>88.014883018413983</v>
      </c>
      <c r="FD139" s="2">
        <f t="shared" si="165"/>
        <v>92.066776435354384</v>
      </c>
      <c r="FE139" s="2">
        <f t="shared" si="165"/>
        <v>91.186407146534748</v>
      </c>
      <c r="FG139" s="2">
        <f t="shared" si="166"/>
        <v>0.9987578493723327</v>
      </c>
      <c r="FH139" s="2">
        <f t="shared" si="166"/>
        <v>0.99895723694624161</v>
      </c>
      <c r="FI139" s="2">
        <f t="shared" si="166"/>
        <v>0.99862243838936626</v>
      </c>
      <c r="FJ139" s="2">
        <f t="shared" si="166"/>
        <v>0.99884315056976614</v>
      </c>
      <c r="FK139" s="2">
        <f t="shared" si="166"/>
        <v>0.99859482570029778</v>
      </c>
      <c r="FL139" s="2">
        <f t="shared" si="166"/>
        <v>0.99854266800537761</v>
      </c>
      <c r="FM139" s="2">
        <f t="shared" si="166"/>
        <v>0.99861207531538043</v>
      </c>
      <c r="FN139" s="2">
        <f t="shared" si="166"/>
        <v>0.99870299819344521</v>
      </c>
      <c r="FO139" s="2">
        <f t="shared" si="166"/>
        <v>0.99861549782034387</v>
      </c>
      <c r="FP139" s="2">
        <f t="shared" si="166"/>
        <v>0.99864504741561189</v>
      </c>
      <c r="FQ139" s="2">
        <f t="shared" si="166"/>
        <v>0.99849942473074271</v>
      </c>
      <c r="FR139" s="2">
        <f t="shared" si="166"/>
        <v>0.99863159208044894</v>
      </c>
      <c r="FS139" s="2">
        <f t="shared" si="166"/>
        <v>0.99866028136848517</v>
      </c>
      <c r="FT139" s="2">
        <f t="shared" si="166"/>
        <v>0.99844218912193927</v>
      </c>
      <c r="FU139" s="2">
        <f t="shared" si="166"/>
        <v>0.99837238449490384</v>
      </c>
      <c r="FW139" s="2">
        <f t="shared" si="156"/>
        <v>5.1040740236372666E-2</v>
      </c>
      <c r="FX139" s="2">
        <f t="shared" si="156"/>
        <v>7.9395253212686465E-2</v>
      </c>
      <c r="FY139" s="2">
        <f t="shared" si="156"/>
        <v>7.235521935696404E-2</v>
      </c>
      <c r="FZ139" s="2">
        <f t="shared" si="156"/>
        <v>6.3711480364553041E-2</v>
      </c>
      <c r="GA139" s="2">
        <f t="shared" si="156"/>
        <v>7.0412068919992465E-2</v>
      </c>
      <c r="GB139" s="2">
        <f t="shared" si="156"/>
        <v>6.7820916282985783E-2</v>
      </c>
      <c r="GC139" s="2">
        <f t="shared" si="156"/>
        <v>7.0449959119918582E-2</v>
      </c>
      <c r="GD139" s="2">
        <f t="shared" si="156"/>
        <v>8.3308705018930784E-2</v>
      </c>
      <c r="GE139" s="2">
        <f t="shared" si="156"/>
        <v>0.10028984035464902</v>
      </c>
      <c r="GF139" s="2">
        <f t="shared" si="156"/>
        <v>8.814125885410419E-2</v>
      </c>
      <c r="GG139" s="2">
        <f t="shared" si="156"/>
        <v>8.0541024962542895E-2</v>
      </c>
      <c r="GH139" s="2">
        <f t="shared" si="156"/>
        <v>6.6548307777398466E-2</v>
      </c>
      <c r="GI139" s="2">
        <f t="shared" si="156"/>
        <v>5.850334994006972E-2</v>
      </c>
      <c r="GJ139" s="2">
        <f t="shared" si="156"/>
        <v>4.4410866714669046E-2</v>
      </c>
      <c r="GK139" s="2">
        <f t="shared" si="156"/>
        <v>4.0753020813731763E-2</v>
      </c>
      <c r="GM139" s="86">
        <f t="shared" si="157"/>
        <v>1.0061723829006627E-64</v>
      </c>
      <c r="GN139" s="86">
        <f t="shared" si="157"/>
        <v>1.7992661694801959E-130</v>
      </c>
      <c r="GO139" s="86">
        <f t="shared" si="157"/>
        <v>4.5776044096248125E-99</v>
      </c>
      <c r="GP139" s="86">
        <f t="shared" si="157"/>
        <v>1.5173035340082453E-165</v>
      </c>
      <c r="GQ139" s="86">
        <f t="shared" si="157"/>
        <v>1.3795763415755305E-132</v>
      </c>
      <c r="GR139" s="86">
        <f t="shared" si="157"/>
        <v>8.1241078380289513E-122</v>
      </c>
      <c r="GS139" s="86">
        <f t="shared" si="157"/>
        <v>2.546888598495342E-169</v>
      </c>
      <c r="GT139" s="86">
        <f t="shared" si="157"/>
        <v>9.1606416322686703E-188</v>
      </c>
      <c r="GU139" s="86">
        <f t="shared" si="157"/>
        <v>4.2502811979290004E-175</v>
      </c>
      <c r="GV139" s="86">
        <f t="shared" si="157"/>
        <v>3.5141613499175257E-171</v>
      </c>
      <c r="GW139" s="86">
        <f t="shared" si="157"/>
        <v>4.1827264474448784E-125</v>
      </c>
      <c r="GX139" s="86">
        <f t="shared" si="157"/>
        <v>2.7188526317026874E-177</v>
      </c>
      <c r="GY139" s="86">
        <f t="shared" si="157"/>
        <v>1.4352882801245071E-149</v>
      </c>
      <c r="GZ139" s="86">
        <f t="shared" si="157"/>
        <v>1.7278513133121329E-77</v>
      </c>
      <c r="HA139" s="86">
        <f t="shared" si="157"/>
        <v>8.715339223101322E-152</v>
      </c>
      <c r="HC139" s="86">
        <f t="shared" si="153"/>
        <v>1.9000345374191938E-33</v>
      </c>
      <c r="HD139" s="86">
        <f t="shared" si="153"/>
        <v>6.2190575261657755E-44</v>
      </c>
      <c r="HE139" s="86">
        <f t="shared" si="153"/>
        <v>1.2899607519387888E-36</v>
      </c>
      <c r="HF139" s="86">
        <f t="shared" si="153"/>
        <v>1.3447147371611331E-61</v>
      </c>
      <c r="HG139" s="86">
        <f t="shared" si="153"/>
        <v>9.6676263680802262E-83</v>
      </c>
      <c r="HH139" s="86">
        <f t="shared" si="153"/>
        <v>4.513563549798151E-56</v>
      </c>
      <c r="HI139" s="86">
        <f t="shared" si="153"/>
        <v>2.8991678106958412E-132</v>
      </c>
      <c r="HJ139" s="86">
        <f t="shared" si="153"/>
        <v>2.4608827794454467E-139</v>
      </c>
      <c r="HK139" s="86">
        <f t="shared" si="153"/>
        <v>9.7807945577939624E-122</v>
      </c>
      <c r="HL139" s="86">
        <f t="shared" si="161"/>
        <v>2.8997267950730151E-103</v>
      </c>
      <c r="HM139" s="86">
        <f t="shared" si="161"/>
        <v>2.8592954096757948E-86</v>
      </c>
      <c r="HN139" s="86">
        <f t="shared" si="161"/>
        <v>8.3239568615370863E-68</v>
      </c>
      <c r="HO139" s="86">
        <f t="shared" si="161"/>
        <v>1.8063244524823244E-57</v>
      </c>
      <c r="HP139" s="86">
        <f t="shared" si="161"/>
        <v>1.0162715803528849E-40</v>
      </c>
      <c r="HQ139" s="86">
        <f t="shared" si="161"/>
        <v>2.6251769107104897E-70</v>
      </c>
      <c r="HS139" s="86">
        <f t="shared" si="158"/>
        <v>0.25799867809009469</v>
      </c>
      <c r="HT139" s="86">
        <f t="shared" si="158"/>
        <v>0.49687750764494742</v>
      </c>
      <c r="HU139" s="86">
        <f t="shared" si="158"/>
        <v>0.44332597261153528</v>
      </c>
      <c r="HV139" s="86">
        <f t="shared" si="158"/>
        <v>0.39296698387528778</v>
      </c>
      <c r="HW139" s="86">
        <f t="shared" si="158"/>
        <v>0.44517628467842679</v>
      </c>
      <c r="HX139" s="86">
        <f t="shared" si="158"/>
        <v>0.46922514541500698</v>
      </c>
      <c r="HY139" s="86">
        <f t="shared" si="158"/>
        <v>0.4882109294889741</v>
      </c>
      <c r="HZ139" s="86">
        <f t="shared" si="158"/>
        <v>0.53311872149069883</v>
      </c>
      <c r="IA139" s="86">
        <f t="shared" si="158"/>
        <v>0.51755490905250545</v>
      </c>
      <c r="IB139" s="86">
        <f t="shared" si="158"/>
        <v>0.53281436733330079</v>
      </c>
      <c r="IC139" s="86">
        <f t="shared" si="158"/>
        <v>0.53346059081536312</v>
      </c>
      <c r="ID139" s="86">
        <f t="shared" si="158"/>
        <v>0.45423576285276968</v>
      </c>
      <c r="IE139" s="86">
        <f t="shared" si="158"/>
        <v>0.33879617303606357</v>
      </c>
      <c r="IF139" s="86">
        <f t="shared" si="158"/>
        <v>0.26872428644753071</v>
      </c>
      <c r="IG139" s="86">
        <f t="shared" si="158"/>
        <v>0.33325630887066365</v>
      </c>
      <c r="II139" s="86">
        <f t="shared" si="159"/>
        <v>1.3661234333910281E-18</v>
      </c>
      <c r="IJ139" s="86">
        <f t="shared" si="159"/>
        <v>1.9111499213231098E-15</v>
      </c>
      <c r="IK139" s="86">
        <f t="shared" si="159"/>
        <v>1.0234672928157375E-16</v>
      </c>
      <c r="IL139" s="86">
        <f t="shared" si="159"/>
        <v>2.7908528565962054E-17</v>
      </c>
      <c r="IM139" s="86">
        <f t="shared" si="159"/>
        <v>2.6836804358416707E-18</v>
      </c>
      <c r="IN139" s="86">
        <f t="shared" si="159"/>
        <v>1.2346196370665754E-21</v>
      </c>
      <c r="IO139" s="86">
        <f t="shared" si="159"/>
        <v>1.5806346573988859E-17</v>
      </c>
      <c r="IP139" s="86">
        <f t="shared" si="159"/>
        <v>7.612998278440252E-16</v>
      </c>
      <c r="IQ139" s="86">
        <f t="shared" si="159"/>
        <v>2.4636607900075069E-14</v>
      </c>
      <c r="IR139" s="86">
        <f t="shared" si="159"/>
        <v>8.0239431629174062E-16</v>
      </c>
      <c r="IS139" s="86">
        <f t="shared" si="159"/>
        <v>1.3756513966798649E-17</v>
      </c>
      <c r="IT139" s="86">
        <f t="shared" si="159"/>
        <v>8.5599450408775323E-21</v>
      </c>
      <c r="IU139" s="86">
        <f t="shared" si="159"/>
        <v>2.3254391773168177E-20</v>
      </c>
      <c r="IV139" s="86">
        <f t="shared" si="159"/>
        <v>1.4826807474966285E-16</v>
      </c>
      <c r="IW139" s="86">
        <f t="shared" si="159"/>
        <v>3.1416503698068534E-11</v>
      </c>
      <c r="IY139" s="86">
        <f t="shared" si="160"/>
        <v>0.25799867809009469</v>
      </c>
      <c r="IZ139" s="86">
        <f t="shared" si="160"/>
        <v>0.49687750764494931</v>
      </c>
      <c r="JA139" s="86">
        <f t="shared" si="160"/>
        <v>0.44332597261153539</v>
      </c>
      <c r="JB139" s="86">
        <f t="shared" si="160"/>
        <v>0.39296698387528783</v>
      </c>
      <c r="JC139" s="86">
        <f t="shared" si="160"/>
        <v>0.44517628467842679</v>
      </c>
      <c r="JD139" s="86">
        <f t="shared" si="160"/>
        <v>0.46922514541500698</v>
      </c>
      <c r="JE139" s="86">
        <f t="shared" si="160"/>
        <v>0.4882109294889741</v>
      </c>
      <c r="JF139" s="86">
        <f t="shared" si="160"/>
        <v>0.53311872149069961</v>
      </c>
      <c r="JG139" s="86">
        <f t="shared" si="160"/>
        <v>0.5175549090525301</v>
      </c>
      <c r="JH139" s="86">
        <f t="shared" si="160"/>
        <v>0.53281436733330156</v>
      </c>
      <c r="JI139" s="86">
        <f t="shared" si="160"/>
        <v>0.53346059081536312</v>
      </c>
      <c r="JJ139" s="86">
        <f t="shared" si="160"/>
        <v>0.45423576285276968</v>
      </c>
      <c r="JK139" s="86">
        <f t="shared" si="160"/>
        <v>0.33879617303606357</v>
      </c>
      <c r="JL139" s="86">
        <f t="shared" si="160"/>
        <v>0.26872428644753088</v>
      </c>
      <c r="JM139" s="86">
        <f t="shared" si="160"/>
        <v>0.33325630890208013</v>
      </c>
    </row>
    <row r="140" spans="2:273" x14ac:dyDescent="0.25">
      <c r="B140" s="2">
        <v>113</v>
      </c>
      <c r="C140" s="37">
        <v>92.381</v>
      </c>
      <c r="D140" s="37">
        <v>89.741</v>
      </c>
      <c r="E140" s="37">
        <v>104.672</v>
      </c>
      <c r="F140" s="37">
        <v>92.305000000000007</v>
      </c>
      <c r="G140" s="37">
        <v>93.617000000000004</v>
      </c>
      <c r="H140" s="37">
        <v>93.457999999999998</v>
      </c>
      <c r="I140" s="37">
        <v>94.39</v>
      </c>
      <c r="J140" s="37">
        <v>91.61</v>
      </c>
      <c r="K140" s="37">
        <v>93.457999999999998</v>
      </c>
      <c r="L140" s="37">
        <v>94.983000000000004</v>
      </c>
      <c r="M140" s="37">
        <v>101.017</v>
      </c>
      <c r="N140" s="37">
        <v>108.828</v>
      </c>
      <c r="O140" s="37">
        <v>112.947</v>
      </c>
      <c r="P140" s="37">
        <v>129.30199999999999</v>
      </c>
      <c r="Q140" s="37">
        <v>160.619</v>
      </c>
      <c r="S140" s="4">
        <f t="shared" si="162"/>
        <v>94.527687986941487</v>
      </c>
      <c r="T140" s="4">
        <f t="shared" si="162"/>
        <v>90.465490654044473</v>
      </c>
      <c r="U140" s="4">
        <f t="shared" si="162"/>
        <v>105.69628021117248</v>
      </c>
      <c r="V140" s="4">
        <f t="shared" si="162"/>
        <v>92.18601865797703</v>
      </c>
      <c r="W140" s="4">
        <f t="shared" si="162"/>
        <v>94.269072294800395</v>
      </c>
      <c r="X140" s="4">
        <f t="shared" si="162"/>
        <v>93.379438988868088</v>
      </c>
      <c r="Y140" s="4">
        <f t="shared" si="162"/>
        <v>94.566319941532058</v>
      </c>
      <c r="Z140" s="4">
        <f t="shared" si="162"/>
        <v>92.630852086231002</v>
      </c>
      <c r="AA140" s="4">
        <f t="shared" si="162"/>
        <v>92.42391664969081</v>
      </c>
      <c r="AB140" s="4">
        <f t="shared" si="162"/>
        <v>96.811136370057582</v>
      </c>
      <c r="AC140" s="4">
        <f t="shared" si="162"/>
        <v>100.15877279802545</v>
      </c>
      <c r="AD140" s="4">
        <f t="shared" si="162"/>
        <v>110.63173093371725</v>
      </c>
      <c r="AE140" s="4">
        <f t="shared" si="162"/>
        <v>113.29986748847881</v>
      </c>
      <c r="AF140" s="4">
        <f t="shared" si="162"/>
        <v>127.29988524346891</v>
      </c>
      <c r="AG140" s="4">
        <f t="shared" si="162"/>
        <v>161.2433699662019</v>
      </c>
      <c r="AI140" s="4">
        <f t="shared" si="163"/>
        <v>-2.1466879869414868</v>
      </c>
      <c r="AJ140" s="4">
        <f t="shared" si="163"/>
        <v>-0.7244906540444731</v>
      </c>
      <c r="AK140" s="4">
        <f t="shared" si="163"/>
        <v>-1.0242802111724814</v>
      </c>
      <c r="AL140" s="4">
        <f t="shared" si="163"/>
        <v>0.11898134202297683</v>
      </c>
      <c r="AM140" s="4">
        <f t="shared" si="163"/>
        <v>-0.65207229480039075</v>
      </c>
      <c r="AN140" s="4">
        <f t="shared" si="163"/>
        <v>7.8561011131910163E-2</v>
      </c>
      <c r="AO140" s="4">
        <f t="shared" si="163"/>
        <v>-0.1763199415320571</v>
      </c>
      <c r="AP140" s="4">
        <f t="shared" si="163"/>
        <v>-1.0208520862310024</v>
      </c>
      <c r="AQ140" s="4">
        <f t="shared" si="163"/>
        <v>1.0340833503091886</v>
      </c>
      <c r="AR140" s="4">
        <f t="shared" si="163"/>
        <v>-1.8281363700575781</v>
      </c>
      <c r="AS140" s="4">
        <f t="shared" si="163"/>
        <v>0.85822720197454316</v>
      </c>
      <c r="AT140" s="4">
        <f t="shared" si="163"/>
        <v>-1.8037309337172474</v>
      </c>
      <c r="AU140" s="4">
        <f t="shared" si="163"/>
        <v>-0.35286748847880745</v>
      </c>
      <c r="AV140" s="4">
        <f t="shared" si="163"/>
        <v>2.0021147565310855</v>
      </c>
      <c r="AW140" s="4">
        <f t="shared" si="163"/>
        <v>-0.62436996620189689</v>
      </c>
      <c r="AY140" s="2">
        <f t="shared" si="154"/>
        <v>94.527687986941487</v>
      </c>
      <c r="AZ140" s="2">
        <f t="shared" si="154"/>
        <v>89.316119063164891</v>
      </c>
      <c r="BA140" s="2">
        <f t="shared" si="154"/>
        <v>102.28699022228901</v>
      </c>
      <c r="BB140" s="2">
        <f t="shared" si="154"/>
        <v>84.488882767024393</v>
      </c>
      <c r="BC140" s="2">
        <f t="shared" si="154"/>
        <v>83.598128712463648</v>
      </c>
      <c r="BD140" s="2">
        <f t="shared" si="154"/>
        <v>81.019590052168667</v>
      </c>
      <c r="BE140" s="2">
        <f t="shared" si="154"/>
        <v>80.244346513617529</v>
      </c>
      <c r="BF140" s="2">
        <f t="shared" si="154"/>
        <v>79.684990194916651</v>
      </c>
      <c r="BG140" s="2">
        <f t="shared" si="154"/>
        <v>81.331226623875637</v>
      </c>
      <c r="BH140" s="2">
        <f t="shared" si="154"/>
        <v>82.38135173187581</v>
      </c>
      <c r="BI140" s="2">
        <f t="shared" si="154"/>
        <v>83.82081322359565</v>
      </c>
      <c r="BJ140" s="2">
        <f t="shared" si="154"/>
        <v>86.397248892727958</v>
      </c>
      <c r="BK140" s="2">
        <f t="shared" si="154"/>
        <v>87.788926095352778</v>
      </c>
      <c r="BL140" s="2">
        <f t="shared" si="154"/>
        <v>91.761730002698513</v>
      </c>
      <c r="BM140" s="2">
        <f t="shared" si="154"/>
        <v>91.382077549061506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126.23039757085019</v>
      </c>
      <c r="DL140" s="2">
        <f t="shared" si="164"/>
        <v>120.82066216216218</v>
      </c>
      <c r="DM140" s="2">
        <f t="shared" si="164"/>
        <v>137.57711069418392</v>
      </c>
      <c r="DN140" s="2">
        <f t="shared" si="164"/>
        <v>114.19431600831602</v>
      </c>
      <c r="DO140" s="2">
        <f t="shared" si="164"/>
        <v>125.59437936210132</v>
      </c>
      <c r="DP140" s="2">
        <f t="shared" si="164"/>
        <v>109.80420917678813</v>
      </c>
      <c r="DQ140" s="2">
        <f t="shared" si="164"/>
        <v>109.55165836236932</v>
      </c>
      <c r="DR140" s="2">
        <f t="shared" si="164"/>
        <v>107.00549146341464</v>
      </c>
      <c r="DS140" s="2">
        <f t="shared" si="164"/>
        <v>111.46310472334682</v>
      </c>
      <c r="DT140" s="2">
        <f t="shared" si="164"/>
        <v>105.37571979362103</v>
      </c>
      <c r="DU140" s="2">
        <f t="shared" si="164"/>
        <v>116.47350420168065</v>
      </c>
      <c r="DV140" s="2">
        <f t="shared" si="164"/>
        <v>115.68151066126856</v>
      </c>
      <c r="DW140" s="2">
        <f t="shared" si="164"/>
        <v>116.22749221388366</v>
      </c>
      <c r="DX140" s="2">
        <f t="shared" si="164"/>
        <v>121.07000218842323</v>
      </c>
      <c r="DY140" s="2">
        <f t="shared" si="164"/>
        <v>102.56044173669468</v>
      </c>
      <c r="EA140" s="2">
        <f t="shared" si="152"/>
        <v>94.472877783669134</v>
      </c>
      <c r="EB140" s="2">
        <f t="shared" si="152"/>
        <v>89.265957000538492</v>
      </c>
      <c r="EC140" s="2">
        <f t="shared" si="152"/>
        <v>102.17416785934607</v>
      </c>
      <c r="ED140" s="2">
        <f t="shared" si="152"/>
        <v>84.425168936715878</v>
      </c>
      <c r="EE140" s="2">
        <f t="shared" si="151"/>
        <v>83.543317944490241</v>
      </c>
      <c r="EF140" s="2">
        <f t="shared" si="151"/>
        <v>80.968822197906832</v>
      </c>
      <c r="EG140" s="2">
        <f t="shared" si="151"/>
        <v>80.195977346278326</v>
      </c>
      <c r="EH140" s="2">
        <f t="shared" si="151"/>
        <v>79.63027099704621</v>
      </c>
      <c r="EI140" s="2">
        <f t="shared" si="151"/>
        <v>81.28216153698456</v>
      </c>
      <c r="EJ140" s="2">
        <f t="shared" si="151"/>
        <v>82.339638636988184</v>
      </c>
      <c r="EK140" s="2">
        <f t="shared" si="151"/>
        <v>83.759689838466528</v>
      </c>
      <c r="EL140" s="2">
        <f t="shared" si="151"/>
        <v>86.351709043205659</v>
      </c>
      <c r="EM140" s="2">
        <f t="shared" si="135"/>
        <v>87.745723436551302</v>
      </c>
      <c r="EN140" s="2">
        <f t="shared" si="135"/>
        <v>91.709787204926471</v>
      </c>
      <c r="EO140" s="2">
        <f t="shared" si="135"/>
        <v>91.380498278233446</v>
      </c>
      <c r="EQ140" s="2">
        <f t="shared" si="165"/>
        <v>94.810987566281923</v>
      </c>
      <c r="ER140" s="2">
        <f t="shared" si="165"/>
        <v>89.499197400031264</v>
      </c>
      <c r="ES140" s="2">
        <f t="shared" si="165"/>
        <v>103.04156177140314</v>
      </c>
      <c r="ET140" s="2">
        <f t="shared" si="165"/>
        <v>84.89041070540506</v>
      </c>
      <c r="EU140" s="2">
        <f t="shared" si="165"/>
        <v>83.555239946785107</v>
      </c>
      <c r="EV140" s="2">
        <f t="shared" si="165"/>
        <v>81.137171251904263</v>
      </c>
      <c r="EW140" s="2">
        <f t="shared" si="165"/>
        <v>80.342032575619811</v>
      </c>
      <c r="EX140" s="2">
        <f t="shared" si="165"/>
        <v>79.876733605551976</v>
      </c>
      <c r="EY140" s="2">
        <f t="shared" si="165"/>
        <v>81.382715736417282</v>
      </c>
      <c r="EZ140" s="2">
        <f t="shared" si="165"/>
        <v>82.477834221965395</v>
      </c>
      <c r="FA140" s="2">
        <f t="shared" si="165"/>
        <v>83.946237567283845</v>
      </c>
      <c r="FB140" s="2">
        <f t="shared" si="165"/>
        <v>86.474900263196176</v>
      </c>
      <c r="FC140" s="2">
        <f t="shared" si="165"/>
        <v>87.877386167607369</v>
      </c>
      <c r="FD140" s="2">
        <f t="shared" si="165"/>
        <v>91.920641011059018</v>
      </c>
      <c r="FE140" s="2">
        <f t="shared" si="165"/>
        <v>91.043074858411316</v>
      </c>
      <c r="FG140" s="2">
        <f t="shared" si="166"/>
        <v>0.99886702133365501</v>
      </c>
      <c r="FH140" s="2">
        <f t="shared" si="166"/>
        <v>0.99904890152705195</v>
      </c>
      <c r="FI140" s="2">
        <f t="shared" si="166"/>
        <v>0.99874349657782613</v>
      </c>
      <c r="FJ140" s="2">
        <f t="shared" si="166"/>
        <v>0.99894483337449125</v>
      </c>
      <c r="FK140" s="2">
        <f t="shared" si="166"/>
        <v>0.99871830733886924</v>
      </c>
      <c r="FL140" s="2">
        <f t="shared" si="166"/>
        <v>0.99867072697245618</v>
      </c>
      <c r="FM140" s="2">
        <f t="shared" si="166"/>
        <v>0.99873404304180635</v>
      </c>
      <c r="FN140" s="2">
        <f t="shared" si="166"/>
        <v>0.9988169852856339</v>
      </c>
      <c r="FO140" s="2">
        <f t="shared" si="166"/>
        <v>0.9987371651650061</v>
      </c>
      <c r="FP140" s="2">
        <f t="shared" si="166"/>
        <v>0.99876412121334612</v>
      </c>
      <c r="FQ140" s="2">
        <f t="shared" si="166"/>
        <v>0.99863127837088583</v>
      </c>
      <c r="FR140" s="2">
        <f t="shared" si="166"/>
        <v>0.99875184686075003</v>
      </c>
      <c r="FS140" s="2">
        <f t="shared" si="166"/>
        <v>0.99877801803826061</v>
      </c>
      <c r="FT140" s="2">
        <f t="shared" si="166"/>
        <v>0.99857906482528758</v>
      </c>
      <c r="FU140" s="2">
        <f t="shared" si="166"/>
        <v>0.99851538440150422</v>
      </c>
      <c r="FW140" s="2">
        <f t="shared" si="156"/>
        <v>5.5690819449034715E-2</v>
      </c>
      <c r="FX140" s="2">
        <f t="shared" si="156"/>
        <v>8.6393398299234953E-2</v>
      </c>
      <c r="FY140" s="2">
        <f t="shared" si="156"/>
        <v>7.8785939313165465E-2</v>
      </c>
      <c r="FZ140" s="2">
        <f t="shared" si="156"/>
        <v>6.94314698779529E-2</v>
      </c>
      <c r="GA140" s="2">
        <f t="shared" si="156"/>
        <v>7.6684363841433317E-2</v>
      </c>
      <c r="GB140" s="2">
        <f t="shared" si="156"/>
        <v>7.3880736580763134E-2</v>
      </c>
      <c r="GC140" s="2">
        <f t="shared" si="156"/>
        <v>7.6725350710779239E-2</v>
      </c>
      <c r="GD140" s="2">
        <f t="shared" si="156"/>
        <v>9.0617840106157421E-2</v>
      </c>
      <c r="GE140" s="2">
        <f t="shared" si="156"/>
        <v>0.10891181615638804</v>
      </c>
      <c r="GF140" s="2">
        <f t="shared" si="156"/>
        <v>9.5830057528213441E-2</v>
      </c>
      <c r="GG140" s="2">
        <f t="shared" si="156"/>
        <v>8.763054872341626E-2</v>
      </c>
      <c r="GH140" s="2">
        <f t="shared" si="156"/>
        <v>7.2503264110968191E-2</v>
      </c>
      <c r="GI140" s="2">
        <f t="shared" si="156"/>
        <v>6.3787611344499368E-2</v>
      </c>
      <c r="GJ140" s="2">
        <f t="shared" si="156"/>
        <v>4.8487792335371344E-2</v>
      </c>
      <c r="GK140" s="2">
        <f t="shared" si="156"/>
        <v>4.4509796114948152E-2</v>
      </c>
      <c r="GM140" s="86">
        <f t="shared" si="157"/>
        <v>3.4364038244643024E-67</v>
      </c>
      <c r="GN140" s="86">
        <f t="shared" si="157"/>
        <v>2.0268970451993931E-135</v>
      </c>
      <c r="GO140" s="86">
        <f t="shared" si="157"/>
        <v>8.3538979917630962E-103</v>
      </c>
      <c r="GP140" s="86">
        <f t="shared" si="157"/>
        <v>6.8751737447973535E-172</v>
      </c>
      <c r="GQ140" s="86">
        <f t="shared" si="157"/>
        <v>1.3974380648209245E-137</v>
      </c>
      <c r="GR140" s="86">
        <f t="shared" si="157"/>
        <v>2.0694997895497363E-126</v>
      </c>
      <c r="GS140" s="86">
        <f t="shared" si="157"/>
        <v>9.3888645559109652E-176</v>
      </c>
      <c r="GT140" s="86">
        <f t="shared" si="157"/>
        <v>9.198768717341422E-195</v>
      </c>
      <c r="GU140" s="86">
        <f t="shared" si="157"/>
        <v>1.2649069654894886E-181</v>
      </c>
      <c r="GV140" s="86">
        <f t="shared" si="157"/>
        <v>1.3339349915846063E-177</v>
      </c>
      <c r="GW140" s="86">
        <f t="shared" si="157"/>
        <v>1.0501226978384663E-129</v>
      </c>
      <c r="GX140" s="86">
        <f t="shared" si="157"/>
        <v>6.1111429488511351E-184</v>
      </c>
      <c r="GY140" s="86">
        <f t="shared" si="157"/>
        <v>3.5135807534749913E-155</v>
      </c>
      <c r="GZ140" s="86">
        <f t="shared" si="157"/>
        <v>2.1430277067373107E-80</v>
      </c>
      <c r="HA140" s="86">
        <f t="shared" si="157"/>
        <v>1.8050387043742813E-157</v>
      </c>
      <c r="HC140" s="86">
        <f t="shared" si="153"/>
        <v>1.4075402652449501E-35</v>
      </c>
      <c r="HD140" s="86">
        <f t="shared" si="153"/>
        <v>1.235258655174465E-46</v>
      </c>
      <c r="HE140" s="86">
        <f t="shared" si="153"/>
        <v>6.9368352024305308E-39</v>
      </c>
      <c r="HF140" s="86">
        <f t="shared" si="153"/>
        <v>1.9077099241297018E-65</v>
      </c>
      <c r="HG140" s="86">
        <f t="shared" si="153"/>
        <v>7.4762313383467693E-88</v>
      </c>
      <c r="HH140" s="86">
        <f t="shared" si="153"/>
        <v>1.84008870773916E-59</v>
      </c>
      <c r="HI140" s="86">
        <f t="shared" si="153"/>
        <v>1.8521248466386014E-140</v>
      </c>
      <c r="HJ140" s="86">
        <f t="shared" si="153"/>
        <v>1.2681526612057957E-147</v>
      </c>
      <c r="HK140" s="86">
        <f t="shared" si="153"/>
        <v>6.6199980337579784E-129</v>
      </c>
      <c r="HL140" s="86">
        <f t="shared" si="161"/>
        <v>2.0685840106826456E-109</v>
      </c>
      <c r="HM140" s="86">
        <f t="shared" si="161"/>
        <v>2.4187666694503345E-91</v>
      </c>
      <c r="HN140" s="86">
        <f t="shared" si="161"/>
        <v>7.1015683351538187E-72</v>
      </c>
      <c r="HO140" s="86">
        <f t="shared" si="161"/>
        <v>5.1178837367666866E-61</v>
      </c>
      <c r="HP140" s="86">
        <f t="shared" si="161"/>
        <v>2.8940528961779437E-43</v>
      </c>
      <c r="HQ140" s="86">
        <f t="shared" si="161"/>
        <v>1.2076685442408332E-74</v>
      </c>
      <c r="HS140" s="86">
        <f t="shared" si="158"/>
        <v>0.33199236605622207</v>
      </c>
      <c r="HT140" s="86">
        <f t="shared" si="158"/>
        <v>0.53127764322589277</v>
      </c>
      <c r="HU140" s="86">
        <f t="shared" si="158"/>
        <v>0.50508601338509962</v>
      </c>
      <c r="HV140" s="86">
        <f t="shared" si="158"/>
        <v>0.46580295830296925</v>
      </c>
      <c r="HW140" s="86">
        <f t="shared" si="158"/>
        <v>0.50805410630408743</v>
      </c>
      <c r="HX140" s="86">
        <f t="shared" si="158"/>
        <v>0.52393451489907661</v>
      </c>
      <c r="HY140" s="86">
        <f t="shared" si="158"/>
        <v>0.52889180886896459</v>
      </c>
      <c r="HZ140" s="86">
        <f t="shared" si="158"/>
        <v>0.51432847868246745</v>
      </c>
      <c r="IA140" s="86">
        <f t="shared" si="158"/>
        <v>0.4526166351142657</v>
      </c>
      <c r="IB140" s="86">
        <f t="shared" si="158"/>
        <v>0.49828006218613063</v>
      </c>
      <c r="IC140" s="86">
        <f t="shared" si="158"/>
        <v>0.50834188086632037</v>
      </c>
      <c r="ID140" s="86">
        <f t="shared" si="158"/>
        <v>0.51541714424700602</v>
      </c>
      <c r="IE140" s="86">
        <f t="shared" si="158"/>
        <v>0.42208452138145941</v>
      </c>
      <c r="IF140" s="86">
        <f t="shared" si="158"/>
        <v>0.33989740885121511</v>
      </c>
      <c r="IG140" s="86">
        <f t="shared" si="158"/>
        <v>0.3995273929476682</v>
      </c>
      <c r="II140" s="86">
        <f t="shared" si="159"/>
        <v>1.5560864719403703E-17</v>
      </c>
      <c r="IJ140" s="86">
        <f t="shared" si="159"/>
        <v>2.0342663054610927E-14</v>
      </c>
      <c r="IK140" s="86">
        <f t="shared" si="159"/>
        <v>1.220261842926011E-15</v>
      </c>
      <c r="IL140" s="86">
        <f t="shared" si="159"/>
        <v>3.2057652294184958E-16</v>
      </c>
      <c r="IM140" s="86">
        <f t="shared" si="159"/>
        <v>4.0054405352026252E-17</v>
      </c>
      <c r="IN140" s="86">
        <f t="shared" si="159"/>
        <v>2.9901905810471913E-20</v>
      </c>
      <c r="IO140" s="86">
        <f t="shared" si="159"/>
        <v>2.0875436440313866E-16</v>
      </c>
      <c r="IP140" s="86">
        <f t="shared" si="159"/>
        <v>9.1284806780573183E-15</v>
      </c>
      <c r="IQ140" s="86">
        <f t="shared" si="159"/>
        <v>2.7942555104501458E-13</v>
      </c>
      <c r="IR140" s="86">
        <f t="shared" si="159"/>
        <v>1.0218986706157139E-14</v>
      </c>
      <c r="IS140" s="86">
        <f t="shared" si="159"/>
        <v>2.1336574108531131E-16</v>
      </c>
      <c r="IT140" s="86">
        <f t="shared" si="159"/>
        <v>1.7747374295367366E-19</v>
      </c>
      <c r="IU140" s="86">
        <f t="shared" si="159"/>
        <v>3.9004502276120898E-19</v>
      </c>
      <c r="IV140" s="86">
        <f t="shared" si="159"/>
        <v>1.1465957845264086E-15</v>
      </c>
      <c r="IW140" s="86">
        <f t="shared" si="159"/>
        <v>1.1471807048161473E-10</v>
      </c>
      <c r="IY140" s="86">
        <f t="shared" si="160"/>
        <v>0.33199236605622207</v>
      </c>
      <c r="IZ140" s="86">
        <f t="shared" si="160"/>
        <v>0.53127764322591309</v>
      </c>
      <c r="JA140" s="86">
        <f t="shared" si="160"/>
        <v>0.50508601338510084</v>
      </c>
      <c r="JB140" s="86">
        <f t="shared" si="160"/>
        <v>0.46580295830296958</v>
      </c>
      <c r="JC140" s="86">
        <f t="shared" si="160"/>
        <v>0.50805410630408743</v>
      </c>
      <c r="JD140" s="86">
        <f t="shared" si="160"/>
        <v>0.52393451489907661</v>
      </c>
      <c r="JE140" s="86">
        <f t="shared" si="160"/>
        <v>0.52889180886896481</v>
      </c>
      <c r="JF140" s="86">
        <f t="shared" si="160"/>
        <v>0.51432847868247655</v>
      </c>
      <c r="JG140" s="86">
        <f t="shared" si="160"/>
        <v>0.45261663511454514</v>
      </c>
      <c r="JH140" s="86">
        <f t="shared" si="160"/>
        <v>0.49828006218614085</v>
      </c>
      <c r="JI140" s="86">
        <f t="shared" si="160"/>
        <v>0.50834188086632059</v>
      </c>
      <c r="JJ140" s="86">
        <f t="shared" si="160"/>
        <v>0.51541714424700602</v>
      </c>
      <c r="JK140" s="86">
        <f t="shared" si="160"/>
        <v>0.42208452138145941</v>
      </c>
      <c r="JL140" s="86">
        <f t="shared" si="160"/>
        <v>0.33989740885121628</v>
      </c>
      <c r="JM140" s="86">
        <f t="shared" si="160"/>
        <v>0.39952739306238627</v>
      </c>
    </row>
    <row r="141" spans="2:273" x14ac:dyDescent="0.25">
      <c r="B141" s="2">
        <v>114</v>
      </c>
      <c r="C141" s="37">
        <v>94.921000000000006</v>
      </c>
      <c r="D141" s="37">
        <v>88.224000000000004</v>
      </c>
      <c r="E141" s="37">
        <v>104.94799999999999</v>
      </c>
      <c r="F141" s="37">
        <v>89.016999999999996</v>
      </c>
      <c r="G141" s="37">
        <v>91.882999999999996</v>
      </c>
      <c r="H141" s="37">
        <v>91.712000000000003</v>
      </c>
      <c r="I141" s="37">
        <v>91.168999999999997</v>
      </c>
      <c r="J141" s="37">
        <v>90.153000000000006</v>
      </c>
      <c r="K141" s="37">
        <v>87.203000000000003</v>
      </c>
      <c r="L141" s="37">
        <v>93.254000000000005</v>
      </c>
      <c r="M141" s="37">
        <v>95.120999999999995</v>
      </c>
      <c r="N141" s="37">
        <v>108.276</v>
      </c>
      <c r="O141" s="37">
        <v>114.158</v>
      </c>
      <c r="P141" s="37">
        <v>131.714</v>
      </c>
      <c r="Q141" s="37">
        <v>167.12700000000001</v>
      </c>
      <c r="S141" s="4">
        <f t="shared" si="162"/>
        <v>94.310446263286536</v>
      </c>
      <c r="T141" s="4">
        <f t="shared" si="162"/>
        <v>90.092548991282044</v>
      </c>
      <c r="U141" s="4">
        <f t="shared" si="162"/>
        <v>105.12075956996384</v>
      </c>
      <c r="V141" s="4">
        <f t="shared" si="162"/>
        <v>91.865509430252118</v>
      </c>
      <c r="W141" s="4">
        <f t="shared" si="162"/>
        <v>93.176143874337654</v>
      </c>
      <c r="X141" s="4">
        <f t="shared" si="162"/>
        <v>91.514412939936093</v>
      </c>
      <c r="Y141" s="4">
        <f t="shared" si="162"/>
        <v>92.4346828713593</v>
      </c>
      <c r="Z141" s="4">
        <f t="shared" si="162"/>
        <v>89.12161135318641</v>
      </c>
      <c r="AA141" s="4">
        <f t="shared" si="162"/>
        <v>88.360476626627005</v>
      </c>
      <c r="AB141" s="4">
        <f t="shared" si="162"/>
        <v>92.405941651253755</v>
      </c>
      <c r="AC141" s="4">
        <f t="shared" si="162"/>
        <v>95.367806837745007</v>
      </c>
      <c r="AD141" s="4">
        <f t="shared" si="162"/>
        <v>107.82825521833269</v>
      </c>
      <c r="AE141" s="4">
        <f t="shared" si="162"/>
        <v>113.91583793653604</v>
      </c>
      <c r="AF141" s="4">
        <f t="shared" si="162"/>
        <v>130.93122221615496</v>
      </c>
      <c r="AG141" s="4">
        <f t="shared" si="162"/>
        <v>166.74756964522956</v>
      </c>
      <c r="AI141" s="4">
        <f t="shared" si="163"/>
        <v>0.61055373671347013</v>
      </c>
      <c r="AJ141" s="4">
        <f t="shared" si="163"/>
        <v>-1.8685489912820401</v>
      </c>
      <c r="AK141" s="4">
        <f t="shared" si="163"/>
        <v>-0.17275956996384423</v>
      </c>
      <c r="AL141" s="4">
        <f t="shared" si="163"/>
        <v>-2.8485094302521219</v>
      </c>
      <c r="AM141" s="4">
        <f t="shared" si="163"/>
        <v>-1.2931438743376589</v>
      </c>
      <c r="AN141" s="4">
        <f t="shared" si="163"/>
        <v>0.1975870600639098</v>
      </c>
      <c r="AO141" s="4">
        <f t="shared" si="163"/>
        <v>-1.2656828713593029</v>
      </c>
      <c r="AP141" s="4">
        <f t="shared" si="163"/>
        <v>1.0313886468135962</v>
      </c>
      <c r="AQ141" s="4">
        <f t="shared" si="163"/>
        <v>-1.1574766266270018</v>
      </c>
      <c r="AR141" s="4">
        <f t="shared" si="163"/>
        <v>0.84805834874624964</v>
      </c>
      <c r="AS141" s="4">
        <f t="shared" si="163"/>
        <v>-0.24680683774501233</v>
      </c>
      <c r="AT141" s="4">
        <f t="shared" si="163"/>
        <v>0.44774478166731058</v>
      </c>
      <c r="AU141" s="4">
        <f t="shared" si="163"/>
        <v>0.24216206346396518</v>
      </c>
      <c r="AV141" s="4">
        <f t="shared" si="163"/>
        <v>0.78277778384503449</v>
      </c>
      <c r="AW141" s="4">
        <f t="shared" si="163"/>
        <v>0.37943035477044873</v>
      </c>
      <c r="AY141" s="2">
        <f t="shared" si="154"/>
        <v>94.310446263286536</v>
      </c>
      <c r="AZ141" s="2">
        <f t="shared" si="154"/>
        <v>89.112976895788691</v>
      </c>
      <c r="BA141" s="2">
        <f t="shared" si="154"/>
        <v>101.97347093715062</v>
      </c>
      <c r="BB141" s="2">
        <f t="shared" si="154"/>
        <v>84.301055237482245</v>
      </c>
      <c r="BC141" s="2">
        <f t="shared" si="154"/>
        <v>83.435307727848254</v>
      </c>
      <c r="BD141" s="2">
        <f t="shared" si="154"/>
        <v>80.862901564142007</v>
      </c>
      <c r="BE141" s="2">
        <f t="shared" si="154"/>
        <v>80.103515892415658</v>
      </c>
      <c r="BF141" s="2">
        <f t="shared" si="154"/>
        <v>79.544955913876379</v>
      </c>
      <c r="BG141" s="2">
        <f t="shared" si="154"/>
        <v>81.184528482159564</v>
      </c>
      <c r="BH141" s="2">
        <f t="shared" si="154"/>
        <v>82.234724511423025</v>
      </c>
      <c r="BI141" s="2">
        <f t="shared" si="154"/>
        <v>83.660237462156644</v>
      </c>
      <c r="BJ141" s="2">
        <f t="shared" si="154"/>
        <v>86.251680272292603</v>
      </c>
      <c r="BK141" s="2">
        <f t="shared" si="154"/>
        <v>87.638969203905702</v>
      </c>
      <c r="BL141" s="2">
        <f t="shared" si="154"/>
        <v>91.593672274209723</v>
      </c>
      <c r="BM141" s="2">
        <f t="shared" si="154"/>
        <v>91.249995715439127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126.3838846153846</v>
      </c>
      <c r="DL141" s="2">
        <f t="shared" si="164"/>
        <v>120.95130014224752</v>
      </c>
      <c r="DM141" s="2">
        <f t="shared" si="164"/>
        <v>137.79399155722331</v>
      </c>
      <c r="DN141" s="2">
        <f t="shared" si="164"/>
        <v>114.33411773717039</v>
      </c>
      <c r="DO141" s="2">
        <f t="shared" si="164"/>
        <v>125.86377373358349</v>
      </c>
      <c r="DP141" s="2">
        <f t="shared" si="164"/>
        <v>109.9362334682861</v>
      </c>
      <c r="DQ141" s="2">
        <f t="shared" si="164"/>
        <v>109.67117108013936</v>
      </c>
      <c r="DR141" s="2">
        <f t="shared" si="164"/>
        <v>107.09756463414635</v>
      </c>
      <c r="DS141" s="2">
        <f t="shared" si="164"/>
        <v>111.58125998650472</v>
      </c>
      <c r="DT141" s="2">
        <f t="shared" si="164"/>
        <v>105.42901332082553</v>
      </c>
      <c r="DU141" s="2">
        <f t="shared" si="164"/>
        <v>116.6314526610644</v>
      </c>
      <c r="DV141" s="2">
        <f t="shared" si="164"/>
        <v>115.79730661268557</v>
      </c>
      <c r="DW141" s="2">
        <f t="shared" si="164"/>
        <v>116.34767983114446</v>
      </c>
      <c r="DX141" s="2">
        <f t="shared" si="164"/>
        <v>121.20869340190391</v>
      </c>
      <c r="DY141" s="2">
        <f t="shared" si="164"/>
        <v>102.56526050420167</v>
      </c>
      <c r="EA141" s="2">
        <f t="shared" si="152"/>
        <v>94.254728260869555</v>
      </c>
      <c r="EB141" s="2">
        <f t="shared" si="152"/>
        <v>89.061692137856753</v>
      </c>
      <c r="EC141" s="2">
        <f t="shared" si="152"/>
        <v>101.85129842689696</v>
      </c>
      <c r="ED141" s="2">
        <f t="shared" si="152"/>
        <v>84.234064531780689</v>
      </c>
      <c r="EE141" s="2">
        <f t="shared" si="151"/>
        <v>83.384573875606847</v>
      </c>
      <c r="EF141" s="2">
        <f t="shared" si="151"/>
        <v>80.812897546837277</v>
      </c>
      <c r="EG141" s="2">
        <f t="shared" si="151"/>
        <v>80.05627538912006</v>
      </c>
      <c r="EH141" s="2">
        <f t="shared" si="151"/>
        <v>79.489327732263291</v>
      </c>
      <c r="EI141" s="2">
        <f t="shared" si="151"/>
        <v>81.136854236082115</v>
      </c>
      <c r="EJ141" s="2">
        <f t="shared" si="151"/>
        <v>82.193180727306043</v>
      </c>
      <c r="EK141" s="2">
        <f t="shared" si="151"/>
        <v>83.599974529399105</v>
      </c>
      <c r="EL141" s="2">
        <f t="shared" si="151"/>
        <v>86.207451666212336</v>
      </c>
      <c r="EM141" s="2">
        <f t="shared" si="135"/>
        <v>87.596990805794078</v>
      </c>
      <c r="EN141" s="2">
        <f t="shared" si="135"/>
        <v>91.542971005815971</v>
      </c>
      <c r="EO141" s="2">
        <f t="shared" si="135"/>
        <v>91.251782952001363</v>
      </c>
      <c r="EQ141" s="2">
        <f t="shared" si="165"/>
        <v>94.625438616587459</v>
      </c>
      <c r="ER141" s="2">
        <f t="shared" si="165"/>
        <v>89.313125435341931</v>
      </c>
      <c r="ES141" s="2">
        <f t="shared" si="165"/>
        <v>102.79582817135233</v>
      </c>
      <c r="ET141" s="2">
        <f t="shared" si="165"/>
        <v>84.736845028137679</v>
      </c>
      <c r="EU141" s="2">
        <f t="shared" si="165"/>
        <v>83.397436327578276</v>
      </c>
      <c r="EV141" s="2">
        <f t="shared" si="165"/>
        <v>80.995570301998356</v>
      </c>
      <c r="EW141" s="2">
        <f t="shared" si="165"/>
        <v>80.212477104202833</v>
      </c>
      <c r="EX141" s="2">
        <f t="shared" si="165"/>
        <v>79.751643596862678</v>
      </c>
      <c r="EY141" s="2">
        <f t="shared" si="165"/>
        <v>81.243532152832628</v>
      </c>
      <c r="EZ141" s="2">
        <f t="shared" si="165"/>
        <v>82.340626488102728</v>
      </c>
      <c r="FA141" s="2">
        <f t="shared" si="165"/>
        <v>83.799651757465597</v>
      </c>
      <c r="FB141" s="2">
        <f t="shared" si="165"/>
        <v>86.340984813540601</v>
      </c>
      <c r="FC141" s="2">
        <f t="shared" si="165"/>
        <v>87.739889316800756</v>
      </c>
      <c r="FD141" s="2">
        <f t="shared" si="165"/>
        <v>91.774505586763652</v>
      </c>
      <c r="FE141" s="2">
        <f t="shared" si="165"/>
        <v>90.899742570287884</v>
      </c>
      <c r="FG141" s="2">
        <f t="shared" si="166"/>
        <v>0.99896660815686489</v>
      </c>
      <c r="FH141" s="2">
        <f t="shared" si="166"/>
        <v>0.99913251528674174</v>
      </c>
      <c r="FI141" s="2">
        <f t="shared" si="166"/>
        <v>0.99885392855114141</v>
      </c>
      <c r="FJ141" s="2">
        <f t="shared" si="166"/>
        <v>0.99903758724670499</v>
      </c>
      <c r="FK141" s="2">
        <f t="shared" si="166"/>
        <v>0.99883095056070348</v>
      </c>
      <c r="FL141" s="2">
        <f t="shared" si="166"/>
        <v>0.99878754677992632</v>
      </c>
      <c r="FM141" s="2">
        <f t="shared" si="166"/>
        <v>0.9988453049099173</v>
      </c>
      <c r="FN141" s="2">
        <f t="shared" si="166"/>
        <v>0.9989209654380059</v>
      </c>
      <c r="FO141" s="2">
        <f t="shared" si="166"/>
        <v>0.99884815295378959</v>
      </c>
      <c r="FP141" s="2">
        <f t="shared" si="166"/>
        <v>0.99887274256803038</v>
      </c>
      <c r="FQ141" s="2">
        <f t="shared" si="166"/>
        <v>0.99875156068531035</v>
      </c>
      <c r="FR141" s="2">
        <f t="shared" si="166"/>
        <v>0.99886154577829167</v>
      </c>
      <c r="FS141" s="2">
        <f t="shared" si="166"/>
        <v>0.99888541936438546</v>
      </c>
      <c r="FT141" s="2">
        <f t="shared" si="166"/>
        <v>0.99870392967499388</v>
      </c>
      <c r="FU141" s="2">
        <f t="shared" si="166"/>
        <v>0.99864583758755021</v>
      </c>
      <c r="FW141" s="2">
        <f t="shared" si="156"/>
        <v>6.0737430088235934E-2</v>
      </c>
      <c r="FX141" s="2">
        <f t="shared" si="156"/>
        <v>9.3945434883097784E-2</v>
      </c>
      <c r="FY141" s="2">
        <f t="shared" si="156"/>
        <v>8.5735379258611313E-2</v>
      </c>
      <c r="FZ141" s="2">
        <f t="shared" si="156"/>
        <v>7.5623519403246631E-2</v>
      </c>
      <c r="GA141" s="2">
        <f t="shared" si="156"/>
        <v>8.3465226385775235E-2</v>
      </c>
      <c r="GB141" s="2">
        <f t="shared" si="156"/>
        <v>8.0435283710065447E-2</v>
      </c>
      <c r="GC141" s="2">
        <f t="shared" si="156"/>
        <v>8.3509509744776916E-2</v>
      </c>
      <c r="GD141" s="2">
        <f t="shared" si="156"/>
        <v>9.849934101272767E-2</v>
      </c>
      <c r="GE141" s="2">
        <f t="shared" si="156"/>
        <v>0.11817766623310809</v>
      </c>
      <c r="GF141" s="2">
        <f t="shared" si="156"/>
        <v>0.10411299080409275</v>
      </c>
      <c r="GG141" s="2">
        <f t="shared" si="156"/>
        <v>9.527945184276701E-2</v>
      </c>
      <c r="GH141" s="2">
        <f t="shared" si="156"/>
        <v>7.8946022074879635E-2</v>
      </c>
      <c r="GI141" s="2">
        <f t="shared" si="156"/>
        <v>6.9513928405631031E-2</v>
      </c>
      <c r="GJ141" s="2">
        <f t="shared" si="156"/>
        <v>5.291825469938196E-2</v>
      </c>
      <c r="GK141" s="2">
        <f t="shared" si="156"/>
        <v>4.8595341631682505E-2</v>
      </c>
      <c r="GM141" s="86">
        <f t="shared" si="157"/>
        <v>1.0529272792980134E-69</v>
      </c>
      <c r="GN141" s="86">
        <f t="shared" si="157"/>
        <v>1.8423479273652553E-140</v>
      </c>
      <c r="GO141" s="86">
        <f t="shared" si="157"/>
        <v>1.2966978220333719E-106</v>
      </c>
      <c r="GP141" s="86">
        <f t="shared" si="157"/>
        <v>2.3608210800388788E-178</v>
      </c>
      <c r="GQ141" s="86">
        <f t="shared" si="157"/>
        <v>1.141550044591531E-142</v>
      </c>
      <c r="GR141" s="86">
        <f t="shared" si="157"/>
        <v>4.3236460872892525E-131</v>
      </c>
      <c r="GS141" s="86">
        <f t="shared" si="157"/>
        <v>2.618924605174439E-182</v>
      </c>
      <c r="GT141" s="86">
        <f t="shared" si="157"/>
        <v>6.8608801325212917E-202</v>
      </c>
      <c r="GU141" s="86">
        <f t="shared" si="157"/>
        <v>2.8522237602462802E-188</v>
      </c>
      <c r="GV141" s="86">
        <f t="shared" si="157"/>
        <v>3.8470281503673049E-184</v>
      </c>
      <c r="GW141" s="86">
        <f t="shared" si="157"/>
        <v>2.1723699439087257E-134</v>
      </c>
      <c r="GX141" s="86">
        <f t="shared" si="157"/>
        <v>1.033648034628107E-190</v>
      </c>
      <c r="GY141" s="86">
        <f t="shared" si="157"/>
        <v>6.7630132632061648E-161</v>
      </c>
      <c r="GZ141" s="86">
        <f t="shared" si="157"/>
        <v>2.3444112071873182E-83</v>
      </c>
      <c r="HA141" s="86">
        <f t="shared" si="157"/>
        <v>2.9317272804627577E-163</v>
      </c>
      <c r="HC141" s="86">
        <f t="shared" si="153"/>
        <v>8.9097539662693957E-38</v>
      </c>
      <c r="HD141" s="86">
        <f t="shared" si="153"/>
        <v>2.0263205605232702E-49</v>
      </c>
      <c r="HE141" s="86">
        <f t="shared" si="153"/>
        <v>3.1701933945517475E-41</v>
      </c>
      <c r="HF141" s="86">
        <f t="shared" si="153"/>
        <v>2.0566429977577712E-69</v>
      </c>
      <c r="HG141" s="86">
        <f t="shared" si="153"/>
        <v>4.0378438198679202E-93</v>
      </c>
      <c r="HH141" s="86">
        <f t="shared" si="153"/>
        <v>5.9324078577944003E-63</v>
      </c>
      <c r="HI141" s="86">
        <f t="shared" si="153"/>
        <v>6.6665578912230818E-149</v>
      </c>
      <c r="HJ141" s="86">
        <f t="shared" si="153"/>
        <v>3.7423973257141559E-156</v>
      </c>
      <c r="HK141" s="86">
        <f t="shared" si="153"/>
        <v>2.7773682649734502E-136</v>
      </c>
      <c r="HL141" s="86">
        <f t="shared" si="161"/>
        <v>9.7435847055385085E-116</v>
      </c>
      <c r="HM141" s="86">
        <f t="shared" si="161"/>
        <v>1.4573357238265093E-96</v>
      </c>
      <c r="HN141" s="86">
        <f t="shared" si="161"/>
        <v>4.5850091173672493E-76</v>
      </c>
      <c r="HO141" s="86">
        <f t="shared" si="161"/>
        <v>1.1286816705686342E-64</v>
      </c>
      <c r="HP141" s="86">
        <f t="shared" si="161"/>
        <v>6.8600112590955794E-46</v>
      </c>
      <c r="HQ141" s="86">
        <f t="shared" si="161"/>
        <v>4.0954208449056802E-79</v>
      </c>
      <c r="HS141" s="86">
        <f t="shared" si="158"/>
        <v>0.4079502553446448</v>
      </c>
      <c r="HT141" s="86">
        <f t="shared" si="158"/>
        <v>0.52248322674783854</v>
      </c>
      <c r="HU141" s="86">
        <f t="shared" si="158"/>
        <v>0.53302049539725915</v>
      </c>
      <c r="HV141" s="86">
        <f t="shared" si="158"/>
        <v>0.5171850230152637</v>
      </c>
      <c r="HW141" s="86">
        <f t="shared" si="158"/>
        <v>0.53345922022019798</v>
      </c>
      <c r="HX141" s="86">
        <f t="shared" si="158"/>
        <v>0.52835341316115148</v>
      </c>
      <c r="HY141" s="86">
        <f t="shared" si="158"/>
        <v>0.52600702094860952</v>
      </c>
      <c r="HZ141" s="86">
        <f t="shared" si="158"/>
        <v>0.44896160958103437</v>
      </c>
      <c r="IA141" s="86">
        <f t="shared" si="158"/>
        <v>0.3532198716330186</v>
      </c>
      <c r="IB141" s="86">
        <f t="shared" si="158"/>
        <v>0.41841883920576239</v>
      </c>
      <c r="IC141" s="86">
        <f t="shared" si="158"/>
        <v>0.43398599825377859</v>
      </c>
      <c r="ID141" s="86">
        <f t="shared" si="158"/>
        <v>0.53270552254181514</v>
      </c>
      <c r="IE141" s="86">
        <f t="shared" si="158"/>
        <v>0.49175662404387471</v>
      </c>
      <c r="IF141" s="86">
        <f t="shared" si="158"/>
        <v>0.41330104334638851</v>
      </c>
      <c r="IG141" s="86">
        <f t="shared" si="158"/>
        <v>0.46659858418704692</v>
      </c>
      <c r="II141" s="86">
        <f t="shared" si="159"/>
        <v>1.6426724494001187E-16</v>
      </c>
      <c r="IJ141" s="86">
        <f t="shared" si="159"/>
        <v>1.9826545028880836E-13</v>
      </c>
      <c r="IK141" s="86">
        <f t="shared" si="159"/>
        <v>1.3312929733261004E-14</v>
      </c>
      <c r="IL141" s="86">
        <f t="shared" si="159"/>
        <v>3.3891175492003445E-15</v>
      </c>
      <c r="IM141" s="86">
        <f t="shared" si="159"/>
        <v>5.4316684471958409E-16</v>
      </c>
      <c r="IN141" s="86">
        <f t="shared" si="159"/>
        <v>6.4772157803598478E-19</v>
      </c>
      <c r="IO141" s="86">
        <f t="shared" si="159"/>
        <v>2.5159950175758142E-15</v>
      </c>
      <c r="IP141" s="86">
        <f t="shared" si="159"/>
        <v>9.9569429374336986E-14</v>
      </c>
      <c r="IQ141" s="86">
        <f t="shared" si="159"/>
        <v>2.8643032841489557E-12</v>
      </c>
      <c r="IR141" s="86">
        <f t="shared" si="159"/>
        <v>1.1781024496463498E-13</v>
      </c>
      <c r="IS141" s="86">
        <f t="shared" si="159"/>
        <v>2.9852310427835553E-15</v>
      </c>
      <c r="IT141" s="86">
        <f t="shared" si="159"/>
        <v>3.3119130010531743E-18</v>
      </c>
      <c r="IU141" s="86">
        <f t="shared" si="159"/>
        <v>5.9614963118714926E-18</v>
      </c>
      <c r="IV141" s="86">
        <f t="shared" si="159"/>
        <v>8.3459957232314712E-15</v>
      </c>
      <c r="IW141" s="86">
        <f t="shared" si="159"/>
        <v>4.0380392400462012E-10</v>
      </c>
      <c r="IY141" s="86">
        <f t="shared" si="160"/>
        <v>0.40795025534464496</v>
      </c>
      <c r="IZ141" s="86">
        <f t="shared" si="160"/>
        <v>0.52248322674803682</v>
      </c>
      <c r="JA141" s="86">
        <f t="shared" si="160"/>
        <v>0.53302049539727248</v>
      </c>
      <c r="JB141" s="86">
        <f t="shared" si="160"/>
        <v>0.51718502301526714</v>
      </c>
      <c r="JC141" s="86">
        <f t="shared" si="160"/>
        <v>0.53345922022019854</v>
      </c>
      <c r="JD141" s="86">
        <f t="shared" si="160"/>
        <v>0.52835341316115148</v>
      </c>
      <c r="JE141" s="86">
        <f t="shared" si="160"/>
        <v>0.52600702094861207</v>
      </c>
      <c r="JF141" s="86">
        <f t="shared" si="160"/>
        <v>0.44896160958113396</v>
      </c>
      <c r="JG141" s="86">
        <f t="shared" si="160"/>
        <v>0.35321987163588292</v>
      </c>
      <c r="JH141" s="86">
        <f t="shared" si="160"/>
        <v>0.41841883920588019</v>
      </c>
      <c r="JI141" s="86">
        <f t="shared" si="160"/>
        <v>0.43398599825378159</v>
      </c>
      <c r="JJ141" s="86">
        <f t="shared" si="160"/>
        <v>0.53270552254181514</v>
      </c>
      <c r="JK141" s="86">
        <f t="shared" si="160"/>
        <v>0.49175662404387471</v>
      </c>
      <c r="JL141" s="86">
        <f t="shared" si="160"/>
        <v>0.41330104334639683</v>
      </c>
      <c r="JM141" s="86">
        <f t="shared" si="160"/>
        <v>0.46659858459085085</v>
      </c>
    </row>
    <row r="142" spans="2:273" x14ac:dyDescent="0.25">
      <c r="B142" s="2">
        <v>115</v>
      </c>
      <c r="C142" s="37">
        <v>92.397000000000006</v>
      </c>
      <c r="D142" s="37">
        <v>88.397000000000006</v>
      </c>
      <c r="E142" s="37">
        <v>101.89700000000001</v>
      </c>
      <c r="F142" s="37">
        <v>88.558999999999997</v>
      </c>
      <c r="G142" s="37">
        <v>88.95</v>
      </c>
      <c r="H142" s="37">
        <v>87.813999999999993</v>
      </c>
      <c r="I142" s="37">
        <v>91.119</v>
      </c>
      <c r="J142" s="37">
        <v>85.051000000000002</v>
      </c>
      <c r="K142" s="37">
        <v>82.78</v>
      </c>
      <c r="L142" s="37">
        <v>89.016999999999996</v>
      </c>
      <c r="M142" s="37">
        <v>90.569000000000003</v>
      </c>
      <c r="N142" s="37">
        <v>103.828</v>
      </c>
      <c r="O142" s="37">
        <v>111.526</v>
      </c>
      <c r="P142" s="37">
        <v>132.524</v>
      </c>
      <c r="Q142" s="37">
        <v>167.429</v>
      </c>
      <c r="S142" s="4">
        <f t="shared" si="162"/>
        <v>94.09391530016029</v>
      </c>
      <c r="T142" s="4">
        <f t="shared" si="162"/>
        <v>89.662274535589603</v>
      </c>
      <c r="U142" s="4">
        <f t="shared" si="162"/>
        <v>104.29685502838072</v>
      </c>
      <c r="V142" s="4">
        <f t="shared" si="162"/>
        <v>90.946411420908703</v>
      </c>
      <c r="W142" s="4">
        <f t="shared" si="162"/>
        <v>91.26615395606953</v>
      </c>
      <c r="X142" s="4">
        <f t="shared" si="162"/>
        <v>88.767526410763509</v>
      </c>
      <c r="Y142" s="4">
        <f t="shared" si="162"/>
        <v>89.497466010491905</v>
      </c>
      <c r="Z142" s="4">
        <f t="shared" si="162"/>
        <v>85.668657015971121</v>
      </c>
      <c r="AA142" s="4">
        <f t="shared" si="162"/>
        <v>85.077297148977664</v>
      </c>
      <c r="AB142" s="4">
        <f t="shared" si="162"/>
        <v>88.369556709068888</v>
      </c>
      <c r="AC142" s="4">
        <f t="shared" si="162"/>
        <v>90.826634304604042</v>
      </c>
      <c r="AD142" s="4">
        <f t="shared" si="162"/>
        <v>103.15402325109319</v>
      </c>
      <c r="AE142" s="4">
        <f t="shared" si="162"/>
        <v>112.26765582635394</v>
      </c>
      <c r="AF142" s="4">
        <f t="shared" si="162"/>
        <v>132.71940626912124</v>
      </c>
      <c r="AG142" s="4">
        <f t="shared" si="162"/>
        <v>169.69380093228438</v>
      </c>
      <c r="AI142" s="4">
        <f t="shared" si="163"/>
        <v>-1.6969153001602848</v>
      </c>
      <c r="AJ142" s="4">
        <f t="shared" si="163"/>
        <v>-1.2652745355895973</v>
      </c>
      <c r="AK142" s="4">
        <f t="shared" si="163"/>
        <v>-2.3998550283807134</v>
      </c>
      <c r="AL142" s="4">
        <f t="shared" si="163"/>
        <v>-2.3874114209087054</v>
      </c>
      <c r="AM142" s="4">
        <f t="shared" si="163"/>
        <v>-2.3161539560695275</v>
      </c>
      <c r="AN142" s="4">
        <f t="shared" si="163"/>
        <v>-0.95352641076351574</v>
      </c>
      <c r="AO142" s="4">
        <f t="shared" si="163"/>
        <v>1.6215339895080945</v>
      </c>
      <c r="AP142" s="4">
        <f t="shared" si="163"/>
        <v>-0.61765701597111899</v>
      </c>
      <c r="AQ142" s="4">
        <f t="shared" si="163"/>
        <v>-2.2972971489776626</v>
      </c>
      <c r="AR142" s="4">
        <f t="shared" si="163"/>
        <v>0.64744329093110764</v>
      </c>
      <c r="AS142" s="4">
        <f t="shared" si="163"/>
        <v>-0.25763430460403924</v>
      </c>
      <c r="AT142" s="4">
        <f t="shared" si="163"/>
        <v>0.67397674890681003</v>
      </c>
      <c r="AU142" s="4">
        <f t="shared" si="163"/>
        <v>-0.74165582635394856</v>
      </c>
      <c r="AV142" s="4">
        <f t="shared" si="163"/>
        <v>-0.19540626912123571</v>
      </c>
      <c r="AW142" s="4">
        <f t="shared" si="163"/>
        <v>-2.2648009322843734</v>
      </c>
      <c r="AY142" s="2">
        <f t="shared" si="154"/>
        <v>94.093915300160276</v>
      </c>
      <c r="AZ142" s="2">
        <f t="shared" si="154"/>
        <v>88.91044830316153</v>
      </c>
      <c r="BA142" s="2">
        <f t="shared" si="154"/>
        <v>101.66182114152888</v>
      </c>
      <c r="BB142" s="2">
        <f t="shared" si="154"/>
        <v>84.114151086594674</v>
      </c>
      <c r="BC142" s="2">
        <f t="shared" si="154"/>
        <v>83.27283482640108</v>
      </c>
      <c r="BD142" s="2">
        <f t="shared" si="154"/>
        <v>80.706738914083502</v>
      </c>
      <c r="BE142" s="2">
        <f t="shared" si="154"/>
        <v>79.963147046589924</v>
      </c>
      <c r="BF142" s="2">
        <f t="shared" si="154"/>
        <v>79.405545517363421</v>
      </c>
      <c r="BG142" s="2">
        <f t="shared" si="154"/>
        <v>81.038260702393927</v>
      </c>
      <c r="BH142" s="2">
        <f t="shared" si="154"/>
        <v>82.088528795799718</v>
      </c>
      <c r="BI142" s="2">
        <f t="shared" si="154"/>
        <v>83.500264201733174</v>
      </c>
      <c r="BJ142" s="2">
        <f t="shared" si="154"/>
        <v>86.10655009232164</v>
      </c>
      <c r="BK142" s="2">
        <f t="shared" si="154"/>
        <v>87.489429708799079</v>
      </c>
      <c r="BL142" s="2">
        <f t="shared" si="154"/>
        <v>91.426145880694236</v>
      </c>
      <c r="BM142" s="2">
        <f t="shared" si="154"/>
        <v>91.117760790658309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126.53737165991902</v>
      </c>
      <c r="DL142" s="2">
        <f t="shared" si="164"/>
        <v>121.08193812233287</v>
      </c>
      <c r="DM142" s="2">
        <f t="shared" si="164"/>
        <v>138.0108724202627</v>
      </c>
      <c r="DN142" s="2">
        <f t="shared" si="164"/>
        <v>114.47391946602474</v>
      </c>
      <c r="DO142" s="2">
        <f t="shared" si="164"/>
        <v>126.13316810506566</v>
      </c>
      <c r="DP142" s="2">
        <f t="shared" si="164"/>
        <v>110.06825775978409</v>
      </c>
      <c r="DQ142" s="2">
        <f t="shared" si="164"/>
        <v>109.7906837979094</v>
      </c>
      <c r="DR142" s="2">
        <f t="shared" si="164"/>
        <v>107.18963780487806</v>
      </c>
      <c r="DS142" s="2">
        <f t="shared" si="164"/>
        <v>111.69941524966261</v>
      </c>
      <c r="DT142" s="2">
        <f t="shared" si="164"/>
        <v>105.48230684803003</v>
      </c>
      <c r="DU142" s="2">
        <f t="shared" si="164"/>
        <v>116.78940112044816</v>
      </c>
      <c r="DV142" s="2">
        <f t="shared" si="164"/>
        <v>115.91310256410257</v>
      </c>
      <c r="DW142" s="2">
        <f t="shared" si="164"/>
        <v>116.46786744840524</v>
      </c>
      <c r="DX142" s="2">
        <f t="shared" si="164"/>
        <v>121.3473846153846</v>
      </c>
      <c r="DY142" s="2">
        <f t="shared" si="164"/>
        <v>102.57007927170868</v>
      </c>
      <c r="EA142" s="2">
        <f t="shared" si="152"/>
        <v>94.036578738069977</v>
      </c>
      <c r="EB142" s="2">
        <f t="shared" si="152"/>
        <v>88.857427275175013</v>
      </c>
      <c r="EC142" s="2">
        <f t="shared" si="152"/>
        <v>101.52842899444786</v>
      </c>
      <c r="ED142" s="2">
        <f t="shared" si="152"/>
        <v>84.0429601268455</v>
      </c>
      <c r="EE142" s="2">
        <f t="shared" si="151"/>
        <v>83.225829806723453</v>
      </c>
      <c r="EF142" s="2">
        <f t="shared" si="151"/>
        <v>80.656972895767723</v>
      </c>
      <c r="EG142" s="2">
        <f t="shared" si="151"/>
        <v>79.91657343196178</v>
      </c>
      <c r="EH142" s="2">
        <f t="shared" si="151"/>
        <v>79.348384467480358</v>
      </c>
      <c r="EI142" s="2">
        <f t="shared" si="151"/>
        <v>80.991546935179656</v>
      </c>
      <c r="EJ142" s="2">
        <f t="shared" si="151"/>
        <v>82.046722817623902</v>
      </c>
      <c r="EK142" s="2">
        <f t="shared" si="151"/>
        <v>83.440259220331697</v>
      </c>
      <c r="EL142" s="2">
        <f t="shared" si="151"/>
        <v>86.063194289219012</v>
      </c>
      <c r="EM142" s="2">
        <f t="shared" si="135"/>
        <v>87.448258175036855</v>
      </c>
      <c r="EN142" s="2">
        <f t="shared" si="135"/>
        <v>91.376154806705472</v>
      </c>
      <c r="EO142" s="2">
        <f t="shared" si="135"/>
        <v>91.123067625769266</v>
      </c>
      <c r="EQ142" s="2">
        <f t="shared" si="165"/>
        <v>94.439889666892981</v>
      </c>
      <c r="ER142" s="2">
        <f t="shared" si="165"/>
        <v>89.127053470652612</v>
      </c>
      <c r="ES142" s="2">
        <f t="shared" si="165"/>
        <v>102.55009457130153</v>
      </c>
      <c r="ET142" s="2">
        <f t="shared" si="165"/>
        <v>84.583279350870299</v>
      </c>
      <c r="EU142" s="2">
        <f t="shared" si="165"/>
        <v>83.23963270837146</v>
      </c>
      <c r="EV142" s="2">
        <f t="shared" si="165"/>
        <v>80.853969352092463</v>
      </c>
      <c r="EW142" s="2">
        <f t="shared" si="165"/>
        <v>80.082921632785855</v>
      </c>
      <c r="EX142" s="2">
        <f t="shared" si="165"/>
        <v>79.626553588173394</v>
      </c>
      <c r="EY142" s="2">
        <f t="shared" si="165"/>
        <v>81.104348569247989</v>
      </c>
      <c r="EZ142" s="2">
        <f t="shared" si="165"/>
        <v>82.203418754240062</v>
      </c>
      <c r="FA142" s="2">
        <f t="shared" si="165"/>
        <v>83.653065947647349</v>
      </c>
      <c r="FB142" s="2">
        <f t="shared" si="165"/>
        <v>86.207069363885012</v>
      </c>
      <c r="FC142" s="2">
        <f t="shared" si="165"/>
        <v>87.602392465994143</v>
      </c>
      <c r="FD142" s="2">
        <f t="shared" si="165"/>
        <v>91.628370162468286</v>
      </c>
      <c r="FE142" s="2">
        <f t="shared" si="165"/>
        <v>90.756410282164452</v>
      </c>
      <c r="FG142" s="2">
        <f t="shared" si="166"/>
        <v>0.99905744973422606</v>
      </c>
      <c r="FH142" s="2">
        <f t="shared" si="166"/>
        <v>0.99920878414561876</v>
      </c>
      <c r="FI142" s="2">
        <f t="shared" si="166"/>
        <v>0.99895466500243413</v>
      </c>
      <c r="FJ142" s="2">
        <f t="shared" si="166"/>
        <v>0.99912219480285713</v>
      </c>
      <c r="FK142" s="2">
        <f t="shared" si="166"/>
        <v>0.99893370455654651</v>
      </c>
      <c r="FL142" s="2">
        <f t="shared" si="166"/>
        <v>0.99889411154186869</v>
      </c>
      <c r="FM142" s="2">
        <f t="shared" si="166"/>
        <v>0.99894679855574031</v>
      </c>
      <c r="FN142" s="2">
        <f t="shared" si="166"/>
        <v>0.99901581534163775</v>
      </c>
      <c r="FO142" s="2">
        <f t="shared" si="166"/>
        <v>0.99894939652985681</v>
      </c>
      <c r="FP142" s="2">
        <f t="shared" si="166"/>
        <v>0.99897182702248677</v>
      </c>
      <c r="FQ142" s="2">
        <f t="shared" si="166"/>
        <v>0.99886128472584579</v>
      </c>
      <c r="FR142" s="2">
        <f t="shared" si="166"/>
        <v>0.99896161339281109</v>
      </c>
      <c r="FS142" s="2">
        <f t="shared" si="166"/>
        <v>0.99898339067907571</v>
      </c>
      <c r="FT142" s="2">
        <f t="shared" si="166"/>
        <v>0.99881783500076482</v>
      </c>
      <c r="FU142" s="2">
        <f t="shared" si="166"/>
        <v>0.99876484203053184</v>
      </c>
      <c r="FW142" s="2">
        <f t="shared" si="156"/>
        <v>6.6209292076168047E-2</v>
      </c>
      <c r="FX142" s="2">
        <f t="shared" si="156"/>
        <v>0.10208386487012144</v>
      </c>
      <c r="FY142" s="2">
        <f t="shared" si="156"/>
        <v>9.3235765527739059E-2</v>
      </c>
      <c r="FZ142" s="2">
        <f t="shared" si="156"/>
        <v>8.2318939451897791E-2</v>
      </c>
      <c r="GA142" s="2">
        <f t="shared" si="156"/>
        <v>9.0786733931164501E-2</v>
      </c>
      <c r="GB142" s="2">
        <f t="shared" si="156"/>
        <v>8.7516385662444629E-2</v>
      </c>
      <c r="GC142" s="2">
        <f t="shared" si="156"/>
        <v>9.0834516814092686E-2</v>
      </c>
      <c r="GD142" s="2">
        <f t="shared" si="156"/>
        <v>0.10698569059236777</v>
      </c>
      <c r="GE142" s="2">
        <f t="shared" si="156"/>
        <v>0.12811848269516618</v>
      </c>
      <c r="GF142" s="2">
        <f t="shared" si="156"/>
        <v>0.11302235620118804</v>
      </c>
      <c r="GG142" s="2">
        <f t="shared" si="156"/>
        <v>0.10352024307574707</v>
      </c>
      <c r="GH142" s="2">
        <f t="shared" si="156"/>
        <v>8.5908265575976014E-2</v>
      </c>
      <c r="GI142" s="2">
        <f t="shared" si="156"/>
        <v>7.5712733440864419E-2</v>
      </c>
      <c r="GJ142" s="2">
        <f t="shared" si="156"/>
        <v>5.7728979589208751E-2</v>
      </c>
      <c r="GK142" s="2">
        <f t="shared" si="156"/>
        <v>5.3035083331114563E-2</v>
      </c>
      <c r="GM142" s="86">
        <f t="shared" si="157"/>
        <v>2.8943384970135178E-72</v>
      </c>
      <c r="GN142" s="86">
        <f t="shared" si="157"/>
        <v>1.3511695747085224E-145</v>
      </c>
      <c r="GO142" s="86">
        <f t="shared" si="157"/>
        <v>1.7119130516964395E-110</v>
      </c>
      <c r="GP142" s="86">
        <f t="shared" si="157"/>
        <v>6.143347480953106E-185</v>
      </c>
      <c r="GQ142" s="86">
        <f t="shared" si="157"/>
        <v>7.5201684129023309E-148</v>
      </c>
      <c r="GR142" s="86">
        <f t="shared" si="157"/>
        <v>7.4084025781528019E-136</v>
      </c>
      <c r="GS142" s="86">
        <f t="shared" si="157"/>
        <v>5.5275702998860869E-189</v>
      </c>
      <c r="GT142" s="86">
        <f t="shared" si="157"/>
        <v>3.8007661793665856E-209</v>
      </c>
      <c r="GU142" s="86">
        <f t="shared" si="157"/>
        <v>4.8729005509770776E-195</v>
      </c>
      <c r="GV142" s="86">
        <f t="shared" si="157"/>
        <v>8.4292426364847852E-191</v>
      </c>
      <c r="GW142" s="86">
        <f t="shared" si="157"/>
        <v>3.7028464606804689E-139</v>
      </c>
      <c r="GX142" s="86">
        <f t="shared" si="157"/>
        <v>1.3156220893788328E-197</v>
      </c>
      <c r="GY142" s="86">
        <f t="shared" si="157"/>
        <v>1.0235399108087314E-166</v>
      </c>
      <c r="GZ142" s="86">
        <f t="shared" si="157"/>
        <v>2.2621376995618505E-86</v>
      </c>
      <c r="HA142" s="86">
        <f t="shared" si="157"/>
        <v>3.7341367469703393E-169</v>
      </c>
      <c r="HC142" s="86">
        <f t="shared" si="153"/>
        <v>4.8189377048969825E-40</v>
      </c>
      <c r="HD142" s="86">
        <f t="shared" si="153"/>
        <v>2.7450664819402379E-52</v>
      </c>
      <c r="HE142" s="86">
        <f t="shared" si="153"/>
        <v>1.2311940052848056E-43</v>
      </c>
      <c r="HF142" s="86">
        <f t="shared" si="153"/>
        <v>1.6847939317236311E-73</v>
      </c>
      <c r="HG142" s="86">
        <f t="shared" si="153"/>
        <v>1.5229933156494955E-98</v>
      </c>
      <c r="HH142" s="86">
        <f t="shared" si="153"/>
        <v>1.5124293701105344E-66</v>
      </c>
      <c r="HI142" s="86">
        <f t="shared" si="153"/>
        <v>1.3519026227441532E-157</v>
      </c>
      <c r="HJ142" s="86">
        <f t="shared" si="153"/>
        <v>6.3242100477732121E-165</v>
      </c>
      <c r="HK142" s="86">
        <f t="shared" si="153"/>
        <v>7.2224033952410343E-144</v>
      </c>
      <c r="HL142" s="86">
        <f t="shared" si="161"/>
        <v>3.0302188965261233E-122</v>
      </c>
      <c r="HM142" s="86">
        <f t="shared" si="161"/>
        <v>6.2536941023930055E-102</v>
      </c>
      <c r="HN142" s="86">
        <f t="shared" si="161"/>
        <v>2.240098008710107E-80</v>
      </c>
      <c r="HO142" s="86">
        <f t="shared" si="161"/>
        <v>1.9373874981441851E-68</v>
      </c>
      <c r="HP142" s="86">
        <f t="shared" si="161"/>
        <v>1.3534470407468488E-48</v>
      </c>
      <c r="HQ142" s="86">
        <f t="shared" si="161"/>
        <v>1.0237376417781096E-83</v>
      </c>
      <c r="HS142" s="86">
        <f t="shared" si="158"/>
        <v>0.47523322525154216</v>
      </c>
      <c r="HT142" s="86">
        <f t="shared" si="158"/>
        <v>0.46886283612299007</v>
      </c>
      <c r="HU142" s="86">
        <f t="shared" si="158"/>
        <v>0.5163170118035878</v>
      </c>
      <c r="HV142" s="86">
        <f t="shared" si="158"/>
        <v>0.53321814912792187</v>
      </c>
      <c r="HW142" s="86">
        <f t="shared" si="158"/>
        <v>0.51018893658131415</v>
      </c>
      <c r="HX142" s="86">
        <f t="shared" si="158"/>
        <v>0.47553948853033345</v>
      </c>
      <c r="HY142" s="86">
        <f t="shared" si="158"/>
        <v>0.47615505427569954</v>
      </c>
      <c r="HZ142" s="86">
        <f t="shared" si="158"/>
        <v>0.35219906722658217</v>
      </c>
      <c r="IA142" s="86">
        <f t="shared" si="158"/>
        <v>0.24460803331237929</v>
      </c>
      <c r="IB142" s="86">
        <f t="shared" si="158"/>
        <v>0.3133944556006607</v>
      </c>
      <c r="IC142" s="86">
        <f t="shared" si="158"/>
        <v>0.32949990343422231</v>
      </c>
      <c r="ID142" s="86">
        <f t="shared" si="158"/>
        <v>0.49587237999332556</v>
      </c>
      <c r="IE142" s="86">
        <f t="shared" si="158"/>
        <v>0.5302073474430542</v>
      </c>
      <c r="IF142" s="86">
        <f t="shared" si="158"/>
        <v>0.47970464427980286</v>
      </c>
      <c r="IG142" s="86">
        <f t="shared" si="158"/>
        <v>0.52708662112839444</v>
      </c>
      <c r="II142" s="86">
        <f t="shared" si="159"/>
        <v>1.6071362331008813E-15</v>
      </c>
      <c r="IJ142" s="86">
        <f t="shared" si="159"/>
        <v>1.769377016762619E-12</v>
      </c>
      <c r="IK142" s="86">
        <f t="shared" si="159"/>
        <v>1.3290659179598355E-13</v>
      </c>
      <c r="IL142" s="86">
        <f t="shared" si="159"/>
        <v>3.2977096334184774E-14</v>
      </c>
      <c r="IM142" s="86">
        <f t="shared" si="159"/>
        <v>6.6925950731110473E-15</v>
      </c>
      <c r="IN142" s="86">
        <f t="shared" si="159"/>
        <v>1.2549437499665404E-17</v>
      </c>
      <c r="IO142" s="86">
        <f t="shared" si="159"/>
        <v>2.7673674714310367E-14</v>
      </c>
      <c r="IP142" s="86">
        <f t="shared" si="159"/>
        <v>9.8797957052082077E-13</v>
      </c>
      <c r="IQ142" s="86">
        <f t="shared" si="159"/>
        <v>2.6536621153742911E-11</v>
      </c>
      <c r="IR142" s="86">
        <f t="shared" si="159"/>
        <v>1.2294865560245499E-12</v>
      </c>
      <c r="IS142" s="86">
        <f t="shared" si="159"/>
        <v>3.7677602008213304E-14</v>
      </c>
      <c r="IT142" s="86">
        <f t="shared" si="159"/>
        <v>5.5632115605021955E-17</v>
      </c>
      <c r="IU142" s="86">
        <f t="shared" si="159"/>
        <v>8.3031544614452696E-17</v>
      </c>
      <c r="IV142" s="86">
        <f t="shared" si="159"/>
        <v>5.7183888880851108E-14</v>
      </c>
      <c r="IW142" s="86">
        <f t="shared" si="159"/>
        <v>1.3702284307014378E-9</v>
      </c>
      <c r="IY142" s="86">
        <f t="shared" si="160"/>
        <v>0.47523322525154377</v>
      </c>
      <c r="IZ142" s="86">
        <f t="shared" si="160"/>
        <v>0.46886283612475943</v>
      </c>
      <c r="JA142" s="86">
        <f t="shared" si="160"/>
        <v>0.51631701180372069</v>
      </c>
      <c r="JB142" s="86">
        <f t="shared" si="160"/>
        <v>0.53321814912795484</v>
      </c>
      <c r="JC142" s="86">
        <f t="shared" si="160"/>
        <v>0.51018893658132081</v>
      </c>
      <c r="JD142" s="86">
        <f t="shared" si="160"/>
        <v>0.47553948853033345</v>
      </c>
      <c r="JE142" s="86">
        <f t="shared" si="160"/>
        <v>0.47615505427572724</v>
      </c>
      <c r="JF142" s="86">
        <f t="shared" si="160"/>
        <v>0.35219906722757016</v>
      </c>
      <c r="JG142" s="86">
        <f t="shared" si="160"/>
        <v>0.24460803333891593</v>
      </c>
      <c r="JH142" s="86">
        <f t="shared" si="160"/>
        <v>0.31339445560189017</v>
      </c>
      <c r="JI142" s="86">
        <f t="shared" si="160"/>
        <v>0.32949990343426</v>
      </c>
      <c r="JJ142" s="86">
        <f t="shared" si="160"/>
        <v>0.49587237999332562</v>
      </c>
      <c r="JK142" s="86">
        <f t="shared" si="160"/>
        <v>0.53020734744305431</v>
      </c>
      <c r="JL142" s="86">
        <f t="shared" si="160"/>
        <v>0.47970464427986004</v>
      </c>
      <c r="JM142" s="86">
        <f t="shared" si="160"/>
        <v>0.52708662249862281</v>
      </c>
    </row>
    <row r="143" spans="2:273" x14ac:dyDescent="0.25">
      <c r="B143" s="2">
        <v>116</v>
      </c>
      <c r="C143" s="37">
        <v>91.873000000000005</v>
      </c>
      <c r="D143" s="37">
        <v>84.930999999999997</v>
      </c>
      <c r="E143" s="37">
        <v>100.328</v>
      </c>
      <c r="F143" s="37">
        <v>84.067999999999998</v>
      </c>
      <c r="G143" s="37">
        <v>86.582999999999998</v>
      </c>
      <c r="H143" s="37">
        <v>86</v>
      </c>
      <c r="I143" s="37">
        <v>84.677999999999997</v>
      </c>
      <c r="J143" s="37">
        <v>81.677999999999997</v>
      </c>
      <c r="K143" s="37">
        <v>84.745999999999995</v>
      </c>
      <c r="L143" s="37">
        <v>84.254000000000005</v>
      </c>
      <c r="M143" s="37">
        <v>88.31</v>
      </c>
      <c r="N143" s="37">
        <v>97.206999999999994</v>
      </c>
      <c r="O143" s="37">
        <v>107.684</v>
      </c>
      <c r="P143" s="37">
        <v>130.762</v>
      </c>
      <c r="Q143" s="37">
        <v>167.87299999999999</v>
      </c>
      <c r="S143" s="4">
        <f t="shared" si="162"/>
        <v>93.878134251216167</v>
      </c>
      <c r="T143" s="4">
        <f t="shared" si="162"/>
        <v>89.224011135789638</v>
      </c>
      <c r="U143" s="4">
        <f t="shared" si="162"/>
        <v>103.33447626294209</v>
      </c>
      <c r="V143" s="4">
        <f t="shared" si="162"/>
        <v>89.54771819445584</v>
      </c>
      <c r="W143" s="4">
        <f t="shared" si="162"/>
        <v>88.946990036873785</v>
      </c>
      <c r="X143" s="4">
        <f t="shared" si="162"/>
        <v>85.845078158257607</v>
      </c>
      <c r="Y143" s="4">
        <f t="shared" si="162"/>
        <v>86.385785437877388</v>
      </c>
      <c r="Z143" s="4">
        <f t="shared" si="162"/>
        <v>82.862501987456369</v>
      </c>
      <c r="AA143" s="4">
        <f t="shared" si="162"/>
        <v>82.85809508161222</v>
      </c>
      <c r="AB143" s="4">
        <f t="shared" si="162"/>
        <v>85.316891107207312</v>
      </c>
      <c r="AC143" s="4">
        <f t="shared" si="162"/>
        <v>87.313871903856594</v>
      </c>
      <c r="AD143" s="4">
        <f t="shared" si="162"/>
        <v>97.779545596733641</v>
      </c>
      <c r="AE143" s="4">
        <f t="shared" si="162"/>
        <v>108.48896811895774</v>
      </c>
      <c r="AF143" s="4">
        <f t="shared" si="162"/>
        <v>132.01250323663479</v>
      </c>
      <c r="AG143" s="4">
        <f t="shared" si="162"/>
        <v>169.02455150652131</v>
      </c>
      <c r="AI143" s="4">
        <f t="shared" si="163"/>
        <v>-2.0051342512161625</v>
      </c>
      <c r="AJ143" s="4">
        <f t="shared" si="163"/>
        <v>-4.2930111357896408</v>
      </c>
      <c r="AK143" s="4">
        <f t="shared" si="163"/>
        <v>-3.0064762629420869</v>
      </c>
      <c r="AL143" s="4">
        <f t="shared" si="163"/>
        <v>-5.4797181944558417</v>
      </c>
      <c r="AM143" s="4">
        <f t="shared" si="163"/>
        <v>-2.3639900368737869</v>
      </c>
      <c r="AN143" s="4">
        <f t="shared" si="163"/>
        <v>0.15492184174239298</v>
      </c>
      <c r="AO143" s="4">
        <f t="shared" si="163"/>
        <v>-1.7077854378773907</v>
      </c>
      <c r="AP143" s="4">
        <f t="shared" si="163"/>
        <v>-1.1845019874563718</v>
      </c>
      <c r="AQ143" s="4">
        <f t="shared" si="163"/>
        <v>1.8879049183877754</v>
      </c>
      <c r="AR143" s="4">
        <f t="shared" si="163"/>
        <v>-1.0628911072073066</v>
      </c>
      <c r="AS143" s="4">
        <f t="shared" si="163"/>
        <v>0.99612809614340847</v>
      </c>
      <c r="AT143" s="4">
        <f t="shared" si="163"/>
        <v>-0.57254559673364724</v>
      </c>
      <c r="AU143" s="4">
        <f t="shared" si="163"/>
        <v>-0.80496811895774556</v>
      </c>
      <c r="AV143" s="4">
        <f t="shared" si="163"/>
        <v>-1.2505032366347848</v>
      </c>
      <c r="AW143" s="4">
        <f t="shared" si="163"/>
        <v>-1.1515515065213151</v>
      </c>
      <c r="AY143" s="2">
        <f t="shared" si="154"/>
        <v>93.878134251216082</v>
      </c>
      <c r="AZ143" s="2">
        <f t="shared" si="154"/>
        <v>88.708561014848172</v>
      </c>
      <c r="BA143" s="2">
        <f t="shared" si="154"/>
        <v>101.35218828125423</v>
      </c>
      <c r="BB143" s="2">
        <f t="shared" si="154"/>
        <v>83.928231602543278</v>
      </c>
      <c r="BC143" s="2">
        <f t="shared" si="154"/>
        <v>83.110687166827631</v>
      </c>
      <c r="BD143" s="2">
        <f t="shared" si="154"/>
        <v>80.551113737753298</v>
      </c>
      <c r="BE143" s="2">
        <f t="shared" si="154"/>
        <v>79.823243971762977</v>
      </c>
      <c r="BF143" s="2">
        <f t="shared" si="154"/>
        <v>79.266781138137731</v>
      </c>
      <c r="BG143" s="2">
        <f t="shared" si="154"/>
        <v>80.892420469462166</v>
      </c>
      <c r="BH143" s="2">
        <f t="shared" si="154"/>
        <v>81.942773184836454</v>
      </c>
      <c r="BI143" s="2">
        <f t="shared" si="154"/>
        <v>83.340902987267469</v>
      </c>
      <c r="BJ143" s="2">
        <f t="shared" si="154"/>
        <v>85.961861545200492</v>
      </c>
      <c r="BK143" s="2">
        <f t="shared" si="154"/>
        <v>87.340312121014023</v>
      </c>
      <c r="BL143" s="2">
        <f t="shared" si="154"/>
        <v>91.259163043955752</v>
      </c>
      <c r="BM143" s="2">
        <f t="shared" si="154"/>
        <v>90.985340018768483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126.69085870445343</v>
      </c>
      <c r="DL143" s="2">
        <f t="shared" si="164"/>
        <v>121.21257610241823</v>
      </c>
      <c r="DM143" s="2">
        <f t="shared" si="164"/>
        <v>138.22775328330209</v>
      </c>
      <c r="DN143" s="2">
        <f t="shared" si="164"/>
        <v>114.6137211948791</v>
      </c>
      <c r="DO143" s="2">
        <f t="shared" si="164"/>
        <v>126.40256247654784</v>
      </c>
      <c r="DP143" s="2">
        <f t="shared" si="164"/>
        <v>110.20028205128206</v>
      </c>
      <c r="DQ143" s="2">
        <f t="shared" si="164"/>
        <v>109.91019651567943</v>
      </c>
      <c r="DR143" s="2">
        <f t="shared" si="164"/>
        <v>107.28171097560977</v>
      </c>
      <c r="DS143" s="2">
        <f t="shared" si="164"/>
        <v>111.81757051282051</v>
      </c>
      <c r="DT143" s="2">
        <f t="shared" si="164"/>
        <v>105.53560037523454</v>
      </c>
      <c r="DU143" s="2">
        <f t="shared" si="164"/>
        <v>116.94734957983191</v>
      </c>
      <c r="DV143" s="2">
        <f t="shared" si="164"/>
        <v>116.02889851551959</v>
      </c>
      <c r="DW143" s="2">
        <f t="shared" si="164"/>
        <v>116.58805506566604</v>
      </c>
      <c r="DX143" s="2">
        <f t="shared" si="164"/>
        <v>121.48607582886528</v>
      </c>
      <c r="DY143" s="2">
        <f t="shared" si="164"/>
        <v>102.57489803921568</v>
      </c>
      <c r="EA143" s="2">
        <f t="shared" si="152"/>
        <v>93.818429215270399</v>
      </c>
      <c r="EB143" s="2">
        <f t="shared" si="152"/>
        <v>88.653162412493259</v>
      </c>
      <c r="EC143" s="2">
        <f t="shared" si="152"/>
        <v>101.20555956199874</v>
      </c>
      <c r="ED143" s="2">
        <f t="shared" si="152"/>
        <v>83.851855721910312</v>
      </c>
      <c r="EE143" s="2">
        <f t="shared" si="151"/>
        <v>83.06708573784006</v>
      </c>
      <c r="EF143" s="2">
        <f t="shared" si="151"/>
        <v>80.501048244698183</v>
      </c>
      <c r="EG143" s="2">
        <f t="shared" si="151"/>
        <v>79.776871474803514</v>
      </c>
      <c r="EH143" s="2">
        <f t="shared" si="151"/>
        <v>79.207441202697439</v>
      </c>
      <c r="EI143" s="2">
        <f t="shared" si="151"/>
        <v>80.846239634277211</v>
      </c>
      <c r="EJ143" s="2">
        <f t="shared" si="151"/>
        <v>81.900264907941747</v>
      </c>
      <c r="EK143" s="2">
        <f t="shared" si="151"/>
        <v>83.280543911264289</v>
      </c>
      <c r="EL143" s="2">
        <f t="shared" si="151"/>
        <v>85.918936912225689</v>
      </c>
      <c r="EM143" s="2">
        <f t="shared" si="135"/>
        <v>87.299525544279632</v>
      </c>
      <c r="EN143" s="2">
        <f t="shared" si="135"/>
        <v>91.209338607594972</v>
      </c>
      <c r="EO143" s="2">
        <f t="shared" si="135"/>
        <v>90.994352299537169</v>
      </c>
      <c r="EQ143" s="2">
        <f t="shared" si="165"/>
        <v>94.254340717198517</v>
      </c>
      <c r="ER143" s="2">
        <f t="shared" si="165"/>
        <v>88.940981505963293</v>
      </c>
      <c r="ES143" s="2">
        <f t="shared" si="165"/>
        <v>102.30436097125073</v>
      </c>
      <c r="ET143" s="2">
        <f t="shared" si="165"/>
        <v>84.429713673602933</v>
      </c>
      <c r="EU143" s="2">
        <f t="shared" si="165"/>
        <v>83.081829089164643</v>
      </c>
      <c r="EV143" s="2">
        <f t="shared" si="165"/>
        <v>80.712368402186542</v>
      </c>
      <c r="EW143" s="2">
        <f t="shared" si="165"/>
        <v>79.953366161368876</v>
      </c>
      <c r="EX143" s="2">
        <f t="shared" si="165"/>
        <v>79.501463579484096</v>
      </c>
      <c r="EY143" s="2">
        <f t="shared" si="165"/>
        <v>80.965164985663336</v>
      </c>
      <c r="EZ143" s="2">
        <f t="shared" si="165"/>
        <v>82.066211020377409</v>
      </c>
      <c r="FA143" s="2">
        <f t="shared" si="165"/>
        <v>83.506480137829115</v>
      </c>
      <c r="FB143" s="2">
        <f t="shared" si="165"/>
        <v>86.073153914229422</v>
      </c>
      <c r="FC143" s="2">
        <f t="shared" si="165"/>
        <v>87.464895615187544</v>
      </c>
      <c r="FD143" s="2">
        <f t="shared" si="165"/>
        <v>91.482234738172934</v>
      </c>
      <c r="FE143" s="2">
        <f t="shared" si="165"/>
        <v>90.613077994041021</v>
      </c>
      <c r="FG143" s="2">
        <f t="shared" si="166"/>
        <v>0.99914031264348746</v>
      </c>
      <c r="FH143" s="2">
        <f t="shared" si="166"/>
        <v>0.99927835232456386</v>
      </c>
      <c r="FI143" s="2">
        <f t="shared" si="166"/>
        <v>0.99904655545539744</v>
      </c>
      <c r="FJ143" s="2">
        <f t="shared" si="166"/>
        <v>0.99919937030685291</v>
      </c>
      <c r="FK143" s="2">
        <f t="shared" si="166"/>
        <v>0.99902743574926245</v>
      </c>
      <c r="FL143" s="2">
        <f t="shared" si="166"/>
        <v>0.99899131958821052</v>
      </c>
      <c r="FM143" s="2">
        <f t="shared" si="166"/>
        <v>0.99903937984584135</v>
      </c>
      <c r="FN143" s="2">
        <f t="shared" si="166"/>
        <v>0.9991023351880437</v>
      </c>
      <c r="FO143" s="2">
        <f t="shared" si="166"/>
        <v>0.99904174966505765</v>
      </c>
      <c r="FP143" s="2">
        <f t="shared" si="166"/>
        <v>0.99906221025974029</v>
      </c>
      <c r="FQ143" s="2">
        <f t="shared" si="166"/>
        <v>0.99896137526243978</v>
      </c>
      <c r="FR143" s="2">
        <f t="shared" si="166"/>
        <v>0.99905289362475513</v>
      </c>
      <c r="FS143" s="2">
        <f t="shared" si="166"/>
        <v>0.99907275833760301</v>
      </c>
      <c r="FT143" s="2">
        <f t="shared" si="166"/>
        <v>0.99892174054871574</v>
      </c>
      <c r="FU143" s="2">
        <f t="shared" si="166"/>
        <v>0.99887340010407355</v>
      </c>
      <c r="FW143" s="2">
        <f t="shared" si="156"/>
        <v>7.2136256549547029E-2</v>
      </c>
      <c r="FX143" s="2">
        <f t="shared" si="156"/>
        <v>0.1108410730066403</v>
      </c>
      <c r="FY143" s="2">
        <f t="shared" si="156"/>
        <v>0.1013195921349194</v>
      </c>
      <c r="FZ143" s="2">
        <f t="shared" si="156"/>
        <v>8.9549719904597341E-2</v>
      </c>
      <c r="GA143" s="2">
        <f t="shared" si="156"/>
        <v>9.8681330370821788E-2</v>
      </c>
      <c r="GB143" s="2">
        <f t="shared" si="156"/>
        <v>9.5156363255953516E-2</v>
      </c>
      <c r="GC143" s="2">
        <f t="shared" si="156"/>
        <v>9.8732817131721134E-2</v>
      </c>
      <c r="GD143" s="2">
        <f t="shared" si="156"/>
        <v>0.11610902447924841</v>
      </c>
      <c r="GE143" s="2">
        <f t="shared" si="156"/>
        <v>0.13876391202240004</v>
      </c>
      <c r="GF143" s="2">
        <f t="shared" si="156"/>
        <v>0.12258980633705231</v>
      </c>
      <c r="GG143" s="2">
        <f t="shared" si="156"/>
        <v>0.1123852477632253</v>
      </c>
      <c r="GH143" s="2">
        <f t="shared" si="156"/>
        <v>9.3422230978108284E-2</v>
      </c>
      <c r="GI143" s="2">
        <f t="shared" si="156"/>
        <v>8.2415347934488195E-2</v>
      </c>
      <c r="GJ143" s="2">
        <f t="shared" si="156"/>
        <v>6.294797314091774E-2</v>
      </c>
      <c r="GK143" s="2">
        <f t="shared" si="156"/>
        <v>5.785578014516126E-2</v>
      </c>
      <c r="GM143" s="86">
        <f t="shared" si="157"/>
        <v>7.1375916956207605E-75</v>
      </c>
      <c r="GN143" s="86">
        <f t="shared" si="157"/>
        <v>7.9954177685452242E-151</v>
      </c>
      <c r="GO143" s="86">
        <f t="shared" si="157"/>
        <v>1.9222630640723302E-114</v>
      </c>
      <c r="GP143" s="86">
        <f t="shared" si="157"/>
        <v>1.2114469945069078E-191</v>
      </c>
      <c r="GQ143" s="86">
        <f t="shared" si="157"/>
        <v>3.9950788252125421E-153</v>
      </c>
      <c r="GR143" s="86">
        <f t="shared" si="157"/>
        <v>1.0410788439673691E-140</v>
      </c>
      <c r="GS143" s="86">
        <f t="shared" si="157"/>
        <v>8.8275819597878233E-196</v>
      </c>
      <c r="GT143" s="86">
        <f t="shared" si="157"/>
        <v>1.5638633206457183E-216</v>
      </c>
      <c r="GU143" s="86">
        <f t="shared" si="157"/>
        <v>6.307620745187174E-202</v>
      </c>
      <c r="GV143" s="86">
        <f t="shared" si="157"/>
        <v>1.4031990196962447E-197</v>
      </c>
      <c r="GW143" s="86">
        <f t="shared" si="157"/>
        <v>5.2004518672062242E-144</v>
      </c>
      <c r="GX143" s="86">
        <f t="shared" si="157"/>
        <v>1.2600648709770541E-204</v>
      </c>
      <c r="GY143" s="86">
        <f t="shared" si="157"/>
        <v>1.2179755975905198E-172</v>
      </c>
      <c r="GZ143" s="86">
        <f t="shared" si="157"/>
        <v>1.9252116181075664E-89</v>
      </c>
      <c r="HA143" s="86">
        <f t="shared" si="157"/>
        <v>3.7297653986698893E-175</v>
      </c>
      <c r="HC143" s="86">
        <f t="shared" si="153"/>
        <v>2.2268695765148344E-42</v>
      </c>
      <c r="HD143" s="86">
        <f t="shared" si="153"/>
        <v>3.070940791694871E-55</v>
      </c>
      <c r="HE143" s="86">
        <f t="shared" si="153"/>
        <v>4.0631451766028245E-46</v>
      </c>
      <c r="HF143" s="86">
        <f t="shared" si="153"/>
        <v>1.0487084864267191E-77</v>
      </c>
      <c r="HG143" s="86">
        <f t="shared" si="153"/>
        <v>4.0115091705823102E-104</v>
      </c>
      <c r="HH143" s="86">
        <f t="shared" si="153"/>
        <v>3.0489590990576227E-70</v>
      </c>
      <c r="HI143" s="86">
        <f t="shared" si="153"/>
        <v>1.5444761972700032E-166</v>
      </c>
      <c r="HJ143" s="86">
        <f t="shared" si="153"/>
        <v>6.1195935101760134E-174</v>
      </c>
      <c r="HK143" s="86">
        <f t="shared" si="153"/>
        <v>1.1640857719767597E-151</v>
      </c>
      <c r="HL143" s="86">
        <f t="shared" si="161"/>
        <v>6.2218649568020535E-129</v>
      </c>
      <c r="HM143" s="86">
        <f t="shared" si="161"/>
        <v>1.9112049978770625E-107</v>
      </c>
      <c r="HN143" s="86">
        <f t="shared" si="161"/>
        <v>8.2816291563765477E-85</v>
      </c>
      <c r="HO143" s="86">
        <f t="shared" si="161"/>
        <v>2.5882420403044947E-72</v>
      </c>
      <c r="HP143" s="86">
        <f t="shared" si="161"/>
        <v>2.2224609441228809E-51</v>
      </c>
      <c r="HQ143" s="86">
        <f t="shared" si="161"/>
        <v>1.8862434764577853E-88</v>
      </c>
      <c r="HS143" s="86">
        <f t="shared" si="158"/>
        <v>0.52078766730410275</v>
      </c>
      <c r="HT143" s="86">
        <f t="shared" si="158"/>
        <v>0.38145022880893625</v>
      </c>
      <c r="HU143" s="86">
        <f t="shared" si="158"/>
        <v>0.45550805783164322</v>
      </c>
      <c r="HV143" s="86">
        <f t="shared" si="158"/>
        <v>0.50644679958771577</v>
      </c>
      <c r="HW143" s="86">
        <f t="shared" si="158"/>
        <v>0.44064721718743105</v>
      </c>
      <c r="HX143" s="86">
        <f t="shared" si="158"/>
        <v>0.37838127993171861</v>
      </c>
      <c r="HY143" s="86">
        <f t="shared" si="158"/>
        <v>0.38957845552171361</v>
      </c>
      <c r="HZ143" s="86">
        <f t="shared" si="158"/>
        <v>0.24705815553742966</v>
      </c>
      <c r="IA143" s="86">
        <f t="shared" si="158"/>
        <v>0.14974724172173301</v>
      </c>
      <c r="IB143" s="86">
        <f t="shared" si="158"/>
        <v>0.20837058366905931</v>
      </c>
      <c r="IC143" s="86">
        <f t="shared" si="158"/>
        <v>0.22129893850733154</v>
      </c>
      <c r="ID143" s="86">
        <f t="shared" si="158"/>
        <v>0.41186809362377957</v>
      </c>
      <c r="IE143" s="86">
        <f t="shared" si="158"/>
        <v>0.52379557323960291</v>
      </c>
      <c r="IF143" s="86">
        <f t="shared" si="158"/>
        <v>0.52725888977132396</v>
      </c>
      <c r="IG143" s="86">
        <f t="shared" si="158"/>
        <v>0.57085525228437239</v>
      </c>
      <c r="II143" s="86">
        <f t="shared" si="159"/>
        <v>1.4572991478305633E-14</v>
      </c>
      <c r="IJ143" s="86">
        <f t="shared" si="159"/>
        <v>1.4458832919110768E-11</v>
      </c>
      <c r="IK143" s="86">
        <f t="shared" si="159"/>
        <v>1.21417173727174E-12</v>
      </c>
      <c r="IL143" s="86">
        <f t="shared" si="159"/>
        <v>2.9533705803394828E-13</v>
      </c>
      <c r="IM143" s="86">
        <f t="shared" si="159"/>
        <v>7.4928480628933226E-14</v>
      </c>
      <c r="IN143" s="86">
        <f t="shared" si="159"/>
        <v>2.1748431860790073E-16</v>
      </c>
      <c r="IO143" s="86">
        <f t="shared" si="159"/>
        <v>2.7779040853556759E-13</v>
      </c>
      <c r="IP143" s="86">
        <f t="shared" si="159"/>
        <v>8.9180762268384624E-12</v>
      </c>
      <c r="IQ143" s="86">
        <f t="shared" si="159"/>
        <v>2.2220240026808459E-10</v>
      </c>
      <c r="IR143" s="86">
        <f t="shared" si="159"/>
        <v>1.1615478916241666E-11</v>
      </c>
      <c r="IS143" s="86">
        <f t="shared" si="159"/>
        <v>4.2899565023773935E-13</v>
      </c>
      <c r="IT143" s="86">
        <f t="shared" si="159"/>
        <v>8.4118756296813966E-16</v>
      </c>
      <c r="IU143" s="86">
        <f t="shared" si="159"/>
        <v>1.0538858620640029E-15</v>
      </c>
      <c r="IV143" s="86">
        <f t="shared" si="159"/>
        <v>3.688259534271993E-13</v>
      </c>
      <c r="IW143" s="86">
        <f t="shared" si="159"/>
        <v>4.4824940661244934E-9</v>
      </c>
      <c r="IY143" s="86">
        <f t="shared" si="160"/>
        <v>0.5207876673041173</v>
      </c>
      <c r="IZ143" s="86">
        <f t="shared" si="160"/>
        <v>0.38145022882339508</v>
      </c>
      <c r="JA143" s="86">
        <f t="shared" si="160"/>
        <v>0.45550805783285742</v>
      </c>
      <c r="JB143" s="86">
        <f t="shared" si="160"/>
        <v>0.50644679958801109</v>
      </c>
      <c r="JC143" s="86">
        <f t="shared" si="160"/>
        <v>0.44064721718750599</v>
      </c>
      <c r="JD143" s="86">
        <f t="shared" si="160"/>
        <v>0.37838127993171883</v>
      </c>
      <c r="JE143" s="86">
        <f t="shared" si="160"/>
        <v>0.38957845552199138</v>
      </c>
      <c r="JF143" s="86">
        <f t="shared" si="160"/>
        <v>0.24705815554634775</v>
      </c>
      <c r="JG143" s="86">
        <f t="shared" si="160"/>
        <v>0.14974724194393541</v>
      </c>
      <c r="JH143" s="86">
        <f t="shared" si="160"/>
        <v>0.20837058368067479</v>
      </c>
      <c r="JI143" s="86">
        <f t="shared" si="160"/>
        <v>0.22129893850776053</v>
      </c>
      <c r="JJ143" s="86">
        <f t="shared" si="160"/>
        <v>0.41186809362378041</v>
      </c>
      <c r="JK143" s="86">
        <f t="shared" si="160"/>
        <v>0.52379557323960391</v>
      </c>
      <c r="JL143" s="86">
        <f t="shared" si="160"/>
        <v>0.52725888977169277</v>
      </c>
      <c r="JM143" s="86">
        <f t="shared" si="160"/>
        <v>0.57085525676686644</v>
      </c>
    </row>
    <row r="144" spans="2:273" x14ac:dyDescent="0.25">
      <c r="B144" s="2">
        <v>117</v>
      </c>
      <c r="C144" s="37">
        <v>93.364999999999995</v>
      </c>
      <c r="D144" s="37">
        <v>89.483000000000004</v>
      </c>
      <c r="E144" s="37">
        <v>100.414</v>
      </c>
      <c r="F144" s="37">
        <v>84.424000000000007</v>
      </c>
      <c r="G144" s="37">
        <v>85.882999999999996</v>
      </c>
      <c r="H144" s="37">
        <v>83.932000000000002</v>
      </c>
      <c r="I144" s="37">
        <v>81.983000000000004</v>
      </c>
      <c r="J144" s="37">
        <v>78.593000000000004</v>
      </c>
      <c r="K144" s="37">
        <v>79.626999999999995</v>
      </c>
      <c r="L144" s="37">
        <v>81.474999999999994</v>
      </c>
      <c r="M144" s="37">
        <v>82.19</v>
      </c>
      <c r="N144" s="37">
        <v>94.914000000000001</v>
      </c>
      <c r="O144" s="37">
        <v>104.386</v>
      </c>
      <c r="P144" s="37">
        <v>127.413</v>
      </c>
      <c r="Q144" s="37">
        <v>163.25399999999999</v>
      </c>
      <c r="S144" s="4">
        <f t="shared" si="162"/>
        <v>93.663147712636018</v>
      </c>
      <c r="T144" s="4">
        <f t="shared" si="162"/>
        <v>88.820909532228612</v>
      </c>
      <c r="U144" s="4">
        <f t="shared" si="162"/>
        <v>102.37405093784679</v>
      </c>
      <c r="V144" s="4">
        <f t="shared" si="162"/>
        <v>87.918217466730255</v>
      </c>
      <c r="W144" s="4">
        <f t="shared" si="162"/>
        <v>86.707843276721448</v>
      </c>
      <c r="X144" s="4">
        <f t="shared" si="162"/>
        <v>83.384488365843339</v>
      </c>
      <c r="Y144" s="4">
        <f t="shared" si="162"/>
        <v>83.675992580283193</v>
      </c>
      <c r="Z144" s="4">
        <f t="shared" si="162"/>
        <v>80.930610425508632</v>
      </c>
      <c r="AA144" s="4">
        <f t="shared" si="162"/>
        <v>81.570081948136746</v>
      </c>
      <c r="AB144" s="4">
        <f t="shared" si="162"/>
        <v>83.365384942205296</v>
      </c>
      <c r="AC144" s="4">
        <f t="shared" si="162"/>
        <v>85.037803952743474</v>
      </c>
      <c r="AD144" s="4">
        <f t="shared" si="162"/>
        <v>92.938232196174596</v>
      </c>
      <c r="AE144" s="4">
        <f t="shared" si="162"/>
        <v>103.36324077858819</v>
      </c>
      <c r="AF144" s="4">
        <f t="shared" si="162"/>
        <v>128.57467656101036</v>
      </c>
      <c r="AG144" s="4">
        <f t="shared" si="162"/>
        <v>164.0626993522512</v>
      </c>
      <c r="AI144" s="4">
        <f t="shared" si="163"/>
        <v>-0.29814771263602324</v>
      </c>
      <c r="AJ144" s="4">
        <f t="shared" si="163"/>
        <v>0.66209046777139235</v>
      </c>
      <c r="AK144" s="4">
        <f t="shared" si="163"/>
        <v>-1.9600509378467876</v>
      </c>
      <c r="AL144" s="4">
        <f t="shared" si="163"/>
        <v>-3.4942174667302481</v>
      </c>
      <c r="AM144" s="4">
        <f t="shared" si="163"/>
        <v>-0.82484327672145241</v>
      </c>
      <c r="AN144" s="4">
        <f t="shared" si="163"/>
        <v>0.54751163415666326</v>
      </c>
      <c r="AO144" s="4">
        <f t="shared" si="163"/>
        <v>-1.6929925802831889</v>
      </c>
      <c r="AP144" s="4">
        <f t="shared" si="163"/>
        <v>-2.337610425508629</v>
      </c>
      <c r="AQ144" s="4">
        <f t="shared" si="163"/>
        <v>-1.9430819481367507</v>
      </c>
      <c r="AR144" s="4">
        <f t="shared" si="163"/>
        <v>-1.8903849422053014</v>
      </c>
      <c r="AS144" s="4">
        <f t="shared" si="163"/>
        <v>-2.847803952743476</v>
      </c>
      <c r="AT144" s="4">
        <f t="shared" si="163"/>
        <v>1.9757678038254056</v>
      </c>
      <c r="AU144" s="4">
        <f t="shared" si="163"/>
        <v>1.0227592214118033</v>
      </c>
      <c r="AV144" s="4">
        <f t="shared" si="163"/>
        <v>-1.161676561010367</v>
      </c>
      <c r="AW144" s="4">
        <f t="shared" si="163"/>
        <v>-0.80869935225121026</v>
      </c>
      <c r="AY144" s="2">
        <f t="shared" ref="AY144:BM160" si="167">IF(OR($B144 &lt; C$230, $B144 &gt; C$233), #N/A, ((1-FG144)*DK144) + (FG144 - FW144)*EA144 + (FW144*EQ144))</f>
        <v>93.66314771263535</v>
      </c>
      <c r="AZ144" s="2">
        <f t="shared" si="167"/>
        <v>88.507345943454723</v>
      </c>
      <c r="BA144" s="2">
        <f t="shared" si="167"/>
        <v>101.04473068220663</v>
      </c>
      <c r="BB144" s="2">
        <f t="shared" si="167"/>
        <v>83.743364127889123</v>
      </c>
      <c r="BC144" s="2">
        <f t="shared" si="167"/>
        <v>82.948843855658154</v>
      </c>
      <c r="BD144" s="2">
        <f t="shared" si="167"/>
        <v>80.396040880533562</v>
      </c>
      <c r="BE144" s="2">
        <f t="shared" si="167"/>
        <v>79.683813369452665</v>
      </c>
      <c r="BF144" s="2">
        <f t="shared" si="167"/>
        <v>79.128687930230001</v>
      </c>
      <c r="BG144" s="2">
        <f t="shared" si="167"/>
        <v>80.747006866377106</v>
      </c>
      <c r="BH144" s="2">
        <f t="shared" si="167"/>
        <v>81.797468320109886</v>
      </c>
      <c r="BI144" s="2">
        <f t="shared" si="167"/>
        <v>83.182166480903433</v>
      </c>
      <c r="BJ144" s="2">
        <f t="shared" si="167"/>
        <v>85.817620558943773</v>
      </c>
      <c r="BK144" s="2">
        <f t="shared" si="167"/>
        <v>87.191623722062474</v>
      </c>
      <c r="BL144" s="2">
        <f t="shared" si="167"/>
        <v>91.09274004008293</v>
      </c>
      <c r="BM144" s="2">
        <f t="shared" si="167"/>
        <v>90.852699061027351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126.84434574898785</v>
      </c>
      <c r="DL144" s="2">
        <f t="shared" si="164"/>
        <v>121.34321408250356</v>
      </c>
      <c r="DM144" s="2">
        <f t="shared" si="164"/>
        <v>138.44463414634151</v>
      </c>
      <c r="DN144" s="2">
        <f t="shared" si="164"/>
        <v>114.75352292373347</v>
      </c>
      <c r="DO144" s="2">
        <f t="shared" si="164"/>
        <v>126.67195684803002</v>
      </c>
      <c r="DP144" s="2">
        <f t="shared" si="164"/>
        <v>110.33230634278003</v>
      </c>
      <c r="DQ144" s="2">
        <f t="shared" si="164"/>
        <v>110.02970923344947</v>
      </c>
      <c r="DR144" s="2">
        <f t="shared" si="164"/>
        <v>107.37378414634148</v>
      </c>
      <c r="DS144" s="2">
        <f t="shared" si="164"/>
        <v>111.9357257759784</v>
      </c>
      <c r="DT144" s="2">
        <f t="shared" si="164"/>
        <v>105.58889390243904</v>
      </c>
      <c r="DU144" s="2">
        <f t="shared" si="164"/>
        <v>117.10529803921567</v>
      </c>
      <c r="DV144" s="2">
        <f t="shared" si="164"/>
        <v>116.14469446693658</v>
      </c>
      <c r="DW144" s="2">
        <f t="shared" si="164"/>
        <v>116.70824268292682</v>
      </c>
      <c r="DX144" s="2">
        <f t="shared" si="164"/>
        <v>121.62476704234598</v>
      </c>
      <c r="DY144" s="2">
        <f t="shared" si="164"/>
        <v>102.57971680672269</v>
      </c>
      <c r="EA144" s="2">
        <f t="shared" si="152"/>
        <v>93.600279692470821</v>
      </c>
      <c r="EB144" s="2">
        <f t="shared" si="152"/>
        <v>88.44889754981152</v>
      </c>
      <c r="EC144" s="2">
        <f t="shared" si="152"/>
        <v>100.88269012954964</v>
      </c>
      <c r="ED144" s="2">
        <f t="shared" si="152"/>
        <v>83.660751316975109</v>
      </c>
      <c r="EE144" s="2">
        <f t="shared" si="151"/>
        <v>82.908341668956666</v>
      </c>
      <c r="EF144" s="2">
        <f t="shared" si="151"/>
        <v>80.345123593628628</v>
      </c>
      <c r="EG144" s="2">
        <f t="shared" si="151"/>
        <v>79.637169517645248</v>
      </c>
      <c r="EH144" s="2">
        <f t="shared" si="151"/>
        <v>79.066497937914505</v>
      </c>
      <c r="EI144" s="2">
        <f t="shared" si="151"/>
        <v>80.700932333374766</v>
      </c>
      <c r="EJ144" s="2">
        <f t="shared" si="151"/>
        <v>81.753806998259606</v>
      </c>
      <c r="EK144" s="2">
        <f t="shared" si="151"/>
        <v>83.120828602196866</v>
      </c>
      <c r="EL144" s="2">
        <f t="shared" si="151"/>
        <v>85.774679535232366</v>
      </c>
      <c r="EM144" s="2">
        <f t="shared" si="135"/>
        <v>87.150792913522423</v>
      </c>
      <c r="EN144" s="2">
        <f t="shared" si="135"/>
        <v>91.042522408484473</v>
      </c>
      <c r="EO144" s="2">
        <f t="shared" si="135"/>
        <v>90.865636973305087</v>
      </c>
      <c r="EQ144" s="2">
        <f t="shared" si="165"/>
        <v>94.068791767504052</v>
      </c>
      <c r="ER144" s="2">
        <f t="shared" si="165"/>
        <v>88.75490954127396</v>
      </c>
      <c r="ES144" s="2">
        <f t="shared" si="165"/>
        <v>102.05862737119992</v>
      </c>
      <c r="ET144" s="2">
        <f t="shared" si="165"/>
        <v>84.276147996335567</v>
      </c>
      <c r="EU144" s="2">
        <f t="shared" si="165"/>
        <v>82.924025469957826</v>
      </c>
      <c r="EV144" s="2">
        <f t="shared" si="165"/>
        <v>80.570767452280649</v>
      </c>
      <c r="EW144" s="2">
        <f t="shared" si="165"/>
        <v>79.823810689951898</v>
      </c>
      <c r="EX144" s="2">
        <f t="shared" si="165"/>
        <v>79.376373570794811</v>
      </c>
      <c r="EY144" s="2">
        <f t="shared" si="165"/>
        <v>80.825981402078696</v>
      </c>
      <c r="EZ144" s="2">
        <f t="shared" si="165"/>
        <v>81.929003286514757</v>
      </c>
      <c r="FA144" s="2">
        <f t="shared" si="165"/>
        <v>83.359894328010867</v>
      </c>
      <c r="FB144" s="2">
        <f t="shared" si="165"/>
        <v>85.939238464573847</v>
      </c>
      <c r="FC144" s="2">
        <f t="shared" si="165"/>
        <v>87.327398764380931</v>
      </c>
      <c r="FD144" s="2">
        <f t="shared" si="165"/>
        <v>91.336099313877568</v>
      </c>
      <c r="FE144" s="2">
        <f t="shared" si="165"/>
        <v>90.469745705917589</v>
      </c>
      <c r="FG144" s="2">
        <f t="shared" si="166"/>
        <v>0.99921589650032983</v>
      </c>
      <c r="FH144" s="2">
        <f t="shared" si="166"/>
        <v>0.99934180770445602</v>
      </c>
      <c r="FI144" s="2">
        <f t="shared" si="166"/>
        <v>0.99913037528535831</v>
      </c>
      <c r="FJ144" s="2">
        <f t="shared" si="166"/>
        <v>0.99926976559891056</v>
      </c>
      <c r="FK144" s="2">
        <f t="shared" si="166"/>
        <v>0.99911293495066633</v>
      </c>
      <c r="FL144" s="2">
        <f t="shared" si="166"/>
        <v>0.999079990877485</v>
      </c>
      <c r="FM144" s="2">
        <f t="shared" si="166"/>
        <v>0.99912382994936511</v>
      </c>
      <c r="FN144" s="2">
        <f t="shared" si="166"/>
        <v>0.99918125529302237</v>
      </c>
      <c r="FO144" s="2">
        <f t="shared" si="166"/>
        <v>0.99912599161513749</v>
      </c>
      <c r="FP144" s="2">
        <f t="shared" si="166"/>
        <v>0.99914465501277072</v>
      </c>
      <c r="FQ144" s="2">
        <f t="shared" si="166"/>
        <v>0.99905267640757978</v>
      </c>
      <c r="FR144" s="2">
        <f t="shared" si="166"/>
        <v>0.99913615673129275</v>
      </c>
      <c r="FS144" s="2">
        <f t="shared" si="166"/>
        <v>0.99915427655297029</v>
      </c>
      <c r="FT144" s="2">
        <f t="shared" si="166"/>
        <v>0.99901652238521033</v>
      </c>
      <c r="FU144" s="2">
        <f t="shared" si="166"/>
        <v>0.99897242682142862</v>
      </c>
      <c r="FW144" s="2">
        <f t="shared" ref="FW144:GK160" si="169">POWER(10,($B144-C$232)/C$229)/(1+POWER(10,($B144-C$232)/C$229))</f>
        <v>7.8549163591411827E-2</v>
      </c>
      <c r="FX144" s="2">
        <f t="shared" si="169"/>
        <v>0.12024890841150077</v>
      </c>
      <c r="FY144" s="2">
        <f t="shared" si="169"/>
        <v>0.11001927078050106</v>
      </c>
      <c r="FZ144" s="2">
        <f t="shared" si="169"/>
        <v>9.7348265713422477E-2</v>
      </c>
      <c r="GA144" s="2">
        <f t="shared" si="169"/>
        <v>0.10718149532228446</v>
      </c>
      <c r="GB144" s="2">
        <f t="shared" si="169"/>
        <v>0.1033877250484071</v>
      </c>
      <c r="GC144" s="2">
        <f t="shared" si="169"/>
        <v>0.10723688936551011</v>
      </c>
      <c r="GD144" s="2">
        <f t="shared" si="169"/>
        <v>0.12590067570270994</v>
      </c>
      <c r="GE144" s="2">
        <f t="shared" si="169"/>
        <v>0.15014155506030161</v>
      </c>
      <c r="GF144" s="2">
        <f t="shared" si="169"/>
        <v>0.13284584952353082</v>
      </c>
      <c r="GG144" s="2">
        <f t="shared" si="169"/>
        <v>0.12190617845262443</v>
      </c>
      <c r="GH144" s="2">
        <f t="shared" si="169"/>
        <v>0.10152041465606949</v>
      </c>
      <c r="GI144" s="2">
        <f t="shared" si="169"/>
        <v>8.9653769445930245E-2</v>
      </c>
      <c r="GJ144" s="2">
        <f t="shared" si="169"/>
        <v>6.8604437954942254E-2</v>
      </c>
      <c r="GK144" s="2">
        <f t="shared" si="169"/>
        <v>6.3085469631606203E-2</v>
      </c>
      <c r="GM144" s="86">
        <f t="shared" ref="GM144:HA160" si="170" xml:space="preserve"> _xlfn.NORM.DIST($B144, C$7, ABS(C$11), TRUE) * _xlfn.NORM.DIST(($B144 - C$7)*C$15, 0, ABS(C$11), TRUE) * 2</f>
        <v>1.5790666852416433E-77</v>
      </c>
      <c r="GN144" s="86">
        <f t="shared" si="170"/>
        <v>3.8173385586119421E-156</v>
      </c>
      <c r="GO144" s="86">
        <f t="shared" si="170"/>
        <v>1.8358081319967714E-118</v>
      </c>
      <c r="GP144" s="86">
        <f t="shared" si="170"/>
        <v>1.8103230482446478E-198</v>
      </c>
      <c r="GQ144" s="86">
        <f t="shared" si="170"/>
        <v>1.7115260931542962E-158</v>
      </c>
      <c r="GR144" s="86">
        <f t="shared" si="170"/>
        <v>1.1998375954276252E-145</v>
      </c>
      <c r="GS144" s="86">
        <f t="shared" si="170"/>
        <v>1.0666957492313488E-202</v>
      </c>
      <c r="GT144" s="86">
        <f t="shared" si="170"/>
        <v>4.7792322325943351E-224</v>
      </c>
      <c r="GU144" s="86">
        <f t="shared" si="170"/>
        <v>6.1860445325585672E-209</v>
      </c>
      <c r="GV144" s="86">
        <f t="shared" si="170"/>
        <v>1.7746503826240906E-204</v>
      </c>
      <c r="GW144" s="86">
        <f t="shared" si="170"/>
        <v>6.0179064718928123E-149</v>
      </c>
      <c r="GX144" s="86">
        <f t="shared" si="170"/>
        <v>9.0814087222128157E-212</v>
      </c>
      <c r="GY144" s="86">
        <f t="shared" si="170"/>
        <v>1.1395593065928448E-178</v>
      </c>
      <c r="GZ144" s="86">
        <f t="shared" si="170"/>
        <v>1.4451312768798423E-92</v>
      </c>
      <c r="HA144" s="86">
        <f t="shared" si="170"/>
        <v>2.9214116939024483E-181</v>
      </c>
      <c r="HC144" s="86">
        <f t="shared" si="153"/>
        <v>8.7917452176887446E-45</v>
      </c>
      <c r="HD144" s="86">
        <f t="shared" si="153"/>
        <v>2.836905810202391E-58</v>
      </c>
      <c r="HE144" s="86">
        <f t="shared" si="153"/>
        <v>1.1393935662835166E-48</v>
      </c>
      <c r="HF144" s="86">
        <f t="shared" si="153"/>
        <v>4.9597913504098859E-82</v>
      </c>
      <c r="HG144" s="86">
        <f t="shared" si="153"/>
        <v>7.3783652421164306E-110</v>
      </c>
      <c r="HH144" s="86">
        <f t="shared" si="153"/>
        <v>4.8600704434567781E-74</v>
      </c>
      <c r="HI144" s="86">
        <f t="shared" si="153"/>
        <v>9.9400921729700017E-176</v>
      </c>
      <c r="HJ144" s="86">
        <f t="shared" si="153"/>
        <v>3.3906427838338437E-183</v>
      </c>
      <c r="HK144" s="86">
        <f t="shared" si="153"/>
        <v>1.1628584596502583E-159</v>
      </c>
      <c r="HL144" s="86">
        <f t="shared" si="161"/>
        <v>8.4341560600790514E-136</v>
      </c>
      <c r="HM144" s="86">
        <f t="shared" si="161"/>
        <v>4.1596340541743586E-113</v>
      </c>
      <c r="HN144" s="86">
        <f t="shared" si="161"/>
        <v>2.3166958938840347E-89</v>
      </c>
      <c r="HO144" s="86">
        <f t="shared" si="161"/>
        <v>2.691024912935636E-76</v>
      </c>
      <c r="HP144" s="86">
        <f t="shared" si="161"/>
        <v>3.0372710897678881E-54</v>
      </c>
      <c r="HQ144" s="86">
        <f t="shared" si="161"/>
        <v>2.561574574676501E-93</v>
      </c>
      <c r="HS144" s="86">
        <f t="shared" ref="HS144:IG160" si="171" xml:space="preserve"> _xlfn.NORM.DIST($B144, C$9, ABS(C$13), TRUE) * _xlfn.NORM.DIST(($B144 - C$9)*C$17, 0, ABS(C$13), TRUE) * 2</f>
        <v>0.53281358238678256</v>
      </c>
      <c r="HT144" s="86">
        <f t="shared" si="171"/>
        <v>0.27997259756657161</v>
      </c>
      <c r="HU144" s="86">
        <f t="shared" si="171"/>
        <v>0.36372039234532288</v>
      </c>
      <c r="HV144" s="86">
        <f t="shared" si="171"/>
        <v>0.44016036360848476</v>
      </c>
      <c r="HW144" s="86">
        <f t="shared" si="171"/>
        <v>0.34139804212096964</v>
      </c>
      <c r="HX144" s="86">
        <f t="shared" si="171"/>
        <v>0.26429582740943203</v>
      </c>
      <c r="HY144" s="86">
        <f t="shared" si="171"/>
        <v>0.28655810253525282</v>
      </c>
      <c r="HZ144" s="86">
        <f t="shared" si="171"/>
        <v>0.15443542313499031</v>
      </c>
      <c r="IA144" s="86">
        <f t="shared" si="171"/>
        <v>8.0855116301877916E-2</v>
      </c>
      <c r="IB144" s="86">
        <f t="shared" si="171"/>
        <v>0.12259728116202881</v>
      </c>
      <c r="IC144" s="86">
        <f t="shared" si="171"/>
        <v>0.13101288709000594</v>
      </c>
      <c r="ID144" s="86">
        <f t="shared" si="171"/>
        <v>0.30308074655091238</v>
      </c>
      <c r="IE144" s="86">
        <f t="shared" si="171"/>
        <v>0.47003263256455879</v>
      </c>
      <c r="IF144" s="86">
        <f t="shared" si="171"/>
        <v>0.5443955185126812</v>
      </c>
      <c r="IG144" s="86">
        <f t="shared" si="171"/>
        <v>0.58697258083359849</v>
      </c>
      <c r="II144" s="86">
        <f t="shared" ref="II144:IW160" si="172" xml:space="preserve"> _xlfn.NORM.DIST($B144, C$10, ABS(C$14), TRUE) * _xlfn.NORM.DIST(($B144 - C$10)*C$18, 0, ABS(C$14), TRUE) * 2</f>
        <v>1.2247498676458772E-13</v>
      </c>
      <c r="IJ144" s="86">
        <f t="shared" si="172"/>
        <v>1.0819034065144165E-10</v>
      </c>
      <c r="IK144" s="86">
        <f t="shared" si="172"/>
        <v>1.0150334596706908E-11</v>
      </c>
      <c r="IL144" s="86">
        <f t="shared" si="172"/>
        <v>2.4345013802402709E-12</v>
      </c>
      <c r="IM144" s="86">
        <f t="shared" si="172"/>
        <v>7.6225551898579905E-13</v>
      </c>
      <c r="IN144" s="86">
        <f t="shared" si="172"/>
        <v>3.3714671153247461E-15</v>
      </c>
      <c r="IO144" s="86">
        <f t="shared" si="172"/>
        <v>2.5448900370199276E-12</v>
      </c>
      <c r="IP144" s="86">
        <f t="shared" si="172"/>
        <v>7.3231776204307401E-11</v>
      </c>
      <c r="IQ144" s="86">
        <f t="shared" si="172"/>
        <v>1.6816215461809602E-9</v>
      </c>
      <c r="IR144" s="86">
        <f t="shared" si="172"/>
        <v>9.9340635918448556E-11</v>
      </c>
      <c r="IS144" s="86">
        <f t="shared" si="172"/>
        <v>4.4065215720156941E-12</v>
      </c>
      <c r="IT144" s="86">
        <f t="shared" si="172"/>
        <v>1.1449788531773678E-14</v>
      </c>
      <c r="IU144" s="86">
        <f t="shared" si="172"/>
        <v>1.2190466934837275E-14</v>
      </c>
      <c r="IV144" s="86">
        <f t="shared" si="172"/>
        <v>2.2394852558544175E-12</v>
      </c>
      <c r="IW144" s="86">
        <f t="shared" si="172"/>
        <v>1.4137514714184073E-8</v>
      </c>
      <c r="IY144" s="86">
        <f t="shared" ref="IY144:JM160" si="173">GM144+HC144+HS144+II144</f>
        <v>0.53281358238690502</v>
      </c>
      <c r="IZ144" s="86">
        <f t="shared" si="173"/>
        <v>0.27997259767476196</v>
      </c>
      <c r="JA144" s="86">
        <f t="shared" si="173"/>
        <v>0.36372039235547321</v>
      </c>
      <c r="JB144" s="86">
        <f t="shared" si="173"/>
        <v>0.44016036361091926</v>
      </c>
      <c r="JC144" s="86">
        <f t="shared" si="173"/>
        <v>0.34139804212173191</v>
      </c>
      <c r="JD144" s="86">
        <f t="shared" si="173"/>
        <v>0.26429582740943541</v>
      </c>
      <c r="JE144" s="86">
        <f t="shared" si="173"/>
        <v>0.28655810253779773</v>
      </c>
      <c r="JF144" s="86">
        <f t="shared" si="173"/>
        <v>0.15443542320822209</v>
      </c>
      <c r="JG144" s="86">
        <f t="shared" si="173"/>
        <v>8.0855117983499467E-2</v>
      </c>
      <c r="JH144" s="86">
        <f t="shared" si="173"/>
        <v>0.12259728126136944</v>
      </c>
      <c r="JI144" s="86">
        <f t="shared" si="173"/>
        <v>0.13101288709441247</v>
      </c>
      <c r="JJ144" s="86">
        <f t="shared" si="173"/>
        <v>0.30308074655092382</v>
      </c>
      <c r="JK144" s="86">
        <f t="shared" si="173"/>
        <v>0.47003263256457101</v>
      </c>
      <c r="JL144" s="86">
        <f t="shared" si="173"/>
        <v>0.54439551851492063</v>
      </c>
      <c r="JM144" s="86">
        <f t="shared" si="173"/>
        <v>0.5869725949711132</v>
      </c>
    </row>
    <row r="145" spans="2:273" x14ac:dyDescent="0.25">
      <c r="B145" s="2">
        <v>118</v>
      </c>
      <c r="C145" s="37">
        <v>92.475999999999999</v>
      </c>
      <c r="D145" s="37">
        <v>87.224000000000004</v>
      </c>
      <c r="E145" s="37">
        <v>101.086</v>
      </c>
      <c r="F145" s="37">
        <v>82.813999999999993</v>
      </c>
      <c r="G145" s="37">
        <v>83.9</v>
      </c>
      <c r="H145" s="37">
        <v>79.626999999999995</v>
      </c>
      <c r="I145" s="37">
        <v>80.61</v>
      </c>
      <c r="J145" s="37">
        <v>77.135999999999996</v>
      </c>
      <c r="K145" s="37">
        <v>80.135999999999996</v>
      </c>
      <c r="L145" s="37">
        <v>81.948999999999998</v>
      </c>
      <c r="M145" s="37">
        <v>82.706999999999994</v>
      </c>
      <c r="N145" s="37">
        <v>88.844999999999999</v>
      </c>
      <c r="O145" s="37">
        <v>98.474000000000004</v>
      </c>
      <c r="P145" s="37">
        <v>123.508</v>
      </c>
      <c r="Q145" s="37">
        <v>155.238</v>
      </c>
      <c r="S145" s="4">
        <f t="shared" si="162"/>
        <v>93.449005720280027</v>
      </c>
      <c r="T145" s="4">
        <f t="shared" si="162"/>
        <v>88.475168457492131</v>
      </c>
      <c r="U145" s="4">
        <f t="shared" si="162"/>
        <v>101.52907392283262</v>
      </c>
      <c r="V145" s="4">
        <f t="shared" si="162"/>
        <v>86.341867866939438</v>
      </c>
      <c r="W145" s="4">
        <f t="shared" si="162"/>
        <v>84.907925442093841</v>
      </c>
      <c r="X145" s="4">
        <f t="shared" si="162"/>
        <v>81.680560543606546</v>
      </c>
      <c r="Y145" s="4">
        <f t="shared" si="162"/>
        <v>81.678692890744031</v>
      </c>
      <c r="Z145" s="4">
        <f t="shared" si="162"/>
        <v>79.775959581560429</v>
      </c>
      <c r="AA145" s="4">
        <f t="shared" si="162"/>
        <v>80.897403111691418</v>
      </c>
      <c r="AB145" s="4">
        <f t="shared" si="162"/>
        <v>82.280106598535468</v>
      </c>
      <c r="AC145" s="4">
        <f t="shared" si="162"/>
        <v>83.766990683091109</v>
      </c>
      <c r="AD145" s="4">
        <f t="shared" si="162"/>
        <v>89.375025185383961</v>
      </c>
      <c r="AE145" s="4">
        <f t="shared" si="162"/>
        <v>98.024882073453156</v>
      </c>
      <c r="AF145" s="4">
        <f t="shared" si="162"/>
        <v>122.78318284623457</v>
      </c>
      <c r="AG145" s="4">
        <f t="shared" si="162"/>
        <v>154.92706782889582</v>
      </c>
      <c r="AI145" s="4">
        <f t="shared" si="163"/>
        <v>-0.97300572028002819</v>
      </c>
      <c r="AJ145" s="4">
        <f t="shared" si="163"/>
        <v>-1.2511684574921276</v>
      </c>
      <c r="AK145" s="4">
        <f t="shared" si="163"/>
        <v>-0.44307392283262459</v>
      </c>
      <c r="AL145" s="4">
        <f t="shared" si="163"/>
        <v>-3.5278678669394452</v>
      </c>
      <c r="AM145" s="4">
        <f t="shared" si="163"/>
        <v>-1.0079254420938355</v>
      </c>
      <c r="AN145" s="4">
        <f t="shared" si="163"/>
        <v>-2.0535605436065509</v>
      </c>
      <c r="AO145" s="4">
        <f t="shared" si="163"/>
        <v>-1.0686928907440318</v>
      </c>
      <c r="AP145" s="4">
        <f t="shared" si="163"/>
        <v>-2.6399595815604329</v>
      </c>
      <c r="AQ145" s="4">
        <f t="shared" si="163"/>
        <v>-0.76140311169142194</v>
      </c>
      <c r="AR145" s="4">
        <f t="shared" si="163"/>
        <v>-0.3311065985354702</v>
      </c>
      <c r="AS145" s="4">
        <f t="shared" si="163"/>
        <v>-1.0599906830911152</v>
      </c>
      <c r="AT145" s="4">
        <f t="shared" si="163"/>
        <v>-0.53002518538396259</v>
      </c>
      <c r="AU145" s="4">
        <f t="shared" si="163"/>
        <v>0.44911792654684746</v>
      </c>
      <c r="AV145" s="4">
        <f t="shared" si="163"/>
        <v>0.72481715376542866</v>
      </c>
      <c r="AW145" s="4">
        <f t="shared" si="163"/>
        <v>0.31093217110418436</v>
      </c>
      <c r="AY145" s="2">
        <f t="shared" si="167"/>
        <v>93.449005720275011</v>
      </c>
      <c r="AZ145" s="2">
        <f t="shared" si="167"/>
        <v>88.306836910621399</v>
      </c>
      <c r="BA145" s="2">
        <f t="shared" si="167"/>
        <v>100.73961695686828</v>
      </c>
      <c r="BB145" s="2">
        <f t="shared" si="167"/>
        <v>83.559621860757929</v>
      </c>
      <c r="BC145" s="2">
        <f t="shared" si="167"/>
        <v>82.787285813377721</v>
      </c>
      <c r="BD145" s="2">
        <f t="shared" si="167"/>
        <v>80.241538230759403</v>
      </c>
      <c r="BE145" s="2">
        <f t="shared" si="167"/>
        <v>79.544864469965802</v>
      </c>
      <c r="BF145" s="2">
        <f t="shared" si="167"/>
        <v>78.991293744047709</v>
      </c>
      <c r="BG145" s="2">
        <f t="shared" si="167"/>
        <v>80.602020619842136</v>
      </c>
      <c r="BH145" s="2">
        <f t="shared" si="167"/>
        <v>81.652626648739215</v>
      </c>
      <c r="BI145" s="2">
        <f t="shared" si="167"/>
        <v>83.024070185725435</v>
      </c>
      <c r="BJ145" s="2">
        <f t="shared" si="167"/>
        <v>85.673835649466071</v>
      </c>
      <c r="BK145" s="2">
        <f t="shared" si="167"/>
        <v>87.043374462694942</v>
      </c>
      <c r="BL145" s="2">
        <f t="shared" si="167"/>
        <v>90.926897190097108</v>
      </c>
      <c r="BM145" s="2">
        <f t="shared" si="167"/>
        <v>90.719801906151602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126.99783279352225</v>
      </c>
      <c r="DL145" s="2">
        <f t="shared" si="164"/>
        <v>121.47385206258892</v>
      </c>
      <c r="DM145" s="2">
        <f t="shared" si="164"/>
        <v>138.66151500938091</v>
      </c>
      <c r="DN145" s="2">
        <f t="shared" si="164"/>
        <v>114.89332465258782</v>
      </c>
      <c r="DO145" s="2">
        <f t="shared" si="164"/>
        <v>126.9413512195122</v>
      </c>
      <c r="DP145" s="2">
        <f t="shared" si="164"/>
        <v>110.46433063427801</v>
      </c>
      <c r="DQ145" s="2">
        <f t="shared" si="164"/>
        <v>110.1492219512195</v>
      </c>
      <c r="DR145" s="2">
        <f t="shared" si="164"/>
        <v>107.46585731707319</v>
      </c>
      <c r="DS145" s="2">
        <f t="shared" si="164"/>
        <v>112.05388103913629</v>
      </c>
      <c r="DT145" s="2">
        <f t="shared" si="164"/>
        <v>105.64218742964354</v>
      </c>
      <c r="DU145" s="2">
        <f t="shared" si="164"/>
        <v>117.26324649859941</v>
      </c>
      <c r="DV145" s="2">
        <f t="shared" si="164"/>
        <v>116.26049041835358</v>
      </c>
      <c r="DW145" s="2">
        <f t="shared" si="164"/>
        <v>116.82843030018761</v>
      </c>
      <c r="DX145" s="2">
        <f t="shared" si="164"/>
        <v>121.76345825582666</v>
      </c>
      <c r="DY145" s="2">
        <f t="shared" si="164"/>
        <v>102.58453557422969</v>
      </c>
      <c r="EA145" s="2">
        <f t="shared" si="152"/>
        <v>93.382130169671257</v>
      </c>
      <c r="EB145" s="2">
        <f t="shared" si="152"/>
        <v>88.24463268712978</v>
      </c>
      <c r="EC145" s="2">
        <f t="shared" si="152"/>
        <v>100.55982069710055</v>
      </c>
      <c r="ED145" s="2">
        <f t="shared" si="152"/>
        <v>83.469646912039934</v>
      </c>
      <c r="EE145" s="2">
        <f t="shared" si="151"/>
        <v>82.749597600073287</v>
      </c>
      <c r="EF145" s="2">
        <f t="shared" si="151"/>
        <v>80.189198942559074</v>
      </c>
      <c r="EG145" s="2">
        <f t="shared" si="151"/>
        <v>79.497467560486982</v>
      </c>
      <c r="EH145" s="2">
        <f t="shared" si="151"/>
        <v>78.925554673131586</v>
      </c>
      <c r="EI145" s="2">
        <f t="shared" si="151"/>
        <v>80.555625032472321</v>
      </c>
      <c r="EJ145" s="2">
        <f t="shared" si="151"/>
        <v>81.60734908857745</v>
      </c>
      <c r="EK145" s="2">
        <f t="shared" si="151"/>
        <v>82.961113293129458</v>
      </c>
      <c r="EL145" s="2">
        <f t="shared" si="151"/>
        <v>85.630422158239043</v>
      </c>
      <c r="EM145" s="2">
        <f t="shared" si="135"/>
        <v>87.0020602827652</v>
      </c>
      <c r="EN145" s="2">
        <f t="shared" si="135"/>
        <v>90.875706209373959</v>
      </c>
      <c r="EO145" s="2">
        <f t="shared" si="135"/>
        <v>90.73692164707299</v>
      </c>
      <c r="EQ145" s="2">
        <f t="shared" si="165"/>
        <v>93.883242817809588</v>
      </c>
      <c r="ER145" s="2">
        <f t="shared" si="165"/>
        <v>88.568837576584627</v>
      </c>
      <c r="ES145" s="2">
        <f t="shared" si="165"/>
        <v>101.81289377114912</v>
      </c>
      <c r="ET145" s="2">
        <f t="shared" si="165"/>
        <v>84.122582319068187</v>
      </c>
      <c r="EU145" s="2">
        <f t="shared" si="165"/>
        <v>82.766221850751009</v>
      </c>
      <c r="EV145" s="2">
        <f t="shared" si="165"/>
        <v>80.429166502374741</v>
      </c>
      <c r="EW145" s="2">
        <f t="shared" si="165"/>
        <v>79.694255218534906</v>
      </c>
      <c r="EX145" s="2">
        <f t="shared" si="165"/>
        <v>79.251283562105513</v>
      </c>
      <c r="EY145" s="2">
        <f t="shared" si="165"/>
        <v>80.686797818494057</v>
      </c>
      <c r="EZ145" s="2">
        <f t="shared" si="165"/>
        <v>81.79179555265209</v>
      </c>
      <c r="FA145" s="2">
        <f t="shared" si="165"/>
        <v>83.213308518192619</v>
      </c>
      <c r="FB145" s="2">
        <f t="shared" si="165"/>
        <v>85.805323014918258</v>
      </c>
      <c r="FC145" s="2">
        <f t="shared" si="165"/>
        <v>87.189901913574317</v>
      </c>
      <c r="FD145" s="2">
        <f t="shared" si="165"/>
        <v>91.189963889582202</v>
      </c>
      <c r="FE145" s="2">
        <f t="shared" si="165"/>
        <v>90.326413417794157</v>
      </c>
      <c r="FG145" s="2">
        <f t="shared" si="166"/>
        <v>0.99928483976835381</v>
      </c>
      <c r="FH145" s="2">
        <f t="shared" si="166"/>
        <v>0.99939968672566792</v>
      </c>
      <c r="FI145" s="2">
        <f t="shared" si="166"/>
        <v>0.9992068321428148</v>
      </c>
      <c r="FJ145" s="2">
        <f t="shared" si="166"/>
        <v>0.99933397551705649</v>
      </c>
      <c r="FK145" s="2">
        <f t="shared" si="166"/>
        <v>0.99919092390969855</v>
      </c>
      <c r="FL145" s="2">
        <f t="shared" si="166"/>
        <v>0.99916087377999563</v>
      </c>
      <c r="FM145" s="2">
        <f t="shared" si="166"/>
        <v>0.99920086180836787</v>
      </c>
      <c r="FN145" s="2">
        <f t="shared" si="166"/>
        <v>0.99925324215564348</v>
      </c>
      <c r="FO145" s="2">
        <f t="shared" si="166"/>
        <v>0.99920283357461726</v>
      </c>
      <c r="FP145" s="2">
        <f t="shared" si="166"/>
        <v>0.9992198573858766</v>
      </c>
      <c r="FQ145" s="2">
        <f t="shared" si="166"/>
        <v>0.99913595859384829</v>
      </c>
      <c r="FR145" s="2">
        <f t="shared" si="166"/>
        <v>0.99921210568849839</v>
      </c>
      <c r="FS145" s="2">
        <f t="shared" si="166"/>
        <v>0.999228633648373</v>
      </c>
      <c r="FT145" s="2">
        <f t="shared" si="166"/>
        <v>0.99910298013110188</v>
      </c>
      <c r="FU145" s="2">
        <f t="shared" si="166"/>
        <v>0.99906275738183759</v>
      </c>
      <c r="FW145" s="2">
        <f t="shared" si="169"/>
        <v>8.5479656295773226E-2</v>
      </c>
      <c r="FX145" s="2">
        <f t="shared" si="169"/>
        <v>0.13033820087008413</v>
      </c>
      <c r="FY145" s="2">
        <f t="shared" si="169"/>
        <v>0.1193667182167403</v>
      </c>
      <c r="FZ145" s="2">
        <f t="shared" si="169"/>
        <v>0.10574707582934446</v>
      </c>
      <c r="GA145" s="2">
        <f t="shared" si="169"/>
        <v>0.11631935176720835</v>
      </c>
      <c r="GB145" s="2">
        <f t="shared" si="169"/>
        <v>0.11224280233717526</v>
      </c>
      <c r="GC145" s="2">
        <f t="shared" si="169"/>
        <v>0.116378852880464</v>
      </c>
      <c r="GD145" s="2">
        <f t="shared" si="169"/>
        <v>0.13639065351676902</v>
      </c>
      <c r="GE145" s="2">
        <f t="shared" si="169"/>
        <v>0.16227630645633506</v>
      </c>
      <c r="GF145" s="2">
        <f t="shared" si="169"/>
        <v>0.14381928480662778</v>
      </c>
      <c r="GG145" s="2">
        <f t="shared" si="169"/>
        <v>0.1321136400531788</v>
      </c>
      <c r="GH145" s="2">
        <f t="shared" si="169"/>
        <v>0.11023522154232533</v>
      </c>
      <c r="GI145" s="2">
        <f t="shared" si="169"/>
        <v>9.7460406557818374E-2</v>
      </c>
      <c r="GJ145" s="2">
        <f t="shared" si="169"/>
        <v>7.4728653938761422E-2</v>
      </c>
      <c r="GK145" s="2">
        <f t="shared" si="169"/>
        <v>6.8753383256240072E-2</v>
      </c>
      <c r="GM145" s="86">
        <f t="shared" si="170"/>
        <v>3.1339412222155011E-80</v>
      </c>
      <c r="GN145" s="86">
        <f t="shared" si="170"/>
        <v>1.4704957706317112E-161</v>
      </c>
      <c r="GO145" s="86">
        <f t="shared" si="170"/>
        <v>1.4911471689115668E-122</v>
      </c>
      <c r="GP145" s="86">
        <f t="shared" si="170"/>
        <v>2.0500069271444322E-205</v>
      </c>
      <c r="GQ145" s="86">
        <f t="shared" si="170"/>
        <v>5.9128592025687563E-164</v>
      </c>
      <c r="GR145" s="86">
        <f t="shared" si="170"/>
        <v>1.1340613284234586E-150</v>
      </c>
      <c r="GS145" s="86">
        <f t="shared" si="170"/>
        <v>9.7527268329521277E-210</v>
      </c>
      <c r="GT145" s="86">
        <f t="shared" si="170"/>
        <v>1.0847877887282044E-231</v>
      </c>
      <c r="GU145" s="86">
        <f t="shared" si="170"/>
        <v>4.5964819981493805E-216</v>
      </c>
      <c r="GV145" s="86">
        <f t="shared" si="170"/>
        <v>1.7051582394001031E-211</v>
      </c>
      <c r="GW145" s="86">
        <f t="shared" si="170"/>
        <v>5.7377880759207692E-154</v>
      </c>
      <c r="GX145" s="86">
        <f t="shared" si="170"/>
        <v>4.9250160007626078E-219</v>
      </c>
      <c r="GY145" s="86">
        <f t="shared" si="170"/>
        <v>8.3829202255291517E-185</v>
      </c>
      <c r="GZ145" s="86">
        <f t="shared" si="170"/>
        <v>9.5675549167672677E-96</v>
      </c>
      <c r="HA145" s="86">
        <f t="shared" si="170"/>
        <v>1.7944009951599603E-187</v>
      </c>
      <c r="HC145" s="86">
        <f t="shared" si="153"/>
        <v>2.9653289382256698E-47</v>
      </c>
      <c r="HD145" s="86">
        <f t="shared" si="153"/>
        <v>2.1639927643640901E-61</v>
      </c>
      <c r="HE145" s="86">
        <f t="shared" si="153"/>
        <v>2.7148307361683372E-51</v>
      </c>
      <c r="HF145" s="86">
        <f t="shared" si="153"/>
        <v>1.7821929294338911E-86</v>
      </c>
      <c r="HG145" s="86">
        <f t="shared" si="153"/>
        <v>9.4762782677654672E-116</v>
      </c>
      <c r="HH145" s="86">
        <f t="shared" si="153"/>
        <v>6.1253577084907215E-78</v>
      </c>
      <c r="HI145" s="86">
        <f t="shared" si="153"/>
        <v>3.6037593558667841E-185</v>
      </c>
      <c r="HJ145" s="86">
        <f t="shared" si="153"/>
        <v>1.0756456315406415E-192</v>
      </c>
      <c r="HK145" s="86">
        <f t="shared" si="153"/>
        <v>7.1993330898926519E-168</v>
      </c>
      <c r="HL145" s="86">
        <f t="shared" si="161"/>
        <v>7.5478206557153855E-143</v>
      </c>
      <c r="HM145" s="86">
        <f t="shared" si="161"/>
        <v>6.4471091808494998E-119</v>
      </c>
      <c r="HN145" s="86">
        <f t="shared" si="161"/>
        <v>4.9035505071443334E-94</v>
      </c>
      <c r="HO145" s="86">
        <f t="shared" si="161"/>
        <v>2.177396570981741E-80</v>
      </c>
      <c r="HP145" s="86">
        <f t="shared" si="161"/>
        <v>3.4543887703730304E-57</v>
      </c>
      <c r="HQ145" s="86">
        <f t="shared" si="161"/>
        <v>2.5638885021521426E-98</v>
      </c>
      <c r="HS145" s="86">
        <f t="shared" si="171"/>
        <v>0.50543206055020373</v>
      </c>
      <c r="HT145" s="86">
        <f t="shared" si="171"/>
        <v>0.18474052774148095</v>
      </c>
      <c r="HU145" s="86">
        <f t="shared" si="171"/>
        <v>0.26163208638506114</v>
      </c>
      <c r="HV145" s="86">
        <f t="shared" si="171"/>
        <v>0.34818478408474768</v>
      </c>
      <c r="HW145" s="86">
        <f t="shared" si="171"/>
        <v>0.23610057504263571</v>
      </c>
      <c r="HX145" s="86">
        <f t="shared" si="171"/>
        <v>0.16128136421982281</v>
      </c>
      <c r="HY145" s="86">
        <f t="shared" si="171"/>
        <v>0.18877885443935233</v>
      </c>
      <c r="HZ145" s="86">
        <f t="shared" si="171"/>
        <v>8.5843018896022985E-2</v>
      </c>
      <c r="IA145" s="86">
        <f t="shared" si="171"/>
        <v>3.8460695103406786E-2</v>
      </c>
      <c r="IB145" s="86">
        <f t="shared" si="171"/>
        <v>6.3714056927483886E-2</v>
      </c>
      <c r="IC145" s="86">
        <f t="shared" si="171"/>
        <v>6.8227880171026586E-2</v>
      </c>
      <c r="ID145" s="86">
        <f t="shared" si="171"/>
        <v>0.19660028908078131</v>
      </c>
      <c r="IE145" s="86">
        <f t="shared" si="171"/>
        <v>0.38044541284011529</v>
      </c>
      <c r="IF145" s="86">
        <f t="shared" si="171"/>
        <v>0.52403179958229207</v>
      </c>
      <c r="IG145" s="86">
        <f t="shared" si="171"/>
        <v>0.5673709075836284</v>
      </c>
      <c r="II145" s="86">
        <f t="shared" si="172"/>
        <v>9.5401554598666534E-13</v>
      </c>
      <c r="IJ145" s="86">
        <f t="shared" si="172"/>
        <v>7.4128753221442236E-10</v>
      </c>
      <c r="IK145" s="86">
        <f t="shared" si="172"/>
        <v>7.7651630672144666E-11</v>
      </c>
      <c r="IL145" s="86">
        <f t="shared" si="172"/>
        <v>1.8471119216115496E-11</v>
      </c>
      <c r="IM145" s="86">
        <f t="shared" si="172"/>
        <v>7.0463274060589797E-12</v>
      </c>
      <c r="IN145" s="86">
        <f t="shared" si="172"/>
        <v>4.6753494394543952E-14</v>
      </c>
      <c r="IO145" s="86">
        <f t="shared" si="172"/>
        <v>2.1277835122098945E-11</v>
      </c>
      <c r="IP145" s="86">
        <f t="shared" si="172"/>
        <v>5.470591406717855E-10</v>
      </c>
      <c r="IQ145" s="86">
        <f t="shared" si="172"/>
        <v>1.1502233741042101E-8</v>
      </c>
      <c r="IR145" s="86">
        <f t="shared" si="172"/>
        <v>7.6912000850331116E-10</v>
      </c>
      <c r="IS145" s="86">
        <f t="shared" si="172"/>
        <v>4.0833618974222394E-11</v>
      </c>
      <c r="IT145" s="86">
        <f t="shared" si="172"/>
        <v>1.4029866905261483E-13</v>
      </c>
      <c r="IU145" s="86">
        <f t="shared" si="172"/>
        <v>1.2850942628385166E-13</v>
      </c>
      <c r="IV145" s="86">
        <f t="shared" si="172"/>
        <v>1.280214957365059E-11</v>
      </c>
      <c r="IW145" s="86">
        <f t="shared" si="172"/>
        <v>4.2990966149514292E-8</v>
      </c>
      <c r="IY145" s="86">
        <f t="shared" si="173"/>
        <v>0.50543206055115775</v>
      </c>
      <c r="IZ145" s="86">
        <f t="shared" si="173"/>
        <v>0.18474052848276848</v>
      </c>
      <c r="JA145" s="86">
        <f t="shared" si="173"/>
        <v>0.26163208646271274</v>
      </c>
      <c r="JB145" s="86">
        <f t="shared" si="173"/>
        <v>0.34818478410321879</v>
      </c>
      <c r="JC145" s="86">
        <f t="shared" si="173"/>
        <v>0.23610057504968204</v>
      </c>
      <c r="JD145" s="86">
        <f t="shared" si="173"/>
        <v>0.16128136421986955</v>
      </c>
      <c r="JE145" s="86">
        <f t="shared" si="173"/>
        <v>0.18877885446063017</v>
      </c>
      <c r="JF145" s="86">
        <f t="shared" si="173"/>
        <v>8.5843019443082119E-2</v>
      </c>
      <c r="JG145" s="86">
        <f t="shared" si="173"/>
        <v>3.8460706605640528E-2</v>
      </c>
      <c r="JH145" s="86">
        <f t="shared" si="173"/>
        <v>6.371405769660389E-2</v>
      </c>
      <c r="JI145" s="86">
        <f t="shared" si="173"/>
        <v>6.8227880211860201E-2</v>
      </c>
      <c r="JJ145" s="86">
        <f t="shared" si="173"/>
        <v>0.19660028908092161</v>
      </c>
      <c r="JK145" s="86">
        <f t="shared" si="173"/>
        <v>0.3804454128402438</v>
      </c>
      <c r="JL145" s="86">
        <f t="shared" si="173"/>
        <v>0.52403179959509427</v>
      </c>
      <c r="JM145" s="86">
        <f t="shared" si="173"/>
        <v>0.56737095057459452</v>
      </c>
    </row>
    <row r="146" spans="2:273" x14ac:dyDescent="0.25">
      <c r="B146" s="2">
        <v>119</v>
      </c>
      <c r="C146" s="37">
        <v>92.111000000000004</v>
      </c>
      <c r="D146" s="37">
        <v>87.138000000000005</v>
      </c>
      <c r="E146" s="37">
        <v>99.31</v>
      </c>
      <c r="F146" s="37">
        <v>84.102000000000004</v>
      </c>
      <c r="G146" s="37">
        <v>81.082999999999998</v>
      </c>
      <c r="H146" s="37">
        <v>80.016999999999996</v>
      </c>
      <c r="I146" s="37">
        <v>81.22</v>
      </c>
      <c r="J146" s="37">
        <v>76.881</v>
      </c>
      <c r="K146" s="37">
        <v>80.626999999999995</v>
      </c>
      <c r="L146" s="37">
        <v>82.322000000000003</v>
      </c>
      <c r="M146" s="37">
        <v>82.138000000000005</v>
      </c>
      <c r="N146" s="37">
        <v>86.879000000000005</v>
      </c>
      <c r="O146" s="37">
        <v>94.158000000000001</v>
      </c>
      <c r="P146" s="37">
        <v>115.27</v>
      </c>
      <c r="Q146" s="37">
        <v>143.49199999999999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93.23576368827608</v>
      </c>
      <c r="T146" s="4">
        <f t="shared" si="174"/>
        <v>88.186467994875628</v>
      </c>
      <c r="U146" s="4">
        <f t="shared" si="174"/>
        <v>100.85003549530209</v>
      </c>
      <c r="V146" s="4">
        <f t="shared" si="174"/>
        <v>85.03086033681322</v>
      </c>
      <c r="W146" s="4">
        <f t="shared" si="174"/>
        <v>83.668004804979333</v>
      </c>
      <c r="X146" s="4">
        <f t="shared" si="174"/>
        <v>80.675213576119191</v>
      </c>
      <c r="Y146" s="4">
        <f t="shared" si="174"/>
        <v>80.403851238624341</v>
      </c>
      <c r="Z146" s="4">
        <f t="shared" si="174"/>
        <v>79.150489046937125</v>
      </c>
      <c r="AA146" s="4">
        <f t="shared" si="174"/>
        <v>80.548053955047678</v>
      </c>
      <c r="AB146" s="4">
        <f t="shared" si="174"/>
        <v>81.723780885861629</v>
      </c>
      <c r="AC146" s="4">
        <f t="shared" si="174"/>
        <v>83.120633054784008</v>
      </c>
      <c r="AD146" s="4">
        <f t="shared" si="174"/>
        <v>87.180297319196058</v>
      </c>
      <c r="AE146" s="4">
        <f t="shared" si="174"/>
        <v>93.4699126746996</v>
      </c>
      <c r="AF146" s="4">
        <f t="shared" si="174"/>
        <v>115.59187962027576</v>
      </c>
      <c r="AG146" s="4">
        <f t="shared" si="174"/>
        <v>142.72479089460626</v>
      </c>
      <c r="AI146" s="4">
        <f t="shared" ref="AI146:AW162" si="175">IF(OR($B146 &lt; C$230, $B146 &gt; C$233), 0, C146-S146)</f>
        <v>-1.1247636882760759</v>
      </c>
      <c r="AJ146" s="4">
        <f t="shared" si="175"/>
        <v>-1.0484679948756224</v>
      </c>
      <c r="AK146" s="4">
        <f t="shared" si="175"/>
        <v>-1.5400354953020923</v>
      </c>
      <c r="AL146" s="4">
        <f t="shared" si="175"/>
        <v>-0.92886033681321578</v>
      </c>
      <c r="AM146" s="4">
        <f t="shared" si="175"/>
        <v>-2.5850048049793344</v>
      </c>
      <c r="AN146" s="4">
        <f t="shared" si="175"/>
        <v>-0.65821357611919495</v>
      </c>
      <c r="AO146" s="4">
        <f t="shared" si="175"/>
        <v>0.81614876137565773</v>
      </c>
      <c r="AP146" s="4">
        <f t="shared" si="175"/>
        <v>-2.2694890469371245</v>
      </c>
      <c r="AQ146" s="4">
        <f t="shared" si="175"/>
        <v>7.8946044952317607E-2</v>
      </c>
      <c r="AR146" s="4">
        <f t="shared" si="175"/>
        <v>0.5982191141383737</v>
      </c>
      <c r="AS146" s="4">
        <f t="shared" si="175"/>
        <v>-0.98263305478400298</v>
      </c>
      <c r="AT146" s="4">
        <f t="shared" si="175"/>
        <v>-0.30129731919605263</v>
      </c>
      <c r="AU146" s="4">
        <f t="shared" si="175"/>
        <v>0.68808732530040118</v>
      </c>
      <c r="AV146" s="4">
        <f t="shared" si="175"/>
        <v>-0.32187962027576589</v>
      </c>
      <c r="AW146" s="4">
        <f t="shared" si="175"/>
        <v>0.76720910539373222</v>
      </c>
      <c r="AY146" s="2">
        <f t="shared" si="167"/>
        <v>93.235763688241249</v>
      </c>
      <c r="AZ146" s="2">
        <f t="shared" si="167"/>
        <v>88.107070302000025</v>
      </c>
      <c r="BA146" s="2">
        <f t="shared" si="167"/>
        <v>100.4370251336999</v>
      </c>
      <c r="BB146" s="2">
        <f t="shared" si="167"/>
        <v>83.37708354561461</v>
      </c>
      <c r="BC146" s="2">
        <f t="shared" si="167"/>
        <v>82.625995645313907</v>
      </c>
      <c r="BD146" s="2">
        <f t="shared" si="167"/>
        <v>80.087626511510962</v>
      </c>
      <c r="BE146" s="2">
        <f t="shared" si="167"/>
        <v>79.406408825040884</v>
      </c>
      <c r="BF146" s="2">
        <f t="shared" si="167"/>
        <v>78.854628736125804</v>
      </c>
      <c r="BG146" s="2">
        <f t="shared" si="167"/>
        <v>80.457463821519951</v>
      </c>
      <c r="BH146" s="2">
        <f t="shared" si="167"/>
        <v>81.508262149107608</v>
      </c>
      <c r="BI146" s="2">
        <f t="shared" si="167"/>
        <v>82.866632120365608</v>
      </c>
      <c r="BJ146" s="2">
        <f t="shared" si="167"/>
        <v>85.530517746301228</v>
      </c>
      <c r="BK146" s="2">
        <f t="shared" si="167"/>
        <v>86.895576838412865</v>
      </c>
      <c r="BL146" s="2">
        <f t="shared" si="167"/>
        <v>90.761658828163718</v>
      </c>
      <c r="BM146" s="2">
        <f t="shared" si="167"/>
        <v>90.58661080467428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127.15131983805666</v>
      </c>
      <c r="DL146" s="2">
        <f t="shared" si="176"/>
        <v>121.60449004267427</v>
      </c>
      <c r="DM146" s="2">
        <f t="shared" si="176"/>
        <v>138.8783958724203</v>
      </c>
      <c r="DN146" s="2">
        <f t="shared" si="176"/>
        <v>115.03312638144219</v>
      </c>
      <c r="DO146" s="2">
        <f t="shared" si="176"/>
        <v>127.21074559099438</v>
      </c>
      <c r="DP146" s="2">
        <f t="shared" si="176"/>
        <v>110.59635492577598</v>
      </c>
      <c r="DQ146" s="2">
        <f t="shared" si="176"/>
        <v>110.26873466898954</v>
      </c>
      <c r="DR146" s="2">
        <f t="shared" si="176"/>
        <v>107.5579304878049</v>
      </c>
      <c r="DS146" s="2">
        <f t="shared" si="176"/>
        <v>112.17203630229419</v>
      </c>
      <c r="DT146" s="2">
        <f t="shared" si="176"/>
        <v>105.69548095684804</v>
      </c>
      <c r="DU146" s="2">
        <f t="shared" si="176"/>
        <v>117.42119495798318</v>
      </c>
      <c r="DV146" s="2">
        <f t="shared" si="176"/>
        <v>116.3762863697706</v>
      </c>
      <c r="DW146" s="2">
        <f t="shared" si="176"/>
        <v>116.9486179174484</v>
      </c>
      <c r="DX146" s="2">
        <f t="shared" si="176"/>
        <v>121.90214946930735</v>
      </c>
      <c r="DY146" s="2">
        <f t="shared" si="176"/>
        <v>102.58935434173669</v>
      </c>
      <c r="EA146" s="2">
        <f t="shared" si="152"/>
        <v>93.163980646871678</v>
      </c>
      <c r="EB146" s="2">
        <f t="shared" si="152"/>
        <v>88.040367824448026</v>
      </c>
      <c r="EC146" s="2">
        <f t="shared" si="152"/>
        <v>100.23695126465142</v>
      </c>
      <c r="ED146" s="2">
        <f t="shared" si="152"/>
        <v>83.278542507104731</v>
      </c>
      <c r="EE146" s="2">
        <f t="shared" si="151"/>
        <v>82.590853531189879</v>
      </c>
      <c r="EF146" s="2">
        <f t="shared" si="151"/>
        <v>80.033274291489519</v>
      </c>
      <c r="EG146" s="2">
        <f t="shared" si="151"/>
        <v>79.357765603328716</v>
      </c>
      <c r="EH146" s="2">
        <f t="shared" si="151"/>
        <v>78.784611408348667</v>
      </c>
      <c r="EI146" s="2">
        <f t="shared" si="151"/>
        <v>80.410317731569876</v>
      </c>
      <c r="EJ146" s="2">
        <f t="shared" si="151"/>
        <v>81.460891178895309</v>
      </c>
      <c r="EK146" s="2">
        <f t="shared" si="151"/>
        <v>82.801397984062049</v>
      </c>
      <c r="EL146" s="2">
        <f t="shared" si="151"/>
        <v>85.486164781245719</v>
      </c>
      <c r="EM146" s="2">
        <f t="shared" si="135"/>
        <v>86.853327652007977</v>
      </c>
      <c r="EN146" s="2">
        <f t="shared" si="135"/>
        <v>90.70889001026346</v>
      </c>
      <c r="EO146" s="2">
        <f t="shared" si="135"/>
        <v>90.608206320840907</v>
      </c>
      <c r="EQ146" s="2">
        <f t="shared" ref="EQ146:FE162" si="177">CU$228*$B146+CU$229</f>
        <v>93.697693868115124</v>
      </c>
      <c r="ER146" s="2">
        <f t="shared" si="177"/>
        <v>88.382765611895309</v>
      </c>
      <c r="ES146" s="2">
        <f t="shared" si="177"/>
        <v>101.56716017109832</v>
      </c>
      <c r="ET146" s="2">
        <f t="shared" si="177"/>
        <v>83.969016641800806</v>
      </c>
      <c r="EU146" s="2">
        <f t="shared" si="177"/>
        <v>82.608418231544178</v>
      </c>
      <c r="EV146" s="2">
        <f t="shared" si="177"/>
        <v>80.287565552468834</v>
      </c>
      <c r="EW146" s="2">
        <f t="shared" si="177"/>
        <v>79.564699747117928</v>
      </c>
      <c r="EX146" s="2">
        <f t="shared" si="177"/>
        <v>79.126193553416215</v>
      </c>
      <c r="EY146" s="2">
        <f t="shared" si="177"/>
        <v>80.547614234909418</v>
      </c>
      <c r="EZ146" s="2">
        <f t="shared" si="177"/>
        <v>81.654587818789423</v>
      </c>
      <c r="FA146" s="2">
        <f t="shared" si="177"/>
        <v>83.066722708374371</v>
      </c>
      <c r="FB146" s="2">
        <f t="shared" si="177"/>
        <v>85.671407565262669</v>
      </c>
      <c r="FC146" s="2">
        <f t="shared" si="177"/>
        <v>87.052405062767704</v>
      </c>
      <c r="FD146" s="2">
        <f t="shared" si="177"/>
        <v>91.043828465286836</v>
      </c>
      <c r="FE146" s="2">
        <f t="shared" si="177"/>
        <v>90.183081129670711</v>
      </c>
      <c r="FG146" s="2">
        <f t="shared" ref="FG146:FU162" si="178">POWER(10,($B146-C$231)/C$229)/(1+POWER(10,($B146-C$231)/C$229))</f>
        <v>0.99934772507158287</v>
      </c>
      <c r="FH146" s="2">
        <f t="shared" si="178"/>
        <v>0.99945247886615263</v>
      </c>
      <c r="FI146" s="2">
        <f t="shared" si="178"/>
        <v>0.99927657182864049</v>
      </c>
      <c r="FJ146" s="2">
        <f t="shared" si="178"/>
        <v>0.99939254285350732</v>
      </c>
      <c r="FK146" s="2">
        <f t="shared" si="178"/>
        <v>0.99926206130198003</v>
      </c>
      <c r="FL146" s="2">
        <f t="shared" si="178"/>
        <v>0.99923465128300204</v>
      </c>
      <c r="FM146" s="2">
        <f t="shared" si="178"/>
        <v>0.99927112605595336</v>
      </c>
      <c r="FN146" s="2">
        <f t="shared" si="178"/>
        <v>0.99931890399907308</v>
      </c>
      <c r="FO146" s="2">
        <f t="shared" si="178"/>
        <v>0.9992729245807529</v>
      </c>
      <c r="FP146" s="2">
        <f t="shared" si="178"/>
        <v>0.99928845263615207</v>
      </c>
      <c r="FQ146" s="2">
        <f t="shared" si="178"/>
        <v>0.99921192495752498</v>
      </c>
      <c r="FR146" s="2">
        <f t="shared" si="178"/>
        <v>0.99928138202861982</v>
      </c>
      <c r="FS146" s="2">
        <f t="shared" si="178"/>
        <v>0.99929645777546983</v>
      </c>
      <c r="FT146" s="2">
        <f t="shared" si="178"/>
        <v>0.99918184358097673</v>
      </c>
      <c r="FU146" s="2">
        <f t="shared" si="178"/>
        <v>0.99914515407638727</v>
      </c>
      <c r="FW146" s="2">
        <f t="shared" si="169"/>
        <v>9.2959945822537027E-2</v>
      </c>
      <c r="FX146" s="2">
        <f t="shared" si="169"/>
        <v>0.14113821137326282</v>
      </c>
      <c r="FY146" s="2">
        <f t="shared" si="169"/>
        <v>0.12939287851932008</v>
      </c>
      <c r="FZ146" s="2">
        <f t="shared" si="169"/>
        <v>0.11477836115669868</v>
      </c>
      <c r="GA146" s="2">
        <f t="shared" si="169"/>
        <v>0.12612620921137307</v>
      </c>
      <c r="GB146" s="2">
        <f t="shared" si="169"/>
        <v>0.12175332078364222</v>
      </c>
      <c r="GC146" s="2">
        <f t="shared" si="169"/>
        <v>0.12619001048750411</v>
      </c>
      <c r="GD146" s="2">
        <f t="shared" si="169"/>
        <v>0.14760705718018896</v>
      </c>
      <c r="GE146" s="2">
        <f t="shared" si="169"/>
        <v>0.17518964080811752</v>
      </c>
      <c r="GF146" s="2">
        <f t="shared" si="169"/>
        <v>0.15553657388345118</v>
      </c>
      <c r="GG146" s="2">
        <f t="shared" si="169"/>
        <v>0.14303656936319462</v>
      </c>
      <c r="GH146" s="2">
        <f t="shared" si="169"/>
        <v>0.11959855095818948</v>
      </c>
      <c r="GI146" s="2">
        <f t="shared" si="169"/>
        <v>0.1058677569857422</v>
      </c>
      <c r="GJ146" s="2">
        <f t="shared" si="169"/>
        <v>8.1351818624950986E-2</v>
      </c>
      <c r="GK146" s="2">
        <f t="shared" si="169"/>
        <v>7.4889826276502008E-2</v>
      </c>
      <c r="GM146" s="86">
        <f t="shared" si="170"/>
        <v>5.5797955381957559E-83</v>
      </c>
      <c r="GN146" s="86">
        <f t="shared" si="170"/>
        <v>4.5703142665936457E-167</v>
      </c>
      <c r="GO146" s="86">
        <f t="shared" si="170"/>
        <v>1.0301206890376152E-126</v>
      </c>
      <c r="GP146" s="86">
        <f t="shared" si="170"/>
        <v>1.7591288769497974E-212</v>
      </c>
      <c r="GQ146" s="86">
        <f t="shared" si="170"/>
        <v>1.6472634965521793E-169</v>
      </c>
      <c r="GR146" s="86">
        <f t="shared" si="170"/>
        <v>8.790660523363649E-156</v>
      </c>
      <c r="GS146" s="86">
        <f t="shared" si="170"/>
        <v>6.746738020963381E-217</v>
      </c>
      <c r="GT146" s="86">
        <f t="shared" si="170"/>
        <v>1.8287510339920837E-239</v>
      </c>
      <c r="GU146" s="86">
        <f t="shared" si="170"/>
        <v>2.5876108452052172E-223</v>
      </c>
      <c r="GV146" s="86">
        <f t="shared" si="170"/>
        <v>1.2447171330122177E-218</v>
      </c>
      <c r="GW146" s="86">
        <f t="shared" si="170"/>
        <v>4.5074844849285911E-159</v>
      </c>
      <c r="GX146" s="86">
        <f t="shared" si="170"/>
        <v>2.0097957920640704E-226</v>
      </c>
      <c r="GY146" s="86">
        <f t="shared" si="170"/>
        <v>4.848523782032286E-191</v>
      </c>
      <c r="GZ146" s="86">
        <f t="shared" si="170"/>
        <v>5.5866972465460342E-99</v>
      </c>
      <c r="HA146" s="86">
        <f t="shared" si="170"/>
        <v>8.6428602798777834E-194</v>
      </c>
      <c r="HC146" s="86">
        <f t="shared" si="153"/>
        <v>8.5441773868701755E-50</v>
      </c>
      <c r="HD146" s="86">
        <f t="shared" si="153"/>
        <v>1.3629752042850195E-64</v>
      </c>
      <c r="HE146" s="86">
        <f t="shared" si="153"/>
        <v>5.4960756399905529E-54</v>
      </c>
      <c r="HF146" s="86">
        <f t="shared" si="153"/>
        <v>4.8653282581378192E-91</v>
      </c>
      <c r="HG146" s="86">
        <f t="shared" si="153"/>
        <v>8.4981580422164322E-122</v>
      </c>
      <c r="HH146" s="86">
        <f t="shared" si="153"/>
        <v>6.1038376497810797E-82</v>
      </c>
      <c r="HI146" s="86">
        <f t="shared" si="153"/>
        <v>7.3597226358030986E-195</v>
      </c>
      <c r="HJ146" s="86">
        <f t="shared" si="153"/>
        <v>1.9537536635872841E-202</v>
      </c>
      <c r="HK146" s="86">
        <f t="shared" si="153"/>
        <v>2.7622769695070208E-176</v>
      </c>
      <c r="HL146" s="86">
        <f t="shared" si="161"/>
        <v>4.4590872468915159E-150</v>
      </c>
      <c r="HM146" s="86">
        <f t="shared" si="161"/>
        <v>7.1157866667169946E-125</v>
      </c>
      <c r="HN146" s="86">
        <f t="shared" si="161"/>
        <v>7.8528217519211336E-99</v>
      </c>
      <c r="HO146" s="86">
        <f t="shared" si="161"/>
        <v>1.3710339790134135E-84</v>
      </c>
      <c r="HP146" s="86">
        <f t="shared" si="161"/>
        <v>3.269491511082749E-60</v>
      </c>
      <c r="HQ146" s="86">
        <f t="shared" si="161"/>
        <v>1.8912901846727856E-103</v>
      </c>
      <c r="HS146" s="86">
        <f t="shared" si="171"/>
        <v>0.4419596715648304</v>
      </c>
      <c r="HT146" s="86">
        <f t="shared" si="171"/>
        <v>0.10934210888245917</v>
      </c>
      <c r="HU146" s="86">
        <f t="shared" si="171"/>
        <v>0.16898049026183243</v>
      </c>
      <c r="HV146" s="86">
        <f t="shared" si="171"/>
        <v>0.2496817781217433</v>
      </c>
      <c r="HW146" s="86">
        <f t="shared" si="171"/>
        <v>0.14525919131980733</v>
      </c>
      <c r="HX146" s="86">
        <f t="shared" si="171"/>
        <v>8.5731907643789462E-2</v>
      </c>
      <c r="HY146" s="86">
        <f t="shared" si="171"/>
        <v>0.11110707301803655</v>
      </c>
      <c r="HZ146" s="86">
        <f t="shared" si="171"/>
        <v>4.2383189805827289E-2</v>
      </c>
      <c r="IA146" s="86">
        <f t="shared" si="171"/>
        <v>1.6112118845511652E-2</v>
      </c>
      <c r="IB146" s="86">
        <f t="shared" si="171"/>
        <v>2.9224642220236692E-2</v>
      </c>
      <c r="IC146" s="86">
        <f t="shared" si="171"/>
        <v>3.122566046960978E-2</v>
      </c>
      <c r="ID146" s="86">
        <f t="shared" si="171"/>
        <v>0.11205426213469727</v>
      </c>
      <c r="IE146" s="86">
        <f t="shared" si="171"/>
        <v>0.27627838033248792</v>
      </c>
      <c r="IF146" s="86">
        <f t="shared" si="171"/>
        <v>0.46715630172077949</v>
      </c>
      <c r="IG146" s="86">
        <f t="shared" si="171"/>
        <v>0.5108332938285769</v>
      </c>
      <c r="II146" s="86">
        <f t="shared" si="172"/>
        <v>6.8877552497299682E-12</v>
      </c>
      <c r="IJ146" s="86">
        <f t="shared" si="172"/>
        <v>4.6507894708475567E-9</v>
      </c>
      <c r="IK146" s="86">
        <f t="shared" si="172"/>
        <v>5.4361536581395044E-10</v>
      </c>
      <c r="IL146" s="86">
        <f t="shared" si="172"/>
        <v>1.2899409366712749E-10</v>
      </c>
      <c r="IM146" s="86">
        <f t="shared" si="172"/>
        <v>5.9188584633142744E-11</v>
      </c>
      <c r="IN146" s="86">
        <f t="shared" si="172"/>
        <v>5.7999863795288833E-13</v>
      </c>
      <c r="IO146" s="86">
        <f t="shared" si="172"/>
        <v>1.6236599386659263E-10</v>
      </c>
      <c r="IP146" s="86">
        <f t="shared" si="172"/>
        <v>3.7176995674508234E-9</v>
      </c>
      <c r="IQ146" s="86">
        <f t="shared" si="172"/>
        <v>7.1106337349416622E-8</v>
      </c>
      <c r="IR146" s="86">
        <f t="shared" si="172"/>
        <v>5.3906019212629785E-9</v>
      </c>
      <c r="IS146" s="86">
        <f t="shared" si="172"/>
        <v>3.413665923465397E-10</v>
      </c>
      <c r="IT146" s="86">
        <f t="shared" si="172"/>
        <v>1.5476474466227645E-12</v>
      </c>
      <c r="IU146" s="86">
        <f t="shared" si="172"/>
        <v>1.2346578054640337E-12</v>
      </c>
      <c r="IV146" s="86">
        <f t="shared" si="172"/>
        <v>6.8905995851449025E-11</v>
      </c>
      <c r="IW146" s="86">
        <f t="shared" si="172"/>
        <v>1.2605452220828825E-7</v>
      </c>
      <c r="IY146" s="86">
        <f t="shared" si="173"/>
        <v>0.44195967157171817</v>
      </c>
      <c r="IZ146" s="86">
        <f t="shared" si="173"/>
        <v>0.10934211353324864</v>
      </c>
      <c r="JA146" s="86">
        <f t="shared" si="173"/>
        <v>0.1689804908054478</v>
      </c>
      <c r="JB146" s="86">
        <f t="shared" si="173"/>
        <v>0.2496817782507374</v>
      </c>
      <c r="JC146" s="86">
        <f t="shared" si="173"/>
        <v>0.14525919137899593</v>
      </c>
      <c r="JD146" s="86">
        <f t="shared" si="173"/>
        <v>8.5731907644369457E-2</v>
      </c>
      <c r="JE146" s="86">
        <f t="shared" si="173"/>
        <v>0.11110707318040254</v>
      </c>
      <c r="JF146" s="86">
        <f t="shared" si="173"/>
        <v>4.2383193523526853E-2</v>
      </c>
      <c r="JG146" s="86">
        <f t="shared" si="173"/>
        <v>1.6112189951849001E-2</v>
      </c>
      <c r="JH146" s="86">
        <f t="shared" si="173"/>
        <v>2.9224647610838612E-2</v>
      </c>
      <c r="JI146" s="86">
        <f t="shared" si="173"/>
        <v>3.1225660810976372E-2</v>
      </c>
      <c r="JJ146" s="86">
        <f t="shared" si="173"/>
        <v>0.11205426213624492</v>
      </c>
      <c r="JK146" s="86">
        <f t="shared" si="173"/>
        <v>0.2762783803337226</v>
      </c>
      <c r="JL146" s="86">
        <f t="shared" si="173"/>
        <v>0.46715630178968548</v>
      </c>
      <c r="JM146" s="86">
        <f t="shared" si="173"/>
        <v>0.51083341988309905</v>
      </c>
    </row>
    <row r="147" spans="2:273" x14ac:dyDescent="0.25">
      <c r="B147" s="2">
        <v>120</v>
      </c>
      <c r="C147" s="37">
        <v>93.078999999999994</v>
      </c>
      <c r="D147" s="37">
        <v>87.483000000000004</v>
      </c>
      <c r="E147" s="37">
        <v>99.861999999999995</v>
      </c>
      <c r="F147" s="37">
        <v>82.236999999999995</v>
      </c>
      <c r="G147" s="37">
        <v>82.716999999999999</v>
      </c>
      <c r="H147" s="37">
        <v>79.558999999999997</v>
      </c>
      <c r="I147" s="37">
        <v>79.525000000000006</v>
      </c>
      <c r="J147" s="37">
        <v>78.932000000000002</v>
      </c>
      <c r="K147" s="37">
        <v>79.287999999999997</v>
      </c>
      <c r="L147" s="37">
        <v>82.305000000000007</v>
      </c>
      <c r="M147" s="37">
        <v>79.620999999999995</v>
      </c>
      <c r="N147" s="37">
        <v>83.947999999999993</v>
      </c>
      <c r="O147" s="37">
        <v>89.683999999999997</v>
      </c>
      <c r="P147" s="37">
        <v>110.508</v>
      </c>
      <c r="Q147" s="37">
        <v>131.15899999999999</v>
      </c>
      <c r="S147" s="4">
        <f t="shared" si="174"/>
        <v>93.023482274896551</v>
      </c>
      <c r="T147" s="4">
        <f t="shared" si="174"/>
        <v>87.940875267004699</v>
      </c>
      <c r="U147" s="4">
        <f t="shared" si="174"/>
        <v>100.32667477494341</v>
      </c>
      <c r="V147" s="4">
        <f t="shared" si="174"/>
        <v>84.068538305926168</v>
      </c>
      <c r="W147" s="4">
        <f t="shared" si="174"/>
        <v>82.908920183175766</v>
      </c>
      <c r="X147" s="4">
        <f t="shared" si="174"/>
        <v>80.136847469385003</v>
      </c>
      <c r="Y147" s="4">
        <f t="shared" si="174"/>
        <v>79.674698385714166</v>
      </c>
      <c r="Z147" s="4">
        <f t="shared" si="174"/>
        <v>78.815048148803811</v>
      </c>
      <c r="AA147" s="4">
        <f t="shared" si="174"/>
        <v>80.33708299769394</v>
      </c>
      <c r="AB147" s="4">
        <f t="shared" si="174"/>
        <v>81.42775180113334</v>
      </c>
      <c r="AC147" s="4">
        <f t="shared" si="174"/>
        <v>82.783815709879633</v>
      </c>
      <c r="AD147" s="4">
        <f t="shared" si="174"/>
        <v>86.015385680592559</v>
      </c>
      <c r="AE147" s="4">
        <f t="shared" si="174"/>
        <v>90.197895604626808</v>
      </c>
      <c r="AF147" s="4">
        <f t="shared" si="174"/>
        <v>108.22986850983162</v>
      </c>
      <c r="AG147" s="4">
        <f t="shared" si="174"/>
        <v>129.31926011077479</v>
      </c>
      <c r="AI147" s="4">
        <f t="shared" si="175"/>
        <v>5.5517725103442217E-2</v>
      </c>
      <c r="AJ147" s="4">
        <f t="shared" si="175"/>
        <v>-0.45787526700469527</v>
      </c>
      <c r="AK147" s="4">
        <f t="shared" si="175"/>
        <v>-0.46467477494341836</v>
      </c>
      <c r="AL147" s="4">
        <f t="shared" si="175"/>
        <v>-1.8315383059261734</v>
      </c>
      <c r="AM147" s="4">
        <f t="shared" si="175"/>
        <v>-0.19192018317576753</v>
      </c>
      <c r="AN147" s="4">
        <f t="shared" si="175"/>
        <v>-0.57784746938500575</v>
      </c>
      <c r="AO147" s="4">
        <f t="shared" si="175"/>
        <v>-0.14969838571416005</v>
      </c>
      <c r="AP147" s="4">
        <f t="shared" si="175"/>
        <v>0.11695185119619111</v>
      </c>
      <c r="AQ147" s="4">
        <f t="shared" si="175"/>
        <v>-1.0490829976939438</v>
      </c>
      <c r="AR147" s="4">
        <f t="shared" si="175"/>
        <v>0.87724819886666694</v>
      </c>
      <c r="AS147" s="4">
        <f t="shared" si="175"/>
        <v>-3.1628157098796379</v>
      </c>
      <c r="AT147" s="4">
        <f t="shared" si="175"/>
        <v>-2.0673856805925652</v>
      </c>
      <c r="AU147" s="4">
        <f t="shared" si="175"/>
        <v>-0.51389560462681061</v>
      </c>
      <c r="AV147" s="4">
        <f t="shared" si="175"/>
        <v>2.2781314901683771</v>
      </c>
      <c r="AW147" s="4">
        <f t="shared" si="175"/>
        <v>1.8397398892251999</v>
      </c>
      <c r="AY147" s="2">
        <f t="shared" si="167"/>
        <v>93.023482274672503</v>
      </c>
      <c r="AZ147" s="2">
        <f t="shared" si="167"/>
        <v>87.908084643277661</v>
      </c>
      <c r="BA147" s="2">
        <f t="shared" si="167"/>
        <v>100.13714147349742</v>
      </c>
      <c r="BB147" s="2">
        <f t="shared" si="167"/>
        <v>83.195833035156866</v>
      </c>
      <c r="BC147" s="2">
        <f t="shared" si="167"/>
        <v>82.46495751642604</v>
      </c>
      <c r="BD147" s="2">
        <f t="shared" si="167"/>
        <v>79.934329023648488</v>
      </c>
      <c r="BE147" s="2">
        <f t="shared" si="167"/>
        <v>79.268460064953516</v>
      </c>
      <c r="BF147" s="2">
        <f t="shared" si="167"/>
        <v>78.71872490710011</v>
      </c>
      <c r="BG147" s="2">
        <f t="shared" si="167"/>
        <v>80.313339623859534</v>
      </c>
      <c r="BH147" s="2">
        <f t="shared" si="167"/>
        <v>81.364390015182138</v>
      </c>
      <c r="BI147" s="2">
        <f t="shared" si="167"/>
        <v>82.709872438684997</v>
      </c>
      <c r="BJ147" s="2">
        <f t="shared" si="167"/>
        <v>85.387679986341965</v>
      </c>
      <c r="BK147" s="2">
        <f t="shared" si="167"/>
        <v>86.748245736093779</v>
      </c>
      <c r="BL147" s="2">
        <f t="shared" si="167"/>
        <v>90.597053239318271</v>
      </c>
      <c r="BM147" s="2">
        <f t="shared" si="167"/>
        <v>90.453086233307346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79.287999999999997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79.287999999999997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127.30480688259108</v>
      </c>
      <c r="DL147" s="2">
        <f t="shared" si="176"/>
        <v>121.73512802275961</v>
      </c>
      <c r="DM147" s="2">
        <f t="shared" si="176"/>
        <v>139.09527673545972</v>
      </c>
      <c r="DN147" s="2">
        <f t="shared" si="176"/>
        <v>115.17292811029654</v>
      </c>
      <c r="DO147" s="2">
        <f t="shared" si="176"/>
        <v>127.48013996247656</v>
      </c>
      <c r="DP147" s="2">
        <f t="shared" si="176"/>
        <v>110.72837921727397</v>
      </c>
      <c r="DQ147" s="2">
        <f t="shared" si="176"/>
        <v>110.38824738675957</v>
      </c>
      <c r="DR147" s="2">
        <f t="shared" si="176"/>
        <v>107.6500036585366</v>
      </c>
      <c r="DS147" s="2">
        <f t="shared" si="176"/>
        <v>112.29019156545208</v>
      </c>
      <c r="DT147" s="2">
        <f t="shared" si="176"/>
        <v>105.74877448405255</v>
      </c>
      <c r="DU147" s="2">
        <f t="shared" si="176"/>
        <v>117.57914341736692</v>
      </c>
      <c r="DV147" s="2">
        <f t="shared" si="176"/>
        <v>116.4920823211876</v>
      </c>
      <c r="DW147" s="2">
        <f t="shared" si="176"/>
        <v>117.06880553470918</v>
      </c>
      <c r="DX147" s="2">
        <f t="shared" si="176"/>
        <v>122.04084068278803</v>
      </c>
      <c r="DY147" s="2">
        <f t="shared" si="176"/>
        <v>102.5941731092437</v>
      </c>
      <c r="EA147" s="2">
        <f t="shared" si="152"/>
        <v>92.9458311240721</v>
      </c>
      <c r="EB147" s="2">
        <f t="shared" si="152"/>
        <v>87.836102961766287</v>
      </c>
      <c r="EC147" s="2">
        <f t="shared" si="152"/>
        <v>99.914081832202328</v>
      </c>
      <c r="ED147" s="2">
        <f t="shared" si="152"/>
        <v>83.087438102169543</v>
      </c>
      <c r="EE147" s="2">
        <f t="shared" si="151"/>
        <v>82.432109462306499</v>
      </c>
      <c r="EF147" s="2">
        <f t="shared" si="151"/>
        <v>79.877349640419965</v>
      </c>
      <c r="EG147" s="2">
        <f t="shared" si="151"/>
        <v>79.218063646170449</v>
      </c>
      <c r="EH147" s="2">
        <f t="shared" si="151"/>
        <v>78.643668143565748</v>
      </c>
      <c r="EI147" s="2">
        <f t="shared" si="151"/>
        <v>80.265010430667417</v>
      </c>
      <c r="EJ147" s="2">
        <f t="shared" si="151"/>
        <v>81.314433269213168</v>
      </c>
      <c r="EK147" s="2">
        <f t="shared" si="151"/>
        <v>82.641682674994627</v>
      </c>
      <c r="EL147" s="2">
        <f t="shared" ref="EL147:EO210" si="179">CP$228*$B147+CP$229</f>
        <v>85.341907404252396</v>
      </c>
      <c r="EM147" s="2">
        <f t="shared" si="135"/>
        <v>86.704595021250753</v>
      </c>
      <c r="EN147" s="2">
        <f t="shared" si="135"/>
        <v>90.54207381115296</v>
      </c>
      <c r="EO147" s="2">
        <f t="shared" si="135"/>
        <v>90.47949099460881</v>
      </c>
      <c r="EQ147" s="2">
        <f t="shared" si="177"/>
        <v>93.512144918420645</v>
      </c>
      <c r="ER147" s="2">
        <f t="shared" si="177"/>
        <v>88.19669364720599</v>
      </c>
      <c r="ES147" s="2">
        <f t="shared" si="177"/>
        <v>101.32142657104751</v>
      </c>
      <c r="ET147" s="2">
        <f t="shared" si="177"/>
        <v>83.81545096453344</v>
      </c>
      <c r="EU147" s="2">
        <f t="shared" si="177"/>
        <v>82.450614612337361</v>
      </c>
      <c r="EV147" s="2">
        <f t="shared" si="177"/>
        <v>80.145964602562927</v>
      </c>
      <c r="EW147" s="2">
        <f t="shared" si="177"/>
        <v>79.435144275700949</v>
      </c>
      <c r="EX147" s="2">
        <f t="shared" si="177"/>
        <v>79.001103544726931</v>
      </c>
      <c r="EY147" s="2">
        <f t="shared" si="177"/>
        <v>80.408430651324764</v>
      </c>
      <c r="EZ147" s="2">
        <f t="shared" si="177"/>
        <v>81.517380084926771</v>
      </c>
      <c r="FA147" s="2">
        <f t="shared" si="177"/>
        <v>82.920136898556137</v>
      </c>
      <c r="FB147" s="2">
        <f t="shared" si="177"/>
        <v>85.537492115607094</v>
      </c>
      <c r="FC147" s="2">
        <f t="shared" si="177"/>
        <v>86.914908211961091</v>
      </c>
      <c r="FD147" s="2">
        <f t="shared" si="177"/>
        <v>90.89769304099147</v>
      </c>
      <c r="FE147" s="2">
        <f t="shared" si="177"/>
        <v>90.039748841547279</v>
      </c>
      <c r="FG147" s="2">
        <f t="shared" si="178"/>
        <v>0.99940508405095896</v>
      </c>
      <c r="FH147" s="2">
        <f t="shared" si="178"/>
        <v>0.99950063073357842</v>
      </c>
      <c r="FI147" s="2">
        <f t="shared" si="178"/>
        <v>0.99934018366638289</v>
      </c>
      <c r="FJ147" s="2">
        <f t="shared" si="178"/>
        <v>0.99944596288486764</v>
      </c>
      <c r="FK147" s="2">
        <f t="shared" si="178"/>
        <v>0.99932694820696433</v>
      </c>
      <c r="FL147" s="2">
        <f t="shared" si="178"/>
        <v>0.99930194666562999</v>
      </c>
      <c r="FM147" s="2">
        <f t="shared" si="178"/>
        <v>0.99933521642793621</v>
      </c>
      <c r="FN147" s="2">
        <f t="shared" si="178"/>
        <v>0.99937879583632772</v>
      </c>
      <c r="FO147" s="2">
        <f t="shared" si="178"/>
        <v>0.9993368569122002</v>
      </c>
      <c r="FP147" s="2">
        <f t="shared" si="178"/>
        <v>0.99935102045984903</v>
      </c>
      <c r="FQ147" s="2">
        <f t="shared" si="178"/>
        <v>0.99928121717715424</v>
      </c>
      <c r="FR147" s="2">
        <f t="shared" si="178"/>
        <v>0.99934457117759279</v>
      </c>
      <c r="FS147" s="2">
        <f t="shared" si="178"/>
        <v>0.99935832214280029</v>
      </c>
      <c r="FT147" s="2">
        <f t="shared" si="178"/>
        <v>0.99925377875791832</v>
      </c>
      <c r="FU147" s="2">
        <f t="shared" si="178"/>
        <v>0.99922031260580257</v>
      </c>
      <c r="FW147" s="2">
        <f t="shared" si="169"/>
        <v>0.10102252231867949</v>
      </c>
      <c r="FX147" s="2">
        <f t="shared" si="169"/>
        <v>0.15267601870286562</v>
      </c>
      <c r="FY147" s="2">
        <f t="shared" si="169"/>
        <v>0.14012717956305973</v>
      </c>
      <c r="FZ147" s="2">
        <f t="shared" si="169"/>
        <v>0.12447359840781975</v>
      </c>
      <c r="GA147" s="2">
        <f t="shared" si="169"/>
        <v>0.13663204105116425</v>
      </c>
      <c r="GB147" s="2">
        <f t="shared" si="169"/>
        <v>0.13194990659076258</v>
      </c>
      <c r="GC147" s="2">
        <f t="shared" si="169"/>
        <v>0.13670032539654731</v>
      </c>
      <c r="GD147" s="2">
        <f t="shared" si="169"/>
        <v>0.15957542804742447</v>
      </c>
      <c r="GE147" s="2">
        <f t="shared" si="169"/>
        <v>0.18889885654120986</v>
      </c>
      <c r="GF147" s="2">
        <f t="shared" si="169"/>
        <v>0.16802115531387421</v>
      </c>
      <c r="GG147" s="2">
        <f t="shared" si="169"/>
        <v>0.15470161121611201</v>
      </c>
      <c r="GH147" s="2">
        <f t="shared" si="169"/>
        <v>0.12964131731134934</v>
      </c>
      <c r="GI147" s="2">
        <f t="shared" si="169"/>
        <v>0.1149080246633955</v>
      </c>
      <c r="GJ147" s="2">
        <f t="shared" si="169"/>
        <v>8.8505841600836979E-2</v>
      </c>
      <c r="GK147" s="2">
        <f t="shared" si="169"/>
        <v>8.1526016965522849E-2</v>
      </c>
      <c r="GM147" s="86">
        <f t="shared" si="170"/>
        <v>8.9120675417934796E-86</v>
      </c>
      <c r="GN147" s="86">
        <f t="shared" si="170"/>
        <v>1.146049436848769E-172</v>
      </c>
      <c r="GO147" s="86">
        <f t="shared" si="170"/>
        <v>6.0523765584249778E-131</v>
      </c>
      <c r="GP147" s="86">
        <f t="shared" si="170"/>
        <v>1.143875585922871E-219</v>
      </c>
      <c r="GQ147" s="86">
        <f t="shared" si="170"/>
        <v>3.700633112784855E-175</v>
      </c>
      <c r="GR147" s="86">
        <f t="shared" si="170"/>
        <v>5.5882167715278663E-161</v>
      </c>
      <c r="GS147" s="86">
        <f t="shared" si="170"/>
        <v>3.5313417042993547E-224</v>
      </c>
      <c r="GT147" s="86">
        <f t="shared" si="170"/>
        <v>2.2897262284493666E-247</v>
      </c>
      <c r="GU147" s="86">
        <f t="shared" si="170"/>
        <v>1.1036446658106931E-230</v>
      </c>
      <c r="GV147" s="86">
        <f t="shared" si="170"/>
        <v>6.9028225056399821E-226</v>
      </c>
      <c r="GW147" s="86">
        <f t="shared" si="170"/>
        <v>2.9174994968641258E-164</v>
      </c>
      <c r="GX147" s="86">
        <f t="shared" si="170"/>
        <v>6.1713765820217093E-234</v>
      </c>
      <c r="GY147" s="86">
        <f t="shared" si="170"/>
        <v>2.2048318397451207E-197</v>
      </c>
      <c r="GZ147" s="86">
        <f t="shared" si="170"/>
        <v>2.8771712079730996E-102</v>
      </c>
      <c r="HA147" s="86">
        <f t="shared" si="170"/>
        <v>3.2643950136217361E-200</v>
      </c>
      <c r="HC147" s="86">
        <f t="shared" si="153"/>
        <v>2.1030554392678798E-52</v>
      </c>
      <c r="HD147" s="86">
        <f t="shared" si="153"/>
        <v>7.0880442510096021E-68</v>
      </c>
      <c r="HE147" s="86">
        <f t="shared" si="153"/>
        <v>9.4534039501468377E-57</v>
      </c>
      <c r="HF147" s="86">
        <f t="shared" si="153"/>
        <v>1.0090678776120144E-95</v>
      </c>
      <c r="HG147" s="86">
        <f t="shared" si="153"/>
        <v>5.3211608032645067E-128</v>
      </c>
      <c r="HH147" s="86">
        <f t="shared" si="153"/>
        <v>4.8088689477631667E-86</v>
      </c>
      <c r="HI147" s="86">
        <f t="shared" si="153"/>
        <v>8.4662815376804739E-205</v>
      </c>
      <c r="HJ147" s="86">
        <f t="shared" si="153"/>
        <v>2.0317512017001944E-212</v>
      </c>
      <c r="HK147" s="86">
        <f t="shared" si="153"/>
        <v>6.5680845525418579E-185</v>
      </c>
      <c r="HL147" s="86">
        <f t="shared" si="161"/>
        <v>1.739007440989679E-157</v>
      </c>
      <c r="HM147" s="86">
        <f t="shared" si="161"/>
        <v>5.5926258139703004E-131</v>
      </c>
      <c r="HN147" s="86">
        <f t="shared" si="161"/>
        <v>9.5148175549023408E-104</v>
      </c>
      <c r="HO147" s="86">
        <f t="shared" si="161"/>
        <v>6.7179204137644639E-89</v>
      </c>
      <c r="HP147" s="86">
        <f t="shared" si="161"/>
        <v>2.5751049841123004E-63</v>
      </c>
      <c r="HQ147" s="86">
        <f t="shared" si="161"/>
        <v>1.0281804043775033E-108</v>
      </c>
      <c r="HS147" s="86">
        <f t="shared" si="171"/>
        <v>0.35456443464773163</v>
      </c>
      <c r="HT147" s="86">
        <f t="shared" si="171"/>
        <v>5.7972941158155489E-2</v>
      </c>
      <c r="HU147" s="86">
        <f t="shared" si="171"/>
        <v>9.7788999283132241E-2</v>
      </c>
      <c r="HV147" s="86">
        <f t="shared" si="171"/>
        <v>0.16185288264638195</v>
      </c>
      <c r="HW147" s="86">
        <f t="shared" si="171"/>
        <v>7.9344044628478369E-2</v>
      </c>
      <c r="HX147" s="86">
        <f t="shared" si="171"/>
        <v>3.9639598502342291E-2</v>
      </c>
      <c r="HY147" s="86">
        <f t="shared" si="171"/>
        <v>5.8339742863427566E-2</v>
      </c>
      <c r="HZ147" s="86">
        <f t="shared" si="171"/>
        <v>1.8580716031506111E-2</v>
      </c>
      <c r="IA147" s="86">
        <f t="shared" si="171"/>
        <v>5.9459201064490366E-3</v>
      </c>
      <c r="IB147" s="86">
        <f t="shared" si="171"/>
        <v>1.1829940483032389E-2</v>
      </c>
      <c r="IC147" s="86">
        <f t="shared" si="171"/>
        <v>1.2557319848791486E-2</v>
      </c>
      <c r="ID147" s="86">
        <f t="shared" si="171"/>
        <v>5.6015363534781572E-2</v>
      </c>
      <c r="IE147" s="86">
        <f t="shared" si="171"/>
        <v>0.17933550978344895</v>
      </c>
      <c r="IF147" s="86">
        <f t="shared" si="171"/>
        <v>0.38355014408953569</v>
      </c>
      <c r="IG147" s="86">
        <f t="shared" si="171"/>
        <v>0.42497146695789428</v>
      </c>
      <c r="II147" s="86">
        <f t="shared" si="172"/>
        <v>4.6091103898992552E-11</v>
      </c>
      <c r="IJ147" s="86">
        <f t="shared" si="172"/>
        <v>2.6718156601378412E-8</v>
      </c>
      <c r="IK147" s="86">
        <f t="shared" si="172"/>
        <v>3.4825938936575377E-9</v>
      </c>
      <c r="IL147" s="86">
        <f t="shared" si="172"/>
        <v>8.2916351616907215E-10</v>
      </c>
      <c r="IM147" s="86">
        <f t="shared" si="172"/>
        <v>4.517804526364342E-10</v>
      </c>
      <c r="IN147" s="86">
        <f t="shared" si="172"/>
        <v>6.4367610264991868E-12</v>
      </c>
      <c r="IO147" s="86">
        <f t="shared" si="172"/>
        <v>1.1307643460503822E-9</v>
      </c>
      <c r="IP147" s="86">
        <f t="shared" si="172"/>
        <v>2.2983569640457908E-8</v>
      </c>
      <c r="IQ147" s="86">
        <f t="shared" si="172"/>
        <v>3.9728911628467147E-7</v>
      </c>
      <c r="IR147" s="86">
        <f t="shared" si="172"/>
        <v>3.4202202401158684E-8</v>
      </c>
      <c r="IS147" s="86">
        <f t="shared" si="172"/>
        <v>2.574570189413643E-9</v>
      </c>
      <c r="IT147" s="86">
        <f t="shared" si="172"/>
        <v>1.536952071508841E-11</v>
      </c>
      <c r="IU147" s="86">
        <f t="shared" si="172"/>
        <v>1.0810892549082927E-11</v>
      </c>
      <c r="IV147" s="86">
        <f t="shared" si="172"/>
        <v>3.4922438649918282E-10</v>
      </c>
      <c r="IW147" s="86">
        <f t="shared" si="172"/>
        <v>3.5640631199352032E-7</v>
      </c>
      <c r="IY147" s="86">
        <f t="shared" si="173"/>
        <v>0.35456443469382276</v>
      </c>
      <c r="IZ147" s="86">
        <f t="shared" si="173"/>
        <v>5.7972967876312093E-2</v>
      </c>
      <c r="JA147" s="86">
        <f t="shared" si="173"/>
        <v>9.7789002765726135E-2</v>
      </c>
      <c r="JB147" s="86">
        <f t="shared" si="173"/>
        <v>0.16185288347554547</v>
      </c>
      <c r="JC147" s="86">
        <f t="shared" si="173"/>
        <v>7.9344045080258815E-2</v>
      </c>
      <c r="JD147" s="86">
        <f t="shared" si="173"/>
        <v>3.9639598508779052E-2</v>
      </c>
      <c r="JE147" s="86">
        <f t="shared" si="173"/>
        <v>5.8339743994191909E-2</v>
      </c>
      <c r="JF147" s="86">
        <f t="shared" si="173"/>
        <v>1.8580739015075752E-2</v>
      </c>
      <c r="JG147" s="86">
        <f t="shared" si="173"/>
        <v>5.9463173955653214E-3</v>
      </c>
      <c r="JH147" s="86">
        <f t="shared" si="173"/>
        <v>1.1829974685234791E-2</v>
      </c>
      <c r="JI147" s="86">
        <f t="shared" si="173"/>
        <v>1.2557322423361675E-2</v>
      </c>
      <c r="JJ147" s="86">
        <f t="shared" si="173"/>
        <v>5.601536355015109E-2</v>
      </c>
      <c r="JK147" s="86">
        <f t="shared" si="173"/>
        <v>0.17933550979425983</v>
      </c>
      <c r="JL147" s="86">
        <f t="shared" si="173"/>
        <v>0.38355014443876007</v>
      </c>
      <c r="JM147" s="86">
        <f t="shared" si="173"/>
        <v>0.4249718233642063</v>
      </c>
    </row>
    <row r="148" spans="2:273" x14ac:dyDescent="0.25">
      <c r="B148" s="2">
        <v>121</v>
      </c>
      <c r="C148" s="37">
        <v>92.762</v>
      </c>
      <c r="D148" s="37">
        <v>86.155000000000001</v>
      </c>
      <c r="E148" s="37">
        <v>97.844999999999999</v>
      </c>
      <c r="F148" s="37">
        <v>82.694999999999993</v>
      </c>
      <c r="G148" s="37">
        <v>80.75</v>
      </c>
      <c r="H148" s="37">
        <v>78.61</v>
      </c>
      <c r="I148" s="37">
        <v>79.644000000000005</v>
      </c>
      <c r="J148" s="37">
        <v>78.016999999999996</v>
      </c>
      <c r="K148" s="37">
        <v>80.236999999999995</v>
      </c>
      <c r="L148" s="37">
        <v>79.864000000000004</v>
      </c>
      <c r="M148" s="37">
        <v>84.828000000000003</v>
      </c>
      <c r="N148" s="37">
        <v>84.447999999999993</v>
      </c>
      <c r="O148" s="37">
        <v>85.841999999999999</v>
      </c>
      <c r="P148" s="37">
        <v>101.508</v>
      </c>
      <c r="Q148" s="37">
        <v>116.73</v>
      </c>
      <c r="S148" s="4">
        <f t="shared" si="174"/>
        <v>92.812227160802749</v>
      </c>
      <c r="T148" s="4">
        <f t="shared" si="174"/>
        <v>87.721748973194906</v>
      </c>
      <c r="U148" s="4">
        <f t="shared" si="174"/>
        <v>99.916198257424199</v>
      </c>
      <c r="V148" s="4">
        <f t="shared" si="174"/>
        <v>83.423285829653068</v>
      </c>
      <c r="W148" s="4">
        <f t="shared" si="174"/>
        <v>82.467598187622897</v>
      </c>
      <c r="X148" s="4">
        <f t="shared" si="174"/>
        <v>79.840379301826545</v>
      </c>
      <c r="Y148" s="4">
        <f t="shared" si="174"/>
        <v>79.274767749168859</v>
      </c>
      <c r="Z148" s="4">
        <f t="shared" si="174"/>
        <v>78.6106476255827</v>
      </c>
      <c r="AA148" s="4">
        <f t="shared" si="174"/>
        <v>80.175236053345458</v>
      </c>
      <c r="AB148" s="4">
        <f t="shared" si="174"/>
        <v>81.236966116530951</v>
      </c>
      <c r="AC148" s="4">
        <f t="shared" si="174"/>
        <v>82.572102612829127</v>
      </c>
      <c r="AD148" s="4">
        <f t="shared" si="174"/>
        <v>85.44846037612345</v>
      </c>
      <c r="AE148" s="4">
        <f t="shared" si="174"/>
        <v>88.180465706983071</v>
      </c>
      <c r="AF148" s="4">
        <f t="shared" si="174"/>
        <v>101.7784869550147</v>
      </c>
      <c r="AG148" s="4">
        <f t="shared" si="174"/>
        <v>116.72407337174883</v>
      </c>
      <c r="AI148" s="4">
        <f t="shared" si="175"/>
        <v>-5.0227160802748472E-2</v>
      </c>
      <c r="AJ148" s="4">
        <f t="shared" si="175"/>
        <v>-1.5667489731949047</v>
      </c>
      <c r="AK148" s="4">
        <f t="shared" si="175"/>
        <v>-2.0711982574242001</v>
      </c>
      <c r="AL148" s="4">
        <f t="shared" si="175"/>
        <v>-0.72828582965307476</v>
      </c>
      <c r="AM148" s="4">
        <f t="shared" si="175"/>
        <v>-1.7175981876228974</v>
      </c>
      <c r="AN148" s="4">
        <f t="shared" si="175"/>
        <v>-1.2303793018265452</v>
      </c>
      <c r="AO148" s="4">
        <f t="shared" si="175"/>
        <v>0.3692322508311463</v>
      </c>
      <c r="AP148" s="4">
        <f t="shared" si="175"/>
        <v>-0.59364762558270456</v>
      </c>
      <c r="AQ148" s="4">
        <f t="shared" si="175"/>
        <v>6.1763946654536994E-2</v>
      </c>
      <c r="AR148" s="4">
        <f t="shared" si="175"/>
        <v>-1.3729661165309466</v>
      </c>
      <c r="AS148" s="4">
        <f t="shared" si="175"/>
        <v>2.2558973871708758</v>
      </c>
      <c r="AT148" s="4">
        <f t="shared" si="175"/>
        <v>-1.0004603761234563</v>
      </c>
      <c r="AU148" s="4">
        <f t="shared" si="175"/>
        <v>-2.3384657069830723</v>
      </c>
      <c r="AV148" s="4">
        <f t="shared" si="175"/>
        <v>-0.27048695501470377</v>
      </c>
      <c r="AW148" s="4">
        <f t="shared" si="175"/>
        <v>5.9266282511742929E-3</v>
      </c>
      <c r="AY148" s="2">
        <f t="shared" si="167"/>
        <v>92.812227159469202</v>
      </c>
      <c r="AZ148" s="2">
        <f t="shared" si="167"/>
        <v>87.709920090655274</v>
      </c>
      <c r="BA148" s="2">
        <f t="shared" si="167"/>
        <v>99.840158939766667</v>
      </c>
      <c r="BB148" s="2">
        <f t="shared" si="167"/>
        <v>83.015958705078532</v>
      </c>
      <c r="BC148" s="2">
        <f t="shared" si="167"/>
        <v>82.304157029173837</v>
      </c>
      <c r="BD148" s="2">
        <f t="shared" si="167"/>
        <v>79.781671333171275</v>
      </c>
      <c r="BE148" s="2">
        <f t="shared" si="167"/>
        <v>79.131033615186681</v>
      </c>
      <c r="BF148" s="2">
        <f t="shared" si="167"/>
        <v>78.583615563104502</v>
      </c>
      <c r="BG148" s="2">
        <f t="shared" si="167"/>
        <v>80.169651910505507</v>
      </c>
      <c r="BH148" s="2">
        <f t="shared" si="167"/>
        <v>81.221026297261545</v>
      </c>
      <c r="BI148" s="2">
        <f t="shared" si="167"/>
        <v>82.553812989837425</v>
      </c>
      <c r="BJ148" s="2">
        <f t="shared" si="167"/>
        <v>85.245337470351416</v>
      </c>
      <c r="BK148" s="2">
        <f t="shared" si="167"/>
        <v>86.60139824591127</v>
      </c>
      <c r="BL148" s="2">
        <f t="shared" si="167"/>
        <v>90.433112557798296</v>
      </c>
      <c r="BM148" s="2">
        <f t="shared" si="167"/>
        <v>90.319186895863496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78.016999999999996</v>
      </c>
      <c r="CM148" s="2">
        <f t="shared" si="168"/>
        <v>80.236999999999995</v>
      </c>
      <c r="CN148" s="2">
        <f t="shared" si="168"/>
        <v>79.864000000000004</v>
      </c>
      <c r="CO148" s="2">
        <f t="shared" si="168"/>
        <v>84.828000000000003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78.016999999999996</v>
      </c>
      <c r="DC148" s="2">
        <f t="shared" si="118"/>
        <v>80.236999999999995</v>
      </c>
      <c r="DD148" s="2">
        <f t="shared" si="119"/>
        <v>79.864000000000004</v>
      </c>
      <c r="DE148" s="2">
        <f t="shared" si="120"/>
        <v>84.828000000000003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127.4582939271255</v>
      </c>
      <c r="DL148" s="2">
        <f t="shared" si="176"/>
        <v>121.86576600284496</v>
      </c>
      <c r="DM148" s="2">
        <f t="shared" si="176"/>
        <v>139.31215759849911</v>
      </c>
      <c r="DN148" s="2">
        <f t="shared" si="176"/>
        <v>115.3127298391509</v>
      </c>
      <c r="DO148" s="2">
        <f t="shared" si="176"/>
        <v>127.74953433395874</v>
      </c>
      <c r="DP148" s="2">
        <f t="shared" si="176"/>
        <v>110.86040350877194</v>
      </c>
      <c r="DQ148" s="2">
        <f t="shared" si="176"/>
        <v>110.50776010452961</v>
      </c>
      <c r="DR148" s="2">
        <f t="shared" si="176"/>
        <v>107.74207682926831</v>
      </c>
      <c r="DS148" s="2">
        <f t="shared" si="176"/>
        <v>112.40834682860998</v>
      </c>
      <c r="DT148" s="2">
        <f t="shared" si="176"/>
        <v>105.80206801125705</v>
      </c>
      <c r="DU148" s="2">
        <f t="shared" si="176"/>
        <v>117.73709187675068</v>
      </c>
      <c r="DV148" s="2">
        <f t="shared" si="176"/>
        <v>116.60787827260459</v>
      </c>
      <c r="DW148" s="2">
        <f t="shared" si="176"/>
        <v>117.18899315196998</v>
      </c>
      <c r="DX148" s="2">
        <f t="shared" si="176"/>
        <v>122.17953189626873</v>
      </c>
      <c r="DY148" s="2">
        <f t="shared" si="176"/>
        <v>102.5989918767507</v>
      </c>
      <c r="EA148" s="2">
        <f t="shared" si="152"/>
        <v>92.727681601272522</v>
      </c>
      <c r="EB148" s="2">
        <f t="shared" si="152"/>
        <v>87.631838099084547</v>
      </c>
      <c r="EC148" s="2">
        <f t="shared" si="152"/>
        <v>99.591212399753232</v>
      </c>
      <c r="ED148" s="2">
        <f t="shared" si="152"/>
        <v>82.896333697234354</v>
      </c>
      <c r="EE148" s="2">
        <f t="shared" si="152"/>
        <v>82.273365393423092</v>
      </c>
      <c r="EF148" s="2">
        <f t="shared" si="152"/>
        <v>79.721424989350425</v>
      </c>
      <c r="EG148" s="2">
        <f t="shared" si="152"/>
        <v>79.078361689012183</v>
      </c>
      <c r="EH148" s="2">
        <f t="shared" si="152"/>
        <v>78.502724878782814</v>
      </c>
      <c r="EI148" s="2">
        <f t="shared" si="152"/>
        <v>80.119703129764972</v>
      </c>
      <c r="EJ148" s="2">
        <f t="shared" si="152"/>
        <v>81.167975359531013</v>
      </c>
      <c r="EK148" s="2">
        <f t="shared" si="152"/>
        <v>82.481967365927218</v>
      </c>
      <c r="EL148" s="2">
        <f t="shared" si="179"/>
        <v>85.197650027259087</v>
      </c>
      <c r="EM148" s="2">
        <f t="shared" si="135"/>
        <v>86.55586239049353</v>
      </c>
      <c r="EN148" s="2">
        <f t="shared" si="135"/>
        <v>90.375257612042446</v>
      </c>
      <c r="EO148" s="2">
        <f t="shared" si="135"/>
        <v>90.350775668376713</v>
      </c>
      <c r="EQ148" s="2">
        <f t="shared" si="177"/>
        <v>93.326595968726181</v>
      </c>
      <c r="ER148" s="2">
        <f t="shared" si="177"/>
        <v>88.010621682516657</v>
      </c>
      <c r="ES148" s="2">
        <f t="shared" si="177"/>
        <v>101.07569297099671</v>
      </c>
      <c r="ET148" s="2">
        <f t="shared" si="177"/>
        <v>83.661885287266074</v>
      </c>
      <c r="EU148" s="2">
        <f t="shared" si="177"/>
        <v>82.29281099313053</v>
      </c>
      <c r="EV148" s="2">
        <f t="shared" si="177"/>
        <v>80.00436365265702</v>
      </c>
      <c r="EW148" s="2">
        <f t="shared" si="177"/>
        <v>79.305588804283971</v>
      </c>
      <c r="EX148" s="2">
        <f t="shared" si="177"/>
        <v>78.876013536037632</v>
      </c>
      <c r="EY148" s="2">
        <f t="shared" si="177"/>
        <v>80.26924706774011</v>
      </c>
      <c r="EZ148" s="2">
        <f t="shared" si="177"/>
        <v>81.380172351064104</v>
      </c>
      <c r="FA148" s="2">
        <f t="shared" si="177"/>
        <v>82.773551088737889</v>
      </c>
      <c r="FB148" s="2">
        <f t="shared" si="177"/>
        <v>85.403576665951505</v>
      </c>
      <c r="FC148" s="2">
        <f t="shared" si="177"/>
        <v>86.777411361154492</v>
      </c>
      <c r="FD148" s="2">
        <f t="shared" si="177"/>
        <v>90.751557616696104</v>
      </c>
      <c r="FE148" s="2">
        <f t="shared" si="177"/>
        <v>89.896416553423848</v>
      </c>
      <c r="FG148" s="2">
        <f t="shared" si="178"/>
        <v>0.99945740180303955</v>
      </c>
      <c r="FH148" s="2">
        <f t="shared" si="178"/>
        <v>0.99954454980411855</v>
      </c>
      <c r="FI148" s="2">
        <f t="shared" si="178"/>
        <v>0.99939820541355817</v>
      </c>
      <c r="FJ148" s="2">
        <f t="shared" si="178"/>
        <v>0.99949468751198356</v>
      </c>
      <c r="FK148" s="2">
        <f t="shared" si="178"/>
        <v>0.99938613311533175</v>
      </c>
      <c r="FL148" s="2">
        <f t="shared" si="178"/>
        <v>0.99936332868753652</v>
      </c>
      <c r="FM148" s="2">
        <f t="shared" si="178"/>
        <v>0.99939367471021301</v>
      </c>
      <c r="FN148" s="2">
        <f t="shared" si="178"/>
        <v>0.99943342410067382</v>
      </c>
      <c r="FO148" s="2">
        <f t="shared" si="178"/>
        <v>0.99939517102447262</v>
      </c>
      <c r="FP148" s="2">
        <f t="shared" si="178"/>
        <v>0.99940808982491769</v>
      </c>
      <c r="FQ148" s="2">
        <f t="shared" si="178"/>
        <v>0.99934442081225228</v>
      </c>
      <c r="FR148" s="2">
        <f t="shared" si="178"/>
        <v>0.99940220733445762</v>
      </c>
      <c r="FS148" s="2">
        <f t="shared" si="178"/>
        <v>0.99941474979522527</v>
      </c>
      <c r="FT148" s="2">
        <f t="shared" si="178"/>
        <v>0.99931939345045928</v>
      </c>
      <c r="FU148" s="2">
        <f t="shared" si="178"/>
        <v>0.99928886785864535</v>
      </c>
      <c r="FW148" s="2">
        <f t="shared" si="169"/>
        <v>0.10969980708374441</v>
      </c>
      <c r="FX148" s="2">
        <f t="shared" si="169"/>
        <v>0.16497584672217647</v>
      </c>
      <c r="FY148" s="2">
        <f t="shared" si="169"/>
        <v>0.15159692527061605</v>
      </c>
      <c r="FZ148" s="2">
        <f t="shared" si="169"/>
        <v>0.13486301824924354</v>
      </c>
      <c r="GA148" s="2">
        <f t="shared" si="169"/>
        <v>0.14786489693479979</v>
      </c>
      <c r="GB148" s="2">
        <f t="shared" si="169"/>
        <v>0.14286152703813329</v>
      </c>
      <c r="GC148" s="2">
        <f t="shared" si="169"/>
        <v>0.14793783317704998</v>
      </c>
      <c r="GD148" s="2">
        <f t="shared" si="169"/>
        <v>0.17231804648892182</v>
      </c>
      <c r="GE148" s="2">
        <f t="shared" si="169"/>
        <v>0.20341629264877603</v>
      </c>
      <c r="GF148" s="2">
        <f t="shared" si="169"/>
        <v>0.18129270993956986</v>
      </c>
      <c r="GG148" s="2">
        <f t="shared" si="169"/>
        <v>0.16713243643957945</v>
      </c>
      <c r="GH148" s="2">
        <f t="shared" si="169"/>
        <v>0.14039290500648333</v>
      </c>
      <c r="GI148" s="2">
        <f t="shared" si="169"/>
        <v>0.12461267269414109</v>
      </c>
      <c r="GJ148" s="2">
        <f t="shared" si="169"/>
        <v>9.6223087767270565E-2</v>
      </c>
      <c r="GK148" s="2">
        <f t="shared" si="169"/>
        <v>8.8693879812298607E-2</v>
      </c>
      <c r="GM148" s="86">
        <f t="shared" si="170"/>
        <v>1.2769305973561225E-88</v>
      </c>
      <c r="GN148" s="86">
        <f t="shared" si="170"/>
        <v>2.3186311502928541E-178</v>
      </c>
      <c r="GO148" s="86">
        <f t="shared" si="170"/>
        <v>3.0243360739116289E-135</v>
      </c>
      <c r="GP148" s="86">
        <f t="shared" si="170"/>
        <v>5.6363072582496787E-227</v>
      </c>
      <c r="GQ148" s="86">
        <f t="shared" si="170"/>
        <v>6.7039767558052162E-181</v>
      </c>
      <c r="GR148" s="86">
        <f t="shared" si="170"/>
        <v>2.9133175404732914E-166</v>
      </c>
      <c r="GS148" s="86">
        <f t="shared" si="170"/>
        <v>1.398491315357776E-231</v>
      </c>
      <c r="GT148" s="86">
        <f t="shared" si="170"/>
        <v>2.1292562701904575E-255</v>
      </c>
      <c r="GU148" s="86">
        <f t="shared" si="170"/>
        <v>3.5662575242812888E-238</v>
      </c>
      <c r="GV148" s="86">
        <f t="shared" si="170"/>
        <v>2.9082314072986541E-233</v>
      </c>
      <c r="GW148" s="86">
        <f t="shared" si="170"/>
        <v>1.5558598720155136E-169</v>
      </c>
      <c r="GX148" s="86">
        <f t="shared" si="170"/>
        <v>1.42591669179269E-241</v>
      </c>
      <c r="GY148" s="86">
        <f t="shared" si="170"/>
        <v>7.8829596396705933E-204</v>
      </c>
      <c r="GZ148" s="86">
        <f t="shared" si="170"/>
        <v>1.3068590660311019E-105</v>
      </c>
      <c r="HA148" s="86">
        <f t="shared" si="170"/>
        <v>9.6683264578659536E-207</v>
      </c>
      <c r="HC148" s="86">
        <f t="shared" si="153"/>
        <v>4.4217988929677228E-55</v>
      </c>
      <c r="HD148" s="86">
        <f t="shared" si="153"/>
        <v>3.0433880955360413E-71</v>
      </c>
      <c r="HE148" s="86">
        <f t="shared" si="153"/>
        <v>1.3814496137494544E-59</v>
      </c>
      <c r="HF148" s="86">
        <f t="shared" si="153"/>
        <v>1.5898832255645746E-100</v>
      </c>
      <c r="HG148" s="86">
        <f t="shared" si="153"/>
        <v>2.3263168076723941E-134</v>
      </c>
      <c r="HH148" s="86">
        <f t="shared" si="153"/>
        <v>2.9952853319584352E-90</v>
      </c>
      <c r="HI148" s="86">
        <f t="shared" si="153"/>
        <v>5.4857490013412419E-215</v>
      </c>
      <c r="HJ148" s="86">
        <f t="shared" si="153"/>
        <v>1.2096480783347295E-222</v>
      </c>
      <c r="HK148" s="86">
        <f t="shared" si="153"/>
        <v>9.6782030209003704E-194</v>
      </c>
      <c r="HL148" s="86">
        <f t="shared" si="161"/>
        <v>4.4768809435238295E-165</v>
      </c>
      <c r="HM148" s="86">
        <f t="shared" si="161"/>
        <v>3.1299069369547248E-137</v>
      </c>
      <c r="HN148" s="86">
        <f t="shared" si="161"/>
        <v>8.722118650859681E-109</v>
      </c>
      <c r="HO148" s="86">
        <f t="shared" si="161"/>
        <v>2.5614366277389559E-93</v>
      </c>
      <c r="HP148" s="86">
        <f t="shared" si="161"/>
        <v>1.6877220324910056E-66</v>
      </c>
      <c r="HQ148" s="86">
        <f t="shared" si="161"/>
        <v>4.1192570111020785E-114</v>
      </c>
      <c r="HS148" s="86">
        <f t="shared" si="171"/>
        <v>0.2600465507281095</v>
      </c>
      <c r="HT148" s="86">
        <f t="shared" si="171"/>
        <v>2.7519069892333076E-2</v>
      </c>
      <c r="HU148" s="86">
        <f t="shared" si="171"/>
        <v>5.0646351189602916E-2</v>
      </c>
      <c r="HV148" s="86">
        <f t="shared" si="171"/>
        <v>9.4673431328761229E-2</v>
      </c>
      <c r="HW148" s="86">
        <f t="shared" si="171"/>
        <v>3.8438464827312495E-2</v>
      </c>
      <c r="HX148" s="86">
        <f t="shared" si="171"/>
        <v>1.5935465892536593E-2</v>
      </c>
      <c r="HY148" s="86">
        <f t="shared" si="171"/>
        <v>2.7312413571829598E-2</v>
      </c>
      <c r="HZ148" s="86">
        <f t="shared" si="171"/>
        <v>7.234081666837546E-3</v>
      </c>
      <c r="IA148" s="86">
        <f t="shared" si="171"/>
        <v>1.9339887255804006E-3</v>
      </c>
      <c r="IB148" s="86">
        <f t="shared" si="171"/>
        <v>4.2275726729865178E-3</v>
      </c>
      <c r="IC148" s="86">
        <f t="shared" si="171"/>
        <v>4.4388487751902458E-3</v>
      </c>
      <c r="ID148" s="86">
        <f t="shared" si="171"/>
        <v>2.4541637183448924E-2</v>
      </c>
      <c r="IE148" s="86">
        <f t="shared" si="171"/>
        <v>0.10380175539428368</v>
      </c>
      <c r="IF148" s="86">
        <f t="shared" si="171"/>
        <v>0.28875384246140712</v>
      </c>
      <c r="IG148" s="86">
        <f t="shared" si="171"/>
        <v>0.32448449572563387</v>
      </c>
      <c r="II148" s="86">
        <f t="shared" si="172"/>
        <v>2.8587409302019103E-10</v>
      </c>
      <c r="IJ148" s="86">
        <f t="shared" si="172"/>
        <v>1.4054807067394355E-7</v>
      </c>
      <c r="IK148" s="86">
        <f t="shared" si="172"/>
        <v>2.0416532233934075E-8</v>
      </c>
      <c r="IL148" s="86">
        <f t="shared" si="172"/>
        <v>4.9057240467620122E-9</v>
      </c>
      <c r="IM148" s="86">
        <f t="shared" si="172"/>
        <v>3.1335050943142462E-9</v>
      </c>
      <c r="IN148" s="86">
        <f t="shared" si="172"/>
        <v>6.3905909155204634E-11</v>
      </c>
      <c r="IO148" s="86">
        <f t="shared" si="172"/>
        <v>7.1871549649584346E-9</v>
      </c>
      <c r="IP148" s="86">
        <f t="shared" si="172"/>
        <v>1.2925945159728407E-7</v>
      </c>
      <c r="IQ148" s="86">
        <f t="shared" si="172"/>
        <v>2.0062406649308795E-6</v>
      </c>
      <c r="IR148" s="86">
        <f t="shared" si="172"/>
        <v>1.9644606702781735E-7</v>
      </c>
      <c r="IS148" s="86">
        <f t="shared" si="172"/>
        <v>1.751728414007435E-8</v>
      </c>
      <c r="IT148" s="86">
        <f t="shared" si="172"/>
        <v>1.3741122844585552E-10</v>
      </c>
      <c r="IU148" s="86">
        <f t="shared" si="172"/>
        <v>8.627467681294954E-11</v>
      </c>
      <c r="IV148" s="86">
        <f t="shared" si="172"/>
        <v>1.6667176102569782E-9</v>
      </c>
      <c r="IW148" s="86">
        <f t="shared" si="172"/>
        <v>9.717830067785077E-7</v>
      </c>
      <c r="IY148" s="86">
        <f t="shared" si="173"/>
        <v>0.26004655101398361</v>
      </c>
      <c r="IZ148" s="86">
        <f t="shared" si="173"/>
        <v>2.751921044040375E-2</v>
      </c>
      <c r="JA148" s="86">
        <f t="shared" si="173"/>
        <v>5.0646371606135152E-2</v>
      </c>
      <c r="JB148" s="86">
        <f t="shared" si="173"/>
        <v>9.4673436234485278E-2</v>
      </c>
      <c r="JC148" s="86">
        <f t="shared" si="173"/>
        <v>3.8438467960817589E-2</v>
      </c>
      <c r="JD148" s="86">
        <f t="shared" si="173"/>
        <v>1.5935465956442501E-2</v>
      </c>
      <c r="JE148" s="86">
        <f t="shared" si="173"/>
        <v>2.7312420758984563E-2</v>
      </c>
      <c r="JF148" s="86">
        <f t="shared" si="173"/>
        <v>7.2342109262891431E-3</v>
      </c>
      <c r="JG148" s="86">
        <f t="shared" si="173"/>
        <v>1.9359949662453315E-3</v>
      </c>
      <c r="JH148" s="86">
        <f t="shared" si="173"/>
        <v>4.2277691190535458E-3</v>
      </c>
      <c r="JI148" s="86">
        <f t="shared" si="173"/>
        <v>4.4388662924743855E-3</v>
      </c>
      <c r="JJ148" s="86">
        <f t="shared" si="173"/>
        <v>2.4541637320860153E-2</v>
      </c>
      <c r="JK148" s="86">
        <f t="shared" si="173"/>
        <v>0.10380175548055837</v>
      </c>
      <c r="JL148" s="86">
        <f t="shared" si="173"/>
        <v>0.28875384412812471</v>
      </c>
      <c r="JM148" s="86">
        <f t="shared" si="173"/>
        <v>0.32448546750864066</v>
      </c>
    </row>
    <row r="149" spans="2:273" x14ac:dyDescent="0.25">
      <c r="B149" s="2">
        <v>122</v>
      </c>
      <c r="C149" s="37">
        <v>91.159000000000006</v>
      </c>
      <c r="D149" s="37">
        <v>85.914000000000001</v>
      </c>
      <c r="E149" s="37">
        <v>97.844999999999999</v>
      </c>
      <c r="F149" s="37">
        <v>83.203000000000003</v>
      </c>
      <c r="G149" s="37">
        <v>81.849999999999994</v>
      </c>
      <c r="H149" s="37">
        <v>79.373000000000005</v>
      </c>
      <c r="I149" s="37">
        <v>79.712000000000003</v>
      </c>
      <c r="J149" s="37">
        <v>79.135999999999996</v>
      </c>
      <c r="K149" s="37">
        <v>80.864000000000004</v>
      </c>
      <c r="L149" s="37">
        <v>81.677999999999997</v>
      </c>
      <c r="M149" s="37">
        <v>82.224000000000004</v>
      </c>
      <c r="N149" s="37">
        <v>86.775999999999996</v>
      </c>
      <c r="O149" s="37">
        <v>87.543999999999997</v>
      </c>
      <c r="P149" s="37">
        <v>96.111000000000004</v>
      </c>
      <c r="Q149" s="37">
        <v>105.73</v>
      </c>
      <c r="S149" s="4">
        <f t="shared" si="174"/>
        <v>92.602068725377535</v>
      </c>
      <c r="T149" s="4">
        <f t="shared" si="174"/>
        <v>87.516356894484133</v>
      </c>
      <c r="U149" s="4">
        <f t="shared" si="174"/>
        <v>99.572875952336943</v>
      </c>
      <c r="V149" s="4">
        <f t="shared" si="174"/>
        <v>83.005203337716267</v>
      </c>
      <c r="W149" s="4">
        <f t="shared" si="174"/>
        <v>82.195427695753594</v>
      </c>
      <c r="X149" s="4">
        <f t="shared" si="174"/>
        <v>79.643955535452022</v>
      </c>
      <c r="Y149" s="4">
        <f t="shared" si="174"/>
        <v>79.038227207050923</v>
      </c>
      <c r="Z149" s="4">
        <f t="shared" si="174"/>
        <v>78.455933047954431</v>
      </c>
      <c r="AA149" s="4">
        <f t="shared" si="174"/>
        <v>80.028763504544386</v>
      </c>
      <c r="AB149" s="4">
        <f t="shared" si="174"/>
        <v>81.081757261867594</v>
      </c>
      <c r="AC149" s="4">
        <f t="shared" si="174"/>
        <v>82.402332913830151</v>
      </c>
      <c r="AD149" s="4">
        <f t="shared" si="174"/>
        <v>85.159251726000662</v>
      </c>
      <c r="AE149" s="4">
        <f t="shared" si="174"/>
        <v>87.083284621482477</v>
      </c>
      <c r="AF149" s="4">
        <f t="shared" si="174"/>
        <v>96.853958652638241</v>
      </c>
      <c r="AG149" s="4">
        <f t="shared" si="174"/>
        <v>106.43702629466451</v>
      </c>
      <c r="AI149" s="4">
        <f t="shared" si="175"/>
        <v>-1.4430687253775289</v>
      </c>
      <c r="AJ149" s="4">
        <f t="shared" si="175"/>
        <v>-1.6023568944841315</v>
      </c>
      <c r="AK149" s="4">
        <f t="shared" si="175"/>
        <v>-1.7278759523369445</v>
      </c>
      <c r="AL149" s="4">
        <f t="shared" si="175"/>
        <v>0.19779666228373571</v>
      </c>
      <c r="AM149" s="4">
        <f t="shared" si="175"/>
        <v>-0.34542769575359955</v>
      </c>
      <c r="AN149" s="4">
        <f t="shared" si="175"/>
        <v>-0.27095553545201767</v>
      </c>
      <c r="AO149" s="4">
        <f t="shared" si="175"/>
        <v>0.67377279294908021</v>
      </c>
      <c r="AP149" s="4">
        <f t="shared" si="175"/>
        <v>0.68006695204556422</v>
      </c>
      <c r="AQ149" s="4">
        <f t="shared" si="175"/>
        <v>0.83523649545561796</v>
      </c>
      <c r="AR149" s="4">
        <f t="shared" si="175"/>
        <v>0.59624273813240336</v>
      </c>
      <c r="AS149" s="4">
        <f t="shared" si="175"/>
        <v>-0.17833291383014682</v>
      </c>
      <c r="AT149" s="4">
        <f t="shared" si="175"/>
        <v>1.6167482739993346</v>
      </c>
      <c r="AU149" s="4">
        <f t="shared" si="175"/>
        <v>0.46071537851751998</v>
      </c>
      <c r="AV149" s="4">
        <f t="shared" si="175"/>
        <v>-0.74295865263823657</v>
      </c>
      <c r="AW149" s="4">
        <f t="shared" si="175"/>
        <v>-0.70702629466450162</v>
      </c>
      <c r="AY149" s="2">
        <f t="shared" si="167"/>
        <v>92.602068718033053</v>
      </c>
      <c r="AZ149" s="2">
        <f t="shared" si="167"/>
        <v>87.512617831212737</v>
      </c>
      <c r="BA149" s="2">
        <f t="shared" si="167"/>
        <v>99.546275295460148</v>
      </c>
      <c r="BB149" s="2">
        <f t="shared" si="167"/>
        <v>82.837552704588518</v>
      </c>
      <c r="BC149" s="2">
        <f t="shared" si="167"/>
        <v>82.143581103712236</v>
      </c>
      <c r="BD149" s="2">
        <f t="shared" si="167"/>
        <v>79.62968089667838</v>
      </c>
      <c r="BE149" s="2">
        <f t="shared" si="167"/>
        <v>78.994146368478525</v>
      </c>
      <c r="BF149" s="2">
        <f t="shared" si="167"/>
        <v>78.449334698058323</v>
      </c>
      <c r="BG149" s="2">
        <f t="shared" si="167"/>
        <v>80.026404942745003</v>
      </c>
      <c r="BH149" s="2">
        <f t="shared" si="167"/>
        <v>81.07818749852693</v>
      </c>
      <c r="BI149" s="2">
        <f t="shared" si="167"/>
        <v>82.398476815635462</v>
      </c>
      <c r="BJ149" s="2">
        <f t="shared" si="167"/>
        <v>85.103506977455297</v>
      </c>
      <c r="BK149" s="2">
        <f t="shared" si="167"/>
        <v>86.455053432818175</v>
      </c>
      <c r="BL149" s="2">
        <f t="shared" si="167"/>
        <v>90.269872616331952</v>
      </c>
      <c r="BM149" s="2">
        <f t="shared" si="167"/>
        <v>90.18486976787085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>
        <f t="shared" si="168"/>
        <v>79.373000000000005</v>
      </c>
      <c r="CK149" s="2" t="str">
        <f t="shared" si="168"/>
        <v/>
      </c>
      <c r="CL149" s="2">
        <f t="shared" si="168"/>
        <v>79.135999999999996</v>
      </c>
      <c r="CM149" s="2">
        <f t="shared" si="168"/>
        <v>80.864000000000004</v>
      </c>
      <c r="CN149" s="2">
        <f t="shared" si="168"/>
        <v>81.677999999999997</v>
      </c>
      <c r="CO149" s="2">
        <f t="shared" si="168"/>
        <v>82.224000000000004</v>
      </c>
      <c r="CP149" s="2">
        <f t="shared" si="168"/>
        <v>86.775999999999996</v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>
        <f t="shared" si="115"/>
        <v>79.373000000000005</v>
      </c>
      <c r="DA149" s="2" t="str">
        <f t="shared" si="116"/>
        <v/>
      </c>
      <c r="DB149" s="2">
        <f t="shared" si="117"/>
        <v>79.135999999999996</v>
      </c>
      <c r="DC149" s="2">
        <f t="shared" si="118"/>
        <v>80.864000000000004</v>
      </c>
      <c r="DD149" s="2">
        <f t="shared" si="119"/>
        <v>81.677999999999997</v>
      </c>
      <c r="DE149" s="2">
        <f t="shared" si="120"/>
        <v>82.224000000000004</v>
      </c>
      <c r="DF149" s="2">
        <f t="shared" si="121"/>
        <v>86.775999999999996</v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127.6117809716599</v>
      </c>
      <c r="DL149" s="2">
        <f t="shared" si="176"/>
        <v>121.99640398293032</v>
      </c>
      <c r="DM149" s="2">
        <f t="shared" si="176"/>
        <v>139.52903846153851</v>
      </c>
      <c r="DN149" s="2">
        <f t="shared" si="176"/>
        <v>115.45253156800527</v>
      </c>
      <c r="DO149" s="2">
        <f t="shared" si="176"/>
        <v>128.01892870544091</v>
      </c>
      <c r="DP149" s="2">
        <f t="shared" si="176"/>
        <v>110.99242780026991</v>
      </c>
      <c r="DQ149" s="2">
        <f t="shared" si="176"/>
        <v>110.62727282229964</v>
      </c>
      <c r="DR149" s="2">
        <f t="shared" si="176"/>
        <v>107.83415000000002</v>
      </c>
      <c r="DS149" s="2">
        <f t="shared" si="176"/>
        <v>112.52650209176787</v>
      </c>
      <c r="DT149" s="2">
        <f t="shared" si="176"/>
        <v>105.85536153846155</v>
      </c>
      <c r="DU149" s="2">
        <f t="shared" si="176"/>
        <v>117.89504033613443</v>
      </c>
      <c r="DV149" s="2">
        <f t="shared" si="176"/>
        <v>116.72367422402161</v>
      </c>
      <c r="DW149" s="2">
        <f t="shared" si="176"/>
        <v>117.30918076923076</v>
      </c>
      <c r="DX149" s="2">
        <f t="shared" si="176"/>
        <v>122.31822310974941</v>
      </c>
      <c r="DY149" s="2">
        <f t="shared" si="176"/>
        <v>102.60381064425771</v>
      </c>
      <c r="EA149" s="2">
        <f t="shared" si="152"/>
        <v>92.509532078472944</v>
      </c>
      <c r="EB149" s="2">
        <f t="shared" si="152"/>
        <v>87.427573236402793</v>
      </c>
      <c r="EC149" s="2">
        <f t="shared" si="152"/>
        <v>99.268342967304108</v>
      </c>
      <c r="ED149" s="2">
        <f t="shared" si="152"/>
        <v>82.705229292299165</v>
      </c>
      <c r="EE149" s="2">
        <f t="shared" si="152"/>
        <v>82.114621324539712</v>
      </c>
      <c r="EF149" s="2">
        <f t="shared" si="152"/>
        <v>79.565500338280856</v>
      </c>
      <c r="EG149" s="2">
        <f t="shared" si="152"/>
        <v>78.938659731853903</v>
      </c>
      <c r="EH149" s="2">
        <f t="shared" si="152"/>
        <v>78.361781613999895</v>
      </c>
      <c r="EI149" s="2">
        <f t="shared" si="152"/>
        <v>79.974395828862527</v>
      </c>
      <c r="EJ149" s="2">
        <f t="shared" si="152"/>
        <v>81.021517449848858</v>
      </c>
      <c r="EK149" s="2">
        <f t="shared" si="152"/>
        <v>82.322252056859796</v>
      </c>
      <c r="EL149" s="2">
        <f t="shared" si="179"/>
        <v>85.053392650265764</v>
      </c>
      <c r="EM149" s="2">
        <f t="shared" si="135"/>
        <v>86.407129759736307</v>
      </c>
      <c r="EN149" s="2">
        <f t="shared" si="135"/>
        <v>90.208441412931947</v>
      </c>
      <c r="EO149" s="2">
        <f t="shared" si="135"/>
        <v>90.22206034214463</v>
      </c>
      <c r="EQ149" s="2">
        <f t="shared" si="177"/>
        <v>93.141047019031717</v>
      </c>
      <c r="ER149" s="2">
        <f t="shared" si="177"/>
        <v>87.824549717827324</v>
      </c>
      <c r="ES149" s="2">
        <f t="shared" si="177"/>
        <v>100.8299593709459</v>
      </c>
      <c r="ET149" s="2">
        <f t="shared" si="177"/>
        <v>83.508319609998694</v>
      </c>
      <c r="EU149" s="2">
        <f t="shared" si="177"/>
        <v>82.135007373923713</v>
      </c>
      <c r="EV149" s="2">
        <f t="shared" si="177"/>
        <v>79.862762702751112</v>
      </c>
      <c r="EW149" s="2">
        <f t="shared" si="177"/>
        <v>79.176033332866993</v>
      </c>
      <c r="EX149" s="2">
        <f t="shared" si="177"/>
        <v>78.750923527348348</v>
      </c>
      <c r="EY149" s="2">
        <f t="shared" si="177"/>
        <v>80.130063484155471</v>
      </c>
      <c r="EZ149" s="2">
        <f t="shared" si="177"/>
        <v>81.242964617201451</v>
      </c>
      <c r="FA149" s="2">
        <f t="shared" si="177"/>
        <v>82.626965278919641</v>
      </c>
      <c r="FB149" s="2">
        <f t="shared" si="177"/>
        <v>85.269661216295916</v>
      </c>
      <c r="FC149" s="2">
        <f t="shared" si="177"/>
        <v>86.639914510347879</v>
      </c>
      <c r="FD149" s="2">
        <f t="shared" si="177"/>
        <v>90.605422192400738</v>
      </c>
      <c r="FE149" s="2">
        <f t="shared" si="177"/>
        <v>89.753084265300416</v>
      </c>
      <c r="FG149" s="2">
        <f t="shared" si="178"/>
        <v>0.99950512093606481</v>
      </c>
      <c r="FH149" s="2">
        <f t="shared" si="178"/>
        <v>0.99958460783786118</v>
      </c>
      <c r="FI149" s="2">
        <f t="shared" si="178"/>
        <v>0.99945112775054501</v>
      </c>
      <c r="FJ149" s="2">
        <f t="shared" si="178"/>
        <v>0.9995391290424126</v>
      </c>
      <c r="FK149" s="2">
        <f t="shared" si="178"/>
        <v>0.99944011650591991</v>
      </c>
      <c r="FL149" s="2">
        <f t="shared" si="178"/>
        <v>0.99941931633192604</v>
      </c>
      <c r="FM149" s="2">
        <f t="shared" si="178"/>
        <v>0.99944699526070635</v>
      </c>
      <c r="FN149" s="2">
        <f t="shared" si="178"/>
        <v>0.99948325087724144</v>
      </c>
      <c r="FO149" s="2">
        <f t="shared" si="178"/>
        <v>0.99944836006097093</v>
      </c>
      <c r="FP149" s="2">
        <f t="shared" si="178"/>
        <v>0.99946014338776079</v>
      </c>
      <c r="FQ149" s="2">
        <f t="shared" si="178"/>
        <v>0.99940207018381666</v>
      </c>
      <c r="FR149" s="2">
        <f t="shared" si="178"/>
        <v>0.99945477793105242</v>
      </c>
      <c r="FS149" s="2">
        <f t="shared" si="178"/>
        <v>0.99946621798204516</v>
      </c>
      <c r="FT149" s="2">
        <f t="shared" si="178"/>
        <v>0.9993792422747857</v>
      </c>
      <c r="FU149" s="2">
        <f t="shared" si="178"/>
        <v>0.99935139919467231</v>
      </c>
      <c r="FW149" s="2">
        <f t="shared" si="169"/>
        <v>0.11902374220840596</v>
      </c>
      <c r="FX149" s="2">
        <f t="shared" si="169"/>
        <v>0.17805834040820012</v>
      </c>
      <c r="FY149" s="2">
        <f t="shared" si="169"/>
        <v>0.16382662801112965</v>
      </c>
      <c r="FZ149" s="2">
        <f t="shared" si="169"/>
        <v>0.14597502814747931</v>
      </c>
      <c r="GA149" s="2">
        <f t="shared" si="169"/>
        <v>0.15985025354310023</v>
      </c>
      <c r="GB149" s="2">
        <f t="shared" si="169"/>
        <v>0.15451486757989011</v>
      </c>
      <c r="GC149" s="2">
        <f t="shared" si="169"/>
        <v>0.15992799216909209</v>
      </c>
      <c r="GD149" s="2">
        <f t="shared" si="169"/>
        <v>0.18585318380901858</v>
      </c>
      <c r="GE149" s="2">
        <f t="shared" si="169"/>
        <v>0.21874853773734595</v>
      </c>
      <c r="GF149" s="2">
        <f t="shared" si="169"/>
        <v>0.1953663903527699</v>
      </c>
      <c r="GG149" s="2">
        <f t="shared" si="169"/>
        <v>0.18034901028326594</v>
      </c>
      <c r="GH149" s="2">
        <f t="shared" si="169"/>
        <v>0.15188055919865159</v>
      </c>
      <c r="GI149" s="2">
        <f t="shared" si="169"/>
        <v>0.13501191058482287</v>
      </c>
      <c r="GJ149" s="2">
        <f t="shared" si="169"/>
        <v>0.10453606447216428</v>
      </c>
      <c r="GK149" s="2">
        <f t="shared" si="169"/>
        <v>9.6425787420510403E-2</v>
      </c>
      <c r="GM149" s="86">
        <f t="shared" si="170"/>
        <v>1.6412730971563524E-91</v>
      </c>
      <c r="GN149" s="86">
        <f t="shared" si="170"/>
        <v>3.7846630540172204E-184</v>
      </c>
      <c r="GO149" s="86">
        <f t="shared" si="170"/>
        <v>1.2852768194285368E-139</v>
      </c>
      <c r="GP149" s="86">
        <f t="shared" si="170"/>
        <v>2.1044634897996285E-234</v>
      </c>
      <c r="GQ149" s="86">
        <f t="shared" si="170"/>
        <v>9.7932933365878627E-187</v>
      </c>
      <c r="GR149" s="86">
        <f t="shared" si="170"/>
        <v>1.2455509855456152E-171</v>
      </c>
      <c r="GS149" s="86">
        <f t="shared" si="170"/>
        <v>4.1903485828737926E-239</v>
      </c>
      <c r="GT149" s="86">
        <f t="shared" si="170"/>
        <v>1.4705646262679681E-263</v>
      </c>
      <c r="GU149" s="86">
        <f t="shared" si="170"/>
        <v>8.7306315040350681E-246</v>
      </c>
      <c r="GV149" s="86">
        <f t="shared" si="170"/>
        <v>9.308372777714244E-241</v>
      </c>
      <c r="GW149" s="86">
        <f t="shared" si="170"/>
        <v>6.8361220914748257E-175</v>
      </c>
      <c r="GX149" s="86">
        <f t="shared" si="170"/>
        <v>2.4790460227600124E-249</v>
      </c>
      <c r="GY149" s="86">
        <f t="shared" si="170"/>
        <v>2.215885682509961E-210</v>
      </c>
      <c r="GZ149" s="86">
        <f t="shared" si="170"/>
        <v>5.2352877369946684E-109</v>
      </c>
      <c r="HA149" s="86">
        <f t="shared" si="170"/>
        <v>2.245430615934907E-213</v>
      </c>
      <c r="HC149" s="86">
        <f t="shared" si="153"/>
        <v>7.9414696455341873E-58</v>
      </c>
      <c r="HD149" s="86">
        <f t="shared" si="153"/>
        <v>1.0788668013958809E-74</v>
      </c>
      <c r="HE149" s="86">
        <f t="shared" si="153"/>
        <v>1.7150625631705228E-62</v>
      </c>
      <c r="HF149" s="86">
        <f t="shared" si="153"/>
        <v>1.9029768810952655E-105</v>
      </c>
      <c r="HG149" s="86">
        <f t="shared" si="153"/>
        <v>7.1006730591870629E-141</v>
      </c>
      <c r="HH149" s="86">
        <f t="shared" si="153"/>
        <v>1.4749473212273318E-94</v>
      </c>
      <c r="HI149" s="86">
        <f t="shared" si="153"/>
        <v>2.0020663675907484E-225</v>
      </c>
      <c r="HJ149" s="86">
        <f t="shared" si="153"/>
        <v>4.1230999511110301E-233</v>
      </c>
      <c r="HK149" s="86">
        <f t="shared" si="153"/>
        <v>8.8373886120002506E-203</v>
      </c>
      <c r="HL149" s="86">
        <f t="shared" si="161"/>
        <v>7.607758278141558E-173</v>
      </c>
      <c r="HM149" s="86">
        <f t="shared" si="161"/>
        <v>1.2472646223584769E-143</v>
      </c>
      <c r="HN149" s="86">
        <f t="shared" si="161"/>
        <v>6.0489273665467927E-114</v>
      </c>
      <c r="HO149" s="86">
        <f t="shared" si="161"/>
        <v>7.5994411746801114E-98</v>
      </c>
      <c r="HP149" s="86">
        <f t="shared" si="161"/>
        <v>9.2041720334714048E-70</v>
      </c>
      <c r="HQ149" s="86">
        <f t="shared" si="161"/>
        <v>1.2161695830039394E-119</v>
      </c>
      <c r="HS149" s="86">
        <f t="shared" si="171"/>
        <v>0.17391753013841682</v>
      </c>
      <c r="HT149" s="86">
        <f t="shared" si="171"/>
        <v>1.1695025169734594E-2</v>
      </c>
      <c r="HU149" s="86">
        <f t="shared" si="171"/>
        <v>2.3464852556432769E-2</v>
      </c>
      <c r="HV149" s="86">
        <f t="shared" si="171"/>
        <v>4.9920467229366113E-2</v>
      </c>
      <c r="HW149" s="86">
        <f t="shared" si="171"/>
        <v>1.6511213222747519E-2</v>
      </c>
      <c r="HX149" s="86">
        <f t="shared" si="171"/>
        <v>5.5714216851722002E-3</v>
      </c>
      <c r="HY149" s="86">
        <f t="shared" si="171"/>
        <v>1.1400288368409906E-2</v>
      </c>
      <c r="HZ149" s="86">
        <f t="shared" si="171"/>
        <v>2.5024062385995364E-3</v>
      </c>
      <c r="IA149" s="86">
        <f t="shared" si="171"/>
        <v>5.5480502165425826E-4</v>
      </c>
      <c r="IB149" s="86">
        <f t="shared" si="171"/>
        <v>1.3345328236837519E-3</v>
      </c>
      <c r="IC149" s="86">
        <f t="shared" si="171"/>
        <v>1.3800536514335458E-3</v>
      </c>
      <c r="ID149" s="86">
        <f t="shared" si="171"/>
        <v>9.4237269781323879E-3</v>
      </c>
      <c r="IE149" s="86">
        <f t="shared" si="171"/>
        <v>5.3503223197126352E-2</v>
      </c>
      <c r="IF149" s="86">
        <f t="shared" si="171"/>
        <v>0.19866868492932344</v>
      </c>
      <c r="IG149" s="86">
        <f t="shared" si="171"/>
        <v>0.22617047918983599</v>
      </c>
      <c r="II149" s="86">
        <f t="shared" si="172"/>
        <v>1.643426916812764E-9</v>
      </c>
      <c r="IJ149" s="86">
        <f t="shared" si="172"/>
        <v>6.769918298091739E-7</v>
      </c>
      <c r="IK149" s="86">
        <f t="shared" si="172"/>
        <v>1.0952863338256441E-7</v>
      </c>
      <c r="IL149" s="86">
        <f t="shared" si="172"/>
        <v>2.6715101032150721E-8</v>
      </c>
      <c r="IM149" s="86">
        <f t="shared" si="172"/>
        <v>1.9748983457917345E-8</v>
      </c>
      <c r="IN149" s="86">
        <f t="shared" si="172"/>
        <v>5.6760957133986355E-10</v>
      </c>
      <c r="IO149" s="86">
        <f t="shared" si="172"/>
        <v>4.1691521335015126E-8</v>
      </c>
      <c r="IP149" s="86">
        <f t="shared" si="172"/>
        <v>6.6131782009260503E-7</v>
      </c>
      <c r="IQ149" s="86">
        <f t="shared" si="172"/>
        <v>9.1570055578177462E-6</v>
      </c>
      <c r="IR149" s="86">
        <f t="shared" si="172"/>
        <v>1.0214283252420501E-6</v>
      </c>
      <c r="IS149" s="86">
        <f t="shared" si="172"/>
        <v>1.0752392879357496E-7</v>
      </c>
      <c r="IT149" s="86">
        <f t="shared" si="172"/>
        <v>1.1060080315388241E-9</v>
      </c>
      <c r="IU149" s="86">
        <f t="shared" si="172"/>
        <v>6.2749878177576828E-10</v>
      </c>
      <c r="IV149" s="86">
        <f t="shared" si="172"/>
        <v>7.4914877488650717E-9</v>
      </c>
      <c r="IW149" s="86">
        <f t="shared" si="172"/>
        <v>2.5554314383990694E-6</v>
      </c>
      <c r="IY149" s="86">
        <f t="shared" si="173"/>
        <v>0.17391753178184374</v>
      </c>
      <c r="IZ149" s="86">
        <f t="shared" si="173"/>
        <v>1.1695702161564403E-2</v>
      </c>
      <c r="JA149" s="86">
        <f t="shared" si="173"/>
        <v>2.3464962085066151E-2</v>
      </c>
      <c r="JB149" s="86">
        <f t="shared" si="173"/>
        <v>4.9920493944467147E-2</v>
      </c>
      <c r="JC149" s="86">
        <f t="shared" si="173"/>
        <v>1.6511232971730978E-2</v>
      </c>
      <c r="JD149" s="86">
        <f t="shared" si="173"/>
        <v>5.5714222527817716E-3</v>
      </c>
      <c r="JE149" s="86">
        <f t="shared" si="173"/>
        <v>1.1400330059931241E-2</v>
      </c>
      <c r="JF149" s="86">
        <f t="shared" si="173"/>
        <v>2.503067556419629E-3</v>
      </c>
      <c r="JG149" s="86">
        <f t="shared" si="173"/>
        <v>5.6396202721207601E-4</v>
      </c>
      <c r="JH149" s="86">
        <f t="shared" si="173"/>
        <v>1.3355542520089938E-3</v>
      </c>
      <c r="JI149" s="86">
        <f t="shared" si="173"/>
        <v>1.3801611753623394E-3</v>
      </c>
      <c r="JJ149" s="86">
        <f t="shared" si="173"/>
        <v>9.4237280841404196E-3</v>
      </c>
      <c r="JK149" s="86">
        <f t="shared" si="173"/>
        <v>5.3503223824625135E-2</v>
      </c>
      <c r="JL149" s="86">
        <f t="shared" si="173"/>
        <v>0.19866869242081117</v>
      </c>
      <c r="JM149" s="86">
        <f t="shared" si="173"/>
        <v>0.22617303462127439</v>
      </c>
    </row>
    <row r="150" spans="2:273" x14ac:dyDescent="0.25">
      <c r="B150" s="2">
        <v>123</v>
      </c>
      <c r="C150" s="37">
        <v>93.555999999999997</v>
      </c>
      <c r="D150" s="37">
        <v>87.5</v>
      </c>
      <c r="E150" s="37">
        <v>97.206999999999994</v>
      </c>
      <c r="F150" s="37">
        <v>82.254000000000005</v>
      </c>
      <c r="G150" s="37">
        <v>80.516999999999996</v>
      </c>
      <c r="H150" s="37">
        <v>78.575999999999993</v>
      </c>
      <c r="I150" s="37">
        <v>78.626999999999995</v>
      </c>
      <c r="J150" s="37">
        <v>79.474999999999994</v>
      </c>
      <c r="K150" s="37">
        <v>77.983000000000004</v>
      </c>
      <c r="L150" s="37">
        <v>81.186000000000007</v>
      </c>
      <c r="M150" s="37">
        <v>81.259</v>
      </c>
      <c r="N150" s="37">
        <v>85.328000000000003</v>
      </c>
      <c r="O150" s="37">
        <v>87.018000000000001</v>
      </c>
      <c r="P150" s="37">
        <v>93.016000000000005</v>
      </c>
      <c r="Q150" s="37">
        <v>99.412999999999997</v>
      </c>
      <c r="S150" s="4">
        <f t="shared" si="174"/>
        <v>92.393081612352276</v>
      </c>
      <c r="T150" s="4">
        <f t="shared" si="174"/>
        <v>87.317337534060002</v>
      </c>
      <c r="U150" s="4">
        <f t="shared" si="174"/>
        <v>99.263799682918744</v>
      </c>
      <c r="V150" s="4">
        <f t="shared" si="174"/>
        <v>82.721421225170914</v>
      </c>
      <c r="W150" s="4">
        <f t="shared" si="174"/>
        <v>81.997367261346241</v>
      </c>
      <c r="X150" s="4">
        <f t="shared" si="174"/>
        <v>79.481291972591393</v>
      </c>
      <c r="Y150" s="4">
        <f t="shared" si="174"/>
        <v>78.869535272122206</v>
      </c>
      <c r="Z150" s="4">
        <f t="shared" si="174"/>
        <v>78.317627392556147</v>
      </c>
      <c r="AA150" s="4">
        <f t="shared" si="174"/>
        <v>79.889016568121392</v>
      </c>
      <c r="AB150" s="4">
        <f t="shared" si="174"/>
        <v>80.937240879566104</v>
      </c>
      <c r="AC150" s="4">
        <f t="shared" si="174"/>
        <v>82.244681640847759</v>
      </c>
      <c r="AD150" s="4">
        <f t="shared" si="174"/>
        <v>84.975153587407391</v>
      </c>
      <c r="AE150" s="4">
        <f t="shared" si="174"/>
        <v>86.525831736748884</v>
      </c>
      <c r="AF150" s="4">
        <f t="shared" si="174"/>
        <v>93.540918295630391</v>
      </c>
      <c r="AG150" s="4">
        <f t="shared" si="174"/>
        <v>99.07039218536876</v>
      </c>
      <c r="AI150" s="4">
        <f t="shared" si="175"/>
        <v>1.1629183876477214</v>
      </c>
      <c r="AJ150" s="4">
        <f t="shared" si="175"/>
        <v>0.18266246593999824</v>
      </c>
      <c r="AK150" s="4">
        <f t="shared" si="175"/>
        <v>-2.0567996829187507</v>
      </c>
      <c r="AL150" s="4">
        <f t="shared" si="175"/>
        <v>-0.46742122517090934</v>
      </c>
      <c r="AM150" s="4">
        <f t="shared" si="175"/>
        <v>-1.4803672613462453</v>
      </c>
      <c r="AN150" s="4">
        <f t="shared" si="175"/>
        <v>-0.90529197259139949</v>
      </c>
      <c r="AO150" s="4">
        <f t="shared" si="175"/>
        <v>-0.24253527212221115</v>
      </c>
      <c r="AP150" s="4">
        <f t="shared" si="175"/>
        <v>1.1573726074438468</v>
      </c>
      <c r="AQ150" s="4">
        <f t="shared" si="175"/>
        <v>-1.9060165681213874</v>
      </c>
      <c r="AR150" s="4">
        <f t="shared" si="175"/>
        <v>0.24875912043390258</v>
      </c>
      <c r="AS150" s="4">
        <f t="shared" si="175"/>
        <v>-0.98568164084775844</v>
      </c>
      <c r="AT150" s="4">
        <f t="shared" si="175"/>
        <v>0.35284641259261207</v>
      </c>
      <c r="AU150" s="4">
        <f t="shared" si="175"/>
        <v>0.4921682632511164</v>
      </c>
      <c r="AV150" s="4">
        <f t="shared" si="175"/>
        <v>-0.5249182956303855</v>
      </c>
      <c r="AW150" s="4">
        <f t="shared" si="175"/>
        <v>0.34260781463123635</v>
      </c>
      <c r="AY150" s="2">
        <f t="shared" si="167"/>
        <v>92.393081574929568</v>
      </c>
      <c r="AZ150" s="2">
        <f t="shared" si="167"/>
        <v>87.316219391359851</v>
      </c>
      <c r="BA150" s="2">
        <f t="shared" si="167"/>
        <v>99.255690806539434</v>
      </c>
      <c r="BB150" s="2">
        <f t="shared" si="167"/>
        <v>82.660710027837325</v>
      </c>
      <c r="BC150" s="2">
        <f t="shared" si="167"/>
        <v>81.983217859760401</v>
      </c>
      <c r="BD150" s="2">
        <f t="shared" si="167"/>
        <v>79.478386619886194</v>
      </c>
      <c r="BE150" s="2">
        <f t="shared" si="167"/>
        <v>78.857816309142137</v>
      </c>
      <c r="BF150" s="2">
        <f t="shared" si="167"/>
        <v>78.315916297258525</v>
      </c>
      <c r="BG150" s="2">
        <f t="shared" si="167"/>
        <v>79.883602985110585</v>
      </c>
      <c r="BH150" s="2">
        <f t="shared" si="167"/>
        <v>80.935890128710355</v>
      </c>
      <c r="BI150" s="2">
        <f t="shared" si="167"/>
        <v>82.243887584298889</v>
      </c>
      <c r="BJ150" s="2">
        <f t="shared" si="167"/>
        <v>84.962206633614727</v>
      </c>
      <c r="BK150" s="2">
        <f t="shared" si="167"/>
        <v>86.309232062225746</v>
      </c>
      <c r="BL150" s="2">
        <f t="shared" si="167"/>
        <v>90.107372736183493</v>
      </c>
      <c r="BM150" s="2">
        <f t="shared" si="167"/>
        <v>90.050090192466456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87.5</v>
      </c>
      <c r="CG150" s="2">
        <f t="shared" si="168"/>
        <v>97.206999999999994</v>
      </c>
      <c r="CH150" s="2" t="str">
        <f t="shared" si="168"/>
        <v/>
      </c>
      <c r="CI150" s="2">
        <f t="shared" si="168"/>
        <v>80.516999999999996</v>
      </c>
      <c r="CJ150" s="2">
        <f t="shared" si="168"/>
        <v>78.575999999999993</v>
      </c>
      <c r="CK150" s="2">
        <f t="shared" si="168"/>
        <v>78.626999999999995</v>
      </c>
      <c r="CL150" s="2">
        <f t="shared" si="168"/>
        <v>79.474999999999994</v>
      </c>
      <c r="CM150" s="2">
        <f t="shared" si="168"/>
        <v>77.983000000000004</v>
      </c>
      <c r="CN150" s="2">
        <f t="shared" si="168"/>
        <v>81.186000000000007</v>
      </c>
      <c r="CO150" s="2">
        <f t="shared" si="168"/>
        <v>81.259</v>
      </c>
      <c r="CP150" s="2">
        <f t="shared" si="168"/>
        <v>85.328000000000003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87.5</v>
      </c>
      <c r="CW150" s="2">
        <f t="shared" si="112"/>
        <v>97.206999999999994</v>
      </c>
      <c r="CX150" s="2" t="str">
        <f t="shared" si="113"/>
        <v/>
      </c>
      <c r="CY150" s="2">
        <f t="shared" si="114"/>
        <v>80.516999999999996</v>
      </c>
      <c r="CZ150" s="2">
        <f t="shared" si="115"/>
        <v>78.575999999999993</v>
      </c>
      <c r="DA150" s="2">
        <f t="shared" si="116"/>
        <v>78.626999999999995</v>
      </c>
      <c r="DB150" s="2">
        <f t="shared" si="117"/>
        <v>79.474999999999994</v>
      </c>
      <c r="DC150" s="2">
        <f t="shared" si="118"/>
        <v>77.983000000000004</v>
      </c>
      <c r="DD150" s="2">
        <f t="shared" si="119"/>
        <v>81.186000000000007</v>
      </c>
      <c r="DE150" s="2">
        <f t="shared" si="120"/>
        <v>81.259</v>
      </c>
      <c r="DF150" s="2">
        <f t="shared" si="121"/>
        <v>85.328000000000003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127.76526801619431</v>
      </c>
      <c r="DL150" s="2">
        <f t="shared" si="176"/>
        <v>122.12704196301566</v>
      </c>
      <c r="DM150" s="2">
        <f t="shared" si="176"/>
        <v>139.7459193245779</v>
      </c>
      <c r="DN150" s="2">
        <f t="shared" si="176"/>
        <v>115.59233329685962</v>
      </c>
      <c r="DO150" s="2">
        <f t="shared" si="176"/>
        <v>128.28832307692306</v>
      </c>
      <c r="DP150" s="2">
        <f t="shared" si="176"/>
        <v>111.12445209176789</v>
      </c>
      <c r="DQ150" s="2">
        <f t="shared" si="176"/>
        <v>110.74678554006968</v>
      </c>
      <c r="DR150" s="2">
        <f t="shared" si="176"/>
        <v>107.92622317073172</v>
      </c>
      <c r="DS150" s="2">
        <f t="shared" si="176"/>
        <v>112.64465735492577</v>
      </c>
      <c r="DT150" s="2">
        <f t="shared" si="176"/>
        <v>105.90865506566605</v>
      </c>
      <c r="DU150" s="2">
        <f t="shared" si="176"/>
        <v>118.05298879551819</v>
      </c>
      <c r="DV150" s="2">
        <f t="shared" si="176"/>
        <v>116.83947017543861</v>
      </c>
      <c r="DW150" s="2">
        <f t="shared" si="176"/>
        <v>117.42936838649155</v>
      </c>
      <c r="DX150" s="2">
        <f t="shared" si="176"/>
        <v>122.45691432323009</v>
      </c>
      <c r="DY150" s="2">
        <f t="shared" si="176"/>
        <v>102.60862941176471</v>
      </c>
      <c r="EA150" s="2">
        <f t="shared" si="152"/>
        <v>92.29138255567338</v>
      </c>
      <c r="EB150" s="2">
        <f t="shared" si="152"/>
        <v>87.223308373721053</v>
      </c>
      <c r="EC150" s="2">
        <f t="shared" si="152"/>
        <v>98.945473534855012</v>
      </c>
      <c r="ED150" s="2">
        <f t="shared" si="152"/>
        <v>82.514124887363977</v>
      </c>
      <c r="EE150" s="2">
        <f t="shared" si="152"/>
        <v>81.955877255656318</v>
      </c>
      <c r="EF150" s="2">
        <f t="shared" si="152"/>
        <v>79.409575687211316</v>
      </c>
      <c r="EG150" s="2">
        <f t="shared" si="152"/>
        <v>78.798957774695651</v>
      </c>
      <c r="EH150" s="2">
        <f t="shared" si="152"/>
        <v>78.220838349216962</v>
      </c>
      <c r="EI150" s="2">
        <f t="shared" si="152"/>
        <v>79.829088527960081</v>
      </c>
      <c r="EJ150" s="2">
        <f t="shared" si="152"/>
        <v>80.875059540166717</v>
      </c>
      <c r="EK150" s="2">
        <f t="shared" si="152"/>
        <v>82.162536747792387</v>
      </c>
      <c r="EL150" s="2">
        <f t="shared" si="179"/>
        <v>84.90913527327244</v>
      </c>
      <c r="EM150" s="2">
        <f t="shared" si="135"/>
        <v>86.258397128979084</v>
      </c>
      <c r="EN150" s="2">
        <f t="shared" si="135"/>
        <v>90.041625213821447</v>
      </c>
      <c r="EO150" s="2">
        <f t="shared" si="135"/>
        <v>90.093345015912533</v>
      </c>
      <c r="EQ150" s="2">
        <f t="shared" si="177"/>
        <v>92.955498069337239</v>
      </c>
      <c r="ER150" s="2">
        <f t="shared" si="177"/>
        <v>87.638477753138005</v>
      </c>
      <c r="ES150" s="2">
        <f t="shared" si="177"/>
        <v>100.5842257708951</v>
      </c>
      <c r="ET150" s="2">
        <f t="shared" si="177"/>
        <v>83.354753932731313</v>
      </c>
      <c r="EU150" s="2">
        <f t="shared" si="177"/>
        <v>81.977203754716896</v>
      </c>
      <c r="EV150" s="2">
        <f t="shared" si="177"/>
        <v>79.721161752845205</v>
      </c>
      <c r="EW150" s="2">
        <f t="shared" si="177"/>
        <v>79.046477861450015</v>
      </c>
      <c r="EX150" s="2">
        <f t="shared" si="177"/>
        <v>78.62583351865905</v>
      </c>
      <c r="EY150" s="2">
        <f t="shared" si="177"/>
        <v>79.990879900570832</v>
      </c>
      <c r="EZ150" s="2">
        <f t="shared" si="177"/>
        <v>81.105756883338785</v>
      </c>
      <c r="FA150" s="2">
        <f t="shared" si="177"/>
        <v>82.480379469101393</v>
      </c>
      <c r="FB150" s="2">
        <f t="shared" si="177"/>
        <v>85.135745766640341</v>
      </c>
      <c r="FC150" s="2">
        <f t="shared" si="177"/>
        <v>86.502417659541265</v>
      </c>
      <c r="FD150" s="2">
        <f t="shared" si="177"/>
        <v>90.459286768105386</v>
      </c>
      <c r="FE150" s="2">
        <f t="shared" si="177"/>
        <v>89.609751977176984</v>
      </c>
      <c r="FG150" s="2">
        <f t="shared" si="178"/>
        <v>0.99954864527573362</v>
      </c>
      <c r="FH150" s="2">
        <f t="shared" si="178"/>
        <v>0.99962114399835611</v>
      </c>
      <c r="FI150" s="2">
        <f t="shared" si="178"/>
        <v>0.99949939838261614</v>
      </c>
      <c r="FJ150" s="2">
        <f t="shared" si="178"/>
        <v>0.99957966364580375</v>
      </c>
      <c r="FK150" s="2">
        <f t="shared" si="178"/>
        <v>0.99948935502837277</v>
      </c>
      <c r="FL150" s="2">
        <f t="shared" si="178"/>
        <v>0.99947038314030534</v>
      </c>
      <c r="FM150" s="2">
        <f t="shared" si="178"/>
        <v>0.99949562914165846</v>
      </c>
      <c r="FN150" s="2">
        <f t="shared" si="178"/>
        <v>0.99952869776949516</v>
      </c>
      <c r="FO150" s="2">
        <f t="shared" si="178"/>
        <v>0.99949687397528419</v>
      </c>
      <c r="FP150" s="2">
        <f t="shared" si="178"/>
        <v>0.99950762152920913</v>
      </c>
      <c r="FQ150" s="2">
        <f t="shared" si="178"/>
        <v>0.99945465283502011</v>
      </c>
      <c r="FR150" s="2">
        <f t="shared" si="178"/>
        <v>0.99950272770730564</v>
      </c>
      <c r="FS150" s="2">
        <f t="shared" si="178"/>
        <v>0.9995131621484431</v>
      </c>
      <c r="FT150" s="2">
        <f t="shared" si="178"/>
        <v>0.99943383130188401</v>
      </c>
      <c r="FU150" s="2">
        <f t="shared" si="178"/>
        <v>0.99940843527462164</v>
      </c>
      <c r="FW150" s="2">
        <f t="shared" si="169"/>
        <v>0.12902531517863206</v>
      </c>
      <c r="FX150" s="2">
        <f t="shared" si="169"/>
        <v>0.19193980249847098</v>
      </c>
      <c r="FY150" s="2">
        <f t="shared" si="169"/>
        <v>0.17683728885847511</v>
      </c>
      <c r="FZ150" s="2">
        <f t="shared" si="169"/>
        <v>0.15783557287052652</v>
      </c>
      <c r="GA150" s="2">
        <f t="shared" si="169"/>
        <v>0.17261031038433469</v>
      </c>
      <c r="GB150" s="2">
        <f t="shared" si="169"/>
        <v>0.16693365064987434</v>
      </c>
      <c r="GC150" s="2">
        <f t="shared" si="169"/>
        <v>0.17269297896106897</v>
      </c>
      <c r="GD150" s="2">
        <f t="shared" si="169"/>
        <v>0.2001943233764121</v>
      </c>
      <c r="GE150" s="2">
        <f t="shared" si="169"/>
        <v>0.23489565509305441</v>
      </c>
      <c r="GF150" s="2">
        <f t="shared" si="169"/>
        <v>0.2102520314861836</v>
      </c>
      <c r="GG150" s="2">
        <f t="shared" si="169"/>
        <v>0.1943668238743895</v>
      </c>
      <c r="GH150" s="2">
        <f t="shared" si="169"/>
        <v>0.16412871684016025</v>
      </c>
      <c r="GI150" s="2">
        <f t="shared" si="169"/>
        <v>0.14613411620144057</v>
      </c>
      <c r="GJ150" s="2">
        <f t="shared" si="169"/>
        <v>0.11347704820276856</v>
      </c>
      <c r="GK150" s="2">
        <f t="shared" si="169"/>
        <v>0.10475424616367236</v>
      </c>
      <c r="GM150" s="86">
        <f t="shared" si="170"/>
        <v>1.8924108070592191E-94</v>
      </c>
      <c r="GN150" s="86">
        <f t="shared" si="170"/>
        <v>4.9840961058517969E-190</v>
      </c>
      <c r="GO150" s="86">
        <f t="shared" si="170"/>
        <v>4.6453905369729098E-144</v>
      </c>
      <c r="GP150" s="86">
        <f t="shared" si="170"/>
        <v>5.9540888428581155E-242</v>
      </c>
      <c r="GQ150" s="86">
        <f t="shared" si="170"/>
        <v>1.1536160120808906E-192</v>
      </c>
      <c r="GR150" s="86">
        <f t="shared" si="170"/>
        <v>4.3670759137580627E-177</v>
      </c>
      <c r="GS150" s="86">
        <f t="shared" si="170"/>
        <v>9.4996427232654711E-247</v>
      </c>
      <c r="GT150" s="86">
        <f t="shared" si="170"/>
        <v>7.5430792324771844E-272</v>
      </c>
      <c r="GU150" s="86">
        <f t="shared" si="170"/>
        <v>1.6192902701490107E-253</v>
      </c>
      <c r="GV150" s="86">
        <f t="shared" si="170"/>
        <v>2.2633808511983989E-248</v>
      </c>
      <c r="GW150" s="86">
        <f t="shared" si="170"/>
        <v>2.4747164372113379E-180</v>
      </c>
      <c r="GX150" s="86">
        <f t="shared" si="170"/>
        <v>3.2430218248211208E-257</v>
      </c>
      <c r="GY150" s="86">
        <f t="shared" si="170"/>
        <v>4.8971805585470049E-217</v>
      </c>
      <c r="GZ150" s="86">
        <f t="shared" si="170"/>
        <v>1.8496840607341072E-112</v>
      </c>
      <c r="HA150" s="86">
        <f t="shared" si="170"/>
        <v>4.0892552845811042E-220</v>
      </c>
      <c r="HC150" s="86">
        <f t="shared" si="153"/>
        <v>1.2182691313224569E-60</v>
      </c>
      <c r="HD150" s="86">
        <f t="shared" si="153"/>
        <v>3.1575185599524119E-78</v>
      </c>
      <c r="HE150" s="86">
        <f t="shared" si="153"/>
        <v>1.8088837619910942E-65</v>
      </c>
      <c r="HF150" s="86">
        <f t="shared" si="153"/>
        <v>1.7302664510705912E-110</v>
      </c>
      <c r="HG150" s="86">
        <f t="shared" si="153"/>
        <v>1.5131658423835177E-147</v>
      </c>
      <c r="HH150" s="86">
        <f t="shared" si="153"/>
        <v>5.741778976588148E-99</v>
      </c>
      <c r="HI150" s="86">
        <f t="shared" si="153"/>
        <v>4.1153667338780277E-236</v>
      </c>
      <c r="HJ150" s="86">
        <f t="shared" si="153"/>
        <v>8.045523055525568E-244</v>
      </c>
      <c r="HK150" s="86">
        <f t="shared" si="153"/>
        <v>5.0005285802729454E-212</v>
      </c>
      <c r="HL150" s="86">
        <f t="shared" si="161"/>
        <v>8.5336361988690553E-181</v>
      </c>
      <c r="HM150" s="86">
        <f t="shared" si="161"/>
        <v>3.5390504840789252E-150</v>
      </c>
      <c r="HN150" s="86">
        <f t="shared" si="161"/>
        <v>3.1736459178276506E-119</v>
      </c>
      <c r="HO150" s="86">
        <f t="shared" si="161"/>
        <v>1.7543531884806352E-102</v>
      </c>
      <c r="HP150" s="86">
        <f t="shared" si="161"/>
        <v>4.1767057240427643E-73</v>
      </c>
      <c r="HQ150" s="86">
        <f t="shared" si="161"/>
        <v>2.6459596568084891E-125</v>
      </c>
      <c r="HS150" s="86">
        <f t="shared" si="171"/>
        <v>0.10588668967408131</v>
      </c>
      <c r="HT150" s="86">
        <f t="shared" si="171"/>
        <v>4.4510587223908996E-3</v>
      </c>
      <c r="HU150" s="86">
        <f t="shared" si="171"/>
        <v>9.72573635924898E-3</v>
      </c>
      <c r="HV150" s="86">
        <f t="shared" si="171"/>
        <v>2.3719569301012842E-2</v>
      </c>
      <c r="HW150" s="86">
        <f t="shared" si="171"/>
        <v>6.2899674955532109E-3</v>
      </c>
      <c r="HX150" s="86">
        <f t="shared" si="171"/>
        <v>1.695156557955069E-3</v>
      </c>
      <c r="HY150" s="86">
        <f t="shared" si="171"/>
        <v>4.244016297021396E-3</v>
      </c>
      <c r="HZ150" s="86">
        <f t="shared" si="171"/>
        <v>7.6955450584346898E-4</v>
      </c>
      <c r="IA150" s="86">
        <f t="shared" si="171"/>
        <v>1.4045692380594853E-4</v>
      </c>
      <c r="IB150" s="86">
        <f t="shared" si="171"/>
        <v>3.7236904692112893E-4</v>
      </c>
      <c r="IC150" s="86">
        <f t="shared" si="171"/>
        <v>3.7762855863977292E-4</v>
      </c>
      <c r="ID150" s="86">
        <f t="shared" si="171"/>
        <v>3.1729591573119993E-3</v>
      </c>
      <c r="IE150" s="86">
        <f t="shared" si="171"/>
        <v>2.4544806659272066E-2</v>
      </c>
      <c r="IF150" s="86">
        <f t="shared" si="171"/>
        <v>0.124617046680894</v>
      </c>
      <c r="IG150" s="86">
        <f t="shared" si="171"/>
        <v>0.14330084400883869</v>
      </c>
      <c r="II150" s="86">
        <f t="shared" si="172"/>
        <v>8.7567415085274469E-9</v>
      </c>
      <c r="IJ150" s="86">
        <f t="shared" si="172"/>
        <v>2.9859960642194425E-6</v>
      </c>
      <c r="IK150" s="86">
        <f t="shared" si="172"/>
        <v>5.3770103780921717E-7</v>
      </c>
      <c r="IL150" s="86">
        <f t="shared" si="172"/>
        <v>1.3390604409421085E-7</v>
      </c>
      <c r="IM150" s="86">
        <f t="shared" si="172"/>
        <v>1.1310160166464513E-7</v>
      </c>
      <c r="IN150" s="86">
        <f t="shared" si="172"/>
        <v>4.510163020551171E-9</v>
      </c>
      <c r="IO150" s="86">
        <f t="shared" si="172"/>
        <v>2.2072093326745476E-7</v>
      </c>
      <c r="IP150" s="86">
        <f t="shared" si="172"/>
        <v>3.0780022232665635E-6</v>
      </c>
      <c r="IQ150" s="86">
        <f t="shared" si="172"/>
        <v>3.777899042094803E-5</v>
      </c>
      <c r="IR150" s="86">
        <f t="shared" si="172"/>
        <v>4.8079348912618524E-6</v>
      </c>
      <c r="IS150" s="86">
        <f t="shared" si="172"/>
        <v>5.9541646493359141E-7</v>
      </c>
      <c r="IT150" s="86">
        <f t="shared" si="172"/>
        <v>8.0143207699337825E-9</v>
      </c>
      <c r="IU150" s="86">
        <f t="shared" si="172"/>
        <v>4.159576065695074E-9</v>
      </c>
      <c r="IV150" s="86">
        <f t="shared" si="172"/>
        <v>3.1714873664235057E-8</v>
      </c>
      <c r="IW150" s="86">
        <f t="shared" si="172"/>
        <v>6.4813773399781032E-6</v>
      </c>
      <c r="IY150" s="86">
        <f t="shared" si="173"/>
        <v>0.10588669843082282</v>
      </c>
      <c r="IZ150" s="86">
        <f t="shared" si="173"/>
        <v>4.4540447184551191E-3</v>
      </c>
      <c r="JA150" s="86">
        <f t="shared" si="173"/>
        <v>9.7262740602867895E-3</v>
      </c>
      <c r="JB150" s="86">
        <f t="shared" si="173"/>
        <v>2.3719703207056936E-2</v>
      </c>
      <c r="JC150" s="86">
        <f t="shared" si="173"/>
        <v>6.2900805971548759E-3</v>
      </c>
      <c r="JD150" s="86">
        <f t="shared" si="173"/>
        <v>1.6951610681180897E-3</v>
      </c>
      <c r="JE150" s="86">
        <f t="shared" si="173"/>
        <v>4.2442370179546635E-3</v>
      </c>
      <c r="JF150" s="86">
        <f t="shared" si="173"/>
        <v>7.7263250806673559E-4</v>
      </c>
      <c r="JG150" s="86">
        <f t="shared" si="173"/>
        <v>1.7823591422689656E-4</v>
      </c>
      <c r="JH150" s="86">
        <f t="shared" si="173"/>
        <v>3.7717698181239078E-4</v>
      </c>
      <c r="JI150" s="86">
        <f t="shared" si="173"/>
        <v>3.7822397510470652E-4</v>
      </c>
      <c r="JJ150" s="86">
        <f t="shared" si="173"/>
        <v>3.1729671716327693E-3</v>
      </c>
      <c r="JK150" s="86">
        <f t="shared" si="173"/>
        <v>2.4544810818848132E-2</v>
      </c>
      <c r="JL150" s="86">
        <f t="shared" si="173"/>
        <v>0.12461707839576766</v>
      </c>
      <c r="JM150" s="86">
        <f t="shared" si="173"/>
        <v>0.14330732538617866</v>
      </c>
    </row>
    <row r="151" spans="2:273" x14ac:dyDescent="0.25">
      <c r="B151" s="2">
        <v>124</v>
      </c>
      <c r="C151" s="37">
        <v>91.840999999999994</v>
      </c>
      <c r="D151" s="37">
        <v>86.138000000000005</v>
      </c>
      <c r="E151" s="37">
        <v>97.465999999999994</v>
      </c>
      <c r="F151" s="37">
        <v>84.135999999999996</v>
      </c>
      <c r="G151" s="37">
        <v>81.25</v>
      </c>
      <c r="H151" s="37">
        <v>80.135999999999996</v>
      </c>
      <c r="I151" s="37">
        <v>80.846999999999994</v>
      </c>
      <c r="J151" s="37">
        <v>77.119</v>
      </c>
      <c r="K151" s="37">
        <v>79.932000000000002</v>
      </c>
      <c r="L151" s="37">
        <v>80.626999999999995</v>
      </c>
      <c r="M151" s="37">
        <v>79.516999999999996</v>
      </c>
      <c r="N151" s="37">
        <v>85.879000000000005</v>
      </c>
      <c r="O151" s="37">
        <v>85.052999999999997</v>
      </c>
      <c r="P151" s="37">
        <v>91.111000000000004</v>
      </c>
      <c r="Q151" s="37">
        <v>92.856999999999999</v>
      </c>
      <c r="S151" s="4">
        <f t="shared" si="174"/>
        <v>92.185344198325922</v>
      </c>
      <c r="T151" s="4">
        <f t="shared" si="174"/>
        <v>87.121399754355679</v>
      </c>
      <c r="U151" s="4">
        <f t="shared" si="174"/>
        <v>98.970807512235879</v>
      </c>
      <c r="V151" s="4">
        <f t="shared" si="174"/>
        <v>82.504871732335261</v>
      </c>
      <c r="W151" s="4">
        <f t="shared" si="174"/>
        <v>81.826417335381748</v>
      </c>
      <c r="X151" s="4">
        <f t="shared" si="174"/>
        <v>79.328316006986611</v>
      </c>
      <c r="Y151" s="4">
        <f t="shared" si="174"/>
        <v>78.724864788088723</v>
      </c>
      <c r="Z151" s="4">
        <f t="shared" si="174"/>
        <v>78.18507028137013</v>
      </c>
      <c r="AA151" s="4">
        <f t="shared" si="174"/>
        <v>79.759487007578485</v>
      </c>
      <c r="AB151" s="4">
        <f t="shared" si="174"/>
        <v>80.79715949800061</v>
      </c>
      <c r="AC151" s="4">
        <f t="shared" si="174"/>
        <v>82.090703025427729</v>
      </c>
      <c r="AD151" s="4">
        <f t="shared" si="174"/>
        <v>84.824004590498916</v>
      </c>
      <c r="AE151" s="4">
        <f t="shared" si="174"/>
        <v>86.228527079637772</v>
      </c>
      <c r="AF151" s="4">
        <f t="shared" si="174"/>
        <v>91.549876908004848</v>
      </c>
      <c r="AG151" s="4">
        <f t="shared" si="174"/>
        <v>94.415650501810717</v>
      </c>
      <c r="AI151" s="4">
        <f t="shared" si="175"/>
        <v>-0.34434419832592766</v>
      </c>
      <c r="AJ151" s="4">
        <f t="shared" si="175"/>
        <v>-0.98339975435567339</v>
      </c>
      <c r="AK151" s="4">
        <f t="shared" si="175"/>
        <v>-1.5048075122358853</v>
      </c>
      <c r="AL151" s="4">
        <f t="shared" si="175"/>
        <v>1.6311282676647352</v>
      </c>
      <c r="AM151" s="4">
        <f t="shared" si="175"/>
        <v>-0.57641733538174833</v>
      </c>
      <c r="AN151" s="4">
        <f t="shared" si="175"/>
        <v>0.80768399301338434</v>
      </c>
      <c r="AO151" s="4">
        <f t="shared" si="175"/>
        <v>2.1221352119112709</v>
      </c>
      <c r="AP151" s="4">
        <f t="shared" si="175"/>
        <v>-1.0660702813701306</v>
      </c>
      <c r="AQ151" s="4">
        <f t="shared" si="175"/>
        <v>0.17251299242151674</v>
      </c>
      <c r="AR151" s="4">
        <f t="shared" si="175"/>
        <v>-0.17015949800061492</v>
      </c>
      <c r="AS151" s="4">
        <f t="shared" si="175"/>
        <v>-2.5737030254277329</v>
      </c>
      <c r="AT151" s="4">
        <f t="shared" si="175"/>
        <v>1.0549954095010889</v>
      </c>
      <c r="AU151" s="4">
        <f t="shared" si="175"/>
        <v>-1.1755270796377744</v>
      </c>
      <c r="AV151" s="4">
        <f t="shared" si="175"/>
        <v>-0.43887690800484336</v>
      </c>
      <c r="AW151" s="4">
        <f t="shared" si="175"/>
        <v>-1.5586505018107175</v>
      </c>
      <c r="AY151" s="2">
        <f t="shared" si="167"/>
        <v>92.185344021941091</v>
      </c>
      <c r="AZ151" s="2">
        <f t="shared" si="167"/>
        <v>87.120765855114499</v>
      </c>
      <c r="BA151" s="2">
        <f t="shared" si="167"/>
        <v>98.968605544067202</v>
      </c>
      <c r="BB151" s="2">
        <f t="shared" si="167"/>
        <v>82.485527395001242</v>
      </c>
      <c r="BC151" s="2">
        <f t="shared" si="167"/>
        <v>81.823056499637801</v>
      </c>
      <c r="BD151" s="2">
        <f t="shared" si="167"/>
        <v>79.32781834588171</v>
      </c>
      <c r="BE151" s="2">
        <f t="shared" si="167"/>
        <v>78.722062088051317</v>
      </c>
      <c r="BF151" s="2">
        <f t="shared" si="167"/>
        <v>78.183393566316056</v>
      </c>
      <c r="BG151" s="2">
        <f t="shared" si="167"/>
        <v>79.741249915097455</v>
      </c>
      <c r="BH151" s="2">
        <f t="shared" si="167"/>
        <v>80.794150218513863</v>
      </c>
      <c r="BI151" s="2">
        <f t="shared" si="167"/>
        <v>82.090068962393772</v>
      </c>
      <c r="BJ151" s="2">
        <f t="shared" si="167"/>
        <v>84.821455531258422</v>
      </c>
      <c r="BK151" s="2">
        <f t="shared" si="167"/>
        <v>86.16395627521689</v>
      </c>
      <c r="BL151" s="2">
        <f t="shared" si="167"/>
        <v>89.945655447493849</v>
      </c>
      <c r="BM151" s="2">
        <f t="shared" si="167"/>
        <v>89.914802035405955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86.138000000000005</v>
      </c>
      <c r="CG151" s="2">
        <f t="shared" si="168"/>
        <v>97.465999999999994</v>
      </c>
      <c r="CH151" s="2" t="str">
        <f t="shared" si="168"/>
        <v/>
      </c>
      <c r="CI151" s="2">
        <f t="shared" si="168"/>
        <v>81.25</v>
      </c>
      <c r="CJ151" s="2">
        <f t="shared" si="168"/>
        <v>80.135999999999996</v>
      </c>
      <c r="CK151" s="2">
        <f t="shared" si="168"/>
        <v>80.846999999999994</v>
      </c>
      <c r="CL151" s="2">
        <f t="shared" si="168"/>
        <v>77.119</v>
      </c>
      <c r="CM151" s="2">
        <f t="shared" si="168"/>
        <v>79.932000000000002</v>
      </c>
      <c r="CN151" s="2">
        <f t="shared" si="168"/>
        <v>80.626999999999995</v>
      </c>
      <c r="CO151" s="2">
        <f t="shared" si="168"/>
        <v>79.516999999999996</v>
      </c>
      <c r="CP151" s="2">
        <f t="shared" si="168"/>
        <v>85.879000000000005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86.138000000000005</v>
      </c>
      <c r="CW151" s="2">
        <f t="shared" si="112"/>
        <v>97.465999999999994</v>
      </c>
      <c r="CX151" s="2" t="str">
        <f t="shared" si="113"/>
        <v/>
      </c>
      <c r="CY151" s="2">
        <f t="shared" si="114"/>
        <v>81.25</v>
      </c>
      <c r="CZ151" s="2">
        <f t="shared" si="115"/>
        <v>80.135999999999996</v>
      </c>
      <c r="DA151" s="2">
        <f t="shared" si="116"/>
        <v>80.846999999999994</v>
      </c>
      <c r="DB151" s="2">
        <f t="shared" si="117"/>
        <v>77.119</v>
      </c>
      <c r="DC151" s="2">
        <f t="shared" si="118"/>
        <v>79.932000000000002</v>
      </c>
      <c r="DD151" s="2">
        <f t="shared" si="119"/>
        <v>80.626999999999995</v>
      </c>
      <c r="DE151" s="2">
        <f t="shared" si="120"/>
        <v>79.516999999999996</v>
      </c>
      <c r="DF151" s="2">
        <f t="shared" si="121"/>
        <v>85.879000000000005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127.91875506072873</v>
      </c>
      <c r="DL151" s="2">
        <f t="shared" si="176"/>
        <v>122.25767994310101</v>
      </c>
      <c r="DM151" s="2">
        <f t="shared" si="176"/>
        <v>139.96280018761729</v>
      </c>
      <c r="DN151" s="2">
        <f t="shared" si="176"/>
        <v>115.73213502571399</v>
      </c>
      <c r="DO151" s="2">
        <f t="shared" si="176"/>
        <v>128.55771744840524</v>
      </c>
      <c r="DP151" s="2">
        <f t="shared" si="176"/>
        <v>111.25647638326586</v>
      </c>
      <c r="DQ151" s="2">
        <f t="shared" si="176"/>
        <v>110.86629825783972</v>
      </c>
      <c r="DR151" s="2">
        <f t="shared" si="176"/>
        <v>108.01829634146343</v>
      </c>
      <c r="DS151" s="2">
        <f t="shared" si="176"/>
        <v>112.76281261808366</v>
      </c>
      <c r="DT151" s="2">
        <f t="shared" si="176"/>
        <v>105.96194859287056</v>
      </c>
      <c r="DU151" s="2">
        <f t="shared" si="176"/>
        <v>118.21093725490194</v>
      </c>
      <c r="DV151" s="2">
        <f t="shared" si="176"/>
        <v>116.95526612685561</v>
      </c>
      <c r="DW151" s="2">
        <f t="shared" si="176"/>
        <v>117.54955600375234</v>
      </c>
      <c r="DX151" s="2">
        <f t="shared" si="176"/>
        <v>122.59560553671079</v>
      </c>
      <c r="DY151" s="2">
        <f t="shared" si="176"/>
        <v>102.61344817927171</v>
      </c>
      <c r="EA151" s="2">
        <f t="shared" si="152"/>
        <v>92.073233032873787</v>
      </c>
      <c r="EB151" s="2">
        <f t="shared" si="152"/>
        <v>87.019043511039314</v>
      </c>
      <c r="EC151" s="2">
        <f t="shared" si="152"/>
        <v>98.622604102405901</v>
      </c>
      <c r="ED151" s="2">
        <f t="shared" si="152"/>
        <v>82.323020482428774</v>
      </c>
      <c r="EE151" s="2">
        <f t="shared" si="152"/>
        <v>81.797133186772925</v>
      </c>
      <c r="EF151" s="2">
        <f t="shared" si="152"/>
        <v>79.253651036141761</v>
      </c>
      <c r="EG151" s="2">
        <f t="shared" si="152"/>
        <v>78.659255817537371</v>
      </c>
      <c r="EH151" s="2">
        <f t="shared" si="152"/>
        <v>78.079895084434042</v>
      </c>
      <c r="EI151" s="2">
        <f t="shared" si="152"/>
        <v>79.683781227057636</v>
      </c>
      <c r="EJ151" s="2">
        <f t="shared" si="152"/>
        <v>80.728601630484576</v>
      </c>
      <c r="EK151" s="2">
        <f t="shared" si="152"/>
        <v>82.002821438724979</v>
      </c>
      <c r="EL151" s="2">
        <f t="shared" si="179"/>
        <v>84.764877896279117</v>
      </c>
      <c r="EM151" s="2">
        <f t="shared" si="135"/>
        <v>86.109664498221861</v>
      </c>
      <c r="EN151" s="2">
        <f t="shared" si="135"/>
        <v>89.874809014710948</v>
      </c>
      <c r="EO151" s="2">
        <f t="shared" si="135"/>
        <v>89.964629689680436</v>
      </c>
      <c r="EQ151" s="2">
        <f t="shared" si="177"/>
        <v>92.769949119642774</v>
      </c>
      <c r="ER151" s="2">
        <f t="shared" si="177"/>
        <v>87.452405788448687</v>
      </c>
      <c r="ES151" s="2">
        <f t="shared" si="177"/>
        <v>100.33849217084429</v>
      </c>
      <c r="ET151" s="2">
        <f t="shared" si="177"/>
        <v>83.201188255463947</v>
      </c>
      <c r="EU151" s="2">
        <f t="shared" si="177"/>
        <v>81.81940013551008</v>
      </c>
      <c r="EV151" s="2">
        <f t="shared" si="177"/>
        <v>79.579560802939312</v>
      </c>
      <c r="EW151" s="2">
        <f t="shared" si="177"/>
        <v>78.916922390033037</v>
      </c>
      <c r="EX151" s="2">
        <f t="shared" si="177"/>
        <v>78.500743509969766</v>
      </c>
      <c r="EY151" s="2">
        <f t="shared" si="177"/>
        <v>79.851696316986192</v>
      </c>
      <c r="EZ151" s="2">
        <f t="shared" si="177"/>
        <v>80.968549149476132</v>
      </c>
      <c r="FA151" s="2">
        <f t="shared" si="177"/>
        <v>82.333793659283145</v>
      </c>
      <c r="FB151" s="2">
        <f t="shared" si="177"/>
        <v>85.001830316984751</v>
      </c>
      <c r="FC151" s="2">
        <f t="shared" si="177"/>
        <v>86.364920808734652</v>
      </c>
      <c r="FD151" s="2">
        <f t="shared" si="177"/>
        <v>90.31315134381002</v>
      </c>
      <c r="FE151" s="2">
        <f t="shared" si="177"/>
        <v>89.466419689053552</v>
      </c>
      <c r="FG151" s="2">
        <f t="shared" si="178"/>
        <v>0.99958834325040535</v>
      </c>
      <c r="FH151" s="2">
        <f t="shared" si="178"/>
        <v>0.99965446770154998</v>
      </c>
      <c r="FI151" s="2">
        <f t="shared" si="178"/>
        <v>0.99954342578778688</v>
      </c>
      <c r="FJ151" s="2">
        <f t="shared" si="178"/>
        <v>0.99961663451000859</v>
      </c>
      <c r="FK151" s="2">
        <f t="shared" si="178"/>
        <v>0.99953426532478507</v>
      </c>
      <c r="FL151" s="2">
        <f t="shared" si="178"/>
        <v>0.99951696117338129</v>
      </c>
      <c r="FM151" s="2">
        <f t="shared" si="178"/>
        <v>0.99953998789518261</v>
      </c>
      <c r="FN151" s="2">
        <f t="shared" si="178"/>
        <v>0.99957014943148415</v>
      </c>
      <c r="FO151" s="2">
        <f t="shared" si="178"/>
        <v>0.99954112329759226</v>
      </c>
      <c r="FP151" s="2">
        <f t="shared" si="178"/>
        <v>0.99955092604190732</v>
      </c>
      <c r="FQ151" s="2">
        <f t="shared" si="178"/>
        <v>0.99950261360741977</v>
      </c>
      <c r="FR151" s="2">
        <f t="shared" si="178"/>
        <v>0.99954646243460943</v>
      </c>
      <c r="FS151" s="2">
        <f t="shared" si="178"/>
        <v>0.99955597958211118</v>
      </c>
      <c r="FT151" s="2">
        <f t="shared" si="178"/>
        <v>0.99948362228617615</v>
      </c>
      <c r="FU151" s="2">
        <f t="shared" si="178"/>
        <v>0.99946045847444542</v>
      </c>
      <c r="FW151" s="2">
        <f t="shared" si="169"/>
        <v>0.13973401767323101</v>
      </c>
      <c r="FX151" s="2">
        <f t="shared" si="169"/>
        <v>0.20663140679866626</v>
      </c>
      <c r="FY151" s="2">
        <f t="shared" si="169"/>
        <v>0.19064563721727776</v>
      </c>
      <c r="FZ151" s="2">
        <f t="shared" si="169"/>
        <v>0.17046743868544878</v>
      </c>
      <c r="GA151" s="2">
        <f t="shared" si="169"/>
        <v>0.18616324085750682</v>
      </c>
      <c r="GB151" s="2">
        <f t="shared" si="169"/>
        <v>0.1801379047724668</v>
      </c>
      <c r="GC151" s="2">
        <f t="shared" si="169"/>
        <v>0.18625093921273098</v>
      </c>
      <c r="GD151" s="2">
        <f t="shared" si="169"/>
        <v>0.21534936946921621</v>
      </c>
      <c r="GE151" s="2">
        <f t="shared" si="169"/>
        <v>0.25185045140529755</v>
      </c>
      <c r="GF151" s="2">
        <f t="shared" si="169"/>
        <v>0.22595336372231645</v>
      </c>
      <c r="GG151" s="2">
        <f t="shared" si="169"/>
        <v>0.20919610547402209</v>
      </c>
      <c r="GH151" s="2">
        <f t="shared" si="169"/>
        <v>0.17715828581633902</v>
      </c>
      <c r="GI151" s="2">
        <f t="shared" si="169"/>
        <v>0.15800519544194341</v>
      </c>
      <c r="GJ151" s="2">
        <f t="shared" si="169"/>
        <v>0.12307764753463239</v>
      </c>
      <c r="GK151" s="2">
        <f t="shared" si="169"/>
        <v>0.11371152130131919</v>
      </c>
      <c r="GM151" s="86">
        <f t="shared" si="170"/>
        <v>1.9573453203622179E-97</v>
      </c>
      <c r="GN151" s="86">
        <f t="shared" si="170"/>
        <v>5.295485569746142E-196</v>
      </c>
      <c r="GO151" s="86">
        <f t="shared" si="170"/>
        <v>1.4279180999266301E-148</v>
      </c>
      <c r="GP151" s="86">
        <f t="shared" si="170"/>
        <v>1.2764766998438106E-249</v>
      </c>
      <c r="GQ151" s="86">
        <f t="shared" si="170"/>
        <v>1.0957882923725748E-198</v>
      </c>
      <c r="GR151" s="86">
        <f t="shared" si="170"/>
        <v>1.2556601815501034E-182</v>
      </c>
      <c r="GS151" s="86">
        <f t="shared" si="170"/>
        <v>1.6293999346051179E-254</v>
      </c>
      <c r="GT151" s="86">
        <f t="shared" si="170"/>
        <v>2.8735471375398545E-280</v>
      </c>
      <c r="GU151" s="86">
        <f t="shared" si="170"/>
        <v>2.2753413983693313E-261</v>
      </c>
      <c r="GV151" s="86">
        <f t="shared" si="170"/>
        <v>4.1809718196876868E-256</v>
      </c>
      <c r="GW151" s="86">
        <f t="shared" si="170"/>
        <v>7.3809827376079662E-186</v>
      </c>
      <c r="GX151" s="86">
        <f t="shared" si="170"/>
        <v>3.19217486119509E-265</v>
      </c>
      <c r="GY151" s="86">
        <f t="shared" si="170"/>
        <v>8.5090732036908649E-224</v>
      </c>
      <c r="GZ151" s="86">
        <f t="shared" si="170"/>
        <v>5.7636335305751168E-116</v>
      </c>
      <c r="HA151" s="86">
        <f t="shared" si="170"/>
        <v>5.839581642969403E-227</v>
      </c>
      <c r="HC151" s="86">
        <f t="shared" si="153"/>
        <v>1.5962974549960334E-63</v>
      </c>
      <c r="HD151" s="86">
        <f t="shared" si="153"/>
        <v>7.6292248675979873E-82</v>
      </c>
      <c r="HE151" s="86">
        <f t="shared" si="153"/>
        <v>1.6207486193372217E-68</v>
      </c>
      <c r="HF151" s="86">
        <f t="shared" si="153"/>
        <v>1.1950669704771416E-115</v>
      </c>
      <c r="HG151" s="86">
        <f t="shared" si="153"/>
        <v>2.2512248364767541E-154</v>
      </c>
      <c r="HH151" s="86">
        <f t="shared" si="153"/>
        <v>1.7670036526225502E-103</v>
      </c>
      <c r="HI151" s="86">
        <f t="shared" si="153"/>
        <v>4.7644763542212566E-247</v>
      </c>
      <c r="HJ151" s="86">
        <f t="shared" si="153"/>
        <v>8.9875288612028802E-255</v>
      </c>
      <c r="HK151" s="86">
        <f t="shared" si="153"/>
        <v>1.7533184514555036E-221</v>
      </c>
      <c r="HL151" s="86">
        <f t="shared" si="161"/>
        <v>6.3182632848732474E-189</v>
      </c>
      <c r="HM151" s="86">
        <f t="shared" si="161"/>
        <v>7.1499998592775309E-157</v>
      </c>
      <c r="HN151" s="86">
        <f t="shared" si="161"/>
        <v>1.2596558367846151E-124</v>
      </c>
      <c r="HO151" s="86">
        <f t="shared" si="161"/>
        <v>3.1512190760851776E-107</v>
      </c>
      <c r="HP151" s="86">
        <f t="shared" si="161"/>
        <v>1.5770183402786135E-76</v>
      </c>
      <c r="HQ151" s="86">
        <f t="shared" si="161"/>
        <v>4.2420432238401723E-131</v>
      </c>
      <c r="HS151" s="86">
        <f t="shared" si="171"/>
        <v>5.8630053463359033E-2</v>
      </c>
      <c r="HT151" s="86">
        <f t="shared" si="171"/>
        <v>1.5178618209629668E-3</v>
      </c>
      <c r="HU151" s="86">
        <f t="shared" si="171"/>
        <v>3.6076122633285166E-3</v>
      </c>
      <c r="HV151" s="86">
        <f t="shared" si="171"/>
        <v>1.0156287281233082E-2</v>
      </c>
      <c r="HW151" s="86">
        <f t="shared" si="171"/>
        <v>2.1261333028993216E-3</v>
      </c>
      <c r="HX151" s="86">
        <f t="shared" si="171"/>
        <v>4.4918270496529546E-4</v>
      </c>
      <c r="HY151" s="86">
        <f t="shared" si="171"/>
        <v>1.4098379011041702E-3</v>
      </c>
      <c r="HZ151" s="86">
        <f t="shared" si="171"/>
        <v>2.1051159150073804E-4</v>
      </c>
      <c r="IA151" s="86">
        <f t="shared" si="171"/>
        <v>3.1395601337062732E-5</v>
      </c>
      <c r="IB151" s="86">
        <f t="shared" si="171"/>
        <v>9.1890013244257202E-5</v>
      </c>
      <c r="IC151" s="86">
        <f t="shared" si="171"/>
        <v>9.0998639996544569E-5</v>
      </c>
      <c r="ID151" s="86">
        <f t="shared" si="171"/>
        <v>9.3738285727308353E-4</v>
      </c>
      <c r="IE151" s="86">
        <f t="shared" si="171"/>
        <v>1.0022033883988271E-2</v>
      </c>
      <c r="IF151" s="86">
        <f t="shared" si="171"/>
        <v>7.1146709623224058E-2</v>
      </c>
      <c r="IG151" s="86">
        <f t="shared" si="171"/>
        <v>8.2266966278948292E-2</v>
      </c>
      <c r="II151" s="86">
        <f t="shared" si="172"/>
        <v>4.3246371412015346E-8</v>
      </c>
      <c r="IJ151" s="86">
        <f t="shared" si="172"/>
        <v>1.2060312493511095E-5</v>
      </c>
      <c r="IK151" s="86">
        <f t="shared" si="172"/>
        <v>2.4156150791388071E-6</v>
      </c>
      <c r="IL151" s="86">
        <f t="shared" si="172"/>
        <v>6.1778098736263545E-7</v>
      </c>
      <c r="IM151" s="86">
        <f t="shared" si="172"/>
        <v>5.8857735743404265E-7</v>
      </c>
      <c r="IN151" s="86">
        <f t="shared" si="172"/>
        <v>3.2060177301279724E-8</v>
      </c>
      <c r="IO151" s="86">
        <f t="shared" si="172"/>
        <v>1.066466669428136E-6</v>
      </c>
      <c r="IP151" s="86">
        <f t="shared" si="172"/>
        <v>1.3033366454191175E-5</v>
      </c>
      <c r="IQ151" s="86">
        <f t="shared" si="172"/>
        <v>1.4090606944111732E-4</v>
      </c>
      <c r="IR151" s="86">
        <f t="shared" si="172"/>
        <v>2.0488932615328501E-5</v>
      </c>
      <c r="IS151" s="86">
        <f t="shared" si="172"/>
        <v>2.9745543921704298E-6</v>
      </c>
      <c r="IT151" s="86">
        <f t="shared" si="172"/>
        <v>5.2281143495532213E-8</v>
      </c>
      <c r="IU151" s="86">
        <f t="shared" si="172"/>
        <v>2.5129844829910551E-8</v>
      </c>
      <c r="IV151" s="86">
        <f t="shared" si="172"/>
        <v>1.2647001622260799E-7</v>
      </c>
      <c r="IW151" s="86">
        <f t="shared" si="172"/>
        <v>1.5856919995597257E-5</v>
      </c>
      <c r="IY151" s="86">
        <f t="shared" si="173"/>
        <v>5.8630096709730448E-2</v>
      </c>
      <c r="IZ151" s="86">
        <f t="shared" si="173"/>
        <v>1.5299221334564778E-3</v>
      </c>
      <c r="JA151" s="86">
        <f t="shared" si="173"/>
        <v>3.6100278784076552E-3</v>
      </c>
      <c r="JB151" s="86">
        <f t="shared" si="173"/>
        <v>1.0156905062220445E-2</v>
      </c>
      <c r="JC151" s="86">
        <f t="shared" si="173"/>
        <v>2.1267218802567558E-3</v>
      </c>
      <c r="JD151" s="86">
        <f t="shared" si="173"/>
        <v>4.4921476514259671E-4</v>
      </c>
      <c r="JE151" s="86">
        <f t="shared" si="173"/>
        <v>1.4109043677735984E-3</v>
      </c>
      <c r="JF151" s="86">
        <f t="shared" si="173"/>
        <v>2.2354495795492922E-4</v>
      </c>
      <c r="JG151" s="86">
        <f t="shared" si="173"/>
        <v>1.7230167077818005E-4</v>
      </c>
      <c r="JH151" s="86">
        <f t="shared" si="173"/>
        <v>1.123789458595857E-4</v>
      </c>
      <c r="JI151" s="86">
        <f t="shared" si="173"/>
        <v>9.3973194388714994E-5</v>
      </c>
      <c r="JJ151" s="86">
        <f t="shared" si="173"/>
        <v>9.3743513841657901E-4</v>
      </c>
      <c r="JK151" s="86">
        <f t="shared" si="173"/>
        <v>1.0022059013833101E-2</v>
      </c>
      <c r="JL151" s="86">
        <f t="shared" si="173"/>
        <v>7.1146836093240282E-2</v>
      </c>
      <c r="JM151" s="86">
        <f t="shared" si="173"/>
        <v>8.2282823198943894E-2</v>
      </c>
    </row>
    <row r="152" spans="2:273" x14ac:dyDescent="0.25">
      <c r="B152" s="2">
        <v>125</v>
      </c>
      <c r="C152" s="37">
        <v>93.381</v>
      </c>
      <c r="D152" s="37">
        <v>87.724000000000004</v>
      </c>
      <c r="E152" s="37">
        <v>98.585999999999999</v>
      </c>
      <c r="F152" s="37">
        <v>80.813999999999993</v>
      </c>
      <c r="G152" s="37">
        <v>80.966999999999999</v>
      </c>
      <c r="H152" s="37">
        <v>81.067999999999998</v>
      </c>
      <c r="I152" s="37">
        <v>79.474999999999994</v>
      </c>
      <c r="J152" s="37">
        <v>76.22</v>
      </c>
      <c r="K152" s="37">
        <v>79.406999999999996</v>
      </c>
      <c r="L152" s="37">
        <v>81.457999999999998</v>
      </c>
      <c r="M152" s="37">
        <v>83.69</v>
      </c>
      <c r="N152" s="37">
        <v>83.930999999999997</v>
      </c>
      <c r="O152" s="37">
        <v>86.350999999999999</v>
      </c>
      <c r="P152" s="37">
        <v>88.713999999999999</v>
      </c>
      <c r="Q152" s="37">
        <v>87.793999999999997</v>
      </c>
      <c r="S152" s="4">
        <f t="shared" si="174"/>
        <v>91.978938055304212</v>
      </c>
      <c r="T152" s="4">
        <f t="shared" si="174"/>
        <v>86.927709940614193</v>
      </c>
      <c r="U152" s="4">
        <f t="shared" si="174"/>
        <v>98.68594923540455</v>
      </c>
      <c r="V152" s="4">
        <f t="shared" si="174"/>
        <v>82.317672415615732</v>
      </c>
      <c r="W152" s="4">
        <f t="shared" si="174"/>
        <v>81.663980784492892</v>
      </c>
      <c r="X152" s="4">
        <f t="shared" si="174"/>
        <v>79.178099140330588</v>
      </c>
      <c r="Y152" s="4">
        <f t="shared" si="174"/>
        <v>78.587946303404294</v>
      </c>
      <c r="Z152" s="4">
        <f t="shared" si="174"/>
        <v>78.057010803758132</v>
      </c>
      <c r="AA152" s="4">
        <f t="shared" si="174"/>
        <v>79.656156397985924</v>
      </c>
      <c r="AB152" s="4">
        <f t="shared" si="174"/>
        <v>80.663471550983331</v>
      </c>
      <c r="AC152" s="4">
        <f t="shared" si="174"/>
        <v>81.939300974560524</v>
      </c>
      <c r="AD152" s="4">
        <f t="shared" si="174"/>
        <v>84.681747171990807</v>
      </c>
      <c r="AE152" s="4">
        <f t="shared" si="174"/>
        <v>86.035889217585748</v>
      </c>
      <c r="AF152" s="4">
        <f t="shared" si="174"/>
        <v>90.454754853266593</v>
      </c>
      <c r="AG152" s="4">
        <f t="shared" si="174"/>
        <v>91.800785123816524</v>
      </c>
      <c r="AI152" s="4">
        <f t="shared" si="175"/>
        <v>1.402061944695788</v>
      </c>
      <c r="AJ152" s="4">
        <f t="shared" si="175"/>
        <v>0.79629005938581088</v>
      </c>
      <c r="AK152" s="4">
        <f t="shared" si="175"/>
        <v>-9.9949235404551473E-2</v>
      </c>
      <c r="AL152" s="4">
        <f t="shared" si="175"/>
        <v>-1.5036724156157391</v>
      </c>
      <c r="AM152" s="4">
        <f t="shared" si="175"/>
        <v>-0.69698078449289369</v>
      </c>
      <c r="AN152" s="4">
        <f t="shared" si="175"/>
        <v>1.8899008596694102</v>
      </c>
      <c r="AO152" s="4">
        <f t="shared" si="175"/>
        <v>0.8870536965957001</v>
      </c>
      <c r="AP152" s="4">
        <f t="shared" si="175"/>
        <v>-1.8370108037581332</v>
      </c>
      <c r="AQ152" s="4">
        <f t="shared" si="175"/>
        <v>-0.24915639798592792</v>
      </c>
      <c r="AR152" s="4">
        <f t="shared" si="175"/>
        <v>0.79452844901666708</v>
      </c>
      <c r="AS152" s="4">
        <f t="shared" si="175"/>
        <v>1.7506990254394736</v>
      </c>
      <c r="AT152" s="4">
        <f t="shared" si="175"/>
        <v>-0.75074717199080965</v>
      </c>
      <c r="AU152" s="4">
        <f t="shared" si="175"/>
        <v>0.31511078241425139</v>
      </c>
      <c r="AV152" s="4">
        <f t="shared" si="175"/>
        <v>-1.7407548532665942</v>
      </c>
      <c r="AW152" s="4">
        <f t="shared" si="175"/>
        <v>-4.0067851238165275</v>
      </c>
      <c r="AY152" s="2">
        <f t="shared" si="167"/>
        <v>91.978937286417391</v>
      </c>
      <c r="AZ152" s="2">
        <f t="shared" si="167"/>
        <v>86.926296998245974</v>
      </c>
      <c r="BA152" s="2">
        <f t="shared" si="167"/>
        <v>98.685216291045236</v>
      </c>
      <c r="BB152" s="2">
        <f t="shared" si="167"/>
        <v>82.312101936874953</v>
      </c>
      <c r="BC152" s="2">
        <f t="shared" si="167"/>
        <v>81.663087192142569</v>
      </c>
      <c r="BD152" s="2">
        <f t="shared" si="167"/>
        <v>79.178006272113379</v>
      </c>
      <c r="BE152" s="2">
        <f t="shared" si="167"/>
        <v>78.586902548625943</v>
      </c>
      <c r="BF152" s="2">
        <f t="shared" si="167"/>
        <v>78.051798093720322</v>
      </c>
      <c r="BG152" s="2">
        <f t="shared" si="167"/>
        <v>79.599348823885606</v>
      </c>
      <c r="BH152" s="2">
        <f t="shared" si="167"/>
        <v>80.652982801044928</v>
      </c>
      <c r="BI152" s="2">
        <f t="shared" si="167"/>
        <v>81.937043930034832</v>
      </c>
      <c r="BJ152" s="2">
        <f t="shared" si="167"/>
        <v>84.681273298858429</v>
      </c>
      <c r="BK152" s="2">
        <f t="shared" si="167"/>
        <v>86.019249209737794</v>
      </c>
      <c r="BL152" s="2">
        <f t="shared" si="167"/>
        <v>89.784766129580646</v>
      </c>
      <c r="BM152" s="2">
        <f t="shared" si="167"/>
        <v>89.778957907002692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87.724000000000004</v>
      </c>
      <c r="CG152" s="2">
        <f t="shared" si="168"/>
        <v>98.585999999999999</v>
      </c>
      <c r="CH152" s="2">
        <f t="shared" si="168"/>
        <v>80.813999999999993</v>
      </c>
      <c r="CI152" s="2">
        <f t="shared" si="168"/>
        <v>80.966999999999999</v>
      </c>
      <c r="CJ152" s="2">
        <f t="shared" si="168"/>
        <v>81.067999999999998</v>
      </c>
      <c r="CK152" s="2">
        <f t="shared" si="168"/>
        <v>79.474999999999994</v>
      </c>
      <c r="CL152" s="2">
        <f t="shared" si="168"/>
        <v>76.22</v>
      </c>
      <c r="CM152" s="2">
        <f t="shared" si="168"/>
        <v>79.406999999999996</v>
      </c>
      <c r="CN152" s="2">
        <f t="shared" si="168"/>
        <v>81.457999999999998</v>
      </c>
      <c r="CO152" s="2">
        <f t="shared" si="168"/>
        <v>83.69</v>
      </c>
      <c r="CP152" s="2">
        <f t="shared" si="168"/>
        <v>83.930999999999997</v>
      </c>
      <c r="CQ152" s="2">
        <f t="shared" si="168"/>
        <v>86.350999999999999</v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87.724000000000004</v>
      </c>
      <c r="CW152" s="2">
        <f t="shared" si="112"/>
        <v>98.585999999999999</v>
      </c>
      <c r="CX152" s="2">
        <f t="shared" si="113"/>
        <v>80.813999999999993</v>
      </c>
      <c r="CY152" s="2">
        <f t="shared" si="114"/>
        <v>80.966999999999999</v>
      </c>
      <c r="CZ152" s="2">
        <f t="shared" si="115"/>
        <v>81.067999999999998</v>
      </c>
      <c r="DA152" s="2">
        <f t="shared" si="116"/>
        <v>79.474999999999994</v>
      </c>
      <c r="DB152" s="2">
        <f t="shared" si="117"/>
        <v>76.22</v>
      </c>
      <c r="DC152" s="2">
        <f t="shared" si="118"/>
        <v>79.406999999999996</v>
      </c>
      <c r="DD152" s="2">
        <f t="shared" si="119"/>
        <v>81.457999999999998</v>
      </c>
      <c r="DE152" s="2">
        <f t="shared" si="120"/>
        <v>83.69</v>
      </c>
      <c r="DF152" s="2">
        <f t="shared" si="121"/>
        <v>83.930999999999997</v>
      </c>
      <c r="DG152" s="2">
        <f t="shared" si="122"/>
        <v>86.350999999999999</v>
      </c>
      <c r="DH152" s="2" t="str">
        <f t="shared" si="123"/>
        <v/>
      </c>
      <c r="DI152" s="2" t="str">
        <f t="shared" si="124"/>
        <v/>
      </c>
      <c r="DK152" s="2">
        <f t="shared" si="176"/>
        <v>128.07224210526314</v>
      </c>
      <c r="DL152" s="2">
        <f t="shared" si="176"/>
        <v>122.38831792318635</v>
      </c>
      <c r="DM152" s="2">
        <f t="shared" si="176"/>
        <v>140.17968105065671</v>
      </c>
      <c r="DN152" s="2">
        <f t="shared" si="176"/>
        <v>115.87193675456834</v>
      </c>
      <c r="DO152" s="2">
        <f t="shared" si="176"/>
        <v>128.82711181988742</v>
      </c>
      <c r="DP152" s="2">
        <f t="shared" si="176"/>
        <v>111.38850067476383</v>
      </c>
      <c r="DQ152" s="2">
        <f t="shared" si="176"/>
        <v>110.98581097560975</v>
      </c>
      <c r="DR152" s="2">
        <f t="shared" si="176"/>
        <v>108.11036951219513</v>
      </c>
      <c r="DS152" s="2">
        <f t="shared" si="176"/>
        <v>112.88096788124156</v>
      </c>
      <c r="DT152" s="2">
        <f t="shared" si="176"/>
        <v>106.01524212007506</v>
      </c>
      <c r="DU152" s="2">
        <f t="shared" si="176"/>
        <v>118.3688857142857</v>
      </c>
      <c r="DV152" s="2">
        <f t="shared" si="176"/>
        <v>117.07106207827262</v>
      </c>
      <c r="DW152" s="2">
        <f t="shared" si="176"/>
        <v>117.66974362101313</v>
      </c>
      <c r="DX152" s="2">
        <f t="shared" si="176"/>
        <v>122.73429675019148</v>
      </c>
      <c r="DY152" s="2">
        <f t="shared" si="176"/>
        <v>102.61826694677872</v>
      </c>
      <c r="EA152" s="2">
        <f t="shared" si="152"/>
        <v>91.855083510074223</v>
      </c>
      <c r="EB152" s="2">
        <f t="shared" si="152"/>
        <v>86.81477864835756</v>
      </c>
      <c r="EC152" s="2">
        <f t="shared" si="152"/>
        <v>98.299734669956791</v>
      </c>
      <c r="ED152" s="2">
        <f t="shared" si="152"/>
        <v>82.131916077493585</v>
      </c>
      <c r="EE152" s="2">
        <f t="shared" si="152"/>
        <v>81.638389117889531</v>
      </c>
      <c r="EF152" s="2">
        <f t="shared" si="152"/>
        <v>79.097726385072207</v>
      </c>
      <c r="EG152" s="2">
        <f t="shared" si="152"/>
        <v>78.519553860379105</v>
      </c>
      <c r="EH152" s="2">
        <f t="shared" si="152"/>
        <v>77.938951819651123</v>
      </c>
      <c r="EI152" s="2">
        <f t="shared" si="152"/>
        <v>79.538473926155177</v>
      </c>
      <c r="EJ152" s="2">
        <f t="shared" si="152"/>
        <v>80.582143720802421</v>
      </c>
      <c r="EK152" s="2">
        <f t="shared" si="152"/>
        <v>81.843106129657556</v>
      </c>
      <c r="EL152" s="2">
        <f t="shared" si="179"/>
        <v>84.620620519285794</v>
      </c>
      <c r="EM152" s="2">
        <f t="shared" si="135"/>
        <v>85.960931867464652</v>
      </c>
      <c r="EN152" s="2">
        <f t="shared" si="135"/>
        <v>89.707992815600448</v>
      </c>
      <c r="EO152" s="2">
        <f t="shared" si="135"/>
        <v>89.835914363448353</v>
      </c>
      <c r="EQ152" s="2">
        <f t="shared" si="177"/>
        <v>92.58440016994831</v>
      </c>
      <c r="ER152" s="2">
        <f t="shared" si="177"/>
        <v>87.266333823759354</v>
      </c>
      <c r="ES152" s="2">
        <f t="shared" si="177"/>
        <v>100.09275857079349</v>
      </c>
      <c r="ET152" s="2">
        <f t="shared" si="177"/>
        <v>83.047622578196581</v>
      </c>
      <c r="EU152" s="2">
        <f t="shared" si="177"/>
        <v>81.661596516303263</v>
      </c>
      <c r="EV152" s="2">
        <f t="shared" si="177"/>
        <v>79.437959853033405</v>
      </c>
      <c r="EW152" s="2">
        <f t="shared" si="177"/>
        <v>78.787366918616058</v>
      </c>
      <c r="EX152" s="2">
        <f t="shared" si="177"/>
        <v>78.375653501280468</v>
      </c>
      <c r="EY152" s="2">
        <f t="shared" si="177"/>
        <v>79.712512733401539</v>
      </c>
      <c r="EZ152" s="2">
        <f t="shared" si="177"/>
        <v>80.831341415613466</v>
      </c>
      <c r="FA152" s="2">
        <f t="shared" si="177"/>
        <v>82.187207849464897</v>
      </c>
      <c r="FB152" s="2">
        <f t="shared" si="177"/>
        <v>84.867914867329162</v>
      </c>
      <c r="FC152" s="2">
        <f t="shared" si="177"/>
        <v>86.227423957928039</v>
      </c>
      <c r="FD152" s="2">
        <f t="shared" si="177"/>
        <v>90.167015919514654</v>
      </c>
      <c r="FE152" s="2">
        <f t="shared" si="177"/>
        <v>89.32308740093012</v>
      </c>
      <c r="FG152" s="2">
        <f t="shared" si="178"/>
        <v>0.99962455098301217</v>
      </c>
      <c r="FH152" s="2">
        <f t="shared" si="178"/>
        <v>0.99968486121727107</v>
      </c>
      <c r="FI152" s="2">
        <f t="shared" si="178"/>
        <v>0.99958358264051439</v>
      </c>
      <c r="FJ152" s="2">
        <f t="shared" si="178"/>
        <v>0.99965035472345565</v>
      </c>
      <c r="FK152" s="2">
        <f t="shared" si="178"/>
        <v>0.99957522752093242</v>
      </c>
      <c r="FL152" s="2">
        <f t="shared" si="178"/>
        <v>0.9995594446297299</v>
      </c>
      <c r="FM152" s="2">
        <f t="shared" si="178"/>
        <v>0.99958044699231097</v>
      </c>
      <c r="FN152" s="2">
        <f t="shared" si="178"/>
        <v>0.99960795679427739</v>
      </c>
      <c r="FO152" s="2">
        <f t="shared" si="178"/>
        <v>0.99958148257534318</v>
      </c>
      <c r="FP152" s="2">
        <f t="shared" si="178"/>
        <v>0.99959042349868832</v>
      </c>
      <c r="FQ152" s="2">
        <f t="shared" si="178"/>
        <v>0.99954635836516892</v>
      </c>
      <c r="FR152" s="2">
        <f t="shared" si="178"/>
        <v>0.99958635231712312</v>
      </c>
      <c r="FS152" s="2">
        <f t="shared" si="178"/>
        <v>0.99959503274433092</v>
      </c>
      <c r="FT152" s="2">
        <f t="shared" si="178"/>
        <v>0.99952903652926328</v>
      </c>
      <c r="FU152" s="2">
        <f t="shared" si="178"/>
        <v>0.99950790891897512</v>
      </c>
      <c r="FW152" s="2">
        <f t="shared" si="169"/>
        <v>0.15117724003389493</v>
      </c>
      <c r="FX152" s="2">
        <f t="shared" si="169"/>
        <v>0.22213840852277938</v>
      </c>
      <c r="FY152" s="2">
        <f t="shared" si="169"/>
        <v>0.20526334547433514</v>
      </c>
      <c r="FZ152" s="2">
        <f t="shared" si="169"/>
        <v>0.18388951087695127</v>
      </c>
      <c r="GA152" s="2">
        <f t="shared" si="169"/>
        <v>0.20052241289245937</v>
      </c>
      <c r="GB152" s="2">
        <f t="shared" si="169"/>
        <v>0.1941431964747273</v>
      </c>
      <c r="GC152" s="2">
        <f t="shared" si="169"/>
        <v>0.20061520815836892</v>
      </c>
      <c r="GD152" s="2">
        <f t="shared" si="169"/>
        <v>0.23131986663964776</v>
      </c>
      <c r="GE152" s="2">
        <f t="shared" si="169"/>
        <v>0.26959781999813498</v>
      </c>
      <c r="GF152" s="2">
        <f t="shared" si="169"/>
        <v>0.24246725407489308</v>
      </c>
      <c r="GG152" s="2">
        <f t="shared" si="169"/>
        <v>0.22484103263519364</v>
      </c>
      <c r="GH152" s="2">
        <f t="shared" si="169"/>
        <v>0.19098588377415651</v>
      </c>
      <c r="GI152" s="2">
        <f t="shared" si="169"/>
        <v>0.17064788571281853</v>
      </c>
      <c r="GJ152" s="2">
        <f t="shared" si="169"/>
        <v>0.1333683004875533</v>
      </c>
      <c r="GK152" s="2">
        <f t="shared" si="169"/>
        <v>0.12332919828524599</v>
      </c>
      <c r="GM152" s="86">
        <f t="shared" si="170"/>
        <v>1.8160740950767972E-100</v>
      </c>
      <c r="GN152" s="86">
        <f t="shared" si="170"/>
        <v>4.5392288775598935E-202</v>
      </c>
      <c r="GO152" s="86">
        <f t="shared" si="170"/>
        <v>3.7328162761891052E-153</v>
      </c>
      <c r="GP152" s="86">
        <f t="shared" si="170"/>
        <v>2.0736277112517332E-257</v>
      </c>
      <c r="GQ152" s="86">
        <f t="shared" si="170"/>
        <v>8.3930860966516386E-205</v>
      </c>
      <c r="GR152" s="86">
        <f t="shared" si="170"/>
        <v>2.9607545917639867E-188</v>
      </c>
      <c r="GS152" s="86">
        <f t="shared" si="170"/>
        <v>2.114502187222262E-262</v>
      </c>
      <c r="GT152" s="86">
        <f t="shared" si="170"/>
        <v>8.1299890047454163E-289</v>
      </c>
      <c r="GU152" s="86">
        <f t="shared" si="170"/>
        <v>2.4221894948923505E-269</v>
      </c>
      <c r="GV152" s="86">
        <f t="shared" si="170"/>
        <v>5.8671798069157224E-264</v>
      </c>
      <c r="GW152" s="86">
        <f t="shared" si="170"/>
        <v>1.8137315407302792E-191</v>
      </c>
      <c r="GX152" s="86">
        <f t="shared" si="170"/>
        <v>2.3642414099027383E-273</v>
      </c>
      <c r="GY152" s="86">
        <f t="shared" si="170"/>
        <v>1.1623919497187269E-230</v>
      </c>
      <c r="GZ152" s="86">
        <f t="shared" si="170"/>
        <v>1.5839217960408422E-119</v>
      </c>
      <c r="HA152" s="86">
        <f t="shared" si="170"/>
        <v>6.5389648206951557E-234</v>
      </c>
      <c r="HC152" s="86">
        <f t="shared" si="153"/>
        <v>1.786492565434903E-66</v>
      </c>
      <c r="HD152" s="86">
        <f t="shared" si="153"/>
        <v>1.5218116776498057E-85</v>
      </c>
      <c r="HE152" s="86">
        <f t="shared" si="153"/>
        <v>1.2336281358792338E-71</v>
      </c>
      <c r="HF152" s="86">
        <f t="shared" si="153"/>
        <v>6.2699003382938116E-121</v>
      </c>
      <c r="HG152" s="86">
        <f t="shared" si="153"/>
        <v>2.3382247425976147E-161</v>
      </c>
      <c r="HH152" s="86">
        <f t="shared" si="153"/>
        <v>4.2987233801852589E-108</v>
      </c>
      <c r="HI152" s="86">
        <f t="shared" si="153"/>
        <v>3.1066199373906103E-258</v>
      </c>
      <c r="HJ152" s="86">
        <f t="shared" si="153"/>
        <v>5.747414881678253E-266</v>
      </c>
      <c r="HK152" s="86">
        <f t="shared" si="153"/>
        <v>3.8093374192973888E-231</v>
      </c>
      <c r="HL152" s="86">
        <f t="shared" si="161"/>
        <v>3.087721053756756E-197</v>
      </c>
      <c r="HM152" s="86">
        <f t="shared" si="161"/>
        <v>1.0285069004514201E-163</v>
      </c>
      <c r="HN152" s="86">
        <f t="shared" si="161"/>
        <v>3.7822388595717637E-130</v>
      </c>
      <c r="HO152" s="86">
        <f t="shared" si="161"/>
        <v>4.4040877146185945E-112</v>
      </c>
      <c r="HP152" s="86">
        <f t="shared" si="161"/>
        <v>4.9543020711886441E-80</v>
      </c>
      <c r="HQ152" s="86">
        <f t="shared" si="161"/>
        <v>5.0114043076089648E-137</v>
      </c>
      <c r="HS152" s="86">
        <f t="shared" si="171"/>
        <v>2.9511540699883956E-2</v>
      </c>
      <c r="HT152" s="86">
        <f t="shared" si="171"/>
        <v>4.640227142894978E-4</v>
      </c>
      <c r="HU152" s="86">
        <f t="shared" si="171"/>
        <v>1.1982079857672146E-3</v>
      </c>
      <c r="HV152" s="86">
        <f t="shared" si="171"/>
        <v>3.9201576076361485E-3</v>
      </c>
      <c r="HW152" s="86">
        <f t="shared" si="171"/>
        <v>6.3806622635638E-4</v>
      </c>
      <c r="HX152" s="86">
        <f t="shared" si="171"/>
        <v>1.0372991749136326E-4</v>
      </c>
      <c r="HY152" s="86">
        <f t="shared" si="171"/>
        <v>4.1815396036306722E-4</v>
      </c>
      <c r="HZ152" s="86">
        <f t="shared" si="171"/>
        <v>5.1247335740565292E-5</v>
      </c>
      <c r="IA152" s="86">
        <f t="shared" si="171"/>
        <v>6.1979526409019342E-6</v>
      </c>
      <c r="IB152" s="86">
        <f t="shared" si="171"/>
        <v>2.0062922098667918E-5</v>
      </c>
      <c r="IC152" s="86">
        <f t="shared" si="171"/>
        <v>1.9319525088877838E-5</v>
      </c>
      <c r="ID152" s="86">
        <f t="shared" si="171"/>
        <v>2.4315041151167042E-4</v>
      </c>
      <c r="IE152" s="86">
        <f t="shared" si="171"/>
        <v>3.6436138214892091E-3</v>
      </c>
      <c r="IF152" s="86">
        <f t="shared" si="171"/>
        <v>3.6932687145586209E-2</v>
      </c>
      <c r="IG152" s="86">
        <f t="shared" si="171"/>
        <v>4.2688387932374831E-2</v>
      </c>
      <c r="II152" s="86">
        <f t="shared" si="172"/>
        <v>1.9795720566214342E-7</v>
      </c>
      <c r="IJ152" s="86">
        <f t="shared" si="172"/>
        <v>4.4608879067069785E-5</v>
      </c>
      <c r="IK152" s="86">
        <f t="shared" si="172"/>
        <v>9.9312301763548307E-6</v>
      </c>
      <c r="IL152" s="86">
        <f t="shared" si="172"/>
        <v>2.6234094792637647E-6</v>
      </c>
      <c r="IM152" s="86">
        <f t="shared" si="172"/>
        <v>2.7832764984069271E-6</v>
      </c>
      <c r="IN152" s="86">
        <f t="shared" si="172"/>
        <v>2.0387745159798839E-7</v>
      </c>
      <c r="IO152" s="86">
        <f t="shared" si="172"/>
        <v>4.7029347768602859E-6</v>
      </c>
      <c r="IP152" s="86">
        <f t="shared" si="172"/>
        <v>5.0211975412162246E-5</v>
      </c>
      <c r="IQ152" s="86">
        <f t="shared" si="172"/>
        <v>4.7520461031558888E-4</v>
      </c>
      <c r="IR152" s="86">
        <f t="shared" si="172"/>
        <v>7.9055803769898547E-5</v>
      </c>
      <c r="IS152" s="86">
        <f t="shared" si="172"/>
        <v>1.3406901266364333E-5</v>
      </c>
      <c r="IT152" s="86">
        <f t="shared" si="172"/>
        <v>3.0703843131076014E-7</v>
      </c>
      <c r="IU152" s="86">
        <f t="shared" si="172"/>
        <v>1.3836737032493481E-7</v>
      </c>
      <c r="IV152" s="86">
        <f t="shared" si="172"/>
        <v>4.75096178695077E-7</v>
      </c>
      <c r="IW152" s="86">
        <f t="shared" si="172"/>
        <v>3.7425039770202975E-5</v>
      </c>
      <c r="IY152" s="86">
        <f t="shared" si="173"/>
        <v>2.9511738657089618E-2</v>
      </c>
      <c r="IZ152" s="86">
        <f t="shared" si="173"/>
        <v>5.086315933565676E-4</v>
      </c>
      <c r="JA152" s="86">
        <f t="shared" si="173"/>
        <v>1.2081392159435695E-3</v>
      </c>
      <c r="JB152" s="86">
        <f t="shared" si="173"/>
        <v>3.9227810171154126E-3</v>
      </c>
      <c r="JC152" s="86">
        <f t="shared" si="173"/>
        <v>6.4084950285478697E-4</v>
      </c>
      <c r="JD152" s="86">
        <f t="shared" si="173"/>
        <v>1.0393379494296125E-4</v>
      </c>
      <c r="JE152" s="86">
        <f t="shared" si="173"/>
        <v>4.228568951399275E-4</v>
      </c>
      <c r="JF152" s="86">
        <f t="shared" si="173"/>
        <v>1.0145931115272753E-4</v>
      </c>
      <c r="JG152" s="86">
        <f t="shared" si="173"/>
        <v>4.814025629564908E-4</v>
      </c>
      <c r="JH152" s="86">
        <f t="shared" si="173"/>
        <v>9.9118725868566461E-5</v>
      </c>
      <c r="JI152" s="86">
        <f t="shared" si="173"/>
        <v>3.2726426355242172E-5</v>
      </c>
      <c r="JJ152" s="86">
        <f t="shared" si="173"/>
        <v>2.4345744994298119E-4</v>
      </c>
      <c r="JK152" s="86">
        <f t="shared" si="173"/>
        <v>3.643752188859534E-3</v>
      </c>
      <c r="JL152" s="86">
        <f t="shared" si="173"/>
        <v>3.6933162241764905E-2</v>
      </c>
      <c r="JM152" s="86">
        <f t="shared" si="173"/>
        <v>4.2725812972145033E-2</v>
      </c>
    </row>
    <row r="153" spans="2:273" x14ac:dyDescent="0.25">
      <c r="B153" s="2">
        <v>126</v>
      </c>
      <c r="C153" s="37">
        <v>90.650999999999996</v>
      </c>
      <c r="D153" s="37">
        <v>87.31</v>
      </c>
      <c r="E153" s="37">
        <v>97.759</v>
      </c>
      <c r="F153" s="37">
        <v>81.441000000000003</v>
      </c>
      <c r="G153" s="37">
        <v>80.417000000000002</v>
      </c>
      <c r="H153" s="37">
        <v>78.338999999999999</v>
      </c>
      <c r="I153" s="37">
        <v>77.305000000000007</v>
      </c>
      <c r="J153" s="37">
        <v>78.492000000000004</v>
      </c>
      <c r="K153" s="37">
        <v>81.084999999999994</v>
      </c>
      <c r="L153" s="37">
        <v>79.558999999999997</v>
      </c>
      <c r="M153" s="37">
        <v>79.447999999999993</v>
      </c>
      <c r="N153" s="37">
        <v>83.602999999999994</v>
      </c>
      <c r="O153" s="37">
        <v>85.332999999999998</v>
      </c>
      <c r="P153" s="37">
        <v>88.048000000000002</v>
      </c>
      <c r="Q153" s="37">
        <v>86.302000000000007</v>
      </c>
      <c r="S153" s="4">
        <f t="shared" si="174"/>
        <v>91.773947737578027</v>
      </c>
      <c r="T153" s="4">
        <f t="shared" si="174"/>
        <v>86.737171730279911</v>
      </c>
      <c r="U153" s="4">
        <f t="shared" si="174"/>
        <v>98.406666366383376</v>
      </c>
      <c r="V153" s="4">
        <f t="shared" si="174"/>
        <v>82.142553627165512</v>
      </c>
      <c r="W153" s="4">
        <f t="shared" si="174"/>
        <v>81.504341831521785</v>
      </c>
      <c r="X153" s="4">
        <f t="shared" si="174"/>
        <v>79.029110529400469</v>
      </c>
      <c r="Y153" s="4">
        <f t="shared" si="174"/>
        <v>78.454389374422135</v>
      </c>
      <c r="Z153" s="4">
        <f t="shared" si="174"/>
        <v>77.938055681606372</v>
      </c>
      <c r="AA153" s="4">
        <f t="shared" si="174"/>
        <v>79.61718278999318</v>
      </c>
      <c r="AB153" s="4">
        <f t="shared" si="174"/>
        <v>80.546354295775288</v>
      </c>
      <c r="AC153" s="4">
        <f t="shared" si="174"/>
        <v>81.793342220674788</v>
      </c>
      <c r="AD153" s="4">
        <f t="shared" si="174"/>
        <v>84.542005269545825</v>
      </c>
      <c r="AE153" s="4">
        <f t="shared" si="174"/>
        <v>85.878965812971231</v>
      </c>
      <c r="AF153" s="4">
        <f t="shared" si="174"/>
        <v>89.874711270548204</v>
      </c>
      <c r="AG153" s="4">
        <f t="shared" si="174"/>
        <v>90.47898843203339</v>
      </c>
      <c r="AI153" s="4">
        <f t="shared" si="175"/>
        <v>-1.1229477375780306</v>
      </c>
      <c r="AJ153" s="4">
        <f t="shared" si="175"/>
        <v>0.57282826972009104</v>
      </c>
      <c r="AK153" s="4">
        <f t="shared" si="175"/>
        <v>-0.64766636638337616</v>
      </c>
      <c r="AL153" s="4">
        <f t="shared" si="175"/>
        <v>-0.7015536271655094</v>
      </c>
      <c r="AM153" s="4">
        <f t="shared" si="175"/>
        <v>-1.0873418315217833</v>
      </c>
      <c r="AN153" s="4">
        <f t="shared" si="175"/>
        <v>-0.6901105294004708</v>
      </c>
      <c r="AO153" s="4">
        <f t="shared" si="175"/>
        <v>-1.1493893744221282</v>
      </c>
      <c r="AP153" s="4">
        <f t="shared" si="175"/>
        <v>0.55394431839363278</v>
      </c>
      <c r="AQ153" s="4">
        <f t="shared" si="175"/>
        <v>1.4678172100068139</v>
      </c>
      <c r="AR153" s="4">
        <f t="shared" si="175"/>
        <v>-0.98735429577529032</v>
      </c>
      <c r="AS153" s="4">
        <f t="shared" si="175"/>
        <v>-2.3453422206747945</v>
      </c>
      <c r="AT153" s="4">
        <f t="shared" si="175"/>
        <v>-0.93900526954583086</v>
      </c>
      <c r="AU153" s="4">
        <f t="shared" si="175"/>
        <v>-0.54596581297123237</v>
      </c>
      <c r="AV153" s="4">
        <f t="shared" si="175"/>
        <v>-1.826711270548202</v>
      </c>
      <c r="AW153" s="4">
        <f t="shared" si="175"/>
        <v>-4.176988432033383</v>
      </c>
      <c r="AY153" s="2">
        <f t="shared" si="167"/>
        <v>91.773944638342414</v>
      </c>
      <c r="AZ153" s="2">
        <f t="shared" si="167"/>
        <v>86.732850349276077</v>
      </c>
      <c r="BA153" s="2">
        <f t="shared" si="167"/>
        <v>98.405713077930528</v>
      </c>
      <c r="BB153" s="2">
        <f t="shared" si="167"/>
        <v>82.140529683528612</v>
      </c>
      <c r="BC153" s="2">
        <f t="shared" si="167"/>
        <v>81.503300957174162</v>
      </c>
      <c r="BD153" s="2">
        <f t="shared" si="167"/>
        <v>79.028980298055444</v>
      </c>
      <c r="BE153" s="2">
        <f t="shared" si="167"/>
        <v>78.452356206523177</v>
      </c>
      <c r="BF153" s="2">
        <f t="shared" si="167"/>
        <v>77.921158960048203</v>
      </c>
      <c r="BG153" s="2">
        <f t="shared" si="167"/>
        <v>79.457901616868384</v>
      </c>
      <c r="BH153" s="2">
        <f t="shared" si="167"/>
        <v>80.512401369382985</v>
      </c>
      <c r="BI153" s="2">
        <f t="shared" si="167"/>
        <v>81.78483404814645</v>
      </c>
      <c r="BJ153" s="2">
        <f t="shared" si="167"/>
        <v>84.541679621280707</v>
      </c>
      <c r="BK153" s="2">
        <f t="shared" si="167"/>
        <v>85.875134565770367</v>
      </c>
      <c r="BL153" s="2">
        <f t="shared" si="167"/>
        <v>89.624752561498298</v>
      </c>
      <c r="BM153" s="2">
        <f t="shared" si="167"/>
        <v>89.642509458417976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87.31</v>
      </c>
      <c r="CG153" s="2">
        <f t="shared" si="168"/>
        <v>97.759</v>
      </c>
      <c r="CH153" s="2">
        <f t="shared" si="168"/>
        <v>81.441000000000003</v>
      </c>
      <c r="CI153" s="2">
        <f t="shared" si="168"/>
        <v>80.417000000000002</v>
      </c>
      <c r="CJ153" s="2">
        <f t="shared" si="168"/>
        <v>78.338999999999999</v>
      </c>
      <c r="CK153" s="2">
        <f t="shared" si="168"/>
        <v>77.305000000000007</v>
      </c>
      <c r="CL153" s="2">
        <f t="shared" si="168"/>
        <v>78.492000000000004</v>
      </c>
      <c r="CM153" s="2">
        <f t="shared" si="168"/>
        <v>81.084999999999994</v>
      </c>
      <c r="CN153" s="2">
        <f t="shared" si="168"/>
        <v>79.558999999999997</v>
      </c>
      <c r="CO153" s="2">
        <f t="shared" si="168"/>
        <v>79.447999999999993</v>
      </c>
      <c r="CP153" s="2">
        <f t="shared" si="168"/>
        <v>83.602999999999994</v>
      </c>
      <c r="CQ153" s="2">
        <f t="shared" si="168"/>
        <v>85.332999999999998</v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87.31</v>
      </c>
      <c r="CW153" s="2">
        <f t="shared" si="112"/>
        <v>97.759</v>
      </c>
      <c r="CX153" s="2">
        <f t="shared" si="113"/>
        <v>81.441000000000003</v>
      </c>
      <c r="CY153" s="2">
        <f t="shared" si="114"/>
        <v>80.417000000000002</v>
      </c>
      <c r="CZ153" s="2">
        <f t="shared" si="115"/>
        <v>78.338999999999999</v>
      </c>
      <c r="DA153" s="2">
        <f t="shared" si="116"/>
        <v>77.305000000000007</v>
      </c>
      <c r="DB153" s="2">
        <f t="shared" si="117"/>
        <v>78.492000000000004</v>
      </c>
      <c r="DC153" s="2">
        <f t="shared" si="118"/>
        <v>81.084999999999994</v>
      </c>
      <c r="DD153" s="2">
        <f t="shared" si="119"/>
        <v>79.558999999999997</v>
      </c>
      <c r="DE153" s="2">
        <f t="shared" si="120"/>
        <v>79.447999999999993</v>
      </c>
      <c r="DF153" s="2">
        <f t="shared" si="121"/>
        <v>83.602999999999994</v>
      </c>
      <c r="DG153" s="2">
        <f t="shared" si="122"/>
        <v>85.332999999999998</v>
      </c>
      <c r="DH153" s="2" t="str">
        <f t="shared" si="123"/>
        <v/>
      </c>
      <c r="DI153" s="2" t="str">
        <f t="shared" si="124"/>
        <v/>
      </c>
      <c r="DK153" s="2">
        <f t="shared" si="176"/>
        <v>128.22572914979756</v>
      </c>
      <c r="DL153" s="2">
        <f t="shared" si="176"/>
        <v>122.5189559032717</v>
      </c>
      <c r="DM153" s="2">
        <f t="shared" si="176"/>
        <v>140.3965619136961</v>
      </c>
      <c r="DN153" s="2">
        <f t="shared" si="176"/>
        <v>116.0117384834227</v>
      </c>
      <c r="DO153" s="2">
        <f t="shared" si="176"/>
        <v>129.0965061913696</v>
      </c>
      <c r="DP153" s="2">
        <f t="shared" si="176"/>
        <v>111.52052496626182</v>
      </c>
      <c r="DQ153" s="2">
        <f t="shared" si="176"/>
        <v>111.10532369337979</v>
      </c>
      <c r="DR153" s="2">
        <f t="shared" si="176"/>
        <v>108.20244268292684</v>
      </c>
      <c r="DS153" s="2">
        <f t="shared" si="176"/>
        <v>112.99912314439945</v>
      </c>
      <c r="DT153" s="2">
        <f t="shared" si="176"/>
        <v>106.06853564727956</v>
      </c>
      <c r="DU153" s="2">
        <f t="shared" si="176"/>
        <v>118.52683417366944</v>
      </c>
      <c r="DV153" s="2">
        <f t="shared" si="176"/>
        <v>117.18685802968962</v>
      </c>
      <c r="DW153" s="2">
        <f t="shared" si="176"/>
        <v>117.78993123827391</v>
      </c>
      <c r="DX153" s="2">
        <f t="shared" si="176"/>
        <v>122.87298796367216</v>
      </c>
      <c r="DY153" s="2">
        <f t="shared" si="176"/>
        <v>102.62308571428572</v>
      </c>
      <c r="EA153" s="2">
        <f t="shared" si="152"/>
        <v>91.636933987274645</v>
      </c>
      <c r="EB153" s="2">
        <f t="shared" si="152"/>
        <v>86.61051378567582</v>
      </c>
      <c r="EC153" s="2">
        <f t="shared" si="152"/>
        <v>97.976865237507695</v>
      </c>
      <c r="ED153" s="2">
        <f t="shared" si="152"/>
        <v>81.940811672558397</v>
      </c>
      <c r="EE153" s="2">
        <f t="shared" si="152"/>
        <v>81.479645049006137</v>
      </c>
      <c r="EF153" s="2">
        <f t="shared" si="152"/>
        <v>78.941801734002652</v>
      </c>
      <c r="EG153" s="2">
        <f t="shared" si="152"/>
        <v>78.379851903220839</v>
      </c>
      <c r="EH153" s="2">
        <f t="shared" si="152"/>
        <v>77.798008554868204</v>
      </c>
      <c r="EI153" s="2">
        <f t="shared" si="152"/>
        <v>79.393166625252732</v>
      </c>
      <c r="EJ153" s="2">
        <f t="shared" si="152"/>
        <v>80.43568581112028</v>
      </c>
      <c r="EK153" s="2">
        <f t="shared" si="152"/>
        <v>81.683390820590148</v>
      </c>
      <c r="EL153" s="2">
        <f t="shared" si="179"/>
        <v>84.47636314229247</v>
      </c>
      <c r="EM153" s="2">
        <f t="shared" si="135"/>
        <v>85.812199236707428</v>
      </c>
      <c r="EN153" s="2">
        <f t="shared" si="135"/>
        <v>89.541176616489935</v>
      </c>
      <c r="EO153" s="2">
        <f t="shared" si="135"/>
        <v>89.707199037216256</v>
      </c>
      <c r="EQ153" s="2">
        <f t="shared" si="177"/>
        <v>92.398851220253846</v>
      </c>
      <c r="ER153" s="2">
        <f t="shared" si="177"/>
        <v>87.080261859070021</v>
      </c>
      <c r="ES153" s="2">
        <f t="shared" si="177"/>
        <v>99.847024970742694</v>
      </c>
      <c r="ET153" s="2">
        <f t="shared" si="177"/>
        <v>82.894056900929201</v>
      </c>
      <c r="EU153" s="2">
        <f t="shared" si="177"/>
        <v>81.503792897096432</v>
      </c>
      <c r="EV153" s="2">
        <f t="shared" si="177"/>
        <v>79.296358903127498</v>
      </c>
      <c r="EW153" s="2">
        <f t="shared" si="177"/>
        <v>78.65781144719908</v>
      </c>
      <c r="EX153" s="2">
        <f t="shared" si="177"/>
        <v>78.250563492591169</v>
      </c>
      <c r="EY153" s="2">
        <f t="shared" si="177"/>
        <v>79.5733291498169</v>
      </c>
      <c r="EZ153" s="2">
        <f t="shared" si="177"/>
        <v>80.694133681750813</v>
      </c>
      <c r="FA153" s="2">
        <f t="shared" si="177"/>
        <v>82.040622039646649</v>
      </c>
      <c r="FB153" s="2">
        <f t="shared" si="177"/>
        <v>84.733999417673573</v>
      </c>
      <c r="FC153" s="2">
        <f t="shared" si="177"/>
        <v>86.08992710712144</v>
      </c>
      <c r="FD153" s="2">
        <f t="shared" si="177"/>
        <v>90.020880495219288</v>
      </c>
      <c r="FE153" s="2">
        <f t="shared" si="177"/>
        <v>89.179755112806689</v>
      </c>
      <c r="FG153" s="2">
        <f t="shared" si="178"/>
        <v>0.99965757511472353</v>
      </c>
      <c r="FH153" s="2">
        <f t="shared" si="178"/>
        <v>0.99971258204449565</v>
      </c>
      <c r="FI153" s="2">
        <f t="shared" si="178"/>
        <v>0.99962020893882741</v>
      </c>
      <c r="FJ153" s="2">
        <f t="shared" si="178"/>
        <v>0.99968110990721004</v>
      </c>
      <c r="FK153" s="2">
        <f t="shared" si="178"/>
        <v>0.99961258841517742</v>
      </c>
      <c r="FL153" s="2">
        <f t="shared" si="178"/>
        <v>0.9995981931512975</v>
      </c>
      <c r="FM153" s="2">
        <f t="shared" si="178"/>
        <v>0.99961734898331356</v>
      </c>
      <c r="FN153" s="2">
        <f t="shared" si="178"/>
        <v>0.99964244001265579</v>
      </c>
      <c r="FO153" s="2">
        <f t="shared" si="178"/>
        <v>0.99961829351591347</v>
      </c>
      <c r="FP153" s="2">
        <f t="shared" si="178"/>
        <v>0.99962644832909386</v>
      </c>
      <c r="FQ153" s="2">
        <f t="shared" si="178"/>
        <v>0.99958625739708873</v>
      </c>
      <c r="FR153" s="2">
        <f t="shared" si="178"/>
        <v>0.99962273509841515</v>
      </c>
      <c r="FS153" s="2">
        <f t="shared" si="178"/>
        <v>0.99963065231237958</v>
      </c>
      <c r="FT153" s="2">
        <f t="shared" si="178"/>
        <v>0.99957045840968117</v>
      </c>
      <c r="FU153" s="2">
        <f t="shared" si="178"/>
        <v>0.99955118816719446</v>
      </c>
      <c r="FW153" s="2">
        <f t="shared" si="169"/>
        <v>0.16337960567592091</v>
      </c>
      <c r="FX153" s="2">
        <f t="shared" si="169"/>
        <v>0.23845937626116745</v>
      </c>
      <c r="FY153" s="2">
        <f t="shared" si="169"/>
        <v>0.22069623865422619</v>
      </c>
      <c r="FZ153" s="2">
        <f t="shared" si="169"/>
        <v>0.19811599821046413</v>
      </c>
      <c r="GA153" s="2">
        <f t="shared" si="169"/>
        <v>0.21569559776527653</v>
      </c>
      <c r="GB153" s="2">
        <f t="shared" si="169"/>
        <v>0.2089598417060598</v>
      </c>
      <c r="GC153" s="2">
        <f t="shared" si="169"/>
        <v>0.21579351941588709</v>
      </c>
      <c r="GD153" s="2">
        <f t="shared" si="169"/>
        <v>0.24810025643049635</v>
      </c>
      <c r="GE153" s="2">
        <f t="shared" si="169"/>
        <v>0.28811419152752882</v>
      </c>
      <c r="GF153" s="2">
        <f t="shared" si="169"/>
        <v>0.25978300464429877</v>
      </c>
      <c r="GG153" s="2">
        <f t="shared" si="169"/>
        <v>0.24129897054026417</v>
      </c>
      <c r="GH153" s="2">
        <f t="shared" si="169"/>
        <v>0.20562305240354264</v>
      </c>
      <c r="GI153" s="2">
        <f t="shared" si="169"/>
        <v>0.1840810128872348</v>
      </c>
      <c r="GJ153" s="2">
        <f t="shared" si="169"/>
        <v>0.14437770638325026</v>
      </c>
      <c r="GK153" s="2">
        <f t="shared" si="169"/>
        <v>0.13363767844900398</v>
      </c>
      <c r="GM153" s="86">
        <f t="shared" si="170"/>
        <v>1.5115082568450676E-103</v>
      </c>
      <c r="GN153" s="86">
        <f t="shared" si="170"/>
        <v>3.1391506002097465E-208</v>
      </c>
      <c r="GO153" s="86">
        <f t="shared" si="170"/>
        <v>8.2988719597465176E-158</v>
      </c>
      <c r="GP153" s="86">
        <f t="shared" si="170"/>
        <v>2.5525002907278868E-265</v>
      </c>
      <c r="GQ153" s="86">
        <f t="shared" si="170"/>
        <v>5.1837405864018883E-211</v>
      </c>
      <c r="GR153" s="86">
        <f t="shared" si="170"/>
        <v>5.7250398318374445E-194</v>
      </c>
      <c r="GS153" s="86">
        <f t="shared" si="170"/>
        <v>2.0760866300274053E-270</v>
      </c>
      <c r="GT153" s="86">
        <f t="shared" si="170"/>
        <v>1.7082859977321009E-297</v>
      </c>
      <c r="GU153" s="86">
        <f t="shared" si="170"/>
        <v>1.9534682621281818E-277</v>
      </c>
      <c r="GV153" s="86">
        <f t="shared" si="170"/>
        <v>6.2547660966350788E-272</v>
      </c>
      <c r="GW153" s="86">
        <f t="shared" si="170"/>
        <v>3.671968774097157E-197</v>
      </c>
      <c r="GX153" s="86">
        <f t="shared" si="170"/>
        <v>1.3175353558024439E-281</v>
      </c>
      <c r="GY153" s="86">
        <f t="shared" si="170"/>
        <v>1.2484008987597229E-237</v>
      </c>
      <c r="GZ153" s="86">
        <f t="shared" si="170"/>
        <v>3.838898153367632E-123</v>
      </c>
      <c r="HA153" s="86">
        <f t="shared" si="170"/>
        <v>5.7414685691765996E-241</v>
      </c>
      <c r="HC153" s="86">
        <f t="shared" si="153"/>
        <v>1.7076338958153757E-69</v>
      </c>
      <c r="HD153" s="86">
        <f t="shared" si="153"/>
        <v>2.5059802965298427E-89</v>
      </c>
      <c r="HE153" s="86">
        <f t="shared" si="153"/>
        <v>7.9763917530345335E-75</v>
      </c>
      <c r="HF153" s="86">
        <f t="shared" ref="HF153:HN187" si="180" xml:space="preserve"> _xlfn.NORM.DIST($B153, F$8, ABS(F$12), TRUE) * _xlfn.NORM.DIST(($B153 - F$8)*F$16, 0, ABS(F$12), TRUE) * 2</f>
        <v>2.4986661016806418E-126</v>
      </c>
      <c r="HG153" s="86">
        <f t="shared" si="180"/>
        <v>1.6954268163834624E-168</v>
      </c>
      <c r="HH153" s="86">
        <f t="shared" si="180"/>
        <v>8.2669122138939487E-113</v>
      </c>
      <c r="HI153" s="86">
        <f t="shared" si="180"/>
        <v>1.1408218022950465E-269</v>
      </c>
      <c r="HJ153" s="86">
        <f t="shared" si="180"/>
        <v>2.1039832020751321E-277</v>
      </c>
      <c r="HK153" s="86">
        <f t="shared" si="180"/>
        <v>5.1282977308197407E-241</v>
      </c>
      <c r="HL153" s="86">
        <f t="shared" si="161"/>
        <v>9.9597012214270619E-206</v>
      </c>
      <c r="HM153" s="86">
        <f t="shared" si="161"/>
        <v>1.0533716994419915E-170</v>
      </c>
      <c r="HN153" s="86">
        <f t="shared" si="161"/>
        <v>8.5909367879805482E-136</v>
      </c>
      <c r="HO153" s="86">
        <f t="shared" si="161"/>
        <v>4.7889400531186796E-117</v>
      </c>
      <c r="HP153" s="86">
        <f t="shared" si="161"/>
        <v>1.2949737411124846E-83</v>
      </c>
      <c r="HQ153" s="86">
        <f t="shared" si="161"/>
        <v>4.3624115766185355E-143</v>
      </c>
      <c r="HS153" s="86">
        <f t="shared" si="171"/>
        <v>1.3503308230936326E-2</v>
      </c>
      <c r="HT153" s="86">
        <f t="shared" si="171"/>
        <v>1.2723124195301023E-4</v>
      </c>
      <c r="HU153" s="86">
        <f t="shared" si="171"/>
        <v>3.5652637033315782E-4</v>
      </c>
      <c r="HV153" s="86">
        <f t="shared" si="171"/>
        <v>1.3646196456188742E-3</v>
      </c>
      <c r="HW153" s="86">
        <f t="shared" si="171"/>
        <v>1.7010686459117529E-4</v>
      </c>
      <c r="HX153" s="86">
        <f t="shared" si="171"/>
        <v>2.0886996915107773E-5</v>
      </c>
      <c r="HY153" s="86">
        <f t="shared" si="171"/>
        <v>1.1078892352509208E-4</v>
      </c>
      <c r="HZ153" s="86">
        <f t="shared" si="171"/>
        <v>1.1106186611234949E-5</v>
      </c>
      <c r="IA153" s="86">
        <f t="shared" si="171"/>
        <v>1.0807795146536321E-6</v>
      </c>
      <c r="IB153" s="86">
        <f t="shared" si="171"/>
        <v>3.8766551096022601E-6</v>
      </c>
      <c r="IC153" s="86">
        <f t="shared" si="171"/>
        <v>3.6145964124732049E-6</v>
      </c>
      <c r="ID153" s="86">
        <f t="shared" si="171"/>
        <v>5.5409602629746822E-5</v>
      </c>
      <c r="IE153" s="86">
        <f t="shared" si="171"/>
        <v>1.1801185705254988E-3</v>
      </c>
      <c r="IF153" s="86">
        <f t="shared" si="171"/>
        <v>1.7422111810247685E-2</v>
      </c>
      <c r="IG153" s="86">
        <f t="shared" si="171"/>
        <v>1.9985940391795375E-2</v>
      </c>
      <c r="II153" s="86">
        <f t="shared" si="172"/>
        <v>8.3986510023262122E-7</v>
      </c>
      <c r="IJ153" s="86">
        <f t="shared" si="172"/>
        <v>1.5112160680451337E-4</v>
      </c>
      <c r="IK153" s="86">
        <f t="shared" si="172"/>
        <v>3.7367558591302584E-5</v>
      </c>
      <c r="IL153" s="86">
        <f t="shared" si="172"/>
        <v>1.0254367544522644E-5</v>
      </c>
      <c r="IM153" s="86">
        <f t="shared" si="172"/>
        <v>1.1960374167554063E-5</v>
      </c>
      <c r="IN153" s="86">
        <f t="shared" si="172"/>
        <v>1.1598596762696607E-6</v>
      </c>
      <c r="IO153" s="86">
        <f t="shared" si="172"/>
        <v>1.8929085697941217E-5</v>
      </c>
      <c r="IP153" s="86">
        <f t="shared" si="172"/>
        <v>1.7602633763076774E-4</v>
      </c>
      <c r="IQ153" s="86">
        <f t="shared" si="172"/>
        <v>1.4495623467632231E-3</v>
      </c>
      <c r="IR153" s="86">
        <f t="shared" si="172"/>
        <v>2.7623151386040474E-4</v>
      </c>
      <c r="IS153" s="86">
        <f t="shared" si="172"/>
        <v>5.4522911380955565E-5</v>
      </c>
      <c r="IT153" s="86">
        <f t="shared" si="172"/>
        <v>1.6233588786304171E-6</v>
      </c>
      <c r="IU153" s="86">
        <f t="shared" si="172"/>
        <v>6.9435619190081412E-7</v>
      </c>
      <c r="IV153" s="86">
        <f t="shared" si="172"/>
        <v>1.681438855787994E-6</v>
      </c>
      <c r="IW153" s="86">
        <f t="shared" si="172"/>
        <v>8.5220438339152736E-5</v>
      </c>
      <c r="IY153" s="86">
        <f t="shared" si="173"/>
        <v>1.3504148096036558E-2</v>
      </c>
      <c r="IZ153" s="86">
        <f t="shared" si="173"/>
        <v>2.7835284875752362E-4</v>
      </c>
      <c r="JA153" s="86">
        <f t="shared" si="173"/>
        <v>3.9389392892446039E-4</v>
      </c>
      <c r="JB153" s="86">
        <f t="shared" si="173"/>
        <v>1.3748740131633969E-3</v>
      </c>
      <c r="JC153" s="86">
        <f t="shared" si="173"/>
        <v>1.8206723875872934E-4</v>
      </c>
      <c r="JD153" s="86">
        <f t="shared" si="173"/>
        <v>2.2046856591377435E-5</v>
      </c>
      <c r="JE153" s="86">
        <f t="shared" si="173"/>
        <v>1.297180092230333E-4</v>
      </c>
      <c r="JF153" s="86">
        <f t="shared" si="173"/>
        <v>1.8713252424200268E-4</v>
      </c>
      <c r="JG153" s="86">
        <f t="shared" si="173"/>
        <v>1.4506431262778768E-3</v>
      </c>
      <c r="JH153" s="86">
        <f t="shared" si="173"/>
        <v>2.8010816897000698E-4</v>
      </c>
      <c r="JI153" s="86">
        <f t="shared" si="173"/>
        <v>5.8137507793428768E-5</v>
      </c>
      <c r="JJ153" s="86">
        <f t="shared" si="173"/>
        <v>5.7032961508377236E-5</v>
      </c>
      <c r="JK153" s="86">
        <f t="shared" si="173"/>
        <v>1.1808129267173995E-3</v>
      </c>
      <c r="JL153" s="86">
        <f t="shared" si="173"/>
        <v>1.7423793249103474E-2</v>
      </c>
      <c r="JM153" s="86">
        <f t="shared" si="173"/>
        <v>2.0071160830134528E-2</v>
      </c>
    </row>
    <row r="154" spans="2:273" x14ac:dyDescent="0.25">
      <c r="B154" s="2">
        <v>127</v>
      </c>
      <c r="C154" s="37">
        <v>90.570999999999998</v>
      </c>
      <c r="D154" s="37">
        <v>86.069000000000003</v>
      </c>
      <c r="E154" s="37">
        <v>96.965999999999994</v>
      </c>
      <c r="F154" s="37">
        <v>83.948999999999998</v>
      </c>
      <c r="G154" s="37">
        <v>79.867000000000004</v>
      </c>
      <c r="H154" s="37">
        <v>80.373000000000005</v>
      </c>
      <c r="I154" s="37">
        <v>77.525000000000006</v>
      </c>
      <c r="J154" s="37">
        <v>75.507999999999996</v>
      </c>
      <c r="K154" s="37">
        <v>78.864000000000004</v>
      </c>
      <c r="L154" s="37">
        <v>79.846999999999994</v>
      </c>
      <c r="M154" s="37">
        <v>81.620999999999995</v>
      </c>
      <c r="N154" s="37">
        <v>84.447999999999993</v>
      </c>
      <c r="O154" s="37">
        <v>85.385999999999996</v>
      </c>
      <c r="P154" s="37">
        <v>89.19</v>
      </c>
      <c r="Q154" s="37">
        <v>88.016000000000005</v>
      </c>
      <c r="S154" s="4">
        <f t="shared" si="174"/>
        <v>91.570461877344272</v>
      </c>
      <c r="T154" s="4">
        <f t="shared" si="174"/>
        <v>86.552900247960309</v>
      </c>
      <c r="U154" s="4">
        <f t="shared" si="174"/>
        <v>98.13304531303082</v>
      </c>
      <c r="V154" s="4">
        <f t="shared" si="174"/>
        <v>81.973591451449707</v>
      </c>
      <c r="W154" s="4">
        <f t="shared" si="174"/>
        <v>81.347090362168203</v>
      </c>
      <c r="X154" s="4">
        <f t="shared" si="174"/>
        <v>78.881350990838712</v>
      </c>
      <c r="Y154" s="4">
        <f t="shared" si="174"/>
        <v>78.325128892337162</v>
      </c>
      <c r="Z154" s="4">
        <f t="shared" si="174"/>
        <v>77.841424150320648</v>
      </c>
      <c r="AA154" s="4">
        <f t="shared" si="174"/>
        <v>79.718316001087402</v>
      </c>
      <c r="AB154" s="4">
        <f t="shared" si="174"/>
        <v>80.471538469260508</v>
      </c>
      <c r="AC154" s="4">
        <f t="shared" si="174"/>
        <v>81.662418800631869</v>
      </c>
      <c r="AD154" s="4">
        <f t="shared" si="174"/>
        <v>84.403891717324683</v>
      </c>
      <c r="AE154" s="4">
        <f t="shared" si="174"/>
        <v>85.732984766988423</v>
      </c>
      <c r="AF154" s="4">
        <f t="shared" si="174"/>
        <v>89.549896257562651</v>
      </c>
      <c r="AG154" s="4">
        <f t="shared" si="174"/>
        <v>89.868609569772261</v>
      </c>
      <c r="AI154" s="4">
        <f t="shared" si="175"/>
        <v>-0.99946187734427383</v>
      </c>
      <c r="AJ154" s="4">
        <f t="shared" si="175"/>
        <v>-0.48390024796030673</v>
      </c>
      <c r="AK154" s="4">
        <f t="shared" si="175"/>
        <v>-1.167045313030826</v>
      </c>
      <c r="AL154" s="4">
        <f t="shared" si="175"/>
        <v>1.9754085485502912</v>
      </c>
      <c r="AM154" s="4">
        <f t="shared" si="175"/>
        <v>-1.4800903621681982</v>
      </c>
      <c r="AN154" s="4">
        <f t="shared" si="175"/>
        <v>1.4916490091612928</v>
      </c>
      <c r="AO154" s="4">
        <f t="shared" si="175"/>
        <v>-0.80012889233715612</v>
      </c>
      <c r="AP154" s="4">
        <f t="shared" si="175"/>
        <v>-2.3334241503206528</v>
      </c>
      <c r="AQ154" s="4">
        <f t="shared" si="175"/>
        <v>-0.85431600108739758</v>
      </c>
      <c r="AR154" s="4">
        <f t="shared" si="175"/>
        <v>-0.62453846926051426</v>
      </c>
      <c r="AS154" s="4">
        <f t="shared" si="175"/>
        <v>-4.1418800631873864E-2</v>
      </c>
      <c r="AT154" s="4">
        <f t="shared" si="175"/>
        <v>4.4108282675310306E-2</v>
      </c>
      <c r="AU154" s="4">
        <f t="shared" si="175"/>
        <v>-0.3469847669884274</v>
      </c>
      <c r="AV154" s="4">
        <f t="shared" si="175"/>
        <v>-0.35989625756265298</v>
      </c>
      <c r="AW154" s="4">
        <f t="shared" si="175"/>
        <v>-1.8526095697722553</v>
      </c>
      <c r="AY154" s="2">
        <f t="shared" si="167"/>
        <v>91.570450328286199</v>
      </c>
      <c r="AZ154" s="2">
        <f t="shared" si="167"/>
        <v>86.540460193774649</v>
      </c>
      <c r="BA154" s="2">
        <f t="shared" si="167"/>
        <v>98.130275391337165</v>
      </c>
      <c r="BB154" s="2">
        <f t="shared" si="167"/>
        <v>81.970903865908952</v>
      </c>
      <c r="BC154" s="2">
        <f t="shared" si="167"/>
        <v>81.343689551263765</v>
      </c>
      <c r="BD154" s="2">
        <f t="shared" si="167"/>
        <v>78.880769309005004</v>
      </c>
      <c r="BE154" s="2">
        <f t="shared" si="167"/>
        <v>78.31844068851116</v>
      </c>
      <c r="BF154" s="2">
        <f t="shared" si="167"/>
        <v>77.79150181184751</v>
      </c>
      <c r="BG154" s="2">
        <f t="shared" si="167"/>
        <v>79.316908624534378</v>
      </c>
      <c r="BH154" s="2">
        <f t="shared" si="167"/>
        <v>80.372417322306845</v>
      </c>
      <c r="BI154" s="2">
        <f t="shared" si="167"/>
        <v>81.633458690616578</v>
      </c>
      <c r="BJ154" s="2">
        <f t="shared" si="167"/>
        <v>84.402693714222977</v>
      </c>
      <c r="BK154" s="2">
        <f t="shared" si="167"/>
        <v>85.731636114528982</v>
      </c>
      <c r="BL154" s="2">
        <f t="shared" si="167"/>
        <v>89.465664374420101</v>
      </c>
      <c r="BM154" s="2">
        <f t="shared" si="167"/>
        <v>89.505407758875023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90.570999999999998</v>
      </c>
      <c r="CF154" s="2">
        <f t="shared" si="168"/>
        <v>86.069000000000003</v>
      </c>
      <c r="CG154" s="2">
        <f t="shared" si="168"/>
        <v>96.965999999999994</v>
      </c>
      <c r="CH154" s="2">
        <f t="shared" si="168"/>
        <v>83.948999999999998</v>
      </c>
      <c r="CI154" s="2">
        <f t="shared" si="168"/>
        <v>79.867000000000004</v>
      </c>
      <c r="CJ154" s="2">
        <f t="shared" si="168"/>
        <v>80.373000000000005</v>
      </c>
      <c r="CK154" s="2">
        <f t="shared" si="168"/>
        <v>77.525000000000006</v>
      </c>
      <c r="CL154" s="2">
        <f t="shared" si="168"/>
        <v>75.507999999999996</v>
      </c>
      <c r="CM154" s="2">
        <f t="shared" si="168"/>
        <v>78.864000000000004</v>
      </c>
      <c r="CN154" s="2">
        <f t="shared" si="168"/>
        <v>79.846999999999994</v>
      </c>
      <c r="CO154" s="2">
        <f t="shared" si="168"/>
        <v>81.620999999999995</v>
      </c>
      <c r="CP154" s="2">
        <f t="shared" si="168"/>
        <v>84.447999999999993</v>
      </c>
      <c r="CQ154" s="2">
        <f t="shared" si="168"/>
        <v>85.385999999999996</v>
      </c>
      <c r="CR154" s="2">
        <f t="shared" si="168"/>
        <v>89.19</v>
      </c>
      <c r="CS154" s="2">
        <f t="shared" si="168"/>
        <v>88.016000000000005</v>
      </c>
      <c r="CU154" s="2">
        <f t="shared" si="110"/>
        <v>90.570999999999998</v>
      </c>
      <c r="CV154" s="2">
        <f t="shared" si="111"/>
        <v>86.069000000000003</v>
      </c>
      <c r="CW154" s="2">
        <f t="shared" si="112"/>
        <v>96.965999999999994</v>
      </c>
      <c r="CX154" s="2">
        <f t="shared" si="113"/>
        <v>83.948999999999998</v>
      </c>
      <c r="CY154" s="2">
        <f t="shared" si="114"/>
        <v>79.867000000000004</v>
      </c>
      <c r="CZ154" s="2">
        <f t="shared" si="115"/>
        <v>80.373000000000005</v>
      </c>
      <c r="DA154" s="2">
        <f t="shared" si="116"/>
        <v>77.525000000000006</v>
      </c>
      <c r="DB154" s="2">
        <f t="shared" si="117"/>
        <v>75.507999999999996</v>
      </c>
      <c r="DC154" s="2">
        <f t="shared" si="118"/>
        <v>78.864000000000004</v>
      </c>
      <c r="DD154" s="2">
        <f t="shared" si="119"/>
        <v>79.846999999999994</v>
      </c>
      <c r="DE154" s="2">
        <f t="shared" si="120"/>
        <v>81.620999999999995</v>
      </c>
      <c r="DF154" s="2">
        <f t="shared" si="121"/>
        <v>84.447999999999993</v>
      </c>
      <c r="DG154" s="2">
        <f t="shared" si="122"/>
        <v>85.385999999999996</v>
      </c>
      <c r="DH154" s="2">
        <f t="shared" si="123"/>
        <v>89.19</v>
      </c>
      <c r="DI154" s="2">
        <f t="shared" si="124"/>
        <v>88.016000000000005</v>
      </c>
      <c r="DK154" s="2">
        <f t="shared" si="176"/>
        <v>128.37921619433197</v>
      </c>
      <c r="DL154" s="2">
        <f t="shared" si="176"/>
        <v>122.64959388335706</v>
      </c>
      <c r="DM154" s="2">
        <f t="shared" si="176"/>
        <v>140.6134427767355</v>
      </c>
      <c r="DN154" s="2">
        <f t="shared" si="176"/>
        <v>116.15154021227707</v>
      </c>
      <c r="DO154" s="2">
        <f t="shared" si="176"/>
        <v>129.36590056285178</v>
      </c>
      <c r="DP154" s="2">
        <f t="shared" si="176"/>
        <v>111.65254925775979</v>
      </c>
      <c r="DQ154" s="2">
        <f t="shared" si="176"/>
        <v>111.22483641114982</v>
      </c>
      <c r="DR154" s="2">
        <f t="shared" si="176"/>
        <v>108.29451585365855</v>
      </c>
      <c r="DS154" s="2">
        <f t="shared" si="176"/>
        <v>113.11727840755735</v>
      </c>
      <c r="DT154" s="2">
        <f t="shared" si="176"/>
        <v>106.12182917448406</v>
      </c>
      <c r="DU154" s="2">
        <f t="shared" si="176"/>
        <v>118.6847826330532</v>
      </c>
      <c r="DV154" s="2">
        <f t="shared" si="176"/>
        <v>117.30265398110663</v>
      </c>
      <c r="DW154" s="2">
        <f t="shared" si="176"/>
        <v>117.91011885553471</v>
      </c>
      <c r="DX154" s="2">
        <f t="shared" si="176"/>
        <v>123.01167917715284</v>
      </c>
      <c r="DY154" s="2">
        <f t="shared" si="176"/>
        <v>102.62790448179271</v>
      </c>
      <c r="EA154" s="2">
        <f t="shared" si="152"/>
        <v>91.418784464475067</v>
      </c>
      <c r="EB154" s="2">
        <f t="shared" si="152"/>
        <v>86.406248922994081</v>
      </c>
      <c r="EC154" s="2">
        <f t="shared" si="152"/>
        <v>97.653995805058585</v>
      </c>
      <c r="ED154" s="2">
        <f t="shared" si="152"/>
        <v>81.749707267623208</v>
      </c>
      <c r="EE154" s="2">
        <f t="shared" si="152"/>
        <v>81.320900980122744</v>
      </c>
      <c r="EF154" s="2">
        <f t="shared" si="152"/>
        <v>78.785877082933098</v>
      </c>
      <c r="EG154" s="2">
        <f t="shared" si="152"/>
        <v>78.240149946062573</v>
      </c>
      <c r="EH154" s="2">
        <f t="shared" si="152"/>
        <v>77.657065290085271</v>
      </c>
      <c r="EI154" s="2">
        <f t="shared" si="152"/>
        <v>79.247859324350287</v>
      </c>
      <c r="EJ154" s="2">
        <f t="shared" si="152"/>
        <v>80.289227901438124</v>
      </c>
      <c r="EK154" s="2">
        <f t="shared" si="152"/>
        <v>81.523675511522725</v>
      </c>
      <c r="EL154" s="2">
        <f t="shared" si="179"/>
        <v>84.332105765299161</v>
      </c>
      <c r="EM154" s="2">
        <f t="shared" si="135"/>
        <v>85.663466605950205</v>
      </c>
      <c r="EN154" s="2">
        <f t="shared" si="135"/>
        <v>89.374360417379435</v>
      </c>
      <c r="EO154" s="2">
        <f t="shared" si="135"/>
        <v>89.578483710984159</v>
      </c>
      <c r="EQ154" s="2">
        <f t="shared" si="177"/>
        <v>92.213302270559382</v>
      </c>
      <c r="ER154" s="2">
        <f t="shared" si="177"/>
        <v>86.894189894380702</v>
      </c>
      <c r="ES154" s="2">
        <f t="shared" si="177"/>
        <v>99.601291370691882</v>
      </c>
      <c r="ET154" s="2">
        <f t="shared" si="177"/>
        <v>82.74049122366182</v>
      </c>
      <c r="EU154" s="2">
        <f t="shared" si="177"/>
        <v>81.345989277889615</v>
      </c>
      <c r="EV154" s="2">
        <f t="shared" si="177"/>
        <v>79.154757953221591</v>
      </c>
      <c r="EW154" s="2">
        <f t="shared" si="177"/>
        <v>78.528255975782102</v>
      </c>
      <c r="EX154" s="2">
        <f t="shared" si="177"/>
        <v>78.125473483901885</v>
      </c>
      <c r="EY154" s="2">
        <f t="shared" si="177"/>
        <v>79.434145566232246</v>
      </c>
      <c r="EZ154" s="2">
        <f t="shared" si="177"/>
        <v>80.556925947888146</v>
      </c>
      <c r="FA154" s="2">
        <f t="shared" si="177"/>
        <v>81.894036229828401</v>
      </c>
      <c r="FB154" s="2">
        <f t="shared" si="177"/>
        <v>84.600083968017998</v>
      </c>
      <c r="FC154" s="2">
        <f t="shared" si="177"/>
        <v>85.952430256314813</v>
      </c>
      <c r="FD154" s="2">
        <f t="shared" si="177"/>
        <v>89.874745070923922</v>
      </c>
      <c r="FE154" s="2">
        <f t="shared" si="177"/>
        <v>89.036422824683257</v>
      </c>
      <c r="FG154" s="2">
        <f t="shared" si="178"/>
        <v>0.99968769538332503</v>
      </c>
      <c r="FH154" s="2">
        <f t="shared" si="178"/>
        <v>0.9997378650798503</v>
      </c>
      <c r="FI154" s="2">
        <f t="shared" si="178"/>
        <v>0.99965361486019588</v>
      </c>
      <c r="FJ154" s="2">
        <f t="shared" si="178"/>
        <v>0.99970916061818749</v>
      </c>
      <c r="FK154" s="2">
        <f t="shared" si="178"/>
        <v>0.99964666439083838</v>
      </c>
      <c r="FL154" s="2">
        <f t="shared" si="178"/>
        <v>0.99963353484240947</v>
      </c>
      <c r="FM154" s="2">
        <f t="shared" si="178"/>
        <v>0.99965100637477555</v>
      </c>
      <c r="FN154" s="2">
        <f t="shared" si="178"/>
        <v>0.99967389115598027</v>
      </c>
      <c r="FO154" s="2">
        <f t="shared" si="178"/>
        <v>0.99965186785668303</v>
      </c>
      <c r="FP154" s="2">
        <f t="shared" si="178"/>
        <v>0.99965930562896188</v>
      </c>
      <c r="FQ154" s="2">
        <f t="shared" si="178"/>
        <v>0.99962264852401228</v>
      </c>
      <c r="FR154" s="2">
        <f t="shared" si="178"/>
        <v>0.99965591889859751</v>
      </c>
      <c r="FS154" s="2">
        <f t="shared" si="178"/>
        <v>0.99966313995792166</v>
      </c>
      <c r="FT154" s="2">
        <f t="shared" si="178"/>
        <v>0.99960823860705172</v>
      </c>
      <c r="FU154" s="2">
        <f t="shared" si="178"/>
        <v>0.99959066257867935</v>
      </c>
      <c r="FW154" s="2">
        <f t="shared" si="169"/>
        <v>0.17636225302259512</v>
      </c>
      <c r="FX154" s="2">
        <f t="shared" si="169"/>
        <v>0.25558547397447529</v>
      </c>
      <c r="FY154" s="2">
        <f t="shared" si="169"/>
        <v>0.2369435233029599</v>
      </c>
      <c r="FZ154" s="2">
        <f t="shared" si="169"/>
        <v>0.21315564222831582</v>
      </c>
      <c r="GA154" s="2">
        <f t="shared" si="169"/>
        <v>0.23168418998776394</v>
      </c>
      <c r="GB154" s="2">
        <f t="shared" si="169"/>
        <v>0.22459211779967542</v>
      </c>
      <c r="GC154" s="2">
        <f t="shared" si="169"/>
        <v>0.23178722502701155</v>
      </c>
      <c r="GD154" s="2">
        <f t="shared" si="169"/>
        <v>0.26567720167584807</v>
      </c>
      <c r="GE154" s="2">
        <f t="shared" si="169"/>
        <v>0.30736712570557501</v>
      </c>
      <c r="GF154" s="2">
        <f t="shared" si="169"/>
        <v>0.27788174031225071</v>
      </c>
      <c r="GG154" s="2">
        <f t="shared" si="169"/>
        <v>0.25855976549101306</v>
      </c>
      <c r="GH154" s="2">
        <f t="shared" si="169"/>
        <v>0.22107546725377875</v>
      </c>
      <c r="GI154" s="2">
        <f t="shared" si="169"/>
        <v>0.19831871542590918</v>
      </c>
      <c r="GJ154" s="2">
        <f t="shared" si="169"/>
        <v>0.15613219477234219</v>
      </c>
      <c r="GK154" s="2">
        <f t="shared" si="169"/>
        <v>0.14466560923129398</v>
      </c>
      <c r="GM154" s="86">
        <f t="shared" si="170"/>
        <v>1.1284835860316803E-106</v>
      </c>
      <c r="GN154" s="86">
        <f t="shared" si="170"/>
        <v>1.7514308876697663E-214</v>
      </c>
      <c r="GO154" s="86">
        <f t="shared" si="170"/>
        <v>1.5690893235580668E-162</v>
      </c>
      <c r="GP154" s="86">
        <f t="shared" si="170"/>
        <v>2.3807559199483408E-273</v>
      </c>
      <c r="GQ154" s="86">
        <f t="shared" si="170"/>
        <v>2.5815970429539337E-217</v>
      </c>
      <c r="GR154" s="86">
        <f t="shared" si="170"/>
        <v>9.0781523558708503E-200</v>
      </c>
      <c r="GS154" s="86">
        <f t="shared" si="170"/>
        <v>1.5421857991235148E-278</v>
      </c>
      <c r="GT154" s="86">
        <f t="shared" si="170"/>
        <v>2.6657986216076312E-306</v>
      </c>
      <c r="GU154" s="86">
        <f t="shared" si="170"/>
        <v>1.1935440174378619E-285</v>
      </c>
      <c r="GV154" s="86">
        <f t="shared" si="170"/>
        <v>5.0654655280959259E-280</v>
      </c>
      <c r="GW154" s="86">
        <f t="shared" si="170"/>
        <v>6.1247635436169767E-203</v>
      </c>
      <c r="GX154" s="86">
        <f t="shared" si="170"/>
        <v>5.5245276192606117E-290</v>
      </c>
      <c r="GY154" s="86">
        <f t="shared" si="170"/>
        <v>1.0541047891756276E-244</v>
      </c>
      <c r="GZ154" s="86">
        <f t="shared" si="170"/>
        <v>8.2056307538326603E-127</v>
      </c>
      <c r="HA154" s="86">
        <f t="shared" si="170"/>
        <v>3.9529453468925039E-248</v>
      </c>
      <c r="HC154" s="86">
        <f t="shared" ref="HC154:HH213" si="181" xml:space="preserve"> _xlfn.NORM.DIST($B154, C$8, ABS(C$12), TRUE) * _xlfn.NORM.DIST(($B154 - C$8)*C$16, 0, ABS(C$12), TRUE) * 2</f>
        <v>1.3940698288260684E-72</v>
      </c>
      <c r="HD154" s="86">
        <f t="shared" si="181"/>
        <v>3.4066028501286495E-93</v>
      </c>
      <c r="HE154" s="86">
        <f t="shared" si="181"/>
        <v>4.3809967321995362E-78</v>
      </c>
      <c r="HF154" s="86">
        <f t="shared" si="180"/>
        <v>7.5635503003455901E-132</v>
      </c>
      <c r="HG154" s="86">
        <f t="shared" si="180"/>
        <v>8.581994874590464E-176</v>
      </c>
      <c r="HH154" s="86">
        <f t="shared" si="180"/>
        <v>1.2567248694898776E-117</v>
      </c>
      <c r="HI154" s="86">
        <f t="shared" si="180"/>
        <v>2.3593657481545554E-281</v>
      </c>
      <c r="HJ154" s="86">
        <f t="shared" si="180"/>
        <v>4.4090115350533716E-289</v>
      </c>
      <c r="HK154" s="86">
        <f t="shared" si="180"/>
        <v>4.2778356452193989E-251</v>
      </c>
      <c r="HL154" s="86">
        <f t="shared" si="161"/>
        <v>2.1203823834460374E-214</v>
      </c>
      <c r="HM154" s="86">
        <f t="shared" si="161"/>
        <v>7.6810613292037266E-178</v>
      </c>
      <c r="HN154" s="86">
        <f t="shared" si="161"/>
        <v>1.4761078521827663E-141</v>
      </c>
      <c r="HO154" s="86">
        <f t="shared" si="161"/>
        <v>4.0515370869790615E-122</v>
      </c>
      <c r="HP154" s="86">
        <f t="shared" si="161"/>
        <v>2.8161948752118493E-87</v>
      </c>
      <c r="HQ154" s="86">
        <f t="shared" si="161"/>
        <v>2.7981284684253887E-149</v>
      </c>
      <c r="HS154" s="86">
        <f t="shared" si="171"/>
        <v>5.6177651796008848E-3</v>
      </c>
      <c r="HT154" s="86">
        <f t="shared" si="171"/>
        <v>3.1300985818801566E-5</v>
      </c>
      <c r="HU154" s="86">
        <f t="shared" si="171"/>
        <v>9.5082692978809761E-5</v>
      </c>
      <c r="HV154" s="86">
        <f t="shared" si="171"/>
        <v>4.2861772872866937E-4</v>
      </c>
      <c r="HW154" s="86">
        <f t="shared" si="171"/>
        <v>4.0304807200378288E-5</v>
      </c>
      <c r="HX154" s="86">
        <f t="shared" si="171"/>
        <v>3.6683372916925036E-6</v>
      </c>
      <c r="HY154" s="86">
        <f t="shared" si="171"/>
        <v>2.6231038630550575E-5</v>
      </c>
      <c r="HZ154" s="86">
        <f t="shared" si="171"/>
        <v>2.1430350524181782E-6</v>
      </c>
      <c r="IA154" s="86">
        <f t="shared" si="171"/>
        <v>1.6646678172490152E-7</v>
      </c>
      <c r="IB154" s="86">
        <f t="shared" si="171"/>
        <v>6.6296819529093875E-7</v>
      </c>
      <c r="IC154" s="86">
        <f t="shared" si="171"/>
        <v>5.9601908237394415E-7</v>
      </c>
      <c r="ID154" s="86">
        <f t="shared" si="171"/>
        <v>1.1097288107095917E-5</v>
      </c>
      <c r="IE154" s="86">
        <f t="shared" si="171"/>
        <v>3.4070909741517285E-4</v>
      </c>
      <c r="IF154" s="86">
        <f t="shared" si="171"/>
        <v>7.4667426124267432E-3</v>
      </c>
      <c r="IG154" s="86">
        <f t="shared" si="171"/>
        <v>8.4316409646928957E-3</v>
      </c>
      <c r="II154" s="86">
        <f t="shared" si="172"/>
        <v>3.302714660155417E-6</v>
      </c>
      <c r="IJ154" s="86">
        <f t="shared" si="172"/>
        <v>4.689746939572591E-4</v>
      </c>
      <c r="IK154" s="86">
        <f t="shared" si="172"/>
        <v>1.2869131831190811E-4</v>
      </c>
      <c r="IL154" s="86">
        <f t="shared" si="172"/>
        <v>3.6896796726295507E-5</v>
      </c>
      <c r="IM154" s="86">
        <f t="shared" si="172"/>
        <v>4.6709179236033407E-5</v>
      </c>
      <c r="IN154" s="86">
        <f t="shared" si="172"/>
        <v>5.9032098137179371E-6</v>
      </c>
      <c r="IO154" s="86">
        <f t="shared" si="172"/>
        <v>6.9545156800919443E-5</v>
      </c>
      <c r="IP154" s="86">
        <f t="shared" si="172"/>
        <v>5.6163623202312469E-4</v>
      </c>
      <c r="IQ154" s="86">
        <f t="shared" si="172"/>
        <v>4.001207837985658E-3</v>
      </c>
      <c r="IR154" s="86">
        <f t="shared" si="172"/>
        <v>8.7427281244976019E-4</v>
      </c>
      <c r="IS154" s="86">
        <f t="shared" si="172"/>
        <v>2.0009647527863047E-4</v>
      </c>
      <c r="IT154" s="86">
        <f t="shared" si="172"/>
        <v>7.7272616473888381E-6</v>
      </c>
      <c r="IU154" s="86">
        <f t="shared" si="172"/>
        <v>3.1757289943864286E-6</v>
      </c>
      <c r="IV154" s="86">
        <f t="shared" si="172"/>
        <v>5.606808732625872E-6</v>
      </c>
      <c r="IW154" s="86">
        <f t="shared" si="172"/>
        <v>1.8724536341807133E-4</v>
      </c>
      <c r="IY154" s="86">
        <f t="shared" si="173"/>
        <v>5.6210678942610398E-3</v>
      </c>
      <c r="IZ154" s="86">
        <f t="shared" si="173"/>
        <v>5.0027567977606064E-4</v>
      </c>
      <c r="JA154" s="86">
        <f t="shared" si="173"/>
        <v>2.2377401129071786E-4</v>
      </c>
      <c r="JB154" s="86">
        <f t="shared" si="173"/>
        <v>4.655145254549649E-4</v>
      </c>
      <c r="JC154" s="86">
        <f t="shared" si="173"/>
        <v>8.7013986436411695E-5</v>
      </c>
      <c r="JD154" s="86">
        <f t="shared" si="173"/>
        <v>9.5715471054104415E-6</v>
      </c>
      <c r="JE154" s="86">
        <f t="shared" si="173"/>
        <v>9.5776195431470024E-5</v>
      </c>
      <c r="JF154" s="86">
        <f t="shared" si="173"/>
        <v>5.6377926707554282E-4</v>
      </c>
      <c r="JG154" s="86">
        <f t="shared" si="173"/>
        <v>4.0013743047673826E-3</v>
      </c>
      <c r="JH154" s="86">
        <f t="shared" si="173"/>
        <v>8.7493578064505118E-4</v>
      </c>
      <c r="JI154" s="86">
        <f t="shared" si="173"/>
        <v>2.0069249436100443E-4</v>
      </c>
      <c r="JJ154" s="86">
        <f t="shared" si="173"/>
        <v>1.8824549754484755E-5</v>
      </c>
      <c r="JK154" s="86">
        <f t="shared" si="173"/>
        <v>3.4388482640955925E-4</v>
      </c>
      <c r="JL154" s="86">
        <f t="shared" si="173"/>
        <v>7.4723494211593692E-3</v>
      </c>
      <c r="JM154" s="86">
        <f t="shared" si="173"/>
        <v>8.6188863281109664E-3</v>
      </c>
    </row>
    <row r="155" spans="2:273" x14ac:dyDescent="0.25">
      <c r="B155" s="2">
        <v>128</v>
      </c>
      <c r="C155" s="37">
        <v>90.475999999999999</v>
      </c>
      <c r="D155" s="37">
        <v>84.930999999999997</v>
      </c>
      <c r="E155" s="37">
        <v>98.206999999999994</v>
      </c>
      <c r="F155" s="37">
        <v>80.542000000000002</v>
      </c>
      <c r="G155" s="37">
        <v>81.25</v>
      </c>
      <c r="H155" s="37">
        <v>78.084999999999994</v>
      </c>
      <c r="I155" s="37">
        <v>78.881</v>
      </c>
      <c r="J155" s="37">
        <v>79.186000000000007</v>
      </c>
      <c r="K155" s="37">
        <v>80.016999999999996</v>
      </c>
      <c r="L155" s="37">
        <v>77.373000000000005</v>
      </c>
      <c r="M155" s="37">
        <v>80.483000000000004</v>
      </c>
      <c r="N155" s="37">
        <v>83.638000000000005</v>
      </c>
      <c r="O155" s="37">
        <v>85.614000000000004</v>
      </c>
      <c r="P155" s="37">
        <v>87</v>
      </c>
      <c r="Q155" s="37">
        <v>89.19</v>
      </c>
      <c r="S155" s="4">
        <f t="shared" si="174"/>
        <v>91.368578131299373</v>
      </c>
      <c r="T155" s="4">
        <f t="shared" si="174"/>
        <v>86.38186081738526</v>
      </c>
      <c r="U155" s="4">
        <f t="shared" si="174"/>
        <v>97.867141300108202</v>
      </c>
      <c r="V155" s="4">
        <f t="shared" si="174"/>
        <v>81.810832151161904</v>
      </c>
      <c r="W155" s="4">
        <f t="shared" si="174"/>
        <v>81.195427452104411</v>
      </c>
      <c r="X155" s="4">
        <f t="shared" si="174"/>
        <v>78.735865120803567</v>
      </c>
      <c r="Y155" s="4">
        <f t="shared" si="174"/>
        <v>78.206016907583717</v>
      </c>
      <c r="Z155" s="4">
        <f t="shared" si="174"/>
        <v>77.796408761191785</v>
      </c>
      <c r="AA155" s="4">
        <f t="shared" si="174"/>
        <v>80.085163635889472</v>
      </c>
      <c r="AB155" s="4">
        <f t="shared" si="174"/>
        <v>80.493619435995001</v>
      </c>
      <c r="AC155" s="4">
        <f t="shared" si="174"/>
        <v>81.571436900585027</v>
      </c>
      <c r="AD155" s="4">
        <f t="shared" si="174"/>
        <v>84.269097440852121</v>
      </c>
      <c r="AE155" s="4">
        <f t="shared" si="174"/>
        <v>85.591423233345751</v>
      </c>
      <c r="AF155" s="4">
        <f t="shared" si="174"/>
        <v>89.336367816950784</v>
      </c>
      <c r="AG155" s="4">
        <f t="shared" si="174"/>
        <v>89.61831688009292</v>
      </c>
      <c r="AI155" s="4">
        <f t="shared" si="175"/>
        <v>-0.89257813129937347</v>
      </c>
      <c r="AJ155" s="4">
        <f t="shared" si="175"/>
        <v>-1.4508608173852622</v>
      </c>
      <c r="AK155" s="4">
        <f t="shared" si="175"/>
        <v>0.33985869989179207</v>
      </c>
      <c r="AL155" s="4">
        <f t="shared" si="175"/>
        <v>-1.2688321511619023</v>
      </c>
      <c r="AM155" s="4">
        <f t="shared" si="175"/>
        <v>5.4572547895588741E-2</v>
      </c>
      <c r="AN155" s="4">
        <f t="shared" si="175"/>
        <v>-0.65086512080357295</v>
      </c>
      <c r="AO155" s="4">
        <f t="shared" si="175"/>
        <v>0.67498309241628363</v>
      </c>
      <c r="AP155" s="4">
        <f t="shared" si="175"/>
        <v>1.3895912388082223</v>
      </c>
      <c r="AQ155" s="4">
        <f t="shared" si="175"/>
        <v>-6.8163635889476382E-2</v>
      </c>
      <c r="AR155" s="4">
        <f t="shared" si="175"/>
        <v>-3.1206194359949961</v>
      </c>
      <c r="AS155" s="4">
        <f t="shared" si="175"/>
        <v>-1.0884369005850232</v>
      </c>
      <c r="AT155" s="4">
        <f t="shared" si="175"/>
        <v>-0.63109744085211616</v>
      </c>
      <c r="AU155" s="4">
        <f t="shared" si="175"/>
        <v>2.2576766654253788E-2</v>
      </c>
      <c r="AV155" s="4">
        <f t="shared" si="175"/>
        <v>-2.3363678169507835</v>
      </c>
      <c r="AW155" s="4">
        <f t="shared" si="175"/>
        <v>-0.42831688009292179</v>
      </c>
      <c r="AY155" s="2">
        <f t="shared" si="167"/>
        <v>91.368538353519426</v>
      </c>
      <c r="AZ155" s="2">
        <f t="shared" si="167"/>
        <v>86.349156544049976</v>
      </c>
      <c r="BA155" s="2">
        <f t="shared" si="167"/>
        <v>97.859068123165656</v>
      </c>
      <c r="BB155" s="2">
        <f t="shared" si="167"/>
        <v>81.803313049080003</v>
      </c>
      <c r="BC155" s="2">
        <f t="shared" si="167"/>
        <v>81.184245354468487</v>
      </c>
      <c r="BD155" s="2">
        <f t="shared" si="167"/>
        <v>78.73340040549472</v>
      </c>
      <c r="BE155" s="2">
        <f t="shared" si="167"/>
        <v>78.185172139075448</v>
      </c>
      <c r="BF155" s="2">
        <f t="shared" si="167"/>
        <v>77.662847923228938</v>
      </c>
      <c r="BG155" s="2">
        <f t="shared" si="167"/>
        <v>79.176368235669102</v>
      </c>
      <c r="BH155" s="2">
        <f t="shared" si="167"/>
        <v>80.23303941300135</v>
      </c>
      <c r="BI155" s="2">
        <f t="shared" si="167"/>
        <v>81.482934258324434</v>
      </c>
      <c r="BJ155" s="2">
        <f t="shared" si="167"/>
        <v>84.264333758909345</v>
      </c>
      <c r="BK155" s="2">
        <f t="shared" si="167"/>
        <v>85.588777154247808</v>
      </c>
      <c r="BL155" s="2">
        <f t="shared" si="167"/>
        <v>89.307552399407982</v>
      </c>
      <c r="BM155" s="2">
        <f t="shared" si="167"/>
        <v>89.367603758966879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90.475999999999999</v>
      </c>
      <c r="CF155" s="2">
        <f t="shared" si="168"/>
        <v>84.930999999999997</v>
      </c>
      <c r="CG155" s="2">
        <f t="shared" si="168"/>
        <v>98.206999999999994</v>
      </c>
      <c r="CH155" s="2">
        <f t="shared" si="168"/>
        <v>80.542000000000002</v>
      </c>
      <c r="CI155" s="2">
        <f t="shared" si="168"/>
        <v>81.25</v>
      </c>
      <c r="CJ155" s="2">
        <f t="shared" si="168"/>
        <v>78.084999999999994</v>
      </c>
      <c r="CK155" s="2">
        <f t="shared" si="168"/>
        <v>78.881</v>
      </c>
      <c r="CL155" s="2">
        <f t="shared" si="168"/>
        <v>79.186000000000007</v>
      </c>
      <c r="CM155" s="2" t="str">
        <f t="shared" si="168"/>
        <v/>
      </c>
      <c r="CN155" s="2">
        <f t="shared" si="168"/>
        <v>77.373000000000005</v>
      </c>
      <c r="CO155" s="2">
        <f t="shared" si="168"/>
        <v>80.483000000000004</v>
      </c>
      <c r="CP155" s="2">
        <f t="shared" si="168"/>
        <v>83.638000000000005</v>
      </c>
      <c r="CQ155" s="2">
        <f t="shared" si="168"/>
        <v>85.614000000000004</v>
      </c>
      <c r="CR155" s="2">
        <f t="shared" si="168"/>
        <v>87</v>
      </c>
      <c r="CS155" s="2">
        <f t="shared" si="168"/>
        <v>89.19</v>
      </c>
      <c r="CU155" s="2">
        <f t="shared" ref="CU155:CU218" si="197">IF(AND(IY155 &lt; $DI$22, $B155 &gt; C$7, $B155 &lt; C$233), C155, "")</f>
        <v>90.475999999999999</v>
      </c>
      <c r="CV155" s="2">
        <f t="shared" ref="CV155:CV218" si="198">IF(AND(IZ155 &lt; $DI$22, $B155 &gt; D$7, $B155 &lt; D$233), D155, "")</f>
        <v>84.930999999999997</v>
      </c>
      <c r="CW155" s="2">
        <f t="shared" ref="CW155:CW218" si="199">IF(AND(JA155 &lt; $DI$22, $B155 &gt; E$7, $B155 &lt; E$233), E155, "")</f>
        <v>98.206999999999994</v>
      </c>
      <c r="CX155" s="2">
        <f t="shared" ref="CX155:CX218" si="200">IF(AND(JB155 &lt; $DI$22, $B155 &gt; F$7, $B155 &lt; F$233), F155, "")</f>
        <v>80.542000000000002</v>
      </c>
      <c r="CY155" s="2">
        <f t="shared" ref="CY155:CY218" si="201">IF(AND(JC155 &lt; $DI$22, $B155 &gt; G$7, $B155 &lt; G$233), G155, "")</f>
        <v>81.25</v>
      </c>
      <c r="CZ155" s="2">
        <f t="shared" ref="CZ155:CZ218" si="202">IF(AND(JD155 &lt; $DI$22, $B155 &gt; H$7, $B155 &lt; H$233), H155, "")</f>
        <v>78.084999999999994</v>
      </c>
      <c r="DA155" s="2">
        <f t="shared" ref="DA155:DA218" si="203">IF(AND(JE155 &lt; $DI$22, $B155 &gt; I$7, $B155 &lt; I$233), I155, "")</f>
        <v>78.881</v>
      </c>
      <c r="DB155" s="2">
        <f t="shared" ref="DB155:DB218" si="204">IF(AND(JF155 &lt; $DI$22, $B155 &gt; J$7, $B155 &lt; J$233), J155, "")</f>
        <v>79.186000000000007</v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77.373000000000005</v>
      </c>
      <c r="DE155" s="2">
        <f t="shared" ref="DE155:DE218" si="207">IF(AND(JI155 &lt; $DI$22, $B155 &gt; M$7, $B155 &lt; M$233), M155, "")</f>
        <v>80.483000000000004</v>
      </c>
      <c r="DF155" s="2">
        <f t="shared" ref="DF155:DF218" si="208">IF(AND(JJ155 &lt; $DI$22, $B155 &gt; N$7, $B155 &lt; N$233), N155, "")</f>
        <v>83.638000000000005</v>
      </c>
      <c r="DG155" s="2">
        <f t="shared" ref="DG155:DG218" si="209">IF(AND(JK155 &lt; $DI$22, $B155 &gt; O$7, $B155 &lt; O$233), O155, "")</f>
        <v>85.614000000000004</v>
      </c>
      <c r="DH155" s="2">
        <f t="shared" ref="DH155:DH218" si="210">IF(AND(JL155 &lt; $DI$22, $B155 &gt; P$7, $B155 &lt; P$233), P155, "")</f>
        <v>87</v>
      </c>
      <c r="DI155" s="2">
        <f t="shared" ref="DI155:DI218" si="211">IF(AND(JM155 &lt; $DI$22, $B155 &gt; Q$7, $B155 &lt; Q$233), Q155, "")</f>
        <v>89.19</v>
      </c>
      <c r="DK155" s="2">
        <f t="shared" si="176"/>
        <v>128.53270323886639</v>
      </c>
      <c r="DL155" s="2">
        <f t="shared" si="176"/>
        <v>122.7802318634424</v>
      </c>
      <c r="DM155" s="2">
        <f t="shared" si="176"/>
        <v>140.83032363977492</v>
      </c>
      <c r="DN155" s="2">
        <f t="shared" si="176"/>
        <v>116.29134194113144</v>
      </c>
      <c r="DO155" s="2">
        <f t="shared" si="176"/>
        <v>129.63529493433396</v>
      </c>
      <c r="DP155" s="2">
        <f t="shared" si="176"/>
        <v>111.78457354925777</v>
      </c>
      <c r="DQ155" s="2">
        <f t="shared" si="176"/>
        <v>111.34434912891986</v>
      </c>
      <c r="DR155" s="2">
        <f t="shared" si="176"/>
        <v>108.38658902439026</v>
      </c>
      <c r="DS155" s="2">
        <f t="shared" si="176"/>
        <v>113.23543367071524</v>
      </c>
      <c r="DT155" s="2">
        <f t="shared" si="176"/>
        <v>106.17512270168857</v>
      </c>
      <c r="DU155" s="2">
        <f t="shared" si="176"/>
        <v>118.84273109243695</v>
      </c>
      <c r="DV155" s="2">
        <f t="shared" si="176"/>
        <v>117.41844993252363</v>
      </c>
      <c r="DW155" s="2">
        <f t="shared" si="176"/>
        <v>118.03030647279549</v>
      </c>
      <c r="DX155" s="2">
        <f t="shared" si="176"/>
        <v>123.15037039063353</v>
      </c>
      <c r="DY155" s="2">
        <f t="shared" si="176"/>
        <v>102.63272324929972</v>
      </c>
      <c r="EA155" s="2">
        <f t="shared" si="152"/>
        <v>91.200634941675489</v>
      </c>
      <c r="EB155" s="2">
        <f t="shared" si="152"/>
        <v>86.201984060312327</v>
      </c>
      <c r="EC155" s="2">
        <f t="shared" si="152"/>
        <v>97.331126372609475</v>
      </c>
      <c r="ED155" s="2">
        <f t="shared" si="152"/>
        <v>81.558602862688019</v>
      </c>
      <c r="EE155" s="2">
        <f t="shared" si="152"/>
        <v>81.16215691123935</v>
      </c>
      <c r="EF155" s="2">
        <f t="shared" si="152"/>
        <v>78.629952431863558</v>
      </c>
      <c r="EG155" s="2">
        <f t="shared" si="152"/>
        <v>78.100447988904307</v>
      </c>
      <c r="EH155" s="2">
        <f t="shared" si="152"/>
        <v>77.516122025302352</v>
      </c>
      <c r="EI155" s="2">
        <f t="shared" si="152"/>
        <v>79.102552023447842</v>
      </c>
      <c r="EJ155" s="2">
        <f t="shared" si="152"/>
        <v>80.142769991755983</v>
      </c>
      <c r="EK155" s="2">
        <f t="shared" si="152"/>
        <v>81.363960202455317</v>
      </c>
      <c r="EL155" s="2">
        <f t="shared" si="179"/>
        <v>84.187848388305838</v>
      </c>
      <c r="EM155" s="2">
        <f t="shared" si="135"/>
        <v>85.514733975192982</v>
      </c>
      <c r="EN155" s="2">
        <f t="shared" si="135"/>
        <v>89.207544218268936</v>
      </c>
      <c r="EO155" s="2">
        <f t="shared" si="135"/>
        <v>89.449768384752076</v>
      </c>
      <c r="EQ155" s="2">
        <f t="shared" si="177"/>
        <v>92.027753320864903</v>
      </c>
      <c r="ER155" s="2">
        <f t="shared" si="177"/>
        <v>86.708117929691383</v>
      </c>
      <c r="ES155" s="2">
        <f t="shared" si="177"/>
        <v>99.355557770641084</v>
      </c>
      <c r="ET155" s="2">
        <f t="shared" si="177"/>
        <v>82.586925546394454</v>
      </c>
      <c r="EU155" s="2">
        <f t="shared" si="177"/>
        <v>81.188185658682784</v>
      </c>
      <c r="EV155" s="2">
        <f t="shared" si="177"/>
        <v>79.013157003315683</v>
      </c>
      <c r="EW155" s="2">
        <f t="shared" si="177"/>
        <v>78.398700504365124</v>
      </c>
      <c r="EX155" s="2">
        <f t="shared" si="177"/>
        <v>78.000383475212587</v>
      </c>
      <c r="EY155" s="2">
        <f t="shared" si="177"/>
        <v>79.294961982647607</v>
      </c>
      <c r="EZ155" s="2">
        <f t="shared" si="177"/>
        <v>80.419718214025494</v>
      </c>
      <c r="FA155" s="2">
        <f t="shared" si="177"/>
        <v>81.747450420010168</v>
      </c>
      <c r="FB155" s="2">
        <f t="shared" si="177"/>
        <v>84.466168518362409</v>
      </c>
      <c r="FC155" s="2">
        <f t="shared" si="177"/>
        <v>85.814933405508214</v>
      </c>
      <c r="FD155" s="2">
        <f t="shared" si="177"/>
        <v>89.728609646628556</v>
      </c>
      <c r="FE155" s="2">
        <f t="shared" si="177"/>
        <v>88.893090536559811</v>
      </c>
      <c r="FG155" s="2">
        <f t="shared" si="178"/>
        <v>0.99971516697736496</v>
      </c>
      <c r="FH155" s="2">
        <f t="shared" si="178"/>
        <v>0.99976092459716803</v>
      </c>
      <c r="FI155" s="2">
        <f t="shared" si="178"/>
        <v>0.99968408336935621</v>
      </c>
      <c r="FJ155" s="2">
        <f t="shared" si="178"/>
        <v>0.99973474454319911</v>
      </c>
      <c r="FK155" s="2">
        <f t="shared" si="178"/>
        <v>0.999677744075673</v>
      </c>
      <c r="FL155" s="2">
        <f t="shared" si="178"/>
        <v>0.99966576902676618</v>
      </c>
      <c r="FM155" s="2">
        <f t="shared" si="178"/>
        <v>0.99968170425681291</v>
      </c>
      <c r="FN155" s="2">
        <f t="shared" si="178"/>
        <v>0.99970257666516604</v>
      </c>
      <c r="FO155" s="2">
        <f t="shared" si="178"/>
        <v>0.99968248998584597</v>
      </c>
      <c r="FP155" s="2">
        <f t="shared" si="178"/>
        <v>0.99968927372593619</v>
      </c>
      <c r="FQ155" s="2">
        <f t="shared" si="178"/>
        <v>0.99965583993656082</v>
      </c>
      <c r="FR155" s="2">
        <f t="shared" si="178"/>
        <v>0.99968618480502058</v>
      </c>
      <c r="FS155" s="2">
        <f t="shared" si="178"/>
        <v>0.99969277088399777</v>
      </c>
      <c r="FT155" s="2">
        <f t="shared" si="178"/>
        <v>0.99964269704668696</v>
      </c>
      <c r="FU155" s="2">
        <f t="shared" si="178"/>
        <v>0.99962666638834929</v>
      </c>
      <c r="FW155" s="2">
        <f t="shared" si="169"/>
        <v>0.19014207632981323</v>
      </c>
      <c r="FX155" s="2">
        <f t="shared" si="169"/>
        <v>0.27349982442204274</v>
      </c>
      <c r="FY155" s="2">
        <f t="shared" si="169"/>
        <v>0.2539970636791099</v>
      </c>
      <c r="FZ155" s="2">
        <f t="shared" si="169"/>
        <v>0.22901093358455654</v>
      </c>
      <c r="GA155" s="2">
        <f t="shared" si="169"/>
        <v>0.24848246518696718</v>
      </c>
      <c r="GB155" s="2">
        <f t="shared" si="169"/>
        <v>0.24103750119128009</v>
      </c>
      <c r="GC155" s="2">
        <f t="shared" si="169"/>
        <v>0.24859055366822147</v>
      </c>
      <c r="GD155" s="2">
        <f t="shared" si="169"/>
        <v>0.28402901100083927</v>
      </c>
      <c r="GE155" s="2">
        <f t="shared" si="169"/>
        <v>0.32731507635180546</v>
      </c>
      <c r="GF155" s="2">
        <f t="shared" si="169"/>
        <v>0.29673591911603769</v>
      </c>
      <c r="GG155" s="2">
        <f t="shared" si="169"/>
        <v>0.27660512536235987</v>
      </c>
      <c r="GH155" s="2">
        <f t="shared" si="169"/>
        <v>0.23734216740697311</v>
      </c>
      <c r="GI155" s="2">
        <f t="shared" si="169"/>
        <v>0.21336965360928561</v>
      </c>
      <c r="GJ155" s="2">
        <f t="shared" si="169"/>
        <v>0.16865503700855228</v>
      </c>
      <c r="GK155" s="2">
        <f t="shared" si="169"/>
        <v>0.15643925157036029</v>
      </c>
      <c r="GM155" s="86">
        <f t="shared" si="170"/>
        <v>7.5576152945888342E-110</v>
      </c>
      <c r="GN155" s="86">
        <f t="shared" si="170"/>
        <v>7.8835491088388504E-221</v>
      </c>
      <c r="GO155" s="86">
        <f t="shared" si="170"/>
        <v>2.5230135153135432E-167</v>
      </c>
      <c r="GP155" s="86">
        <f t="shared" si="170"/>
        <v>1.6825775318935794E-281</v>
      </c>
      <c r="GQ155" s="86">
        <f t="shared" si="170"/>
        <v>1.0367032177269234E-223</v>
      </c>
      <c r="GR155" s="86">
        <f t="shared" si="170"/>
        <v>1.180474051911577E-205</v>
      </c>
      <c r="GS155" s="86">
        <f t="shared" si="170"/>
        <v>8.6672028442164974E-287</v>
      </c>
      <c r="GT155" s="86">
        <f t="shared" si="170"/>
        <v>0</v>
      </c>
      <c r="GU155" s="86">
        <f t="shared" si="170"/>
        <v>5.5246099709393399E-294</v>
      </c>
      <c r="GV155" s="86">
        <f t="shared" si="170"/>
        <v>3.1163877850890415E-288</v>
      </c>
      <c r="GW155" s="86">
        <f t="shared" si="170"/>
        <v>8.4166909733061513E-209</v>
      </c>
      <c r="GX155" s="86">
        <f t="shared" si="170"/>
        <v>1.7429609567192831E-298</v>
      </c>
      <c r="GY155" s="86">
        <f t="shared" si="170"/>
        <v>6.9974362531627715E-252</v>
      </c>
      <c r="GZ155" s="86">
        <f t="shared" si="170"/>
        <v>1.5468458919683285E-130</v>
      </c>
      <c r="HA155" s="86">
        <f t="shared" si="170"/>
        <v>2.1340258894169072E-255</v>
      </c>
      <c r="HC155" s="86">
        <f t="shared" si="181"/>
        <v>9.7198861874737053E-76</v>
      </c>
      <c r="HD155" s="86">
        <f t="shared" si="181"/>
        <v>3.822820557712169E-97</v>
      </c>
      <c r="HE155" s="86">
        <f t="shared" si="181"/>
        <v>2.0439715809124597E-81</v>
      </c>
      <c r="HF155" s="86">
        <f t="shared" si="180"/>
        <v>1.7390190553764021E-137</v>
      </c>
      <c r="HG155" s="86">
        <f t="shared" si="180"/>
        <v>3.0325321421522385E-183</v>
      </c>
      <c r="HH155" s="86">
        <f t="shared" si="180"/>
        <v>1.5101565474906978E-122</v>
      </c>
      <c r="HI155" s="86">
        <f t="shared" si="180"/>
        <v>2.7479706558359421E-293</v>
      </c>
      <c r="HJ155" s="86">
        <f t="shared" si="180"/>
        <v>5.2888557861215106E-301</v>
      </c>
      <c r="HK155" s="86">
        <f t="shared" si="180"/>
        <v>2.2110290547341853E-261</v>
      </c>
      <c r="HL155" s="86">
        <f t="shared" si="161"/>
        <v>2.9794349517619124E-223</v>
      </c>
      <c r="HM155" s="86">
        <f t="shared" si="161"/>
        <v>3.9876620865634977E-185</v>
      </c>
      <c r="HN155" s="86">
        <f t="shared" si="161"/>
        <v>1.9185523274803239E-147</v>
      </c>
      <c r="HO155" s="86">
        <f t="shared" si="161"/>
        <v>2.6667891680888159E-127</v>
      </c>
      <c r="HP155" s="86">
        <f t="shared" si="161"/>
        <v>5.0954063889675581E-91</v>
      </c>
      <c r="HQ155" s="86">
        <f t="shared" si="161"/>
        <v>1.3224340361492834E-155</v>
      </c>
      <c r="HS155" s="86">
        <f t="shared" si="171"/>
        <v>2.1258110206085683E-3</v>
      </c>
      <c r="HT155" s="86">
        <f t="shared" si="171"/>
        <v>6.9109244522612533E-6</v>
      </c>
      <c r="HU155" s="86">
        <f t="shared" si="171"/>
        <v>2.2735975197383121E-5</v>
      </c>
      <c r="HV155" s="86">
        <f t="shared" si="171"/>
        <v>1.2152558063921691E-4</v>
      </c>
      <c r="HW155" s="86">
        <f t="shared" si="171"/>
        <v>8.4898886539003639E-6</v>
      </c>
      <c r="HX155" s="86">
        <f t="shared" si="171"/>
        <v>5.6198632037629313E-7</v>
      </c>
      <c r="HY155" s="86">
        <f t="shared" si="171"/>
        <v>5.5513262069753407E-6</v>
      </c>
      <c r="HZ155" s="86">
        <f t="shared" si="171"/>
        <v>3.68193784490847E-7</v>
      </c>
      <c r="IA155" s="86">
        <f t="shared" si="171"/>
        <v>2.2644654611897237E-8</v>
      </c>
      <c r="IB155" s="86">
        <f t="shared" si="171"/>
        <v>1.0034116681879674E-7</v>
      </c>
      <c r="IC155" s="86">
        <f t="shared" si="171"/>
        <v>8.6610849589504414E-8</v>
      </c>
      <c r="ID155" s="86">
        <f t="shared" si="171"/>
        <v>1.9536966620279411E-6</v>
      </c>
      <c r="IE155" s="86">
        <f t="shared" si="171"/>
        <v>8.7724868595262544E-5</v>
      </c>
      <c r="IF155" s="86">
        <f t="shared" si="171"/>
        <v>2.9074570681058283E-3</v>
      </c>
      <c r="IG155" s="86">
        <f t="shared" si="171"/>
        <v>3.2024617089884103E-3</v>
      </c>
      <c r="II155" s="86">
        <f t="shared" si="172"/>
        <v>1.2038428512042448E-5</v>
      </c>
      <c r="IJ155" s="86">
        <f t="shared" si="172"/>
        <v>1.3335192139286582E-3</v>
      </c>
      <c r="IK155" s="86">
        <f t="shared" si="172"/>
        <v>4.0573123638114924E-4</v>
      </c>
      <c r="IL155" s="86">
        <f t="shared" si="172"/>
        <v>1.2222147370077012E-4</v>
      </c>
      <c r="IM155" s="86">
        <f t="shared" si="172"/>
        <v>1.6580012623864076E-4</v>
      </c>
      <c r="IN155" s="86">
        <f t="shared" si="172"/>
        <v>2.6881165463044456E-5</v>
      </c>
      <c r="IO155" s="86">
        <f t="shared" si="172"/>
        <v>2.3326052495596926E-4</v>
      </c>
      <c r="IP155" s="86">
        <f t="shared" si="172"/>
        <v>1.6314291497610584E-3</v>
      </c>
      <c r="IQ155" s="86">
        <f t="shared" si="172"/>
        <v>1.0000291725150131E-2</v>
      </c>
      <c r="IR155" s="86">
        <f t="shared" si="172"/>
        <v>2.5073479454140084E-3</v>
      </c>
      <c r="IS155" s="86">
        <f t="shared" si="172"/>
        <v>6.6284581632223703E-4</v>
      </c>
      <c r="IT155" s="86">
        <f t="shared" si="172"/>
        <v>3.3117511511224173E-5</v>
      </c>
      <c r="IU155" s="86">
        <f t="shared" si="172"/>
        <v>1.3238385500255418E-5</v>
      </c>
      <c r="IV155" s="86">
        <f t="shared" si="172"/>
        <v>1.7615885450545845E-5</v>
      </c>
      <c r="IW155" s="86">
        <f t="shared" si="172"/>
        <v>3.9701912051071304E-4</v>
      </c>
      <c r="IY155" s="86">
        <f t="shared" si="173"/>
        <v>2.1378494491206108E-3</v>
      </c>
      <c r="IZ155" s="86">
        <f t="shared" si="173"/>
        <v>1.3404301383809194E-3</v>
      </c>
      <c r="JA155" s="86">
        <f t="shared" si="173"/>
        <v>4.2846721157853234E-4</v>
      </c>
      <c r="JB155" s="86">
        <f t="shared" si="173"/>
        <v>2.4374705433998704E-4</v>
      </c>
      <c r="JC155" s="86">
        <f t="shared" si="173"/>
        <v>1.7429001489254113E-4</v>
      </c>
      <c r="JD155" s="86">
        <f t="shared" si="173"/>
        <v>2.744315178342075E-5</v>
      </c>
      <c r="JE155" s="86">
        <f t="shared" si="173"/>
        <v>2.3881185116294461E-4</v>
      </c>
      <c r="JF155" s="86">
        <f t="shared" si="173"/>
        <v>1.6317973435455491E-3</v>
      </c>
      <c r="JG155" s="86">
        <f t="shared" si="173"/>
        <v>1.0000314369804742E-2</v>
      </c>
      <c r="JH155" s="86">
        <f t="shared" si="173"/>
        <v>2.507448286580827E-3</v>
      </c>
      <c r="JI155" s="86">
        <f t="shared" si="173"/>
        <v>6.6293242717182653E-4</v>
      </c>
      <c r="JJ155" s="86">
        <f t="shared" si="173"/>
        <v>3.5071208173252111E-5</v>
      </c>
      <c r="JK155" s="86">
        <f t="shared" si="173"/>
        <v>1.0096325409551796E-4</v>
      </c>
      <c r="JL155" s="86">
        <f t="shared" si="173"/>
        <v>2.925072953556374E-3</v>
      </c>
      <c r="JM155" s="86">
        <f t="shared" si="173"/>
        <v>3.5994808294991234E-3</v>
      </c>
    </row>
    <row r="156" spans="2:273" x14ac:dyDescent="0.25">
      <c r="B156" s="2">
        <v>129</v>
      </c>
      <c r="C156" s="37">
        <v>88.174999999999997</v>
      </c>
      <c r="D156" s="37">
        <v>86.206999999999994</v>
      </c>
      <c r="E156" s="37">
        <v>97.655000000000001</v>
      </c>
      <c r="F156" s="37">
        <v>80.016999999999996</v>
      </c>
      <c r="G156" s="37">
        <v>81.8</v>
      </c>
      <c r="H156" s="37">
        <v>78.236999999999995</v>
      </c>
      <c r="I156" s="37">
        <v>78.203000000000003</v>
      </c>
      <c r="J156" s="37">
        <v>76.897999999999996</v>
      </c>
      <c r="K156" s="37">
        <v>82.051000000000002</v>
      </c>
      <c r="L156" s="37">
        <v>83.034000000000006</v>
      </c>
      <c r="M156" s="37">
        <v>80.965999999999994</v>
      </c>
      <c r="N156" s="37">
        <v>84.275999999999996</v>
      </c>
      <c r="O156" s="37">
        <v>84.07</v>
      </c>
      <c r="P156" s="37">
        <v>87.951999999999998</v>
      </c>
      <c r="Q156" s="37">
        <v>86.936999999999998</v>
      </c>
      <c r="S156" s="4">
        <f t="shared" si="174"/>
        <v>91.168417655825678</v>
      </c>
      <c r="T156" s="4">
        <f t="shared" si="174"/>
        <v>86.237319169789757</v>
      </c>
      <c r="U156" s="4">
        <f t="shared" si="174"/>
        <v>97.613790600126634</v>
      </c>
      <c r="V156" s="4">
        <f t="shared" si="174"/>
        <v>81.659080181966942</v>
      </c>
      <c r="W156" s="4">
        <f t="shared" si="174"/>
        <v>81.058371605085128</v>
      </c>
      <c r="X156" s="4">
        <f t="shared" si="174"/>
        <v>78.59620979960583</v>
      </c>
      <c r="Y156" s="4">
        <f t="shared" si="174"/>
        <v>78.111700623958782</v>
      </c>
      <c r="Z156" s="4">
        <f t="shared" si="174"/>
        <v>77.858568195373252</v>
      </c>
      <c r="AA156" s="4">
        <f t="shared" si="174"/>
        <v>80.883929971578652</v>
      </c>
      <c r="AB156" s="4">
        <f t="shared" si="174"/>
        <v>80.710874692969497</v>
      </c>
      <c r="AC156" s="4">
        <f t="shared" si="174"/>
        <v>81.575963907196297</v>
      </c>
      <c r="AD156" s="4">
        <f t="shared" si="174"/>
        <v>84.143686082908886</v>
      </c>
      <c r="AE156" s="4">
        <f t="shared" si="174"/>
        <v>85.455593677710951</v>
      </c>
      <c r="AF156" s="4">
        <f t="shared" si="174"/>
        <v>89.169210390807919</v>
      </c>
      <c r="AG156" s="4">
        <f t="shared" si="174"/>
        <v>89.568070961736652</v>
      </c>
      <c r="AI156" s="4">
        <f t="shared" si="175"/>
        <v>-2.9934176558256809</v>
      </c>
      <c r="AJ156" s="4">
        <f t="shared" si="175"/>
        <v>-3.0319169789763123E-2</v>
      </c>
      <c r="AK156" s="4">
        <f t="shared" si="175"/>
        <v>4.1209399873366692E-2</v>
      </c>
      <c r="AL156" s="4">
        <f t="shared" si="175"/>
        <v>-1.6420801819669464</v>
      </c>
      <c r="AM156" s="4">
        <f t="shared" si="175"/>
        <v>0.7416283949148692</v>
      </c>
      <c r="AN156" s="4">
        <f t="shared" si="175"/>
        <v>-0.35920979960583566</v>
      </c>
      <c r="AO156" s="4">
        <f t="shared" si="175"/>
        <v>9.1299376041220626E-2</v>
      </c>
      <c r="AP156" s="4">
        <f t="shared" si="175"/>
        <v>-0.96056819537325566</v>
      </c>
      <c r="AQ156" s="4">
        <f t="shared" si="175"/>
        <v>1.1670700284213495</v>
      </c>
      <c r="AR156" s="4">
        <f t="shared" si="175"/>
        <v>2.3231253070305087</v>
      </c>
      <c r="AS156" s="4">
        <f t="shared" si="175"/>
        <v>-0.60996390719630256</v>
      </c>
      <c r="AT156" s="4">
        <f t="shared" si="175"/>
        <v>0.13231391709111051</v>
      </c>
      <c r="AU156" s="4">
        <f t="shared" si="175"/>
        <v>-1.3855936777109576</v>
      </c>
      <c r="AV156" s="4">
        <f t="shared" si="175"/>
        <v>-1.2172103908079208</v>
      </c>
      <c r="AW156" s="4">
        <f t="shared" si="175"/>
        <v>-2.6310709617366541</v>
      </c>
      <c r="AY156" s="2">
        <f t="shared" si="167"/>
        <v>91.16829105609682</v>
      </c>
      <c r="AZ156" s="2">
        <f t="shared" si="167"/>
        <v>86.158964101867596</v>
      </c>
      <c r="BA156" s="2">
        <f t="shared" si="167"/>
        <v>97.592237351226672</v>
      </c>
      <c r="BB156" s="2">
        <f t="shared" si="167"/>
        <v>81.637839126828439</v>
      </c>
      <c r="BC156" s="2">
        <f t="shared" si="167"/>
        <v>81.024961259393748</v>
      </c>
      <c r="BD156" s="2">
        <f t="shared" si="167"/>
        <v>78.586898092178075</v>
      </c>
      <c r="BE156" s="2">
        <f t="shared" si="167"/>
        <v>78.052564606554839</v>
      </c>
      <c r="BF156" s="2">
        <f t="shared" si="167"/>
        <v>77.535213272834909</v>
      </c>
      <c r="BG156" s="2">
        <f t="shared" si="167"/>
        <v>79.036276565769271</v>
      </c>
      <c r="BH156" s="2">
        <f t="shared" si="167"/>
        <v>80.094273217991272</v>
      </c>
      <c r="BI156" s="2">
        <f t="shared" si="167"/>
        <v>81.333273396003591</v>
      </c>
      <c r="BJ156" s="2">
        <f t="shared" si="167"/>
        <v>84.126616306349547</v>
      </c>
      <c r="BK156" s="2">
        <f t="shared" si="167"/>
        <v>85.446579918097584</v>
      </c>
      <c r="BL156" s="2">
        <f t="shared" si="167"/>
        <v>89.150467906974356</v>
      </c>
      <c r="BM156" s="2">
        <f t="shared" si="167"/>
        <v>89.229048843193809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88.174999999999997</v>
      </c>
      <c r="CF156" s="2">
        <f t="shared" si="168"/>
        <v>86.206999999999994</v>
      </c>
      <c r="CG156" s="2">
        <f t="shared" si="168"/>
        <v>97.655000000000001</v>
      </c>
      <c r="CH156" s="2">
        <f t="shared" si="168"/>
        <v>80.016999999999996</v>
      </c>
      <c r="CI156" s="2">
        <f t="shared" si="168"/>
        <v>81.8</v>
      </c>
      <c r="CJ156" s="2">
        <f t="shared" si="168"/>
        <v>78.236999999999995</v>
      </c>
      <c r="CK156" s="2">
        <f t="shared" si="168"/>
        <v>78.203000000000003</v>
      </c>
      <c r="CL156" s="2">
        <f t="shared" si="168"/>
        <v>76.897999999999996</v>
      </c>
      <c r="CM156" s="2" t="str">
        <f t="shared" si="168"/>
        <v/>
      </c>
      <c r="CN156" s="2">
        <f t="shared" si="168"/>
        <v>83.034000000000006</v>
      </c>
      <c r="CO156" s="2">
        <f t="shared" si="168"/>
        <v>80.965999999999994</v>
      </c>
      <c r="CP156" s="2">
        <f t="shared" si="168"/>
        <v>84.275999999999996</v>
      </c>
      <c r="CQ156" s="2">
        <f t="shared" si="168"/>
        <v>84.07</v>
      </c>
      <c r="CR156" s="2">
        <f t="shared" si="168"/>
        <v>87.951999999999998</v>
      </c>
      <c r="CS156" s="2">
        <f t="shared" si="168"/>
        <v>86.936999999999998</v>
      </c>
      <c r="CU156" s="2">
        <f t="shared" si="197"/>
        <v>88.174999999999997</v>
      </c>
      <c r="CV156" s="2">
        <f t="shared" si="198"/>
        <v>86.206999999999994</v>
      </c>
      <c r="CW156" s="2">
        <f t="shared" si="199"/>
        <v>97.655000000000001</v>
      </c>
      <c r="CX156" s="2">
        <f t="shared" si="200"/>
        <v>80.016999999999996</v>
      </c>
      <c r="CY156" s="2">
        <f t="shared" si="201"/>
        <v>81.8</v>
      </c>
      <c r="CZ156" s="2">
        <f t="shared" si="202"/>
        <v>78.236999999999995</v>
      </c>
      <c r="DA156" s="2">
        <f t="shared" si="203"/>
        <v>78.203000000000003</v>
      </c>
      <c r="DB156" s="2">
        <f t="shared" si="204"/>
        <v>76.897999999999996</v>
      </c>
      <c r="DC156" s="2" t="str">
        <f t="shared" si="205"/>
        <v/>
      </c>
      <c r="DD156" s="2">
        <f t="shared" si="206"/>
        <v>83.034000000000006</v>
      </c>
      <c r="DE156" s="2">
        <f t="shared" si="207"/>
        <v>80.965999999999994</v>
      </c>
      <c r="DF156" s="2">
        <f t="shared" si="208"/>
        <v>84.275999999999996</v>
      </c>
      <c r="DG156" s="2">
        <f t="shared" si="209"/>
        <v>84.07</v>
      </c>
      <c r="DH156" s="2">
        <f t="shared" si="210"/>
        <v>87.951999999999998</v>
      </c>
      <c r="DI156" s="2">
        <f t="shared" si="211"/>
        <v>86.936999999999998</v>
      </c>
      <c r="DK156" s="2">
        <f t="shared" si="176"/>
        <v>128.6861902834008</v>
      </c>
      <c r="DL156" s="2">
        <f t="shared" si="176"/>
        <v>122.91086984352775</v>
      </c>
      <c r="DM156" s="2">
        <f t="shared" si="176"/>
        <v>141.04720450281431</v>
      </c>
      <c r="DN156" s="2">
        <f t="shared" si="176"/>
        <v>116.43114366998579</v>
      </c>
      <c r="DO156" s="2">
        <f t="shared" si="176"/>
        <v>129.90468930581613</v>
      </c>
      <c r="DP156" s="2">
        <f t="shared" si="176"/>
        <v>111.91659784075574</v>
      </c>
      <c r="DQ156" s="2">
        <f t="shared" si="176"/>
        <v>111.46386184668989</v>
      </c>
      <c r="DR156" s="2">
        <f t="shared" si="176"/>
        <v>108.47866219512197</v>
      </c>
      <c r="DS156" s="2">
        <f t="shared" si="176"/>
        <v>113.35358893387314</v>
      </c>
      <c r="DT156" s="2">
        <f t="shared" si="176"/>
        <v>106.22841622889308</v>
      </c>
      <c r="DU156" s="2">
        <f t="shared" si="176"/>
        <v>119.00067955182071</v>
      </c>
      <c r="DV156" s="2">
        <f t="shared" si="176"/>
        <v>117.53424588394063</v>
      </c>
      <c r="DW156" s="2">
        <f t="shared" si="176"/>
        <v>118.15049409005628</v>
      </c>
      <c r="DX156" s="2">
        <f t="shared" si="176"/>
        <v>123.28906160411422</v>
      </c>
      <c r="DY156" s="2">
        <f t="shared" si="176"/>
        <v>102.63754201680672</v>
      </c>
      <c r="EA156" s="2">
        <f t="shared" si="152"/>
        <v>90.98248541887591</v>
      </c>
      <c r="EB156" s="2">
        <f t="shared" si="152"/>
        <v>85.997719197630587</v>
      </c>
      <c r="EC156" s="2">
        <f t="shared" si="152"/>
        <v>97.008256940160379</v>
      </c>
      <c r="ED156" s="2">
        <f t="shared" si="152"/>
        <v>81.367498457752816</v>
      </c>
      <c r="EE156" s="2">
        <f t="shared" si="152"/>
        <v>81.003412842355957</v>
      </c>
      <c r="EF156" s="2">
        <f t="shared" si="152"/>
        <v>78.474027780794003</v>
      </c>
      <c r="EG156" s="2">
        <f t="shared" si="152"/>
        <v>77.960746031746027</v>
      </c>
      <c r="EH156" s="2">
        <f t="shared" si="152"/>
        <v>77.375178760519432</v>
      </c>
      <c r="EI156" s="2">
        <f t="shared" si="152"/>
        <v>78.957244722545397</v>
      </c>
      <c r="EJ156" s="2">
        <f t="shared" si="152"/>
        <v>79.996312082073842</v>
      </c>
      <c r="EK156" s="2">
        <f t="shared" si="152"/>
        <v>81.204244893387909</v>
      </c>
      <c r="EL156" s="2">
        <f t="shared" si="179"/>
        <v>84.043591011312515</v>
      </c>
      <c r="EM156" s="2">
        <f t="shared" si="135"/>
        <v>85.366001344435773</v>
      </c>
      <c r="EN156" s="2">
        <f t="shared" si="135"/>
        <v>89.040728019158422</v>
      </c>
      <c r="EO156" s="2">
        <f t="shared" si="135"/>
        <v>89.321053058519979</v>
      </c>
      <c r="EQ156" s="2">
        <f t="shared" si="177"/>
        <v>91.842204371170439</v>
      </c>
      <c r="ER156" s="2">
        <f t="shared" si="177"/>
        <v>86.52204596500205</v>
      </c>
      <c r="ES156" s="2">
        <f t="shared" si="177"/>
        <v>99.109824170590286</v>
      </c>
      <c r="ET156" s="2">
        <f t="shared" si="177"/>
        <v>82.433359869127088</v>
      </c>
      <c r="EU156" s="2">
        <f t="shared" si="177"/>
        <v>81.030382039475967</v>
      </c>
      <c r="EV156" s="2">
        <f t="shared" si="177"/>
        <v>78.871556053409776</v>
      </c>
      <c r="EW156" s="2">
        <f t="shared" si="177"/>
        <v>78.269145032948146</v>
      </c>
      <c r="EX156" s="2">
        <f t="shared" si="177"/>
        <v>77.875293466523303</v>
      </c>
      <c r="EY156" s="2">
        <f t="shared" si="177"/>
        <v>79.155778399062967</v>
      </c>
      <c r="EZ156" s="2">
        <f t="shared" si="177"/>
        <v>80.282510480162827</v>
      </c>
      <c r="FA156" s="2">
        <f t="shared" si="177"/>
        <v>81.60086461019192</v>
      </c>
      <c r="FB156" s="2">
        <f t="shared" si="177"/>
        <v>84.332253068706819</v>
      </c>
      <c r="FC156" s="2">
        <f t="shared" si="177"/>
        <v>85.6774365547016</v>
      </c>
      <c r="FD156" s="2">
        <f t="shared" si="177"/>
        <v>89.58247422233319</v>
      </c>
      <c r="FE156" s="2">
        <f t="shared" si="177"/>
        <v>88.749758248436393</v>
      </c>
      <c r="FG156" s="2">
        <f t="shared" si="178"/>
        <v>0.99974022268535445</v>
      </c>
      <c r="FH156" s="2">
        <f t="shared" si="178"/>
        <v>0.99978195605441189</v>
      </c>
      <c r="FI156" s="2">
        <f t="shared" si="178"/>
        <v>0.99971187259937389</v>
      </c>
      <c r="FJ156" s="2">
        <f t="shared" si="178"/>
        <v>0.99975807850184706</v>
      </c>
      <c r="FK156" s="2">
        <f t="shared" si="178"/>
        <v>0.99970609077016259</v>
      </c>
      <c r="FL156" s="2">
        <f t="shared" si="178"/>
        <v>0.99969516876487108</v>
      </c>
      <c r="FM156" s="2">
        <f t="shared" si="178"/>
        <v>0.99970970270185944</v>
      </c>
      <c r="FN156" s="2">
        <f t="shared" si="178"/>
        <v>0.99972873959586128</v>
      </c>
      <c r="FO156" s="2">
        <f t="shared" si="178"/>
        <v>0.9997104193353451</v>
      </c>
      <c r="FP156" s="2">
        <f t="shared" si="178"/>
        <v>0.99971660652184924</v>
      </c>
      <c r="FQ156" s="2">
        <f t="shared" si="178"/>
        <v>0.99968611278642605</v>
      </c>
      <c r="FR156" s="2">
        <f t="shared" si="178"/>
        <v>0.99971378923767651</v>
      </c>
      <c r="FS156" s="2">
        <f t="shared" si="178"/>
        <v>0.99971979614133633</v>
      </c>
      <c r="FT156" s="2">
        <f t="shared" si="178"/>
        <v>0.99967412558854851</v>
      </c>
      <c r="FU156" s="2">
        <f t="shared" si="178"/>
        <v>0.99965950451443653</v>
      </c>
      <c r="FW156" s="2">
        <f t="shared" si="169"/>
        <v>0.20473094090720487</v>
      </c>
      <c r="FX156" s="2">
        <f t="shared" si="169"/>
        <v>0.29217698725183505</v>
      </c>
      <c r="FY156" s="2">
        <f t="shared" si="169"/>
        <v>0.27184073643073031</v>
      </c>
      <c r="FZ156" s="2">
        <f t="shared" si="169"/>
        <v>0.24567736171023469</v>
      </c>
      <c r="GA156" s="2">
        <f t="shared" si="169"/>
        <v>0.26607690627272956</v>
      </c>
      <c r="GB156" s="2">
        <f t="shared" si="169"/>
        <v>0.25828595981663416</v>
      </c>
      <c r="GC156" s="2">
        <f t="shared" si="169"/>
        <v>0.26618993734883362</v>
      </c>
      <c r="GD156" s="2">
        <f t="shared" si="169"/>
        <v>0.3031251970977038</v>
      </c>
      <c r="GE156" s="2">
        <f t="shared" si="169"/>
        <v>0.34790735867595052</v>
      </c>
      <c r="GF156" s="2">
        <f t="shared" si="169"/>
        <v>0.31630899854270833</v>
      </c>
      <c r="GG156" s="2">
        <f t="shared" si="169"/>
        <v>0.29540812040773018</v>
      </c>
      <c r="GH156" s="2">
        <f t="shared" si="169"/>
        <v>0.25441483317259311</v>
      </c>
      <c r="GI156" s="2">
        <f t="shared" si="169"/>
        <v>0.22923622614548098</v>
      </c>
      <c r="GJ156" s="2">
        <f t="shared" si="169"/>
        <v>0.18196570956667185</v>
      </c>
      <c r="GK156" s="2">
        <f t="shared" si="169"/>
        <v>0.16898179013022335</v>
      </c>
      <c r="GM156" s="86">
        <f t="shared" si="170"/>
        <v>4.5402138141466365E-113</v>
      </c>
      <c r="GN156" s="86">
        <f t="shared" si="170"/>
        <v>2.8628311236851954E-227</v>
      </c>
      <c r="GO156" s="86">
        <f t="shared" si="170"/>
        <v>3.4501030524857648E-172</v>
      </c>
      <c r="GP156" s="86">
        <f t="shared" si="170"/>
        <v>9.0103911336129162E-290</v>
      </c>
      <c r="GQ156" s="86">
        <f t="shared" si="170"/>
        <v>3.3569010356892977E-230</v>
      </c>
      <c r="GR156" s="86">
        <f t="shared" si="170"/>
        <v>1.2587884202108883E-211</v>
      </c>
      <c r="GS156" s="86">
        <f t="shared" si="170"/>
        <v>3.6852717347995078E-295</v>
      </c>
      <c r="GT156" s="86">
        <f t="shared" si="170"/>
        <v>0</v>
      </c>
      <c r="GU156" s="86">
        <f t="shared" si="170"/>
        <v>1.9372839883694586E-302</v>
      </c>
      <c r="GV156" s="86">
        <f t="shared" si="170"/>
        <v>1.4564809317301411E-296</v>
      </c>
      <c r="GW156" s="86">
        <f t="shared" si="170"/>
        <v>9.5291155212072859E-215</v>
      </c>
      <c r="GX156" s="86">
        <f t="shared" si="170"/>
        <v>4.137491859351259E-307</v>
      </c>
      <c r="GY156" s="86">
        <f t="shared" si="170"/>
        <v>3.6518833799505459E-259</v>
      </c>
      <c r="GZ156" s="86">
        <f t="shared" si="170"/>
        <v>2.5716337660434552E-134</v>
      </c>
      <c r="HA156" s="86">
        <f t="shared" si="170"/>
        <v>9.0335189644008681E-263</v>
      </c>
      <c r="HC156" s="86">
        <f t="shared" si="181"/>
        <v>5.7878329499488243E-79</v>
      </c>
      <c r="HD156" s="86">
        <f t="shared" si="181"/>
        <v>3.5412520383062071E-101</v>
      </c>
      <c r="HE156" s="86">
        <f t="shared" si="181"/>
        <v>8.1003542826369072E-85</v>
      </c>
      <c r="HF156" s="86">
        <f t="shared" si="180"/>
        <v>3.0369382836558583E-143</v>
      </c>
      <c r="HG156" s="86">
        <f t="shared" si="180"/>
        <v>7.4803617803715558E-191</v>
      </c>
      <c r="HH156" s="86">
        <f t="shared" si="180"/>
        <v>1.4344351561651837E-127</v>
      </c>
      <c r="HI156" s="86">
        <f t="shared" si="180"/>
        <v>1.80243818729684E-305</v>
      </c>
      <c r="HJ156" s="86">
        <f t="shared" si="180"/>
        <v>0</v>
      </c>
      <c r="HK156" s="86">
        <f t="shared" si="180"/>
        <v>7.0807157115520408E-272</v>
      </c>
      <c r="HL156" s="86">
        <f t="shared" si="161"/>
        <v>2.7631098716790224E-232</v>
      </c>
      <c r="HM156" s="86">
        <f t="shared" si="161"/>
        <v>1.4738925573633111E-192</v>
      </c>
      <c r="HN156" s="86">
        <f t="shared" si="161"/>
        <v>1.8862518316818247E-153</v>
      </c>
      <c r="HO156" s="86">
        <f t="shared" si="161"/>
        <v>1.3656455132483154E-132</v>
      </c>
      <c r="HP156" s="86">
        <f t="shared" si="161"/>
        <v>7.6700995500359078E-95</v>
      </c>
      <c r="HQ156" s="86">
        <f t="shared" si="161"/>
        <v>4.6050865498454716E-162</v>
      </c>
      <c r="HS156" s="86">
        <f t="shared" si="171"/>
        <v>7.319962179039353E-4</v>
      </c>
      <c r="HT156" s="86">
        <f t="shared" si="171"/>
        <v>1.3695409058103564E-6</v>
      </c>
      <c r="HU156" s="86">
        <f t="shared" si="171"/>
        <v>4.8755135898940198E-6</v>
      </c>
      <c r="HV156" s="86">
        <f t="shared" si="171"/>
        <v>3.1113584253056754E-5</v>
      </c>
      <c r="HW156" s="86">
        <f t="shared" si="171"/>
        <v>1.5900836955675746E-6</v>
      </c>
      <c r="HX156" s="86">
        <f t="shared" si="171"/>
        <v>7.5095975497502619E-8</v>
      </c>
      <c r="HY156" s="86">
        <f t="shared" si="171"/>
        <v>1.0502249581107866E-6</v>
      </c>
      <c r="HZ156" s="86">
        <f t="shared" si="171"/>
        <v>5.632124884923578E-8</v>
      </c>
      <c r="IA156" s="86">
        <f t="shared" si="171"/>
        <v>2.7199984626601437E-9</v>
      </c>
      <c r="IB156" s="86">
        <f t="shared" si="171"/>
        <v>1.3438623751176774E-8</v>
      </c>
      <c r="IC156" s="86">
        <f t="shared" si="171"/>
        <v>1.108993877172418E-8</v>
      </c>
      <c r="ID156" s="86">
        <f t="shared" si="171"/>
        <v>3.0235606228906632E-7</v>
      </c>
      <c r="IE156" s="86">
        <f t="shared" si="171"/>
        <v>2.0151257722653119E-5</v>
      </c>
      <c r="IF156" s="86">
        <f t="shared" si="171"/>
        <v>1.0287812132877699E-3</v>
      </c>
      <c r="IG156" s="86">
        <f t="shared" si="171"/>
        <v>1.0944123795969297E-3</v>
      </c>
      <c r="II156" s="86">
        <f t="shared" si="172"/>
        <v>4.0675234695334347E-5</v>
      </c>
      <c r="IJ156" s="86">
        <f t="shared" si="172"/>
        <v>3.4756025971508717E-3</v>
      </c>
      <c r="IK156" s="86">
        <f t="shared" si="172"/>
        <v>1.171298826280188E-3</v>
      </c>
      <c r="IL156" s="86">
        <f t="shared" si="172"/>
        <v>3.7277738859303419E-4</v>
      </c>
      <c r="IM156" s="86">
        <f t="shared" si="172"/>
        <v>5.350320596157924E-4</v>
      </c>
      <c r="IN156" s="86">
        <f t="shared" si="172"/>
        <v>1.0953213884028142E-4</v>
      </c>
      <c r="IO156" s="86">
        <f t="shared" si="172"/>
        <v>7.1440458812326013E-4</v>
      </c>
      <c r="IP156" s="86">
        <f t="shared" si="172"/>
        <v>4.3161752323045673E-3</v>
      </c>
      <c r="IQ156" s="86">
        <f t="shared" si="172"/>
        <v>2.265009049199096E-2</v>
      </c>
      <c r="IR156" s="86">
        <f t="shared" si="172"/>
        <v>6.51930855490317E-3</v>
      </c>
      <c r="IS156" s="86">
        <f t="shared" si="172"/>
        <v>1.9826738386621075E-3</v>
      </c>
      <c r="IT156" s="86">
        <f t="shared" si="172"/>
        <v>1.278106640153032E-4</v>
      </c>
      <c r="IU156" s="86">
        <f t="shared" si="172"/>
        <v>5.0302598652435737E-5</v>
      </c>
      <c r="IV156" s="86">
        <f t="shared" si="172"/>
        <v>5.2149623086149447E-5</v>
      </c>
      <c r="IW156" s="86">
        <f t="shared" si="172"/>
        <v>8.1243352014877084E-4</v>
      </c>
      <c r="IY156" s="86">
        <f t="shared" si="173"/>
        <v>7.7267145259926964E-4</v>
      </c>
      <c r="IZ156" s="86">
        <f t="shared" si="173"/>
        <v>3.476972138056682E-3</v>
      </c>
      <c r="JA156" s="86">
        <f t="shared" si="173"/>
        <v>1.176174339870082E-3</v>
      </c>
      <c r="JB156" s="86">
        <f t="shared" si="173"/>
        <v>4.0389097284609097E-4</v>
      </c>
      <c r="JC156" s="86">
        <f t="shared" si="173"/>
        <v>5.3662214331136001E-4</v>
      </c>
      <c r="JD156" s="86">
        <f t="shared" si="173"/>
        <v>1.0960723481577892E-4</v>
      </c>
      <c r="JE156" s="86">
        <f t="shared" si="173"/>
        <v>7.1545481308137092E-4</v>
      </c>
      <c r="JF156" s="86">
        <f t="shared" si="173"/>
        <v>4.3162315535534169E-3</v>
      </c>
      <c r="JG156" s="86">
        <f t="shared" si="173"/>
        <v>2.2650093211989422E-2</v>
      </c>
      <c r="JH156" s="86">
        <f t="shared" si="173"/>
        <v>6.5193219935269211E-3</v>
      </c>
      <c r="JI156" s="86">
        <f t="shared" si="173"/>
        <v>1.9826849286008791E-3</v>
      </c>
      <c r="JJ156" s="86">
        <f t="shared" si="173"/>
        <v>1.2811302007759227E-4</v>
      </c>
      <c r="JK156" s="86">
        <f t="shared" si="173"/>
        <v>7.0453856375088855E-5</v>
      </c>
      <c r="JL156" s="86">
        <f t="shared" si="173"/>
        <v>1.0809308363739195E-3</v>
      </c>
      <c r="JM156" s="86">
        <f t="shared" si="173"/>
        <v>1.9068458997457006E-3</v>
      </c>
    </row>
    <row r="157" spans="2:273" x14ac:dyDescent="0.25">
      <c r="B157" s="2">
        <v>130</v>
      </c>
      <c r="C157" s="37">
        <v>92.159000000000006</v>
      </c>
      <c r="D157" s="37">
        <v>85.19</v>
      </c>
      <c r="E157" s="37">
        <v>95.569000000000003</v>
      </c>
      <c r="F157" s="37">
        <v>83.153000000000006</v>
      </c>
      <c r="G157" s="37">
        <v>81.966999999999999</v>
      </c>
      <c r="H157" s="37">
        <v>75.016999999999996</v>
      </c>
      <c r="I157" s="37">
        <v>77.965999999999994</v>
      </c>
      <c r="J157" s="37">
        <v>77.084999999999994</v>
      </c>
      <c r="K157" s="37">
        <v>81.168999999999997</v>
      </c>
      <c r="L157" s="37">
        <v>82.424000000000007</v>
      </c>
      <c r="M157" s="37">
        <v>82.5</v>
      </c>
      <c r="N157" s="37">
        <v>81.861999999999995</v>
      </c>
      <c r="O157" s="37">
        <v>83.614000000000004</v>
      </c>
      <c r="P157" s="37">
        <v>86.602999999999994</v>
      </c>
      <c r="Q157" s="37">
        <v>89.46</v>
      </c>
      <c r="S157" s="4">
        <f t="shared" si="174"/>
        <v>90.970159797151425</v>
      </c>
      <c r="T157" s="4">
        <f t="shared" si="174"/>
        <v>86.140910047641498</v>
      </c>
      <c r="U157" s="4">
        <f t="shared" si="174"/>
        <v>97.382323067677532</v>
      </c>
      <c r="V157" s="4">
        <f t="shared" si="174"/>
        <v>81.529897246981434</v>
      </c>
      <c r="W157" s="4">
        <f t="shared" si="174"/>
        <v>80.956108749138764</v>
      </c>
      <c r="X157" s="4">
        <f t="shared" si="174"/>
        <v>78.472594630744368</v>
      </c>
      <c r="Y157" s="4">
        <f t="shared" si="174"/>
        <v>78.073020232445828</v>
      </c>
      <c r="Z157" s="4">
        <f t="shared" si="174"/>
        <v>78.116755091460405</v>
      </c>
      <c r="AA157" s="4">
        <f t="shared" si="174"/>
        <v>82.268449237585855</v>
      </c>
      <c r="AB157" s="4">
        <f t="shared" si="174"/>
        <v>81.268848283899302</v>
      </c>
      <c r="AC157" s="4">
        <f t="shared" si="174"/>
        <v>81.781380046944989</v>
      </c>
      <c r="AD157" s="4">
        <f t="shared" si="174"/>
        <v>84.044359650838487</v>
      </c>
      <c r="AE157" s="4">
        <f t="shared" si="174"/>
        <v>85.334100953375085</v>
      </c>
      <c r="AF157" s="4">
        <f t="shared" si="174"/>
        <v>89.028476717674678</v>
      </c>
      <c r="AG157" s="4">
        <f t="shared" si="174"/>
        <v>89.684728575595841</v>
      </c>
      <c r="AI157" s="4">
        <f t="shared" si="175"/>
        <v>1.1888402028485814</v>
      </c>
      <c r="AJ157" s="4">
        <f t="shared" si="175"/>
        <v>-0.9509100476415</v>
      </c>
      <c r="AK157" s="4">
        <f t="shared" si="175"/>
        <v>-1.8133230676775298</v>
      </c>
      <c r="AL157" s="4">
        <f t="shared" si="175"/>
        <v>1.6231027530185713</v>
      </c>
      <c r="AM157" s="4">
        <f t="shared" si="175"/>
        <v>1.0108912508612349</v>
      </c>
      <c r="AN157" s="4">
        <f t="shared" si="175"/>
        <v>-3.4555946307443719</v>
      </c>
      <c r="AO157" s="4">
        <f t="shared" si="175"/>
        <v>-0.10702023244583359</v>
      </c>
      <c r="AP157" s="4">
        <f t="shared" si="175"/>
        <v>-1.0317550914604112</v>
      </c>
      <c r="AQ157" s="4">
        <f t="shared" si="175"/>
        <v>-1.0994492375858584</v>
      </c>
      <c r="AR157" s="4">
        <f t="shared" si="175"/>
        <v>1.1551517161007041</v>
      </c>
      <c r="AS157" s="4">
        <f t="shared" si="175"/>
        <v>0.71861995305501125</v>
      </c>
      <c r="AT157" s="4">
        <f t="shared" si="175"/>
        <v>-2.1823596508384924</v>
      </c>
      <c r="AU157" s="4">
        <f t="shared" si="175"/>
        <v>-1.7201009533750806</v>
      </c>
      <c r="AV157" s="4">
        <f t="shared" si="175"/>
        <v>-2.4254767176746839</v>
      </c>
      <c r="AW157" s="4">
        <f t="shared" si="175"/>
        <v>-0.22472857559584725</v>
      </c>
      <c r="AY157" s="2">
        <f t="shared" si="167"/>
        <v>90.969787564617548</v>
      </c>
      <c r="AZ157" s="2">
        <f t="shared" si="167"/>
        <v>85.969901246800106</v>
      </c>
      <c r="BA157" s="2">
        <f t="shared" si="167"/>
        <v>97.32990606588767</v>
      </c>
      <c r="BB157" s="2">
        <f t="shared" si="167"/>
        <v>81.474555219137372</v>
      </c>
      <c r="BC157" s="2">
        <f t="shared" si="167"/>
        <v>80.865830563417546</v>
      </c>
      <c r="BD157" s="2">
        <f t="shared" si="167"/>
        <v>78.441283444545874</v>
      </c>
      <c r="BE157" s="2">
        <f t="shared" si="167"/>
        <v>77.920629423826597</v>
      </c>
      <c r="BF157" s="2">
        <f t="shared" si="167"/>
        <v>77.408607667699499</v>
      </c>
      <c r="BG157" s="2">
        <f t="shared" si="167"/>
        <v>78.896627173836407</v>
      </c>
      <c r="BH157" s="2">
        <f t="shared" si="167"/>
        <v>79.956120645374398</v>
      </c>
      <c r="BI157" s="2">
        <f t="shared" si="167"/>
        <v>81.184484236394923</v>
      </c>
      <c r="BJ157" s="2">
        <f t="shared" si="167"/>
        <v>83.989555663736752</v>
      </c>
      <c r="BK157" s="2">
        <f t="shared" si="167"/>
        <v>85.305064943099921</v>
      </c>
      <c r="BL157" s="2">
        <f t="shared" si="167"/>
        <v>88.994461738576561</v>
      </c>
      <c r="BM157" s="2">
        <f t="shared" si="167"/>
        <v>89.089695472136512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92.159000000000006</v>
      </c>
      <c r="CF157" s="2">
        <f t="shared" si="168"/>
        <v>85.19</v>
      </c>
      <c r="CG157" s="2">
        <f t="shared" si="168"/>
        <v>95.569000000000003</v>
      </c>
      <c r="CH157" s="2">
        <f t="shared" si="168"/>
        <v>83.153000000000006</v>
      </c>
      <c r="CI157" s="2">
        <f t="shared" si="168"/>
        <v>81.966999999999999</v>
      </c>
      <c r="CJ157" s="2">
        <f t="shared" si="168"/>
        <v>75.016999999999996</v>
      </c>
      <c r="CK157" s="2">
        <f t="shared" si="168"/>
        <v>77.965999999999994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82.5</v>
      </c>
      <c r="CP157" s="2">
        <f t="shared" si="168"/>
        <v>81.861999999999995</v>
      </c>
      <c r="CQ157" s="2">
        <f t="shared" si="168"/>
        <v>83.614000000000004</v>
      </c>
      <c r="CR157" s="2">
        <f t="shared" si="168"/>
        <v>86.602999999999994</v>
      </c>
      <c r="CS157" s="2">
        <f t="shared" si="168"/>
        <v>89.46</v>
      </c>
      <c r="CU157" s="2">
        <f t="shared" si="197"/>
        <v>92.159000000000006</v>
      </c>
      <c r="CV157" s="2">
        <f t="shared" si="198"/>
        <v>85.19</v>
      </c>
      <c r="CW157" s="2">
        <f t="shared" si="199"/>
        <v>95.569000000000003</v>
      </c>
      <c r="CX157" s="2">
        <f t="shared" si="200"/>
        <v>83.153000000000006</v>
      </c>
      <c r="CY157" s="2">
        <f t="shared" si="201"/>
        <v>81.966999999999999</v>
      </c>
      <c r="CZ157" s="2">
        <f t="shared" si="202"/>
        <v>75.016999999999996</v>
      </c>
      <c r="DA157" s="2">
        <f t="shared" si="203"/>
        <v>77.965999999999994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82.5</v>
      </c>
      <c r="DF157" s="2">
        <f t="shared" si="208"/>
        <v>81.861999999999995</v>
      </c>
      <c r="DG157" s="2">
        <f t="shared" si="209"/>
        <v>83.614000000000004</v>
      </c>
      <c r="DH157" s="2">
        <f t="shared" si="210"/>
        <v>86.602999999999994</v>
      </c>
      <c r="DI157" s="2">
        <f t="shared" si="211"/>
        <v>89.46</v>
      </c>
      <c r="DK157" s="2">
        <f t="shared" si="176"/>
        <v>128.83967732793522</v>
      </c>
      <c r="DL157" s="2">
        <f t="shared" si="176"/>
        <v>123.0415078236131</v>
      </c>
      <c r="DM157" s="2">
        <f t="shared" si="176"/>
        <v>141.2640853658537</v>
      </c>
      <c r="DN157" s="2">
        <f t="shared" si="176"/>
        <v>116.57094539884015</v>
      </c>
      <c r="DO157" s="2">
        <f t="shared" si="176"/>
        <v>130.17408367729831</v>
      </c>
      <c r="DP157" s="2">
        <f t="shared" si="176"/>
        <v>112.04862213225371</v>
      </c>
      <c r="DQ157" s="2">
        <f t="shared" si="176"/>
        <v>111.58337456445992</v>
      </c>
      <c r="DR157" s="2">
        <f t="shared" si="176"/>
        <v>108.57073536585368</v>
      </c>
      <c r="DS157" s="2">
        <f t="shared" si="176"/>
        <v>113.47174419703103</v>
      </c>
      <c r="DT157" s="2">
        <f t="shared" si="176"/>
        <v>106.28170975609758</v>
      </c>
      <c r="DU157" s="2">
        <f t="shared" si="176"/>
        <v>119.15862801120446</v>
      </c>
      <c r="DV157" s="2">
        <f t="shared" si="176"/>
        <v>117.65004183535764</v>
      </c>
      <c r="DW157" s="2">
        <f t="shared" si="176"/>
        <v>118.27068170731707</v>
      </c>
      <c r="DX157" s="2">
        <f t="shared" si="176"/>
        <v>123.42775281759491</v>
      </c>
      <c r="DY157" s="2">
        <f t="shared" si="176"/>
        <v>102.64236078431372</v>
      </c>
      <c r="EA157" s="2">
        <f t="shared" si="152"/>
        <v>90.764335896076346</v>
      </c>
      <c r="EB157" s="2">
        <f t="shared" si="152"/>
        <v>85.793454334948848</v>
      </c>
      <c r="EC157" s="2">
        <f t="shared" si="152"/>
        <v>96.685387507711269</v>
      </c>
      <c r="ED157" s="2">
        <f t="shared" si="152"/>
        <v>81.176394052817642</v>
      </c>
      <c r="EE157" s="2">
        <f t="shared" si="152"/>
        <v>80.844668773472563</v>
      </c>
      <c r="EF157" s="2">
        <f t="shared" si="152"/>
        <v>78.318103129724449</v>
      </c>
      <c r="EG157" s="2">
        <f t="shared" si="152"/>
        <v>77.821044074587775</v>
      </c>
      <c r="EH157" s="2">
        <f t="shared" si="152"/>
        <v>77.234235495736499</v>
      </c>
      <c r="EI157" s="2">
        <f t="shared" si="152"/>
        <v>78.811937421642952</v>
      </c>
      <c r="EJ157" s="2">
        <f t="shared" si="152"/>
        <v>79.849854172391687</v>
      </c>
      <c r="EK157" s="2">
        <f t="shared" si="152"/>
        <v>81.044529584320486</v>
      </c>
      <c r="EL157" s="2">
        <f t="shared" si="179"/>
        <v>83.899333634319191</v>
      </c>
      <c r="EM157" s="2">
        <f t="shared" si="135"/>
        <v>85.21726871367855</v>
      </c>
      <c r="EN157" s="2">
        <f t="shared" si="135"/>
        <v>88.873911820047923</v>
      </c>
      <c r="EO157" s="2">
        <f t="shared" si="135"/>
        <v>89.192337732287882</v>
      </c>
      <c r="EQ157" s="2">
        <f t="shared" si="177"/>
        <v>91.656655421475975</v>
      </c>
      <c r="ER157" s="2">
        <f t="shared" si="177"/>
        <v>86.335974000312717</v>
      </c>
      <c r="ES157" s="2">
        <f t="shared" si="177"/>
        <v>98.864090570539474</v>
      </c>
      <c r="ET157" s="2">
        <f t="shared" si="177"/>
        <v>82.279794191859708</v>
      </c>
      <c r="EU157" s="2">
        <f t="shared" si="177"/>
        <v>80.87257842026915</v>
      </c>
      <c r="EV157" s="2">
        <f t="shared" si="177"/>
        <v>78.729955103503869</v>
      </c>
      <c r="EW157" s="2">
        <f t="shared" si="177"/>
        <v>78.139589561531153</v>
      </c>
      <c r="EX157" s="2">
        <f t="shared" si="177"/>
        <v>77.750203457834004</v>
      </c>
      <c r="EY157" s="2">
        <f t="shared" si="177"/>
        <v>79.016594815478314</v>
      </c>
      <c r="EZ157" s="2">
        <f t="shared" si="177"/>
        <v>80.145302746300175</v>
      </c>
      <c r="FA157" s="2">
        <f t="shared" si="177"/>
        <v>81.454278800373672</v>
      </c>
      <c r="FB157" s="2">
        <f t="shared" si="177"/>
        <v>84.198337619051244</v>
      </c>
      <c r="FC157" s="2">
        <f t="shared" si="177"/>
        <v>85.539939703894987</v>
      </c>
      <c r="FD157" s="2">
        <f t="shared" si="177"/>
        <v>89.436338798037838</v>
      </c>
      <c r="FE157" s="2">
        <f t="shared" si="177"/>
        <v>88.606425960312947</v>
      </c>
      <c r="FG157" s="2">
        <f t="shared" si="178"/>
        <v>0.99976307485768723</v>
      </c>
      <c r="FH157" s="2">
        <f t="shared" si="178"/>
        <v>0.99980113774289514</v>
      </c>
      <c r="FI157" s="2">
        <f t="shared" si="178"/>
        <v>0.99973721802544169</v>
      </c>
      <c r="FJ157" s="2">
        <f t="shared" si="178"/>
        <v>0.99977936027477055</v>
      </c>
      <c r="FK157" s="2">
        <f t="shared" si="178"/>
        <v>0.99973194466446902</v>
      </c>
      <c r="FL157" s="2">
        <f t="shared" si="178"/>
        <v>0.99972198315246352</v>
      </c>
      <c r="FM157" s="2">
        <f t="shared" si="178"/>
        <v>0.99973523895466454</v>
      </c>
      <c r="FN157" s="2">
        <f t="shared" si="178"/>
        <v>0.99975260166624014</v>
      </c>
      <c r="FO157" s="2">
        <f t="shared" si="178"/>
        <v>0.99973589256552009</v>
      </c>
      <c r="FP157" s="2">
        <f t="shared" si="178"/>
        <v>0.99974153563117141</v>
      </c>
      <c r="FQ157" s="2">
        <f t="shared" si="178"/>
        <v>0.99971372355230981</v>
      </c>
      <c r="FR157" s="2">
        <f t="shared" si="178"/>
        <v>0.99973896610868807</v>
      </c>
      <c r="FS157" s="2">
        <f t="shared" si="178"/>
        <v>0.99974444474297952</v>
      </c>
      <c r="FT157" s="2">
        <f t="shared" si="178"/>
        <v>0.99970279048247535</v>
      </c>
      <c r="FU157" s="2">
        <f t="shared" si="178"/>
        <v>0.99968945512251717</v>
      </c>
      <c r="FW157" s="2">
        <f t="shared" si="169"/>
        <v>0.22013489256091728</v>
      </c>
      <c r="FX157" s="2">
        <f t="shared" si="169"/>
        <v>0.31158258521074</v>
      </c>
      <c r="FY157" s="2">
        <f t="shared" si="169"/>
        <v>0.29044989687972617</v>
      </c>
      <c r="FZ157" s="2">
        <f t="shared" si="169"/>
        <v>0.26314272761302837</v>
      </c>
      <c r="GA157" s="2">
        <f t="shared" si="169"/>
        <v>0.28444563054636213</v>
      </c>
      <c r="GB157" s="2">
        <f t="shared" si="169"/>
        <v>0.27631933196346209</v>
      </c>
      <c r="GC157" s="2">
        <f t="shared" si="169"/>
        <v>0.28456343926000732</v>
      </c>
      <c r="GD157" s="2">
        <f t="shared" si="169"/>
        <v>0.32292620152600426</v>
      </c>
      <c r="GE157" s="2">
        <f t="shared" si="169"/>
        <v>0.36908434203560181</v>
      </c>
      <c r="GF157" s="2">
        <f t="shared" si="169"/>
        <v>0.33655528878301316</v>
      </c>
      <c r="GG157" s="2">
        <f t="shared" si="169"/>
        <v>0.31493283773145442</v>
      </c>
      <c r="GH157" s="2">
        <f t="shared" si="169"/>
        <v>0.2722771430429542</v>
      </c>
      <c r="GI157" s="2">
        <f t="shared" si="169"/>
        <v>0.24591382049921368</v>
      </c>
      <c r="GJ157" s="2">
        <f t="shared" si="169"/>
        <v>0.19607912214891063</v>
      </c>
      <c r="GK157" s="2">
        <f t="shared" si="169"/>
        <v>0.18231259555026408</v>
      </c>
      <c r="GM157" s="86">
        <f t="shared" si="170"/>
        <v>2.4466233643592323E-116</v>
      </c>
      <c r="GN157" s="86">
        <f t="shared" si="170"/>
        <v>8.3871080828711853E-234</v>
      </c>
      <c r="GO157" s="86">
        <f t="shared" si="170"/>
        <v>4.0121995872726425E-177</v>
      </c>
      <c r="GP157" s="86">
        <f t="shared" si="170"/>
        <v>3.6560983877404975E-298</v>
      </c>
      <c r="GQ157" s="86">
        <f t="shared" si="170"/>
        <v>8.7647220372907522E-237</v>
      </c>
      <c r="GR157" s="86">
        <f t="shared" si="170"/>
        <v>1.1007374828327091E-217</v>
      </c>
      <c r="GS157" s="86">
        <f t="shared" si="170"/>
        <v>1.1855114264873905E-303</v>
      </c>
      <c r="GT157" s="86">
        <f t="shared" si="170"/>
        <v>0</v>
      </c>
      <c r="GU157" s="86">
        <f t="shared" si="170"/>
        <v>0</v>
      </c>
      <c r="GV157" s="86">
        <f t="shared" si="170"/>
        <v>5.1710263141181954E-305</v>
      </c>
      <c r="GW157" s="86">
        <f t="shared" si="170"/>
        <v>8.8883369453178875E-221</v>
      </c>
      <c r="GX157" s="86">
        <f t="shared" si="170"/>
        <v>0</v>
      </c>
      <c r="GY157" s="86">
        <f t="shared" si="170"/>
        <v>1.4983562454477022E-266</v>
      </c>
      <c r="GZ157" s="86">
        <f t="shared" si="170"/>
        <v>3.7704708985528611E-138</v>
      </c>
      <c r="HA157" s="86">
        <f t="shared" si="170"/>
        <v>2.9984036573733051E-270</v>
      </c>
      <c r="HC157" s="86">
        <f t="shared" si="181"/>
        <v>2.9433421862146715E-82</v>
      </c>
      <c r="HD157" s="86">
        <f t="shared" si="181"/>
        <v>2.7079006370850723E-105</v>
      </c>
      <c r="HE157" s="86">
        <f t="shared" si="181"/>
        <v>2.7267961636476934E-88</v>
      </c>
      <c r="HF157" s="86">
        <f t="shared" si="180"/>
        <v>4.0282172749032941E-149</v>
      </c>
      <c r="HG157" s="86">
        <f t="shared" si="180"/>
        <v>1.2880489401023189E-198</v>
      </c>
      <c r="HH157" s="86">
        <f t="shared" si="180"/>
        <v>1.0769854350924367E-132</v>
      </c>
      <c r="HI157" s="86">
        <f t="shared" si="180"/>
        <v>0</v>
      </c>
      <c r="HJ157" s="86">
        <f t="shared" si="180"/>
        <v>0</v>
      </c>
      <c r="HK157" s="86">
        <f t="shared" si="180"/>
        <v>1.4049649729007249E-282</v>
      </c>
      <c r="HL157" s="86">
        <f t="shared" si="161"/>
        <v>1.6912197261812698E-241</v>
      </c>
      <c r="HM157" s="86">
        <f t="shared" si="161"/>
        <v>3.878438495895215E-200</v>
      </c>
      <c r="HN157" s="86">
        <f t="shared" si="161"/>
        <v>1.4027784521783006E-159</v>
      </c>
      <c r="HO157" s="86">
        <f t="shared" si="161"/>
        <v>5.4407677639688894E-138</v>
      </c>
      <c r="HP157" s="86">
        <f t="shared" si="161"/>
        <v>9.6055314224725911E-99</v>
      </c>
      <c r="HQ157" s="86">
        <f t="shared" si="161"/>
        <v>1.1815484000022557E-168</v>
      </c>
      <c r="HS157" s="86">
        <f t="shared" si="171"/>
        <v>2.2945262011373339E-4</v>
      </c>
      <c r="HT157" s="86">
        <f t="shared" si="171"/>
        <v>2.4359733243746774E-7</v>
      </c>
      <c r="HU157" s="86">
        <f t="shared" si="171"/>
        <v>9.3768597455518646E-7</v>
      </c>
      <c r="HV157" s="86">
        <f t="shared" si="171"/>
        <v>7.1946755004728218E-6</v>
      </c>
      <c r="HW157" s="86">
        <f t="shared" si="171"/>
        <v>2.647976501225385E-7</v>
      </c>
      <c r="HX157" s="86">
        <f t="shared" si="171"/>
        <v>8.7511457765530843E-9</v>
      </c>
      <c r="HY157" s="86">
        <f t="shared" si="171"/>
        <v>1.7760838874864646E-7</v>
      </c>
      <c r="HZ157" s="86">
        <f t="shared" si="171"/>
        <v>7.6692194732682336E-9</v>
      </c>
      <c r="IA157" s="86">
        <f t="shared" si="171"/>
        <v>2.8842934068305345E-10</v>
      </c>
      <c r="IB157" s="86">
        <f t="shared" si="171"/>
        <v>1.5923334897457522E-9</v>
      </c>
      <c r="IC157" s="86">
        <f t="shared" si="171"/>
        <v>1.2509479863628819E-9</v>
      </c>
      <c r="ID157" s="86">
        <f t="shared" si="171"/>
        <v>4.1129940516781259E-8</v>
      </c>
      <c r="IE157" s="86">
        <f t="shared" si="171"/>
        <v>4.1306309429090287E-6</v>
      </c>
      <c r="IF157" s="86">
        <f t="shared" si="171"/>
        <v>3.3087807663682953E-4</v>
      </c>
      <c r="IG157" s="86">
        <f t="shared" si="171"/>
        <v>3.3638825454436298E-4</v>
      </c>
      <c r="II157" s="86">
        <f t="shared" si="172"/>
        <v>1.2740615173484397E-4</v>
      </c>
      <c r="IJ157" s="86">
        <f t="shared" si="172"/>
        <v>8.3071651062167143E-3</v>
      </c>
      <c r="IK157" s="86">
        <f t="shared" si="172"/>
        <v>3.0973202030809676E-3</v>
      </c>
      <c r="IL157" s="86">
        <f t="shared" si="172"/>
        <v>1.047099357344304E-3</v>
      </c>
      <c r="IM157" s="86">
        <f t="shared" si="172"/>
        <v>1.5700581258856576E-3</v>
      </c>
      <c r="IN157" s="86">
        <f t="shared" si="172"/>
        <v>3.9944982016469974E-4</v>
      </c>
      <c r="IO157" s="86">
        <f t="shared" si="172"/>
        <v>1.9985185770046393E-3</v>
      </c>
      <c r="IP157" s="86">
        <f t="shared" si="172"/>
        <v>1.040636063695107E-2</v>
      </c>
      <c r="IQ157" s="86">
        <f t="shared" si="172"/>
        <v>4.6543401999276784E-2</v>
      </c>
      <c r="IR157" s="86">
        <f t="shared" si="172"/>
        <v>1.5378650896586944E-2</v>
      </c>
      <c r="IS157" s="86">
        <f t="shared" si="172"/>
        <v>5.3576548184954094E-3</v>
      </c>
      <c r="IT157" s="86">
        <f t="shared" si="172"/>
        <v>4.4426769320050826E-4</v>
      </c>
      <c r="IU157" s="86">
        <f t="shared" si="172"/>
        <v>1.7424677227660399E-4</v>
      </c>
      <c r="IV157" s="86">
        <f t="shared" si="172"/>
        <v>1.4545879998274018E-4</v>
      </c>
      <c r="IW157" s="86">
        <f t="shared" si="172"/>
        <v>1.6046243444551289E-3</v>
      </c>
      <c r="IY157" s="86">
        <f t="shared" si="173"/>
        <v>3.5685877184857739E-4</v>
      </c>
      <c r="IZ157" s="86">
        <f t="shared" si="173"/>
        <v>8.3074087035491517E-3</v>
      </c>
      <c r="JA157" s="86">
        <f t="shared" si="173"/>
        <v>3.0982578890555229E-3</v>
      </c>
      <c r="JB157" s="86">
        <f t="shared" si="173"/>
        <v>1.0542940328447769E-3</v>
      </c>
      <c r="JC157" s="86">
        <f t="shared" si="173"/>
        <v>1.5703229235357803E-3</v>
      </c>
      <c r="JD157" s="86">
        <f t="shared" si="173"/>
        <v>3.994585713104763E-4</v>
      </c>
      <c r="JE157" s="86">
        <f t="shared" si="173"/>
        <v>1.998696185393388E-3</v>
      </c>
      <c r="JF157" s="86">
        <f t="shared" si="173"/>
        <v>1.0406368306170543E-2</v>
      </c>
      <c r="JG157" s="86">
        <f t="shared" si="173"/>
        <v>4.6543402287706127E-2</v>
      </c>
      <c r="JH157" s="86">
        <f t="shared" si="173"/>
        <v>1.5378652488920433E-2</v>
      </c>
      <c r="JI157" s="86">
        <f t="shared" si="173"/>
        <v>5.357656069443396E-3</v>
      </c>
      <c r="JJ157" s="86">
        <f t="shared" si="173"/>
        <v>4.4430882314102504E-4</v>
      </c>
      <c r="JK157" s="86">
        <f t="shared" si="173"/>
        <v>1.7837740321951303E-4</v>
      </c>
      <c r="JL157" s="86">
        <f t="shared" si="173"/>
        <v>4.7633687661956974E-4</v>
      </c>
      <c r="JM157" s="86">
        <f t="shared" si="173"/>
        <v>1.9410125989994919E-3</v>
      </c>
    </row>
    <row r="158" spans="2:273" x14ac:dyDescent="0.25">
      <c r="B158" s="2">
        <v>131</v>
      </c>
      <c r="C158" s="37">
        <v>89.381</v>
      </c>
      <c r="D158" s="37">
        <v>86.569000000000003</v>
      </c>
      <c r="E158" s="37">
        <v>97.516999999999996</v>
      </c>
      <c r="F158" s="37">
        <v>81.236999999999995</v>
      </c>
      <c r="G158" s="37">
        <v>81.733000000000004</v>
      </c>
      <c r="H158" s="37">
        <v>79.626999999999995</v>
      </c>
      <c r="I158" s="37">
        <v>75.236999999999995</v>
      </c>
      <c r="J158" s="37">
        <v>79.135999999999996</v>
      </c>
      <c r="K158" s="37">
        <v>82.441000000000003</v>
      </c>
      <c r="L158" s="37">
        <v>84.694999999999993</v>
      </c>
      <c r="M158" s="37">
        <v>80.81</v>
      </c>
      <c r="N158" s="37">
        <v>83.879000000000005</v>
      </c>
      <c r="O158" s="37">
        <v>83.825000000000003</v>
      </c>
      <c r="P158" s="37">
        <v>88.444000000000003</v>
      </c>
      <c r="Q158" s="37">
        <v>88.713999999999999</v>
      </c>
      <c r="S158" s="4">
        <f t="shared" si="174"/>
        <v>90.774112916067992</v>
      </c>
      <c r="T158" s="4">
        <f t="shared" si="174"/>
        <v>86.121843331864468</v>
      </c>
      <c r="U158" s="4">
        <f t="shared" si="174"/>
        <v>97.188222613020116</v>
      </c>
      <c r="V158" s="4">
        <f t="shared" si="174"/>
        <v>81.445694263612282</v>
      </c>
      <c r="W158" s="4">
        <f t="shared" si="174"/>
        <v>80.927335480173298</v>
      </c>
      <c r="X158" s="4">
        <f t="shared" si="174"/>
        <v>78.390234389990283</v>
      </c>
      <c r="Y158" s="4">
        <f t="shared" si="174"/>
        <v>78.145930465967723</v>
      </c>
      <c r="Z158" s="4">
        <f t="shared" si="174"/>
        <v>78.685342666005539</v>
      </c>
      <c r="AA158" s="4">
        <f t="shared" si="174"/>
        <v>84.278415210917132</v>
      </c>
      <c r="AB158" s="4">
        <f t="shared" si="174"/>
        <v>82.332032603017893</v>
      </c>
      <c r="AC158" s="4">
        <f t="shared" si="174"/>
        <v>82.352710789994106</v>
      </c>
      <c r="AD158" s="4">
        <f t="shared" si="174"/>
        <v>84.010723982389109</v>
      </c>
      <c r="AE158" s="4">
        <f t="shared" si="174"/>
        <v>85.249261564305485</v>
      </c>
      <c r="AF158" s="4">
        <f t="shared" si="174"/>
        <v>88.920388231723678</v>
      </c>
      <c r="AG158" s="4">
        <f t="shared" si="174"/>
        <v>90.014248872690672</v>
      </c>
      <c r="AI158" s="4">
        <f t="shared" si="175"/>
        <v>-1.3931129160679916</v>
      </c>
      <c r="AJ158" s="4">
        <f t="shared" si="175"/>
        <v>0.44715666813553412</v>
      </c>
      <c r="AK158" s="4">
        <f t="shared" si="175"/>
        <v>0.32877738697987979</v>
      </c>
      <c r="AL158" s="4">
        <f t="shared" si="175"/>
        <v>-0.20869426361228705</v>
      </c>
      <c r="AM158" s="4">
        <f t="shared" si="175"/>
        <v>0.80566451982670628</v>
      </c>
      <c r="AN158" s="4">
        <f t="shared" si="175"/>
        <v>1.2367656100097122</v>
      </c>
      <c r="AO158" s="4">
        <f t="shared" si="175"/>
        <v>-2.9089304659677282</v>
      </c>
      <c r="AP158" s="4">
        <f t="shared" si="175"/>
        <v>0.45065733399445662</v>
      </c>
      <c r="AQ158" s="4">
        <f t="shared" si="175"/>
        <v>-1.8374152109171291</v>
      </c>
      <c r="AR158" s="4">
        <f t="shared" si="175"/>
        <v>2.3629673969820999</v>
      </c>
      <c r="AS158" s="4">
        <f t="shared" si="175"/>
        <v>-1.5427107899941035</v>
      </c>
      <c r="AT158" s="4">
        <f t="shared" si="175"/>
        <v>-0.13172398238910432</v>
      </c>
      <c r="AU158" s="4">
        <f t="shared" si="175"/>
        <v>-1.4242615643054819</v>
      </c>
      <c r="AV158" s="4">
        <f t="shared" si="175"/>
        <v>-0.47638823172367495</v>
      </c>
      <c r="AW158" s="4">
        <f t="shared" si="175"/>
        <v>-1.3002488726906734</v>
      </c>
      <c r="AY158" s="2">
        <f t="shared" si="167"/>
        <v>90.773102100479278</v>
      </c>
      <c r="AZ158" s="2">
        <f t="shared" si="167"/>
        <v>85.781979086735518</v>
      </c>
      <c r="BA158" s="2">
        <f t="shared" si="167"/>
        <v>97.072169978581741</v>
      </c>
      <c r="BB158" s="2">
        <f t="shared" si="167"/>
        <v>81.313523525897182</v>
      </c>
      <c r="BC158" s="2">
        <f t="shared" si="167"/>
        <v>80.706846865477317</v>
      </c>
      <c r="BD158" s="2">
        <f t="shared" si="167"/>
        <v>78.296573276165702</v>
      </c>
      <c r="BE158" s="2">
        <f t="shared" si="167"/>
        <v>77.789374601530113</v>
      </c>
      <c r="BF158" s="2">
        <f t="shared" si="167"/>
        <v>77.283033948131205</v>
      </c>
      <c r="BG158" s="2">
        <f t="shared" si="167"/>
        <v>78.7574108402127</v>
      </c>
      <c r="BH158" s="2">
        <f t="shared" si="167"/>
        <v>79.818579502388928</v>
      </c>
      <c r="BI158" s="2">
        <f t="shared" si="167"/>
        <v>81.036569698788213</v>
      </c>
      <c r="BJ158" s="2">
        <f t="shared" si="167"/>
        <v>83.853163278747274</v>
      </c>
      <c r="BK158" s="2">
        <f t="shared" si="167"/>
        <v>85.164250412457633</v>
      </c>
      <c r="BL158" s="2">
        <f t="shared" si="167"/>
        <v>88.839583334823885</v>
      </c>
      <c r="BM158" s="2">
        <f t="shared" si="167"/>
        <v>88.9494979112213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89.381</v>
      </c>
      <c r="CF158" s="2" t="str">
        <f t="shared" si="168"/>
        <v/>
      </c>
      <c r="CG158" s="2">
        <f t="shared" si="168"/>
        <v>97.516999999999996</v>
      </c>
      <c r="CH158" s="2">
        <f t="shared" si="168"/>
        <v>81.236999999999995</v>
      </c>
      <c r="CI158" s="2">
        <f t="shared" si="168"/>
        <v>81.733000000000004</v>
      </c>
      <c r="CJ158" s="2">
        <f t="shared" si="168"/>
        <v>79.626999999999995</v>
      </c>
      <c r="CK158" s="2">
        <f t="shared" si="168"/>
        <v>75.236999999999995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83.879000000000005</v>
      </c>
      <c r="CQ158" s="2">
        <f t="shared" si="168"/>
        <v>83.825000000000003</v>
      </c>
      <c r="CR158" s="2">
        <f t="shared" si="168"/>
        <v>88.444000000000003</v>
      </c>
      <c r="CS158" s="2">
        <f t="shared" si="168"/>
        <v>88.713999999999999</v>
      </c>
      <c r="CU158" s="2">
        <f t="shared" si="197"/>
        <v>89.381</v>
      </c>
      <c r="CV158" s="2" t="str">
        <f t="shared" si="198"/>
        <v/>
      </c>
      <c r="CW158" s="2">
        <f t="shared" si="199"/>
        <v>97.516999999999996</v>
      </c>
      <c r="CX158" s="2">
        <f t="shared" si="200"/>
        <v>81.236999999999995</v>
      </c>
      <c r="CY158" s="2">
        <f t="shared" si="201"/>
        <v>81.733000000000004</v>
      </c>
      <c r="CZ158" s="2">
        <f t="shared" si="202"/>
        <v>79.626999999999995</v>
      </c>
      <c r="DA158" s="2">
        <f t="shared" si="203"/>
        <v>75.236999999999995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83.879000000000005</v>
      </c>
      <c r="DG158" s="2">
        <f t="shared" si="209"/>
        <v>83.825000000000003</v>
      </c>
      <c r="DH158" s="2">
        <f t="shared" si="210"/>
        <v>88.444000000000003</v>
      </c>
      <c r="DI158" s="2">
        <f t="shared" si="211"/>
        <v>88.713999999999999</v>
      </c>
      <c r="DK158" s="2">
        <f t="shared" si="176"/>
        <v>128.99316437246961</v>
      </c>
      <c r="DL158" s="2">
        <f t="shared" si="176"/>
        <v>123.17214580369844</v>
      </c>
      <c r="DM158" s="2">
        <f t="shared" si="176"/>
        <v>141.4809662288931</v>
      </c>
      <c r="DN158" s="2">
        <f t="shared" si="176"/>
        <v>116.7107471276945</v>
      </c>
      <c r="DO158" s="2">
        <f t="shared" si="176"/>
        <v>130.44347804878049</v>
      </c>
      <c r="DP158" s="2">
        <f t="shared" si="176"/>
        <v>112.1806464237517</v>
      </c>
      <c r="DQ158" s="2">
        <f t="shared" si="176"/>
        <v>111.70288728222997</v>
      </c>
      <c r="DR158" s="2">
        <f t="shared" si="176"/>
        <v>108.66280853658539</v>
      </c>
      <c r="DS158" s="2">
        <f t="shared" si="176"/>
        <v>113.58989946018892</v>
      </c>
      <c r="DT158" s="2">
        <f t="shared" si="176"/>
        <v>106.33500328330209</v>
      </c>
      <c r="DU158" s="2">
        <f t="shared" si="176"/>
        <v>119.31657647058822</v>
      </c>
      <c r="DV158" s="2">
        <f t="shared" si="176"/>
        <v>117.76583778677464</v>
      </c>
      <c r="DW158" s="2">
        <f t="shared" si="176"/>
        <v>118.39086932457785</v>
      </c>
      <c r="DX158" s="2">
        <f t="shared" si="176"/>
        <v>123.56644403107559</v>
      </c>
      <c r="DY158" s="2">
        <f t="shared" si="176"/>
        <v>102.64717955182073</v>
      </c>
      <c r="EA158" s="2">
        <f t="shared" si="152"/>
        <v>90.546186373276768</v>
      </c>
      <c r="EB158" s="2">
        <f t="shared" si="152"/>
        <v>85.589189472267094</v>
      </c>
      <c r="EC158" s="2">
        <f t="shared" si="152"/>
        <v>96.362518075262159</v>
      </c>
      <c r="ED158" s="2">
        <f t="shared" si="152"/>
        <v>80.985289647882439</v>
      </c>
      <c r="EE158" s="2">
        <f t="shared" si="152"/>
        <v>80.685924704589169</v>
      </c>
      <c r="EF158" s="2">
        <f t="shared" si="152"/>
        <v>78.162178478654894</v>
      </c>
      <c r="EG158" s="2">
        <f t="shared" si="152"/>
        <v>77.681342117429494</v>
      </c>
      <c r="EH158" s="2">
        <f t="shared" si="152"/>
        <v>77.09329223095358</v>
      </c>
      <c r="EI158" s="2">
        <f t="shared" si="152"/>
        <v>78.666630120740507</v>
      </c>
      <c r="EJ158" s="2">
        <f t="shared" si="152"/>
        <v>79.703396262709546</v>
      </c>
      <c r="EK158" s="2">
        <f t="shared" si="152"/>
        <v>80.884814275253078</v>
      </c>
      <c r="EL158" s="2">
        <f t="shared" si="179"/>
        <v>83.755076257325868</v>
      </c>
      <c r="EM158" s="2">
        <f t="shared" si="135"/>
        <v>85.068536082921327</v>
      </c>
      <c r="EN158" s="2">
        <f t="shared" si="135"/>
        <v>88.707095620937423</v>
      </c>
      <c r="EO158" s="2">
        <f t="shared" si="135"/>
        <v>89.063622406055799</v>
      </c>
      <c r="EQ158" s="2">
        <f t="shared" si="177"/>
        <v>91.471106471781496</v>
      </c>
      <c r="ER158" s="2">
        <f t="shared" si="177"/>
        <v>86.149902035623398</v>
      </c>
      <c r="ES158" s="2">
        <f t="shared" si="177"/>
        <v>98.618356970488676</v>
      </c>
      <c r="ET158" s="2">
        <f t="shared" si="177"/>
        <v>82.126228514592327</v>
      </c>
      <c r="EU158" s="2">
        <f t="shared" si="177"/>
        <v>80.714774801062333</v>
      </c>
      <c r="EV158" s="2">
        <f t="shared" si="177"/>
        <v>78.588354153597962</v>
      </c>
      <c r="EW158" s="2">
        <f t="shared" si="177"/>
        <v>78.010034090114175</v>
      </c>
      <c r="EX158" s="2">
        <f t="shared" si="177"/>
        <v>77.62511344914472</v>
      </c>
      <c r="EY158" s="2">
        <f t="shared" si="177"/>
        <v>78.877411231893674</v>
      </c>
      <c r="EZ158" s="2">
        <f t="shared" si="177"/>
        <v>80.008095012437508</v>
      </c>
      <c r="FA158" s="2">
        <f t="shared" si="177"/>
        <v>81.307692990555424</v>
      </c>
      <c r="FB158" s="2">
        <f t="shared" si="177"/>
        <v>84.064422169395655</v>
      </c>
      <c r="FC158" s="2">
        <f t="shared" si="177"/>
        <v>85.402442853088374</v>
      </c>
      <c r="FD158" s="2">
        <f t="shared" si="177"/>
        <v>89.290203373742472</v>
      </c>
      <c r="FE158" s="2">
        <f t="shared" si="177"/>
        <v>88.463093672189515</v>
      </c>
      <c r="FG158" s="2">
        <f t="shared" si="178"/>
        <v>0.9997839171974503</v>
      </c>
      <c r="FH158" s="2">
        <f t="shared" si="178"/>
        <v>0.9998186322924596</v>
      </c>
      <c r="FI158" s="2">
        <f t="shared" si="178"/>
        <v>0.99976033444927692</v>
      </c>
      <c r="FJ158" s="2">
        <f t="shared" si="178"/>
        <v>0.99979877027234354</v>
      </c>
      <c r="FK158" s="2">
        <f t="shared" si="178"/>
        <v>0.99975552486226682</v>
      </c>
      <c r="FL158" s="2">
        <f t="shared" si="178"/>
        <v>0.99974643941880537</v>
      </c>
      <c r="FM158" s="2">
        <f t="shared" si="178"/>
        <v>0.99975852943149179</v>
      </c>
      <c r="FN158" s="2">
        <f t="shared" si="178"/>
        <v>0.9997743651262686</v>
      </c>
      <c r="FO158" s="2">
        <f t="shared" si="178"/>
        <v>0.99975912555941715</v>
      </c>
      <c r="FP158" s="2">
        <f t="shared" si="178"/>
        <v>0.99976427233310772</v>
      </c>
      <c r="FQ158" s="2">
        <f t="shared" si="178"/>
        <v>0.99973890619990402</v>
      </c>
      <c r="FR158" s="2">
        <f t="shared" si="178"/>
        <v>0.99976192879362846</v>
      </c>
      <c r="FS158" s="2">
        <f t="shared" si="178"/>
        <v>0.99976692559461033</v>
      </c>
      <c r="FT158" s="2">
        <f t="shared" si="178"/>
        <v>0.99972893460976819</v>
      </c>
      <c r="FU158" s="2">
        <f t="shared" si="178"/>
        <v>0.9997167719665413</v>
      </c>
      <c r="FW158" s="2">
        <f t="shared" si="169"/>
        <v>0.23635338533597874</v>
      </c>
      <c r="FX158" s="2">
        <f t="shared" si="169"/>
        <v>0.33167311023458274</v>
      </c>
      <c r="FY158" s="2">
        <f t="shared" si="169"/>
        <v>0.30979099042659791</v>
      </c>
      <c r="FZ158" s="2">
        <f t="shared" si="169"/>
        <v>0.28138655216600794</v>
      </c>
      <c r="GA158" s="2">
        <f t="shared" si="169"/>
        <v>0.30355795132999686</v>
      </c>
      <c r="GB158" s="2">
        <f t="shared" si="169"/>
        <v>0.29511082495290147</v>
      </c>
      <c r="GC158" s="2">
        <f t="shared" si="169"/>
        <v>0.30368031635473214</v>
      </c>
      <c r="GD158" s="2">
        <f t="shared" si="169"/>
        <v>0.34338331586951837</v>
      </c>
      <c r="GE158" s="2">
        <f t="shared" si="169"/>
        <v>0.39077788354036047</v>
      </c>
      <c r="GF158" s="2">
        <f t="shared" si="169"/>
        <v>0.35742001957035235</v>
      </c>
      <c r="GG158" s="2">
        <f t="shared" si="169"/>
        <v>0.33513422068983967</v>
      </c>
      <c r="GH158" s="2">
        <f t="shared" si="169"/>
        <v>0.29090424306034857</v>
      </c>
      <c r="GI158" s="2">
        <f t="shared" si="169"/>
        <v>0.26339012678843454</v>
      </c>
      <c r="GJ158" s="2">
        <f t="shared" si="169"/>
        <v>0.21100482786342417</v>
      </c>
      <c r="GK158" s="2">
        <f t="shared" si="169"/>
        <v>0.196446451867099</v>
      </c>
      <c r="GM158" s="86">
        <f t="shared" si="170"/>
        <v>1.1826456346855895E-119</v>
      </c>
      <c r="GN158" s="86">
        <f t="shared" si="170"/>
        <v>1.982297317773081E-240</v>
      </c>
      <c r="GO158" s="86">
        <f t="shared" si="170"/>
        <v>3.9679707408413564E-182</v>
      </c>
      <c r="GP158" s="86">
        <f t="shared" si="170"/>
        <v>1.124074811725216E-306</v>
      </c>
      <c r="GQ158" s="86">
        <f t="shared" si="170"/>
        <v>1.8452312483429174E-243</v>
      </c>
      <c r="GR158" s="86">
        <f t="shared" si="170"/>
        <v>7.8930891815829639E-224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6.8303473383797928E-227</v>
      </c>
      <c r="GX158" s="86">
        <f t="shared" si="170"/>
        <v>0</v>
      </c>
      <c r="GY158" s="86">
        <f t="shared" si="170"/>
        <v>4.8331586470745371E-274</v>
      </c>
      <c r="GZ158" s="86">
        <f t="shared" si="170"/>
        <v>4.8753296535987711E-142</v>
      </c>
      <c r="HA158" s="86">
        <f t="shared" si="170"/>
        <v>7.8036298857487335E-278</v>
      </c>
      <c r="HC158" s="86">
        <f t="shared" si="181"/>
        <v>1.2782852484820147E-85</v>
      </c>
      <c r="HD158" s="86">
        <f t="shared" si="181"/>
        <v>1.7092455683075638E-109</v>
      </c>
      <c r="HE158" s="86">
        <f t="shared" si="181"/>
        <v>7.7967490255903186E-92</v>
      </c>
      <c r="HF158" s="86">
        <f t="shared" si="180"/>
        <v>4.0581479077392971E-155</v>
      </c>
      <c r="HG158" s="86">
        <f t="shared" si="180"/>
        <v>1.5482022017346996E-206</v>
      </c>
      <c r="HH158" s="86">
        <f t="shared" si="180"/>
        <v>6.3914866494294772E-138</v>
      </c>
      <c r="HI158" s="86">
        <f t="shared" si="180"/>
        <v>0</v>
      </c>
      <c r="HJ158" s="86">
        <f t="shared" si="180"/>
        <v>0</v>
      </c>
      <c r="HK158" s="86">
        <f t="shared" si="180"/>
        <v>1.7272417474596571E-293</v>
      </c>
      <c r="HL158" s="86">
        <f t="shared" si="161"/>
        <v>6.8317671525220699E-251</v>
      </c>
      <c r="HM158" s="86">
        <f t="shared" si="161"/>
        <v>7.2658299394969915E-208</v>
      </c>
      <c r="HN158" s="86">
        <f t="shared" si="161"/>
        <v>7.8910575575863833E-166</v>
      </c>
      <c r="HO158" s="86">
        <f t="shared" si="161"/>
        <v>1.6863519358638716E-143</v>
      </c>
      <c r="HP158" s="86">
        <f t="shared" si="161"/>
        <v>1.0007662584232991E-102</v>
      </c>
      <c r="HQ158" s="86">
        <f t="shared" si="161"/>
        <v>2.2336141196518089E-175</v>
      </c>
      <c r="HS158" s="86">
        <f t="shared" si="171"/>
        <v>6.5497453904999307E-5</v>
      </c>
      <c r="HT158" s="86">
        <f t="shared" si="171"/>
        <v>3.8885686244987803E-8</v>
      </c>
      <c r="HU158" s="86">
        <f t="shared" si="171"/>
        <v>1.6173842804539623E-7</v>
      </c>
      <c r="HV158" s="86">
        <f t="shared" si="171"/>
        <v>1.5027767220947223E-6</v>
      </c>
      <c r="HW158" s="86">
        <f t="shared" si="171"/>
        <v>3.9205124715058774E-8</v>
      </c>
      <c r="HX158" s="86">
        <f t="shared" si="171"/>
        <v>8.8913178635724819E-10</v>
      </c>
      <c r="HY158" s="86">
        <f t="shared" si="171"/>
        <v>2.6846884242874377E-8</v>
      </c>
      <c r="HZ158" s="86">
        <f t="shared" si="171"/>
        <v>9.2945807590506103E-10</v>
      </c>
      <c r="IA158" s="86">
        <f t="shared" si="171"/>
        <v>2.6994629808194302E-11</v>
      </c>
      <c r="IB158" s="86">
        <f t="shared" si="171"/>
        <v>1.6688620445798903E-10</v>
      </c>
      <c r="IC158" s="86">
        <f t="shared" si="171"/>
        <v>1.2427982876080975E-10</v>
      </c>
      <c r="ID158" s="86">
        <f t="shared" si="171"/>
        <v>4.9169430035267486E-9</v>
      </c>
      <c r="IE158" s="86">
        <f t="shared" si="171"/>
        <v>7.5561122829550977E-7</v>
      </c>
      <c r="IF158" s="86">
        <f t="shared" si="171"/>
        <v>9.6752521974978321E-5</v>
      </c>
      <c r="IG158" s="86">
        <f t="shared" si="171"/>
        <v>9.29761034368381E-5</v>
      </c>
      <c r="II158" s="86">
        <f t="shared" si="172"/>
        <v>3.7000553971364695E-4</v>
      </c>
      <c r="IJ158" s="86">
        <f t="shared" si="172"/>
        <v>1.8220098020929401E-2</v>
      </c>
      <c r="IK158" s="86">
        <f t="shared" si="172"/>
        <v>7.5058299745065131E-3</v>
      </c>
      <c r="IL158" s="86">
        <f t="shared" si="172"/>
        <v>2.7095238388105936E-3</v>
      </c>
      <c r="IM158" s="86">
        <f t="shared" si="172"/>
        <v>4.1915586948508424E-3</v>
      </c>
      <c r="IN158" s="86">
        <f t="shared" si="172"/>
        <v>1.3042318350320863E-3</v>
      </c>
      <c r="IO158" s="86">
        <f t="shared" si="172"/>
        <v>5.1087932606447353E-3</v>
      </c>
      <c r="IP158" s="86">
        <f t="shared" si="172"/>
        <v>2.2882693545964082E-2</v>
      </c>
      <c r="IQ158" s="86">
        <f t="shared" si="172"/>
        <v>8.6902869478979822E-2</v>
      </c>
      <c r="IR158" s="86">
        <f t="shared" si="172"/>
        <v>3.2944601653283376E-2</v>
      </c>
      <c r="IS158" s="86">
        <f t="shared" si="172"/>
        <v>1.3088437502390363E-2</v>
      </c>
      <c r="IT158" s="86">
        <f t="shared" si="172"/>
        <v>1.3913251808646077E-3</v>
      </c>
      <c r="IU158" s="86">
        <f t="shared" si="172"/>
        <v>5.5035481054443059E-4</v>
      </c>
      <c r="IV158" s="86">
        <f t="shared" si="172"/>
        <v>3.8223566860651339E-4</v>
      </c>
      <c r="IW158" s="86">
        <f t="shared" si="172"/>
        <v>3.0590244663221159E-3</v>
      </c>
      <c r="IY158" s="86">
        <f t="shared" si="173"/>
        <v>4.3550299361864628E-4</v>
      </c>
      <c r="IZ158" s="86">
        <f t="shared" si="173"/>
        <v>1.8220136906615645E-2</v>
      </c>
      <c r="JA158" s="86">
        <f t="shared" si="173"/>
        <v>7.5059917129345587E-3</v>
      </c>
      <c r="JB158" s="86">
        <f t="shared" si="173"/>
        <v>2.7110266155326882E-3</v>
      </c>
      <c r="JC158" s="86">
        <f t="shared" si="173"/>
        <v>4.1915978999755577E-3</v>
      </c>
      <c r="JD158" s="86">
        <f t="shared" si="173"/>
        <v>1.3042327241638728E-3</v>
      </c>
      <c r="JE158" s="86">
        <f t="shared" si="173"/>
        <v>5.1088201075289779E-3</v>
      </c>
      <c r="JF158" s="86">
        <f t="shared" si="173"/>
        <v>2.2882694475422159E-2</v>
      </c>
      <c r="JG158" s="86">
        <f t="shared" si="173"/>
        <v>8.690286950597445E-2</v>
      </c>
      <c r="JH158" s="86">
        <f t="shared" si="173"/>
        <v>3.2944601820169582E-2</v>
      </c>
      <c r="JI158" s="86">
        <f t="shared" si="173"/>
        <v>1.3088437626670193E-2</v>
      </c>
      <c r="JJ158" s="86">
        <f t="shared" si="173"/>
        <v>1.3913300978076113E-3</v>
      </c>
      <c r="JK158" s="86">
        <f t="shared" si="173"/>
        <v>5.5111042177272607E-4</v>
      </c>
      <c r="JL158" s="86">
        <f t="shared" si="173"/>
        <v>4.7898819058149174E-4</v>
      </c>
      <c r="JM158" s="86">
        <f t="shared" si="173"/>
        <v>3.1520005697589538E-3</v>
      </c>
    </row>
    <row r="159" spans="2:273" x14ac:dyDescent="0.25">
      <c r="B159" s="2">
        <v>132</v>
      </c>
      <c r="C159" s="37">
        <v>92.825000000000003</v>
      </c>
      <c r="D159" s="37">
        <v>86.671999999999997</v>
      </c>
      <c r="E159" s="37">
        <v>95.397000000000006</v>
      </c>
      <c r="F159" s="37">
        <v>80.186000000000007</v>
      </c>
      <c r="G159" s="37">
        <v>78.516999999999996</v>
      </c>
      <c r="H159" s="37">
        <v>76.763000000000005</v>
      </c>
      <c r="I159" s="37">
        <v>78.644000000000005</v>
      </c>
      <c r="J159" s="37">
        <v>81.831000000000003</v>
      </c>
      <c r="K159" s="37">
        <v>85.119</v>
      </c>
      <c r="L159" s="37">
        <v>84.661000000000001</v>
      </c>
      <c r="M159" s="37">
        <v>83.034000000000006</v>
      </c>
      <c r="N159" s="37">
        <v>84.206999999999994</v>
      </c>
      <c r="O159" s="37">
        <v>86.403999999999996</v>
      </c>
      <c r="P159" s="37">
        <v>88.206000000000003</v>
      </c>
      <c r="Q159" s="37">
        <v>89.27</v>
      </c>
      <c r="S159" s="4">
        <f t="shared" si="174"/>
        <v>90.580836659736974</v>
      </c>
      <c r="T159" s="4">
        <f t="shared" si="174"/>
        <v>86.21006322907408</v>
      </c>
      <c r="U159" s="4">
        <f t="shared" si="174"/>
        <v>97.052925011406799</v>
      </c>
      <c r="V159" s="4">
        <f t="shared" si="174"/>
        <v>81.443949385965823</v>
      </c>
      <c r="W159" s="4">
        <f t="shared" si="174"/>
        <v>81.034542500755791</v>
      </c>
      <c r="X159" s="4">
        <f t="shared" si="174"/>
        <v>78.40189243167633</v>
      </c>
      <c r="Y159" s="4">
        <f t="shared" si="174"/>
        <v>78.415981633186917</v>
      </c>
      <c r="Z159" s="4">
        <f t="shared" si="174"/>
        <v>79.668483307301145</v>
      </c>
      <c r="AA159" s="4">
        <f t="shared" si="174"/>
        <v>86.726454592306823</v>
      </c>
      <c r="AB159" s="4">
        <f t="shared" si="174"/>
        <v>84.007927545545755</v>
      </c>
      <c r="AC159" s="4">
        <f t="shared" si="174"/>
        <v>83.490130874328258</v>
      </c>
      <c r="AD159" s="4">
        <f t="shared" si="174"/>
        <v>84.122899009046989</v>
      </c>
      <c r="AE159" s="4">
        <f t="shared" si="174"/>
        <v>85.249921669455389</v>
      </c>
      <c r="AF159" s="4">
        <f t="shared" si="174"/>
        <v>88.872951700552406</v>
      </c>
      <c r="AG159" s="4">
        <f t="shared" si="174"/>
        <v>90.657371593063601</v>
      </c>
      <c r="AI159" s="4">
        <f t="shared" si="175"/>
        <v>2.2441633402630288</v>
      </c>
      <c r="AJ159" s="4">
        <f t="shared" si="175"/>
        <v>0.46193677092591656</v>
      </c>
      <c r="AK159" s="4">
        <f t="shared" si="175"/>
        <v>-1.6559250114067936</v>
      </c>
      <c r="AL159" s="4">
        <f t="shared" si="175"/>
        <v>-1.2579493859658157</v>
      </c>
      <c r="AM159" s="4">
        <f t="shared" si="175"/>
        <v>-2.5175425007557948</v>
      </c>
      <c r="AN159" s="4">
        <f t="shared" si="175"/>
        <v>-1.6388924316763251</v>
      </c>
      <c r="AO159" s="4">
        <f t="shared" si="175"/>
        <v>0.22801836681308885</v>
      </c>
      <c r="AP159" s="4">
        <f t="shared" si="175"/>
        <v>2.1625166926988584</v>
      </c>
      <c r="AQ159" s="4">
        <f t="shared" si="175"/>
        <v>-1.6074545923068229</v>
      </c>
      <c r="AR159" s="4">
        <f t="shared" si="175"/>
        <v>0.65307245445424655</v>
      </c>
      <c r="AS159" s="4">
        <f t="shared" si="175"/>
        <v>-0.45613087432825239</v>
      </c>
      <c r="AT159" s="4">
        <f t="shared" si="175"/>
        <v>8.4100990953004384E-2</v>
      </c>
      <c r="AU159" s="4">
        <f t="shared" si="175"/>
        <v>1.154078330544607</v>
      </c>
      <c r="AV159" s="4">
        <f t="shared" si="175"/>
        <v>-0.66695170055240283</v>
      </c>
      <c r="AW159" s="4">
        <f t="shared" si="175"/>
        <v>-1.3873715930636052</v>
      </c>
      <c r="AY159" s="2">
        <f t="shared" si="167"/>
        <v>90.578302179438737</v>
      </c>
      <c r="AZ159" s="2">
        <f t="shared" si="167"/>
        <v>85.595200609457819</v>
      </c>
      <c r="BA159" s="2">
        <f t="shared" si="167"/>
        <v>96.819093565162774</v>
      </c>
      <c r="BB159" s="2">
        <f t="shared" si="167"/>
        <v>81.154793201345882</v>
      </c>
      <c r="BC159" s="2">
        <f t="shared" si="167"/>
        <v>80.54800396902202</v>
      </c>
      <c r="BD159" s="2">
        <f t="shared" si="167"/>
        <v>78.152779332953457</v>
      </c>
      <c r="BE159" s="2">
        <f t="shared" si="167"/>
        <v>77.65880425425803</v>
      </c>
      <c r="BF159" s="2">
        <f t="shared" si="167"/>
        <v>77.158487308717952</v>
      </c>
      <c r="BG159" s="2">
        <f t="shared" si="167"/>
        <v>78.618615416761358</v>
      </c>
      <c r="BH159" s="2">
        <f t="shared" si="167"/>
        <v>79.681643142235743</v>
      </c>
      <c r="BI159" s="2">
        <f t="shared" si="167"/>
        <v>80.889526870492958</v>
      </c>
      <c r="BJ159" s="2">
        <f t="shared" si="167"/>
        <v>83.717447140376379</v>
      </c>
      <c r="BK159" s="2">
        <f t="shared" si="167"/>
        <v>85.024151487289203</v>
      </c>
      <c r="BL159" s="2">
        <f t="shared" si="167"/>
        <v>88.68587967066</v>
      </c>
      <c r="BM159" s="2">
        <f t="shared" si="167"/>
        <v>88.808413038886414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92.825000000000003</v>
      </c>
      <c r="CF159" s="2" t="str">
        <f t="shared" si="168"/>
        <v/>
      </c>
      <c r="CG159" s="2" t="str">
        <f t="shared" si="168"/>
        <v/>
      </c>
      <c r="CH159" s="2">
        <f t="shared" si="168"/>
        <v>80.186000000000007</v>
      </c>
      <c r="CI159" s="2" t="str">
        <f t="shared" si="168"/>
        <v/>
      </c>
      <c r="CJ159" s="2">
        <f t="shared" si="168"/>
        <v>76.763000000000005</v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84.206999999999994</v>
      </c>
      <c r="CQ159" s="2">
        <f t="shared" si="168"/>
        <v>86.403999999999996</v>
      </c>
      <c r="CR159" s="2">
        <f t="shared" si="168"/>
        <v>88.206000000000003</v>
      </c>
      <c r="CS159" s="2">
        <f t="shared" si="168"/>
        <v>89.27</v>
      </c>
      <c r="CU159" s="2">
        <f t="shared" si="197"/>
        <v>92.825000000000003</v>
      </c>
      <c r="CV159" s="2" t="str">
        <f t="shared" si="198"/>
        <v/>
      </c>
      <c r="CW159" s="2" t="str">
        <f t="shared" si="199"/>
        <v/>
      </c>
      <c r="CX159" s="2">
        <f t="shared" si="200"/>
        <v>80.186000000000007</v>
      </c>
      <c r="CY159" s="2" t="str">
        <f t="shared" si="201"/>
        <v/>
      </c>
      <c r="CZ159" s="2">
        <f t="shared" si="202"/>
        <v>76.763000000000005</v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84.206999999999994</v>
      </c>
      <c r="DG159" s="2">
        <f t="shared" si="209"/>
        <v>86.403999999999996</v>
      </c>
      <c r="DH159" s="2">
        <f t="shared" si="210"/>
        <v>88.206000000000003</v>
      </c>
      <c r="DI159" s="2">
        <f t="shared" si="211"/>
        <v>89.27</v>
      </c>
      <c r="DK159" s="2">
        <f t="shared" si="176"/>
        <v>129.14665141700402</v>
      </c>
      <c r="DL159" s="2">
        <f t="shared" si="176"/>
        <v>123.3027837837838</v>
      </c>
      <c r="DM159" s="2">
        <f t="shared" si="176"/>
        <v>141.69784709193249</v>
      </c>
      <c r="DN159" s="2">
        <f t="shared" si="176"/>
        <v>116.85054885654887</v>
      </c>
      <c r="DO159" s="2">
        <f t="shared" si="176"/>
        <v>130.71287242026267</v>
      </c>
      <c r="DP159" s="2">
        <f t="shared" si="176"/>
        <v>112.31267071524967</v>
      </c>
      <c r="DQ159" s="2">
        <f t="shared" si="176"/>
        <v>111.82239999999999</v>
      </c>
      <c r="DR159" s="2">
        <f t="shared" si="176"/>
        <v>108.75488170731708</v>
      </c>
      <c r="DS159" s="2">
        <f t="shared" si="176"/>
        <v>113.70805472334682</v>
      </c>
      <c r="DT159" s="2">
        <f t="shared" si="176"/>
        <v>106.38829681050659</v>
      </c>
      <c r="DU159" s="2">
        <f t="shared" si="176"/>
        <v>119.47452492997196</v>
      </c>
      <c r="DV159" s="2">
        <f t="shared" si="176"/>
        <v>117.88163373819165</v>
      </c>
      <c r="DW159" s="2">
        <f t="shared" si="176"/>
        <v>118.51105694183865</v>
      </c>
      <c r="DX159" s="2">
        <f t="shared" si="176"/>
        <v>123.70513524455629</v>
      </c>
      <c r="DY159" s="2">
        <f t="shared" si="176"/>
        <v>102.65199831932773</v>
      </c>
      <c r="EA159" s="2">
        <f t="shared" si="152"/>
        <v>90.32803685047719</v>
      </c>
      <c r="EB159" s="2">
        <f t="shared" si="152"/>
        <v>85.384924609585354</v>
      </c>
      <c r="EC159" s="2">
        <f t="shared" si="152"/>
        <v>96.039648642813063</v>
      </c>
      <c r="ED159" s="2">
        <f t="shared" si="152"/>
        <v>80.79418524294725</v>
      </c>
      <c r="EE159" s="2">
        <f t="shared" si="152"/>
        <v>80.527180635705776</v>
      </c>
      <c r="EF159" s="2">
        <f t="shared" si="152"/>
        <v>78.00625382758534</v>
      </c>
      <c r="EG159" s="2">
        <f t="shared" si="152"/>
        <v>77.541640160271228</v>
      </c>
      <c r="EH159" s="2">
        <f t="shared" si="152"/>
        <v>76.952348966170661</v>
      </c>
      <c r="EI159" s="2">
        <f t="shared" si="152"/>
        <v>78.521322819838048</v>
      </c>
      <c r="EJ159" s="2">
        <f t="shared" si="152"/>
        <v>79.556938353027391</v>
      </c>
      <c r="EK159" s="2">
        <f t="shared" ref="EK159:EK190" si="212">CO$228*$B159+CO$229</f>
        <v>80.725098966185669</v>
      </c>
      <c r="EL159" s="2">
        <f t="shared" si="179"/>
        <v>83.610818880332545</v>
      </c>
      <c r="EM159" s="2">
        <f t="shared" si="179"/>
        <v>84.919803452164103</v>
      </c>
      <c r="EN159" s="2">
        <f t="shared" si="179"/>
        <v>88.540279421826924</v>
      </c>
      <c r="EO159" s="2">
        <f t="shared" si="179"/>
        <v>88.934907079823702</v>
      </c>
      <c r="EQ159" s="2">
        <f t="shared" si="177"/>
        <v>91.285557522087032</v>
      </c>
      <c r="ER159" s="2">
        <f t="shared" si="177"/>
        <v>85.96383007093408</v>
      </c>
      <c r="ES159" s="2">
        <f t="shared" si="177"/>
        <v>98.372623370437879</v>
      </c>
      <c r="ET159" s="2">
        <f t="shared" si="177"/>
        <v>81.972662837324961</v>
      </c>
      <c r="EU159" s="2">
        <f t="shared" si="177"/>
        <v>80.556971181855502</v>
      </c>
      <c r="EV159" s="2">
        <f t="shared" si="177"/>
        <v>78.446753203692055</v>
      </c>
      <c r="EW159" s="2">
        <f t="shared" si="177"/>
        <v>77.880478618697197</v>
      </c>
      <c r="EX159" s="2">
        <f t="shared" si="177"/>
        <v>77.500023440455422</v>
      </c>
      <c r="EY159" s="2">
        <f t="shared" si="177"/>
        <v>78.738227648309021</v>
      </c>
      <c r="EZ159" s="2">
        <f t="shared" si="177"/>
        <v>79.870887278574855</v>
      </c>
      <c r="FA159" s="2">
        <f t="shared" si="177"/>
        <v>81.16110718073719</v>
      </c>
      <c r="FB159" s="2">
        <f t="shared" si="177"/>
        <v>83.930506719740066</v>
      </c>
      <c r="FC159" s="2">
        <f t="shared" si="177"/>
        <v>85.264946002281761</v>
      </c>
      <c r="FD159" s="2">
        <f t="shared" si="177"/>
        <v>89.144067949447106</v>
      </c>
      <c r="FE159" s="2">
        <f t="shared" si="177"/>
        <v>88.319761384066084</v>
      </c>
      <c r="FG159" s="2">
        <f t="shared" si="178"/>
        <v>0.99980292639492674</v>
      </c>
      <c r="FH159" s="2">
        <f t="shared" si="178"/>
        <v>0.99983458804510517</v>
      </c>
      <c r="FI159" s="2">
        <f t="shared" si="178"/>
        <v>0.99978141781046559</v>
      </c>
      <c r="FJ159" s="2">
        <f t="shared" si="178"/>
        <v>0.99981647305764221</v>
      </c>
      <c r="FK159" s="2">
        <f t="shared" si="178"/>
        <v>0.9997770312281169</v>
      </c>
      <c r="FL159" s="2">
        <f t="shared" si="178"/>
        <v>0.99976874484207978</v>
      </c>
      <c r="FM159" s="2">
        <f t="shared" si="178"/>
        <v>0.99977977154498676</v>
      </c>
      <c r="FN159" s="2">
        <f t="shared" si="178"/>
        <v>0.99979421446387295</v>
      </c>
      <c r="FO159" s="2">
        <f t="shared" si="178"/>
        <v>0.99978031524319122</v>
      </c>
      <c r="FP159" s="2">
        <f t="shared" si="178"/>
        <v>0.99978500935343406</v>
      </c>
      <c r="FQ159" s="2">
        <f t="shared" si="178"/>
        <v>0.99976187415365769</v>
      </c>
      <c r="FR159" s="2">
        <f t="shared" si="178"/>
        <v>0.99978287193092008</v>
      </c>
      <c r="FS159" s="2">
        <f t="shared" si="178"/>
        <v>0.99978742925650277</v>
      </c>
      <c r="FT159" s="2">
        <f t="shared" si="178"/>
        <v>0.99975277952952435</v>
      </c>
      <c r="FU159" s="2">
        <f t="shared" si="178"/>
        <v>0.99974168652604689</v>
      </c>
      <c r="FW159" s="2">
        <f t="shared" si="169"/>
        <v>0.25337855551158506</v>
      </c>
      <c r="FX159" s="2">
        <f t="shared" si="169"/>
        <v>0.35239593730166224</v>
      </c>
      <c r="FY159" s="2">
        <f t="shared" si="169"/>
        <v>0.32982134107637912</v>
      </c>
      <c r="FZ159" s="2">
        <f t="shared" si="169"/>
        <v>0.30037961342745012</v>
      </c>
      <c r="GA159" s="2">
        <f t="shared" si="169"/>
        <v>0.32337410682325352</v>
      </c>
      <c r="GB159" s="2">
        <f t="shared" si="169"/>
        <v>0.31462466698138908</v>
      </c>
      <c r="GC159" s="2">
        <f t="shared" si="169"/>
        <v>0.3235007493535787</v>
      </c>
      <c r="GD159" s="2">
        <f t="shared" si="169"/>
        <v>0.36443882391562599</v>
      </c>
      <c r="GE159" s="2">
        <f t="shared" si="169"/>
        <v>0.41291200806153361</v>
      </c>
      <c r="GF159" s="2">
        <f t="shared" si="169"/>
        <v>0.37883964054955971</v>
      </c>
      <c r="GG159" s="2">
        <f t="shared" si="169"/>
        <v>0.35595812022492024</v>
      </c>
      <c r="GH159" s="2">
        <f t="shared" si="169"/>
        <v>0.31026236209603109</v>
      </c>
      <c r="GI159" s="2">
        <f t="shared" si="169"/>
        <v>0.28164454763011187</v>
      </c>
      <c r="GJ159" s="2">
        <f t="shared" si="169"/>
        <v>0.22674623708400113</v>
      </c>
      <c r="GK159" s="2">
        <f t="shared" si="169"/>
        <v>0.21139276650184191</v>
      </c>
      <c r="GM159" s="86">
        <f t="shared" si="170"/>
        <v>5.127862474614298E-123</v>
      </c>
      <c r="GN159" s="86">
        <f t="shared" si="170"/>
        <v>3.7797491848521476E-247</v>
      </c>
      <c r="GO159" s="86">
        <f t="shared" si="170"/>
        <v>3.3372402021708592E-187</v>
      </c>
      <c r="GP159" s="86">
        <f t="shared" si="170"/>
        <v>0</v>
      </c>
      <c r="GQ159" s="86">
        <f t="shared" si="170"/>
        <v>3.1323777116746926E-250</v>
      </c>
      <c r="GR159" s="86">
        <f t="shared" si="170"/>
        <v>4.6413051175467559E-230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4.3243135686085937E-233</v>
      </c>
      <c r="GX159" s="86">
        <f t="shared" si="170"/>
        <v>0</v>
      </c>
      <c r="GY159" s="86">
        <f t="shared" si="170"/>
        <v>1.225638684560615E-281</v>
      </c>
      <c r="GZ159" s="86">
        <f t="shared" si="170"/>
        <v>5.5594511602979513E-146</v>
      </c>
      <c r="HA159" s="86">
        <f t="shared" si="170"/>
        <v>1.5924812146692416E-285</v>
      </c>
      <c r="HC159" s="86">
        <f t="shared" si="181"/>
        <v>4.7409983544940787E-89</v>
      </c>
      <c r="HD159" s="86">
        <f t="shared" si="181"/>
        <v>8.9056444190404275E-114</v>
      </c>
      <c r="HE159" s="86">
        <f t="shared" si="181"/>
        <v>1.8935631681279959E-95</v>
      </c>
      <c r="HF159" s="86">
        <f t="shared" si="180"/>
        <v>3.1050893828574398E-161</v>
      </c>
      <c r="HG159" s="86">
        <f t="shared" si="180"/>
        <v>1.2989784242143511E-214</v>
      </c>
      <c r="HH159" s="86">
        <f t="shared" si="180"/>
        <v>2.9981314146647048E-143</v>
      </c>
      <c r="HI159" s="86">
        <f t="shared" si="180"/>
        <v>0</v>
      </c>
      <c r="HJ159" s="86">
        <f t="shared" si="180"/>
        <v>0</v>
      </c>
      <c r="HK159" s="86">
        <f t="shared" si="180"/>
        <v>1.3156308836572454E-304</v>
      </c>
      <c r="HL159" s="86">
        <f t="shared" si="161"/>
        <v>1.8213402497632572E-260</v>
      </c>
      <c r="HM159" s="86">
        <f t="shared" si="161"/>
        <v>9.6904684540165961E-216</v>
      </c>
      <c r="HN159" s="86">
        <f t="shared" si="161"/>
        <v>3.3576216374539541E-172</v>
      </c>
      <c r="HO159" s="86">
        <f t="shared" si="161"/>
        <v>4.066262254913783E-149</v>
      </c>
      <c r="HP159" s="86">
        <f t="shared" si="161"/>
        <v>8.674168208137185E-107</v>
      </c>
      <c r="HQ159" s="86">
        <f t="shared" si="161"/>
        <v>3.1110075215825037E-182</v>
      </c>
      <c r="HS159" s="86">
        <f t="shared" si="171"/>
        <v>1.7029787849386227E-5</v>
      </c>
      <c r="HT159" s="86">
        <f t="shared" si="171"/>
        <v>5.5701062262772917E-9</v>
      </c>
      <c r="HU159" s="86">
        <f t="shared" si="171"/>
        <v>2.5017377170705494E-8</v>
      </c>
      <c r="HV159" s="86">
        <f t="shared" si="171"/>
        <v>2.8353026553163219E-7</v>
      </c>
      <c r="HW159" s="86">
        <f t="shared" si="171"/>
        <v>5.159826743271759E-9</v>
      </c>
      <c r="HX159" s="86">
        <f t="shared" si="171"/>
        <v>7.8741754235005394E-11</v>
      </c>
      <c r="HY159" s="86">
        <f t="shared" si="171"/>
        <v>3.6266310212114899E-9</v>
      </c>
      <c r="HZ159" s="86">
        <f t="shared" si="171"/>
        <v>1.0023461262593141E-10</v>
      </c>
      <c r="IA159" s="86">
        <f t="shared" si="171"/>
        <v>2.2293839383160223E-12</v>
      </c>
      <c r="IB159" s="86">
        <f t="shared" si="171"/>
        <v>1.5467352901010385E-11</v>
      </c>
      <c r="IC159" s="86">
        <f t="shared" si="171"/>
        <v>1.0872025206832969E-11</v>
      </c>
      <c r="ID159" s="86">
        <f t="shared" si="171"/>
        <v>5.1645232860988374E-10</v>
      </c>
      <c r="IE159" s="86">
        <f t="shared" si="171"/>
        <v>1.2334768449544942E-7</v>
      </c>
      <c r="IF159" s="86">
        <f t="shared" si="171"/>
        <v>2.5728135093463744E-5</v>
      </c>
      <c r="IG159" s="86">
        <f t="shared" si="171"/>
        <v>2.3106256890685372E-5</v>
      </c>
      <c r="II159" s="86">
        <f t="shared" si="172"/>
        <v>9.9647293390294801E-4</v>
      </c>
      <c r="IJ159" s="86">
        <f t="shared" si="172"/>
        <v>3.6702714946208102E-2</v>
      </c>
      <c r="IK159" s="86">
        <f t="shared" si="172"/>
        <v>1.6679455465704474E-2</v>
      </c>
      <c r="IL159" s="86">
        <f t="shared" si="172"/>
        <v>6.4616418224950518E-3</v>
      </c>
      <c r="IM159" s="86">
        <f t="shared" si="172"/>
        <v>1.0186202231052741E-2</v>
      </c>
      <c r="IN159" s="86">
        <f t="shared" si="172"/>
        <v>3.8144567314466549E-3</v>
      </c>
      <c r="IO159" s="86">
        <f t="shared" si="172"/>
        <v>1.194063979180662E-2</v>
      </c>
      <c r="IP159" s="86">
        <f t="shared" si="172"/>
        <v>4.5938372756697959E-2</v>
      </c>
      <c r="IQ159" s="86">
        <f t="shared" si="172"/>
        <v>0.14772700137170977</v>
      </c>
      <c r="IR159" s="86">
        <f t="shared" si="172"/>
        <v>6.4173877333614168E-2</v>
      </c>
      <c r="IS159" s="86">
        <f t="shared" si="172"/>
        <v>2.8933849699180957E-2</v>
      </c>
      <c r="IT159" s="86">
        <f t="shared" si="172"/>
        <v>3.927529726940519E-3</v>
      </c>
      <c r="IU159" s="86">
        <f t="shared" si="172"/>
        <v>1.5854357223013286E-3</v>
      </c>
      <c r="IV159" s="86">
        <f t="shared" si="172"/>
        <v>9.4614602989504556E-4</v>
      </c>
      <c r="IW159" s="86">
        <f t="shared" si="172"/>
        <v>5.6286266259262772E-3</v>
      </c>
      <c r="IY159" s="86">
        <f t="shared" si="173"/>
        <v>1.0135027217523342E-3</v>
      </c>
      <c r="IZ159" s="86">
        <f t="shared" si="173"/>
        <v>3.6702720516314326E-2</v>
      </c>
      <c r="JA159" s="86">
        <f t="shared" si="173"/>
        <v>1.6679480483081644E-2</v>
      </c>
      <c r="JB159" s="86">
        <f t="shared" si="173"/>
        <v>6.4619253527605832E-3</v>
      </c>
      <c r="JC159" s="86">
        <f t="shared" si="173"/>
        <v>1.0186207390879484E-2</v>
      </c>
      <c r="JD159" s="86">
        <f t="shared" si="173"/>
        <v>3.8144568101884093E-3</v>
      </c>
      <c r="JE159" s="86">
        <f t="shared" si="173"/>
        <v>1.1940643418437641E-2</v>
      </c>
      <c r="JF159" s="86">
        <f t="shared" si="173"/>
        <v>4.5938372856932572E-2</v>
      </c>
      <c r="JG159" s="86">
        <f t="shared" si="173"/>
        <v>0.14772700137393915</v>
      </c>
      <c r="JH159" s="86">
        <f t="shared" si="173"/>
        <v>6.4173877349081518E-2</v>
      </c>
      <c r="JI159" s="86">
        <f t="shared" si="173"/>
        <v>2.8933849710052983E-2</v>
      </c>
      <c r="JJ159" s="86">
        <f t="shared" si="173"/>
        <v>3.9275302433928478E-3</v>
      </c>
      <c r="JK159" s="86">
        <f t="shared" si="173"/>
        <v>1.5855590699858241E-3</v>
      </c>
      <c r="JL159" s="86">
        <f t="shared" si="173"/>
        <v>9.7187416498850936E-4</v>
      </c>
      <c r="JM159" s="86">
        <f t="shared" si="173"/>
        <v>5.6517328828169624E-3</v>
      </c>
    </row>
    <row r="160" spans="2:273" x14ac:dyDescent="0.25">
      <c r="B160" s="2">
        <v>133</v>
      </c>
      <c r="C160" s="37">
        <v>89.143000000000001</v>
      </c>
      <c r="D160" s="37">
        <v>86.19</v>
      </c>
      <c r="E160" s="37">
        <v>97.102999999999994</v>
      </c>
      <c r="F160" s="37">
        <v>81.593000000000004</v>
      </c>
      <c r="G160" s="37">
        <v>80.533000000000001</v>
      </c>
      <c r="H160" s="37">
        <v>77.948999999999998</v>
      </c>
      <c r="I160" s="37">
        <v>79.355999999999995</v>
      </c>
      <c r="J160" s="37">
        <v>79.542000000000002</v>
      </c>
      <c r="K160" s="37">
        <v>88.965999999999994</v>
      </c>
      <c r="L160" s="37">
        <v>84.965999999999994</v>
      </c>
      <c r="M160" s="37">
        <v>85.844999999999999</v>
      </c>
      <c r="N160" s="37">
        <v>81.361999999999995</v>
      </c>
      <c r="O160" s="37">
        <v>85.052999999999997</v>
      </c>
      <c r="P160" s="37">
        <v>89.048000000000002</v>
      </c>
      <c r="Q160" s="37">
        <v>92.81</v>
      </c>
      <c r="S160" s="4">
        <f t="shared" si="174"/>
        <v>90.391312805795252</v>
      </c>
      <c r="T160" s="4">
        <f t="shared" si="174"/>
        <v>86.421811889877688</v>
      </c>
      <c r="U160" s="4">
        <f t="shared" si="174"/>
        <v>96.999318096066403</v>
      </c>
      <c r="V160" s="4">
        <f t="shared" si="174"/>
        <v>81.577694291027342</v>
      </c>
      <c r="W160" s="4">
        <f t="shared" si="174"/>
        <v>81.358923319875956</v>
      </c>
      <c r="X160" s="4">
        <f t="shared" si="174"/>
        <v>78.598746862975958</v>
      </c>
      <c r="Y160" s="4">
        <f t="shared" si="174"/>
        <v>78.987764621904248</v>
      </c>
      <c r="Z160" s="4">
        <f t="shared" si="174"/>
        <v>81.094230426783255</v>
      </c>
      <c r="AA160" s="4">
        <f t="shared" si="174"/>
        <v>89.154931237377838</v>
      </c>
      <c r="AB160" s="4">
        <f t="shared" si="174"/>
        <v>86.236954185788804</v>
      </c>
      <c r="AC160" s="4">
        <f t="shared" si="174"/>
        <v>85.346187381305782</v>
      </c>
      <c r="AD160" s="4">
        <f t="shared" si="174"/>
        <v>84.515858406233818</v>
      </c>
      <c r="AE160" s="4">
        <f t="shared" si="174"/>
        <v>85.428431497184462</v>
      </c>
      <c r="AF160" s="4">
        <f t="shared" si="174"/>
        <v>88.941029185440101</v>
      </c>
      <c r="AG160" s="4">
        <f t="shared" si="174"/>
        <v>91.759024244500964</v>
      </c>
      <c r="AI160" s="4">
        <f t="shared" si="175"/>
        <v>-1.2483128057952513</v>
      </c>
      <c r="AJ160" s="4">
        <f t="shared" si="175"/>
        <v>-0.23181188987769019</v>
      </c>
      <c r="AK160" s="4">
        <f t="shared" si="175"/>
        <v>0.103681903933591</v>
      </c>
      <c r="AL160" s="4">
        <f t="shared" si="175"/>
        <v>1.5305708972661591E-2</v>
      </c>
      <c r="AM160" s="4">
        <f t="shared" si="175"/>
        <v>-0.82592331987595458</v>
      </c>
      <c r="AN160" s="4">
        <f t="shared" si="175"/>
        <v>-0.64974686297595952</v>
      </c>
      <c r="AO160" s="4">
        <f t="shared" si="175"/>
        <v>0.36823537809574702</v>
      </c>
      <c r="AP160" s="4">
        <f t="shared" si="175"/>
        <v>-1.5522304267832538</v>
      </c>
      <c r="AQ160" s="4">
        <f t="shared" si="175"/>
        <v>-0.18893123737784379</v>
      </c>
      <c r="AR160" s="4">
        <f t="shared" si="175"/>
        <v>-1.2709541857888098</v>
      </c>
      <c r="AS160" s="4">
        <f t="shared" si="175"/>
        <v>0.49881261869421678</v>
      </c>
      <c r="AT160" s="4">
        <f t="shared" si="175"/>
        <v>-3.1538584062338231</v>
      </c>
      <c r="AU160" s="4">
        <f t="shared" si="175"/>
        <v>-0.375431497184465</v>
      </c>
      <c r="AV160" s="4">
        <f t="shared" si="175"/>
        <v>0.10697081455990087</v>
      </c>
      <c r="AW160" s="4">
        <f t="shared" si="175"/>
        <v>1.0509757554990387</v>
      </c>
      <c r="AY160" s="2">
        <f t="shared" si="167"/>
        <v>90.385446749688285</v>
      </c>
      <c r="AZ160" s="2">
        <f t="shared" si="167"/>
        <v>85.409559974609536</v>
      </c>
      <c r="BA160" s="2">
        <f t="shared" si="167"/>
        <v>96.570706507983175</v>
      </c>
      <c r="BB160" s="2">
        <f t="shared" si="167"/>
        <v>80.99839832313333</v>
      </c>
      <c r="BC160" s="2">
        <f t="shared" si="167"/>
        <v>80.389295792900555</v>
      </c>
      <c r="BD160" s="2">
        <f t="shared" si="167"/>
        <v>78.009907543895366</v>
      </c>
      <c r="BE160" s="2">
        <f t="shared" si="167"/>
        <v>77.528918081772574</v>
      </c>
      <c r="BF160" s="2">
        <f t="shared" si="167"/>
        <v>77.034954769521576</v>
      </c>
      <c r="BG160" s="2">
        <f t="shared" si="167"/>
        <v>78.480225758471221</v>
      </c>
      <c r="BH160" s="2">
        <f t="shared" si="167"/>
        <v>79.545300208719539</v>
      </c>
      <c r="BI160" s="2">
        <f t="shared" si="167"/>
        <v>80.743346499697111</v>
      </c>
      <c r="BJ160" s="2">
        <f t="shared" si="167"/>
        <v>83.58241121721278</v>
      </c>
      <c r="BK160" s="2">
        <f t="shared" si="167"/>
        <v>84.884779647092856</v>
      </c>
      <c r="BL160" s="2">
        <f t="shared" si="167"/>
        <v>88.533394113950692</v>
      </c>
      <c r="BM160" s="2">
        <f t="shared" si="167"/>
        <v>88.666401222204428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89.143000000000001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81.361999999999995</v>
      </c>
      <c r="CQ160" s="2">
        <f t="shared" si="168"/>
        <v>85.052999999999997</v>
      </c>
      <c r="CR160" s="2">
        <f t="shared" si="168"/>
        <v>89.048000000000002</v>
      </c>
      <c r="CS160" s="2">
        <f t="shared" si="168"/>
        <v>92.81</v>
      </c>
      <c r="CU160" s="2">
        <f t="shared" si="197"/>
        <v>89.143000000000001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81.361999999999995</v>
      </c>
      <c r="DG160" s="2">
        <f t="shared" si="209"/>
        <v>85.052999999999997</v>
      </c>
      <c r="DH160" s="2">
        <f t="shared" si="210"/>
        <v>89.048000000000002</v>
      </c>
      <c r="DI160" s="2">
        <f t="shared" si="211"/>
        <v>92.81</v>
      </c>
      <c r="DK160" s="2">
        <f t="shared" si="176"/>
        <v>129.30013846153844</v>
      </c>
      <c r="DL160" s="2">
        <f t="shared" si="176"/>
        <v>123.43342176386915</v>
      </c>
      <c r="DM160" s="2">
        <f t="shared" si="176"/>
        <v>141.91472795497191</v>
      </c>
      <c r="DN160" s="2">
        <f t="shared" si="176"/>
        <v>116.99035058540323</v>
      </c>
      <c r="DO160" s="2">
        <f t="shared" si="176"/>
        <v>130.98226679174485</v>
      </c>
      <c r="DP160" s="2">
        <f t="shared" si="176"/>
        <v>112.44469500674765</v>
      </c>
      <c r="DQ160" s="2">
        <f t="shared" si="176"/>
        <v>111.94191271777002</v>
      </c>
      <c r="DR160" s="2">
        <f t="shared" si="176"/>
        <v>108.84695487804879</v>
      </c>
      <c r="DS160" s="2">
        <f t="shared" si="176"/>
        <v>113.82620998650471</v>
      </c>
      <c r="DT160" s="2">
        <f t="shared" si="176"/>
        <v>106.44159033771109</v>
      </c>
      <c r="DU160" s="2">
        <f t="shared" si="176"/>
        <v>119.63247338935572</v>
      </c>
      <c r="DV160" s="2">
        <f t="shared" si="176"/>
        <v>117.99742968960865</v>
      </c>
      <c r="DW160" s="2">
        <f t="shared" si="176"/>
        <v>118.63124455909943</v>
      </c>
      <c r="DX160" s="2">
        <f t="shared" si="176"/>
        <v>123.84382645803697</v>
      </c>
      <c r="DY160" s="2">
        <f t="shared" si="176"/>
        <v>102.65681708683474</v>
      </c>
      <c r="EA160" s="2">
        <f t="shared" ref="EA160:EJ185" si="213">CE$228*$B160+CE$229</f>
        <v>90.109887327677612</v>
      </c>
      <c r="EB160" s="2">
        <f t="shared" si="213"/>
        <v>85.180659746903615</v>
      </c>
      <c r="EC160" s="2">
        <f t="shared" si="213"/>
        <v>95.716779210363953</v>
      </c>
      <c r="ED160" s="2">
        <f t="shared" si="213"/>
        <v>80.603080838012062</v>
      </c>
      <c r="EE160" s="2">
        <f t="shared" si="213"/>
        <v>80.368436566822382</v>
      </c>
      <c r="EF160" s="2">
        <f t="shared" si="213"/>
        <v>77.850329176515785</v>
      </c>
      <c r="EG160" s="2">
        <f t="shared" si="213"/>
        <v>77.401938203112962</v>
      </c>
      <c r="EH160" s="2">
        <f t="shared" si="213"/>
        <v>76.811405701387741</v>
      </c>
      <c r="EI160" s="2">
        <f t="shared" si="213"/>
        <v>78.376015518935603</v>
      </c>
      <c r="EJ160" s="2">
        <f t="shared" si="213"/>
        <v>79.41048044334525</v>
      </c>
      <c r="EK160" s="2">
        <f t="shared" si="212"/>
        <v>80.565383657118247</v>
      </c>
      <c r="EL160" s="2">
        <f t="shared" si="179"/>
        <v>83.466561503339221</v>
      </c>
      <c r="EM160" s="2">
        <f t="shared" si="179"/>
        <v>84.77107082140688</v>
      </c>
      <c r="EN160" s="2">
        <f t="shared" si="179"/>
        <v>88.373463222716424</v>
      </c>
      <c r="EO160" s="2">
        <f t="shared" si="179"/>
        <v>88.806191753591605</v>
      </c>
      <c r="EQ160" s="2">
        <f t="shared" si="177"/>
        <v>91.100008572392568</v>
      </c>
      <c r="ER160" s="2">
        <f t="shared" si="177"/>
        <v>85.777758106244747</v>
      </c>
      <c r="ES160" s="2">
        <f t="shared" si="177"/>
        <v>98.126889770387066</v>
      </c>
      <c r="ET160" s="2">
        <f t="shared" si="177"/>
        <v>81.819097160057595</v>
      </c>
      <c r="EU160" s="2">
        <f t="shared" si="177"/>
        <v>80.399167562648685</v>
      </c>
      <c r="EV160" s="2">
        <f t="shared" si="177"/>
        <v>78.305152253786162</v>
      </c>
      <c r="EW160" s="2">
        <f t="shared" si="177"/>
        <v>77.750923147280218</v>
      </c>
      <c r="EX160" s="2">
        <f t="shared" si="177"/>
        <v>77.374933431766124</v>
      </c>
      <c r="EY160" s="2">
        <f t="shared" si="177"/>
        <v>78.599044064724382</v>
      </c>
      <c r="EZ160" s="2">
        <f t="shared" si="177"/>
        <v>79.733679544712189</v>
      </c>
      <c r="FA160" s="2">
        <f t="shared" si="177"/>
        <v>81.014521370918942</v>
      </c>
      <c r="FB160" s="2">
        <f t="shared" si="177"/>
        <v>83.796591270084491</v>
      </c>
      <c r="FC160" s="2">
        <f t="shared" si="177"/>
        <v>85.127449151475162</v>
      </c>
      <c r="FD160" s="2">
        <f t="shared" si="177"/>
        <v>88.997932525151739</v>
      </c>
      <c r="FE160" s="2">
        <f t="shared" si="177"/>
        <v>88.176429095942652</v>
      </c>
      <c r="FG160" s="2">
        <f t="shared" si="178"/>
        <v>0.99982026361933207</v>
      </c>
      <c r="FH160" s="2">
        <f t="shared" si="178"/>
        <v>0.9998491403084957</v>
      </c>
      <c r="FI160" s="2">
        <f t="shared" si="178"/>
        <v>0.99980064683972236</v>
      </c>
      <c r="FJ160" s="2">
        <f t="shared" si="178"/>
        <v>0.99983261873631935</v>
      </c>
      <c r="FK160" s="2">
        <f t="shared" si="178"/>
        <v>0.99979664607363761</v>
      </c>
      <c r="FL160" s="2">
        <f t="shared" si="178"/>
        <v>0.99978908849770365</v>
      </c>
      <c r="FM160" s="2">
        <f t="shared" si="178"/>
        <v>0.9997991453697892</v>
      </c>
      <c r="FN160" s="2">
        <f t="shared" si="178"/>
        <v>0.99981231796213021</v>
      </c>
      <c r="FO160" s="2">
        <f t="shared" si="178"/>
        <v>0.99979964124763898</v>
      </c>
      <c r="FP160" s="2">
        <f t="shared" si="178"/>
        <v>0.99980392249080352</v>
      </c>
      <c r="FQ160" s="2">
        <f t="shared" si="178"/>
        <v>0.99978282209658642</v>
      </c>
      <c r="FR160" s="2">
        <f t="shared" si="178"/>
        <v>0.99980197306418261</v>
      </c>
      <c r="FS160" s="2">
        <f t="shared" si="178"/>
        <v>0.99980612955166304</v>
      </c>
      <c r="FT160" s="2">
        <f t="shared" si="178"/>
        <v>0.99977452734657168</v>
      </c>
      <c r="FU160" s="2">
        <f t="shared" si="178"/>
        <v>0.99976440995712745</v>
      </c>
      <c r="FW160" s="2">
        <f t="shared" si="169"/>
        <v>0.27119457293506111</v>
      </c>
      <c r="FX160" s="2">
        <f t="shared" si="169"/>
        <v>0.37368956778756468</v>
      </c>
      <c r="FY160" s="2">
        <f t="shared" si="169"/>
        <v>0.35048914541518922</v>
      </c>
      <c r="FZ160" s="2">
        <f t="shared" si="169"/>
        <v>0.32008364597797778</v>
      </c>
      <c r="GA160" s="2">
        <f t="shared" si="169"/>
        <v>0.34384518592960095</v>
      </c>
      <c r="GB160" s="2">
        <f t="shared" si="169"/>
        <v>0.33481594343291371</v>
      </c>
      <c r="GC160" s="2">
        <f t="shared" si="169"/>
        <v>0.34397576989293005</v>
      </c>
      <c r="GD160" s="2">
        <f t="shared" si="169"/>
        <v>0.3860263821161185</v>
      </c>
      <c r="GE160" s="2">
        <f t="shared" si="169"/>
        <v>0.43540382894798435</v>
      </c>
      <c r="GF160" s="2">
        <f t="shared" si="169"/>
        <v>0.40074236632343702</v>
      </c>
      <c r="GG160" s="2">
        <f t="shared" si="169"/>
        <v>0.37734157860887979</v>
      </c>
      <c r="GH160" s="2">
        <f t="shared" si="169"/>
        <v>0.33030860498001724</v>
      </c>
      <c r="GI160" s="2">
        <f t="shared" si="169"/>
        <v>0.30064773748211099</v>
      </c>
      <c r="GJ160" s="2">
        <f t="shared" si="169"/>
        <v>0.24329986073777266</v>
      </c>
      <c r="GK160" s="2">
        <f t="shared" si="169"/>
        <v>0.22715478452995352</v>
      </c>
      <c r="GM160" s="86">
        <f t="shared" si="170"/>
        <v>1.9943893647303819E-126</v>
      </c>
      <c r="GN160" s="86">
        <f t="shared" si="170"/>
        <v>5.814233852428504E-254</v>
      </c>
      <c r="GO160" s="86">
        <f t="shared" si="170"/>
        <v>2.3869166075676923E-192</v>
      </c>
      <c r="GP160" s="86">
        <f t="shared" si="170"/>
        <v>0</v>
      </c>
      <c r="GQ160" s="86">
        <f t="shared" si="170"/>
        <v>4.2875169019288189E-257</v>
      </c>
      <c r="GR160" s="86">
        <f t="shared" si="170"/>
        <v>2.238003698974334E-236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2.2554931694243451E-239</v>
      </c>
      <c r="GX160" s="86">
        <f t="shared" si="170"/>
        <v>0</v>
      </c>
      <c r="GY160" s="86">
        <f t="shared" si="170"/>
        <v>2.4434702676132233E-289</v>
      </c>
      <c r="GZ160" s="86">
        <f t="shared" si="170"/>
        <v>5.5908405638979117E-150</v>
      </c>
      <c r="HA160" s="86">
        <f t="shared" si="170"/>
        <v>2.548125546260131E-293</v>
      </c>
      <c r="HC160" s="86">
        <f t="shared" si="181"/>
        <v>1.5016198748220826E-92</v>
      </c>
      <c r="HD160" s="86">
        <f t="shared" si="181"/>
        <v>3.8300907776619229E-118</v>
      </c>
      <c r="HE160" s="86">
        <f t="shared" si="181"/>
        <v>3.9061141950341115E-99</v>
      </c>
      <c r="HF160" s="86">
        <f t="shared" si="180"/>
        <v>1.8044513060802511E-167</v>
      </c>
      <c r="HG160" s="86">
        <f t="shared" si="180"/>
        <v>7.6076214739077383E-223</v>
      </c>
      <c r="HH160" s="86">
        <f t="shared" si="180"/>
        <v>1.1116040030776875E-148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3.2045594425263725E-270</v>
      </c>
      <c r="HM160" s="86">
        <f t="shared" si="161"/>
        <v>9.2008903510910535E-224</v>
      </c>
      <c r="HN160" s="86">
        <f t="shared" si="161"/>
        <v>1.0806194320530761E-178</v>
      </c>
      <c r="HO160" s="86">
        <f t="shared" si="161"/>
        <v>7.627731517844586E-155</v>
      </c>
      <c r="HP160" s="86">
        <f t="shared" si="161"/>
        <v>6.2546126137831702E-111</v>
      </c>
      <c r="HQ160" s="86">
        <f t="shared" si="161"/>
        <v>3.1924493082308935E-189</v>
      </c>
      <c r="HS160" s="86">
        <f t="shared" si="171"/>
        <v>4.0337571639318133E-6</v>
      </c>
      <c r="HT160" s="86">
        <f t="shared" si="171"/>
        <v>7.158417663776026E-10</v>
      </c>
      <c r="HU160" s="86">
        <f t="shared" si="171"/>
        <v>3.4695661718287157E-9</v>
      </c>
      <c r="HV160" s="86">
        <f t="shared" si="171"/>
        <v>4.8316165382299298E-8</v>
      </c>
      <c r="HW160" s="86">
        <f t="shared" si="171"/>
        <v>6.0353722600783356E-10</v>
      </c>
      <c r="HX160" s="86">
        <f t="shared" si="171"/>
        <v>6.0766844756277296E-12</v>
      </c>
      <c r="HY160" s="86">
        <f t="shared" si="171"/>
        <v>4.3773299452383177E-10</v>
      </c>
      <c r="HZ160" s="86">
        <f t="shared" si="171"/>
        <v>9.6166653415648909E-12</v>
      </c>
      <c r="IA160" s="86">
        <f t="shared" si="171"/>
        <v>1.6243176622658074E-13</v>
      </c>
      <c r="IB160" s="86">
        <f t="shared" si="171"/>
        <v>1.2674379218476243E-12</v>
      </c>
      <c r="IC160" s="86">
        <f t="shared" si="171"/>
        <v>8.3727979606595902E-13</v>
      </c>
      <c r="ID160" s="86">
        <f t="shared" si="171"/>
        <v>4.7649343442942701E-11</v>
      </c>
      <c r="IE160" s="86">
        <f t="shared" si="171"/>
        <v>1.796640124611188E-8</v>
      </c>
      <c r="IF160" s="86">
        <f t="shared" si="171"/>
        <v>6.2227949333331255E-6</v>
      </c>
      <c r="IG160" s="86">
        <f t="shared" si="171"/>
        <v>5.1630318516380953E-6</v>
      </c>
      <c r="II160" s="86">
        <f t="shared" si="172"/>
        <v>2.4892899080046051E-3</v>
      </c>
      <c r="IJ160" s="86">
        <f t="shared" si="172"/>
        <v>6.7980498525393632E-2</v>
      </c>
      <c r="IK160" s="86">
        <f t="shared" si="172"/>
        <v>3.4017456272405787E-2</v>
      </c>
      <c r="IL160" s="86">
        <f t="shared" si="172"/>
        <v>1.4209400975505769E-2</v>
      </c>
      <c r="IM160" s="86">
        <f t="shared" si="172"/>
        <v>2.2551152377112749E-2</v>
      </c>
      <c r="IN160" s="86">
        <f t="shared" si="172"/>
        <v>1.0000002945716254E-2</v>
      </c>
      <c r="IO160" s="86">
        <f t="shared" si="172"/>
        <v>2.5537303461782387E-2</v>
      </c>
      <c r="IP160" s="86">
        <f t="shared" si="172"/>
        <v>8.431365153082164E-2</v>
      </c>
      <c r="IQ160" s="86">
        <f t="shared" si="172"/>
        <v>0.22922153560942329</v>
      </c>
      <c r="IR160" s="86">
        <f t="shared" si="172"/>
        <v>0.11386114890749478</v>
      </c>
      <c r="IS160" s="86">
        <f t="shared" si="172"/>
        <v>5.7954580226401473E-2</v>
      </c>
      <c r="IT160" s="86">
        <f t="shared" si="172"/>
        <v>9.9999978912184914E-3</v>
      </c>
      <c r="IU160" s="86">
        <f t="shared" si="172"/>
        <v>4.1673288608543068E-3</v>
      </c>
      <c r="IV160" s="86">
        <f t="shared" si="172"/>
        <v>2.205598661411845E-3</v>
      </c>
      <c r="IW160" s="86">
        <f t="shared" si="172"/>
        <v>9.9948367718121073E-3</v>
      </c>
      <c r="IY160" s="86">
        <f t="shared" si="173"/>
        <v>2.493323665168537E-3</v>
      </c>
      <c r="IZ160" s="86">
        <f t="shared" si="173"/>
        <v>6.7980499241235393E-2</v>
      </c>
      <c r="JA160" s="86">
        <f t="shared" si="173"/>
        <v>3.4017459741971956E-2</v>
      </c>
      <c r="JB160" s="86">
        <f t="shared" si="173"/>
        <v>1.4209449291671152E-2</v>
      </c>
      <c r="JC160" s="86">
        <f t="shared" si="173"/>
        <v>2.2551152980649976E-2</v>
      </c>
      <c r="JD160" s="86">
        <f t="shared" si="173"/>
        <v>1.0000002951792939E-2</v>
      </c>
      <c r="JE160" s="86">
        <f t="shared" si="173"/>
        <v>2.5537303899515383E-2</v>
      </c>
      <c r="JF160" s="86">
        <f t="shared" si="173"/>
        <v>8.4313651540438309E-2</v>
      </c>
      <c r="JG160" s="86">
        <f t="shared" si="173"/>
        <v>0.22922153560958572</v>
      </c>
      <c r="JH160" s="86">
        <f t="shared" si="173"/>
        <v>0.11386114890876223</v>
      </c>
      <c r="JI160" s="86">
        <f t="shared" si="173"/>
        <v>5.7954580227238754E-2</v>
      </c>
      <c r="JJ160" s="86">
        <f t="shared" si="173"/>
        <v>9.9999979388678342E-3</v>
      </c>
      <c r="JK160" s="86">
        <f t="shared" si="173"/>
        <v>4.1673468272555528E-3</v>
      </c>
      <c r="JL160" s="86">
        <f t="shared" si="173"/>
        <v>2.2118214563451783E-3</v>
      </c>
      <c r="JM160" s="86">
        <f t="shared" si="173"/>
        <v>9.9999998036637457E-3</v>
      </c>
    </row>
    <row r="161" spans="2:273" x14ac:dyDescent="0.25">
      <c r="B161" s="2">
        <v>134</v>
      </c>
      <c r="C161" s="37">
        <v>90.397000000000006</v>
      </c>
      <c r="D161" s="37">
        <v>87.793000000000006</v>
      </c>
      <c r="E161" s="37">
        <v>99.328000000000003</v>
      </c>
      <c r="F161" s="37">
        <v>81.492000000000004</v>
      </c>
      <c r="G161" s="37">
        <v>82.516999999999996</v>
      </c>
      <c r="H161" s="37">
        <v>77.441000000000003</v>
      </c>
      <c r="I161" s="37">
        <v>80.338999999999999</v>
      </c>
      <c r="J161" s="37">
        <v>81.525000000000006</v>
      </c>
      <c r="K161" s="37">
        <v>89.034000000000006</v>
      </c>
      <c r="L161" s="37">
        <v>88.492000000000004</v>
      </c>
      <c r="M161" s="37">
        <v>88.034000000000006</v>
      </c>
      <c r="N161" s="37">
        <v>82.224000000000004</v>
      </c>
      <c r="O161" s="37">
        <v>83.683999999999997</v>
      </c>
      <c r="P161" s="37">
        <v>88.126999999999995</v>
      </c>
      <c r="Q161" s="37">
        <v>93.873000000000005</v>
      </c>
      <c r="S161" s="4">
        <f t="shared" si="174"/>
        <v>90.207113516276493</v>
      </c>
      <c r="T161" s="4">
        <f t="shared" si="174"/>
        <v>86.741018953575875</v>
      </c>
      <c r="U161" s="4">
        <f t="shared" si="174"/>
        <v>97.041477916967338</v>
      </c>
      <c r="V161" s="4">
        <f t="shared" si="174"/>
        <v>81.906789148672672</v>
      </c>
      <c r="W161" s="4">
        <f t="shared" si="174"/>
        <v>81.975252152450722</v>
      </c>
      <c r="X161" s="4">
        <f t="shared" si="174"/>
        <v>79.104318984372227</v>
      </c>
      <c r="Y161" s="4">
        <f t="shared" si="174"/>
        <v>79.948923321015201</v>
      </c>
      <c r="Z161" s="4">
        <f t="shared" si="174"/>
        <v>82.841818143698617</v>
      </c>
      <c r="AA161" s="4">
        <f t="shared" si="174"/>
        <v>90.937488584936716</v>
      </c>
      <c r="AB161" s="4">
        <f t="shared" si="174"/>
        <v>88.706841675320533</v>
      </c>
      <c r="AC161" s="4">
        <f t="shared" si="174"/>
        <v>87.892146733932236</v>
      </c>
      <c r="AD161" s="4">
        <f t="shared" si="174"/>
        <v>85.369830653811078</v>
      </c>
      <c r="AE161" s="4">
        <f t="shared" si="174"/>
        <v>85.932660813069276</v>
      </c>
      <c r="AF161" s="4">
        <f t="shared" si="174"/>
        <v>89.215129813179487</v>
      </c>
      <c r="AG161" s="4">
        <f t="shared" si="174"/>
        <v>93.498737775386203</v>
      </c>
      <c r="AI161" s="4">
        <f t="shared" si="175"/>
        <v>0.18988648372351236</v>
      </c>
      <c r="AJ161" s="4">
        <f t="shared" si="175"/>
        <v>1.0519810464241317</v>
      </c>
      <c r="AK161" s="4">
        <f t="shared" si="175"/>
        <v>2.2865220830326649</v>
      </c>
      <c r="AL161" s="4">
        <f t="shared" si="175"/>
        <v>-0.41478914867266781</v>
      </c>
      <c r="AM161" s="4">
        <f t="shared" si="175"/>
        <v>0.5417478475492743</v>
      </c>
      <c r="AN161" s="4">
        <f t="shared" si="175"/>
        <v>-1.6633189843722249</v>
      </c>
      <c r="AO161" s="4">
        <f t="shared" si="175"/>
        <v>0.39007667898479781</v>
      </c>
      <c r="AP161" s="4">
        <f t="shared" si="175"/>
        <v>-1.3168181436986117</v>
      </c>
      <c r="AQ161" s="4">
        <f t="shared" si="175"/>
        <v>-1.90348858493671</v>
      </c>
      <c r="AR161" s="4">
        <f t="shared" si="175"/>
        <v>-0.21484167532052822</v>
      </c>
      <c r="AS161" s="4">
        <f t="shared" si="175"/>
        <v>0.14185326606776982</v>
      </c>
      <c r="AT161" s="4">
        <f t="shared" si="175"/>
        <v>-3.1458306538110747</v>
      </c>
      <c r="AU161" s="4">
        <f t="shared" si="175"/>
        <v>-2.2486608130692787</v>
      </c>
      <c r="AV161" s="4">
        <f t="shared" si="175"/>
        <v>-1.0881298131794921</v>
      </c>
      <c r="AW161" s="4">
        <f t="shared" si="175"/>
        <v>0.37426222461380121</v>
      </c>
      <c r="AY161" s="2">
        <f t="shared" ref="AY161:BM177" si="214">IF(OR($B161 &lt; C$230, $B161 &gt; C$233), #N/A, ((1-FG161)*DK161) + (FG161 - FW161)*EA161 + (FW161*EQ161))</f>
        <v>90.194584317807454</v>
      </c>
      <c r="AZ161" s="2">
        <f t="shared" si="214"/>
        <v>85.225041983398739</v>
      </c>
      <c r="BA161" s="2">
        <f t="shared" si="214"/>
        <v>96.327000703270571</v>
      </c>
      <c r="BB161" s="2">
        <f t="shared" si="214"/>
        <v>80.844356036549925</v>
      </c>
      <c r="BC161" s="2">
        <f t="shared" si="214"/>
        <v>80.230716292031076</v>
      </c>
      <c r="BD161" s="2">
        <f t="shared" si="214"/>
        <v>77.867957359257858</v>
      </c>
      <c r="BE161" s="2">
        <f t="shared" si="214"/>
        <v>77.3997109278518</v>
      </c>
      <c r="BF161" s="2">
        <f t="shared" si="214"/>
        <v>76.912414828269306</v>
      </c>
      <c r="BG161" s="2">
        <f t="shared" si="214"/>
        <v>78.342223742547318</v>
      </c>
      <c r="BH161" s="2">
        <f t="shared" si="214"/>
        <v>79.409534494604827</v>
      </c>
      <c r="BI161" s="2">
        <f t="shared" si="214"/>
        <v>80.59801262633394</v>
      </c>
      <c r="BJ161" s="2">
        <f t="shared" si="214"/>
        <v>83.448054955443254</v>
      </c>
      <c r="BK161" s="2">
        <f t="shared" si="214"/>
        <v>84.746142061078203</v>
      </c>
      <c r="BL161" s="2">
        <f t="shared" si="214"/>
        <v>88.382165230510765</v>
      </c>
      <c r="BM161" s="2">
        <f t="shared" si="214"/>
        <v>88.523427242816439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90.397000000000006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88.126999999999995</v>
      </c>
      <c r="CS161" s="2" t="str">
        <f t="shared" si="215"/>
        <v/>
      </c>
      <c r="CU161" s="2">
        <f t="shared" si="197"/>
        <v>90.397000000000006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88.126999999999995</v>
      </c>
      <c r="DI161" s="2" t="str">
        <f t="shared" si="211"/>
        <v/>
      </c>
      <c r="DK161" s="2">
        <f t="shared" si="176"/>
        <v>129.45362550607285</v>
      </c>
      <c r="DL161" s="2">
        <f t="shared" si="176"/>
        <v>123.56405974395449</v>
      </c>
      <c r="DM161" s="2">
        <f t="shared" si="176"/>
        <v>142.1316088180113</v>
      </c>
      <c r="DN161" s="2">
        <f t="shared" si="176"/>
        <v>117.13015231425759</v>
      </c>
      <c r="DO161" s="2">
        <f t="shared" si="176"/>
        <v>131.25166116322703</v>
      </c>
      <c r="DP161" s="2">
        <f t="shared" si="176"/>
        <v>112.57671929824562</v>
      </c>
      <c r="DQ161" s="2">
        <f t="shared" si="176"/>
        <v>112.06142543554006</v>
      </c>
      <c r="DR161" s="2">
        <f t="shared" si="176"/>
        <v>108.9390280487805</v>
      </c>
      <c r="DS161" s="2">
        <f t="shared" si="176"/>
        <v>113.94436524966261</v>
      </c>
      <c r="DT161" s="2">
        <f t="shared" si="176"/>
        <v>106.49488386491559</v>
      </c>
      <c r="DU161" s="2">
        <f t="shared" si="176"/>
        <v>119.79042184873947</v>
      </c>
      <c r="DV161" s="2">
        <f t="shared" si="176"/>
        <v>118.11322564102565</v>
      </c>
      <c r="DW161" s="2">
        <f t="shared" si="176"/>
        <v>118.75143217636023</v>
      </c>
      <c r="DX161" s="2">
        <f t="shared" si="176"/>
        <v>123.98251767151766</v>
      </c>
      <c r="DY161" s="2">
        <f t="shared" si="176"/>
        <v>102.66163585434174</v>
      </c>
      <c r="EA161" s="2">
        <f t="shared" si="213"/>
        <v>89.891737804878034</v>
      </c>
      <c r="EB161" s="2">
        <f t="shared" si="213"/>
        <v>84.976394884221861</v>
      </c>
      <c r="EC161" s="2">
        <f t="shared" si="213"/>
        <v>95.393909777914843</v>
      </c>
      <c r="ED161" s="2">
        <f t="shared" si="213"/>
        <v>80.411976433076873</v>
      </c>
      <c r="EE161" s="2">
        <f t="shared" si="213"/>
        <v>80.209692497938988</v>
      </c>
      <c r="EF161" s="2">
        <f t="shared" si="213"/>
        <v>77.694404525446231</v>
      </c>
      <c r="EG161" s="2">
        <f t="shared" si="213"/>
        <v>77.262236245954696</v>
      </c>
      <c r="EH161" s="2">
        <f t="shared" si="213"/>
        <v>76.670462436604808</v>
      </c>
      <c r="EI161" s="2">
        <f t="shared" si="213"/>
        <v>78.230708218033158</v>
      </c>
      <c r="EJ161" s="2">
        <f t="shared" si="213"/>
        <v>79.264022533663109</v>
      </c>
      <c r="EK161" s="2">
        <f t="shared" si="212"/>
        <v>80.405668348050838</v>
      </c>
      <c r="EL161" s="2">
        <f t="shared" si="179"/>
        <v>83.322304126345898</v>
      </c>
      <c r="EM161" s="2">
        <f t="shared" si="179"/>
        <v>84.622338190649657</v>
      </c>
      <c r="EN161" s="2">
        <f t="shared" si="179"/>
        <v>88.20664702360591</v>
      </c>
      <c r="EO161" s="2">
        <f t="shared" si="179"/>
        <v>88.677476427359522</v>
      </c>
      <c r="EQ161" s="2">
        <f t="shared" si="177"/>
        <v>90.914459622698104</v>
      </c>
      <c r="ER161" s="2">
        <f t="shared" si="177"/>
        <v>85.591686141555414</v>
      </c>
      <c r="ES161" s="2">
        <f t="shared" si="177"/>
        <v>97.881156170336254</v>
      </c>
      <c r="ET161" s="2">
        <f t="shared" si="177"/>
        <v>81.665531482790215</v>
      </c>
      <c r="EU161" s="2">
        <f t="shared" si="177"/>
        <v>80.241363943441868</v>
      </c>
      <c r="EV161" s="2">
        <f t="shared" si="177"/>
        <v>78.163551303880254</v>
      </c>
      <c r="EW161" s="2">
        <f t="shared" si="177"/>
        <v>77.62136767586324</v>
      </c>
      <c r="EX161" s="2">
        <f t="shared" si="177"/>
        <v>77.24984342307684</v>
      </c>
      <c r="EY161" s="2">
        <f t="shared" si="177"/>
        <v>78.459860481139742</v>
      </c>
      <c r="EZ161" s="2">
        <f t="shared" si="177"/>
        <v>79.596471810849536</v>
      </c>
      <c r="FA161" s="2">
        <f t="shared" si="177"/>
        <v>80.867935561100694</v>
      </c>
      <c r="FB161" s="2">
        <f t="shared" si="177"/>
        <v>83.662675820428902</v>
      </c>
      <c r="FC161" s="2">
        <f t="shared" si="177"/>
        <v>84.989952300668548</v>
      </c>
      <c r="FD161" s="2">
        <f t="shared" si="177"/>
        <v>88.851797100856373</v>
      </c>
      <c r="FE161" s="2">
        <f t="shared" si="177"/>
        <v>88.03309680781922</v>
      </c>
      <c r="FG161" s="2">
        <f t="shared" si="178"/>
        <v>0.99983607588016843</v>
      </c>
      <c r="FH161" s="2">
        <f t="shared" si="178"/>
        <v>0.99986241249978725</v>
      </c>
      <c r="FI161" s="2">
        <f t="shared" si="178"/>
        <v>0.99981818456775751</v>
      </c>
      <c r="FJ161" s="2">
        <f t="shared" si="178"/>
        <v>0.99984734422494403</v>
      </c>
      <c r="FK161" s="2">
        <f t="shared" si="178"/>
        <v>0.99981453569642997</v>
      </c>
      <c r="FL161" s="2">
        <f t="shared" si="178"/>
        <v>0.99980764285401125</v>
      </c>
      <c r="FM161" s="2">
        <f t="shared" si="178"/>
        <v>0.99981681516268173</v>
      </c>
      <c r="FN161" s="2">
        <f t="shared" si="178"/>
        <v>0.99982882912039694</v>
      </c>
      <c r="FO161" s="2">
        <f t="shared" si="178"/>
        <v>0.99981726742462163</v>
      </c>
      <c r="FP161" s="2">
        <f t="shared" si="178"/>
        <v>0.99982117210099564</v>
      </c>
      <c r="FQ161" s="2">
        <f t="shared" si="178"/>
        <v>0.99980192761299325</v>
      </c>
      <c r="FR161" s="2">
        <f t="shared" si="178"/>
        <v>0.99981939414113319</v>
      </c>
      <c r="FS161" s="2">
        <f t="shared" si="178"/>
        <v>0.9998231850334881</v>
      </c>
      <c r="FT161" s="2">
        <f t="shared" si="178"/>
        <v>0.99979436241642028</v>
      </c>
      <c r="FU161" s="2">
        <f t="shared" si="178"/>
        <v>0.99978513487323717</v>
      </c>
      <c r="FW161" s="2">
        <f t="shared" ref="FW161:GK177" si="216">POWER(10,($B161-C$232)/C$229)/(1+POWER(10,($B161-C$232)/C$229))</f>
        <v>0.28977710277152657</v>
      </c>
      <c r="FX161" s="2">
        <f t="shared" si="216"/>
        <v>0.39548411574107251</v>
      </c>
      <c r="FY161" s="2">
        <f t="shared" si="216"/>
        <v>0.37173369442607701</v>
      </c>
      <c r="FZ161" s="2">
        <f t="shared" si="216"/>
        <v>0.34045123265457389</v>
      </c>
      <c r="GA161" s="2">
        <f t="shared" si="216"/>
        <v>0.36491327557750813</v>
      </c>
      <c r="GB161" s="2">
        <f t="shared" si="216"/>
        <v>0.35563064474908013</v>
      </c>
      <c r="GC161" s="2">
        <f t="shared" si="216"/>
        <v>0.3650474093008107</v>
      </c>
      <c r="GD161" s="2">
        <f t="shared" si="216"/>
        <v>0.4080716461628946</v>
      </c>
      <c r="GE161" s="2">
        <f t="shared" si="216"/>
        <v>0.45816469174367813</v>
      </c>
      <c r="GF161" s="2">
        <f t="shared" si="216"/>
        <v>0.42304896678387638</v>
      </c>
      <c r="GG161" s="2">
        <f t="shared" si="216"/>
        <v>0.39921335741723957</v>
      </c>
      <c r="GH161" s="2">
        <f t="shared" si="216"/>
        <v>0.35099095169556743</v>
      </c>
      <c r="GI161" s="2">
        <f t="shared" si="216"/>
        <v>0.32036130444594285</v>
      </c>
      <c r="GJ161" s="2">
        <f t="shared" si="216"/>
        <v>0.26065461238265403</v>
      </c>
      <c r="GK161" s="2">
        <f t="shared" si="216"/>
        <v>0.24372883307991153</v>
      </c>
      <c r="GM161" s="86">
        <f t="shared" ref="GM161:HA177" si="217" xml:space="preserve"> _xlfn.NORM.DIST($B161, C$7, ABS(C$11), TRUE) * _xlfn.NORM.DIST(($B161 - C$7)*C$15, 0, ABS(C$11), TRUE) * 2</f>
        <v>6.9578184573971103E-130</v>
      </c>
      <c r="GN161" s="86">
        <f t="shared" si="217"/>
        <v>7.2153120123981561E-261</v>
      </c>
      <c r="GO161" s="86">
        <f t="shared" si="217"/>
        <v>1.4518294192296473E-197</v>
      </c>
      <c r="GP161" s="86">
        <f t="shared" si="217"/>
        <v>0</v>
      </c>
      <c r="GQ161" s="86">
        <f t="shared" si="217"/>
        <v>4.7319895411274155E-264</v>
      </c>
      <c r="GR161" s="86">
        <f t="shared" si="217"/>
        <v>8.8492580005553456E-243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9.6920071606416798E-246</v>
      </c>
      <c r="GX161" s="86">
        <f t="shared" si="217"/>
        <v>0</v>
      </c>
      <c r="GY161" s="86">
        <f t="shared" si="217"/>
        <v>3.8296817623980453E-297</v>
      </c>
      <c r="GZ161" s="86">
        <f t="shared" si="217"/>
        <v>4.9583520468538312E-154</v>
      </c>
      <c r="HA161" s="86">
        <f t="shared" si="217"/>
        <v>3.1969365979376686E-301</v>
      </c>
      <c r="HC161" s="86">
        <f t="shared" si="181"/>
        <v>4.0615513216657587E-96</v>
      </c>
      <c r="HD161" s="86">
        <f t="shared" si="181"/>
        <v>1.3596578725852678E-122</v>
      </c>
      <c r="HE161" s="86">
        <f t="shared" si="181"/>
        <v>6.8438875258179677E-103</v>
      </c>
      <c r="HF161" s="86">
        <f t="shared" si="180"/>
        <v>7.964068542682909E-174</v>
      </c>
      <c r="HG161" s="86">
        <f t="shared" si="180"/>
        <v>3.1100162755016025E-231</v>
      </c>
      <c r="HH161" s="86">
        <f t="shared" si="180"/>
        <v>3.2575753167329508E-154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3.7209969883699499E-280</v>
      </c>
      <c r="HM161" s="86">
        <f t="shared" si="161"/>
        <v>6.2192082648932185E-232</v>
      </c>
      <c r="HN161" s="86">
        <f t="shared" si="161"/>
        <v>2.630586851785757E-185</v>
      </c>
      <c r="HO161" s="86">
        <f t="shared" si="161"/>
        <v>1.1131208191898844E-160</v>
      </c>
      <c r="HP161" s="86">
        <f t="shared" si="161"/>
        <v>3.7518391835399298E-115</v>
      </c>
      <c r="HQ161" s="86">
        <f t="shared" si="161"/>
        <v>2.4136321886608516E-196</v>
      </c>
      <c r="HS161" s="86">
        <f t="shared" ref="HS161:IG177" si="218" xml:space="preserve"> _xlfn.NORM.DIST($B161, C$9, ABS(C$13), TRUE) * _xlfn.NORM.DIST(($B161 - C$9)*C$17, 0, ABS(C$13), TRUE) * 2</f>
        <v>8.7045751586636257E-7</v>
      </c>
      <c r="HT161" s="86">
        <f t="shared" si="218"/>
        <v>8.2521820796133675E-11</v>
      </c>
      <c r="HU161" s="86">
        <f t="shared" si="218"/>
        <v>4.3135430848749377E-10</v>
      </c>
      <c r="HV161" s="86">
        <f t="shared" si="218"/>
        <v>7.4356250190627395E-9</v>
      </c>
      <c r="HW161" s="86">
        <f t="shared" si="218"/>
        <v>6.2727374845008418E-11</v>
      </c>
      <c r="HX161" s="86">
        <f t="shared" si="218"/>
        <v>4.0854727878241457E-13</v>
      </c>
      <c r="HY161" s="86">
        <f t="shared" si="218"/>
        <v>4.7198165055904901E-11</v>
      </c>
      <c r="HZ161" s="86">
        <f t="shared" si="218"/>
        <v>8.2066172683799153E-13</v>
      </c>
      <c r="IA161" s="86">
        <f t="shared" si="218"/>
        <v>1.0438855194042261E-14</v>
      </c>
      <c r="IB161" s="86">
        <f t="shared" si="218"/>
        <v>9.1804817998294471E-14</v>
      </c>
      <c r="IC161" s="86">
        <f t="shared" si="218"/>
        <v>5.6753251809386958E-14</v>
      </c>
      <c r="ID161" s="86">
        <f t="shared" si="218"/>
        <v>3.8607408355249278E-12</v>
      </c>
      <c r="IE161" s="86">
        <f t="shared" si="218"/>
        <v>2.3346053442933747E-9</v>
      </c>
      <c r="IF161" s="86">
        <f t="shared" si="218"/>
        <v>1.3691316473874766E-6</v>
      </c>
      <c r="IG161" s="86">
        <f t="shared" si="218"/>
        <v>1.037301517364068E-6</v>
      </c>
      <c r="II161" s="86">
        <f t="shared" ref="II161:IW177" si="219" xml:space="preserve"> _xlfn.NORM.DIST($B161, C$10, ABS(C$14), TRUE) * _xlfn.NORM.DIST(($B161 - C$10)*C$18, 0, ABS(C$14), TRUE) * 2</f>
        <v>5.7701994540390548E-3</v>
      </c>
      <c r="IJ161" s="86">
        <f t="shared" si="219"/>
        <v>0.11594219192542479</v>
      </c>
      <c r="IK161" s="86">
        <f t="shared" si="219"/>
        <v>6.3743818552555634E-2</v>
      </c>
      <c r="IL161" s="86">
        <f t="shared" si="219"/>
        <v>2.883402058534704E-2</v>
      </c>
      <c r="IM161" s="86">
        <f t="shared" si="219"/>
        <v>4.5530445358885258E-2</v>
      </c>
      <c r="IN161" s="86">
        <f t="shared" si="219"/>
        <v>2.3522309138852272E-2</v>
      </c>
      <c r="IO161" s="86">
        <f t="shared" si="219"/>
        <v>5.0027470080376592E-2</v>
      </c>
      <c r="IP161" s="86">
        <f t="shared" si="219"/>
        <v>0.14172492661014763</v>
      </c>
      <c r="IQ161" s="86">
        <f t="shared" si="219"/>
        <v>0.32573264109351041</v>
      </c>
      <c r="IR161" s="86">
        <f t="shared" si="219"/>
        <v>0.18441410369751488</v>
      </c>
      <c r="IS161" s="86">
        <f t="shared" si="219"/>
        <v>0.1053589514747124</v>
      </c>
      <c r="IT161" s="86">
        <f t="shared" si="219"/>
        <v>2.2985762782329847E-2</v>
      </c>
      <c r="IU161" s="86">
        <f t="shared" si="219"/>
        <v>1.0000265585676113E-2</v>
      </c>
      <c r="IV161" s="86">
        <f t="shared" si="219"/>
        <v>4.8407883274498905E-3</v>
      </c>
      <c r="IW161" s="86">
        <f t="shared" si="219"/>
        <v>1.7123422481153856E-2</v>
      </c>
      <c r="IY161" s="86">
        <f t="shared" ref="IY161:JM177" si="220">GM161+HC161+HS161+II161</f>
        <v>5.7710699115549212E-3</v>
      </c>
      <c r="IZ161" s="86">
        <f t="shared" si="220"/>
        <v>0.11594219200794662</v>
      </c>
      <c r="JA161" s="86">
        <f t="shared" si="220"/>
        <v>6.3743818983909947E-2</v>
      </c>
      <c r="JB161" s="86">
        <f t="shared" si="220"/>
        <v>2.8834028020972059E-2</v>
      </c>
      <c r="JC161" s="86">
        <f t="shared" si="220"/>
        <v>4.5530445421612629E-2</v>
      </c>
      <c r="JD161" s="86">
        <f t="shared" si="220"/>
        <v>2.352230913926082E-2</v>
      </c>
      <c r="JE161" s="86">
        <f t="shared" si="220"/>
        <v>5.0027470127574754E-2</v>
      </c>
      <c r="JF161" s="86">
        <f t="shared" si="220"/>
        <v>0.14172492661096828</v>
      </c>
      <c r="JG161" s="86">
        <f t="shared" si="220"/>
        <v>0.32573264109352085</v>
      </c>
      <c r="JH161" s="86">
        <f t="shared" si="220"/>
        <v>0.18441410369760669</v>
      </c>
      <c r="JI161" s="86">
        <f t="shared" si="220"/>
        <v>0.10535895147476916</v>
      </c>
      <c r="JJ161" s="86">
        <f t="shared" si="220"/>
        <v>2.2985762786190588E-2</v>
      </c>
      <c r="JK161" s="86">
        <f t="shared" si="220"/>
        <v>1.0000267920281457E-2</v>
      </c>
      <c r="JL161" s="86">
        <f t="shared" si="220"/>
        <v>4.8421574590972781E-3</v>
      </c>
      <c r="JM161" s="86">
        <f t="shared" si="220"/>
        <v>1.7124459782671221E-2</v>
      </c>
    </row>
    <row r="162" spans="2:273" x14ac:dyDescent="0.25">
      <c r="B162" s="2">
        <v>135</v>
      </c>
      <c r="C162" s="37">
        <v>90.174999999999997</v>
      </c>
      <c r="D162" s="37">
        <v>85.275999999999996</v>
      </c>
      <c r="E162" s="37">
        <v>96.516999999999996</v>
      </c>
      <c r="F162" s="37">
        <v>83.186000000000007</v>
      </c>
      <c r="G162" s="37">
        <v>80.917000000000002</v>
      </c>
      <c r="H162" s="37">
        <v>80.22</v>
      </c>
      <c r="I162" s="37">
        <v>81.406999999999996</v>
      </c>
      <c r="J162" s="37">
        <v>84.525000000000006</v>
      </c>
      <c r="K162" s="37">
        <v>94.22</v>
      </c>
      <c r="L162" s="37">
        <v>89.287999999999997</v>
      </c>
      <c r="M162" s="37">
        <v>91.947999999999993</v>
      </c>
      <c r="N162" s="37">
        <v>87.447999999999993</v>
      </c>
      <c r="O162" s="37">
        <v>86.263000000000005</v>
      </c>
      <c r="P162" s="37">
        <v>90.492000000000004</v>
      </c>
      <c r="Q162" s="37">
        <v>97.381</v>
      </c>
      <c r="S162" s="4">
        <f t="shared" si="174"/>
        <v>90.030439875487957</v>
      </c>
      <c r="T162" s="4">
        <f t="shared" si="174"/>
        <v>87.106287640739311</v>
      </c>
      <c r="U162" s="4">
        <f t="shared" si="174"/>
        <v>97.170682385512151</v>
      </c>
      <c r="V162" s="4">
        <f t="shared" si="174"/>
        <v>82.475864995566027</v>
      </c>
      <c r="W162" s="4">
        <f t="shared" si="174"/>
        <v>82.904797838392795</v>
      </c>
      <c r="X162" s="4">
        <f t="shared" si="174"/>
        <v>80.031706035504982</v>
      </c>
      <c r="Y162" s="4">
        <f t="shared" si="174"/>
        <v>81.309786226598845</v>
      </c>
      <c r="Z162" s="4">
        <f t="shared" si="174"/>
        <v>84.610828596826039</v>
      </c>
      <c r="AA162" s="4">
        <f t="shared" si="174"/>
        <v>91.518436616580601</v>
      </c>
      <c r="AB162" s="4">
        <f t="shared" si="174"/>
        <v>90.873402713640132</v>
      </c>
      <c r="AC162" s="4">
        <f t="shared" si="174"/>
        <v>90.79870481637451</v>
      </c>
      <c r="AD162" s="4">
        <f t="shared" si="174"/>
        <v>86.850953324056988</v>
      </c>
      <c r="AE162" s="4">
        <f t="shared" si="174"/>
        <v>86.954438943660577</v>
      </c>
      <c r="AF162" s="4">
        <f t="shared" si="174"/>
        <v>89.826681520935722</v>
      </c>
      <c r="AG162" s="4">
        <f t="shared" si="174"/>
        <v>96.071516330445021</v>
      </c>
      <c r="AI162" s="4">
        <f t="shared" si="175"/>
        <v>0.14456012451204003</v>
      </c>
      <c r="AJ162" s="4">
        <f t="shared" si="175"/>
        <v>-1.8302876407393143</v>
      </c>
      <c r="AK162" s="4">
        <f t="shared" si="175"/>
        <v>-0.65368238551215541</v>
      </c>
      <c r="AL162" s="4">
        <f t="shared" si="175"/>
        <v>0.71013500443397959</v>
      </c>
      <c r="AM162" s="4">
        <f t="shared" si="175"/>
        <v>-1.9877978383927939</v>
      </c>
      <c r="AN162" s="4">
        <f t="shared" si="175"/>
        <v>0.18829396449501701</v>
      </c>
      <c r="AO162" s="4">
        <f t="shared" si="175"/>
        <v>9.7213773401151116E-2</v>
      </c>
      <c r="AP162" s="4">
        <f t="shared" si="175"/>
        <v>-8.5828596826033277E-2</v>
      </c>
      <c r="AQ162" s="4">
        <f t="shared" si="175"/>
        <v>2.7015633834193977</v>
      </c>
      <c r="AR162" s="4">
        <f t="shared" si="175"/>
        <v>-1.5854027136401356</v>
      </c>
      <c r="AS162" s="4">
        <f t="shared" si="175"/>
        <v>1.1492951836254832</v>
      </c>
      <c r="AT162" s="4">
        <f t="shared" si="175"/>
        <v>0.59704667594300531</v>
      </c>
      <c r="AU162" s="4">
        <f t="shared" si="175"/>
        <v>-0.69143894366057168</v>
      </c>
      <c r="AV162" s="4">
        <f t="shared" si="175"/>
        <v>0.66531847906428254</v>
      </c>
      <c r="AW162" s="4">
        <f t="shared" si="175"/>
        <v>1.3094836695549787</v>
      </c>
      <c r="AY162" s="2">
        <f t="shared" si="214"/>
        <v>90.005751123058772</v>
      </c>
      <c r="AZ162" s="2">
        <f t="shared" si="214"/>
        <v>85.04162175893029</v>
      </c>
      <c r="BA162" s="2">
        <f t="shared" si="214"/>
        <v>96.087927993343328</v>
      </c>
      <c r="BB162" s="2">
        <f t="shared" si="214"/>
        <v>80.692664957333989</v>
      </c>
      <c r="BC162" s="2">
        <f t="shared" si="214"/>
        <v>80.072259389649901</v>
      </c>
      <c r="BD162" s="2">
        <f t="shared" si="214"/>
        <v>77.726921207296769</v>
      </c>
      <c r="BE162" s="2">
        <f t="shared" si="214"/>
        <v>77.271172438612297</v>
      </c>
      <c r="BF162" s="2">
        <f t="shared" si="214"/>
        <v>76.790837318808897</v>
      </c>
      <c r="BG162" s="2">
        <f t="shared" si="214"/>
        <v>78.204588377397556</v>
      </c>
      <c r="BH162" s="2">
        <f t="shared" si="214"/>
        <v>79.274324925640599</v>
      </c>
      <c r="BI162" s="2">
        <f t="shared" si="214"/>
        <v>80.453502373868446</v>
      </c>
      <c r="BJ162" s="2">
        <f t="shared" si="214"/>
        <v>83.314372859122614</v>
      </c>
      <c r="BK162" s="2">
        <f t="shared" si="214"/>
        <v>84.608241014477812</v>
      </c>
      <c r="BL162" s="2">
        <f t="shared" si="214"/>
        <v>88.232225565273453</v>
      </c>
      <c r="BM162" s="2">
        <f t="shared" si="214"/>
        <v>88.379461250643942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>
        <f t="shared" si="215"/>
        <v>90.492000000000004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>
        <f t="shared" si="210"/>
        <v>90.492000000000004</v>
      </c>
      <c r="DI162" s="2" t="str">
        <f t="shared" si="211"/>
        <v/>
      </c>
      <c r="DK162" s="2">
        <f t="shared" si="176"/>
        <v>129.60711255060727</v>
      </c>
      <c r="DL162" s="2">
        <f t="shared" si="176"/>
        <v>123.69469772403984</v>
      </c>
      <c r="DM162" s="2">
        <f t="shared" si="176"/>
        <v>142.34848968105069</v>
      </c>
      <c r="DN162" s="2">
        <f t="shared" si="176"/>
        <v>117.26995404311195</v>
      </c>
      <c r="DO162" s="2">
        <f t="shared" si="176"/>
        <v>131.52105553470921</v>
      </c>
      <c r="DP162" s="2">
        <f t="shared" si="176"/>
        <v>112.70874358974359</v>
      </c>
      <c r="DQ162" s="2">
        <f t="shared" si="176"/>
        <v>112.18093815331009</v>
      </c>
      <c r="DR162" s="2">
        <f t="shared" si="176"/>
        <v>109.03110121951221</v>
      </c>
      <c r="DS162" s="2">
        <f t="shared" si="176"/>
        <v>114.0625205128205</v>
      </c>
      <c r="DT162" s="2">
        <f t="shared" si="176"/>
        <v>106.5481773921201</v>
      </c>
      <c r="DU162" s="2">
        <f t="shared" si="176"/>
        <v>119.94837030812323</v>
      </c>
      <c r="DV162" s="2">
        <f t="shared" si="176"/>
        <v>118.22902159244266</v>
      </c>
      <c r="DW162" s="2">
        <f t="shared" si="176"/>
        <v>118.87161979362101</v>
      </c>
      <c r="DX162" s="2">
        <f t="shared" si="176"/>
        <v>124.12120888499834</v>
      </c>
      <c r="DY162" s="2">
        <f t="shared" si="176"/>
        <v>102.66645462184874</v>
      </c>
      <c r="EA162" s="2">
        <f t="shared" si="213"/>
        <v>89.67358828207847</v>
      </c>
      <c r="EB162" s="2">
        <f t="shared" si="213"/>
        <v>84.772130021540121</v>
      </c>
      <c r="EC162" s="2">
        <f t="shared" si="213"/>
        <v>95.071040345465747</v>
      </c>
      <c r="ED162" s="2">
        <f t="shared" si="213"/>
        <v>80.220872028141684</v>
      </c>
      <c r="EE162" s="2">
        <f t="shared" si="213"/>
        <v>80.050948429055609</v>
      </c>
      <c r="EF162" s="2">
        <f t="shared" si="213"/>
        <v>77.538479874376691</v>
      </c>
      <c r="EG162" s="2">
        <f t="shared" si="213"/>
        <v>77.12253428879643</v>
      </c>
      <c r="EH162" s="2">
        <f t="shared" si="213"/>
        <v>76.529519171821889</v>
      </c>
      <c r="EI162" s="2">
        <f t="shared" si="213"/>
        <v>78.085400917130713</v>
      </c>
      <c r="EJ162" s="2">
        <f t="shared" si="213"/>
        <v>79.117564623980954</v>
      </c>
      <c r="EK162" s="2">
        <f t="shared" si="212"/>
        <v>80.24595303898343</v>
      </c>
      <c r="EL162" s="2">
        <f t="shared" si="179"/>
        <v>83.178046749352575</v>
      </c>
      <c r="EM162" s="2">
        <f t="shared" si="179"/>
        <v>84.473605559892434</v>
      </c>
      <c r="EN162" s="2">
        <f t="shared" si="179"/>
        <v>88.039830824495411</v>
      </c>
      <c r="EO162" s="2">
        <f t="shared" si="179"/>
        <v>88.548761101127425</v>
      </c>
      <c r="EQ162" s="2">
        <f t="shared" si="177"/>
        <v>90.728910673003639</v>
      </c>
      <c r="ER162" s="2">
        <f t="shared" si="177"/>
        <v>85.405614176866095</v>
      </c>
      <c r="ES162" s="2">
        <f t="shared" si="177"/>
        <v>97.635422570285471</v>
      </c>
      <c r="ET162" s="2">
        <f t="shared" si="177"/>
        <v>81.511965805522834</v>
      </c>
      <c r="EU162" s="2">
        <f t="shared" si="177"/>
        <v>80.083560324235037</v>
      </c>
      <c r="EV162" s="2">
        <f t="shared" si="177"/>
        <v>78.021950353974347</v>
      </c>
      <c r="EW162" s="2">
        <f t="shared" si="177"/>
        <v>77.491812204446262</v>
      </c>
      <c r="EX162" s="2">
        <f t="shared" si="177"/>
        <v>77.124753414387541</v>
      </c>
      <c r="EY162" s="2">
        <f t="shared" si="177"/>
        <v>78.320676897555103</v>
      </c>
      <c r="EZ162" s="2">
        <f t="shared" si="177"/>
        <v>79.459264076986869</v>
      </c>
      <c r="FA162" s="2">
        <f t="shared" si="177"/>
        <v>80.721349751282446</v>
      </c>
      <c r="FB162" s="2">
        <f t="shared" si="177"/>
        <v>83.528760370773313</v>
      </c>
      <c r="FC162" s="2">
        <f t="shared" si="177"/>
        <v>84.852455449861935</v>
      </c>
      <c r="FD162" s="2">
        <f t="shared" si="177"/>
        <v>88.705661676561007</v>
      </c>
      <c r="FE162" s="2">
        <f t="shared" si="177"/>
        <v>87.889764519695788</v>
      </c>
      <c r="FG162" s="2">
        <f t="shared" si="178"/>
        <v>0.99985049726952224</v>
      </c>
      <c r="FH162" s="2">
        <f t="shared" si="178"/>
        <v>0.99987451718932496</v>
      </c>
      <c r="FI162" s="2">
        <f t="shared" si="178"/>
        <v>0.99983417970227484</v>
      </c>
      <c r="FJ162" s="2">
        <f t="shared" si="178"/>
        <v>0.99986077440837318</v>
      </c>
      <c r="FK162" s="2">
        <f t="shared" si="178"/>
        <v>0.99983085178452646</v>
      </c>
      <c r="FL162" s="2">
        <f t="shared" si="178"/>
        <v>0.9998245652285368</v>
      </c>
      <c r="FM162" s="2">
        <f t="shared" si="178"/>
        <v>0.9998329307498911</v>
      </c>
      <c r="FN162" s="2">
        <f t="shared" si="178"/>
        <v>0.99984388795118795</v>
      </c>
      <c r="FO162" s="2">
        <f t="shared" si="178"/>
        <v>0.99983334323096296</v>
      </c>
      <c r="FP162" s="2">
        <f t="shared" si="178"/>
        <v>0.99983690445143392</v>
      </c>
      <c r="FQ162" s="2">
        <f t="shared" si="178"/>
        <v>0.99981935268771116</v>
      </c>
      <c r="FR162" s="2">
        <f t="shared" si="178"/>
        <v>0.9998352828814836</v>
      </c>
      <c r="FS162" s="2">
        <f t="shared" si="178"/>
        <v>0.99983874032513498</v>
      </c>
      <c r="FT162" s="2">
        <f t="shared" si="178"/>
        <v>0.99981245290134191</v>
      </c>
      <c r="FU162" s="2">
        <f t="shared" si="178"/>
        <v>0.99980403697055442</v>
      </c>
      <c r="FW162" s="2">
        <f t="shared" si="216"/>
        <v>0.30909291119900612</v>
      </c>
      <c r="FX162" s="2">
        <f t="shared" si="216"/>
        <v>0.41770204032967767</v>
      </c>
      <c r="FY162" s="2">
        <f t="shared" si="216"/>
        <v>0.39348583740242343</v>
      </c>
      <c r="FZ162" s="2">
        <f t="shared" si="216"/>
        <v>0.36142591421675002</v>
      </c>
      <c r="GA162" s="2">
        <f t="shared" si="216"/>
        <v>0.38651184660644644</v>
      </c>
      <c r="GB162" s="2">
        <f t="shared" si="216"/>
        <v>0.37700594645313273</v>
      </c>
      <c r="GC162" s="2">
        <f t="shared" si="216"/>
        <v>0.38664908601681497</v>
      </c>
      <c r="GD162" s="2">
        <f t="shared" si="216"/>
        <v>0.43049314051460352</v>
      </c>
      <c r="GE162" s="2">
        <f t="shared" si="216"/>
        <v>0.48110151130423112</v>
      </c>
      <c r="GF162" s="2">
        <f t="shared" si="216"/>
        <v>0.44567379164078075</v>
      </c>
      <c r="GG162" s="2">
        <f t="shared" si="216"/>
        <v>0.42149471111183195</v>
      </c>
      <c r="GH162" s="2">
        <f t="shared" si="216"/>
        <v>0.37224848485733497</v>
      </c>
      <c r="GI162" s="2">
        <f t="shared" si="216"/>
        <v>0.34073770485837368</v>
      </c>
      <c r="GJ162" s="2">
        <f t="shared" si="216"/>
        <v>0.27879120114564798</v>
      </c>
      <c r="GK162" s="2">
        <f t="shared" si="216"/>
        <v>0.26110362530374936</v>
      </c>
      <c r="GM162" s="86">
        <f t="shared" si="217"/>
        <v>2.1773267565861187E-133</v>
      </c>
      <c r="GN162" s="86">
        <f t="shared" si="217"/>
        <v>7.2235172613066768E-268</v>
      </c>
      <c r="GO162" s="86">
        <f t="shared" si="217"/>
        <v>7.509661925290072E-203</v>
      </c>
      <c r="GP162" s="86">
        <f t="shared" si="217"/>
        <v>0</v>
      </c>
      <c r="GQ162" s="86">
        <f t="shared" si="217"/>
        <v>4.2110056090536415E-271</v>
      </c>
      <c r="GR162" s="86">
        <f t="shared" si="217"/>
        <v>2.86930149510615E-249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3.4310876557209342E-252</v>
      </c>
      <c r="GX162" s="86">
        <f t="shared" si="217"/>
        <v>0</v>
      </c>
      <c r="GY162" s="86">
        <f t="shared" si="217"/>
        <v>4.7187532465786086E-305</v>
      </c>
      <c r="GZ162" s="86">
        <f t="shared" si="217"/>
        <v>3.8780246696300426E-158</v>
      </c>
      <c r="HA162" s="86">
        <f t="shared" si="217"/>
        <v>0</v>
      </c>
      <c r="HC162" s="86">
        <f t="shared" si="181"/>
        <v>9.3812246318809229E-100</v>
      </c>
      <c r="HD162" s="86">
        <f t="shared" si="181"/>
        <v>3.9840192552712123E-127</v>
      </c>
      <c r="HE162" s="86">
        <f t="shared" si="181"/>
        <v>1.0184689908041284E-106</v>
      </c>
      <c r="HF162" s="86">
        <f t="shared" si="180"/>
        <v>2.6695486598221943E-180</v>
      </c>
      <c r="HG162" s="86">
        <f t="shared" si="180"/>
        <v>8.8743727054541116E-240</v>
      </c>
      <c r="HH162" s="86">
        <f t="shared" si="180"/>
        <v>7.5453316381209455E-160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2.8514046891152844E-290</v>
      </c>
      <c r="HM162" s="86">
        <f t="shared" si="161"/>
        <v>2.9926464679775693E-240</v>
      </c>
      <c r="HN162" s="86">
        <f t="shared" si="161"/>
        <v>4.8435752682231302E-192</v>
      </c>
      <c r="HO162" s="86">
        <f t="shared" si="161"/>
        <v>1.2636607107839957E-166</v>
      </c>
      <c r="HP162" s="86">
        <f t="shared" si="161"/>
        <v>1.8722050195012748E-119</v>
      </c>
      <c r="HQ162" s="86">
        <f t="shared" si="161"/>
        <v>1.3444254226152867E-203</v>
      </c>
      <c r="HS162" s="86">
        <f t="shared" si="218"/>
        <v>1.7112396096073932E-7</v>
      </c>
      <c r="HT162" s="86">
        <f t="shared" si="218"/>
        <v>8.5317440026853001E-12</v>
      </c>
      <c r="HU162" s="86">
        <f t="shared" si="218"/>
        <v>4.8065770180381198E-11</v>
      </c>
      <c r="HV162" s="86">
        <f t="shared" si="218"/>
        <v>1.0332503732529203E-9</v>
      </c>
      <c r="HW162" s="86">
        <f t="shared" si="218"/>
        <v>5.7916576435025914E-12</v>
      </c>
      <c r="HX162" s="86">
        <f t="shared" si="218"/>
        <v>2.3923942209679599E-14</v>
      </c>
      <c r="HY162" s="86">
        <f t="shared" si="218"/>
        <v>4.545337233071162E-12</v>
      </c>
      <c r="HZ162" s="86">
        <f t="shared" si="218"/>
        <v>6.2281251973725545E-14</v>
      </c>
      <c r="IA162" s="86">
        <f t="shared" si="218"/>
        <v>5.9163810399872087E-16</v>
      </c>
      <c r="IB162" s="86">
        <f t="shared" si="218"/>
        <v>5.8769672451106703E-15</v>
      </c>
      <c r="IC162" s="86">
        <f t="shared" si="218"/>
        <v>3.3852373668064207E-15</v>
      </c>
      <c r="ID162" s="86">
        <f t="shared" si="218"/>
        <v>2.7464604994431989E-13</v>
      </c>
      <c r="IE162" s="86">
        <f t="shared" si="218"/>
        <v>2.7058404781736185E-10</v>
      </c>
      <c r="IF162" s="86">
        <f t="shared" si="218"/>
        <v>2.7403774766189131E-7</v>
      </c>
      <c r="IG162" s="86">
        <f t="shared" si="218"/>
        <v>1.8739023580436064E-7</v>
      </c>
      <c r="II162" s="86">
        <f t="shared" si="219"/>
        <v>1.2416910719567312E-2</v>
      </c>
      <c r="IJ162" s="86">
        <f t="shared" si="219"/>
        <v>0.18242323174141042</v>
      </c>
      <c r="IK162" s="86">
        <f t="shared" si="219"/>
        <v>0.10990355317883993</v>
      </c>
      <c r="IL162" s="86">
        <f t="shared" si="219"/>
        <v>5.4042933885357629E-2</v>
      </c>
      <c r="IM162" s="86">
        <f t="shared" si="219"/>
        <v>8.3948601394054204E-2</v>
      </c>
      <c r="IN162" s="86">
        <f t="shared" si="219"/>
        <v>4.9710592611817428E-2</v>
      </c>
      <c r="IO162" s="86">
        <f t="shared" si="219"/>
        <v>8.9890338925462249E-2</v>
      </c>
      <c r="IP162" s="86">
        <f t="shared" si="219"/>
        <v>0.21868348687811676</v>
      </c>
      <c r="IQ162" s="86">
        <f t="shared" si="219"/>
        <v>0.42570415227259878</v>
      </c>
      <c r="IR162" s="86">
        <f t="shared" si="219"/>
        <v>0.27343260492711746</v>
      </c>
      <c r="IS162" s="86">
        <f t="shared" si="219"/>
        <v>0.17423124986896349</v>
      </c>
      <c r="IT162" s="86">
        <f t="shared" si="219"/>
        <v>4.775539141620417E-2</v>
      </c>
      <c r="IU162" s="86">
        <f t="shared" si="219"/>
        <v>2.192478757664628E-2</v>
      </c>
      <c r="IV162" s="86">
        <f t="shared" si="219"/>
        <v>9.9996985311833209E-3</v>
      </c>
      <c r="IW162" s="86">
        <f t="shared" si="219"/>
        <v>2.8292141463865227E-2</v>
      </c>
      <c r="IY162" s="86">
        <f t="shared" si="220"/>
        <v>1.2417081843528273E-2</v>
      </c>
      <c r="IZ162" s="86">
        <f t="shared" si="220"/>
        <v>0.18242323174994216</v>
      </c>
      <c r="JA162" s="86">
        <f t="shared" si="220"/>
        <v>0.1099035532269057</v>
      </c>
      <c r="JB162" s="86">
        <f t="shared" si="220"/>
        <v>5.4042934918608003E-2</v>
      </c>
      <c r="JC162" s="86">
        <f t="shared" si="220"/>
        <v>8.3948601399845862E-2</v>
      </c>
      <c r="JD162" s="86">
        <f t="shared" si="220"/>
        <v>4.9710592611841353E-2</v>
      </c>
      <c r="JE162" s="86">
        <f t="shared" si="220"/>
        <v>8.9890338930007585E-2</v>
      </c>
      <c r="JF162" s="86">
        <f t="shared" si="220"/>
        <v>0.21868348687817904</v>
      </c>
      <c r="JG162" s="86">
        <f t="shared" si="220"/>
        <v>0.42570415227259939</v>
      </c>
      <c r="JH162" s="86">
        <f t="shared" si="220"/>
        <v>0.27343260492712335</v>
      </c>
      <c r="JI162" s="86">
        <f t="shared" si="220"/>
        <v>0.17423124986896688</v>
      </c>
      <c r="JJ162" s="86">
        <f t="shared" si="220"/>
        <v>4.7755391416478818E-2</v>
      </c>
      <c r="JK162" s="86">
        <f t="shared" si="220"/>
        <v>2.1924787847230329E-2</v>
      </c>
      <c r="JL162" s="86">
        <f t="shared" si="220"/>
        <v>9.9999725689309833E-3</v>
      </c>
      <c r="JM162" s="86">
        <f t="shared" si="220"/>
        <v>2.8292328854101031E-2</v>
      </c>
    </row>
    <row r="163" spans="2:273" x14ac:dyDescent="0.25">
      <c r="B163" s="2">
        <v>136</v>
      </c>
      <c r="C163" s="37">
        <v>88.063000000000002</v>
      </c>
      <c r="D163" s="37">
        <v>87.447999999999993</v>
      </c>
      <c r="E163" s="37">
        <v>95.552000000000007</v>
      </c>
      <c r="F163" s="37">
        <v>81.322000000000003</v>
      </c>
      <c r="G163" s="37">
        <v>82.882999999999996</v>
      </c>
      <c r="H163" s="37">
        <v>80.507999999999996</v>
      </c>
      <c r="I163" s="37">
        <v>80.457999999999998</v>
      </c>
      <c r="J163" s="37">
        <v>85.254000000000005</v>
      </c>
      <c r="K163" s="37">
        <v>91.525000000000006</v>
      </c>
      <c r="L163" s="37">
        <v>91.897999999999996</v>
      </c>
      <c r="M163" s="37">
        <v>92.620999999999995</v>
      </c>
      <c r="N163" s="37">
        <v>89.879000000000005</v>
      </c>
      <c r="O163" s="37">
        <v>88.298000000000002</v>
      </c>
      <c r="P163" s="37">
        <v>92.159000000000006</v>
      </c>
      <c r="Q163" s="37">
        <v>101.77800000000001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89.863839131455535</v>
      </c>
      <c r="T163" s="4">
        <f t="shared" si="221"/>
        <v>87.41564022801218</v>
      </c>
      <c r="U163" s="4">
        <f t="shared" si="221"/>
        <v>97.344634602218505</v>
      </c>
      <c r="V163" s="4">
        <f t="shared" si="221"/>
        <v>83.28148912992593</v>
      </c>
      <c r="W163" s="4">
        <f t="shared" si="221"/>
        <v>84.062796018721698</v>
      </c>
      <c r="X163" s="4">
        <f t="shared" si="221"/>
        <v>81.399577561510142</v>
      </c>
      <c r="Y163" s="4">
        <f t="shared" si="221"/>
        <v>82.942084565683317</v>
      </c>
      <c r="Z163" s="4">
        <f t="shared" si="221"/>
        <v>85.978820880399311</v>
      </c>
      <c r="AA163" s="4">
        <f t="shared" si="221"/>
        <v>90.670962017515862</v>
      </c>
      <c r="AB163" s="4">
        <f t="shared" si="221"/>
        <v>92.128667624134877</v>
      </c>
      <c r="AC163" s="4">
        <f t="shared" si="221"/>
        <v>93.436304085131297</v>
      </c>
      <c r="AD163" s="4">
        <f t="shared" si="221"/>
        <v>88.996242505666004</v>
      </c>
      <c r="AE163" s="4">
        <f t="shared" si="221"/>
        <v>88.672815649580897</v>
      </c>
      <c r="AF163" s="4">
        <f t="shared" si="221"/>
        <v>90.939990617949874</v>
      </c>
      <c r="AG163" s="4">
        <f t="shared" si="221"/>
        <v>99.652039570638024</v>
      </c>
      <c r="AI163" s="4">
        <f t="shared" ref="AI163:AW179" si="222">IF(OR($B163 &lt; C$230, $B163 &gt; C$233), 0, C163-S163)</f>
        <v>-1.8008391314555325</v>
      </c>
      <c r="AJ163" s="4">
        <f t="shared" si="222"/>
        <v>3.2359771987813701E-2</v>
      </c>
      <c r="AK163" s="4">
        <f t="shared" si="222"/>
        <v>-1.7926346022184987</v>
      </c>
      <c r="AL163" s="4">
        <f t="shared" si="222"/>
        <v>-1.9594891299259274</v>
      </c>
      <c r="AM163" s="4">
        <f t="shared" si="222"/>
        <v>-1.1797960187217029</v>
      </c>
      <c r="AN163" s="4">
        <f t="shared" si="222"/>
        <v>-0.89157756151014667</v>
      </c>
      <c r="AO163" s="4">
        <f t="shared" si="222"/>
        <v>-2.4840845656833181</v>
      </c>
      <c r="AP163" s="4">
        <f t="shared" si="222"/>
        <v>-0.72482088039930659</v>
      </c>
      <c r="AQ163" s="4">
        <f t="shared" si="222"/>
        <v>0.85403798248414375</v>
      </c>
      <c r="AR163" s="4">
        <f t="shared" si="222"/>
        <v>-0.23066762413488107</v>
      </c>
      <c r="AS163" s="4">
        <f t="shared" si="222"/>
        <v>-0.81530408513130226</v>
      </c>
      <c r="AT163" s="4">
        <f t="shared" si="222"/>
        <v>0.88275749433400108</v>
      </c>
      <c r="AU163" s="4">
        <f t="shared" si="222"/>
        <v>-0.37481564958089564</v>
      </c>
      <c r="AV163" s="4">
        <f t="shared" si="222"/>
        <v>1.2190093820501318</v>
      </c>
      <c r="AW163" s="4">
        <f t="shared" si="222"/>
        <v>2.1259604293619816</v>
      </c>
      <c r="AY163" s="2">
        <f t="shared" si="214"/>
        <v>89.818969427680301</v>
      </c>
      <c r="AZ163" s="2">
        <f t="shared" si="214"/>
        <v>84.859264663036654</v>
      </c>
      <c r="BA163" s="2">
        <f t="shared" si="214"/>
        <v>95.8533987655251</v>
      </c>
      <c r="BB163" s="2">
        <f t="shared" si="214"/>
        <v>80.543303914716432</v>
      </c>
      <c r="BC163" s="2">
        <f t="shared" si="214"/>
        <v>79.913918922762818</v>
      </c>
      <c r="BD163" s="2">
        <f t="shared" si="214"/>
        <v>77.586784098552499</v>
      </c>
      <c r="BE163" s="2">
        <f t="shared" si="214"/>
        <v>77.143286839952054</v>
      </c>
      <c r="BF163" s="2">
        <f t="shared" si="214"/>
        <v>76.670183493425583</v>
      </c>
      <c r="BG163" s="2">
        <f t="shared" si="214"/>
        <v>78.067295999864058</v>
      </c>
      <c r="BH163" s="2">
        <f t="shared" si="214"/>
        <v>79.139645677162889</v>
      </c>
      <c r="BI163" s="2">
        <f t="shared" si="214"/>
        <v>80.309785919387338</v>
      </c>
      <c r="BJ163" s="2">
        <f t="shared" si="214"/>
        <v>83.18135417414058</v>
      </c>
      <c r="BK163" s="2">
        <f t="shared" si="214"/>
        <v>84.471073414785465</v>
      </c>
      <c r="BL163" s="2">
        <f t="shared" si="214"/>
        <v>88.083600435584046</v>
      </c>
      <c r="BM163" s="2">
        <f t="shared" si="214"/>
        <v>88.234479717596997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129.76059959514168</v>
      </c>
      <c r="DL163" s="2">
        <f t="shared" si="223"/>
        <v>123.82533570412519</v>
      </c>
      <c r="DM163" s="2">
        <f t="shared" si="223"/>
        <v>142.56537054409011</v>
      </c>
      <c r="DN163" s="2">
        <f t="shared" si="223"/>
        <v>117.4097557719663</v>
      </c>
      <c r="DO163" s="2">
        <f t="shared" si="223"/>
        <v>131.79044990619138</v>
      </c>
      <c r="DP163" s="2">
        <f t="shared" si="223"/>
        <v>112.84076788124158</v>
      </c>
      <c r="DQ163" s="2">
        <f t="shared" si="223"/>
        <v>112.30045087108013</v>
      </c>
      <c r="DR163" s="2">
        <f t="shared" si="223"/>
        <v>109.12317439024392</v>
      </c>
      <c r="DS163" s="2">
        <f t="shared" si="223"/>
        <v>114.1806757759784</v>
      </c>
      <c r="DT163" s="2">
        <f t="shared" si="223"/>
        <v>106.6014709193246</v>
      </c>
      <c r="DU163" s="2">
        <f t="shared" si="223"/>
        <v>120.10631876750698</v>
      </c>
      <c r="DV163" s="2">
        <f t="shared" si="223"/>
        <v>118.34481754385966</v>
      </c>
      <c r="DW163" s="2">
        <f t="shared" si="223"/>
        <v>118.99180741088179</v>
      </c>
      <c r="DX163" s="2">
        <f t="shared" si="223"/>
        <v>124.25990009847902</v>
      </c>
      <c r="DY163" s="2">
        <f t="shared" si="223"/>
        <v>102.67127338935575</v>
      </c>
      <c r="EA163" s="2">
        <f t="shared" si="213"/>
        <v>89.455438759278877</v>
      </c>
      <c r="EB163" s="2">
        <f t="shared" si="213"/>
        <v>84.567865158858382</v>
      </c>
      <c r="EC163" s="2">
        <f t="shared" si="213"/>
        <v>94.748170913016637</v>
      </c>
      <c r="ED163" s="2">
        <f t="shared" si="213"/>
        <v>80.029767623206482</v>
      </c>
      <c r="EE163" s="2">
        <f t="shared" si="213"/>
        <v>79.892204360172201</v>
      </c>
      <c r="EF163" s="2">
        <f t="shared" si="213"/>
        <v>77.382555223307136</v>
      </c>
      <c r="EG163" s="2">
        <f t="shared" si="213"/>
        <v>76.982832331638164</v>
      </c>
      <c r="EH163" s="2">
        <f t="shared" si="213"/>
        <v>76.388575907038955</v>
      </c>
      <c r="EI163" s="2">
        <f t="shared" si="213"/>
        <v>77.940093616228268</v>
      </c>
      <c r="EJ163" s="2">
        <f t="shared" si="213"/>
        <v>78.971106714298799</v>
      </c>
      <c r="EK163" s="2">
        <f t="shared" si="212"/>
        <v>80.086237729916007</v>
      </c>
      <c r="EL163" s="2">
        <f t="shared" si="179"/>
        <v>83.033789372359252</v>
      </c>
      <c r="EM163" s="2">
        <f t="shared" si="179"/>
        <v>84.324872929135211</v>
      </c>
      <c r="EN163" s="2">
        <f t="shared" si="179"/>
        <v>87.873014625384911</v>
      </c>
      <c r="EO163" s="2">
        <f t="shared" si="179"/>
        <v>88.420045774895328</v>
      </c>
      <c r="EQ163" s="2">
        <f t="shared" ref="EQ163:FE179" si="224">CU$228*$B163+CU$229</f>
        <v>90.543361723309161</v>
      </c>
      <c r="ER163" s="2">
        <f t="shared" si="224"/>
        <v>85.219542212176776</v>
      </c>
      <c r="ES163" s="2">
        <f t="shared" si="224"/>
        <v>97.389688970234658</v>
      </c>
      <c r="ET163" s="2">
        <f t="shared" si="224"/>
        <v>81.358400128255468</v>
      </c>
      <c r="EU163" s="2">
        <f t="shared" si="224"/>
        <v>79.92575670502822</v>
      </c>
      <c r="EV163" s="2">
        <f t="shared" si="224"/>
        <v>77.88034940406844</v>
      </c>
      <c r="EW163" s="2">
        <f t="shared" si="224"/>
        <v>77.362256733029284</v>
      </c>
      <c r="EX163" s="2">
        <f t="shared" si="224"/>
        <v>76.999663405698243</v>
      </c>
      <c r="EY163" s="2">
        <f t="shared" si="224"/>
        <v>78.181493313970449</v>
      </c>
      <c r="EZ163" s="2">
        <f t="shared" si="224"/>
        <v>79.322056343124217</v>
      </c>
      <c r="FA163" s="2">
        <f t="shared" si="224"/>
        <v>80.574763941464198</v>
      </c>
      <c r="FB163" s="2">
        <f t="shared" si="224"/>
        <v>83.394844921117738</v>
      </c>
      <c r="FC163" s="2">
        <f t="shared" si="224"/>
        <v>84.714958599055322</v>
      </c>
      <c r="FD163" s="2">
        <f t="shared" si="224"/>
        <v>88.559526252265641</v>
      </c>
      <c r="FE163" s="2">
        <f t="shared" si="224"/>
        <v>87.746432231572356</v>
      </c>
      <c r="FG163" s="2">
        <f t="shared" ref="FG163:FU179" si="225">POWER(10,($B163-C$231)/C$229)/(1+POWER(10,($B163-C$231)/C$229))</f>
        <v>0.99986365009565981</v>
      </c>
      <c r="FH163" s="2">
        <f t="shared" si="225"/>
        <v>0.99988555705293236</v>
      </c>
      <c r="FI163" s="2">
        <f t="shared" si="225"/>
        <v>0.99984876788455401</v>
      </c>
      <c r="FJ163" s="2">
        <f t="shared" si="225"/>
        <v>0.99987302319581117</v>
      </c>
      <c r="FK163" s="2">
        <f t="shared" si="225"/>
        <v>0.99984573269803789</v>
      </c>
      <c r="FL163" s="2">
        <f t="shared" si="225"/>
        <v>0.99983999911699473</v>
      </c>
      <c r="FM163" s="2">
        <f t="shared" si="225"/>
        <v>0.99984762879307776</v>
      </c>
      <c r="FN163" s="2">
        <f t="shared" si="225"/>
        <v>0.99985762216360352</v>
      </c>
      <c r="FO163" s="2">
        <f t="shared" si="225"/>
        <v>0.99984800499133297</v>
      </c>
      <c r="FP163" s="2">
        <f t="shared" si="225"/>
        <v>0.99985125295724164</v>
      </c>
      <c r="FQ163" s="2">
        <f t="shared" si="225"/>
        <v>0.99983524507431165</v>
      </c>
      <c r="FR163" s="2">
        <f t="shared" si="225"/>
        <v>0.99984977402521225</v>
      </c>
      <c r="FS163" s="2">
        <f t="shared" si="225"/>
        <v>0.99985292734174291</v>
      </c>
      <c r="FT163" s="2">
        <f t="shared" si="225"/>
        <v>0.99982895219048407</v>
      </c>
      <c r="FU163" s="2">
        <f t="shared" si="225"/>
        <v>0.99982127651137098</v>
      </c>
      <c r="FW163" s="2">
        <f t="shared" si="216"/>
        <v>0.32909964713922685</v>
      </c>
      <c r="FX163" s="2">
        <f t="shared" si="216"/>
        <v>0.44025911621977015</v>
      </c>
      <c r="FY163" s="2">
        <f t="shared" si="216"/>
        <v>0.41566869219509683</v>
      </c>
      <c r="FZ163" s="2">
        <f t="shared" si="216"/>
        <v>0.38294253538186018</v>
      </c>
      <c r="GA163" s="2">
        <f t="shared" si="216"/>
        <v>0.40856638582170307</v>
      </c>
      <c r="GB163" s="2">
        <f t="shared" si="216"/>
        <v>0.39887073329515049</v>
      </c>
      <c r="GC163" s="2">
        <f t="shared" si="216"/>
        <v>0.40870623919509491</v>
      </c>
      <c r="GD163" s="2">
        <f t="shared" si="216"/>
        <v>0.45320335579912052</v>
      </c>
      <c r="GE163" s="2">
        <f t="shared" si="216"/>
        <v>0.50411826184756714</v>
      </c>
      <c r="GF163" s="2">
        <f t="shared" si="216"/>
        <v>0.46852600599290889</v>
      </c>
      <c r="GG163" s="2">
        <f t="shared" si="216"/>
        <v>0.44410039597749734</v>
      </c>
      <c r="GH163" s="2">
        <f t="shared" si="216"/>
        <v>0.39401185951210782</v>
      </c>
      <c r="GI163" s="2">
        <f t="shared" si="216"/>
        <v>0.3617203561240766</v>
      </c>
      <c r="GJ163" s="2">
        <f t="shared" si="216"/>
        <v>0.29768164899465099</v>
      </c>
      <c r="GK163" s="2">
        <f t="shared" si="216"/>
        <v>0.2792596560438379</v>
      </c>
      <c r="GM163" s="86">
        <f t="shared" si="217"/>
        <v>6.1116629540331834E-137</v>
      </c>
      <c r="GN163" s="86">
        <f t="shared" si="217"/>
        <v>5.8340647702517684E-275</v>
      </c>
      <c r="GO163" s="86">
        <f t="shared" si="217"/>
        <v>3.3033119651355766E-208</v>
      </c>
      <c r="GP163" s="86">
        <f t="shared" si="217"/>
        <v>0</v>
      </c>
      <c r="GQ163" s="86">
        <f t="shared" si="217"/>
        <v>3.0215512193537977E-278</v>
      </c>
      <c r="GR163" s="86">
        <f t="shared" si="217"/>
        <v>7.6289849510170942E-256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1.000676863198344E-258</v>
      </c>
      <c r="GX163" s="86">
        <f t="shared" si="217"/>
        <v>0</v>
      </c>
      <c r="GY163" s="86">
        <f t="shared" si="217"/>
        <v>0</v>
      </c>
      <c r="GZ163" s="86">
        <f t="shared" si="217"/>
        <v>2.6748209132289533E-162</v>
      </c>
      <c r="HA163" s="86">
        <f t="shared" si="217"/>
        <v>0</v>
      </c>
      <c r="HC163" s="86">
        <f t="shared" si="181"/>
        <v>1.8503633960620803E-103</v>
      </c>
      <c r="HD163" s="86">
        <f t="shared" si="181"/>
        <v>9.6356071766093212E-132</v>
      </c>
      <c r="HE163" s="86">
        <f t="shared" si="181"/>
        <v>1.2872838396631623E-110</v>
      </c>
      <c r="HF163" s="86">
        <f t="shared" si="180"/>
        <v>6.7959206900306711E-187</v>
      </c>
      <c r="HG163" s="86">
        <f t="shared" si="180"/>
        <v>1.7675374711695669E-248</v>
      </c>
      <c r="HH163" s="86">
        <f t="shared" si="180"/>
        <v>1.3813272166102924E-165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1.4419893092587432E-300</v>
      </c>
      <c r="HM163" s="86">
        <f t="shared" si="161"/>
        <v>1.0251465897158164E-248</v>
      </c>
      <c r="HN163" s="86">
        <f t="shared" si="161"/>
        <v>6.745403883825213E-199</v>
      </c>
      <c r="HO163" s="86">
        <f t="shared" si="161"/>
        <v>1.1159753630163004E-172</v>
      </c>
      <c r="HP163" s="86">
        <f t="shared" si="161"/>
        <v>7.7718153520094683E-124</v>
      </c>
      <c r="HQ163" s="86">
        <f t="shared" si="161"/>
        <v>5.5171603750554809E-211</v>
      </c>
      <c r="HS163" s="86">
        <f t="shared" si="218"/>
        <v>3.0645219853102376E-8</v>
      </c>
      <c r="HT163" s="86">
        <f t="shared" si="218"/>
        <v>7.9094662539178114E-13</v>
      </c>
      <c r="HU163" s="86">
        <f t="shared" si="218"/>
        <v>4.7995375539198928E-12</v>
      </c>
      <c r="HV163" s="86">
        <f t="shared" si="218"/>
        <v>1.296231215991804E-10</v>
      </c>
      <c r="HW163" s="86">
        <f t="shared" si="218"/>
        <v>4.7495788482741076E-13</v>
      </c>
      <c r="HX163" s="86">
        <f t="shared" si="218"/>
        <v>1.2199691570401765E-15</v>
      </c>
      <c r="HY163" s="86">
        <f t="shared" si="218"/>
        <v>3.9088813269743212E-13</v>
      </c>
      <c r="HZ163" s="86">
        <f t="shared" si="218"/>
        <v>4.2027335926428502E-15</v>
      </c>
      <c r="IA163" s="86">
        <f t="shared" si="218"/>
        <v>2.9567471412748018E-17</v>
      </c>
      <c r="IB163" s="86">
        <f t="shared" si="218"/>
        <v>3.3244442879546356E-16</v>
      </c>
      <c r="IC163" s="86">
        <f t="shared" si="218"/>
        <v>1.7766116933675378E-16</v>
      </c>
      <c r="ID163" s="86">
        <f t="shared" si="218"/>
        <v>1.7150451451382183E-14</v>
      </c>
      <c r="IE163" s="86">
        <f t="shared" si="218"/>
        <v>2.7966541179777319E-11</v>
      </c>
      <c r="IF163" s="86">
        <f t="shared" si="218"/>
        <v>4.9897467106906622E-8</v>
      </c>
      <c r="IG163" s="86">
        <f t="shared" si="218"/>
        <v>3.0440282072708531E-8</v>
      </c>
      <c r="II163" s="86">
        <f t="shared" si="219"/>
        <v>2.4820299152039288E-2</v>
      </c>
      <c r="IJ163" s="86">
        <f t="shared" si="219"/>
        <v>0.26541792079405835</v>
      </c>
      <c r="IK163" s="86">
        <f t="shared" si="219"/>
        <v>0.17467082939203998</v>
      </c>
      <c r="IL163" s="86">
        <f t="shared" si="219"/>
        <v>9.367027645038245E-2</v>
      </c>
      <c r="IM163" s="86">
        <f t="shared" si="219"/>
        <v>0.1416078963824311</v>
      </c>
      <c r="IN163" s="86">
        <f t="shared" si="219"/>
        <v>9.4554550466554615E-2</v>
      </c>
      <c r="IO163" s="86">
        <f t="shared" si="219"/>
        <v>0.14840378791797387</v>
      </c>
      <c r="IP163" s="86">
        <f t="shared" si="219"/>
        <v>0.31065481111170862</v>
      </c>
      <c r="IQ163" s="86">
        <f t="shared" si="219"/>
        <v>0.51437945190811829</v>
      </c>
      <c r="IR163" s="86">
        <f t="shared" si="219"/>
        <v>0.37249672096358266</v>
      </c>
      <c r="IS163" s="86">
        <f t="shared" si="219"/>
        <v>0.26285067548490226</v>
      </c>
      <c r="IT163" s="86">
        <f t="shared" si="219"/>
        <v>8.9823839106613054E-2</v>
      </c>
      <c r="IU163" s="86">
        <f t="shared" si="219"/>
        <v>4.3960383690893501E-2</v>
      </c>
      <c r="IV163" s="86">
        <f t="shared" si="219"/>
        <v>1.9435177510189371E-2</v>
      </c>
      <c r="IW163" s="86">
        <f t="shared" si="219"/>
        <v>4.505486825017091E-2</v>
      </c>
      <c r="IY163" s="86">
        <f t="shared" si="220"/>
        <v>2.4820329797259143E-2</v>
      </c>
      <c r="IZ163" s="86">
        <f t="shared" si="220"/>
        <v>0.26541792079484927</v>
      </c>
      <c r="JA163" s="86">
        <f t="shared" si="220"/>
        <v>0.17467082939683953</v>
      </c>
      <c r="JB163" s="86">
        <f t="shared" si="220"/>
        <v>9.3670276580005568E-2</v>
      </c>
      <c r="JC163" s="86">
        <f t="shared" si="220"/>
        <v>0.14160789638290605</v>
      </c>
      <c r="JD163" s="86">
        <f t="shared" si="220"/>
        <v>9.4554550466555837E-2</v>
      </c>
      <c r="JE163" s="86">
        <f t="shared" si="220"/>
        <v>0.14840378791836475</v>
      </c>
      <c r="JF163" s="86">
        <f t="shared" si="220"/>
        <v>0.31065481111171284</v>
      </c>
      <c r="JG163" s="86">
        <f t="shared" si="220"/>
        <v>0.51437945190811829</v>
      </c>
      <c r="JH163" s="86">
        <f t="shared" si="220"/>
        <v>0.37249672096358299</v>
      </c>
      <c r="JI163" s="86">
        <f t="shared" si="220"/>
        <v>0.26285067548490243</v>
      </c>
      <c r="JJ163" s="86">
        <f t="shared" si="220"/>
        <v>8.9823839106630207E-2</v>
      </c>
      <c r="JK163" s="86">
        <f t="shared" si="220"/>
        <v>4.396038371886004E-2</v>
      </c>
      <c r="JL163" s="86">
        <f t="shared" si="220"/>
        <v>1.9435227407656477E-2</v>
      </c>
      <c r="JM163" s="86">
        <f t="shared" si="220"/>
        <v>4.5054898690452982E-2</v>
      </c>
    </row>
    <row r="164" spans="2:273" x14ac:dyDescent="0.25">
      <c r="B164" s="2">
        <v>137</v>
      </c>
      <c r="C164" s="37">
        <v>87.364999999999995</v>
      </c>
      <c r="D164" s="37">
        <v>85.585999999999999</v>
      </c>
      <c r="E164" s="37">
        <v>96.759</v>
      </c>
      <c r="F164" s="37">
        <v>86.355999999999995</v>
      </c>
      <c r="G164" s="37">
        <v>88.516999999999996</v>
      </c>
      <c r="H164" s="37">
        <v>83.153000000000006</v>
      </c>
      <c r="I164" s="37">
        <v>84.271000000000001</v>
      </c>
      <c r="J164" s="37">
        <v>87.983000000000004</v>
      </c>
      <c r="K164" s="37">
        <v>90.441000000000003</v>
      </c>
      <c r="L164" s="37">
        <v>91.881</v>
      </c>
      <c r="M164" s="37">
        <v>94.775999999999996</v>
      </c>
      <c r="N164" s="37">
        <v>89.793000000000006</v>
      </c>
      <c r="O164" s="37">
        <v>89.86</v>
      </c>
      <c r="P164" s="37">
        <v>93.936999999999998</v>
      </c>
      <c r="Q164" s="37">
        <v>106.60299999999999</v>
      </c>
      <c r="S164" s="4">
        <f t="shared" si="221"/>
        <v>89.709437044603263</v>
      </c>
      <c r="T164" s="4">
        <f t="shared" si="221"/>
        <v>87.554577029529071</v>
      </c>
      <c r="U164" s="4">
        <f t="shared" si="221"/>
        <v>97.489231709395341</v>
      </c>
      <c r="V164" s="4">
        <f t="shared" si="221"/>
        <v>84.241796116430194</v>
      </c>
      <c r="W164" s="4">
        <f t="shared" si="221"/>
        <v>85.235773233448128</v>
      </c>
      <c r="X164" s="4">
        <f t="shared" si="221"/>
        <v>83.042289831655637</v>
      </c>
      <c r="Y164" s="4">
        <f t="shared" si="221"/>
        <v>84.559607762986758</v>
      </c>
      <c r="Z164" s="4">
        <f t="shared" si="221"/>
        <v>86.548303633856449</v>
      </c>
      <c r="AA164" s="4">
        <f t="shared" si="221"/>
        <v>88.6121912347852</v>
      </c>
      <c r="AB164" s="4">
        <f t="shared" si="221"/>
        <v>92.057183645030491</v>
      </c>
      <c r="AC164" s="4">
        <f t="shared" si="221"/>
        <v>95.061825419331569</v>
      </c>
      <c r="AD164" s="4">
        <f t="shared" si="221"/>
        <v>91.587657183218354</v>
      </c>
      <c r="AE164" s="4">
        <f t="shared" si="221"/>
        <v>91.147186623971194</v>
      </c>
      <c r="AF164" s="4">
        <f t="shared" si="221"/>
        <v>92.720371759454551</v>
      </c>
      <c r="AG164" s="4">
        <f t="shared" si="221"/>
        <v>104.3399948118755</v>
      </c>
      <c r="AI164" s="4">
        <f t="shared" si="222"/>
        <v>-2.3444370446032679</v>
      </c>
      <c r="AJ164" s="4">
        <f t="shared" si="222"/>
        <v>-1.9685770295290723</v>
      </c>
      <c r="AK164" s="4">
        <f t="shared" si="222"/>
        <v>-0.73023170939534054</v>
      </c>
      <c r="AL164" s="4">
        <f t="shared" si="222"/>
        <v>2.1142038835698003</v>
      </c>
      <c r="AM164" s="4">
        <f t="shared" si="222"/>
        <v>3.2812267665518675</v>
      </c>
      <c r="AN164" s="4">
        <f t="shared" si="222"/>
        <v>0.11071016834436875</v>
      </c>
      <c r="AO164" s="4">
        <f t="shared" si="222"/>
        <v>-0.28860776298675717</v>
      </c>
      <c r="AP164" s="4">
        <f t="shared" si="222"/>
        <v>1.4346963661435552</v>
      </c>
      <c r="AQ164" s="4">
        <f t="shared" si="222"/>
        <v>1.8288087652148022</v>
      </c>
      <c r="AR164" s="4">
        <f t="shared" si="222"/>
        <v>-0.17618364503049122</v>
      </c>
      <c r="AS164" s="4">
        <f t="shared" si="222"/>
        <v>-0.28582541933157302</v>
      </c>
      <c r="AT164" s="4">
        <f t="shared" si="222"/>
        <v>-1.794657183218348</v>
      </c>
      <c r="AU164" s="4">
        <f t="shared" si="222"/>
        <v>-1.2871866239711949</v>
      </c>
      <c r="AV164" s="4">
        <f t="shared" si="222"/>
        <v>1.2166282405454467</v>
      </c>
      <c r="AW164" s="4">
        <f t="shared" si="222"/>
        <v>2.2630051881244952</v>
      </c>
      <c r="AY164" s="2">
        <f t="shared" si="214"/>
        <v>89.634245995178517</v>
      </c>
      <c r="AZ164" s="2">
        <f t="shared" si="214"/>
        <v>84.677926466214359</v>
      </c>
      <c r="BA164" s="2">
        <f t="shared" si="214"/>
        <v>95.623281531261938</v>
      </c>
      <c r="BB164" s="2">
        <f t="shared" si="214"/>
        <v>80.396231109386974</v>
      </c>
      <c r="BC164" s="2">
        <f t="shared" si="214"/>
        <v>79.755688602110723</v>
      </c>
      <c r="BD164" s="2">
        <f t="shared" si="214"/>
        <v>77.447523402865286</v>
      </c>
      <c r="BE164" s="2">
        <f t="shared" si="214"/>
        <v>77.016032850082723</v>
      </c>
      <c r="BF164" s="2">
        <f t="shared" si="214"/>
        <v>76.55040633719409</v>
      </c>
      <c r="BG164" s="2">
        <f t="shared" si="214"/>
        <v>77.930320554870974</v>
      </c>
      <c r="BH164" s="2">
        <f t="shared" si="214"/>
        <v>79.005466424318755</v>
      </c>
      <c r="BI164" s="2">
        <f t="shared" si="214"/>
        <v>80.166826652254514</v>
      </c>
      <c r="BJ164" s="2">
        <f t="shared" si="214"/>
        <v>83.048982694752993</v>
      </c>
      <c r="BK164" s="2">
        <f t="shared" si="214"/>
        <v>84.334630402303873</v>
      </c>
      <c r="BL164" s="2">
        <f t="shared" si="214"/>
        <v>87.936306777940644</v>
      </c>
      <c r="BM164" s="2">
        <f t="shared" si="214"/>
        <v>88.088466358804482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129.9140866396761</v>
      </c>
      <c r="DL164" s="2">
        <f t="shared" si="223"/>
        <v>123.95597368421053</v>
      </c>
      <c r="DM164" s="2">
        <f t="shared" si="223"/>
        <v>142.78225140712951</v>
      </c>
      <c r="DN164" s="2">
        <f t="shared" si="223"/>
        <v>117.54955750082067</v>
      </c>
      <c r="DO164" s="2">
        <f t="shared" si="223"/>
        <v>132.05984427767356</v>
      </c>
      <c r="DP164" s="2">
        <f t="shared" si="223"/>
        <v>112.97279217273955</v>
      </c>
      <c r="DQ164" s="2">
        <f t="shared" si="223"/>
        <v>112.41996358885017</v>
      </c>
      <c r="DR164" s="2">
        <f t="shared" si="223"/>
        <v>109.21524756097563</v>
      </c>
      <c r="DS164" s="2">
        <f t="shared" si="223"/>
        <v>114.29883103913629</v>
      </c>
      <c r="DT164" s="2">
        <f t="shared" si="223"/>
        <v>106.6547644465291</v>
      </c>
      <c r="DU164" s="2">
        <f t="shared" si="223"/>
        <v>120.26426722689074</v>
      </c>
      <c r="DV164" s="2">
        <f t="shared" si="223"/>
        <v>118.46061349527666</v>
      </c>
      <c r="DW164" s="2">
        <f t="shared" si="223"/>
        <v>119.11199502814259</v>
      </c>
      <c r="DX164" s="2">
        <f t="shared" si="223"/>
        <v>124.39859131195972</v>
      </c>
      <c r="DY164" s="2">
        <f t="shared" si="223"/>
        <v>102.67609215686275</v>
      </c>
      <c r="EA164" s="2">
        <f t="shared" si="213"/>
        <v>89.237289236479313</v>
      </c>
      <c r="EB164" s="2">
        <f t="shared" si="213"/>
        <v>84.363600296176628</v>
      </c>
      <c r="EC164" s="2">
        <f t="shared" si="213"/>
        <v>94.425301480567526</v>
      </c>
      <c r="ED164" s="2">
        <f t="shared" si="213"/>
        <v>79.838663218271293</v>
      </c>
      <c r="EE164" s="2">
        <f t="shared" si="213"/>
        <v>79.733460291288822</v>
      </c>
      <c r="EF164" s="2">
        <f t="shared" si="213"/>
        <v>77.226630572237582</v>
      </c>
      <c r="EG164" s="2">
        <f t="shared" si="213"/>
        <v>76.843130374479898</v>
      </c>
      <c r="EH164" s="2">
        <f t="shared" si="213"/>
        <v>76.247632642256036</v>
      </c>
      <c r="EI164" s="2">
        <f t="shared" si="213"/>
        <v>77.794786315325808</v>
      </c>
      <c r="EJ164" s="2">
        <f t="shared" si="213"/>
        <v>78.824648804616658</v>
      </c>
      <c r="EK164" s="2">
        <f t="shared" si="212"/>
        <v>79.926522420848599</v>
      </c>
      <c r="EL164" s="2">
        <f t="shared" si="179"/>
        <v>82.889531995365928</v>
      </c>
      <c r="EM164" s="2">
        <f t="shared" si="179"/>
        <v>84.176140298378002</v>
      </c>
      <c r="EN164" s="2">
        <f t="shared" si="179"/>
        <v>87.706198426274398</v>
      </c>
      <c r="EO164" s="2">
        <f t="shared" si="179"/>
        <v>88.291330448663246</v>
      </c>
      <c r="EQ164" s="2">
        <f t="shared" si="224"/>
        <v>90.357812773614697</v>
      </c>
      <c r="ER164" s="2">
        <f t="shared" si="224"/>
        <v>85.033470247487443</v>
      </c>
      <c r="ES164" s="2">
        <f t="shared" si="224"/>
        <v>97.143955370183846</v>
      </c>
      <c r="ET164" s="2">
        <f t="shared" si="224"/>
        <v>81.204834450988102</v>
      </c>
      <c r="EU164" s="2">
        <f t="shared" si="224"/>
        <v>79.767953085821404</v>
      </c>
      <c r="EV164" s="2">
        <f t="shared" si="224"/>
        <v>77.738748454162533</v>
      </c>
      <c r="EW164" s="2">
        <f t="shared" si="224"/>
        <v>77.232701261612306</v>
      </c>
      <c r="EX164" s="2">
        <f t="shared" si="224"/>
        <v>76.874573397008959</v>
      </c>
      <c r="EY164" s="2">
        <f t="shared" si="224"/>
        <v>78.042309730385796</v>
      </c>
      <c r="EZ164" s="2">
        <f t="shared" si="224"/>
        <v>79.18484860926155</v>
      </c>
      <c r="FA164" s="2">
        <f t="shared" si="224"/>
        <v>80.42817813164595</v>
      </c>
      <c r="FB164" s="2">
        <f t="shared" si="224"/>
        <v>83.260929471462148</v>
      </c>
      <c r="FC164" s="2">
        <f t="shared" si="224"/>
        <v>84.577461748248709</v>
      </c>
      <c r="FD164" s="2">
        <f t="shared" si="224"/>
        <v>88.413390827970289</v>
      </c>
      <c r="FE164" s="2">
        <f t="shared" si="224"/>
        <v>87.60309994344891</v>
      </c>
      <c r="FG164" s="2">
        <f t="shared" si="225"/>
        <v>0.99987564591738165</v>
      </c>
      <c r="FH164" s="2">
        <f t="shared" si="225"/>
        <v>0.99989562574076496</v>
      </c>
      <c r="FI164" s="2">
        <f t="shared" si="225"/>
        <v>0.99986207283608719</v>
      </c>
      <c r="FJ164" s="2">
        <f t="shared" si="225"/>
        <v>0.99988419448438637</v>
      </c>
      <c r="FK164" s="2">
        <f t="shared" si="225"/>
        <v>0.99985930463867456</v>
      </c>
      <c r="FL164" s="2">
        <f t="shared" si="225"/>
        <v>0.99985407540601612</v>
      </c>
      <c r="FM164" s="2">
        <f t="shared" si="225"/>
        <v>0.99986103394456127</v>
      </c>
      <c r="FN164" s="2">
        <f t="shared" si="225"/>
        <v>0.99987014824317766</v>
      </c>
      <c r="FO164" s="2">
        <f t="shared" si="225"/>
        <v>0.99986137705063638</v>
      </c>
      <c r="FP164" s="2">
        <f t="shared" si="225"/>
        <v>0.99986433930913787</v>
      </c>
      <c r="FQ164" s="2">
        <f t="shared" si="225"/>
        <v>0.99984973954366207</v>
      </c>
      <c r="FR164" s="2">
        <f t="shared" si="225"/>
        <v>0.99986299047161353</v>
      </c>
      <c r="FS164" s="2">
        <f t="shared" si="225"/>
        <v>0.99986586640570063</v>
      </c>
      <c r="FT164" s="2">
        <f t="shared" si="225"/>
        <v>0.9998440001958212</v>
      </c>
      <c r="FU164" s="2">
        <f t="shared" si="225"/>
        <v>0.9998369996778238</v>
      </c>
      <c r="FW164" s="2">
        <f t="shared" si="216"/>
        <v>0.34974582852241776</v>
      </c>
      <c r="FX164" s="2">
        <f t="shared" si="216"/>
        <v>0.46306562159863879</v>
      </c>
      <c r="FY164" s="2">
        <f t="shared" si="216"/>
        <v>0.43819859463747168</v>
      </c>
      <c r="FZ164" s="2">
        <f t="shared" si="216"/>
        <v>0.40492783650473757</v>
      </c>
      <c r="GA164" s="2">
        <f t="shared" si="216"/>
        <v>0.43099527079637701</v>
      </c>
      <c r="GB164" s="2">
        <f t="shared" si="216"/>
        <v>0.42114636907225961</v>
      </c>
      <c r="GC164" s="2">
        <f t="shared" si="216"/>
        <v>0.4311372049958706</v>
      </c>
      <c r="GD164" s="2">
        <f t="shared" si="216"/>
        <v>0.47611004701752074</v>
      </c>
      <c r="GE164" s="2">
        <f t="shared" si="216"/>
        <v>0.52711757055482533</v>
      </c>
      <c r="GF164" s="2">
        <f t="shared" si="216"/>
        <v>0.49151100223908423</v>
      </c>
      <c r="GG164" s="2">
        <f t="shared" si="216"/>
        <v>0.46693989208534986</v>
      </c>
      <c r="GH164" s="2">
        <f t="shared" si="216"/>
        <v>0.41620401923926242</v>
      </c>
      <c r="GI164" s="2">
        <f t="shared" si="216"/>
        <v>0.3832439861128249</v>
      </c>
      <c r="GJ164" s="2">
        <f t="shared" si="216"/>
        <v>0.31728896552499758</v>
      </c>
      <c r="GK164" s="2">
        <f t="shared" si="216"/>
        <v>0.29816872268357114</v>
      </c>
      <c r="GM164" s="86">
        <f t="shared" si="217"/>
        <v>1.5387867221828322E-140</v>
      </c>
      <c r="GN164" s="86">
        <f t="shared" si="217"/>
        <v>3.8012002067282537E-282</v>
      </c>
      <c r="GO164" s="86">
        <f t="shared" si="217"/>
        <v>1.2356664289190495E-213</v>
      </c>
      <c r="GP164" s="86">
        <f t="shared" si="217"/>
        <v>0</v>
      </c>
      <c r="GQ164" s="86">
        <f t="shared" si="217"/>
        <v>1.7481321482855785E-285</v>
      </c>
      <c r="GR164" s="86">
        <f t="shared" si="217"/>
        <v>1.663323149351339E-262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2.4043518158550678E-265</v>
      </c>
      <c r="GX164" s="86">
        <f t="shared" si="217"/>
        <v>0</v>
      </c>
      <c r="GY164" s="86">
        <f t="shared" si="217"/>
        <v>0</v>
      </c>
      <c r="GZ164" s="86">
        <f t="shared" si="217"/>
        <v>1.6270010797003584E-166</v>
      </c>
      <c r="HA164" s="86">
        <f t="shared" si="217"/>
        <v>0</v>
      </c>
      <c r="HC164" s="86">
        <f t="shared" si="181"/>
        <v>3.1165850734932347E-107</v>
      </c>
      <c r="HD164" s="86">
        <f t="shared" si="181"/>
        <v>1.9235237533722189E-136</v>
      </c>
      <c r="HE164" s="86">
        <f t="shared" si="181"/>
        <v>1.3819018974116508E-114</v>
      </c>
      <c r="HF164" s="86">
        <f t="shared" si="180"/>
        <v>1.3138967424679732E-193</v>
      </c>
      <c r="HG164" s="86">
        <f t="shared" si="180"/>
        <v>2.457256889716489E-257</v>
      </c>
      <c r="HH164" s="86">
        <f t="shared" si="180"/>
        <v>1.9986847809845745E-171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2.4998974181299013E-257</v>
      </c>
      <c r="HN164" s="86">
        <f t="shared" si="161"/>
        <v>7.1051554485610605E-206</v>
      </c>
      <c r="HO164" s="86">
        <f t="shared" si="161"/>
        <v>7.6667205869913675E-179</v>
      </c>
      <c r="HP164" s="86">
        <f t="shared" si="161"/>
        <v>2.6837755964486092E-128</v>
      </c>
      <c r="HQ164" s="86">
        <f t="shared" si="161"/>
        <v>1.6680257867635338E-218</v>
      </c>
      <c r="HS164" s="86">
        <f t="shared" si="218"/>
        <v>4.9986218608621628E-9</v>
      </c>
      <c r="HT164" s="86">
        <f t="shared" si="218"/>
        <v>6.5739402820882006E-14</v>
      </c>
      <c r="HU164" s="86">
        <f t="shared" si="218"/>
        <v>4.2938632082905399E-13</v>
      </c>
      <c r="HV164" s="86">
        <f t="shared" si="218"/>
        <v>1.4678234877770894E-11</v>
      </c>
      <c r="HW164" s="86">
        <f t="shared" si="218"/>
        <v>3.4588719814780367E-14</v>
      </c>
      <c r="HX164" s="86">
        <f t="shared" si="218"/>
        <v>5.4164071899779472E-17</v>
      </c>
      <c r="HY164" s="86">
        <f t="shared" si="218"/>
        <v>3.001310435356877E-14</v>
      </c>
      <c r="HZ164" s="86">
        <f t="shared" si="218"/>
        <v>2.5212903933045583E-16</v>
      </c>
      <c r="IA164" s="86">
        <f t="shared" si="218"/>
        <v>1.3027694759242671E-18</v>
      </c>
      <c r="IB164" s="86">
        <f t="shared" si="218"/>
        <v>1.6614960377137263E-17</v>
      </c>
      <c r="IC164" s="86">
        <f t="shared" si="218"/>
        <v>8.2022985847861398E-18</v>
      </c>
      <c r="ID164" s="86">
        <f t="shared" si="218"/>
        <v>9.3993277394009178E-16</v>
      </c>
      <c r="IE164" s="86">
        <f t="shared" si="218"/>
        <v>2.5771364928779613E-12</v>
      </c>
      <c r="IF164" s="86">
        <f t="shared" si="218"/>
        <v>8.2646880009007134E-9</v>
      </c>
      <c r="IG164" s="86">
        <f t="shared" si="218"/>
        <v>4.4465636584295337E-9</v>
      </c>
      <c r="II164" s="86">
        <f t="shared" si="219"/>
        <v>4.6122244396886156E-2</v>
      </c>
      <c r="IJ164" s="86">
        <f t="shared" si="219"/>
        <v>0.35816934718822752</v>
      </c>
      <c r="IK164" s="86">
        <f t="shared" si="219"/>
        <v>0.25649531215766358</v>
      </c>
      <c r="IL164" s="86">
        <f t="shared" si="219"/>
        <v>0.15037090348724363</v>
      </c>
      <c r="IM164" s="86">
        <f t="shared" si="219"/>
        <v>0.21904638468145793</v>
      </c>
      <c r="IN164" s="86">
        <f t="shared" si="219"/>
        <v>0.16225960562043457</v>
      </c>
      <c r="IO164" s="86">
        <f t="shared" si="219"/>
        <v>0.22561830412054354</v>
      </c>
      <c r="IP164" s="86">
        <f t="shared" si="219"/>
        <v>0.40779079919460315</v>
      </c>
      <c r="IQ164" s="86">
        <f t="shared" si="219"/>
        <v>0.57834306296652127</v>
      </c>
      <c r="IR164" s="86">
        <f t="shared" si="219"/>
        <v>0.46838015856716581</v>
      </c>
      <c r="IS164" s="86">
        <f t="shared" si="219"/>
        <v>0.36310744163539649</v>
      </c>
      <c r="IT164" s="86">
        <f t="shared" si="219"/>
        <v>0.15328198021364417</v>
      </c>
      <c r="IU164" s="86">
        <f t="shared" si="219"/>
        <v>8.0715416883818655E-2</v>
      </c>
      <c r="IV164" s="86">
        <f t="shared" si="219"/>
        <v>3.5528247450097791E-2</v>
      </c>
      <c r="IW164" s="86">
        <f t="shared" si="219"/>
        <v>6.9099790049536244E-2</v>
      </c>
      <c r="IY164" s="86">
        <f t="shared" si="220"/>
        <v>4.6122249395508019E-2</v>
      </c>
      <c r="IZ164" s="86">
        <f t="shared" si="220"/>
        <v>0.35816934718829324</v>
      </c>
      <c r="JA164" s="86">
        <f t="shared" si="220"/>
        <v>0.25649531215809296</v>
      </c>
      <c r="JB164" s="86">
        <f t="shared" si="220"/>
        <v>0.15037090350192187</v>
      </c>
      <c r="JC164" s="86">
        <f t="shared" si="220"/>
        <v>0.21904638468149251</v>
      </c>
      <c r="JD164" s="86">
        <f t="shared" si="220"/>
        <v>0.16225960562043462</v>
      </c>
      <c r="JE164" s="86">
        <f t="shared" si="220"/>
        <v>0.22561830412057354</v>
      </c>
      <c r="JF164" s="86">
        <f t="shared" si="220"/>
        <v>0.40779079919460343</v>
      </c>
      <c r="JG164" s="86">
        <f t="shared" si="220"/>
        <v>0.57834306296652127</v>
      </c>
      <c r="JH164" s="86">
        <f t="shared" si="220"/>
        <v>0.46838015856716581</v>
      </c>
      <c r="JI164" s="86">
        <f t="shared" si="220"/>
        <v>0.36310744163539649</v>
      </c>
      <c r="JJ164" s="86">
        <f t="shared" si="220"/>
        <v>0.15328198021364511</v>
      </c>
      <c r="JK164" s="86">
        <f t="shared" si="220"/>
        <v>8.0715416886395788E-2</v>
      </c>
      <c r="JL164" s="86">
        <f t="shared" si="220"/>
        <v>3.5528255714785795E-2</v>
      </c>
      <c r="JM164" s="86">
        <f t="shared" si="220"/>
        <v>6.9099794496099903E-2</v>
      </c>
    </row>
    <row r="165" spans="2:273" x14ac:dyDescent="0.25">
      <c r="B165" s="2">
        <v>138</v>
      </c>
      <c r="C165" s="37">
        <v>90.951999999999998</v>
      </c>
      <c r="D165" s="37">
        <v>88.724000000000004</v>
      </c>
      <c r="E165" s="37">
        <v>98.138000000000005</v>
      </c>
      <c r="F165" s="37">
        <v>84.254000000000005</v>
      </c>
      <c r="G165" s="37">
        <v>85.8</v>
      </c>
      <c r="H165" s="37">
        <v>83.78</v>
      </c>
      <c r="I165" s="37">
        <v>85.932000000000002</v>
      </c>
      <c r="J165" s="37">
        <v>86.153000000000006</v>
      </c>
      <c r="K165" s="37">
        <v>85.525000000000006</v>
      </c>
      <c r="L165" s="37">
        <v>93.203000000000003</v>
      </c>
      <c r="M165" s="37">
        <v>94.430999999999997</v>
      </c>
      <c r="N165" s="37">
        <v>92.206999999999994</v>
      </c>
      <c r="O165" s="37">
        <v>92.210999999999999</v>
      </c>
      <c r="P165" s="37">
        <v>96.063000000000002</v>
      </c>
      <c r="Q165" s="37">
        <v>113.22199999999999</v>
      </c>
      <c r="S165" s="4">
        <f t="shared" si="221"/>
        <v>89.567721220092409</v>
      </c>
      <c r="T165" s="4">
        <f t="shared" si="221"/>
        <v>87.438673921330931</v>
      </c>
      <c r="U165" s="4">
        <f t="shared" si="221"/>
        <v>97.518004755422453</v>
      </c>
      <c r="V165" s="4">
        <f t="shared" si="221"/>
        <v>85.189557789936373</v>
      </c>
      <c r="W165" s="4">
        <f t="shared" si="221"/>
        <v>86.122779266063475</v>
      </c>
      <c r="X165" s="4">
        <f t="shared" si="221"/>
        <v>84.587769303394325</v>
      </c>
      <c r="Y165" s="4">
        <f t="shared" si="221"/>
        <v>85.777502588867776</v>
      </c>
      <c r="Z165" s="4">
        <f t="shared" si="221"/>
        <v>86.117326796396441</v>
      </c>
      <c r="AA165" s="4">
        <f t="shared" si="221"/>
        <v>85.89621170919915</v>
      </c>
      <c r="AB165" s="4">
        <f t="shared" si="221"/>
        <v>90.635787225705485</v>
      </c>
      <c r="AC165" s="4">
        <f t="shared" si="221"/>
        <v>95.13424161491514</v>
      </c>
      <c r="AD165" s="4">
        <f t="shared" si="221"/>
        <v>94.110363309201233</v>
      </c>
      <c r="AE165" s="4">
        <f t="shared" si="221"/>
        <v>94.195486350869345</v>
      </c>
      <c r="AF165" s="4">
        <f t="shared" si="221"/>
        <v>95.273359240724545</v>
      </c>
      <c r="AG165" s="4">
        <f t="shared" si="221"/>
        <v>110.09201764595433</v>
      </c>
      <c r="AI165" s="4">
        <f t="shared" si="222"/>
        <v>1.3842787799075893</v>
      </c>
      <c r="AJ165" s="4">
        <f t="shared" si="222"/>
        <v>1.2853260786690726</v>
      </c>
      <c r="AK165" s="4">
        <f t="shared" si="222"/>
        <v>0.61999524457755228</v>
      </c>
      <c r="AL165" s="4">
        <f t="shared" si="222"/>
        <v>-0.93555778993636807</v>
      </c>
      <c r="AM165" s="4">
        <f t="shared" si="222"/>
        <v>-0.32277926606347762</v>
      </c>
      <c r="AN165" s="4">
        <f t="shared" si="222"/>
        <v>-0.8077693033943234</v>
      </c>
      <c r="AO165" s="4">
        <f t="shared" si="222"/>
        <v>0.15449741113222615</v>
      </c>
      <c r="AP165" s="4">
        <f t="shared" si="222"/>
        <v>3.5673203603565184E-2</v>
      </c>
      <c r="AQ165" s="4">
        <f t="shared" si="222"/>
        <v>-0.37121170919914448</v>
      </c>
      <c r="AR165" s="4">
        <f t="shared" si="222"/>
        <v>2.5672127742945179</v>
      </c>
      <c r="AS165" s="4">
        <f t="shared" si="222"/>
        <v>-0.70324161491514303</v>
      </c>
      <c r="AT165" s="4">
        <f t="shared" si="222"/>
        <v>-1.9033633092012394</v>
      </c>
      <c r="AU165" s="4">
        <f t="shared" si="222"/>
        <v>-1.9844863508693464</v>
      </c>
      <c r="AV165" s="4">
        <f t="shared" si="222"/>
        <v>0.78964075927545707</v>
      </c>
      <c r="AW165" s="4">
        <f t="shared" si="222"/>
        <v>3.1299823540456657</v>
      </c>
      <c r="AY165" s="2">
        <f t="shared" si="214"/>
        <v>89.451570829304018</v>
      </c>
      <c r="AZ165" s="2">
        <f t="shared" si="214"/>
        <v>84.497553776236799</v>
      </c>
      <c r="BA165" s="2">
        <f t="shared" si="214"/>
        <v>95.397403560864319</v>
      </c>
      <c r="BB165" s="2">
        <f t="shared" si="214"/>
        <v>80.251383748682315</v>
      </c>
      <c r="BC165" s="2">
        <f t="shared" si="214"/>
        <v>79.597561987525154</v>
      </c>
      <c r="BD165" s="2">
        <f t="shared" si="214"/>
        <v>77.309108818311429</v>
      </c>
      <c r="BE165" s="2">
        <f t="shared" si="214"/>
        <v>76.889383738079559</v>
      </c>
      <c r="BF165" s="2">
        <f t="shared" si="214"/>
        <v>76.431451111937932</v>
      </c>
      <c r="BG165" s="2">
        <f t="shared" si="214"/>
        <v>77.793633947679893</v>
      </c>
      <c r="BH165" s="2">
        <f t="shared" si="214"/>
        <v>78.871752720669619</v>
      </c>
      <c r="BI165" s="2">
        <f t="shared" si="214"/>
        <v>80.024581523282677</v>
      </c>
      <c r="BJ165" s="2">
        <f t="shared" si="214"/>
        <v>82.917236707526456</v>
      </c>
      <c r="BK165" s="2">
        <f t="shared" si="214"/>
        <v>84.198897087250202</v>
      </c>
      <c r="BL165" s="2">
        <f t="shared" si="214"/>
        <v>87.790352093323776</v>
      </c>
      <c r="BM165" s="2">
        <f t="shared" si="214"/>
        <v>87.941412985217383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130.06757368421052</v>
      </c>
      <c r="DL165" s="2">
        <f t="shared" si="223"/>
        <v>124.08661166429589</v>
      </c>
      <c r="DM165" s="2">
        <f t="shared" si="223"/>
        <v>142.9991322701689</v>
      </c>
      <c r="DN165" s="2">
        <f t="shared" si="223"/>
        <v>117.68935922967503</v>
      </c>
      <c r="DO165" s="2">
        <f t="shared" si="223"/>
        <v>132.32923864915574</v>
      </c>
      <c r="DP165" s="2">
        <f t="shared" si="223"/>
        <v>113.10481646423753</v>
      </c>
      <c r="DQ165" s="2">
        <f t="shared" si="223"/>
        <v>112.5394763066202</v>
      </c>
      <c r="DR165" s="2">
        <f t="shared" si="223"/>
        <v>109.30732073170734</v>
      </c>
      <c r="DS165" s="2">
        <f t="shared" si="223"/>
        <v>114.41698630229419</v>
      </c>
      <c r="DT165" s="2">
        <f t="shared" si="223"/>
        <v>106.7080579737336</v>
      </c>
      <c r="DU165" s="2">
        <f t="shared" si="223"/>
        <v>120.42221568627448</v>
      </c>
      <c r="DV165" s="2">
        <f t="shared" si="223"/>
        <v>118.57640944669367</v>
      </c>
      <c r="DW165" s="2">
        <f t="shared" si="223"/>
        <v>119.23218264540337</v>
      </c>
      <c r="DX165" s="2">
        <f t="shared" si="223"/>
        <v>124.5372825254404</v>
      </c>
      <c r="DY165" s="2">
        <f t="shared" si="223"/>
        <v>102.68091092436975</v>
      </c>
      <c r="EA165" s="2">
        <f t="shared" si="213"/>
        <v>89.019139713679735</v>
      </c>
      <c r="EB165" s="2">
        <f t="shared" si="213"/>
        <v>84.159335433494888</v>
      </c>
      <c r="EC165" s="2">
        <f t="shared" si="213"/>
        <v>94.10243204811843</v>
      </c>
      <c r="ED165" s="2">
        <f t="shared" si="213"/>
        <v>79.647558813336104</v>
      </c>
      <c r="EE165" s="2">
        <f t="shared" si="213"/>
        <v>79.574716222405414</v>
      </c>
      <c r="EF165" s="2">
        <f t="shared" si="213"/>
        <v>77.070705921168027</v>
      </c>
      <c r="EG165" s="2">
        <f t="shared" si="213"/>
        <v>76.703428417321618</v>
      </c>
      <c r="EH165" s="2">
        <f t="shared" si="213"/>
        <v>76.106689377473117</v>
      </c>
      <c r="EI165" s="2">
        <f t="shared" si="213"/>
        <v>77.649479014423363</v>
      </c>
      <c r="EJ165" s="2">
        <f t="shared" si="213"/>
        <v>78.678190894934517</v>
      </c>
      <c r="EK165" s="2">
        <f t="shared" si="212"/>
        <v>79.766807111781191</v>
      </c>
      <c r="EL165" s="2">
        <f t="shared" si="179"/>
        <v>82.745274618372619</v>
      </c>
      <c r="EM165" s="2">
        <f t="shared" si="179"/>
        <v>84.027407667620778</v>
      </c>
      <c r="EN165" s="2">
        <f t="shared" si="179"/>
        <v>87.539382227163898</v>
      </c>
      <c r="EO165" s="2">
        <f t="shared" si="179"/>
        <v>88.162615122431149</v>
      </c>
      <c r="EQ165" s="2">
        <f t="shared" si="224"/>
        <v>90.172263823920233</v>
      </c>
      <c r="ER165" s="2">
        <f t="shared" si="224"/>
        <v>84.84739828279811</v>
      </c>
      <c r="ES165" s="2">
        <f t="shared" si="224"/>
        <v>96.898221770133048</v>
      </c>
      <c r="ET165" s="2">
        <f t="shared" si="224"/>
        <v>81.051268773720722</v>
      </c>
      <c r="EU165" s="2">
        <f t="shared" si="224"/>
        <v>79.610149466614587</v>
      </c>
      <c r="EV165" s="2">
        <f t="shared" si="224"/>
        <v>77.597147504256625</v>
      </c>
      <c r="EW165" s="2">
        <f t="shared" si="224"/>
        <v>77.103145790195327</v>
      </c>
      <c r="EX165" s="2">
        <f t="shared" si="224"/>
        <v>76.749483388319675</v>
      </c>
      <c r="EY165" s="2">
        <f t="shared" si="224"/>
        <v>77.903126146801156</v>
      </c>
      <c r="EZ165" s="2">
        <f t="shared" si="224"/>
        <v>79.047640875398884</v>
      </c>
      <c r="FA165" s="2">
        <f t="shared" si="224"/>
        <v>80.281592321827702</v>
      </c>
      <c r="FB165" s="2">
        <f t="shared" si="224"/>
        <v>83.127014021806559</v>
      </c>
      <c r="FC165" s="2">
        <f t="shared" si="224"/>
        <v>84.43996489744211</v>
      </c>
      <c r="FD165" s="2">
        <f t="shared" si="224"/>
        <v>88.267255403674923</v>
      </c>
      <c r="FE165" s="2">
        <f t="shared" si="224"/>
        <v>87.459767655325493</v>
      </c>
      <c r="FG165" s="2">
        <f t="shared" si="225"/>
        <v>0.99988658648778472</v>
      </c>
      <c r="FH165" s="2">
        <f t="shared" si="225"/>
        <v>0.99990480867000942</v>
      </c>
      <c r="FI165" s="2">
        <f t="shared" si="225"/>
        <v>0.9998742074048389</v>
      </c>
      <c r="FJ165" s="2">
        <f t="shared" si="225"/>
        <v>0.99989438303830536</v>
      </c>
      <c r="FK165" s="2">
        <f t="shared" si="225"/>
        <v>0.99987168271689886</v>
      </c>
      <c r="FL165" s="2">
        <f t="shared" si="225"/>
        <v>0.99986691347975609</v>
      </c>
      <c r="FM165" s="2">
        <f t="shared" si="225"/>
        <v>0.99987325990142195</v>
      </c>
      <c r="FN165" s="2">
        <f t="shared" si="225"/>
        <v>0.99988157243716891</v>
      </c>
      <c r="FO165" s="2">
        <f t="shared" si="225"/>
        <v>0.99987357282552458</v>
      </c>
      <c r="FP165" s="2">
        <f t="shared" si="225"/>
        <v>0.99987627450258876</v>
      </c>
      <c r="FQ165" s="2">
        <f t="shared" si="225"/>
        <v>0.99986295902323452</v>
      </c>
      <c r="FR165" s="2">
        <f t="shared" si="225"/>
        <v>0.99987504431863161</v>
      </c>
      <c r="FS165" s="2">
        <f t="shared" si="225"/>
        <v>0.9998776672642693</v>
      </c>
      <c r="FT165" s="2">
        <f t="shared" si="225"/>
        <v>0.99985772453473698</v>
      </c>
      <c r="FU165" s="2">
        <f t="shared" si="225"/>
        <v>0.99985133980723351</v>
      </c>
      <c r="FW165" s="2">
        <f t="shared" si="216"/>
        <v>0.3709710557240396</v>
      </c>
      <c r="FX165" s="2">
        <f t="shared" si="216"/>
        <v>0.48602771179005422</v>
      </c>
      <c r="FY165" s="2">
        <f t="shared" si="216"/>
        <v>0.46098626795202019</v>
      </c>
      <c r="FZ165" s="2">
        <f t="shared" si="216"/>
        <v>0.42730128936642853</v>
      </c>
      <c r="GA165" s="2">
        <f t="shared" si="216"/>
        <v>0.45371087207630967</v>
      </c>
      <c r="GB165" s="2">
        <f t="shared" si="216"/>
        <v>0.44374770205381775</v>
      </c>
      <c r="GC165" s="2">
        <f t="shared" si="216"/>
        <v>0.45385432014514548</v>
      </c>
      <c r="GD165" s="2">
        <f t="shared" si="216"/>
        <v>0.49911769430853287</v>
      </c>
      <c r="GE165" s="2">
        <f t="shared" si="216"/>
        <v>0.55000235914290985</v>
      </c>
      <c r="GF165" s="2">
        <f t="shared" si="216"/>
        <v>0.51453194353799159</v>
      </c>
      <c r="GG165" s="2">
        <f t="shared" si="216"/>
        <v>0.48991880434338514</v>
      </c>
      <c r="GH165" s="2">
        <f t="shared" si="216"/>
        <v>0.43874115111131629</v>
      </c>
      <c r="GI165" s="2">
        <f t="shared" si="216"/>
        <v>0.40523522825673358</v>
      </c>
      <c r="GJ165" s="2">
        <f t="shared" si="216"/>
        <v>0.33756701113642068</v>
      </c>
      <c r="GK165" s="2">
        <f t="shared" si="216"/>
        <v>0.31779360433086851</v>
      </c>
      <c r="GM165" s="86">
        <f t="shared" si="217"/>
        <v>3.4751917239540963E-144</v>
      </c>
      <c r="GN165" s="86">
        <f t="shared" si="217"/>
        <v>1.9979992338791755E-289</v>
      </c>
      <c r="GO165" s="86">
        <f t="shared" si="217"/>
        <v>3.9307323676471519E-219</v>
      </c>
      <c r="GP165" s="86">
        <f t="shared" si="217"/>
        <v>0</v>
      </c>
      <c r="GQ165" s="86">
        <f t="shared" si="217"/>
        <v>8.1548664404948331E-293</v>
      </c>
      <c r="GR165" s="86">
        <f t="shared" si="217"/>
        <v>2.9737464308519455E-269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4.7592937289424606E-272</v>
      </c>
      <c r="GX165" s="86">
        <f t="shared" si="217"/>
        <v>0</v>
      </c>
      <c r="GY165" s="86">
        <f t="shared" si="217"/>
        <v>0</v>
      </c>
      <c r="GZ165" s="86">
        <f t="shared" si="217"/>
        <v>8.7274644633110201E-171</v>
      </c>
      <c r="HA165" s="86">
        <f t="shared" si="217"/>
        <v>0</v>
      </c>
      <c r="HC165" s="86">
        <f t="shared" si="181"/>
        <v>4.4824995722004661E-111</v>
      </c>
      <c r="HD165" s="86">
        <f t="shared" si="181"/>
        <v>3.1693633522767875E-141</v>
      </c>
      <c r="HE165" s="86">
        <f t="shared" si="181"/>
        <v>1.2599450286302488E-118</v>
      </c>
      <c r="HF165" s="86">
        <f t="shared" si="180"/>
        <v>1.9291756714489571E-200</v>
      </c>
      <c r="HG165" s="86">
        <f t="shared" si="180"/>
        <v>2.3843978551674612E-266</v>
      </c>
      <c r="HH165" s="86">
        <f t="shared" si="180"/>
        <v>2.2856878737791686E-177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4.3397000652596302E-266</v>
      </c>
      <c r="HN165" s="86">
        <f t="shared" si="161"/>
        <v>5.6605469380882529E-213</v>
      </c>
      <c r="HO165" s="86">
        <f t="shared" si="161"/>
        <v>4.097234188185204E-185</v>
      </c>
      <c r="HP165" s="86">
        <f t="shared" si="161"/>
        <v>7.7093832275247647E-133</v>
      </c>
      <c r="HQ165" s="86">
        <f t="shared" si="161"/>
        <v>3.7152960481709626E-226</v>
      </c>
      <c r="HS165" s="86">
        <f t="shared" si="218"/>
        <v>7.4252555389004839E-10</v>
      </c>
      <c r="HT165" s="86">
        <f t="shared" si="218"/>
        <v>4.8978869842983423E-15</v>
      </c>
      <c r="HU165" s="86">
        <f t="shared" si="218"/>
        <v>3.4412166344071317E-14</v>
      </c>
      <c r="HV165" s="86">
        <f t="shared" si="218"/>
        <v>1.5000592753890311E-12</v>
      </c>
      <c r="HW165" s="86">
        <f t="shared" si="218"/>
        <v>2.2365019097456961E-15</v>
      </c>
      <c r="HX165" s="86">
        <f t="shared" si="218"/>
        <v>2.0933876280079898E-18</v>
      </c>
      <c r="HY165" s="86">
        <f t="shared" si="218"/>
        <v>2.0571925429502125E-15</v>
      </c>
      <c r="HZ165" s="86">
        <f t="shared" si="218"/>
        <v>1.3445351695369699E-17</v>
      </c>
      <c r="IA165" s="86">
        <f t="shared" si="218"/>
        <v>5.0601473485716783E-20</v>
      </c>
      <c r="IB165" s="86">
        <f t="shared" si="218"/>
        <v>7.3356269339958151E-19</v>
      </c>
      <c r="IC165" s="86">
        <f t="shared" si="218"/>
        <v>3.3308877385252939E-19</v>
      </c>
      <c r="ID165" s="86">
        <f t="shared" si="218"/>
        <v>4.5202789268330786E-17</v>
      </c>
      <c r="IE165" s="86">
        <f t="shared" si="218"/>
        <v>2.1169861715741492E-13</v>
      </c>
      <c r="IF165" s="86">
        <f t="shared" si="218"/>
        <v>1.2451343489279824E-9</v>
      </c>
      <c r="IG165" s="86">
        <f t="shared" si="218"/>
        <v>5.8409327143973834E-10</v>
      </c>
      <c r="II165" s="86">
        <f t="shared" si="219"/>
        <v>7.9754777125176937E-2</v>
      </c>
      <c r="IJ165" s="86">
        <f t="shared" si="219"/>
        <v>0.44995366934902714</v>
      </c>
      <c r="IK165" s="86">
        <f t="shared" si="219"/>
        <v>0.34903546764626409</v>
      </c>
      <c r="IL165" s="86">
        <f t="shared" si="219"/>
        <v>0.22401302082300092</v>
      </c>
      <c r="IM165" s="86">
        <f t="shared" si="219"/>
        <v>0.31164030863479281</v>
      </c>
      <c r="IN165" s="86">
        <f t="shared" si="219"/>
        <v>0.25199182198176856</v>
      </c>
      <c r="IO165" s="86">
        <f t="shared" si="219"/>
        <v>0.31676202408844911</v>
      </c>
      <c r="IP165" s="86">
        <f t="shared" si="219"/>
        <v>0.49692568807025295</v>
      </c>
      <c r="IQ165" s="86">
        <f t="shared" si="219"/>
        <v>0.60971420543497801</v>
      </c>
      <c r="IR165" s="86">
        <f t="shared" si="219"/>
        <v>0.5466835606441719</v>
      </c>
      <c r="IS165" s="86">
        <f t="shared" si="219"/>
        <v>0.46147606738352948</v>
      </c>
      <c r="IT165" s="86">
        <f t="shared" si="219"/>
        <v>0.23797292773713175</v>
      </c>
      <c r="IU165" s="86">
        <f t="shared" si="219"/>
        <v>0.1359428083031233</v>
      </c>
      <c r="IV165" s="86">
        <f t="shared" si="219"/>
        <v>6.1068358623955855E-2</v>
      </c>
      <c r="IW165" s="86">
        <f t="shared" si="219"/>
        <v>0.10196526933919051</v>
      </c>
      <c r="IY165" s="86">
        <f t="shared" si="220"/>
        <v>7.9754777867702492E-2</v>
      </c>
      <c r="IZ165" s="86">
        <f t="shared" si="220"/>
        <v>0.44995366934903203</v>
      </c>
      <c r="JA165" s="86">
        <f t="shared" si="220"/>
        <v>0.3490354676462985</v>
      </c>
      <c r="JB165" s="86">
        <f t="shared" si="220"/>
        <v>0.22401302082450097</v>
      </c>
      <c r="JC165" s="86">
        <f t="shared" si="220"/>
        <v>0.31164030863479503</v>
      </c>
      <c r="JD165" s="86">
        <f t="shared" si="220"/>
        <v>0.25199182198176856</v>
      </c>
      <c r="JE165" s="86">
        <f t="shared" si="220"/>
        <v>0.31676202408845117</v>
      </c>
      <c r="JF165" s="86">
        <f t="shared" si="220"/>
        <v>0.49692568807025295</v>
      </c>
      <c r="JG165" s="86">
        <f t="shared" si="220"/>
        <v>0.60971420543497801</v>
      </c>
      <c r="JH165" s="86">
        <f t="shared" si="220"/>
        <v>0.5466835606441719</v>
      </c>
      <c r="JI165" s="86">
        <f t="shared" si="220"/>
        <v>0.46147606738352948</v>
      </c>
      <c r="JJ165" s="86">
        <f t="shared" si="220"/>
        <v>0.2379729277371318</v>
      </c>
      <c r="JK165" s="86">
        <f t="shared" si="220"/>
        <v>0.13594280830333499</v>
      </c>
      <c r="JL165" s="86">
        <f t="shared" si="220"/>
        <v>6.1068359869090205E-2</v>
      </c>
      <c r="JM165" s="86">
        <f t="shared" si="220"/>
        <v>0.10196526992328378</v>
      </c>
    </row>
    <row r="166" spans="2:273" x14ac:dyDescent="0.25">
      <c r="B166" s="2">
        <v>139</v>
      </c>
      <c r="C166" s="37">
        <v>90.364999999999995</v>
      </c>
      <c r="D166" s="37">
        <v>88.275999999999996</v>
      </c>
      <c r="E166" s="37">
        <v>96.879000000000005</v>
      </c>
      <c r="F166" s="37">
        <v>86.525000000000006</v>
      </c>
      <c r="G166" s="37">
        <v>86</v>
      </c>
      <c r="H166" s="37">
        <v>87.168999999999997</v>
      </c>
      <c r="I166" s="37">
        <v>87.525000000000006</v>
      </c>
      <c r="J166" s="37">
        <v>86.593000000000004</v>
      </c>
      <c r="K166" s="37">
        <v>83.271000000000001</v>
      </c>
      <c r="L166" s="37">
        <v>89.271000000000001</v>
      </c>
      <c r="M166" s="37">
        <v>94.379000000000005</v>
      </c>
      <c r="N166" s="37">
        <v>99.5</v>
      </c>
      <c r="O166" s="37">
        <v>96.456000000000003</v>
      </c>
      <c r="P166" s="37">
        <v>99.19</v>
      </c>
      <c r="Q166" s="37">
        <v>117.873</v>
      </c>
      <c r="S166" s="4">
        <f t="shared" si="221"/>
        <v>89.436265466021581</v>
      </c>
      <c r="T166" s="4">
        <f t="shared" si="221"/>
        <v>87.049471889900474</v>
      </c>
      <c r="U166" s="4">
        <f t="shared" si="221"/>
        <v>97.363802508340214</v>
      </c>
      <c r="V166" s="4">
        <f t="shared" si="221"/>
        <v>85.905105526032173</v>
      </c>
      <c r="W166" s="4">
        <f t="shared" si="221"/>
        <v>86.44132675774263</v>
      </c>
      <c r="X166" s="4">
        <f t="shared" si="221"/>
        <v>85.563496473949471</v>
      </c>
      <c r="Y166" s="4">
        <f t="shared" si="221"/>
        <v>86.245345682956668</v>
      </c>
      <c r="Z166" s="4">
        <f t="shared" si="221"/>
        <v>84.774783325083362</v>
      </c>
      <c r="AA166" s="4">
        <f t="shared" si="221"/>
        <v>83.156425121730123</v>
      </c>
      <c r="AB166" s="4">
        <f t="shared" si="221"/>
        <v>88.246910134540698</v>
      </c>
      <c r="AC166" s="4">
        <f t="shared" si="221"/>
        <v>93.580566049334053</v>
      </c>
      <c r="AD166" s="4">
        <f t="shared" si="221"/>
        <v>95.879482547502448</v>
      </c>
      <c r="AE166" s="4">
        <f t="shared" si="221"/>
        <v>97.334881481056257</v>
      </c>
      <c r="AF166" s="4">
        <f t="shared" si="221"/>
        <v>98.564132254801251</v>
      </c>
      <c r="AG166" s="4">
        <f t="shared" si="221"/>
        <v>116.65599858675796</v>
      </c>
      <c r="AI166" s="4">
        <f t="shared" si="222"/>
        <v>0.92873453397841388</v>
      </c>
      <c r="AJ166" s="4">
        <f t="shared" si="222"/>
        <v>1.2265281100995225</v>
      </c>
      <c r="AK166" s="4">
        <f t="shared" si="222"/>
        <v>-0.48480250834020922</v>
      </c>
      <c r="AL166" s="4">
        <f t="shared" si="222"/>
        <v>0.61989447396783248</v>
      </c>
      <c r="AM166" s="4">
        <f t="shared" si="222"/>
        <v>-0.44132675774262964</v>
      </c>
      <c r="AN166" s="4">
        <f t="shared" si="222"/>
        <v>1.6055035260505264</v>
      </c>
      <c r="AO166" s="4">
        <f t="shared" si="222"/>
        <v>1.2796543170433381</v>
      </c>
      <c r="AP166" s="4">
        <f t="shared" si="222"/>
        <v>1.8182166749166413</v>
      </c>
      <c r="AQ166" s="4">
        <f t="shared" si="222"/>
        <v>0.11457487826987744</v>
      </c>
      <c r="AR166" s="4">
        <f t="shared" si="222"/>
        <v>1.0240898654593025</v>
      </c>
      <c r="AS166" s="4">
        <f t="shared" si="222"/>
        <v>0.79843395066595235</v>
      </c>
      <c r="AT166" s="4">
        <f t="shared" si="222"/>
        <v>3.6205174524975519</v>
      </c>
      <c r="AU166" s="4">
        <f t="shared" si="222"/>
        <v>-0.87888148105625419</v>
      </c>
      <c r="AV166" s="4">
        <f t="shared" si="222"/>
        <v>0.62586774519874666</v>
      </c>
      <c r="AW166" s="4">
        <f t="shared" si="222"/>
        <v>1.2170014132420448</v>
      </c>
      <c r="AY166" s="2">
        <f t="shared" si="214"/>
        <v>89.270916242749905</v>
      </c>
      <c r="AZ166" s="2">
        <f t="shared" si="214"/>
        <v>84.318084718925434</v>
      </c>
      <c r="BA166" s="2">
        <f t="shared" si="214"/>
        <v>95.175552603489052</v>
      </c>
      <c r="BB166" s="2">
        <f t="shared" si="214"/>
        <v>80.108678203793602</v>
      </c>
      <c r="BC166" s="2">
        <f t="shared" si="214"/>
        <v>79.439532479009188</v>
      </c>
      <c r="BD166" s="2">
        <f t="shared" si="214"/>
        <v>77.171502543589682</v>
      </c>
      <c r="BE166" s="2">
        <f t="shared" si="214"/>
        <v>76.763307533222758</v>
      </c>
      <c r="BF166" s="2">
        <f t="shared" si="214"/>
        <v>76.313256116326727</v>
      </c>
      <c r="BG166" s="2">
        <f t="shared" si="214"/>
        <v>77.657206455476</v>
      </c>
      <c r="BH166" s="2">
        <f t="shared" si="214"/>
        <v>78.73846649368113</v>
      </c>
      <c r="BI166" s="2">
        <f t="shared" si="214"/>
        <v>79.883001577420941</v>
      </c>
      <c r="BJ166" s="2">
        <f t="shared" si="214"/>
        <v>82.786089082215653</v>
      </c>
      <c r="BK166" s="2">
        <f t="shared" si="214"/>
        <v>84.063852431908302</v>
      </c>
      <c r="BL166" s="2">
        <f t="shared" si="214"/>
        <v>87.64573353798643</v>
      </c>
      <c r="BM166" s="2">
        <f t="shared" si="214"/>
        <v>87.793320249253668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130.22106072874493</v>
      </c>
      <c r="DL166" s="2">
        <f t="shared" si="223"/>
        <v>124.21724964438124</v>
      </c>
      <c r="DM166" s="2">
        <f t="shared" si="223"/>
        <v>143.21601313320829</v>
      </c>
      <c r="DN166" s="2">
        <f t="shared" si="223"/>
        <v>117.8291609585294</v>
      </c>
      <c r="DO166" s="2">
        <f t="shared" si="223"/>
        <v>132.59863302063792</v>
      </c>
      <c r="DP166" s="2">
        <f t="shared" si="223"/>
        <v>113.2368407557355</v>
      </c>
      <c r="DQ166" s="2">
        <f t="shared" si="223"/>
        <v>112.65898902439024</v>
      </c>
      <c r="DR166" s="2">
        <f t="shared" si="223"/>
        <v>109.39939390243904</v>
      </c>
      <c r="DS166" s="2">
        <f t="shared" si="223"/>
        <v>114.53514156545208</v>
      </c>
      <c r="DT166" s="2">
        <f t="shared" si="223"/>
        <v>106.7613515009381</v>
      </c>
      <c r="DU166" s="2">
        <f t="shared" si="223"/>
        <v>120.58016414565824</v>
      </c>
      <c r="DV166" s="2">
        <f t="shared" si="223"/>
        <v>118.69220539811067</v>
      </c>
      <c r="DW166" s="2">
        <f t="shared" si="223"/>
        <v>119.35237026266415</v>
      </c>
      <c r="DX166" s="2">
        <f t="shared" si="223"/>
        <v>124.6759737389211</v>
      </c>
      <c r="DY166" s="2">
        <f t="shared" si="223"/>
        <v>102.68572969187676</v>
      </c>
      <c r="EA166" s="2">
        <f t="shared" si="213"/>
        <v>88.800990190880157</v>
      </c>
      <c r="EB166" s="2">
        <f t="shared" si="213"/>
        <v>83.955070570813135</v>
      </c>
      <c r="EC166" s="2">
        <f t="shared" si="213"/>
        <v>93.77956261566932</v>
      </c>
      <c r="ED166" s="2">
        <f t="shared" si="213"/>
        <v>79.456454408400916</v>
      </c>
      <c r="EE166" s="2">
        <f t="shared" si="213"/>
        <v>79.415972153522034</v>
      </c>
      <c r="EF166" s="2">
        <f t="shared" si="213"/>
        <v>76.914781270098473</v>
      </c>
      <c r="EG166" s="2">
        <f t="shared" si="213"/>
        <v>76.563726460163352</v>
      </c>
      <c r="EH166" s="2">
        <f t="shared" si="213"/>
        <v>75.965746112690198</v>
      </c>
      <c r="EI166" s="2">
        <f t="shared" si="213"/>
        <v>77.504171713520918</v>
      </c>
      <c r="EJ166" s="2">
        <f t="shared" si="213"/>
        <v>78.531732985252361</v>
      </c>
      <c r="EK166" s="2">
        <f t="shared" si="212"/>
        <v>79.607091802713768</v>
      </c>
      <c r="EL166" s="2">
        <f t="shared" si="179"/>
        <v>82.601017241379296</v>
      </c>
      <c r="EM166" s="2">
        <f t="shared" si="179"/>
        <v>83.878675036863555</v>
      </c>
      <c r="EN166" s="2">
        <f t="shared" si="179"/>
        <v>87.372566028053399</v>
      </c>
      <c r="EO166" s="2">
        <f t="shared" si="179"/>
        <v>88.033899796199051</v>
      </c>
      <c r="EQ166" s="2">
        <f t="shared" si="224"/>
        <v>89.986714874225754</v>
      </c>
      <c r="ER166" s="2">
        <f t="shared" si="224"/>
        <v>84.661326318108792</v>
      </c>
      <c r="ES166" s="2">
        <f t="shared" si="224"/>
        <v>96.65248817008225</v>
      </c>
      <c r="ET166" s="2">
        <f t="shared" si="224"/>
        <v>80.897703096453341</v>
      </c>
      <c r="EU166" s="2">
        <f t="shared" si="224"/>
        <v>79.452345847407756</v>
      </c>
      <c r="EV166" s="2">
        <f t="shared" si="224"/>
        <v>77.455546554350718</v>
      </c>
      <c r="EW166" s="2">
        <f t="shared" si="224"/>
        <v>76.973590318778349</v>
      </c>
      <c r="EX166" s="2">
        <f t="shared" si="224"/>
        <v>76.624393379630376</v>
      </c>
      <c r="EY166" s="2">
        <f t="shared" si="224"/>
        <v>77.763942563216517</v>
      </c>
      <c r="EZ166" s="2">
        <f t="shared" si="224"/>
        <v>78.910433141536231</v>
      </c>
      <c r="FA166" s="2">
        <f t="shared" si="224"/>
        <v>80.135006512009454</v>
      </c>
      <c r="FB166" s="2">
        <f t="shared" si="224"/>
        <v>82.993098572150984</v>
      </c>
      <c r="FC166" s="2">
        <f t="shared" si="224"/>
        <v>84.302468046635482</v>
      </c>
      <c r="FD166" s="2">
        <f t="shared" si="224"/>
        <v>88.121119979379557</v>
      </c>
      <c r="FE166" s="2">
        <f t="shared" si="224"/>
        <v>87.316435367202047</v>
      </c>
      <c r="FG166" s="2">
        <f t="shared" si="225"/>
        <v>0.99989656461533194</v>
      </c>
      <c r="FH166" s="2">
        <f t="shared" si="225"/>
        <v>0.99991318374807991</v>
      </c>
      <c r="FI166" s="2">
        <f t="shared" si="225"/>
        <v>0.99988527451987663</v>
      </c>
      <c r="FJ166" s="2">
        <f t="shared" si="225"/>
        <v>0.99990367529095492</v>
      </c>
      <c r="FK166" s="2">
        <f t="shared" si="225"/>
        <v>0.99988297192562614</v>
      </c>
      <c r="FL166" s="2">
        <f t="shared" si="225"/>
        <v>0.99987862222961088</v>
      </c>
      <c r="FM166" s="2">
        <f t="shared" si="225"/>
        <v>0.99988441036728848</v>
      </c>
      <c r="FN166" s="2">
        <f t="shared" si="225"/>
        <v>0.99989199165353571</v>
      </c>
      <c r="FO166" s="2">
        <f t="shared" si="225"/>
        <v>0.99988469576381944</v>
      </c>
      <c r="FP166" s="2">
        <f t="shared" si="225"/>
        <v>0.99988715977682086</v>
      </c>
      <c r="FQ166" s="2">
        <f t="shared" si="225"/>
        <v>0.99987501563667747</v>
      </c>
      <c r="FR166" s="2">
        <f t="shared" si="225"/>
        <v>0.99988603781116769</v>
      </c>
      <c r="FS166" s="2">
        <f t="shared" si="225"/>
        <v>0.99988843001807126</v>
      </c>
      <c r="FT166" s="2">
        <f t="shared" si="225"/>
        <v>0.99987024160909954</v>
      </c>
      <c r="FU166" s="2">
        <f t="shared" si="225"/>
        <v>0.9998644185193446</v>
      </c>
      <c r="FW166" s="2">
        <f t="shared" si="216"/>
        <v>0.39270646675486409</v>
      </c>
      <c r="FX166" s="2">
        <f t="shared" si="216"/>
        <v>0.5090489358955812</v>
      </c>
      <c r="FY166" s="2">
        <f t="shared" si="216"/>
        <v>0.48393818112096054</v>
      </c>
      <c r="FZ166" s="2">
        <f t="shared" si="216"/>
        <v>0.4499761637079599</v>
      </c>
      <c r="GA166" s="2">
        <f t="shared" si="216"/>
        <v>0.47662085545280242</v>
      </c>
      <c r="GB166" s="2">
        <f t="shared" si="216"/>
        <v>0.46658428387057083</v>
      </c>
      <c r="GC166" s="2">
        <f t="shared" si="216"/>
        <v>0.47676522535384785</v>
      </c>
      <c r="GD166" s="2">
        <f t="shared" si="216"/>
        <v>0.52212907861915336</v>
      </c>
      <c r="GE166" s="2">
        <f t="shared" si="216"/>
        <v>0.57267747491915055</v>
      </c>
      <c r="GF166" s="2">
        <f t="shared" si="216"/>
        <v>0.53749138625289106</v>
      </c>
      <c r="GG166" s="2">
        <f t="shared" si="216"/>
        <v>0.51294039847515827</v>
      </c>
      <c r="GH166" s="2">
        <f t="shared" si="216"/>
        <v>0.46153386002924068</v>
      </c>
      <c r="GI166" s="2">
        <f t="shared" si="216"/>
        <v>0.42761346065377476</v>
      </c>
      <c r="GJ166" s="2">
        <f t="shared" si="216"/>
        <v>0.35846057494986494</v>
      </c>
      <c r="GK166" s="2">
        <f t="shared" si="216"/>
        <v>0.33808793012365734</v>
      </c>
      <c r="GM166" s="86">
        <f t="shared" si="217"/>
        <v>7.0397711825124806E-148</v>
      </c>
      <c r="GN166" s="86">
        <f t="shared" si="217"/>
        <v>8.4721404386974392E-297</v>
      </c>
      <c r="GO166" s="86">
        <f t="shared" si="217"/>
        <v>1.0633211688157879E-224</v>
      </c>
      <c r="GP166" s="86">
        <f t="shared" si="217"/>
        <v>0</v>
      </c>
      <c r="GQ166" s="86">
        <f t="shared" si="217"/>
        <v>3.0672978146227468E-300</v>
      </c>
      <c r="GR166" s="86">
        <f t="shared" si="217"/>
        <v>4.3596021956665003E-276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7.7611419473763563E-279</v>
      </c>
      <c r="GX166" s="86">
        <f t="shared" si="217"/>
        <v>0</v>
      </c>
      <c r="GY166" s="86">
        <f t="shared" si="217"/>
        <v>0</v>
      </c>
      <c r="GZ166" s="86">
        <f t="shared" si="217"/>
        <v>4.1285129659872281E-175</v>
      </c>
      <c r="HA166" s="86">
        <f t="shared" si="217"/>
        <v>0</v>
      </c>
      <c r="HC166" s="86">
        <f t="shared" si="181"/>
        <v>5.5052361916452193E-115</v>
      </c>
      <c r="HD166" s="86">
        <f t="shared" si="181"/>
        <v>4.3102053945186023E-146</v>
      </c>
      <c r="HE166" s="86">
        <f t="shared" si="181"/>
        <v>9.7564723811300823E-123</v>
      </c>
      <c r="HF166" s="86">
        <f t="shared" si="180"/>
        <v>2.151172839967506E-207</v>
      </c>
      <c r="HG166" s="86">
        <f t="shared" si="180"/>
        <v>1.6149110860489586E-275</v>
      </c>
      <c r="HH166" s="86">
        <f t="shared" si="180"/>
        <v>2.0659035356963501E-183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5.3628347620299094E-275</v>
      </c>
      <c r="HN166" s="86">
        <f t="shared" si="161"/>
        <v>3.4108143974852892E-220</v>
      </c>
      <c r="HO166" s="86">
        <f t="shared" si="161"/>
        <v>1.7033093318045998E-191</v>
      </c>
      <c r="HP166" s="86">
        <f t="shared" si="161"/>
        <v>1.8422055465325206E-137</v>
      </c>
      <c r="HQ166" s="86">
        <f t="shared" si="161"/>
        <v>6.096535391452008E-234</v>
      </c>
      <c r="HS166" s="86">
        <f t="shared" si="218"/>
        <v>1.0043397549225785E-10</v>
      </c>
      <c r="HT166" s="86">
        <f t="shared" si="218"/>
        <v>3.270677076245976E-16</v>
      </c>
      <c r="HU166" s="86">
        <f t="shared" si="218"/>
        <v>2.4701706523207696E-15</v>
      </c>
      <c r="HV166" s="86">
        <f t="shared" si="218"/>
        <v>1.383311191005829E-13</v>
      </c>
      <c r="HW166" s="86">
        <f t="shared" si="218"/>
        <v>1.283792941301556E-16</v>
      </c>
      <c r="HX166" s="86">
        <f t="shared" si="218"/>
        <v>7.0420852705728638E-20</v>
      </c>
      <c r="HY166" s="86">
        <f t="shared" si="218"/>
        <v>1.2585912636689424E-16</v>
      </c>
      <c r="HZ166" s="86">
        <f t="shared" si="218"/>
        <v>6.3727604583591196E-19</v>
      </c>
      <c r="IA166" s="86">
        <f t="shared" si="218"/>
        <v>1.732420595236725E-21</v>
      </c>
      <c r="IB166" s="86">
        <f t="shared" si="218"/>
        <v>2.8607638732564066E-20</v>
      </c>
      <c r="IC166" s="86">
        <f t="shared" si="218"/>
        <v>1.189634816355504E-20</v>
      </c>
      <c r="ID166" s="86">
        <f t="shared" si="218"/>
        <v>1.9072906205246711E-18</v>
      </c>
      <c r="IE166" s="86">
        <f t="shared" si="218"/>
        <v>1.549912692984445E-14</v>
      </c>
      <c r="IF166" s="86">
        <f t="shared" si="218"/>
        <v>1.7060824917688235E-10</v>
      </c>
      <c r="IG166" s="86">
        <f t="shared" si="218"/>
        <v>6.8995615073477112E-11</v>
      </c>
      <c r="II166" s="86">
        <f t="shared" si="219"/>
        <v>0.12849722369044136</v>
      </c>
      <c r="IJ166" s="86">
        <f t="shared" si="219"/>
        <v>0.52862043304476247</v>
      </c>
      <c r="IK166" s="86">
        <f t="shared" si="219"/>
        <v>0.44176105858061654</v>
      </c>
      <c r="IL166" s="86">
        <f t="shared" si="219"/>
        <v>0.31045267503302382</v>
      </c>
      <c r="IM166" s="86">
        <f t="shared" si="219"/>
        <v>0.40933290112083026</v>
      </c>
      <c r="IN166" s="86">
        <f t="shared" si="219"/>
        <v>0.35560594254050559</v>
      </c>
      <c r="IO166" s="86">
        <f t="shared" si="219"/>
        <v>0.41216338996332097</v>
      </c>
      <c r="IP166" s="86">
        <f t="shared" si="219"/>
        <v>0.56529760911044824</v>
      </c>
      <c r="IQ166" s="86">
        <f t="shared" si="219"/>
        <v>0.6079434448531984</v>
      </c>
      <c r="IR166" s="86">
        <f t="shared" si="219"/>
        <v>0.59634226235104737</v>
      </c>
      <c r="IS166" s="86">
        <f t="shared" si="219"/>
        <v>0.54274220264230499</v>
      </c>
      <c r="IT166" s="86">
        <f t="shared" si="219"/>
        <v>0.33733323537542775</v>
      </c>
      <c r="IU166" s="86">
        <f t="shared" si="219"/>
        <v>0.21047833526165585</v>
      </c>
      <c r="IV166" s="86">
        <f t="shared" si="219"/>
        <v>9.8680321650590319E-2</v>
      </c>
      <c r="IW166" s="86">
        <f t="shared" si="219"/>
        <v>0.14460605281220201</v>
      </c>
      <c r="IY166" s="86">
        <f t="shared" si="220"/>
        <v>0.12849722379087533</v>
      </c>
      <c r="IZ166" s="86">
        <f t="shared" si="220"/>
        <v>0.52862043304476281</v>
      </c>
      <c r="JA166" s="86">
        <f t="shared" si="220"/>
        <v>0.44176105858061898</v>
      </c>
      <c r="JB166" s="86">
        <f t="shared" si="220"/>
        <v>0.31045267503316215</v>
      </c>
      <c r="JC166" s="86">
        <f t="shared" si="220"/>
        <v>0.40933290112083037</v>
      </c>
      <c r="JD166" s="86">
        <f t="shared" si="220"/>
        <v>0.35560594254050559</v>
      </c>
      <c r="JE166" s="86">
        <f t="shared" si="220"/>
        <v>0.41216338996332108</v>
      </c>
      <c r="JF166" s="86">
        <f t="shared" si="220"/>
        <v>0.56529760911044824</v>
      </c>
      <c r="JG166" s="86">
        <f t="shared" si="220"/>
        <v>0.6079434448531984</v>
      </c>
      <c r="JH166" s="86">
        <f t="shared" si="220"/>
        <v>0.59634226235104737</v>
      </c>
      <c r="JI166" s="86">
        <f t="shared" si="220"/>
        <v>0.54274220264230499</v>
      </c>
      <c r="JJ166" s="86">
        <f t="shared" si="220"/>
        <v>0.33733323537542775</v>
      </c>
      <c r="JK166" s="86">
        <f t="shared" si="220"/>
        <v>0.21047833526167134</v>
      </c>
      <c r="JL166" s="86">
        <f t="shared" si="220"/>
        <v>9.8680321821198569E-2</v>
      </c>
      <c r="JM166" s="86">
        <f t="shared" si="220"/>
        <v>0.14460605288119763</v>
      </c>
    </row>
    <row r="167" spans="2:273" x14ac:dyDescent="0.25">
      <c r="B167" s="2">
        <v>140</v>
      </c>
      <c r="C167" s="37">
        <v>87.951999999999998</v>
      </c>
      <c r="D167" s="37">
        <v>85.171999999999997</v>
      </c>
      <c r="E167" s="37">
        <v>97.775999999999996</v>
      </c>
      <c r="F167" s="37">
        <v>84.135999999999996</v>
      </c>
      <c r="G167" s="37">
        <v>87.1</v>
      </c>
      <c r="H167" s="37">
        <v>86.254000000000005</v>
      </c>
      <c r="I167" s="37">
        <v>85.644000000000005</v>
      </c>
      <c r="J167" s="37">
        <v>82.915000000000006</v>
      </c>
      <c r="K167" s="37">
        <v>77.881</v>
      </c>
      <c r="L167" s="37">
        <v>84.507999999999996</v>
      </c>
      <c r="M167" s="37">
        <v>91.69</v>
      </c>
      <c r="N167" s="37">
        <v>97.897000000000006</v>
      </c>
      <c r="O167" s="37">
        <v>98.86</v>
      </c>
      <c r="P167" s="37">
        <v>105.032</v>
      </c>
      <c r="Q167" s="37">
        <v>122.476</v>
      </c>
      <c r="S167" s="4">
        <f t="shared" si="221"/>
        <v>89.309106172931166</v>
      </c>
      <c r="T167" s="4">
        <f t="shared" si="221"/>
        <v>86.442940216013596</v>
      </c>
      <c r="U167" s="4">
        <f t="shared" si="221"/>
        <v>97.007195158206585</v>
      </c>
      <c r="V167" s="4">
        <f t="shared" si="221"/>
        <v>86.185656532702296</v>
      </c>
      <c r="W167" s="4">
        <f t="shared" si="221"/>
        <v>86.050101859058785</v>
      </c>
      <c r="X167" s="4">
        <f t="shared" si="221"/>
        <v>85.60593673177776</v>
      </c>
      <c r="Y167" s="4">
        <f t="shared" si="221"/>
        <v>85.79417054790477</v>
      </c>
      <c r="Z167" s="4">
        <f t="shared" si="221"/>
        <v>82.859483519943879</v>
      </c>
      <c r="AA167" s="4">
        <f t="shared" si="221"/>
        <v>80.859612195158107</v>
      </c>
      <c r="AB167" s="4">
        <f t="shared" si="221"/>
        <v>85.495294608172529</v>
      </c>
      <c r="AC167" s="4">
        <f t="shared" si="221"/>
        <v>90.835466688325411</v>
      </c>
      <c r="AD167" s="4">
        <f t="shared" si="221"/>
        <v>96.31796590506994</v>
      </c>
      <c r="AE167" s="4">
        <f t="shared" si="221"/>
        <v>99.863434365310141</v>
      </c>
      <c r="AF167" s="4">
        <f t="shared" si="221"/>
        <v>102.34603920769904</v>
      </c>
      <c r="AG167" s="4">
        <f t="shared" si="221"/>
        <v>123.53332127206258</v>
      </c>
      <c r="AI167" s="4">
        <f t="shared" si="222"/>
        <v>-1.357106172931168</v>
      </c>
      <c r="AJ167" s="4">
        <f t="shared" si="222"/>
        <v>-1.2709402160135994</v>
      </c>
      <c r="AK167" s="4">
        <f t="shared" si="222"/>
        <v>0.76880484179341124</v>
      </c>
      <c r="AL167" s="4">
        <f t="shared" si="222"/>
        <v>-2.0496565327023006</v>
      </c>
      <c r="AM167" s="4">
        <f t="shared" si="222"/>
        <v>1.0498981409412096</v>
      </c>
      <c r="AN167" s="4">
        <f t="shared" si="222"/>
        <v>0.64806326822224491</v>
      </c>
      <c r="AO167" s="4">
        <f t="shared" si="222"/>
        <v>-0.15017054790476436</v>
      </c>
      <c r="AP167" s="4">
        <f t="shared" si="222"/>
        <v>5.5516480056127193E-2</v>
      </c>
      <c r="AQ167" s="4">
        <f t="shared" si="222"/>
        <v>-2.9786121951581066</v>
      </c>
      <c r="AR167" s="4">
        <f t="shared" si="222"/>
        <v>-0.98729460817253312</v>
      </c>
      <c r="AS167" s="4">
        <f t="shared" si="222"/>
        <v>0.85453331167458657</v>
      </c>
      <c r="AT167" s="4">
        <f t="shared" si="222"/>
        <v>1.5790340949300656</v>
      </c>
      <c r="AU167" s="4">
        <f t="shared" si="222"/>
        <v>-1.0034343653101416</v>
      </c>
      <c r="AV167" s="4">
        <f t="shared" si="222"/>
        <v>2.6859607923009605</v>
      </c>
      <c r="AW167" s="4">
        <f t="shared" si="222"/>
        <v>-1.0573212720625804</v>
      </c>
      <c r="AY167" s="2">
        <f t="shared" si="214"/>
        <v>89.092236316282367</v>
      </c>
      <c r="AZ167" s="2">
        <f t="shared" si="214"/>
        <v>84.139449852290326</v>
      </c>
      <c r="BA167" s="2">
        <f t="shared" si="214"/>
        <v>94.95747967135928</v>
      </c>
      <c r="BB167" s="2">
        <f t="shared" si="214"/>
        <v>79.968010711974216</v>
      </c>
      <c r="BC167" s="2">
        <f t="shared" si="214"/>
        <v>79.281593323268424</v>
      </c>
      <c r="BD167" s="2">
        <f t="shared" si="214"/>
        <v>77.034659656402496</v>
      </c>
      <c r="BE167" s="2">
        <f t="shared" si="214"/>
        <v>76.637767383013767</v>
      </c>
      <c r="BF167" s="2">
        <f t="shared" si="214"/>
        <v>76.195753637992198</v>
      </c>
      <c r="BG167" s="2">
        <f t="shared" si="214"/>
        <v>77.52100718232299</v>
      </c>
      <c r="BH167" s="2">
        <f t="shared" si="214"/>
        <v>78.605566639876599</v>
      </c>
      <c r="BI167" s="2">
        <f t="shared" si="214"/>
        <v>79.742032654025095</v>
      </c>
      <c r="BJ167" s="2">
        <f t="shared" si="214"/>
        <v>82.655507512740797</v>
      </c>
      <c r="BK167" s="2">
        <f t="shared" si="214"/>
        <v>83.929469291021405</v>
      </c>
      <c r="BL167" s="2">
        <f t="shared" si="214"/>
        <v>87.502437205719175</v>
      </c>
      <c r="BM167" s="2">
        <f t="shared" si="214"/>
        <v>87.644198244912104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130.37454777327935</v>
      </c>
      <c r="DL167" s="2">
        <f t="shared" si="223"/>
        <v>124.34788762446658</v>
      </c>
      <c r="DM167" s="2">
        <f t="shared" si="223"/>
        <v>143.43289399624769</v>
      </c>
      <c r="DN167" s="2">
        <f t="shared" si="223"/>
        <v>117.96896268738375</v>
      </c>
      <c r="DO167" s="2">
        <f t="shared" si="223"/>
        <v>132.8680273921201</v>
      </c>
      <c r="DP167" s="2">
        <f t="shared" si="223"/>
        <v>113.36886504723347</v>
      </c>
      <c r="DQ167" s="2">
        <f t="shared" si="223"/>
        <v>112.77850174216027</v>
      </c>
      <c r="DR167" s="2">
        <f t="shared" si="223"/>
        <v>109.49146707317075</v>
      </c>
      <c r="DS167" s="2">
        <f t="shared" si="223"/>
        <v>114.65329682860998</v>
      </c>
      <c r="DT167" s="2">
        <f t="shared" si="223"/>
        <v>106.81464502814261</v>
      </c>
      <c r="DU167" s="2">
        <f t="shared" si="223"/>
        <v>120.73811260504199</v>
      </c>
      <c r="DV167" s="2">
        <f t="shared" si="223"/>
        <v>118.80800134952767</v>
      </c>
      <c r="DW167" s="2">
        <f t="shared" si="223"/>
        <v>119.47255787992495</v>
      </c>
      <c r="DX167" s="2">
        <f t="shared" si="223"/>
        <v>124.81466495240178</v>
      </c>
      <c r="DY167" s="2">
        <f t="shared" si="223"/>
        <v>102.69054845938375</v>
      </c>
      <c r="EA167" s="2">
        <f t="shared" si="213"/>
        <v>88.582840668080578</v>
      </c>
      <c r="EB167" s="2">
        <f t="shared" si="213"/>
        <v>83.750805708131395</v>
      </c>
      <c r="EC167" s="2">
        <f t="shared" si="213"/>
        <v>93.45669318322021</v>
      </c>
      <c r="ED167" s="2">
        <f t="shared" si="213"/>
        <v>79.265350003465727</v>
      </c>
      <c r="EE167" s="2">
        <f t="shared" si="213"/>
        <v>79.257228084638641</v>
      </c>
      <c r="EF167" s="2">
        <f t="shared" si="213"/>
        <v>76.758856619028919</v>
      </c>
      <c r="EG167" s="2">
        <f t="shared" si="213"/>
        <v>76.424024503005086</v>
      </c>
      <c r="EH167" s="2">
        <f t="shared" si="213"/>
        <v>75.824802847907264</v>
      </c>
      <c r="EI167" s="2">
        <f t="shared" si="213"/>
        <v>77.358864412618473</v>
      </c>
      <c r="EJ167" s="2">
        <f t="shared" si="213"/>
        <v>78.38527507557022</v>
      </c>
      <c r="EK167" s="2">
        <f t="shared" si="212"/>
        <v>79.44737649364636</v>
      </c>
      <c r="EL167" s="2">
        <f t="shared" si="179"/>
        <v>82.456759864385972</v>
      </c>
      <c r="EM167" s="2">
        <f t="shared" si="179"/>
        <v>83.729942406106332</v>
      </c>
      <c r="EN167" s="2">
        <f t="shared" si="179"/>
        <v>87.205749828942899</v>
      </c>
      <c r="EO167" s="2">
        <f t="shared" si="179"/>
        <v>87.905184469966969</v>
      </c>
      <c r="EQ167" s="2">
        <f t="shared" si="224"/>
        <v>89.80116592453129</v>
      </c>
      <c r="ER167" s="2">
        <f t="shared" si="224"/>
        <v>84.475254353419473</v>
      </c>
      <c r="ES167" s="2">
        <f t="shared" si="224"/>
        <v>96.406754570031438</v>
      </c>
      <c r="ET167" s="2">
        <f t="shared" si="224"/>
        <v>80.744137419185975</v>
      </c>
      <c r="EU167" s="2">
        <f t="shared" si="224"/>
        <v>79.294542228200939</v>
      </c>
      <c r="EV167" s="2">
        <f t="shared" si="224"/>
        <v>77.313945604444825</v>
      </c>
      <c r="EW167" s="2">
        <f t="shared" si="224"/>
        <v>76.844034847361371</v>
      </c>
      <c r="EX167" s="2">
        <f t="shared" si="224"/>
        <v>76.499303370941078</v>
      </c>
      <c r="EY167" s="2">
        <f t="shared" si="224"/>
        <v>77.624758979631878</v>
      </c>
      <c r="EZ167" s="2">
        <f t="shared" si="224"/>
        <v>78.773225407673579</v>
      </c>
      <c r="FA167" s="2">
        <f t="shared" si="224"/>
        <v>79.98842070219122</v>
      </c>
      <c r="FB167" s="2">
        <f t="shared" si="224"/>
        <v>82.859183122495395</v>
      </c>
      <c r="FC167" s="2">
        <f t="shared" si="224"/>
        <v>84.164971195828883</v>
      </c>
      <c r="FD167" s="2">
        <f t="shared" si="224"/>
        <v>87.974984555084191</v>
      </c>
      <c r="FE167" s="2">
        <f t="shared" si="224"/>
        <v>87.173103079078615</v>
      </c>
      <c r="FG167" s="2">
        <f t="shared" si="225"/>
        <v>0.99990566494944833</v>
      </c>
      <c r="FH167" s="2">
        <f t="shared" si="225"/>
        <v>0.99992082203238486</v>
      </c>
      <c r="FI167" s="2">
        <f t="shared" si="225"/>
        <v>0.99989536806235979</v>
      </c>
      <c r="FJ167" s="2">
        <f t="shared" si="225"/>
        <v>0.99991215007667833</v>
      </c>
      <c r="FK167" s="2">
        <f t="shared" si="225"/>
        <v>0.99989326802862133</v>
      </c>
      <c r="FL167" s="2">
        <f t="shared" si="225"/>
        <v>0.99988930097549067</v>
      </c>
      <c r="FM167" s="2">
        <f t="shared" si="225"/>
        <v>0.99989457992986097</v>
      </c>
      <c r="FN167" s="2">
        <f t="shared" si="225"/>
        <v>0.99990149428112818</v>
      </c>
      <c r="FO167" s="2">
        <f t="shared" si="225"/>
        <v>0.99989484021987873</v>
      </c>
      <c r="FP167" s="2">
        <f t="shared" si="225"/>
        <v>0.99989708747155592</v>
      </c>
      <c r="FQ167" s="2">
        <f t="shared" si="225"/>
        <v>0.99988601165233926</v>
      </c>
      <c r="FR167" s="2">
        <f t="shared" si="225"/>
        <v>0.99989606420629851</v>
      </c>
      <c r="FS167" s="2">
        <f t="shared" si="225"/>
        <v>0.99989824596822019</v>
      </c>
      <c r="FT167" s="2">
        <f t="shared" si="225"/>
        <v>0.99988165758984682</v>
      </c>
      <c r="FU167" s="2">
        <f t="shared" si="225"/>
        <v>0.99987634674488002</v>
      </c>
      <c r="FW167" s="2">
        <f t="shared" si="216"/>
        <v>0.41487543882321126</v>
      </c>
      <c r="FX167" s="2">
        <f t="shared" si="216"/>
        <v>0.53203184549875149</v>
      </c>
      <c r="FY167" s="2">
        <f t="shared" si="216"/>
        <v>0.50695805453346376</v>
      </c>
      <c r="FZ167" s="2">
        <f t="shared" si="216"/>
        <v>0.47286079910366358</v>
      </c>
      <c r="GA167" s="2">
        <f t="shared" si="216"/>
        <v>0.49962964583045871</v>
      </c>
      <c r="GB167" s="2">
        <f t="shared" si="216"/>
        <v>0.48956176810044494</v>
      </c>
      <c r="GC167" s="2">
        <f t="shared" si="216"/>
        <v>0.49977433005842858</v>
      </c>
      <c r="GD167" s="2">
        <f t="shared" si="216"/>
        <v>0.54504691778421044</v>
      </c>
      <c r="GE167" s="2">
        <f t="shared" si="216"/>
        <v>0.59505125346896115</v>
      </c>
      <c r="GF167" s="2">
        <f t="shared" si="216"/>
        <v>0.56029292405546394</v>
      </c>
      <c r="GG167" s="2">
        <f t="shared" si="216"/>
        <v>0.53590721981023792</v>
      </c>
      <c r="GH167" s="2">
        <f t="shared" si="216"/>
        <v>0.48448853114256796</v>
      </c>
      <c r="GI167" s="2">
        <f t="shared" si="216"/>
        <v>0.45029187564617357</v>
      </c>
      <c r="GJ167" s="2">
        <f t="shared" si="216"/>
        <v>0.37990568702386318</v>
      </c>
      <c r="GK167" s="2">
        <f t="shared" si="216"/>
        <v>0.35899626286277292</v>
      </c>
      <c r="GM167" s="86">
        <f t="shared" si="217"/>
        <v>1.2791337338969111E-151</v>
      </c>
      <c r="GN167" s="86">
        <f t="shared" si="217"/>
        <v>2.898094076464196E-304</v>
      </c>
      <c r="GO167" s="86">
        <f t="shared" si="217"/>
        <v>2.4460901468437061E-230</v>
      </c>
      <c r="GP167" s="86">
        <f t="shared" si="217"/>
        <v>0</v>
      </c>
      <c r="GQ167" s="86">
        <f t="shared" si="217"/>
        <v>9.30228860920175E-308</v>
      </c>
      <c r="GR167" s="86">
        <f t="shared" si="217"/>
        <v>5.2408735827117112E-283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1.0426672205200574E-285</v>
      </c>
      <c r="GX167" s="86">
        <f t="shared" si="217"/>
        <v>0</v>
      </c>
      <c r="GY167" s="86">
        <f t="shared" si="217"/>
        <v>0</v>
      </c>
      <c r="GZ167" s="86">
        <f t="shared" si="217"/>
        <v>1.7222761919432415E-179</v>
      </c>
      <c r="HA167" s="86">
        <f t="shared" si="217"/>
        <v>0</v>
      </c>
      <c r="HC167" s="86">
        <f t="shared" si="181"/>
        <v>5.7735303191231543E-119</v>
      </c>
      <c r="HD167" s="86">
        <f t="shared" si="181"/>
        <v>4.8380575498625735E-151</v>
      </c>
      <c r="HE167" s="86">
        <f t="shared" si="181"/>
        <v>6.4164743677109115E-127</v>
      </c>
      <c r="HF167" s="86">
        <f t="shared" si="180"/>
        <v>1.8216604919230618E-214</v>
      </c>
      <c r="HG167" s="86">
        <f t="shared" si="180"/>
        <v>7.6340670437783632E-285</v>
      </c>
      <c r="HH167" s="86">
        <f t="shared" si="180"/>
        <v>1.4757727289430006E-189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4.7176134984457229E-284</v>
      </c>
      <c r="HN167" s="86">
        <f t="shared" si="161"/>
        <v>1.5544206747915782E-227</v>
      </c>
      <c r="HO167" s="86">
        <f t="shared" si="161"/>
        <v>5.5082486768368449E-198</v>
      </c>
      <c r="HP167" s="86">
        <f t="shared" si="161"/>
        <v>3.6618208724507476E-142</v>
      </c>
      <c r="HQ167" s="86">
        <f t="shared" si="161"/>
        <v>7.3700002326148986E-242</v>
      </c>
      <c r="HS167" s="86">
        <f t="shared" si="218"/>
        <v>1.2367817375993009E-11</v>
      </c>
      <c r="HT167" s="86">
        <f t="shared" si="218"/>
        <v>1.9573107892980808E-17</v>
      </c>
      <c r="HU167" s="86">
        <f t="shared" si="218"/>
        <v>1.5879449369371124E-16</v>
      </c>
      <c r="HV167" s="86">
        <f t="shared" si="218"/>
        <v>1.1509261443791133E-14</v>
      </c>
      <c r="HW167" s="86">
        <f t="shared" si="218"/>
        <v>6.5411462506852759E-18</v>
      </c>
      <c r="HX167" s="86">
        <f t="shared" si="218"/>
        <v>2.0616284954579151E-21</v>
      </c>
      <c r="HY167" s="86">
        <f t="shared" si="218"/>
        <v>6.8720528204049385E-18</v>
      </c>
      <c r="HZ167" s="86">
        <f t="shared" si="218"/>
        <v>2.6843697151817158E-20</v>
      </c>
      <c r="IA167" s="86">
        <f t="shared" si="218"/>
        <v>5.2275152620861903E-23</v>
      </c>
      <c r="IB167" s="86">
        <f t="shared" si="218"/>
        <v>9.8534435933938618E-22</v>
      </c>
      <c r="IC167" s="86">
        <f t="shared" si="218"/>
        <v>3.7363700262129622E-22</v>
      </c>
      <c r="ID167" s="86">
        <f t="shared" si="218"/>
        <v>7.0598362857063022E-20</v>
      </c>
      <c r="IE167" s="86">
        <f t="shared" si="218"/>
        <v>1.0112040184323125E-15</v>
      </c>
      <c r="IF167" s="86">
        <f t="shared" si="218"/>
        <v>2.1258128804613479E-11</v>
      </c>
      <c r="IG167" s="86">
        <f t="shared" si="218"/>
        <v>7.3288198926126368E-12</v>
      </c>
      <c r="II167" s="86">
        <f t="shared" si="219"/>
        <v>0.19320127140529564</v>
      </c>
      <c r="IJ167" s="86">
        <f t="shared" si="219"/>
        <v>0.5839620525942697</v>
      </c>
      <c r="IK167" s="86">
        <f t="shared" si="219"/>
        <v>0.52238805982520864</v>
      </c>
      <c r="IL167" s="86">
        <f t="shared" si="219"/>
        <v>0.4014714928514137</v>
      </c>
      <c r="IM167" s="86">
        <f t="shared" si="219"/>
        <v>0.49870566117124354</v>
      </c>
      <c r="IN167" s="86">
        <f t="shared" si="219"/>
        <v>0.45836376164241432</v>
      </c>
      <c r="IO167" s="86">
        <f t="shared" si="219"/>
        <v>0.49923017200486125</v>
      </c>
      <c r="IP167" s="86">
        <f t="shared" si="219"/>
        <v>0.60434771594520831</v>
      </c>
      <c r="IQ167" s="86">
        <f t="shared" si="219"/>
        <v>0.5786550967672589</v>
      </c>
      <c r="IR167" s="86">
        <f t="shared" si="219"/>
        <v>0.61279872704092608</v>
      </c>
      <c r="IS167" s="86">
        <f t="shared" si="219"/>
        <v>0.5949052061545077</v>
      </c>
      <c r="IT167" s="86">
        <f t="shared" si="219"/>
        <v>0.43860336564662022</v>
      </c>
      <c r="IU167" s="86">
        <f t="shared" si="219"/>
        <v>0.30041177140898395</v>
      </c>
      <c r="IV167" s="86">
        <f t="shared" si="219"/>
        <v>0.14989788566798526</v>
      </c>
      <c r="IW167" s="86">
        <f t="shared" si="219"/>
        <v>0.19685928367028491</v>
      </c>
      <c r="IY167" s="86">
        <f t="shared" si="220"/>
        <v>0.19320127141766347</v>
      </c>
      <c r="IZ167" s="86">
        <f t="shared" si="220"/>
        <v>0.5839620525942697</v>
      </c>
      <c r="JA167" s="86">
        <f t="shared" si="220"/>
        <v>0.52238805982520875</v>
      </c>
      <c r="JB167" s="86">
        <f t="shared" si="220"/>
        <v>0.40147149285142519</v>
      </c>
      <c r="JC167" s="86">
        <f t="shared" si="220"/>
        <v>0.49870566117124354</v>
      </c>
      <c r="JD167" s="86">
        <f t="shared" si="220"/>
        <v>0.45836376164241432</v>
      </c>
      <c r="JE167" s="86">
        <f t="shared" si="220"/>
        <v>0.49923017200486125</v>
      </c>
      <c r="JF167" s="86">
        <f t="shared" si="220"/>
        <v>0.60434771594520831</v>
      </c>
      <c r="JG167" s="86">
        <f t="shared" si="220"/>
        <v>0.5786550967672589</v>
      </c>
      <c r="JH167" s="86">
        <f t="shared" si="220"/>
        <v>0.61279872704092608</v>
      </c>
      <c r="JI167" s="86">
        <f t="shared" si="220"/>
        <v>0.5949052061545077</v>
      </c>
      <c r="JJ167" s="86">
        <f t="shared" si="220"/>
        <v>0.43860336564662022</v>
      </c>
      <c r="JK167" s="86">
        <f t="shared" si="220"/>
        <v>0.30041177140898495</v>
      </c>
      <c r="JL167" s="86">
        <f t="shared" si="220"/>
        <v>0.14989788568924339</v>
      </c>
      <c r="JM167" s="86">
        <f t="shared" si="220"/>
        <v>0.19685928367761374</v>
      </c>
    </row>
    <row r="168" spans="2:273" x14ac:dyDescent="0.25">
      <c r="B168" s="2">
        <v>141</v>
      </c>
      <c r="C168" s="37">
        <v>89.429000000000002</v>
      </c>
      <c r="D168" s="37">
        <v>87.569000000000003</v>
      </c>
      <c r="E168" s="37">
        <v>98.19</v>
      </c>
      <c r="F168" s="37">
        <v>87.644000000000005</v>
      </c>
      <c r="G168" s="37">
        <v>85.283000000000001</v>
      </c>
      <c r="H168" s="37">
        <v>84.236999999999995</v>
      </c>
      <c r="I168" s="37">
        <v>86.355999999999995</v>
      </c>
      <c r="J168" s="37">
        <v>79.287999999999997</v>
      </c>
      <c r="K168" s="37">
        <v>78.39</v>
      </c>
      <c r="L168" s="37">
        <v>81.644000000000005</v>
      </c>
      <c r="M168" s="37">
        <v>88.465999999999994</v>
      </c>
      <c r="N168" s="37">
        <v>95.844999999999999</v>
      </c>
      <c r="O168" s="37">
        <v>100.42100000000001</v>
      </c>
      <c r="P168" s="37">
        <v>107.01600000000001</v>
      </c>
      <c r="Q168" s="37">
        <v>128.238</v>
      </c>
      <c r="S168" s="4">
        <f t="shared" si="221"/>
        <v>89.177468459054012</v>
      </c>
      <c r="T168" s="4">
        <f t="shared" si="221"/>
        <v>85.725238510522729</v>
      </c>
      <c r="U168" s="4">
        <f t="shared" si="221"/>
        <v>96.48525127140158</v>
      </c>
      <c r="V168" s="4">
        <f t="shared" si="221"/>
        <v>85.922553319875036</v>
      </c>
      <c r="W168" s="4">
        <f t="shared" si="221"/>
        <v>85.016456168822145</v>
      </c>
      <c r="X168" s="4">
        <f t="shared" si="221"/>
        <v>84.650722992108399</v>
      </c>
      <c r="Y168" s="4">
        <f t="shared" si="221"/>
        <v>84.513978950004855</v>
      </c>
      <c r="Z168" s="4">
        <f t="shared" si="221"/>
        <v>80.808542995396124</v>
      </c>
      <c r="AA168" s="4">
        <f t="shared" si="221"/>
        <v>79.197627429862308</v>
      </c>
      <c r="AB168" s="4">
        <f t="shared" si="221"/>
        <v>82.947226051019797</v>
      </c>
      <c r="AC168" s="4">
        <f t="shared" si="221"/>
        <v>87.625611408851498</v>
      </c>
      <c r="AD168" s="4">
        <f t="shared" si="221"/>
        <v>95.237803108792349</v>
      </c>
      <c r="AE168" s="4">
        <f t="shared" si="221"/>
        <v>101.09273332051677</v>
      </c>
      <c r="AF168" s="4">
        <f t="shared" si="221"/>
        <v>106.14110650360689</v>
      </c>
      <c r="AG168" s="4">
        <f t="shared" si="221"/>
        <v>129.99799037683695</v>
      </c>
      <c r="AI168" s="4">
        <f t="shared" si="222"/>
        <v>0.25153154094599017</v>
      </c>
      <c r="AJ168" s="4">
        <f t="shared" si="222"/>
        <v>1.8437614894772736</v>
      </c>
      <c r="AK168" s="4">
        <f t="shared" si="222"/>
        <v>1.7047487285984175</v>
      </c>
      <c r="AL168" s="4">
        <f t="shared" si="222"/>
        <v>1.7214466801249699</v>
      </c>
      <c r="AM168" s="4">
        <f t="shared" si="222"/>
        <v>0.26654383117785585</v>
      </c>
      <c r="AN168" s="4">
        <f t="shared" si="222"/>
        <v>-0.41372299210840424</v>
      </c>
      <c r="AO168" s="4">
        <f t="shared" si="222"/>
        <v>1.8420210499951395</v>
      </c>
      <c r="AP168" s="4">
        <f t="shared" si="222"/>
        <v>-1.5205429953961271</v>
      </c>
      <c r="AQ168" s="4">
        <f t="shared" si="222"/>
        <v>-0.80762742986230762</v>
      </c>
      <c r="AR168" s="4">
        <f t="shared" si="222"/>
        <v>-1.3032260510197915</v>
      </c>
      <c r="AS168" s="4">
        <f t="shared" si="222"/>
        <v>0.84038859114849629</v>
      </c>
      <c r="AT168" s="4">
        <f t="shared" si="222"/>
        <v>0.60719689120764997</v>
      </c>
      <c r="AU168" s="4">
        <f t="shared" si="222"/>
        <v>-0.67173332051676482</v>
      </c>
      <c r="AV168" s="4">
        <f t="shared" si="222"/>
        <v>0.87489349639311342</v>
      </c>
      <c r="AW168" s="4">
        <f t="shared" si="222"/>
        <v>-1.7599903768369529</v>
      </c>
      <c r="AY168" s="2">
        <f t="shared" si="214"/>
        <v>88.91546679601926</v>
      </c>
      <c r="AZ168" s="2">
        <f t="shared" si="214"/>
        <v>83.961573283732122</v>
      </c>
      <c r="BA168" s="2">
        <f t="shared" si="214"/>
        <v>94.742902815395752</v>
      </c>
      <c r="BB168" s="2">
        <f t="shared" si="214"/>
        <v>79.829258621908536</v>
      </c>
      <c r="BC168" s="2">
        <f t="shared" si="214"/>
        <v>79.123737634779076</v>
      </c>
      <c r="BD168" s="2">
        <f t="shared" si="214"/>
        <v>76.89852869068028</v>
      </c>
      <c r="BE168" s="2">
        <f t="shared" si="214"/>
        <v>76.512722050608659</v>
      </c>
      <c r="BF168" s="2">
        <f t="shared" si="214"/>
        <v>76.078871064113883</v>
      </c>
      <c r="BG168" s="2">
        <f t="shared" si="214"/>
        <v>77.385004539823527</v>
      </c>
      <c r="BH168" s="2">
        <f t="shared" si="214"/>
        <v>78.473009697672651</v>
      </c>
      <c r="BI168" s="2">
        <f t="shared" si="214"/>
        <v>79.601616230548018</v>
      </c>
      <c r="BJ168" s="2">
        <f t="shared" si="214"/>
        <v>82.525454904462933</v>
      </c>
      <c r="BK168" s="2">
        <f t="shared" si="214"/>
        <v>83.795714617039792</v>
      </c>
      <c r="BL168" s="2">
        <f t="shared" si="214"/>
        <v>87.360437643824696</v>
      </c>
      <c r="BM168" s="2">
        <f t="shared" si="214"/>
        <v>87.494066925830424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130.52803481781376</v>
      </c>
      <c r="DL168" s="2">
        <f t="shared" si="223"/>
        <v>124.47852560455193</v>
      </c>
      <c r="DM168" s="2">
        <f t="shared" si="223"/>
        <v>143.64977485928711</v>
      </c>
      <c r="DN168" s="2">
        <f t="shared" si="223"/>
        <v>118.10876441623812</v>
      </c>
      <c r="DO168" s="2">
        <f t="shared" si="223"/>
        <v>133.13742176360225</v>
      </c>
      <c r="DP168" s="2">
        <f t="shared" si="223"/>
        <v>113.50088933873145</v>
      </c>
      <c r="DQ168" s="2">
        <f t="shared" si="223"/>
        <v>112.89801445993031</v>
      </c>
      <c r="DR168" s="2">
        <f t="shared" si="223"/>
        <v>109.58354024390246</v>
      </c>
      <c r="DS168" s="2">
        <f t="shared" si="223"/>
        <v>114.77145209176787</v>
      </c>
      <c r="DT168" s="2">
        <f t="shared" si="223"/>
        <v>106.86793855534711</v>
      </c>
      <c r="DU168" s="2">
        <f t="shared" si="223"/>
        <v>120.89606106442575</v>
      </c>
      <c r="DV168" s="2">
        <f t="shared" si="223"/>
        <v>118.92379730094468</v>
      </c>
      <c r="DW168" s="2">
        <f t="shared" si="223"/>
        <v>119.59274549718573</v>
      </c>
      <c r="DX168" s="2">
        <f t="shared" si="223"/>
        <v>124.95335616588247</v>
      </c>
      <c r="DY168" s="2">
        <f t="shared" si="223"/>
        <v>102.69536722689075</v>
      </c>
      <c r="EA168" s="2">
        <f t="shared" si="213"/>
        <v>88.364691145281</v>
      </c>
      <c r="EB168" s="2">
        <f t="shared" si="213"/>
        <v>83.546540845449641</v>
      </c>
      <c r="EC168" s="2">
        <f t="shared" si="213"/>
        <v>93.133823750771114</v>
      </c>
      <c r="ED168" s="2">
        <f t="shared" si="213"/>
        <v>79.074245598530524</v>
      </c>
      <c r="EE168" s="2">
        <f t="shared" si="213"/>
        <v>79.098484015755247</v>
      </c>
      <c r="EF168" s="2">
        <f t="shared" si="213"/>
        <v>76.602931967959364</v>
      </c>
      <c r="EG168" s="2">
        <f t="shared" si="213"/>
        <v>76.28432254584682</v>
      </c>
      <c r="EH168" s="2">
        <f t="shared" si="213"/>
        <v>75.683859583124345</v>
      </c>
      <c r="EI168" s="2">
        <f t="shared" si="213"/>
        <v>77.213557111716028</v>
      </c>
      <c r="EJ168" s="2">
        <f t="shared" si="213"/>
        <v>78.238817165888065</v>
      </c>
      <c r="EK168" s="2">
        <f t="shared" si="212"/>
        <v>79.287661184578951</v>
      </c>
      <c r="EL168" s="2">
        <f t="shared" si="179"/>
        <v>82.312502487392649</v>
      </c>
      <c r="EM168" s="2">
        <f t="shared" si="179"/>
        <v>83.581209775349109</v>
      </c>
      <c r="EN168" s="2">
        <f t="shared" si="179"/>
        <v>87.0389336298324</v>
      </c>
      <c r="EO168" s="2">
        <f t="shared" si="179"/>
        <v>87.776469143734872</v>
      </c>
      <c r="EQ168" s="2">
        <f t="shared" si="224"/>
        <v>89.615616974836826</v>
      </c>
      <c r="ER168" s="2">
        <f t="shared" si="224"/>
        <v>84.28918238873014</v>
      </c>
      <c r="ES168" s="2">
        <f t="shared" si="224"/>
        <v>96.16102096998064</v>
      </c>
      <c r="ET168" s="2">
        <f t="shared" si="224"/>
        <v>80.590571741918609</v>
      </c>
      <c r="EU168" s="2">
        <f t="shared" si="224"/>
        <v>79.136738608994122</v>
      </c>
      <c r="EV168" s="2">
        <f t="shared" si="224"/>
        <v>77.172344654538904</v>
      </c>
      <c r="EW168" s="2">
        <f t="shared" si="224"/>
        <v>76.714479375944393</v>
      </c>
      <c r="EX168" s="2">
        <f t="shared" si="224"/>
        <v>76.374213362251794</v>
      </c>
      <c r="EY168" s="2">
        <f t="shared" si="224"/>
        <v>77.485575396047224</v>
      </c>
      <c r="EZ168" s="2">
        <f t="shared" si="224"/>
        <v>78.636017673810912</v>
      </c>
      <c r="FA168" s="2">
        <f t="shared" si="224"/>
        <v>79.841834892372972</v>
      </c>
      <c r="FB168" s="2">
        <f t="shared" si="224"/>
        <v>82.725267672839806</v>
      </c>
      <c r="FC168" s="2">
        <f t="shared" si="224"/>
        <v>84.02747434502227</v>
      </c>
      <c r="FD168" s="2">
        <f t="shared" si="224"/>
        <v>87.828849130788825</v>
      </c>
      <c r="FE168" s="2">
        <f t="shared" si="224"/>
        <v>87.029770790955183</v>
      </c>
      <c r="FG168" s="2">
        <f t="shared" si="225"/>
        <v>0.99991396469723293</v>
      </c>
      <c r="FH168" s="2">
        <f t="shared" si="225"/>
        <v>0.99992778833221241</v>
      </c>
      <c r="FI168" s="2">
        <f t="shared" si="225"/>
        <v>0.99990457366018892</v>
      </c>
      <c r="FJ168" s="2">
        <f t="shared" si="225"/>
        <v>0.99991987929837378</v>
      </c>
      <c r="FK168" s="2">
        <f t="shared" si="225"/>
        <v>0.99990265837103665</v>
      </c>
      <c r="FL168" s="2">
        <f t="shared" si="225"/>
        <v>0.99989904030636223</v>
      </c>
      <c r="FM168" s="2">
        <f t="shared" si="225"/>
        <v>0.99990385486152211</v>
      </c>
      <c r="FN168" s="2">
        <f t="shared" si="225"/>
        <v>0.99991016093797613</v>
      </c>
      <c r="FO168" s="2">
        <f t="shared" si="225"/>
        <v>0.9999040922532384</v>
      </c>
      <c r="FP168" s="2">
        <f t="shared" si="225"/>
        <v>0.99990614180865001</v>
      </c>
      <c r="FQ168" s="2">
        <f t="shared" si="225"/>
        <v>0.99989604034868496</v>
      </c>
      <c r="FR168" s="2">
        <f t="shared" si="225"/>
        <v>0.9999052085626583</v>
      </c>
      <c r="FS168" s="2">
        <f t="shared" si="225"/>
        <v>0.9999071983891924</v>
      </c>
      <c r="FT168" s="2">
        <f t="shared" si="225"/>
        <v>0.99989206931531882</v>
      </c>
      <c r="FU168" s="2">
        <f t="shared" si="225"/>
        <v>0.99988722566400767</v>
      </c>
      <c r="FW168" s="2">
        <f t="shared" si="216"/>
        <v>0.43739452953337726</v>
      </c>
      <c r="FX168" s="2">
        <f t="shared" si="216"/>
        <v>0.55487963893979098</v>
      </c>
      <c r="FY168" s="2">
        <f t="shared" si="216"/>
        <v>0.5299484626003963</v>
      </c>
      <c r="FZ168" s="2">
        <f t="shared" si="216"/>
        <v>0.49586004542708562</v>
      </c>
      <c r="GA168" s="2">
        <f t="shared" si="216"/>
        <v>0.52264000485303008</v>
      </c>
      <c r="GB168" s="2">
        <f t="shared" si="216"/>
        <v>0.51258344453504967</v>
      </c>
      <c r="GC168" s="2">
        <f t="shared" si="216"/>
        <v>0.52278439059436554</v>
      </c>
      <c r="GD168" s="2">
        <f t="shared" si="216"/>
        <v>0.56777550485995987</v>
      </c>
      <c r="GE168" s="2">
        <f t="shared" si="216"/>
        <v>0.6170369592600381</v>
      </c>
      <c r="GF168" s="2">
        <f t="shared" si="216"/>
        <v>0.58284279504495617</v>
      </c>
      <c r="GG168" s="2">
        <f t="shared" si="216"/>
        <v>0.55872273778252413</v>
      </c>
      <c r="GH168" s="2">
        <f t="shared" si="216"/>
        <v>0.50750883843322292</v>
      </c>
      <c r="GI168" s="2">
        <f t="shared" si="216"/>
        <v>0.47317875430419248</v>
      </c>
      <c r="GJ168" s="2">
        <f t="shared" si="216"/>
        <v>0.40183017553697276</v>
      </c>
      <c r="GK168" s="2">
        <f t="shared" si="216"/>
        <v>0.38045441733191593</v>
      </c>
      <c r="GM168" s="86">
        <f t="shared" si="217"/>
        <v>2.0847273506694062E-155</v>
      </c>
      <c r="GN168" s="86">
        <f t="shared" si="217"/>
        <v>0</v>
      </c>
      <c r="GO168" s="86">
        <f t="shared" si="217"/>
        <v>4.785152568742985E-236</v>
      </c>
      <c r="GP168" s="86">
        <f t="shared" si="217"/>
        <v>0</v>
      </c>
      <c r="GQ168" s="86">
        <f t="shared" si="217"/>
        <v>0</v>
      </c>
      <c r="GR168" s="86">
        <f t="shared" si="217"/>
        <v>5.1662179891465396E-290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1.1539877578554089E-292</v>
      </c>
      <c r="GX168" s="86">
        <f t="shared" si="217"/>
        <v>0</v>
      </c>
      <c r="GY168" s="86">
        <f t="shared" si="217"/>
        <v>0</v>
      </c>
      <c r="GZ168" s="86">
        <f t="shared" si="217"/>
        <v>6.3359808233262406E-184</v>
      </c>
      <c r="HA168" s="86">
        <f t="shared" si="217"/>
        <v>0</v>
      </c>
      <c r="HC168" s="86">
        <f t="shared" si="181"/>
        <v>5.1702594771486444E-123</v>
      </c>
      <c r="HD168" s="86">
        <f t="shared" si="181"/>
        <v>4.4821574694440102E-156</v>
      </c>
      <c r="HE168" s="86">
        <f t="shared" si="181"/>
        <v>3.5839202131032887E-131</v>
      </c>
      <c r="HF168" s="86">
        <f t="shared" si="180"/>
        <v>1.171504629682018E-221</v>
      </c>
      <c r="HG168" s="86">
        <f t="shared" si="180"/>
        <v>2.518817616452838E-294</v>
      </c>
      <c r="HH168" s="86">
        <f t="shared" si="180"/>
        <v>8.3318469520424518E-196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2.9541993192286887E-293</v>
      </c>
      <c r="HN168" s="86">
        <f t="shared" si="161"/>
        <v>5.357792986318672E-235</v>
      </c>
      <c r="HO168" s="86">
        <f t="shared" si="161"/>
        <v>1.3856282492592254E-204</v>
      </c>
      <c r="HP168" s="86">
        <f t="shared" si="161"/>
        <v>6.0546972282054935E-147</v>
      </c>
      <c r="HQ168" s="86">
        <f t="shared" si="161"/>
        <v>6.5636069042555792E-250</v>
      </c>
      <c r="HS168" s="86">
        <f t="shared" si="218"/>
        <v>1.3863936217095854E-12</v>
      </c>
      <c r="HT168" s="86">
        <f t="shared" si="218"/>
        <v>1.0496094314321471E-18</v>
      </c>
      <c r="HU168" s="86">
        <f t="shared" si="218"/>
        <v>9.1408302575444263E-18</v>
      </c>
      <c r="HV168" s="86">
        <f t="shared" si="218"/>
        <v>8.6384523716381962E-16</v>
      </c>
      <c r="HW168" s="86">
        <f t="shared" si="218"/>
        <v>2.9579726259628003E-19</v>
      </c>
      <c r="HX168" s="86">
        <f t="shared" si="218"/>
        <v>5.2520299703670527E-23</v>
      </c>
      <c r="HY168" s="86">
        <f t="shared" si="218"/>
        <v>3.3483588421197672E-19</v>
      </c>
      <c r="HZ168" s="86">
        <f t="shared" si="218"/>
        <v>1.0047875504947829E-21</v>
      </c>
      <c r="IA168" s="86">
        <f t="shared" si="218"/>
        <v>1.3901142831850681E-24</v>
      </c>
      <c r="IB168" s="86">
        <f t="shared" si="218"/>
        <v>2.9971899241002283E-23</v>
      </c>
      <c r="IC168" s="86">
        <f t="shared" si="218"/>
        <v>1.031873948493312E-23</v>
      </c>
      <c r="ID168" s="86">
        <f t="shared" si="218"/>
        <v>2.2921734853433832E-21</v>
      </c>
      <c r="IE168" s="86">
        <f t="shared" si="218"/>
        <v>5.8783184739677919E-17</v>
      </c>
      <c r="IF168" s="86">
        <f t="shared" si="218"/>
        <v>2.4084449661793751E-12</v>
      </c>
      <c r="IG168" s="86">
        <f t="shared" si="218"/>
        <v>7.0000994631404728E-13</v>
      </c>
      <c r="II168" s="86">
        <f t="shared" si="219"/>
        <v>0.271621418210587</v>
      </c>
      <c r="IJ168" s="86">
        <f t="shared" si="219"/>
        <v>0.61044329994478541</v>
      </c>
      <c r="IK168" s="86">
        <f t="shared" si="219"/>
        <v>0.58028760466414864</v>
      </c>
      <c r="IL168" s="86">
        <f t="shared" si="219"/>
        <v>0.48626957427180545</v>
      </c>
      <c r="IM168" s="86">
        <f t="shared" si="219"/>
        <v>0.56682153264034718</v>
      </c>
      <c r="IN168" s="86">
        <f t="shared" si="219"/>
        <v>0.54317379574621871</v>
      </c>
      <c r="IO168" s="86">
        <f t="shared" si="219"/>
        <v>0.56592205628219416</v>
      </c>
      <c r="IP168" s="86">
        <f t="shared" si="219"/>
        <v>0.6118241000857455</v>
      </c>
      <c r="IQ168" s="86">
        <f t="shared" si="219"/>
        <v>0.53064084231937847</v>
      </c>
      <c r="IR168" s="86">
        <f t="shared" si="219"/>
        <v>0.598428394051567</v>
      </c>
      <c r="IS168" s="86">
        <f t="shared" si="219"/>
        <v>0.61278516625421409</v>
      </c>
      <c r="IT168" s="86">
        <f t="shared" si="219"/>
        <v>0.52608252876859463</v>
      </c>
      <c r="IU168" s="86">
        <f t="shared" si="219"/>
        <v>0.39664989376787441</v>
      </c>
      <c r="IV168" s="86">
        <f t="shared" si="219"/>
        <v>0.21408135962243346</v>
      </c>
      <c r="IW168" s="86">
        <f t="shared" si="219"/>
        <v>0.25693500520057416</v>
      </c>
      <c r="IY168" s="86">
        <f t="shared" si="220"/>
        <v>0.27162141821197339</v>
      </c>
      <c r="IZ168" s="86">
        <f t="shared" si="220"/>
        <v>0.61044329994478541</v>
      </c>
      <c r="JA168" s="86">
        <f t="shared" si="220"/>
        <v>0.58028760466414864</v>
      </c>
      <c r="JB168" s="86">
        <f t="shared" si="220"/>
        <v>0.48626957427180634</v>
      </c>
      <c r="JC168" s="86">
        <f t="shared" si="220"/>
        <v>0.56682153264034718</v>
      </c>
      <c r="JD168" s="86">
        <f t="shared" si="220"/>
        <v>0.54317379574621871</v>
      </c>
      <c r="JE168" s="86">
        <f t="shared" si="220"/>
        <v>0.56592205628219416</v>
      </c>
      <c r="JF168" s="86">
        <f t="shared" si="220"/>
        <v>0.6118241000857455</v>
      </c>
      <c r="JG168" s="86">
        <f t="shared" si="220"/>
        <v>0.53064084231937847</v>
      </c>
      <c r="JH168" s="86">
        <f t="shared" si="220"/>
        <v>0.598428394051567</v>
      </c>
      <c r="JI168" s="86">
        <f t="shared" si="220"/>
        <v>0.61278516625421409</v>
      </c>
      <c r="JJ168" s="86">
        <f t="shared" si="220"/>
        <v>0.52608252876859463</v>
      </c>
      <c r="JK168" s="86">
        <f t="shared" si="220"/>
        <v>0.39664989376787446</v>
      </c>
      <c r="JL168" s="86">
        <f t="shared" si="220"/>
        <v>0.2140813596248419</v>
      </c>
      <c r="JM168" s="86">
        <f t="shared" si="220"/>
        <v>0.25693500520127416</v>
      </c>
    </row>
    <row r="169" spans="2:273" x14ac:dyDescent="0.25">
      <c r="B169" s="2">
        <v>142</v>
      </c>
      <c r="C169" s="37">
        <v>87.031999999999996</v>
      </c>
      <c r="D169" s="37">
        <v>85.328000000000003</v>
      </c>
      <c r="E169" s="37">
        <v>95.759</v>
      </c>
      <c r="F169" s="37">
        <v>86.016999999999996</v>
      </c>
      <c r="G169" s="37">
        <v>81.832999999999998</v>
      </c>
      <c r="H169" s="37">
        <v>82.542000000000002</v>
      </c>
      <c r="I169" s="37">
        <v>83.271000000000001</v>
      </c>
      <c r="J169" s="37">
        <v>77.034000000000006</v>
      </c>
      <c r="K169" s="37">
        <v>76.492000000000004</v>
      </c>
      <c r="L169" s="37">
        <v>80.084999999999994</v>
      </c>
      <c r="M169" s="37">
        <v>83.397000000000006</v>
      </c>
      <c r="N169" s="37">
        <v>91.552000000000007</v>
      </c>
      <c r="O169" s="37">
        <v>102.649</v>
      </c>
      <c r="P169" s="37">
        <v>109.175</v>
      </c>
      <c r="Q169" s="37">
        <v>131.44399999999999</v>
      </c>
      <c r="S169" s="4">
        <f t="shared" si="221"/>
        <v>89.0320083254894</v>
      </c>
      <c r="T169" s="4">
        <f t="shared" si="221"/>
        <v>85.010041390956246</v>
      </c>
      <c r="U169" s="4">
        <f t="shared" si="221"/>
        <v>95.875246417615273</v>
      </c>
      <c r="V169" s="4">
        <f t="shared" si="221"/>
        <v>85.146512034652417</v>
      </c>
      <c r="W169" s="4">
        <f t="shared" si="221"/>
        <v>83.585029251295509</v>
      </c>
      <c r="X169" s="4">
        <f t="shared" si="221"/>
        <v>82.96951884383644</v>
      </c>
      <c r="Y169" s="4">
        <f t="shared" si="221"/>
        <v>82.713512289523067</v>
      </c>
      <c r="Z169" s="4">
        <f t="shared" si="221"/>
        <v>78.987236271757538</v>
      </c>
      <c r="AA169" s="4">
        <f t="shared" si="221"/>
        <v>78.129055459741537</v>
      </c>
      <c r="AB169" s="4">
        <f t="shared" si="221"/>
        <v>80.944172409591744</v>
      </c>
      <c r="AC169" s="4">
        <f t="shared" si="221"/>
        <v>84.643645858036308</v>
      </c>
      <c r="AD169" s="4">
        <f t="shared" si="221"/>
        <v>92.939666473227419</v>
      </c>
      <c r="AE169" s="4">
        <f t="shared" si="221"/>
        <v>100.63384205546683</v>
      </c>
      <c r="AF169" s="4">
        <f t="shared" si="221"/>
        <v>109.30875881654265</v>
      </c>
      <c r="AG169" s="4">
        <f t="shared" si="221"/>
        <v>135.19215798005186</v>
      </c>
      <c r="AI169" s="4">
        <f t="shared" si="222"/>
        <v>-2.0000083254894037</v>
      </c>
      <c r="AJ169" s="4">
        <f t="shared" si="222"/>
        <v>0.31795860904375672</v>
      </c>
      <c r="AK169" s="4">
        <f t="shared" si="222"/>
        <v>-0.11624641761527243</v>
      </c>
      <c r="AL169" s="4">
        <f t="shared" si="222"/>
        <v>0.87048796534757855</v>
      </c>
      <c r="AM169" s="4">
        <f t="shared" si="222"/>
        <v>-1.7520292512955109</v>
      </c>
      <c r="AN169" s="4">
        <f t="shared" si="222"/>
        <v>-0.42751884383643812</v>
      </c>
      <c r="AO169" s="4">
        <f t="shared" si="222"/>
        <v>0.55748771047693424</v>
      </c>
      <c r="AP169" s="4">
        <f t="shared" si="222"/>
        <v>-1.9532362717575324</v>
      </c>
      <c r="AQ169" s="4">
        <f t="shared" si="222"/>
        <v>-1.6370554597415321</v>
      </c>
      <c r="AR169" s="4">
        <f t="shared" si="222"/>
        <v>-0.8591724095917499</v>
      </c>
      <c r="AS169" s="4">
        <f t="shared" si="222"/>
        <v>-1.2466458580363025</v>
      </c>
      <c r="AT169" s="4">
        <f t="shared" si="222"/>
        <v>-1.3876664732274122</v>
      </c>
      <c r="AU169" s="4">
        <f t="shared" si="222"/>
        <v>2.015157944533172</v>
      </c>
      <c r="AV169" s="4">
        <f t="shared" si="222"/>
        <v>-0.13375881654265243</v>
      </c>
      <c r="AW169" s="4">
        <f t="shared" si="222"/>
        <v>-3.7481579800518716</v>
      </c>
      <c r="AY169" s="2">
        <f t="shared" si="214"/>
        <v>88.7405254593763</v>
      </c>
      <c r="AZ169" s="2">
        <f t="shared" si="214"/>
        <v>83.784373950136342</v>
      </c>
      <c r="BA169" s="2">
        <f t="shared" si="214"/>
        <v>94.531511770339335</v>
      </c>
      <c r="BB169" s="2">
        <f t="shared" si="214"/>
        <v>79.692282154275517</v>
      </c>
      <c r="BC169" s="2">
        <f t="shared" si="214"/>
        <v>78.965958429864912</v>
      </c>
      <c r="BD169" s="2">
        <f t="shared" si="214"/>
        <v>76.763052395791021</v>
      </c>
      <c r="BE169" s="2">
        <f t="shared" si="214"/>
        <v>76.388126535554974</v>
      </c>
      <c r="BF169" s="2">
        <f t="shared" si="214"/>
        <v>75.962532109461748</v>
      </c>
      <c r="BG169" s="2">
        <f t="shared" si="214"/>
        <v>77.249166735214899</v>
      </c>
      <c r="BH169" s="2">
        <f t="shared" si="214"/>
        <v>78.34075057249629</v>
      </c>
      <c r="BI169" s="2">
        <f t="shared" si="214"/>
        <v>79.461690378611195</v>
      </c>
      <c r="BJ169" s="2">
        <f t="shared" si="214"/>
        <v>82.39588989687249</v>
      </c>
      <c r="BK169" s="2">
        <f t="shared" si="214"/>
        <v>83.662549829363854</v>
      </c>
      <c r="BL169" s="2">
        <f t="shared" si="214"/>
        <v>87.219697638203996</v>
      </c>
      <c r="BM169" s="2">
        <f t="shared" si="214"/>
        <v>87.342956309310964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130.68152186234818</v>
      </c>
      <c r="DL169" s="2">
        <f t="shared" si="223"/>
        <v>124.60916358463729</v>
      </c>
      <c r="DM169" s="2">
        <f t="shared" si="223"/>
        <v>143.8666557223265</v>
      </c>
      <c r="DN169" s="2">
        <f t="shared" si="223"/>
        <v>118.24856614509247</v>
      </c>
      <c r="DO169" s="2">
        <f t="shared" si="223"/>
        <v>133.40681613508443</v>
      </c>
      <c r="DP169" s="2">
        <f t="shared" si="223"/>
        <v>113.63291363022942</v>
      </c>
      <c r="DQ169" s="2">
        <f t="shared" si="223"/>
        <v>113.01752717770034</v>
      </c>
      <c r="DR169" s="2">
        <f t="shared" si="223"/>
        <v>109.67561341463417</v>
      </c>
      <c r="DS169" s="2">
        <f t="shared" si="223"/>
        <v>114.88960735492577</v>
      </c>
      <c r="DT169" s="2">
        <f t="shared" si="223"/>
        <v>106.92123208255161</v>
      </c>
      <c r="DU169" s="2">
        <f t="shared" si="223"/>
        <v>121.0540095238095</v>
      </c>
      <c r="DV169" s="2">
        <f t="shared" si="223"/>
        <v>119.03959325236168</v>
      </c>
      <c r="DW169" s="2">
        <f t="shared" si="223"/>
        <v>119.71293311444653</v>
      </c>
      <c r="DX169" s="2">
        <f t="shared" si="223"/>
        <v>125.09204737936315</v>
      </c>
      <c r="DY169" s="2">
        <f t="shared" si="223"/>
        <v>102.70018599439776</v>
      </c>
      <c r="EA169" s="2">
        <f t="shared" si="213"/>
        <v>88.146541622481436</v>
      </c>
      <c r="EB169" s="2">
        <f t="shared" si="213"/>
        <v>83.342275982767902</v>
      </c>
      <c r="EC169" s="2">
        <f t="shared" si="213"/>
        <v>92.810954318322004</v>
      </c>
      <c r="ED169" s="2">
        <f t="shared" si="213"/>
        <v>78.88314119359535</v>
      </c>
      <c r="EE169" s="2">
        <f t="shared" si="213"/>
        <v>78.939739946871853</v>
      </c>
      <c r="EF169" s="2">
        <f t="shared" si="213"/>
        <v>76.447007316889824</v>
      </c>
      <c r="EG169" s="2">
        <f t="shared" si="213"/>
        <v>76.144620588688554</v>
      </c>
      <c r="EH169" s="2">
        <f t="shared" si="213"/>
        <v>75.542916318341412</v>
      </c>
      <c r="EI169" s="2">
        <f t="shared" si="213"/>
        <v>77.068249810813569</v>
      </c>
      <c r="EJ169" s="2">
        <f t="shared" si="213"/>
        <v>78.092359256205924</v>
      </c>
      <c r="EK169" s="2">
        <f t="shared" si="212"/>
        <v>79.127945875511529</v>
      </c>
      <c r="EL169" s="2">
        <f t="shared" si="179"/>
        <v>82.168245110399326</v>
      </c>
      <c r="EM169" s="2">
        <f t="shared" si="179"/>
        <v>83.4324771445919</v>
      </c>
      <c r="EN169" s="2">
        <f t="shared" si="179"/>
        <v>86.872117430721886</v>
      </c>
      <c r="EO169" s="2">
        <f t="shared" si="179"/>
        <v>87.647753817502775</v>
      </c>
      <c r="EQ169" s="2">
        <f t="shared" si="224"/>
        <v>89.430068025142361</v>
      </c>
      <c r="ER169" s="2">
        <f t="shared" si="224"/>
        <v>84.103110424040807</v>
      </c>
      <c r="ES169" s="2">
        <f t="shared" si="224"/>
        <v>95.915287369929842</v>
      </c>
      <c r="ET169" s="2">
        <f t="shared" si="224"/>
        <v>80.437006064651229</v>
      </c>
      <c r="EU169" s="2">
        <f t="shared" si="224"/>
        <v>78.978934989787291</v>
      </c>
      <c r="EV169" s="2">
        <f t="shared" si="224"/>
        <v>77.030743704633011</v>
      </c>
      <c r="EW169" s="2">
        <f t="shared" si="224"/>
        <v>76.584923904527415</v>
      </c>
      <c r="EX169" s="2">
        <f t="shared" si="224"/>
        <v>76.249123353562496</v>
      </c>
      <c r="EY169" s="2">
        <f t="shared" si="224"/>
        <v>77.346391812462585</v>
      </c>
      <c r="EZ169" s="2">
        <f t="shared" si="224"/>
        <v>78.498809939948245</v>
      </c>
      <c r="FA169" s="2">
        <f t="shared" si="224"/>
        <v>79.695249082554724</v>
      </c>
      <c r="FB169" s="2">
        <f t="shared" si="224"/>
        <v>82.591352223184231</v>
      </c>
      <c r="FC169" s="2">
        <f t="shared" si="224"/>
        <v>83.889977494215657</v>
      </c>
      <c r="FD169" s="2">
        <f t="shared" si="224"/>
        <v>87.682713706493459</v>
      </c>
      <c r="FE169" s="2">
        <f t="shared" si="224"/>
        <v>86.886438502831751</v>
      </c>
      <c r="FG169" s="2">
        <f t="shared" si="225"/>
        <v>0.99992153427731001</v>
      </c>
      <c r="FH169" s="2">
        <f t="shared" si="225"/>
        <v>0.99993414175779671</v>
      </c>
      <c r="FI169" s="2">
        <f t="shared" si="225"/>
        <v>0.99991296941298136</v>
      </c>
      <c r="FJ169" s="2">
        <f t="shared" si="225"/>
        <v>0.99992692853652432</v>
      </c>
      <c r="FK169" s="2">
        <f t="shared" si="225"/>
        <v>0.99991122261888588</v>
      </c>
      <c r="FL169" s="2">
        <f t="shared" si="225"/>
        <v>0.99990792284710994</v>
      </c>
      <c r="FM169" s="2">
        <f t="shared" si="225"/>
        <v>0.99991231384975565</v>
      </c>
      <c r="FN169" s="2">
        <f t="shared" si="225"/>
        <v>0.99991806515395287</v>
      </c>
      <c r="FO169" s="2">
        <f t="shared" si="225"/>
        <v>0.99991253035723271</v>
      </c>
      <c r="FP169" s="2">
        <f t="shared" si="225"/>
        <v>0.99991439960519535</v>
      </c>
      <c r="FQ169" s="2">
        <f t="shared" si="225"/>
        <v>0.9999051868038582</v>
      </c>
      <c r="FR169" s="2">
        <f t="shared" si="225"/>
        <v>0.99991354846060698</v>
      </c>
      <c r="FS169" s="2">
        <f t="shared" si="225"/>
        <v>0.99991536323392927</v>
      </c>
      <c r="FT169" s="2">
        <f t="shared" si="225"/>
        <v>0.99990156511086203</v>
      </c>
      <c r="FU169" s="2">
        <f t="shared" si="225"/>
        <v>0.99989714756257742</v>
      </c>
      <c r="FW169" s="2">
        <f t="shared" si="216"/>
        <v>0.46017463895269289</v>
      </c>
      <c r="FX169" s="2">
        <f t="shared" si="216"/>
        <v>0.57749778250663819</v>
      </c>
      <c r="FY169" s="2">
        <f t="shared" si="216"/>
        <v>0.55281247721299054</v>
      </c>
      <c r="FZ169" s="2">
        <f t="shared" si="216"/>
        <v>0.5188768254479913</v>
      </c>
      <c r="GA169" s="2">
        <f t="shared" si="216"/>
        <v>0.54555466767231164</v>
      </c>
      <c r="GB169" s="2">
        <f t="shared" si="216"/>
        <v>0.53555185711290021</v>
      </c>
      <c r="GC169" s="2">
        <f t="shared" si="216"/>
        <v>0.54569814715463361</v>
      </c>
      <c r="GD169" s="2">
        <f t="shared" si="216"/>
        <v>0.59022229041952534</v>
      </c>
      <c r="GE169" s="2">
        <f t="shared" si="216"/>
        <v>0.63855405769350315</v>
      </c>
      <c r="GF169" s="2">
        <f t="shared" si="216"/>
        <v>0.6050513954863137</v>
      </c>
      <c r="GG169" s="2">
        <f t="shared" si="216"/>
        <v>0.58129295746853116</v>
      </c>
      <c r="GH169" s="2">
        <f t="shared" si="216"/>
        <v>0.53049734897954948</v>
      </c>
      <c r="GI169" s="2">
        <f t="shared" si="216"/>
        <v>0.49617890892059807</v>
      </c>
      <c r="GJ169" s="2">
        <f t="shared" si="216"/>
        <v>0.42415446898950498</v>
      </c>
      <c r="GK169" s="2">
        <f t="shared" si="216"/>
        <v>0.40239002372192495</v>
      </c>
      <c r="GM169" s="86">
        <f t="shared" si="217"/>
        <v>3.0475918882897046E-159</v>
      </c>
      <c r="GN169" s="86">
        <f t="shared" si="217"/>
        <v>0</v>
      </c>
      <c r="GO169" s="86">
        <f t="shared" si="217"/>
        <v>7.9603622908260542E-242</v>
      </c>
      <c r="GP169" s="86">
        <f t="shared" si="217"/>
        <v>0</v>
      </c>
      <c r="GQ169" s="86">
        <f t="shared" si="217"/>
        <v>0</v>
      </c>
      <c r="GR169" s="86">
        <f t="shared" si="217"/>
        <v>4.1759220424703541E-297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1.0521812011697457E-299</v>
      </c>
      <c r="GX169" s="86">
        <f t="shared" si="217"/>
        <v>0</v>
      </c>
      <c r="GY169" s="86">
        <f t="shared" si="217"/>
        <v>0</v>
      </c>
      <c r="GZ169" s="86">
        <f t="shared" si="217"/>
        <v>2.0555365844693982E-188</v>
      </c>
      <c r="HA169" s="86">
        <f t="shared" si="217"/>
        <v>0</v>
      </c>
      <c r="HC169" s="86">
        <f t="shared" si="181"/>
        <v>3.9535245375167281E-127</v>
      </c>
      <c r="HD169" s="86">
        <f t="shared" si="181"/>
        <v>3.4272224401519625E-161</v>
      </c>
      <c r="HE169" s="86">
        <f t="shared" si="181"/>
        <v>1.7000998674475534E-135</v>
      </c>
      <c r="HF169" s="86">
        <f t="shared" si="180"/>
        <v>5.7213833890326215E-229</v>
      </c>
      <c r="HG169" s="86">
        <f t="shared" si="180"/>
        <v>5.8005210587109888E-304</v>
      </c>
      <c r="HH169" s="86">
        <f t="shared" si="180"/>
        <v>3.7176771544202562E-202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1.3168707631767075E-302</v>
      </c>
      <c r="HN169" s="86">
        <f t="shared" si="161"/>
        <v>1.3967107424639794E-242</v>
      </c>
      <c r="HO169" s="86">
        <f t="shared" si="161"/>
        <v>2.7113725597065813E-211</v>
      </c>
      <c r="HP169" s="86">
        <f t="shared" si="161"/>
        <v>8.327603945047281E-152</v>
      </c>
      <c r="HQ169" s="86">
        <f t="shared" si="161"/>
        <v>4.3063012891268983E-258</v>
      </c>
      <c r="HS169" s="86">
        <f t="shared" si="218"/>
        <v>1.4145008236410065E-13</v>
      </c>
      <c r="HT169" s="86">
        <f t="shared" si="218"/>
        <v>5.0431137771013394E-20</v>
      </c>
      <c r="HU169" s="86">
        <f t="shared" si="218"/>
        <v>4.7111937332623237E-19</v>
      </c>
      <c r="HV169" s="86">
        <f t="shared" si="218"/>
        <v>5.8483788169374744E-17</v>
      </c>
      <c r="HW169" s="86">
        <f t="shared" si="218"/>
        <v>1.1870510836157517E-20</v>
      </c>
      <c r="HX169" s="86">
        <f t="shared" si="218"/>
        <v>1.1641446512924857E-24</v>
      </c>
      <c r="HY169" s="86">
        <f t="shared" si="218"/>
        <v>1.4557198237616772E-20</v>
      </c>
      <c r="HZ169" s="86">
        <f t="shared" si="218"/>
        <v>3.3418374753659158E-23</v>
      </c>
      <c r="IA169" s="86">
        <f t="shared" si="218"/>
        <v>3.2574971766120855E-26</v>
      </c>
      <c r="IB169" s="86">
        <f t="shared" si="218"/>
        <v>8.0505148641908925E-25</v>
      </c>
      <c r="IC169" s="86">
        <f t="shared" si="218"/>
        <v>2.5055674828650405E-25</v>
      </c>
      <c r="ID169" s="86">
        <f t="shared" si="218"/>
        <v>6.5272417066620315E-23</v>
      </c>
      <c r="IE169" s="86">
        <f t="shared" si="218"/>
        <v>3.0443653160409592E-18</v>
      </c>
      <c r="IF169" s="86">
        <f t="shared" si="218"/>
        <v>2.4807409210821598E-13</v>
      </c>
      <c r="IG169" s="86">
        <f t="shared" si="218"/>
        <v>6.0118787256662368E-14</v>
      </c>
      <c r="II169" s="86">
        <f t="shared" si="219"/>
        <v>0.35794618613075813</v>
      </c>
      <c r="IJ169" s="86">
        <f t="shared" si="219"/>
        <v>0.60814744280699673</v>
      </c>
      <c r="IK169" s="86">
        <f t="shared" si="219"/>
        <v>0.60938179934113568</v>
      </c>
      <c r="IL169" s="86">
        <f t="shared" si="219"/>
        <v>0.55414642523261171</v>
      </c>
      <c r="IM169" s="86">
        <f t="shared" si="219"/>
        <v>0.60511591727492409</v>
      </c>
      <c r="IN169" s="86">
        <f t="shared" si="219"/>
        <v>0.59649902240922925</v>
      </c>
      <c r="IO169" s="86">
        <f t="shared" si="219"/>
        <v>0.60421422354441112</v>
      </c>
      <c r="IP169" s="86">
        <f t="shared" si="219"/>
        <v>0.59141256945165133</v>
      </c>
      <c r="IQ169" s="86">
        <f t="shared" si="219"/>
        <v>0.47276999978140938</v>
      </c>
      <c r="IR169" s="86">
        <f t="shared" si="219"/>
        <v>0.56045158414365359</v>
      </c>
      <c r="IS169" s="86">
        <f t="shared" si="219"/>
        <v>0.59864989112175615</v>
      </c>
      <c r="IT169" s="86">
        <f t="shared" si="219"/>
        <v>0.5861999846894187</v>
      </c>
      <c r="IU169" s="86">
        <f t="shared" si="219"/>
        <v>0.486600714283214</v>
      </c>
      <c r="IV169" s="86">
        <f t="shared" si="219"/>
        <v>0.2875830444145992</v>
      </c>
      <c r="IW169" s="86">
        <f t="shared" si="219"/>
        <v>0.32112057390954718</v>
      </c>
      <c r="IY169" s="86">
        <f t="shared" si="220"/>
        <v>0.35794618613089957</v>
      </c>
      <c r="IZ169" s="86">
        <f t="shared" si="220"/>
        <v>0.60814744280699673</v>
      </c>
      <c r="JA169" s="86">
        <f t="shared" si="220"/>
        <v>0.60938179934113568</v>
      </c>
      <c r="JB169" s="86">
        <f t="shared" si="220"/>
        <v>0.55414642523261182</v>
      </c>
      <c r="JC169" s="86">
        <f t="shared" si="220"/>
        <v>0.60511591727492409</v>
      </c>
      <c r="JD169" s="86">
        <f t="shared" si="220"/>
        <v>0.59649902240922925</v>
      </c>
      <c r="JE169" s="86">
        <f t="shared" si="220"/>
        <v>0.60421422354441112</v>
      </c>
      <c r="JF169" s="86">
        <f t="shared" si="220"/>
        <v>0.59141256945165133</v>
      </c>
      <c r="JG169" s="86">
        <f t="shared" si="220"/>
        <v>0.47276999978140938</v>
      </c>
      <c r="JH169" s="86">
        <f t="shared" si="220"/>
        <v>0.56045158414365359</v>
      </c>
      <c r="JI169" s="86">
        <f t="shared" si="220"/>
        <v>0.59864989112175615</v>
      </c>
      <c r="JJ169" s="86">
        <f t="shared" si="220"/>
        <v>0.5861999846894187</v>
      </c>
      <c r="JK169" s="86">
        <f t="shared" si="220"/>
        <v>0.486600714283214</v>
      </c>
      <c r="JL169" s="86">
        <f t="shared" si="220"/>
        <v>0.28758304441484728</v>
      </c>
      <c r="JM169" s="86">
        <f t="shared" si="220"/>
        <v>0.3211205739096073</v>
      </c>
    </row>
    <row r="170" spans="2:273" x14ac:dyDescent="0.25">
      <c r="B170" s="2">
        <v>143</v>
      </c>
      <c r="C170" s="37">
        <v>89.524000000000001</v>
      </c>
      <c r="D170" s="37">
        <v>83.69</v>
      </c>
      <c r="E170" s="37">
        <v>94.483000000000004</v>
      </c>
      <c r="F170" s="37">
        <v>83.457999999999998</v>
      </c>
      <c r="G170" s="37">
        <v>82.716999999999999</v>
      </c>
      <c r="H170" s="37">
        <v>79.322000000000003</v>
      </c>
      <c r="I170" s="37">
        <v>80.322000000000003</v>
      </c>
      <c r="J170" s="37">
        <v>77.593000000000004</v>
      </c>
      <c r="K170" s="37">
        <v>76.78</v>
      </c>
      <c r="L170" s="37">
        <v>78.983000000000004</v>
      </c>
      <c r="M170" s="37">
        <v>80.259</v>
      </c>
      <c r="N170" s="37">
        <v>88.965999999999994</v>
      </c>
      <c r="O170" s="37">
        <v>97.649000000000001</v>
      </c>
      <c r="P170" s="37">
        <v>110.77800000000001</v>
      </c>
      <c r="Q170" s="37">
        <v>135.20599999999999</v>
      </c>
      <c r="S170" s="4">
        <f t="shared" si="221"/>
        <v>88.865869604231563</v>
      </c>
      <c r="T170" s="4">
        <f t="shared" si="221"/>
        <v>84.38073595782835</v>
      </c>
      <c r="U170" s="4">
        <f t="shared" si="221"/>
        <v>95.262972804979114</v>
      </c>
      <c r="V170" s="4">
        <f t="shared" si="221"/>
        <v>84.015230368434402</v>
      </c>
      <c r="W170" s="4">
        <f t="shared" si="221"/>
        <v>82.067322253961734</v>
      </c>
      <c r="X170" s="4">
        <f t="shared" si="221"/>
        <v>81.025170124607826</v>
      </c>
      <c r="Y170" s="4">
        <f t="shared" si="221"/>
        <v>80.786690760418765</v>
      </c>
      <c r="Z170" s="4">
        <f t="shared" si="221"/>
        <v>77.589159450809646</v>
      </c>
      <c r="AA170" s="4">
        <f t="shared" si="221"/>
        <v>77.495259229038311</v>
      </c>
      <c r="AB170" s="4">
        <f t="shared" si="221"/>
        <v>79.56575158300214</v>
      </c>
      <c r="AC170" s="4">
        <f t="shared" si="221"/>
        <v>82.309358300888732</v>
      </c>
      <c r="AD170" s="4">
        <f t="shared" si="221"/>
        <v>90.059721097184408</v>
      </c>
      <c r="AE170" s="4">
        <f t="shared" si="221"/>
        <v>98.576230959939778</v>
      </c>
      <c r="AF170" s="4">
        <f t="shared" si="221"/>
        <v>111.20464379148019</v>
      </c>
      <c r="AG170" s="4">
        <f t="shared" si="221"/>
        <v>138.2930532229887</v>
      </c>
      <c r="AI170" s="4">
        <f t="shared" si="222"/>
        <v>0.65813039576843835</v>
      </c>
      <c r="AJ170" s="4">
        <f t="shared" si="222"/>
        <v>-0.69073595782835184</v>
      </c>
      <c r="AK170" s="4">
        <f t="shared" si="222"/>
        <v>-0.77997280497910992</v>
      </c>
      <c r="AL170" s="4">
        <f t="shared" si="222"/>
        <v>-0.55723036843440354</v>
      </c>
      <c r="AM170" s="4">
        <f t="shared" si="222"/>
        <v>0.64967774603826456</v>
      </c>
      <c r="AN170" s="4">
        <f t="shared" si="222"/>
        <v>-1.7031701246078228</v>
      </c>
      <c r="AO170" s="4">
        <f t="shared" si="222"/>
        <v>-0.46469076041876178</v>
      </c>
      <c r="AP170" s="4">
        <f t="shared" si="222"/>
        <v>3.8405491903574784E-3</v>
      </c>
      <c r="AQ170" s="4">
        <f t="shared" si="222"/>
        <v>-0.71525922903830974</v>
      </c>
      <c r="AR170" s="4">
        <f t="shared" si="222"/>
        <v>-0.58275158300213548</v>
      </c>
      <c r="AS170" s="4">
        <f t="shared" si="222"/>
        <v>-2.0503583008887318</v>
      </c>
      <c r="AT170" s="4">
        <f t="shared" si="222"/>
        <v>-1.0937210971844138</v>
      </c>
      <c r="AU170" s="4">
        <f t="shared" si="222"/>
        <v>-0.92723095993977722</v>
      </c>
      <c r="AV170" s="4">
        <f t="shared" si="222"/>
        <v>-0.42664379148018838</v>
      </c>
      <c r="AW170" s="4">
        <f t="shared" si="222"/>
        <v>-3.0870532229887147</v>
      </c>
      <c r="AY170" s="2">
        <f t="shared" si="214"/>
        <v>88.567312959722699</v>
      </c>
      <c r="AZ170" s="2">
        <f t="shared" si="214"/>
        <v>83.607767013252129</v>
      </c>
      <c r="BA170" s="2">
        <f t="shared" si="214"/>
        <v>94.322973304918946</v>
      </c>
      <c r="BB170" s="2">
        <f t="shared" si="214"/>
        <v>79.556926624055762</v>
      </c>
      <c r="BC170" s="2">
        <f t="shared" si="214"/>
        <v>78.8082486717081</v>
      </c>
      <c r="BD170" s="2">
        <f t="shared" si="214"/>
        <v>76.628168651910897</v>
      </c>
      <c r="BE170" s="2">
        <f t="shared" si="214"/>
        <v>76.263932795687651</v>
      </c>
      <c r="BF170" s="2">
        <f t="shared" si="214"/>
        <v>75.846658115948159</v>
      </c>
      <c r="BG170" s="2">
        <f t="shared" si="214"/>
        <v>77.113462249122222</v>
      </c>
      <c r="BH170" s="2">
        <f t="shared" si="214"/>
        <v>78.20874328694461</v>
      </c>
      <c r="BI170" s="2">
        <f t="shared" si="214"/>
        <v>79.322190796427392</v>
      </c>
      <c r="BJ170" s="2">
        <f t="shared" si="214"/>
        <v>82.266767504149229</v>
      </c>
      <c r="BK170" s="2">
        <f t="shared" si="214"/>
        <v>83.529931338874007</v>
      </c>
      <c r="BL170" s="2">
        <f t="shared" si="214"/>
        <v>87.080168293220382</v>
      </c>
      <c r="BM170" s="2">
        <f t="shared" si="214"/>
        <v>87.190906441382253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130.83500890688256</v>
      </c>
      <c r="DL170" s="2">
        <f t="shared" si="223"/>
        <v>124.73980156472263</v>
      </c>
      <c r="DM170" s="2">
        <f t="shared" si="223"/>
        <v>144.08353658536589</v>
      </c>
      <c r="DN170" s="2">
        <f t="shared" si="223"/>
        <v>118.38836787394683</v>
      </c>
      <c r="DO170" s="2">
        <f t="shared" si="223"/>
        <v>133.6762105065666</v>
      </c>
      <c r="DP170" s="2">
        <f t="shared" si="223"/>
        <v>113.76493792172741</v>
      </c>
      <c r="DQ170" s="2">
        <f t="shared" si="223"/>
        <v>113.13703989547038</v>
      </c>
      <c r="DR170" s="2">
        <f t="shared" si="223"/>
        <v>109.76768658536587</v>
      </c>
      <c r="DS170" s="2">
        <f t="shared" si="223"/>
        <v>115.00776261808366</v>
      </c>
      <c r="DT170" s="2">
        <f t="shared" si="223"/>
        <v>106.97452560975611</v>
      </c>
      <c r="DU170" s="2">
        <f t="shared" si="223"/>
        <v>121.21195798319326</v>
      </c>
      <c r="DV170" s="2">
        <f t="shared" si="223"/>
        <v>119.1553892037787</v>
      </c>
      <c r="DW170" s="2">
        <f t="shared" si="223"/>
        <v>119.83312073170731</v>
      </c>
      <c r="DX170" s="2">
        <f t="shared" si="223"/>
        <v>125.23073859284384</v>
      </c>
      <c r="DY170" s="2">
        <f t="shared" si="223"/>
        <v>102.70500476190476</v>
      </c>
      <c r="EA170" s="2">
        <f t="shared" si="213"/>
        <v>87.928392099681858</v>
      </c>
      <c r="EB170" s="2">
        <f t="shared" si="213"/>
        <v>83.138011120086162</v>
      </c>
      <c r="EC170" s="2">
        <f t="shared" si="213"/>
        <v>92.488084885872894</v>
      </c>
      <c r="ED170" s="2">
        <f t="shared" si="213"/>
        <v>78.692036788660147</v>
      </c>
      <c r="EE170" s="2">
        <f t="shared" si="213"/>
        <v>78.78099587798846</v>
      </c>
      <c r="EF170" s="2">
        <f t="shared" si="213"/>
        <v>76.291082665820269</v>
      </c>
      <c r="EG170" s="2">
        <f t="shared" si="213"/>
        <v>76.004918631530288</v>
      </c>
      <c r="EH170" s="2">
        <f t="shared" si="213"/>
        <v>75.401973053558493</v>
      </c>
      <c r="EI170" s="2">
        <f t="shared" si="213"/>
        <v>76.922942509911124</v>
      </c>
      <c r="EJ170" s="2">
        <f t="shared" si="213"/>
        <v>77.945901346523783</v>
      </c>
      <c r="EK170" s="2">
        <f t="shared" si="212"/>
        <v>78.96823056644412</v>
      </c>
      <c r="EL170" s="2">
        <f t="shared" si="179"/>
        <v>82.023987733406003</v>
      </c>
      <c r="EM170" s="2">
        <f t="shared" si="179"/>
        <v>83.283744513834677</v>
      </c>
      <c r="EN170" s="2">
        <f t="shared" si="179"/>
        <v>86.705301231611386</v>
      </c>
      <c r="EO170" s="2">
        <f t="shared" si="179"/>
        <v>87.519038491270692</v>
      </c>
      <c r="EQ170" s="2">
        <f t="shared" si="224"/>
        <v>89.244519075447897</v>
      </c>
      <c r="ER170" s="2">
        <f t="shared" si="224"/>
        <v>83.917038459351488</v>
      </c>
      <c r="ES170" s="2">
        <f t="shared" si="224"/>
        <v>95.66955376987903</v>
      </c>
      <c r="ET170" s="2">
        <f t="shared" si="224"/>
        <v>80.283440387383848</v>
      </c>
      <c r="EU170" s="2">
        <f t="shared" si="224"/>
        <v>78.821131370580474</v>
      </c>
      <c r="EV170" s="2">
        <f t="shared" si="224"/>
        <v>76.889142754727104</v>
      </c>
      <c r="EW170" s="2">
        <f t="shared" si="224"/>
        <v>76.455368433110436</v>
      </c>
      <c r="EX170" s="2">
        <f t="shared" si="224"/>
        <v>76.124033344873197</v>
      </c>
      <c r="EY170" s="2">
        <f t="shared" si="224"/>
        <v>77.207208228877931</v>
      </c>
      <c r="EZ170" s="2">
        <f t="shared" si="224"/>
        <v>78.361602206085593</v>
      </c>
      <c r="FA170" s="2">
        <f t="shared" si="224"/>
        <v>79.548663272736476</v>
      </c>
      <c r="FB170" s="2">
        <f t="shared" si="224"/>
        <v>82.457436773528642</v>
      </c>
      <c r="FC170" s="2">
        <f t="shared" si="224"/>
        <v>83.752480643409044</v>
      </c>
      <c r="FD170" s="2">
        <f t="shared" si="224"/>
        <v>87.536578282198093</v>
      </c>
      <c r="FE170" s="2">
        <f t="shared" si="224"/>
        <v>86.74310621470832</v>
      </c>
      <c r="FG170" s="2">
        <f t="shared" si="225"/>
        <v>0.99992843791631469</v>
      </c>
      <c r="FH170" s="2">
        <f t="shared" si="225"/>
        <v>0.99993993622119148</v>
      </c>
      <c r="FI170" s="2">
        <f t="shared" si="225"/>
        <v>0.99992062655346159</v>
      </c>
      <c r="FJ170" s="2">
        <f t="shared" si="225"/>
        <v>0.99993335760478552</v>
      </c>
      <c r="FK170" s="2">
        <f t="shared" si="225"/>
        <v>0.99991903343366817</v>
      </c>
      <c r="FL170" s="2">
        <f t="shared" si="225"/>
        <v>0.99991602395815082</v>
      </c>
      <c r="FM170" s="2">
        <f t="shared" si="225"/>
        <v>0.99992002866350249</v>
      </c>
      <c r="FN170" s="2">
        <f t="shared" si="225"/>
        <v>0.99992527399355602</v>
      </c>
      <c r="FO170" s="2">
        <f t="shared" si="225"/>
        <v>0.99992022612371145</v>
      </c>
      <c r="FP170" s="2">
        <f t="shared" si="225"/>
        <v>0.999921930924076</v>
      </c>
      <c r="FQ170" s="2">
        <f t="shared" si="225"/>
        <v>0.99991352861601424</v>
      </c>
      <c r="FR170" s="2">
        <f t="shared" si="225"/>
        <v>0.99992115465923392</v>
      </c>
      <c r="FS170" s="2">
        <f t="shared" si="225"/>
        <v>0.99992280977709069</v>
      </c>
      <c r="FT170" s="2">
        <f t="shared" si="225"/>
        <v>0.99991022553658049</v>
      </c>
      <c r="FU170" s="2">
        <f t="shared" si="225"/>
        <v>0.99990619661330515</v>
      </c>
      <c r="FW170" s="2">
        <f t="shared" si="216"/>
        <v>0.48312236193481845</v>
      </c>
      <c r="FX170" s="2">
        <f t="shared" si="216"/>
        <v>0.59979555129260997</v>
      </c>
      <c r="FY170" s="2">
        <f t="shared" si="216"/>
        <v>0.57545529344093826</v>
      </c>
      <c r="FZ170" s="2">
        <f t="shared" si="216"/>
        <v>0.54181376584945751</v>
      </c>
      <c r="GA170" s="2">
        <f t="shared" si="216"/>
        <v>0.56827798066319468</v>
      </c>
      <c r="GB170" s="2">
        <f t="shared" si="216"/>
        <v>0.55837044846746764</v>
      </c>
      <c r="GC170" s="2">
        <f t="shared" si="216"/>
        <v>0.56841996132470174</v>
      </c>
      <c r="GD170" s="2">
        <f t="shared" si="216"/>
        <v>0.61229935391384605</v>
      </c>
      <c r="GE170" s="2">
        <f t="shared" si="216"/>
        <v>0.65952928184495874</v>
      </c>
      <c r="GF170" s="2">
        <f t="shared" si="216"/>
        <v>0.62683464937724276</v>
      </c>
      <c r="GG170" s="2">
        <f t="shared" si="216"/>
        <v>0.60352794150159228</v>
      </c>
      <c r="GH170" s="2">
        <f t="shared" si="216"/>
        <v>0.55335716667710078</v>
      </c>
      <c r="GI170" s="2">
        <f t="shared" si="216"/>
        <v>0.51919524693533869</v>
      </c>
      <c r="GJ170" s="2">
        <f t="shared" si="216"/>
        <v>0.44679263174623712</v>
      </c>
      <c r="GK170" s="2">
        <f t="shared" si="216"/>
        <v>0.4247233359268025</v>
      </c>
      <c r="GM170" s="86">
        <f t="shared" si="217"/>
        <v>3.9961057988605651E-163</v>
      </c>
      <c r="GN170" s="86">
        <f t="shared" si="217"/>
        <v>0</v>
      </c>
      <c r="GO170" s="86">
        <f t="shared" si="217"/>
        <v>1.1261131511962562E-247</v>
      </c>
      <c r="GP170" s="86">
        <f t="shared" si="217"/>
        <v>0</v>
      </c>
      <c r="GQ170" s="86">
        <f t="shared" si="217"/>
        <v>0</v>
      </c>
      <c r="GR170" s="86">
        <f t="shared" si="217"/>
        <v>2.7678407391509591E-304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7.9033688715631881E-307</v>
      </c>
      <c r="GX170" s="86">
        <f t="shared" si="217"/>
        <v>0</v>
      </c>
      <c r="GY170" s="86">
        <f t="shared" si="217"/>
        <v>0</v>
      </c>
      <c r="GZ170" s="86">
        <f t="shared" si="217"/>
        <v>5.8807851826602328E-193</v>
      </c>
      <c r="HA170" s="86">
        <f t="shared" si="217"/>
        <v>0</v>
      </c>
      <c r="HC170" s="86">
        <f t="shared" si="181"/>
        <v>2.5813908647012997E-131</v>
      </c>
      <c r="HD170" s="86">
        <f t="shared" si="181"/>
        <v>2.1628821181626459E-166</v>
      </c>
      <c r="HE170" s="86">
        <f t="shared" si="181"/>
        <v>6.8492176169088824E-140</v>
      </c>
      <c r="HF170" s="86">
        <f t="shared" si="180"/>
        <v>2.1219482578755699E-236</v>
      </c>
      <c r="HG170" s="86">
        <f t="shared" si="180"/>
        <v>0</v>
      </c>
      <c r="HH170" s="86">
        <f t="shared" si="180"/>
        <v>1.3110131563120143E-208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2.7537636333606812E-250</v>
      </c>
      <c r="HO170" s="86">
        <f t="shared" ref="HO170:HQ227" si="226" xml:space="preserve"> _xlfn.NORM.DIST($B170, O$8, ABS(O$12), TRUE) * _xlfn.NORM.DIST(($B170 - O$8)*O$16, 0, ABS(O$12), TRUE) * 2</f>
        <v>4.1270262213940862E-218</v>
      </c>
      <c r="HP170" s="86">
        <f t="shared" si="226"/>
        <v>9.5274385597689259E-157</v>
      </c>
      <c r="HQ170" s="86">
        <f t="shared" si="226"/>
        <v>2.0813703316731786E-266</v>
      </c>
      <c r="HS170" s="86">
        <f t="shared" si="218"/>
        <v>1.3133781689887545E-14</v>
      </c>
      <c r="HT170" s="86">
        <f t="shared" si="218"/>
        <v>2.170872733677089E-21</v>
      </c>
      <c r="HU170" s="86">
        <f t="shared" si="218"/>
        <v>2.1738491458187386E-20</v>
      </c>
      <c r="HV170" s="86">
        <f t="shared" si="218"/>
        <v>3.5710926286738271E-18</v>
      </c>
      <c r="HW170" s="86">
        <f t="shared" si="218"/>
        <v>4.2270544184152432E-22</v>
      </c>
      <c r="HX170" s="86">
        <f t="shared" si="218"/>
        <v>2.2449643476338741E-26</v>
      </c>
      <c r="HY170" s="86">
        <f t="shared" si="218"/>
        <v>5.646570018390092E-22</v>
      </c>
      <c r="HZ170" s="86">
        <f t="shared" si="218"/>
        <v>9.8750923925979207E-25</v>
      </c>
      <c r="IA170" s="86">
        <f t="shared" si="218"/>
        <v>6.7261152179107781E-28</v>
      </c>
      <c r="IB170" s="86">
        <f t="shared" si="218"/>
        <v>1.9093373658278215E-26</v>
      </c>
      <c r="IC170" s="86">
        <f t="shared" si="218"/>
        <v>5.3487708171017266E-27</v>
      </c>
      <c r="ID170" s="86">
        <f t="shared" si="218"/>
        <v>1.6300469788485718E-24</v>
      </c>
      <c r="IE170" s="86">
        <f t="shared" si="218"/>
        <v>1.4045000733717353E-19</v>
      </c>
      <c r="IF170" s="86">
        <f t="shared" si="218"/>
        <v>2.3227783842590916E-14</v>
      </c>
      <c r="IG170" s="86">
        <f t="shared" si="218"/>
        <v>4.6422193266215305E-15</v>
      </c>
      <c r="II170" s="86">
        <f t="shared" si="219"/>
        <v>0.4434768012777347</v>
      </c>
      <c r="IJ170" s="86">
        <f t="shared" si="219"/>
        <v>0.58177118147590579</v>
      </c>
      <c r="IK170" s="86">
        <f t="shared" si="219"/>
        <v>0.60928941515685753</v>
      </c>
      <c r="IL170" s="86">
        <f t="shared" si="219"/>
        <v>0.59732393238278703</v>
      </c>
      <c r="IM170" s="86">
        <f t="shared" si="219"/>
        <v>0.61150191603794635</v>
      </c>
      <c r="IN170" s="86">
        <f t="shared" si="219"/>
        <v>0.61274683028427446</v>
      </c>
      <c r="IO170" s="86">
        <f t="shared" si="219"/>
        <v>0.61198860511554498</v>
      </c>
      <c r="IP170" s="86">
        <f t="shared" si="219"/>
        <v>0.55048326924218494</v>
      </c>
      <c r="IQ170" s="86">
        <f t="shared" si="219"/>
        <v>0.41205320380460947</v>
      </c>
      <c r="IR170" s="86">
        <f t="shared" si="219"/>
        <v>0.50780673406779608</v>
      </c>
      <c r="IS170" s="86">
        <f t="shared" si="219"/>
        <v>0.5600244915409015</v>
      </c>
      <c r="IT170" s="86">
        <f t="shared" si="219"/>
        <v>0.61184165887698516</v>
      </c>
      <c r="IU170" s="86">
        <f t="shared" si="219"/>
        <v>0.55760391330292824</v>
      </c>
      <c r="IV170" s="86">
        <f t="shared" si="219"/>
        <v>0.36364088485621304</v>
      </c>
      <c r="IW170" s="86">
        <f t="shared" si="219"/>
        <v>0.38389930929639271</v>
      </c>
      <c r="IY170" s="86">
        <f t="shared" si="220"/>
        <v>0.44347680127774786</v>
      </c>
      <c r="IZ170" s="86">
        <f t="shared" si="220"/>
        <v>0.58177118147590579</v>
      </c>
      <c r="JA170" s="86">
        <f t="shared" si="220"/>
        <v>0.60928941515685753</v>
      </c>
      <c r="JB170" s="86">
        <f t="shared" si="220"/>
        <v>0.59732393238278703</v>
      </c>
      <c r="JC170" s="86">
        <f t="shared" si="220"/>
        <v>0.61150191603794635</v>
      </c>
      <c r="JD170" s="86">
        <f t="shared" si="220"/>
        <v>0.61274683028427446</v>
      </c>
      <c r="JE170" s="86">
        <f t="shared" si="220"/>
        <v>0.61198860511554498</v>
      </c>
      <c r="JF170" s="86">
        <f t="shared" si="220"/>
        <v>0.55048326924218494</v>
      </c>
      <c r="JG170" s="86">
        <f t="shared" si="220"/>
        <v>0.41205320380460947</v>
      </c>
      <c r="JH170" s="86">
        <f t="shared" si="220"/>
        <v>0.50780673406779608</v>
      </c>
      <c r="JI170" s="86">
        <f t="shared" si="220"/>
        <v>0.5600244915409015</v>
      </c>
      <c r="JJ170" s="86">
        <f t="shared" si="220"/>
        <v>0.61184165887698516</v>
      </c>
      <c r="JK170" s="86">
        <f t="shared" si="220"/>
        <v>0.55760391330292824</v>
      </c>
      <c r="JL170" s="86">
        <f t="shared" si="220"/>
        <v>0.36364088485623625</v>
      </c>
      <c r="JM170" s="86">
        <f t="shared" si="220"/>
        <v>0.38389930929639737</v>
      </c>
    </row>
    <row r="171" spans="2:273" x14ac:dyDescent="0.25">
      <c r="B171" s="2">
        <v>144</v>
      </c>
      <c r="C171" s="37">
        <v>90.524000000000001</v>
      </c>
      <c r="D171" s="37">
        <v>84.655000000000001</v>
      </c>
      <c r="E171" s="37">
        <v>94.275999999999996</v>
      </c>
      <c r="F171" s="37">
        <v>83.153000000000006</v>
      </c>
      <c r="G171" s="37">
        <v>79.382999999999996</v>
      </c>
      <c r="H171" s="37">
        <v>81.78</v>
      </c>
      <c r="I171" s="37">
        <v>76.406999999999996</v>
      </c>
      <c r="J171" s="37">
        <v>76.424000000000007</v>
      </c>
      <c r="K171" s="37">
        <v>77.424000000000007</v>
      </c>
      <c r="L171" s="37">
        <v>76.507999999999996</v>
      </c>
      <c r="M171" s="37">
        <v>80.397000000000006</v>
      </c>
      <c r="N171" s="37">
        <v>86.447999999999993</v>
      </c>
      <c r="O171" s="37">
        <v>98.263000000000005</v>
      </c>
      <c r="P171" s="37">
        <v>110.889</v>
      </c>
      <c r="Q171" s="37">
        <v>136.81</v>
      </c>
      <c r="S171" s="4">
        <f t="shared" si="221"/>
        <v>88.677195889482803</v>
      </c>
      <c r="T171" s="4">
        <f t="shared" si="221"/>
        <v>83.87394435102226</v>
      </c>
      <c r="U171" s="4">
        <f t="shared" si="221"/>
        <v>94.713260685277277</v>
      </c>
      <c r="V171" s="4">
        <f t="shared" si="221"/>
        <v>82.750127800996481</v>
      </c>
      <c r="W171" s="4">
        <f t="shared" si="221"/>
        <v>80.719913055360635</v>
      </c>
      <c r="X171" s="4">
        <f t="shared" si="221"/>
        <v>79.249453522737312</v>
      </c>
      <c r="Y171" s="4">
        <f t="shared" si="221"/>
        <v>79.064281868575662</v>
      </c>
      <c r="Z171" s="4">
        <f t="shared" si="221"/>
        <v>76.635252419286644</v>
      </c>
      <c r="AA171" s="4">
        <f t="shared" si="221"/>
        <v>77.125919326068285</v>
      </c>
      <c r="AB171" s="4">
        <f t="shared" si="221"/>
        <v>78.710425714571784</v>
      </c>
      <c r="AC171" s="4">
        <f t="shared" si="221"/>
        <v>80.719722340844541</v>
      </c>
      <c r="AD171" s="4">
        <f t="shared" si="221"/>
        <v>87.26918369398058</v>
      </c>
      <c r="AE171" s="4">
        <f t="shared" si="221"/>
        <v>95.44809758127694</v>
      </c>
      <c r="AF171" s="4">
        <f t="shared" si="221"/>
        <v>111.38148541804215</v>
      </c>
      <c r="AG171" s="4">
        <f t="shared" si="221"/>
        <v>138.71331313160016</v>
      </c>
      <c r="AI171" s="4">
        <f t="shared" si="222"/>
        <v>1.8468041105171977</v>
      </c>
      <c r="AJ171" s="4">
        <f t="shared" si="222"/>
        <v>0.78105564897774116</v>
      </c>
      <c r="AK171" s="4">
        <f t="shared" si="222"/>
        <v>-0.43726068527728046</v>
      </c>
      <c r="AL171" s="4">
        <f t="shared" si="222"/>
        <v>0.40287219900352511</v>
      </c>
      <c r="AM171" s="4">
        <f t="shared" si="222"/>
        <v>-1.3369130553606396</v>
      </c>
      <c r="AN171" s="4">
        <f t="shared" si="222"/>
        <v>2.5305464772626891</v>
      </c>
      <c r="AO171" s="4">
        <f t="shared" si="222"/>
        <v>-2.6572818685756658</v>
      </c>
      <c r="AP171" s="4">
        <f t="shared" si="222"/>
        <v>-0.21125241928663741</v>
      </c>
      <c r="AQ171" s="4">
        <f t="shared" si="222"/>
        <v>0.29808067393172166</v>
      </c>
      <c r="AR171" s="4">
        <f t="shared" si="222"/>
        <v>-2.2024257145717883</v>
      </c>
      <c r="AS171" s="4">
        <f t="shared" si="222"/>
        <v>-0.32272234084453544</v>
      </c>
      <c r="AT171" s="4">
        <f t="shared" si="222"/>
        <v>-0.82118369398058633</v>
      </c>
      <c r="AU171" s="4">
        <f t="shared" si="222"/>
        <v>2.8149024187230651</v>
      </c>
      <c r="AV171" s="4">
        <f t="shared" si="222"/>
        <v>-0.49248541804215051</v>
      </c>
      <c r="AW171" s="4">
        <f t="shared" si="222"/>
        <v>-1.9033131316001572</v>
      </c>
      <c r="AY171" s="2">
        <f t="shared" si="214"/>
        <v>88.395714137339638</v>
      </c>
      <c r="AZ171" s="2">
        <f t="shared" si="214"/>
        <v>83.431665318280778</v>
      </c>
      <c r="BA171" s="2">
        <f t="shared" si="214"/>
        <v>94.116937079979365</v>
      </c>
      <c r="BB171" s="2">
        <f t="shared" si="214"/>
        <v>79.423025048268713</v>
      </c>
      <c r="BC171" s="2">
        <f t="shared" si="214"/>
        <v>78.650601323788521</v>
      </c>
      <c r="BD171" s="2">
        <f t="shared" si="214"/>
        <v>76.493811508208907</v>
      </c>
      <c r="BE171" s="2">
        <f t="shared" si="214"/>
        <v>76.14009054330424</v>
      </c>
      <c r="BF171" s="2">
        <f t="shared" si="214"/>
        <v>75.731169375669253</v>
      </c>
      <c r="BG171" s="2">
        <f t="shared" si="214"/>
        <v>76.97786028669104</v>
      </c>
      <c r="BH171" s="2">
        <f t="shared" si="214"/>
        <v>78.076941728590157</v>
      </c>
      <c r="BI171" s="2">
        <f t="shared" si="214"/>
        <v>79.183051878797357</v>
      </c>
      <c r="BJ171" s="2">
        <f t="shared" si="214"/>
        <v>82.138039850343063</v>
      </c>
      <c r="BK171" s="2">
        <f t="shared" si="214"/>
        <v>83.397811211397055</v>
      </c>
      <c r="BL171" s="2">
        <f t="shared" si="214"/>
        <v>86.941789419802376</v>
      </c>
      <c r="BM171" s="2">
        <f t="shared" si="214"/>
        <v>87.037967107285382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130.98849595141698</v>
      </c>
      <c r="DL171" s="2">
        <f t="shared" si="223"/>
        <v>124.87043954480798</v>
      </c>
      <c r="DM171" s="2">
        <f t="shared" si="223"/>
        <v>144.30041744840531</v>
      </c>
      <c r="DN171" s="2">
        <f t="shared" si="223"/>
        <v>118.5281696028012</v>
      </c>
      <c r="DO171" s="2">
        <f t="shared" si="223"/>
        <v>133.94560487804878</v>
      </c>
      <c r="DP171" s="2">
        <f t="shared" si="223"/>
        <v>113.89696221322538</v>
      </c>
      <c r="DQ171" s="2">
        <f t="shared" si="223"/>
        <v>113.25655261324042</v>
      </c>
      <c r="DR171" s="2">
        <f t="shared" si="223"/>
        <v>109.85975975609757</v>
      </c>
      <c r="DS171" s="2">
        <f t="shared" si="223"/>
        <v>115.12591788124155</v>
      </c>
      <c r="DT171" s="2">
        <f t="shared" si="223"/>
        <v>107.02781913696062</v>
      </c>
      <c r="DU171" s="2">
        <f t="shared" si="223"/>
        <v>121.369906442577</v>
      </c>
      <c r="DV171" s="2">
        <f t="shared" si="223"/>
        <v>119.2711851551957</v>
      </c>
      <c r="DW171" s="2">
        <f t="shared" si="223"/>
        <v>119.95330834896811</v>
      </c>
      <c r="DX171" s="2">
        <f t="shared" si="223"/>
        <v>125.36942980632453</v>
      </c>
      <c r="DY171" s="2">
        <f t="shared" si="223"/>
        <v>102.70982352941176</v>
      </c>
      <c r="EA171" s="2">
        <f t="shared" si="213"/>
        <v>87.71024257688228</v>
      </c>
      <c r="EB171" s="2">
        <f t="shared" si="213"/>
        <v>82.933746257404408</v>
      </c>
      <c r="EC171" s="2">
        <f t="shared" si="213"/>
        <v>92.165215453423798</v>
      </c>
      <c r="ED171" s="2">
        <f t="shared" si="213"/>
        <v>78.500932383724958</v>
      </c>
      <c r="EE171" s="2">
        <f t="shared" si="213"/>
        <v>78.622251809105066</v>
      </c>
      <c r="EF171" s="2">
        <f t="shared" si="213"/>
        <v>76.135158014750715</v>
      </c>
      <c r="EG171" s="2">
        <f t="shared" si="213"/>
        <v>75.865216674372022</v>
      </c>
      <c r="EH171" s="2">
        <f t="shared" si="213"/>
        <v>75.261029788775573</v>
      </c>
      <c r="EI171" s="2">
        <f t="shared" si="213"/>
        <v>76.777635209008679</v>
      </c>
      <c r="EJ171" s="2">
        <f t="shared" si="213"/>
        <v>77.799443436841628</v>
      </c>
      <c r="EK171" s="2">
        <f t="shared" si="212"/>
        <v>78.808515257376712</v>
      </c>
      <c r="EL171" s="2">
        <f t="shared" si="179"/>
        <v>81.879730356412693</v>
      </c>
      <c r="EM171" s="2">
        <f t="shared" si="179"/>
        <v>83.135011883077453</v>
      </c>
      <c r="EN171" s="2">
        <f t="shared" si="179"/>
        <v>86.538485032500887</v>
      </c>
      <c r="EO171" s="2">
        <f t="shared" si="179"/>
        <v>87.390323165038595</v>
      </c>
      <c r="EQ171" s="2">
        <f t="shared" si="224"/>
        <v>89.058970125753419</v>
      </c>
      <c r="ER171" s="2">
        <f t="shared" si="224"/>
        <v>83.730966494662169</v>
      </c>
      <c r="ES171" s="2">
        <f t="shared" si="224"/>
        <v>95.423820169828232</v>
      </c>
      <c r="ET171" s="2">
        <f t="shared" si="224"/>
        <v>80.129874710116482</v>
      </c>
      <c r="EU171" s="2">
        <f t="shared" si="224"/>
        <v>78.663327751373657</v>
      </c>
      <c r="EV171" s="2">
        <f t="shared" si="224"/>
        <v>76.747541804821196</v>
      </c>
      <c r="EW171" s="2">
        <f t="shared" si="224"/>
        <v>76.325812961693458</v>
      </c>
      <c r="EX171" s="2">
        <f t="shared" si="224"/>
        <v>75.998943336183913</v>
      </c>
      <c r="EY171" s="2">
        <f t="shared" si="224"/>
        <v>77.068024645293292</v>
      </c>
      <c r="EZ171" s="2">
        <f t="shared" si="224"/>
        <v>78.22439447222294</v>
      </c>
      <c r="FA171" s="2">
        <f t="shared" si="224"/>
        <v>79.402077462918243</v>
      </c>
      <c r="FB171" s="2">
        <f t="shared" si="224"/>
        <v>82.323521323873052</v>
      </c>
      <c r="FC171" s="2">
        <f t="shared" si="224"/>
        <v>83.61498379260243</v>
      </c>
      <c r="FD171" s="2">
        <f t="shared" si="224"/>
        <v>87.390442857902741</v>
      </c>
      <c r="FE171" s="2">
        <f t="shared" si="224"/>
        <v>86.599773926584888</v>
      </c>
      <c r="FG171" s="2">
        <f t="shared" si="225"/>
        <v>0.99993473419303369</v>
      </c>
      <c r="FH171" s="2">
        <f t="shared" si="225"/>
        <v>0.9999452208931684</v>
      </c>
      <c r="FI171" s="2">
        <f t="shared" si="225"/>
        <v>0.99992761005082831</v>
      </c>
      <c r="FJ171" s="2">
        <f t="shared" si="225"/>
        <v>0.99993922105680766</v>
      </c>
      <c r="FK171" s="2">
        <f t="shared" si="225"/>
        <v>0.99992615708780974</v>
      </c>
      <c r="FL171" s="2">
        <f t="shared" si="225"/>
        <v>0.99992341237368287</v>
      </c>
      <c r="FM171" s="2">
        <f t="shared" si="225"/>
        <v>0.99992706476105964</v>
      </c>
      <c r="FN171" s="2">
        <f t="shared" si="225"/>
        <v>0.99993184862404061</v>
      </c>
      <c r="FO171" s="2">
        <f t="shared" si="225"/>
        <v>0.99992724484944184</v>
      </c>
      <c r="FP171" s="2">
        <f t="shared" si="225"/>
        <v>0.99992879966744719</v>
      </c>
      <c r="FQ171" s="2">
        <f t="shared" si="225"/>
        <v>0.99992113656047488</v>
      </c>
      <c r="FR171" s="2">
        <f t="shared" si="225"/>
        <v>0.99992809169572217</v>
      </c>
      <c r="FS171" s="2">
        <f t="shared" si="225"/>
        <v>0.99992960120187269</v>
      </c>
      <c r="FT171" s="2">
        <f t="shared" si="225"/>
        <v>0.99991812406951142</v>
      </c>
      <c r="FU171" s="2">
        <f t="shared" si="225"/>
        <v>0.99991444958846021</v>
      </c>
      <c r="FW171" s="2">
        <f t="shared" si="216"/>
        <v>0.50614148936020475</v>
      </c>
      <c r="FX171" s="2">
        <f t="shared" si="216"/>
        <v>0.62168743731272236</v>
      </c>
      <c r="FY171" s="2">
        <f t="shared" si="216"/>
        <v>0.5977857799464773</v>
      </c>
      <c r="FZ171" s="2">
        <f t="shared" si="216"/>
        <v>0.56457483881822179</v>
      </c>
      <c r="GA171" s="2">
        <f t="shared" si="216"/>
        <v>0.59071748183036366</v>
      </c>
      <c r="GB171" s="2">
        <f t="shared" si="216"/>
        <v>0.58094517241913013</v>
      </c>
      <c r="GC171" s="2">
        <f t="shared" si="216"/>
        <v>0.59085739595051145</v>
      </c>
      <c r="GD171" s="2">
        <f t="shared" si="216"/>
        <v>0.63392471581917964</v>
      </c>
      <c r="GE171" s="2">
        <f t="shared" si="216"/>
        <v>0.67989746847881205</v>
      </c>
      <c r="GF171" s="2">
        <f t="shared" si="216"/>
        <v>0.64811519151040498</v>
      </c>
      <c r="GG171" s="2">
        <f t="shared" si="216"/>
        <v>0.62534319108502912</v>
      </c>
      <c r="GH171" s="2">
        <f t="shared" si="216"/>
        <v>0.57599355679571007</v>
      </c>
      <c r="GI171" s="2">
        <f t="shared" si="216"/>
        <v>0.54213040249966649</v>
      </c>
      <c r="GJ171" s="2">
        <f t="shared" si="216"/>
        <v>0.46965360917678162</v>
      </c>
      <c r="GK171" s="2">
        <f t="shared" si="216"/>
        <v>0.44736827272862856</v>
      </c>
      <c r="GM171" s="86">
        <f t="shared" si="217"/>
        <v>4.6998956929762799E-167</v>
      </c>
      <c r="GN171" s="86">
        <f t="shared" si="217"/>
        <v>0</v>
      </c>
      <c r="GO171" s="86">
        <f t="shared" si="217"/>
        <v>1.3546960776077292E-253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1.4836882957421855E-197</v>
      </c>
      <c r="HA171" s="86">
        <f t="shared" si="217"/>
        <v>0</v>
      </c>
      <c r="HC171" s="86">
        <f t="shared" si="181"/>
        <v>1.4391847250012755E-135</v>
      </c>
      <c r="HD171" s="86">
        <f t="shared" si="181"/>
        <v>1.1265623425510803E-171</v>
      </c>
      <c r="HE171" s="86">
        <f t="shared" si="181"/>
        <v>2.3434425197640195E-144</v>
      </c>
      <c r="HF171" s="86">
        <f t="shared" si="180"/>
        <v>5.9764271527030357E-244</v>
      </c>
      <c r="HG171" s="86">
        <f t="shared" si="180"/>
        <v>0</v>
      </c>
      <c r="HH171" s="86">
        <f t="shared" si="180"/>
        <v>3.6537933882382792E-215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4.1062285436487414E-258</v>
      </c>
      <c r="HO171" s="86">
        <f t="shared" si="226"/>
        <v>4.8863805313298022E-225</v>
      </c>
      <c r="HP171" s="86">
        <f t="shared" si="226"/>
        <v>9.0668631762134016E-162</v>
      </c>
      <c r="HQ171" s="86">
        <f t="shared" si="226"/>
        <v>7.4109501504846098E-275</v>
      </c>
      <c r="HS171" s="86">
        <f t="shared" si="218"/>
        <v>1.1096801120386993E-15</v>
      </c>
      <c r="HT171" s="86">
        <f t="shared" si="218"/>
        <v>8.3714295039613465E-23</v>
      </c>
      <c r="HU171" s="86">
        <f t="shared" si="218"/>
        <v>8.9793115470929375E-22</v>
      </c>
      <c r="HV171" s="86">
        <f t="shared" si="218"/>
        <v>1.966491914677778E-19</v>
      </c>
      <c r="HW171" s="86">
        <f t="shared" si="218"/>
        <v>1.3355548345171656E-23</v>
      </c>
      <c r="HX171" s="86">
        <f t="shared" si="218"/>
        <v>3.7661567934752191E-28</v>
      </c>
      <c r="HY171" s="86">
        <f t="shared" si="218"/>
        <v>1.9539674734202321E-23</v>
      </c>
      <c r="HZ171" s="86">
        <f t="shared" si="218"/>
        <v>2.592450972474574E-26</v>
      </c>
      <c r="IA171" s="86">
        <f t="shared" si="218"/>
        <v>1.2236648806692402E-29</v>
      </c>
      <c r="IB171" s="86">
        <f t="shared" si="218"/>
        <v>3.9981663003175725E-28</v>
      </c>
      <c r="IC171" s="86">
        <f t="shared" si="218"/>
        <v>1.0037815741266537E-28</v>
      </c>
      <c r="ID171" s="86">
        <f t="shared" si="218"/>
        <v>3.5696171585276524E-26</v>
      </c>
      <c r="IE171" s="86">
        <f t="shared" si="218"/>
        <v>5.7714501638166785E-21</v>
      </c>
      <c r="IF171" s="86">
        <f t="shared" si="218"/>
        <v>1.9768229225693416E-15</v>
      </c>
      <c r="IG171" s="86">
        <f t="shared" si="218"/>
        <v>3.2227083222278704E-16</v>
      </c>
      <c r="II171" s="86">
        <f t="shared" si="219"/>
        <v>0.51843320920518354</v>
      </c>
      <c r="IJ171" s="86">
        <f t="shared" si="219"/>
        <v>0.53844552816732227</v>
      </c>
      <c r="IK171" s="86">
        <f t="shared" si="219"/>
        <v>0.58445150727818296</v>
      </c>
      <c r="IL171" s="86">
        <f t="shared" si="219"/>
        <v>0.61273910145632404</v>
      </c>
      <c r="IM171" s="86">
        <f t="shared" si="219"/>
        <v>0.58991571561513012</v>
      </c>
      <c r="IN171" s="86">
        <f t="shared" si="219"/>
        <v>0.59493402887266345</v>
      </c>
      <c r="IO171" s="86">
        <f t="shared" si="219"/>
        <v>0.59268481634150461</v>
      </c>
      <c r="IP171" s="86">
        <f t="shared" si="219"/>
        <v>0.49732627046342998</v>
      </c>
      <c r="IQ171" s="86">
        <f t="shared" si="219"/>
        <v>0.35308927612328989</v>
      </c>
      <c r="IR171" s="86">
        <f t="shared" si="219"/>
        <v>0.44855494601602713</v>
      </c>
      <c r="IS171" s="86">
        <f t="shared" si="219"/>
        <v>0.50630346497772027</v>
      </c>
      <c r="IT171" s="86">
        <f t="shared" si="219"/>
        <v>0.60378099386421835</v>
      </c>
      <c r="IU171" s="86">
        <f t="shared" si="219"/>
        <v>0.60064482700586508</v>
      </c>
      <c r="IV171" s="86">
        <f t="shared" si="219"/>
        <v>0.43330921627830826</v>
      </c>
      <c r="IW171" s="86">
        <f t="shared" si="219"/>
        <v>0.43860427660348017</v>
      </c>
      <c r="IY171" s="86">
        <f t="shared" si="220"/>
        <v>0.51843320920518465</v>
      </c>
      <c r="IZ171" s="86">
        <f t="shared" si="220"/>
        <v>0.53844552816732227</v>
      </c>
      <c r="JA171" s="86">
        <f t="shared" si="220"/>
        <v>0.58445150727818296</v>
      </c>
      <c r="JB171" s="86">
        <f t="shared" si="220"/>
        <v>0.61273910145632404</v>
      </c>
      <c r="JC171" s="86">
        <f t="shared" si="220"/>
        <v>0.58991571561513012</v>
      </c>
      <c r="JD171" s="86">
        <f t="shared" si="220"/>
        <v>0.59493402887266345</v>
      </c>
      <c r="JE171" s="86">
        <f t="shared" si="220"/>
        <v>0.59268481634150461</v>
      </c>
      <c r="JF171" s="86">
        <f t="shared" si="220"/>
        <v>0.49732627046342998</v>
      </c>
      <c r="JG171" s="86">
        <f t="shared" si="220"/>
        <v>0.35308927612328989</v>
      </c>
      <c r="JH171" s="86">
        <f t="shared" si="220"/>
        <v>0.44855494601602713</v>
      </c>
      <c r="JI171" s="86">
        <f t="shared" si="220"/>
        <v>0.50630346497772027</v>
      </c>
      <c r="JJ171" s="86">
        <f t="shared" si="220"/>
        <v>0.60378099386421835</v>
      </c>
      <c r="JK171" s="86">
        <f t="shared" si="220"/>
        <v>0.60064482700586508</v>
      </c>
      <c r="JL171" s="86">
        <f t="shared" si="220"/>
        <v>0.43330921627831026</v>
      </c>
      <c r="JM171" s="86">
        <f t="shared" si="220"/>
        <v>0.4386042766034805</v>
      </c>
    </row>
    <row r="172" spans="2:273" x14ac:dyDescent="0.25">
      <c r="B172" s="2">
        <v>145</v>
      </c>
      <c r="C172" s="37">
        <v>89.221999999999994</v>
      </c>
      <c r="D172" s="37">
        <v>84.275999999999996</v>
      </c>
      <c r="E172" s="37">
        <v>94.430999999999997</v>
      </c>
      <c r="F172" s="37">
        <v>81.712000000000003</v>
      </c>
      <c r="G172" s="37">
        <v>78.483000000000004</v>
      </c>
      <c r="H172" s="37">
        <v>77.051000000000002</v>
      </c>
      <c r="I172" s="37">
        <v>76.153000000000006</v>
      </c>
      <c r="J172" s="37">
        <v>74.694999999999993</v>
      </c>
      <c r="K172" s="37">
        <v>78.948999999999998</v>
      </c>
      <c r="L172" s="37">
        <v>79.712000000000003</v>
      </c>
      <c r="M172" s="37">
        <v>79.120999999999995</v>
      </c>
      <c r="N172" s="37">
        <v>83.430999999999997</v>
      </c>
      <c r="O172" s="37">
        <v>93.456000000000003</v>
      </c>
      <c r="P172" s="37">
        <v>111.63500000000001</v>
      </c>
      <c r="Q172" s="37">
        <v>137.429</v>
      </c>
      <c r="S172" s="4">
        <f t="shared" si="221"/>
        <v>88.46982648488671</v>
      </c>
      <c r="T172" s="4">
        <f t="shared" si="221"/>
        <v>83.485539277871865</v>
      </c>
      <c r="U172" s="4">
        <f t="shared" si="221"/>
        <v>94.256036387039813</v>
      </c>
      <c r="V172" s="4">
        <f t="shared" si="221"/>
        <v>81.556787226420212</v>
      </c>
      <c r="W172" s="4">
        <f t="shared" si="221"/>
        <v>79.675093716707792</v>
      </c>
      <c r="X172" s="4">
        <f t="shared" si="221"/>
        <v>77.887176017794047</v>
      </c>
      <c r="Y172" s="4">
        <f t="shared" si="221"/>
        <v>77.725773246839211</v>
      </c>
      <c r="Z172" s="4">
        <f t="shared" si="221"/>
        <v>76.038364615431007</v>
      </c>
      <c r="AA172" s="4">
        <f t="shared" si="221"/>
        <v>76.893635589357558</v>
      </c>
      <c r="AB172" s="4">
        <f t="shared" si="221"/>
        <v>78.210098816325328</v>
      </c>
      <c r="AC172" s="4">
        <f t="shared" si="221"/>
        <v>79.749480529407663</v>
      </c>
      <c r="AD172" s="4">
        <f t="shared" si="221"/>
        <v>85.018584693176919</v>
      </c>
      <c r="AE172" s="4">
        <f t="shared" si="221"/>
        <v>91.981922393846745</v>
      </c>
      <c r="AF172" s="4">
        <f t="shared" si="221"/>
        <v>109.74806200183293</v>
      </c>
      <c r="AG172" s="4">
        <f t="shared" si="221"/>
        <v>136.27064253224376</v>
      </c>
      <c r="AI172" s="4">
        <f t="shared" si="222"/>
        <v>0.75217351511328445</v>
      </c>
      <c r="AJ172" s="4">
        <f t="shared" si="222"/>
        <v>0.79046072212813101</v>
      </c>
      <c r="AK172" s="4">
        <f t="shared" si="222"/>
        <v>0.17496361296018392</v>
      </c>
      <c r="AL172" s="4">
        <f t="shared" si="222"/>
        <v>0.15521277357979102</v>
      </c>
      <c r="AM172" s="4">
        <f t="shared" si="222"/>
        <v>-1.1920937167077881</v>
      </c>
      <c r="AN172" s="4">
        <f t="shared" si="222"/>
        <v>-0.83617601779404538</v>
      </c>
      <c r="AO172" s="4">
        <f t="shared" si="222"/>
        <v>-1.5727732468392048</v>
      </c>
      <c r="AP172" s="4">
        <f t="shared" si="222"/>
        <v>-1.3433646154310139</v>
      </c>
      <c r="AQ172" s="4">
        <f t="shared" si="222"/>
        <v>2.05536441064244</v>
      </c>
      <c r="AR172" s="4">
        <f t="shared" si="222"/>
        <v>1.5019011836746756</v>
      </c>
      <c r="AS172" s="4">
        <f t="shared" si="222"/>
        <v>-0.62848052940766763</v>
      </c>
      <c r="AT172" s="4">
        <f t="shared" si="222"/>
        <v>-1.5875846931769217</v>
      </c>
      <c r="AU172" s="4">
        <f t="shared" si="222"/>
        <v>1.4740776061532586</v>
      </c>
      <c r="AV172" s="4">
        <f t="shared" si="222"/>
        <v>1.8869379981670704</v>
      </c>
      <c r="AW172" s="4">
        <f t="shared" si="222"/>
        <v>1.1583574677562467</v>
      </c>
      <c r="AY172" s="2">
        <f t="shared" si="214"/>
        <v>88.225599761469994</v>
      </c>
      <c r="AZ172" s="2">
        <f t="shared" si="214"/>
        <v>83.255980862365831</v>
      </c>
      <c r="BA172" s="2">
        <f t="shared" si="214"/>
        <v>93.913041797142824</v>
      </c>
      <c r="BB172" s="2">
        <f t="shared" si="214"/>
        <v>79.290401044385078</v>
      </c>
      <c r="BC172" s="2">
        <f t="shared" si="214"/>
        <v>78.493009408961086</v>
      </c>
      <c r="BD172" s="2">
        <f t="shared" si="214"/>
        <v>76.359912305003093</v>
      </c>
      <c r="BE172" s="2">
        <f t="shared" si="214"/>
        <v>76.016548085664269</v>
      </c>
      <c r="BF172" s="2">
        <f t="shared" si="214"/>
        <v>75.615986430265892</v>
      </c>
      <c r="BG172" s="2">
        <f t="shared" si="214"/>
        <v>76.842331188153551</v>
      </c>
      <c r="BH172" s="2">
        <f t="shared" si="214"/>
        <v>77.945300369492443</v>
      </c>
      <c r="BI172" s="2">
        <f t="shared" si="214"/>
        <v>79.044207785549602</v>
      </c>
      <c r="BJ172" s="2">
        <f t="shared" si="214"/>
        <v>82.009656971611491</v>
      </c>
      <c r="BK172" s="2">
        <f t="shared" si="214"/>
        <v>83.26613794692112</v>
      </c>
      <c r="BL172" s="2">
        <f t="shared" si="214"/>
        <v>86.804490231293158</v>
      </c>
      <c r="BM172" s="2">
        <f t="shared" si="214"/>
        <v>86.884197282887243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131.14198299595139</v>
      </c>
      <c r="DL172" s="2">
        <f t="shared" si="223"/>
        <v>125.00107752489333</v>
      </c>
      <c r="DM172" s="2">
        <f t="shared" si="223"/>
        <v>144.5172983114447</v>
      </c>
      <c r="DN172" s="2">
        <f t="shared" si="223"/>
        <v>118.66797133165555</v>
      </c>
      <c r="DO172" s="2">
        <f t="shared" si="223"/>
        <v>134.21499924953096</v>
      </c>
      <c r="DP172" s="2">
        <f t="shared" si="223"/>
        <v>114.02898650472335</v>
      </c>
      <c r="DQ172" s="2">
        <f t="shared" si="223"/>
        <v>113.37606533101045</v>
      </c>
      <c r="DR172" s="2">
        <f t="shared" si="223"/>
        <v>109.95183292682928</v>
      </c>
      <c r="DS172" s="2">
        <f t="shared" si="223"/>
        <v>115.24407314439945</v>
      </c>
      <c r="DT172" s="2">
        <f t="shared" si="223"/>
        <v>107.08111266416512</v>
      </c>
      <c r="DU172" s="2">
        <f t="shared" si="223"/>
        <v>121.52785490196077</v>
      </c>
      <c r="DV172" s="2">
        <f t="shared" si="223"/>
        <v>119.38698110661269</v>
      </c>
      <c r="DW172" s="2">
        <f t="shared" si="223"/>
        <v>120.07349596622889</v>
      </c>
      <c r="DX172" s="2">
        <f t="shared" si="223"/>
        <v>125.50812101980522</v>
      </c>
      <c r="DY172" s="2">
        <f t="shared" si="223"/>
        <v>102.71464229691877</v>
      </c>
      <c r="EA172" s="2">
        <f t="shared" si="213"/>
        <v>87.492093054082702</v>
      </c>
      <c r="EB172" s="2">
        <f t="shared" si="213"/>
        <v>82.729481394722669</v>
      </c>
      <c r="EC172" s="2">
        <f t="shared" si="213"/>
        <v>91.842346020974688</v>
      </c>
      <c r="ED172" s="2">
        <f t="shared" si="213"/>
        <v>78.30982797878977</v>
      </c>
      <c r="EE172" s="2">
        <f t="shared" si="213"/>
        <v>78.463507740221672</v>
      </c>
      <c r="EF172" s="2">
        <f t="shared" si="213"/>
        <v>75.979233363681161</v>
      </c>
      <c r="EG172" s="2">
        <f t="shared" si="213"/>
        <v>75.725514717213741</v>
      </c>
      <c r="EH172" s="2">
        <f t="shared" si="213"/>
        <v>75.120086523992654</v>
      </c>
      <c r="EI172" s="2">
        <f t="shared" si="213"/>
        <v>76.632327908106234</v>
      </c>
      <c r="EJ172" s="2">
        <f t="shared" si="213"/>
        <v>77.652985527159487</v>
      </c>
      <c r="EK172" s="2">
        <f t="shared" si="212"/>
        <v>78.648799948309289</v>
      </c>
      <c r="EL172" s="2">
        <f t="shared" si="179"/>
        <v>81.73547297941937</v>
      </c>
      <c r="EM172" s="2">
        <f t="shared" si="179"/>
        <v>82.98627925232023</v>
      </c>
      <c r="EN172" s="2">
        <f t="shared" si="179"/>
        <v>86.371668833390373</v>
      </c>
      <c r="EO172" s="2">
        <f t="shared" si="179"/>
        <v>87.261607838806498</v>
      </c>
      <c r="EQ172" s="2">
        <f t="shared" si="224"/>
        <v>88.873421176058955</v>
      </c>
      <c r="ER172" s="2">
        <f t="shared" si="224"/>
        <v>83.544894529972836</v>
      </c>
      <c r="ES172" s="2">
        <f t="shared" si="224"/>
        <v>95.178086569777435</v>
      </c>
      <c r="ET172" s="2">
        <f t="shared" si="224"/>
        <v>79.976309032849102</v>
      </c>
      <c r="EU172" s="2">
        <f t="shared" si="224"/>
        <v>78.50552413216684</v>
      </c>
      <c r="EV172" s="2">
        <f t="shared" si="224"/>
        <v>76.605940854915289</v>
      </c>
      <c r="EW172" s="2">
        <f t="shared" si="224"/>
        <v>76.19625749027648</v>
      </c>
      <c r="EX172" s="2">
        <f t="shared" si="224"/>
        <v>75.873853327494615</v>
      </c>
      <c r="EY172" s="2">
        <f t="shared" si="224"/>
        <v>76.928841061708653</v>
      </c>
      <c r="EZ172" s="2">
        <f t="shared" si="224"/>
        <v>78.087186738360273</v>
      </c>
      <c r="FA172" s="2">
        <f t="shared" si="224"/>
        <v>79.255491653099995</v>
      </c>
      <c r="FB172" s="2">
        <f t="shared" si="224"/>
        <v>82.189605874217477</v>
      </c>
      <c r="FC172" s="2">
        <f t="shared" si="224"/>
        <v>83.477486941795831</v>
      </c>
      <c r="FD172" s="2">
        <f t="shared" si="224"/>
        <v>87.244307433607375</v>
      </c>
      <c r="FE172" s="2">
        <f t="shared" si="224"/>
        <v>86.456441638461456</v>
      </c>
      <c r="FG172" s="2">
        <f t="shared" si="225"/>
        <v>0.99994047653478302</v>
      </c>
      <c r="FH172" s="2">
        <f t="shared" si="225"/>
        <v>0.99995004061999682</v>
      </c>
      <c r="FI172" s="2">
        <f t="shared" si="225"/>
        <v>0.99993397916117321</v>
      </c>
      <c r="FJ172" s="2">
        <f t="shared" si="225"/>
        <v>0.99994456864856329</v>
      </c>
      <c r="FK172" s="2">
        <f t="shared" si="225"/>
        <v>0.99993265402610076</v>
      </c>
      <c r="FL172" s="2">
        <f t="shared" si="225"/>
        <v>0.99993015078393266</v>
      </c>
      <c r="FM172" s="2">
        <f t="shared" si="225"/>
        <v>0.99993348184463438</v>
      </c>
      <c r="FN172" s="2">
        <f t="shared" si="225"/>
        <v>0.99993784483368953</v>
      </c>
      <c r="FO172" s="2">
        <f t="shared" si="225"/>
        <v>0.99993364608929647</v>
      </c>
      <c r="FP172" s="2">
        <f t="shared" si="225"/>
        <v>0.99993506411813204</v>
      </c>
      <c r="FQ172" s="2">
        <f t="shared" si="225"/>
        <v>0.99992807518922877</v>
      </c>
      <c r="FR172" s="2">
        <f t="shared" si="225"/>
        <v>0.9999344184321145</v>
      </c>
      <c r="FS172" s="2">
        <f t="shared" si="225"/>
        <v>0.99993579513532405</v>
      </c>
      <c r="FT172" s="2">
        <f t="shared" si="225"/>
        <v>0.99992532772595843</v>
      </c>
      <c r="FU172" s="2">
        <f t="shared" si="225"/>
        <v>0.99992197651004189</v>
      </c>
      <c r="FW172" s="2">
        <f t="shared" si="216"/>
        <v>0.52913460824638736</v>
      </c>
      <c r="FX172" s="2">
        <f t="shared" si="216"/>
        <v>0.64309438030806254</v>
      </c>
      <c r="FY172" s="2">
        <f t="shared" si="216"/>
        <v>0.61971790113434444</v>
      </c>
      <c r="FZ172" s="2">
        <f t="shared" si="216"/>
        <v>0.5870669557176722</v>
      </c>
      <c r="GA172" s="2">
        <f t="shared" si="216"/>
        <v>0.61278536912414061</v>
      </c>
      <c r="GB172" s="2">
        <f t="shared" si="216"/>
        <v>0.60318601768916802</v>
      </c>
      <c r="GC172" s="2">
        <f t="shared" si="216"/>
        <v>0.61292268258940552</v>
      </c>
      <c r="GD172" s="2">
        <f t="shared" si="216"/>
        <v>0.65502345153543251</v>
      </c>
      <c r="GE172" s="2">
        <f t="shared" si="216"/>
        <v>0.69960214996042758</v>
      </c>
      <c r="GF172" s="2">
        <f t="shared" si="216"/>
        <v>0.66882333225758739</v>
      </c>
      <c r="GG172" s="2">
        <f t="shared" si="216"/>
        <v>0.64666084310822025</v>
      </c>
      <c r="GH172" s="2">
        <f t="shared" si="216"/>
        <v>0.59831549391874395</v>
      </c>
      <c r="GI172" s="2">
        <f t="shared" si="216"/>
        <v>0.564888377799599</v>
      </c>
      <c r="GJ172" s="2">
        <f t="shared" si="216"/>
        <v>0.49264264715450612</v>
      </c>
      <c r="GK172" s="2">
        <f t="shared" si="216"/>
        <v>0.47023366782643033</v>
      </c>
      <c r="GM172" s="86">
        <f t="shared" si="217"/>
        <v>4.9580287117811699E-171</v>
      </c>
      <c r="GN172" s="86">
        <f t="shared" si="217"/>
        <v>0</v>
      </c>
      <c r="GO172" s="86">
        <f t="shared" si="217"/>
        <v>1.385833034956427E-259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3.3010023328205108E-202</v>
      </c>
      <c r="HA172" s="86">
        <f t="shared" si="217"/>
        <v>0</v>
      </c>
      <c r="HC172" s="86">
        <f t="shared" si="181"/>
        <v>6.8512394225231822E-140</v>
      </c>
      <c r="HD172" s="86">
        <f t="shared" si="181"/>
        <v>4.8429060573047391E-177</v>
      </c>
      <c r="HE172" s="86">
        <f t="shared" si="181"/>
        <v>6.8094337929056561E-149</v>
      </c>
      <c r="HF172" s="86">
        <f t="shared" si="180"/>
        <v>1.2782568930530615E-251</v>
      </c>
      <c r="HG172" s="86">
        <f t="shared" si="180"/>
        <v>0</v>
      </c>
      <c r="HH172" s="86">
        <f t="shared" si="180"/>
        <v>8.0478376443714131E-222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4.630763768415843E-266</v>
      </c>
      <c r="HO172" s="86">
        <f t="shared" si="226"/>
        <v>4.5002432753412039E-232</v>
      </c>
      <c r="HP172" s="86">
        <f t="shared" si="226"/>
        <v>7.1772701990740776E-167</v>
      </c>
      <c r="HQ172" s="86">
        <f t="shared" si="226"/>
        <v>1.9439032958896514E-283</v>
      </c>
      <c r="HS172" s="86">
        <f t="shared" si="218"/>
        <v>8.5306710928497532E-17</v>
      </c>
      <c r="HT172" s="86">
        <f t="shared" si="218"/>
        <v>2.8917642268231396E-24</v>
      </c>
      <c r="HU172" s="86">
        <f t="shared" si="218"/>
        <v>3.3199958387359565E-23</v>
      </c>
      <c r="HV172" s="86">
        <f t="shared" si="218"/>
        <v>9.7649917502929322E-21</v>
      </c>
      <c r="HW172" s="86">
        <f t="shared" si="218"/>
        <v>3.7437507406396405E-25</v>
      </c>
      <c r="HX172" s="86">
        <f t="shared" si="218"/>
        <v>5.4959265158204413E-30</v>
      </c>
      <c r="HY172" s="86">
        <f t="shared" si="218"/>
        <v>6.0317523085311609E-25</v>
      </c>
      <c r="HZ172" s="86">
        <f t="shared" si="218"/>
        <v>6.0459571147647734E-28</v>
      </c>
      <c r="IA172" s="86">
        <f t="shared" si="218"/>
        <v>1.9613377417603952E-31</v>
      </c>
      <c r="IB172" s="86">
        <f t="shared" si="218"/>
        <v>7.3914640591557229E-30</v>
      </c>
      <c r="IC172" s="86">
        <f t="shared" si="218"/>
        <v>1.6558977100854455E-30</v>
      </c>
      <c r="ID172" s="86">
        <f t="shared" si="218"/>
        <v>6.8542612250504827E-28</v>
      </c>
      <c r="IE172" s="86">
        <f t="shared" si="218"/>
        <v>2.112260058062898E-22</v>
      </c>
      <c r="IF172" s="86">
        <f t="shared" si="218"/>
        <v>1.5290333600960146E-16</v>
      </c>
      <c r="IG172" s="86">
        <f t="shared" si="218"/>
        <v>2.0112446817168042E-17</v>
      </c>
      <c r="II172" s="86">
        <f t="shared" si="219"/>
        <v>0.57430667031250859</v>
      </c>
      <c r="IJ172" s="86">
        <f t="shared" si="219"/>
        <v>0.48550131842059469</v>
      </c>
      <c r="IK172" s="86">
        <f t="shared" si="219"/>
        <v>0.54196920382468172</v>
      </c>
      <c r="IL172" s="86">
        <f t="shared" si="219"/>
        <v>0.60216918526030727</v>
      </c>
      <c r="IM172" s="86">
        <f t="shared" si="219"/>
        <v>0.54795241198397782</v>
      </c>
      <c r="IN172" s="86">
        <f t="shared" si="219"/>
        <v>0.55189095252425202</v>
      </c>
      <c r="IO172" s="86">
        <f t="shared" si="219"/>
        <v>0.55324116149659675</v>
      </c>
      <c r="IP172" s="86">
        <f t="shared" si="219"/>
        <v>0.43908380935683422</v>
      </c>
      <c r="IQ172" s="86">
        <f t="shared" si="219"/>
        <v>0.29842367957252414</v>
      </c>
      <c r="IR172" s="86">
        <f t="shared" si="219"/>
        <v>0.38859097634014211</v>
      </c>
      <c r="IS172" s="86">
        <f t="shared" si="219"/>
        <v>0.44593153318618572</v>
      </c>
      <c r="IT172" s="86">
        <f t="shared" si="219"/>
        <v>0.56891656458278572</v>
      </c>
      <c r="IU172" s="86">
        <f t="shared" si="219"/>
        <v>0.61264268411106959</v>
      </c>
      <c r="IV172" s="86">
        <f t="shared" si="219"/>
        <v>0.48732615926260509</v>
      </c>
      <c r="IW172" s="86">
        <f t="shared" si="219"/>
        <v>0.47855847940608909</v>
      </c>
      <c r="IY172" s="86">
        <f t="shared" si="220"/>
        <v>0.5743066703125087</v>
      </c>
      <c r="IZ172" s="86">
        <f t="shared" si="220"/>
        <v>0.48550131842059469</v>
      </c>
      <c r="JA172" s="86">
        <f t="shared" si="220"/>
        <v>0.54196920382468172</v>
      </c>
      <c r="JB172" s="86">
        <f t="shared" si="220"/>
        <v>0.60216918526030727</v>
      </c>
      <c r="JC172" s="86">
        <f t="shared" si="220"/>
        <v>0.54795241198397782</v>
      </c>
      <c r="JD172" s="86">
        <f t="shared" si="220"/>
        <v>0.55189095252425202</v>
      </c>
      <c r="JE172" s="86">
        <f t="shared" si="220"/>
        <v>0.55324116149659675</v>
      </c>
      <c r="JF172" s="86">
        <f t="shared" si="220"/>
        <v>0.43908380935683422</v>
      </c>
      <c r="JG172" s="86">
        <f t="shared" si="220"/>
        <v>0.29842367957252414</v>
      </c>
      <c r="JH172" s="86">
        <f t="shared" si="220"/>
        <v>0.38859097634014211</v>
      </c>
      <c r="JI172" s="86">
        <f t="shared" si="220"/>
        <v>0.44593153318618572</v>
      </c>
      <c r="JJ172" s="86">
        <f t="shared" si="220"/>
        <v>0.56891656458278572</v>
      </c>
      <c r="JK172" s="86">
        <f t="shared" si="220"/>
        <v>0.61264268411106959</v>
      </c>
      <c r="JL172" s="86">
        <f t="shared" si="220"/>
        <v>0.48732615926260525</v>
      </c>
      <c r="JM172" s="86">
        <f t="shared" si="220"/>
        <v>0.47855847940608909</v>
      </c>
    </row>
    <row r="173" spans="2:273" x14ac:dyDescent="0.25">
      <c r="B173" s="2">
        <v>146</v>
      </c>
      <c r="C173" s="37">
        <v>87.793999999999997</v>
      </c>
      <c r="D173" s="37">
        <v>82.879000000000005</v>
      </c>
      <c r="E173" s="37">
        <v>94.465999999999994</v>
      </c>
      <c r="F173" s="37">
        <v>77.424000000000007</v>
      </c>
      <c r="G173" s="37">
        <v>78.599999999999994</v>
      </c>
      <c r="H173" s="37">
        <v>75.897999999999996</v>
      </c>
      <c r="I173" s="37">
        <v>74.831000000000003</v>
      </c>
      <c r="J173" s="37">
        <v>75.016999999999996</v>
      </c>
      <c r="K173" s="37">
        <v>76.203000000000003</v>
      </c>
      <c r="L173" s="37">
        <v>78.915000000000006</v>
      </c>
      <c r="M173" s="37">
        <v>77.897000000000006</v>
      </c>
      <c r="N173" s="37">
        <v>81.5</v>
      </c>
      <c r="O173" s="37">
        <v>89.86</v>
      </c>
      <c r="P173" s="37">
        <v>109.36499999999999</v>
      </c>
      <c r="Q173" s="37">
        <v>135.92099999999999</v>
      </c>
      <c r="S173" s="4">
        <f t="shared" si="221"/>
        <v>88.251799545395997</v>
      </c>
      <c r="T173" s="4">
        <f t="shared" si="221"/>
        <v>83.188688893069127</v>
      </c>
      <c r="U173" s="4">
        <f t="shared" si="221"/>
        <v>93.889759407377156</v>
      </c>
      <c r="V173" s="4">
        <f t="shared" si="221"/>
        <v>80.567800046289108</v>
      </c>
      <c r="W173" s="4">
        <f t="shared" si="221"/>
        <v>78.942855266695702</v>
      </c>
      <c r="X173" s="4">
        <f t="shared" si="221"/>
        <v>76.97476079196386</v>
      </c>
      <c r="Y173" s="4">
        <f t="shared" si="221"/>
        <v>76.796268102677772</v>
      </c>
      <c r="Z173" s="4">
        <f t="shared" si="221"/>
        <v>75.678683892138281</v>
      </c>
      <c r="AA173" s="4">
        <f t="shared" si="221"/>
        <v>76.722729220802634</v>
      </c>
      <c r="AB173" s="4">
        <f t="shared" si="221"/>
        <v>77.912867182876255</v>
      </c>
      <c r="AC173" s="4">
        <f t="shared" si="221"/>
        <v>79.194326006639727</v>
      </c>
      <c r="AD173" s="4">
        <f t="shared" si="221"/>
        <v>83.452589809258825</v>
      </c>
      <c r="AE173" s="4">
        <f t="shared" si="221"/>
        <v>88.826693480504574</v>
      </c>
      <c r="AF173" s="4">
        <f t="shared" si="221"/>
        <v>106.60948301934812</v>
      </c>
      <c r="AG173" s="4">
        <f t="shared" si="221"/>
        <v>131.26086138247427</v>
      </c>
      <c r="AI173" s="4">
        <f t="shared" si="222"/>
        <v>-0.45779954539599998</v>
      </c>
      <c r="AJ173" s="4">
        <f t="shared" si="222"/>
        <v>-0.30968889306912217</v>
      </c>
      <c r="AK173" s="4">
        <f t="shared" si="222"/>
        <v>0.57624059262283822</v>
      </c>
      <c r="AL173" s="4">
        <f t="shared" si="222"/>
        <v>-3.1438000462891011</v>
      </c>
      <c r="AM173" s="4">
        <f t="shared" si="222"/>
        <v>-0.34285526669570743</v>
      </c>
      <c r="AN173" s="4">
        <f t="shared" si="222"/>
        <v>-1.0767607919638635</v>
      </c>
      <c r="AO173" s="4">
        <f t="shared" si="222"/>
        <v>-1.9652681026777685</v>
      </c>
      <c r="AP173" s="4">
        <f t="shared" si="222"/>
        <v>-0.66168389213828505</v>
      </c>
      <c r="AQ173" s="4">
        <f t="shared" si="222"/>
        <v>-0.51972922080263118</v>
      </c>
      <c r="AR173" s="4">
        <f t="shared" si="222"/>
        <v>1.0021328171237514</v>
      </c>
      <c r="AS173" s="4">
        <f t="shared" si="222"/>
        <v>-1.2973260066397216</v>
      </c>
      <c r="AT173" s="4">
        <f t="shared" si="222"/>
        <v>-1.952589809258825</v>
      </c>
      <c r="AU173" s="4">
        <f t="shared" si="222"/>
        <v>1.0333065194954258</v>
      </c>
      <c r="AV173" s="4">
        <f t="shared" si="222"/>
        <v>2.7555169806518762</v>
      </c>
      <c r="AW173" s="4">
        <f t="shared" si="222"/>
        <v>4.6601386175257176</v>
      </c>
      <c r="AY173" s="2">
        <f t="shared" si="214"/>
        <v>88.056828646820847</v>
      </c>
      <c r="AZ173" s="2">
        <f t="shared" si="214"/>
        <v>83.080626221643811</v>
      </c>
      <c r="BA173" s="2">
        <f t="shared" si="214"/>
        <v>93.710921413793798</v>
      </c>
      <c r="BB173" s="2">
        <f t="shared" si="214"/>
        <v>79.158871912053442</v>
      </c>
      <c r="BC173" s="2">
        <f t="shared" si="214"/>
        <v>78.335466071263056</v>
      </c>
      <c r="BD173" s="2">
        <f t="shared" si="214"/>
        <v>76.226400837972662</v>
      </c>
      <c r="BE173" s="2">
        <f t="shared" si="214"/>
        <v>75.89325317864224</v>
      </c>
      <c r="BF173" s="2">
        <f t="shared" si="214"/>
        <v>75.501031303005192</v>
      </c>
      <c r="BG173" s="2">
        <f t="shared" si="214"/>
        <v>76.706846787813987</v>
      </c>
      <c r="BH173" s="2">
        <f t="shared" si="214"/>
        <v>77.813774934350448</v>
      </c>
      <c r="BI173" s="2">
        <f t="shared" si="214"/>
        <v>78.905593471254605</v>
      </c>
      <c r="BJ173" s="2">
        <f t="shared" si="214"/>
        <v>81.881567655349571</v>
      </c>
      <c r="BK173" s="2">
        <f t="shared" si="214"/>
        <v>83.134857345874678</v>
      </c>
      <c r="BL173" s="2">
        <f t="shared" si="214"/>
        <v>86.668190331799948</v>
      </c>
      <c r="BM173" s="2">
        <f t="shared" si="214"/>
        <v>86.729664334739454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131.29547004048581</v>
      </c>
      <c r="DL173" s="2">
        <f t="shared" si="223"/>
        <v>125.13171550497867</v>
      </c>
      <c r="DM173" s="2">
        <f t="shared" si="223"/>
        <v>144.7341791744841</v>
      </c>
      <c r="DN173" s="2">
        <f t="shared" si="223"/>
        <v>118.80777306050992</v>
      </c>
      <c r="DO173" s="2">
        <f t="shared" si="223"/>
        <v>134.48439362101314</v>
      </c>
      <c r="DP173" s="2">
        <f t="shared" si="223"/>
        <v>114.16101079622133</v>
      </c>
      <c r="DQ173" s="2">
        <f t="shared" si="223"/>
        <v>113.49557804878049</v>
      </c>
      <c r="DR173" s="2">
        <f t="shared" si="223"/>
        <v>110.04390609756099</v>
      </c>
      <c r="DS173" s="2">
        <f t="shared" si="223"/>
        <v>115.36222840755735</v>
      </c>
      <c r="DT173" s="2">
        <f t="shared" si="223"/>
        <v>107.13440619136962</v>
      </c>
      <c r="DU173" s="2">
        <f t="shared" si="223"/>
        <v>121.68580336134451</v>
      </c>
      <c r="DV173" s="2">
        <f t="shared" si="223"/>
        <v>119.50277705802969</v>
      </c>
      <c r="DW173" s="2">
        <f t="shared" si="223"/>
        <v>120.19368358348967</v>
      </c>
      <c r="DX173" s="2">
        <f t="shared" si="223"/>
        <v>125.6468122332859</v>
      </c>
      <c r="DY173" s="2">
        <f t="shared" si="223"/>
        <v>102.71946106442577</v>
      </c>
      <c r="EA173" s="2">
        <f t="shared" si="213"/>
        <v>87.273943531283123</v>
      </c>
      <c r="EB173" s="2">
        <f t="shared" si="213"/>
        <v>82.525216532040929</v>
      </c>
      <c r="EC173" s="2">
        <f t="shared" si="213"/>
        <v>91.519476588525578</v>
      </c>
      <c r="ED173" s="2">
        <f t="shared" si="213"/>
        <v>78.118723573854581</v>
      </c>
      <c r="EE173" s="2">
        <f t="shared" si="213"/>
        <v>78.304763671338279</v>
      </c>
      <c r="EF173" s="2">
        <f t="shared" si="213"/>
        <v>75.823308712611606</v>
      </c>
      <c r="EG173" s="2">
        <f t="shared" si="213"/>
        <v>75.585812760055489</v>
      </c>
      <c r="EH173" s="2">
        <f t="shared" si="213"/>
        <v>74.979143259209721</v>
      </c>
      <c r="EI173" s="2">
        <f t="shared" si="213"/>
        <v>76.487020607203789</v>
      </c>
      <c r="EJ173" s="2">
        <f t="shared" si="213"/>
        <v>77.506527617477332</v>
      </c>
      <c r="EK173" s="2">
        <f t="shared" si="212"/>
        <v>78.489084639241881</v>
      </c>
      <c r="EL173" s="2">
        <f t="shared" si="179"/>
        <v>81.591215602426047</v>
      </c>
      <c r="EM173" s="2">
        <f t="shared" si="179"/>
        <v>82.837546621563007</v>
      </c>
      <c r="EN173" s="2">
        <f t="shared" si="179"/>
        <v>86.204852634279874</v>
      </c>
      <c r="EO173" s="2">
        <f t="shared" si="179"/>
        <v>87.132892512574415</v>
      </c>
      <c r="EQ173" s="2">
        <f t="shared" si="224"/>
        <v>88.68787222636449</v>
      </c>
      <c r="ER173" s="2">
        <f t="shared" si="224"/>
        <v>83.358822565283504</v>
      </c>
      <c r="ES173" s="2">
        <f t="shared" si="224"/>
        <v>94.932352969726622</v>
      </c>
      <c r="ET173" s="2">
        <f t="shared" si="224"/>
        <v>79.822743355581736</v>
      </c>
      <c r="EU173" s="2">
        <f t="shared" si="224"/>
        <v>78.347720512960009</v>
      </c>
      <c r="EV173" s="2">
        <f t="shared" si="224"/>
        <v>76.464339905009382</v>
      </c>
      <c r="EW173" s="2">
        <f t="shared" si="224"/>
        <v>76.066702018859502</v>
      </c>
      <c r="EX173" s="2">
        <f t="shared" si="224"/>
        <v>75.748763318805331</v>
      </c>
      <c r="EY173" s="2">
        <f t="shared" si="224"/>
        <v>76.789657478123999</v>
      </c>
      <c r="EZ173" s="2">
        <f t="shared" si="224"/>
        <v>77.949979004497607</v>
      </c>
      <c r="FA173" s="2">
        <f t="shared" si="224"/>
        <v>79.108905843281747</v>
      </c>
      <c r="FB173" s="2">
        <f t="shared" si="224"/>
        <v>82.055690424561888</v>
      </c>
      <c r="FC173" s="2">
        <f t="shared" si="224"/>
        <v>83.339990090989218</v>
      </c>
      <c r="FD173" s="2">
        <f t="shared" si="224"/>
        <v>87.098172009312009</v>
      </c>
      <c r="FE173" s="2">
        <f t="shared" si="224"/>
        <v>86.31310935033801</v>
      </c>
      <c r="FG173" s="2">
        <f t="shared" si="225"/>
        <v>0.99994571367020579</v>
      </c>
      <c r="FH173" s="2">
        <f t="shared" si="225"/>
        <v>0.9999544363036168</v>
      </c>
      <c r="FI173" s="2">
        <f t="shared" si="225"/>
        <v>0.9999397879295876</v>
      </c>
      <c r="FJ173" s="2">
        <f t="shared" si="225"/>
        <v>0.99994944576007849</v>
      </c>
      <c r="FK173" s="2">
        <f t="shared" si="225"/>
        <v>0.9999385793778558</v>
      </c>
      <c r="FL173" s="2">
        <f t="shared" si="225"/>
        <v>0.99993629636630521</v>
      </c>
      <c r="FM173" s="2">
        <f t="shared" si="225"/>
        <v>0.99993933436622418</v>
      </c>
      <c r="FN173" s="2">
        <f t="shared" si="225"/>
        <v>0.99994331350458543</v>
      </c>
      <c r="FO173" s="2">
        <f t="shared" si="225"/>
        <v>0.99993948416088763</v>
      </c>
      <c r="FP173" s="2">
        <f t="shared" si="225"/>
        <v>0.99994077743349608</v>
      </c>
      <c r="FQ173" s="2">
        <f t="shared" si="225"/>
        <v>0.99993440337782302</v>
      </c>
      <c r="FR173" s="2">
        <f t="shared" si="225"/>
        <v>0.9999401885540864</v>
      </c>
      <c r="FS173" s="2">
        <f t="shared" si="225"/>
        <v>0.99994144413667463</v>
      </c>
      <c r="FT173" s="2">
        <f t="shared" si="225"/>
        <v>0.9999318976292183</v>
      </c>
      <c r="FU173" s="2">
        <f t="shared" si="225"/>
        <v>0.99992884124291315</v>
      </c>
      <c r="FW173" s="2">
        <f t="shared" si="216"/>
        <v>0.55200474475602079</v>
      </c>
      <c r="FX173" s="2">
        <f t="shared" si="216"/>
        <v>0.66394478680395219</v>
      </c>
      <c r="FY173" s="2">
        <f t="shared" si="216"/>
        <v>0.64117196564824352</v>
      </c>
      <c r="FZ173" s="2">
        <f t="shared" si="216"/>
        <v>0.60920145726051733</v>
      </c>
      <c r="GA173" s="2">
        <f t="shared" si="216"/>
        <v>0.63439980856616451</v>
      </c>
      <c r="GB173" s="2">
        <f t="shared" si="216"/>
        <v>0.62500839145156784</v>
      </c>
      <c r="GC173" s="2">
        <f t="shared" si="216"/>
        <v>0.63453402849568918</v>
      </c>
      <c r="GD173" s="2">
        <f t="shared" si="216"/>
        <v>0.67552857906380692</v>
      </c>
      <c r="GE173" s="2">
        <f t="shared" si="216"/>
        <v>0.7185959005200977</v>
      </c>
      <c r="GF173" s="2">
        <f t="shared" si="216"/>
        <v>0.68889778407644631</v>
      </c>
      <c r="GG173" s="2">
        <f t="shared" si="216"/>
        <v>0.6674106508121519</v>
      </c>
      <c r="GH173" s="2">
        <f t="shared" si="216"/>
        <v>0.62023708043267967</v>
      </c>
      <c r="GI173" s="2">
        <f t="shared" si="216"/>
        <v>0.58737613566436941</v>
      </c>
      <c r="GJ173" s="2">
        <f t="shared" si="216"/>
        <v>0.51566284067949641</v>
      </c>
      <c r="GK173" s="2">
        <f t="shared" si="216"/>
        <v>0.49322469319484963</v>
      </c>
      <c r="GM173" s="86">
        <f t="shared" si="217"/>
        <v>4.6913516463500378E-175</v>
      </c>
      <c r="GN173" s="86">
        <f t="shared" si="217"/>
        <v>0</v>
      </c>
      <c r="GO173" s="86">
        <f t="shared" si="217"/>
        <v>1.2055569655218925E-265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6.4765452151992235E-207</v>
      </c>
      <c r="HA173" s="86">
        <f t="shared" si="217"/>
        <v>0</v>
      </c>
      <c r="HC173" s="86">
        <f t="shared" si="181"/>
        <v>2.7848905861327305E-144</v>
      </c>
      <c r="HD173" s="86">
        <f t="shared" si="181"/>
        <v>1.7182330184529473E-182</v>
      </c>
      <c r="HE173" s="86">
        <f t="shared" si="181"/>
        <v>1.680380983801895E-153</v>
      </c>
      <c r="HF173" s="86">
        <f t="shared" si="180"/>
        <v>2.076161137342378E-259</v>
      </c>
      <c r="HG173" s="86">
        <f t="shared" si="180"/>
        <v>0</v>
      </c>
      <c r="HH173" s="86">
        <f t="shared" si="180"/>
        <v>1.4009079084929068E-228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3.9495908973722455E-274</v>
      </c>
      <c r="HO173" s="86">
        <f t="shared" si="226"/>
        <v>3.2238893412029994E-239</v>
      </c>
      <c r="HP173" s="86">
        <f t="shared" si="226"/>
        <v>4.7258456970311768E-172</v>
      </c>
      <c r="HQ173" s="86">
        <f t="shared" si="226"/>
        <v>3.7561977828253897E-292</v>
      </c>
      <c r="HS173" s="86">
        <f t="shared" si="218"/>
        <v>5.9663133801263176E-18</v>
      </c>
      <c r="HT173" s="86">
        <f t="shared" si="218"/>
        <v>8.9473683358196524E-26</v>
      </c>
      <c r="HU173" s="86">
        <f t="shared" si="218"/>
        <v>1.0987065826824137E-24</v>
      </c>
      <c r="HV173" s="86">
        <f t="shared" si="218"/>
        <v>4.3722695235998735E-22</v>
      </c>
      <c r="HW173" s="86">
        <f t="shared" si="218"/>
        <v>9.3098451322516325E-27</v>
      </c>
      <c r="HX173" s="86">
        <f t="shared" si="218"/>
        <v>6.9760108987993499E-32</v>
      </c>
      <c r="HY173" s="86">
        <f t="shared" si="218"/>
        <v>1.6608637260921081E-26</v>
      </c>
      <c r="HZ173" s="86">
        <f t="shared" si="218"/>
        <v>1.2525029812983065E-29</v>
      </c>
      <c r="IA173" s="86">
        <f t="shared" si="218"/>
        <v>2.769554874200646E-33</v>
      </c>
      <c r="IB173" s="86">
        <f t="shared" si="218"/>
        <v>1.2063301853551254E-31</v>
      </c>
      <c r="IC173" s="86">
        <f t="shared" si="218"/>
        <v>2.4011043677662913E-32</v>
      </c>
      <c r="ID173" s="86">
        <f t="shared" si="218"/>
        <v>1.1539490941189222E-29</v>
      </c>
      <c r="IE173" s="86">
        <f t="shared" si="218"/>
        <v>6.8845231815524149E-24</v>
      </c>
      <c r="IF173" s="86">
        <f t="shared" si="218"/>
        <v>1.0747676831121034E-17</v>
      </c>
      <c r="IG173" s="86">
        <f t="shared" si="218"/>
        <v>1.1283020749354079E-18</v>
      </c>
      <c r="II173" s="86">
        <f t="shared" si="219"/>
        <v>0.60586547843806571</v>
      </c>
      <c r="IJ173" s="86">
        <f t="shared" si="219"/>
        <v>0.42897986546779548</v>
      </c>
      <c r="IK173" s="86">
        <f t="shared" si="219"/>
        <v>0.48929869139333243</v>
      </c>
      <c r="IL173" s="86">
        <f t="shared" si="219"/>
        <v>0.57088988287483333</v>
      </c>
      <c r="IM173" s="86">
        <f t="shared" si="219"/>
        <v>0.49403090370975222</v>
      </c>
      <c r="IN173" s="86">
        <f t="shared" si="219"/>
        <v>0.49416093955648421</v>
      </c>
      <c r="IO173" s="86">
        <f t="shared" si="219"/>
        <v>0.50154687519205321</v>
      </c>
      <c r="IP173" s="86">
        <f t="shared" si="219"/>
        <v>0.38084744179902552</v>
      </c>
      <c r="IQ173" s="86">
        <f t="shared" si="219"/>
        <v>0.24921207003685644</v>
      </c>
      <c r="IR173" s="86">
        <f t="shared" si="219"/>
        <v>0.33154034420850897</v>
      </c>
      <c r="IS173" s="86">
        <f t="shared" si="219"/>
        <v>0.38502501667737404</v>
      </c>
      <c r="IT173" s="86">
        <f t="shared" si="219"/>
        <v>0.51681055388237096</v>
      </c>
      <c r="IU173" s="86">
        <f t="shared" si="219"/>
        <v>0.59642214936104487</v>
      </c>
      <c r="IV173" s="86">
        <f t="shared" si="219"/>
        <v>0.51835443923834312</v>
      </c>
      <c r="IW173" s="86">
        <f t="shared" si="219"/>
        <v>0.49844806643709982</v>
      </c>
      <c r="IY173" s="86">
        <f t="shared" si="220"/>
        <v>0.60586547843806571</v>
      </c>
      <c r="IZ173" s="86">
        <f t="shared" si="220"/>
        <v>0.42897986546779548</v>
      </c>
      <c r="JA173" s="86">
        <f t="shared" si="220"/>
        <v>0.48929869139333243</v>
      </c>
      <c r="JB173" s="86">
        <f t="shared" si="220"/>
        <v>0.57088988287483333</v>
      </c>
      <c r="JC173" s="86">
        <f t="shared" si="220"/>
        <v>0.49403090370975222</v>
      </c>
      <c r="JD173" s="86">
        <f t="shared" si="220"/>
        <v>0.49416093955648421</v>
      </c>
      <c r="JE173" s="86">
        <f t="shared" si="220"/>
        <v>0.50154687519205321</v>
      </c>
      <c r="JF173" s="86">
        <f t="shared" si="220"/>
        <v>0.38084744179902552</v>
      </c>
      <c r="JG173" s="86">
        <f t="shared" si="220"/>
        <v>0.24921207003685644</v>
      </c>
      <c r="JH173" s="86">
        <f t="shared" si="220"/>
        <v>0.33154034420850897</v>
      </c>
      <c r="JI173" s="86">
        <f t="shared" si="220"/>
        <v>0.38502501667737404</v>
      </c>
      <c r="JJ173" s="86">
        <f t="shared" si="220"/>
        <v>0.51681055388237096</v>
      </c>
      <c r="JK173" s="86">
        <f t="shared" si="220"/>
        <v>0.59642214936104487</v>
      </c>
      <c r="JL173" s="86">
        <f t="shared" si="220"/>
        <v>0.51835443923834312</v>
      </c>
      <c r="JM173" s="86">
        <f t="shared" si="220"/>
        <v>0.49844806643709982</v>
      </c>
    </row>
    <row r="174" spans="2:273" x14ac:dyDescent="0.25">
      <c r="B174" s="2">
        <v>147</v>
      </c>
      <c r="C174" s="37">
        <v>87</v>
      </c>
      <c r="D174" s="37">
        <v>81.947999999999993</v>
      </c>
      <c r="E174" s="37">
        <v>90.19</v>
      </c>
      <c r="F174" s="37">
        <v>79.593000000000004</v>
      </c>
      <c r="G174" s="37">
        <v>78.75</v>
      </c>
      <c r="H174" s="37">
        <v>77.355999999999995</v>
      </c>
      <c r="I174" s="37">
        <v>74.763000000000005</v>
      </c>
      <c r="J174" s="37">
        <v>74.542000000000002</v>
      </c>
      <c r="K174" s="37">
        <v>76.915000000000006</v>
      </c>
      <c r="L174" s="37">
        <v>77.745999999999995</v>
      </c>
      <c r="M174" s="37">
        <v>79.844999999999999</v>
      </c>
      <c r="N174" s="37">
        <v>79.328000000000003</v>
      </c>
      <c r="O174" s="37">
        <v>85.718999999999994</v>
      </c>
      <c r="P174" s="37">
        <v>105.175</v>
      </c>
      <c r="Q174" s="37">
        <v>126.905</v>
      </c>
      <c r="S174" s="4">
        <f t="shared" si="221"/>
        <v>88.03243552234332</v>
      </c>
      <c r="T174" s="4">
        <f t="shared" si="221"/>
        <v>82.951644671803834</v>
      </c>
      <c r="U174" s="4">
        <f t="shared" si="221"/>
        <v>93.594723797117837</v>
      </c>
      <c r="V174" s="4">
        <f t="shared" si="221"/>
        <v>79.827445787851033</v>
      </c>
      <c r="W174" s="4">
        <f t="shared" si="221"/>
        <v>78.458633017680725</v>
      </c>
      <c r="X174" s="4">
        <f t="shared" si="221"/>
        <v>76.417323125932683</v>
      </c>
      <c r="Y174" s="4">
        <f t="shared" si="221"/>
        <v>76.201285341472726</v>
      </c>
      <c r="Z174" s="4">
        <f t="shared" si="221"/>
        <v>75.453486498706525</v>
      </c>
      <c r="AA174" s="4">
        <f t="shared" si="221"/>
        <v>76.575772620508246</v>
      </c>
      <c r="AB174" s="4">
        <f t="shared" si="221"/>
        <v>77.715514900220157</v>
      </c>
      <c r="AC174" s="4">
        <f t="shared" si="221"/>
        <v>78.872562593143272</v>
      </c>
      <c r="AD174" s="4">
        <f t="shared" si="221"/>
        <v>82.483885746975261</v>
      </c>
      <c r="AE174" s="4">
        <f t="shared" si="221"/>
        <v>86.359257238633006</v>
      </c>
      <c r="AF174" s="4">
        <f t="shared" si="221"/>
        <v>102.5653769742095</v>
      </c>
      <c r="AG174" s="4">
        <f t="shared" si="221"/>
        <v>124.39819981647861</v>
      </c>
      <c r="AI174" s="4">
        <f t="shared" si="222"/>
        <v>-1.0324355223433201</v>
      </c>
      <c r="AJ174" s="4">
        <f t="shared" si="222"/>
        <v>-1.0036446718038405</v>
      </c>
      <c r="AK174" s="4">
        <f t="shared" si="222"/>
        <v>-3.404723797117839</v>
      </c>
      <c r="AL174" s="4">
        <f t="shared" si="222"/>
        <v>-0.23444578785102976</v>
      </c>
      <c r="AM174" s="4">
        <f t="shared" si="222"/>
        <v>0.29136698231927483</v>
      </c>
      <c r="AN174" s="4">
        <f t="shared" si="222"/>
        <v>0.93867687406731193</v>
      </c>
      <c r="AO174" s="4">
        <f t="shared" si="222"/>
        <v>-1.4382853414727208</v>
      </c>
      <c r="AP174" s="4">
        <f t="shared" si="222"/>
        <v>-0.91148649870652321</v>
      </c>
      <c r="AQ174" s="4">
        <f t="shared" si="222"/>
        <v>0.33922737949175996</v>
      </c>
      <c r="AR174" s="4">
        <f t="shared" si="222"/>
        <v>3.0485099779838265E-2</v>
      </c>
      <c r="AS174" s="4">
        <f t="shared" si="222"/>
        <v>0.97243740685672719</v>
      </c>
      <c r="AT174" s="4">
        <f t="shared" si="222"/>
        <v>-3.1558857469752581</v>
      </c>
      <c r="AU174" s="4">
        <f t="shared" si="222"/>
        <v>-0.64025723863301209</v>
      </c>
      <c r="AV174" s="4">
        <f t="shared" si="222"/>
        <v>2.6096230257904978</v>
      </c>
      <c r="AW174" s="4">
        <f t="shared" si="222"/>
        <v>2.506800183521392</v>
      </c>
      <c r="AY174" s="2">
        <f t="shared" si="214"/>
        <v>87.889250069519036</v>
      </c>
      <c r="AZ174" s="2">
        <f t="shared" si="214"/>
        <v>82.905515890361329</v>
      </c>
      <c r="BA174" s="2">
        <f t="shared" si="214"/>
        <v>93.510211206933292</v>
      </c>
      <c r="BB174" s="2">
        <f t="shared" si="214"/>
        <v>79.028251784874456</v>
      </c>
      <c r="BC174" s="2">
        <f t="shared" si="214"/>
        <v>78.177964637596958</v>
      </c>
      <c r="BD174" s="2">
        <f t="shared" si="214"/>
        <v>76.09320652202878</v>
      </c>
      <c r="BE174" s="2">
        <f t="shared" si="214"/>
        <v>75.770153863039212</v>
      </c>
      <c r="BF174" s="2">
        <f t="shared" si="214"/>
        <v>75.386228625841369</v>
      </c>
      <c r="BG174" s="2">
        <f t="shared" si="214"/>
        <v>76.571380713707285</v>
      </c>
      <c r="BH174" s="2">
        <f t="shared" si="214"/>
        <v>77.682322998213095</v>
      </c>
      <c r="BI174" s="2">
        <f t="shared" si="214"/>
        <v>78.767145643050284</v>
      </c>
      <c r="BJ174" s="2">
        <f t="shared" si="214"/>
        <v>81.753720285317542</v>
      </c>
      <c r="BK174" s="2">
        <f t="shared" si="214"/>
        <v>83.003913430053615</v>
      </c>
      <c r="BL174" s="2">
        <f t="shared" si="214"/>
        <v>86.532800967337266</v>
      </c>
      <c r="BM174" s="2">
        <f t="shared" si="214"/>
        <v>86.574442988954644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131.44895708502023</v>
      </c>
      <c r="DL174" s="2">
        <f t="shared" si="223"/>
        <v>125.26235348506403</v>
      </c>
      <c r="DM174" s="2">
        <f t="shared" si="223"/>
        <v>144.95106003752349</v>
      </c>
      <c r="DN174" s="2">
        <f t="shared" si="223"/>
        <v>118.94757478936427</v>
      </c>
      <c r="DO174" s="2">
        <f t="shared" si="223"/>
        <v>134.75378799249532</v>
      </c>
      <c r="DP174" s="2">
        <f t="shared" si="223"/>
        <v>114.2930350877193</v>
      </c>
      <c r="DQ174" s="2">
        <f t="shared" si="223"/>
        <v>113.61509076655051</v>
      </c>
      <c r="DR174" s="2">
        <f t="shared" si="223"/>
        <v>110.1359792682927</v>
      </c>
      <c r="DS174" s="2">
        <f t="shared" si="223"/>
        <v>115.48038367071524</v>
      </c>
      <c r="DT174" s="2">
        <f t="shared" si="223"/>
        <v>107.18769971857412</v>
      </c>
      <c r="DU174" s="2">
        <f t="shared" si="223"/>
        <v>121.84375182072827</v>
      </c>
      <c r="DV174" s="2">
        <f t="shared" si="223"/>
        <v>119.61857300944671</v>
      </c>
      <c r="DW174" s="2">
        <f t="shared" si="223"/>
        <v>120.31387120075047</v>
      </c>
      <c r="DX174" s="2">
        <f t="shared" si="223"/>
        <v>125.7855034467666</v>
      </c>
      <c r="DY174" s="2">
        <f t="shared" si="223"/>
        <v>102.72427983193278</v>
      </c>
      <c r="EA174" s="2">
        <f t="shared" si="213"/>
        <v>87.055794008483559</v>
      </c>
      <c r="EB174" s="2">
        <f t="shared" si="213"/>
        <v>82.320951669359175</v>
      </c>
      <c r="EC174" s="2">
        <f t="shared" si="213"/>
        <v>91.196607156076482</v>
      </c>
      <c r="ED174" s="2">
        <f t="shared" si="213"/>
        <v>77.927619168919392</v>
      </c>
      <c r="EE174" s="2">
        <f t="shared" si="213"/>
        <v>78.146019602454885</v>
      </c>
      <c r="EF174" s="2">
        <f t="shared" si="213"/>
        <v>75.667384061542066</v>
      </c>
      <c r="EG174" s="2">
        <f t="shared" si="213"/>
        <v>75.446110802897209</v>
      </c>
      <c r="EH174" s="2">
        <f t="shared" si="213"/>
        <v>74.838199994426802</v>
      </c>
      <c r="EI174" s="2">
        <f t="shared" si="213"/>
        <v>76.34171330630133</v>
      </c>
      <c r="EJ174" s="2">
        <f t="shared" si="213"/>
        <v>77.360069707795191</v>
      </c>
      <c r="EK174" s="2">
        <f t="shared" si="212"/>
        <v>78.329369330174472</v>
      </c>
      <c r="EL174" s="2">
        <f t="shared" si="179"/>
        <v>81.446958225432724</v>
      </c>
      <c r="EM174" s="2">
        <f t="shared" si="179"/>
        <v>82.688813990805784</v>
      </c>
      <c r="EN174" s="2">
        <f t="shared" si="179"/>
        <v>86.038036435169374</v>
      </c>
      <c r="EO174" s="2">
        <f t="shared" si="179"/>
        <v>87.004177186342318</v>
      </c>
      <c r="EQ174" s="2">
        <f t="shared" si="224"/>
        <v>88.502323276670012</v>
      </c>
      <c r="ER174" s="2">
        <f t="shared" si="224"/>
        <v>83.172750600594185</v>
      </c>
      <c r="ES174" s="2">
        <f t="shared" si="224"/>
        <v>94.68661936967581</v>
      </c>
      <c r="ET174" s="2">
        <f t="shared" si="224"/>
        <v>79.669177678314355</v>
      </c>
      <c r="EU174" s="2">
        <f t="shared" si="224"/>
        <v>78.189916893753193</v>
      </c>
      <c r="EV174" s="2">
        <f t="shared" si="224"/>
        <v>76.322738955103475</v>
      </c>
      <c r="EW174" s="2">
        <f t="shared" si="224"/>
        <v>75.937146547442524</v>
      </c>
      <c r="EX174" s="2">
        <f t="shared" si="224"/>
        <v>75.623673310116033</v>
      </c>
      <c r="EY174" s="2">
        <f t="shared" si="224"/>
        <v>76.65047389453936</v>
      </c>
      <c r="EZ174" s="2">
        <f t="shared" si="224"/>
        <v>77.812771270634954</v>
      </c>
      <c r="FA174" s="2">
        <f t="shared" si="224"/>
        <v>78.962320033463499</v>
      </c>
      <c r="FB174" s="2">
        <f t="shared" si="224"/>
        <v>81.921774974906299</v>
      </c>
      <c r="FC174" s="2">
        <f t="shared" si="224"/>
        <v>83.202493240182605</v>
      </c>
      <c r="FD174" s="2">
        <f t="shared" si="224"/>
        <v>86.952036585016643</v>
      </c>
      <c r="FE174" s="2">
        <f t="shared" si="224"/>
        <v>86.169777062214592</v>
      </c>
      <c r="FG174" s="2">
        <f t="shared" si="225"/>
        <v>0.99995049004230907</v>
      </c>
      <c r="FH174" s="2">
        <f t="shared" si="225"/>
        <v>0.99995844524841981</v>
      </c>
      <c r="FI174" s="2">
        <f t="shared" si="225"/>
        <v>0.99994508564818707</v>
      </c>
      <c r="FJ174" s="2">
        <f t="shared" si="225"/>
        <v>0.99995389378012534</v>
      </c>
      <c r="FK174" s="2">
        <f t="shared" si="225"/>
        <v>0.99994398342411139</v>
      </c>
      <c r="FL174" s="2">
        <f t="shared" si="225"/>
        <v>0.99994190126990723</v>
      </c>
      <c r="FM174" s="2">
        <f t="shared" si="225"/>
        <v>0.99994467198908366</v>
      </c>
      <c r="FN174" s="2">
        <f t="shared" si="225"/>
        <v>0.999948301043873</v>
      </c>
      <c r="FO174" s="2">
        <f t="shared" si="225"/>
        <v>0.9999448086048971</v>
      </c>
      <c r="FP174" s="2">
        <f t="shared" si="225"/>
        <v>0.99994598809596091</v>
      </c>
      <c r="FQ174" s="2">
        <f t="shared" si="225"/>
        <v>0.99994017482425102</v>
      </c>
      <c r="FR174" s="2">
        <f t="shared" si="225"/>
        <v>0.99994545102593113</v>
      </c>
      <c r="FS174" s="2">
        <f t="shared" si="225"/>
        <v>0.99994659614278769</v>
      </c>
      <c r="FT174" s="2">
        <f t="shared" si="225"/>
        <v>0.99993788952747853</v>
      </c>
      <c r="FU174" s="2">
        <f t="shared" si="225"/>
        <v>0.99993510203588265</v>
      </c>
      <c r="FW174" s="2">
        <f t="shared" si="216"/>
        <v>0.57465699152562377</v>
      </c>
      <c r="FX174" s="2">
        <f t="shared" si="216"/>
        <v>0.68417531455719294</v>
      </c>
      <c r="FY174" s="2">
        <f t="shared" si="216"/>
        <v>0.66207566578591937</v>
      </c>
      <c r="FZ174" s="2">
        <f t="shared" si="216"/>
        <v>0.63089545079004805</v>
      </c>
      <c r="GA174" s="2">
        <f t="shared" si="216"/>
        <v>0.65548604337864402</v>
      </c>
      <c r="GB174" s="2">
        <f t="shared" si="216"/>
        <v>0.64633431957946574</v>
      </c>
      <c r="GC174" s="2">
        <f t="shared" si="216"/>
        <v>0.65561672439958996</v>
      </c>
      <c r="GD174" s="2">
        <f t="shared" si="216"/>
        <v>0.69538170446085645</v>
      </c>
      <c r="GE174" s="2">
        <f t="shared" si="216"/>
        <v>0.73684044613452027</v>
      </c>
      <c r="GF174" s="2">
        <f t="shared" si="216"/>
        <v>0.70828614179437832</v>
      </c>
      <c r="GG174" s="2">
        <f t="shared" si="216"/>
        <v>0.6875307271710166</v>
      </c>
      <c r="GH174" s="2">
        <f t="shared" si="216"/>
        <v>0.6416787903914315</v>
      </c>
      <c r="GI174" s="2">
        <f t="shared" si="216"/>
        <v>0.60950508794120972</v>
      </c>
      <c r="GJ174" s="2">
        <f t="shared" si="216"/>
        <v>0.53861675875275128</v>
      </c>
      <c r="GK174" s="2">
        <f t="shared" si="216"/>
        <v>0.51624441031262069</v>
      </c>
      <c r="GM174" s="86">
        <f t="shared" si="217"/>
        <v>3.9815637591208715E-179</v>
      </c>
      <c r="GN174" s="86">
        <f t="shared" si="217"/>
        <v>0</v>
      </c>
      <c r="GO174" s="86">
        <f t="shared" si="217"/>
        <v>8.9180725239858547E-272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1.120557211680865E-211</v>
      </c>
      <c r="HA174" s="86">
        <f t="shared" si="217"/>
        <v>0</v>
      </c>
      <c r="HC174" s="86">
        <f t="shared" si="181"/>
        <v>9.6656314900742819E-149</v>
      </c>
      <c r="HD174" s="86">
        <f t="shared" si="181"/>
        <v>5.0312997111933028E-188</v>
      </c>
      <c r="HE174" s="86">
        <f t="shared" si="181"/>
        <v>3.5216113792678312E-158</v>
      </c>
      <c r="HF174" s="86">
        <f t="shared" si="180"/>
        <v>2.5607503945751564E-267</v>
      </c>
      <c r="HG174" s="86">
        <f t="shared" si="180"/>
        <v>0</v>
      </c>
      <c r="HH174" s="86">
        <f t="shared" si="180"/>
        <v>1.9272237574638136E-235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2.5476434032497978E-282</v>
      </c>
      <c r="HO174" s="86">
        <f t="shared" si="226"/>
        <v>1.796456114717184E-246</v>
      </c>
      <c r="HP174" s="86">
        <f t="shared" si="226"/>
        <v>2.5883000114086636E-177</v>
      </c>
      <c r="HQ174" s="86">
        <f t="shared" si="226"/>
        <v>5.3467788691279008E-301</v>
      </c>
      <c r="HS174" s="86">
        <f t="shared" si="218"/>
        <v>3.7960348467130355E-19</v>
      </c>
      <c r="HT174" s="86">
        <f t="shared" si="218"/>
        <v>2.4795372531960802E-27</v>
      </c>
      <c r="HU174" s="86">
        <f t="shared" si="218"/>
        <v>3.2542223337082025E-26</v>
      </c>
      <c r="HV174" s="86">
        <f t="shared" si="218"/>
        <v>1.7650905743850185E-23</v>
      </c>
      <c r="HW174" s="86">
        <f t="shared" si="218"/>
        <v>2.0537146877880207E-28</v>
      </c>
      <c r="HX174" s="86">
        <f t="shared" si="218"/>
        <v>7.7014038636083353E-34</v>
      </c>
      <c r="HY174" s="86">
        <f t="shared" si="218"/>
        <v>4.0790796109788038E-28</v>
      </c>
      <c r="HZ174" s="86">
        <f t="shared" si="218"/>
        <v>2.3047718801290679E-31</v>
      </c>
      <c r="IA174" s="86">
        <f t="shared" si="218"/>
        <v>3.4451906961384492E-35</v>
      </c>
      <c r="IB174" s="86">
        <f t="shared" si="218"/>
        <v>1.7379803105482661E-33</v>
      </c>
      <c r="IC174" s="86">
        <f t="shared" si="218"/>
        <v>3.0601886801300156E-34</v>
      </c>
      <c r="ID174" s="86">
        <f t="shared" si="218"/>
        <v>1.7032243753816875E-31</v>
      </c>
      <c r="IE174" s="86">
        <f t="shared" si="218"/>
        <v>1.99817008080986E-25</v>
      </c>
      <c r="IF174" s="86">
        <f t="shared" si="218"/>
        <v>6.8647299246426682E-19</v>
      </c>
      <c r="IG174" s="86">
        <f t="shared" si="218"/>
        <v>5.6894552470486361E-20</v>
      </c>
      <c r="II174" s="86">
        <f t="shared" si="219"/>
        <v>0.61206924240178162</v>
      </c>
      <c r="IJ174" s="86">
        <f t="shared" si="219"/>
        <v>0.37309036667232254</v>
      </c>
      <c r="IK174" s="86">
        <f t="shared" si="219"/>
        <v>0.43266518816340865</v>
      </c>
      <c r="IL174" s="86">
        <f t="shared" si="219"/>
        <v>0.52567305207509329</v>
      </c>
      <c r="IM174" s="86">
        <f t="shared" si="219"/>
        <v>0.43531923122146921</v>
      </c>
      <c r="IN174" s="86">
        <f t="shared" si="219"/>
        <v>0.43080869989080656</v>
      </c>
      <c r="IO174" s="86">
        <f t="shared" si="219"/>
        <v>0.44449583522353658</v>
      </c>
      <c r="IP174" s="86">
        <f t="shared" si="219"/>
        <v>0.32570444791076397</v>
      </c>
      <c r="IQ174" s="86">
        <f t="shared" si="219"/>
        <v>0.20580245797253177</v>
      </c>
      <c r="IR174" s="86">
        <f t="shared" si="219"/>
        <v>0.27928326645389018</v>
      </c>
      <c r="IS174" s="86">
        <f t="shared" si="219"/>
        <v>0.32728996342657135</v>
      </c>
      <c r="IT174" s="86">
        <f t="shared" si="219"/>
        <v>0.45650088809058081</v>
      </c>
      <c r="IU174" s="86">
        <f t="shared" si="219"/>
        <v>0.55875695012827853</v>
      </c>
      <c r="IV174" s="86">
        <f t="shared" si="219"/>
        <v>0.52278669765570795</v>
      </c>
      <c r="IW174" s="86">
        <f t="shared" si="219"/>
        <v>0.49553108059362039</v>
      </c>
      <c r="IY174" s="86">
        <f t="shared" si="220"/>
        <v>0.61206924240178162</v>
      </c>
      <c r="IZ174" s="86">
        <f t="shared" si="220"/>
        <v>0.37309036667232254</v>
      </c>
      <c r="JA174" s="86">
        <f t="shared" si="220"/>
        <v>0.43266518816340865</v>
      </c>
      <c r="JB174" s="86">
        <f t="shared" si="220"/>
        <v>0.52567305207509329</v>
      </c>
      <c r="JC174" s="86">
        <f t="shared" si="220"/>
        <v>0.43531923122146921</v>
      </c>
      <c r="JD174" s="86">
        <f t="shared" si="220"/>
        <v>0.43080869989080656</v>
      </c>
      <c r="JE174" s="86">
        <f t="shared" si="220"/>
        <v>0.44449583522353658</v>
      </c>
      <c r="JF174" s="86">
        <f t="shared" si="220"/>
        <v>0.32570444791076397</v>
      </c>
      <c r="JG174" s="86">
        <f t="shared" si="220"/>
        <v>0.20580245797253177</v>
      </c>
      <c r="JH174" s="86">
        <f t="shared" si="220"/>
        <v>0.27928326645389018</v>
      </c>
      <c r="JI174" s="86">
        <f t="shared" si="220"/>
        <v>0.32728996342657135</v>
      </c>
      <c r="JJ174" s="86">
        <f t="shared" si="220"/>
        <v>0.45650088809058081</v>
      </c>
      <c r="JK174" s="86">
        <f t="shared" si="220"/>
        <v>0.55875695012827853</v>
      </c>
      <c r="JL174" s="86">
        <f t="shared" si="220"/>
        <v>0.52278669765570795</v>
      </c>
      <c r="JM174" s="86">
        <f t="shared" si="220"/>
        <v>0.49553108059362039</v>
      </c>
    </row>
    <row r="175" spans="2:273" x14ac:dyDescent="0.25">
      <c r="B175" s="2">
        <v>148</v>
      </c>
      <c r="C175" s="37">
        <v>88.555999999999997</v>
      </c>
      <c r="D175" s="37">
        <v>84.5</v>
      </c>
      <c r="E175" s="37">
        <v>92.914000000000001</v>
      </c>
      <c r="F175" s="37">
        <v>81.051000000000002</v>
      </c>
      <c r="G175" s="37">
        <v>78.45</v>
      </c>
      <c r="H175" s="37">
        <v>76.965999999999994</v>
      </c>
      <c r="I175" s="37">
        <v>76.507999999999996</v>
      </c>
      <c r="J175" s="37">
        <v>76.61</v>
      </c>
      <c r="K175" s="37">
        <v>77.39</v>
      </c>
      <c r="L175" s="37">
        <v>77.542000000000002</v>
      </c>
      <c r="M175" s="37">
        <v>79.483000000000004</v>
      </c>
      <c r="N175" s="37">
        <v>79.259</v>
      </c>
      <c r="O175" s="37">
        <v>86.578999999999994</v>
      </c>
      <c r="P175" s="37">
        <v>101.175</v>
      </c>
      <c r="Q175" s="37">
        <v>119.762</v>
      </c>
      <c r="S175" s="4">
        <f t="shared" si="221"/>
        <v>87.819423618413694</v>
      </c>
      <c r="T175" s="4">
        <f t="shared" si="221"/>
        <v>82.748420653465516</v>
      </c>
      <c r="U175" s="4">
        <f t="shared" si="221"/>
        <v>93.3467443741838</v>
      </c>
      <c r="V175" s="4">
        <f t="shared" si="221"/>
        <v>79.311925853716005</v>
      </c>
      <c r="W175" s="4">
        <f t="shared" si="221"/>
        <v>78.137111305193287</v>
      </c>
      <c r="X175" s="4">
        <f t="shared" si="221"/>
        <v>76.084305721993289</v>
      </c>
      <c r="Y175" s="4">
        <f t="shared" si="221"/>
        <v>75.833179281108244</v>
      </c>
      <c r="Z175" s="4">
        <f t="shared" si="221"/>
        <v>75.294423020473303</v>
      </c>
      <c r="AA175" s="4">
        <f t="shared" si="221"/>
        <v>76.436993296857878</v>
      </c>
      <c r="AB175" s="4">
        <f t="shared" si="221"/>
        <v>77.560854477350532</v>
      </c>
      <c r="AC175" s="4">
        <f t="shared" si="221"/>
        <v>78.663121577251133</v>
      </c>
      <c r="AD175" s="4">
        <f t="shared" si="221"/>
        <v>81.928080839864691</v>
      </c>
      <c r="AE175" s="4">
        <f t="shared" si="221"/>
        <v>84.658374688143965</v>
      </c>
      <c r="AF175" s="4">
        <f t="shared" si="221"/>
        <v>98.31264055870875</v>
      </c>
      <c r="AG175" s="4">
        <f t="shared" si="221"/>
        <v>116.63780565791151</v>
      </c>
      <c r="AI175" s="4">
        <f t="shared" si="222"/>
        <v>0.73657638158630334</v>
      </c>
      <c r="AJ175" s="4">
        <f t="shared" si="222"/>
        <v>1.7515793465344842</v>
      </c>
      <c r="AK175" s="4">
        <f t="shared" si="222"/>
        <v>-0.43274437418379819</v>
      </c>
      <c r="AL175" s="4">
        <f t="shared" si="222"/>
        <v>1.7390741462839969</v>
      </c>
      <c r="AM175" s="4">
        <f t="shared" si="222"/>
        <v>0.31288869480671622</v>
      </c>
      <c r="AN175" s="4">
        <f t="shared" si="222"/>
        <v>0.88169427800670519</v>
      </c>
      <c r="AO175" s="4">
        <f t="shared" si="222"/>
        <v>0.67482071889175188</v>
      </c>
      <c r="AP175" s="4">
        <f t="shared" si="222"/>
        <v>1.3155769795266963</v>
      </c>
      <c r="AQ175" s="4">
        <f t="shared" si="222"/>
        <v>0.95300670314212255</v>
      </c>
      <c r="AR175" s="4">
        <f t="shared" si="222"/>
        <v>-1.8854477350529919E-2</v>
      </c>
      <c r="AS175" s="4">
        <f t="shared" si="222"/>
        <v>0.81987842274887157</v>
      </c>
      <c r="AT175" s="4">
        <f t="shared" si="222"/>
        <v>-2.6690808398646908</v>
      </c>
      <c r="AU175" s="4">
        <f t="shared" si="222"/>
        <v>1.9206253118560284</v>
      </c>
      <c r="AV175" s="4">
        <f t="shared" si="222"/>
        <v>2.8623594412912468</v>
      </c>
      <c r="AW175" s="4">
        <f t="shared" si="222"/>
        <v>3.1241943420884866</v>
      </c>
      <c r="AY175" s="2">
        <f t="shared" si="214"/>
        <v>87.72270639365783</v>
      </c>
      <c r="AZ175" s="2">
        <f t="shared" si="214"/>
        <v>82.730567492741514</v>
      </c>
      <c r="BA175" s="2">
        <f t="shared" si="214"/>
        <v>93.310553487532076</v>
      </c>
      <c r="BB175" s="2">
        <f t="shared" si="214"/>
        <v>78.898354739991333</v>
      </c>
      <c r="BC175" s="2">
        <f t="shared" si="214"/>
        <v>78.020498676646497</v>
      </c>
      <c r="BD175" s="2">
        <f t="shared" si="214"/>
        <v>75.960259514483084</v>
      </c>
      <c r="BE175" s="2">
        <f t="shared" si="214"/>
        <v>75.647199255483613</v>
      </c>
      <c r="BF175" s="2">
        <f t="shared" si="214"/>
        <v>75.271506631265964</v>
      </c>
      <c r="BG175" s="2">
        <f t="shared" si="214"/>
        <v>76.435908623529798</v>
      </c>
      <c r="BH175" s="2">
        <f t="shared" si="214"/>
        <v>77.550904499374269</v>
      </c>
      <c r="BI175" s="2">
        <f t="shared" si="214"/>
        <v>78.62880361902765</v>
      </c>
      <c r="BJ175" s="2">
        <f t="shared" si="214"/>
        <v>81.62606366299498</v>
      </c>
      <c r="BK175" s="2">
        <f t="shared" si="214"/>
        <v>82.8732493840659</v>
      </c>
      <c r="BL175" s="2">
        <f t="shared" si="214"/>
        <v>86.398226497015145</v>
      </c>
      <c r="BM175" s="2">
        <f t="shared" si="214"/>
        <v>86.418614100815404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131.60244412955464</v>
      </c>
      <c r="DL175" s="2">
        <f t="shared" si="223"/>
        <v>125.39299146514938</v>
      </c>
      <c r="DM175" s="2">
        <f t="shared" si="223"/>
        <v>145.16794090056288</v>
      </c>
      <c r="DN175" s="2">
        <f t="shared" si="223"/>
        <v>119.08737651821863</v>
      </c>
      <c r="DO175" s="2">
        <f t="shared" si="223"/>
        <v>135.0231823639775</v>
      </c>
      <c r="DP175" s="2">
        <f t="shared" si="223"/>
        <v>114.42505937921729</v>
      </c>
      <c r="DQ175" s="2">
        <f t="shared" si="223"/>
        <v>113.73460348432056</v>
      </c>
      <c r="DR175" s="2">
        <f t="shared" si="223"/>
        <v>110.22805243902441</v>
      </c>
      <c r="DS175" s="2">
        <f t="shared" si="223"/>
        <v>115.59853893387313</v>
      </c>
      <c r="DT175" s="2">
        <f t="shared" si="223"/>
        <v>107.24099324577863</v>
      </c>
      <c r="DU175" s="2">
        <f t="shared" si="223"/>
        <v>122.00170028011202</v>
      </c>
      <c r="DV175" s="2">
        <f t="shared" si="223"/>
        <v>119.7343689608637</v>
      </c>
      <c r="DW175" s="2">
        <f t="shared" si="223"/>
        <v>120.43405881801125</v>
      </c>
      <c r="DX175" s="2">
        <f t="shared" si="223"/>
        <v>125.92419466024728</v>
      </c>
      <c r="DY175" s="2">
        <f t="shared" si="223"/>
        <v>102.72909859943978</v>
      </c>
      <c r="EA175" s="2">
        <f t="shared" si="213"/>
        <v>86.837644485683967</v>
      </c>
      <c r="EB175" s="2">
        <f t="shared" si="213"/>
        <v>82.116686806677436</v>
      </c>
      <c r="EC175" s="2">
        <f t="shared" si="213"/>
        <v>90.873737723627372</v>
      </c>
      <c r="ED175" s="2">
        <f t="shared" si="213"/>
        <v>77.736514763984189</v>
      </c>
      <c r="EE175" s="2">
        <f t="shared" si="213"/>
        <v>77.987275533571491</v>
      </c>
      <c r="EF175" s="2">
        <f t="shared" si="213"/>
        <v>75.511459410472497</v>
      </c>
      <c r="EG175" s="2">
        <f t="shared" si="213"/>
        <v>75.306408845738943</v>
      </c>
      <c r="EH175" s="2">
        <f t="shared" si="213"/>
        <v>74.697256729643868</v>
      </c>
      <c r="EI175" s="2">
        <f t="shared" si="213"/>
        <v>76.196406005398899</v>
      </c>
      <c r="EJ175" s="2">
        <f t="shared" si="213"/>
        <v>77.21361179811305</v>
      </c>
      <c r="EK175" s="2">
        <f t="shared" si="212"/>
        <v>78.16965402110705</v>
      </c>
      <c r="EL175" s="2">
        <f t="shared" si="179"/>
        <v>81.3027008484394</v>
      </c>
      <c r="EM175" s="2">
        <f t="shared" si="179"/>
        <v>82.540081360048561</v>
      </c>
      <c r="EN175" s="2">
        <f t="shared" si="179"/>
        <v>85.871220236058875</v>
      </c>
      <c r="EO175" s="2">
        <f t="shared" si="179"/>
        <v>86.875461860110221</v>
      </c>
      <c r="EQ175" s="2">
        <f t="shared" si="224"/>
        <v>88.316774326975548</v>
      </c>
      <c r="ER175" s="2">
        <f t="shared" si="224"/>
        <v>82.986678635904866</v>
      </c>
      <c r="ES175" s="2">
        <f t="shared" si="224"/>
        <v>94.440885769625027</v>
      </c>
      <c r="ET175" s="2">
        <f t="shared" si="224"/>
        <v>79.515612001046989</v>
      </c>
      <c r="EU175" s="2">
        <f t="shared" si="224"/>
        <v>78.032113274546376</v>
      </c>
      <c r="EV175" s="2">
        <f t="shared" si="224"/>
        <v>76.181138005197568</v>
      </c>
      <c r="EW175" s="2">
        <f t="shared" si="224"/>
        <v>75.807591076025545</v>
      </c>
      <c r="EX175" s="2">
        <f t="shared" si="224"/>
        <v>75.498583301426748</v>
      </c>
      <c r="EY175" s="2">
        <f t="shared" si="224"/>
        <v>76.511290310954706</v>
      </c>
      <c r="EZ175" s="2">
        <f t="shared" si="224"/>
        <v>77.675563536772302</v>
      </c>
      <c r="FA175" s="2">
        <f t="shared" si="224"/>
        <v>78.815734223645251</v>
      </c>
      <c r="FB175" s="2">
        <f t="shared" si="224"/>
        <v>81.787859525250724</v>
      </c>
      <c r="FC175" s="2">
        <f t="shared" si="224"/>
        <v>83.064996389375992</v>
      </c>
      <c r="FD175" s="2">
        <f t="shared" si="224"/>
        <v>86.805901160721277</v>
      </c>
      <c r="FE175" s="2">
        <f t="shared" si="224"/>
        <v>86.026444774091146</v>
      </c>
      <c r="FG175" s="2">
        <f t="shared" si="225"/>
        <v>0.99995484618522446</v>
      </c>
      <c r="FH175" s="2">
        <f t="shared" si="225"/>
        <v>0.99996210147756115</v>
      </c>
      <c r="FI175" s="2">
        <f t="shared" si="225"/>
        <v>0.99994991727391735</v>
      </c>
      <c r="FJ175" s="2">
        <f t="shared" si="225"/>
        <v>0.99995795045712399</v>
      </c>
      <c r="FK175" s="2">
        <f t="shared" si="225"/>
        <v>0.99994891202380098</v>
      </c>
      <c r="FL175" s="2">
        <f t="shared" si="225"/>
        <v>0.99994701305753031</v>
      </c>
      <c r="FM175" s="2">
        <f t="shared" si="225"/>
        <v>0.99994954000867164</v>
      </c>
      <c r="FN175" s="2">
        <f t="shared" si="225"/>
        <v>0.99995284977714483</v>
      </c>
      <c r="FO175" s="2">
        <f t="shared" si="225"/>
        <v>0.99994966460498591</v>
      </c>
      <c r="FP175" s="2">
        <f t="shared" si="225"/>
        <v>0.99995074032395737</v>
      </c>
      <c r="FQ175" s="2">
        <f t="shared" si="225"/>
        <v>0.99994543850404061</v>
      </c>
      <c r="FR175" s="2">
        <f t="shared" si="225"/>
        <v>0.99995025050558994</v>
      </c>
      <c r="FS175" s="2">
        <f t="shared" si="225"/>
        <v>0.99995129487449552</v>
      </c>
      <c r="FT175" s="2">
        <f t="shared" si="225"/>
        <v>0.99994335426625125</v>
      </c>
      <c r="FU175" s="2">
        <f t="shared" si="225"/>
        <v>0.99994081201529061</v>
      </c>
      <c r="FW175" s="2">
        <f t="shared" si="216"/>
        <v>0.59700006169249176</v>
      </c>
      <c r="FX175" s="2">
        <f t="shared" si="216"/>
        <v>0.70373141159796226</v>
      </c>
      <c r="FY175" s="2">
        <f t="shared" si="216"/>
        <v>0.682364883882564</v>
      </c>
      <c r="FZ175" s="2">
        <f t="shared" si="216"/>
        <v>0.65207295419564681</v>
      </c>
      <c r="GA175" s="2">
        <f t="shared" si="216"/>
        <v>0.67597727640544203</v>
      </c>
      <c r="GB175" s="2">
        <f t="shared" si="216"/>
        <v>0.66709343085866513</v>
      </c>
      <c r="GC175" s="2">
        <f t="shared" si="216"/>
        <v>0.67610402544135229</v>
      </c>
      <c r="GD175" s="2">
        <f t="shared" si="216"/>
        <v>0.71453342101490824</v>
      </c>
      <c r="GE175" s="2">
        <f t="shared" si="216"/>
        <v>0.75430655645506262</v>
      </c>
      <c r="GF175" s="2">
        <f t="shared" si="216"/>
        <v>0.72694512018363733</v>
      </c>
      <c r="GG175" s="2">
        <f t="shared" si="216"/>
        <v>0.70696804222033638</v>
      </c>
      <c r="GH175" s="2">
        <f t="shared" si="216"/>
        <v>0.66256850358806896</v>
      </c>
      <c r="GI175" s="2">
        <f t="shared" si="216"/>
        <v>0.63119243035184702</v>
      </c>
      <c r="GJ175" s="2">
        <f t="shared" si="216"/>
        <v>0.56140808802824149</v>
      </c>
      <c r="GK175" s="2">
        <f t="shared" si="216"/>
        <v>0.53919539623193402</v>
      </c>
      <c r="GM175" s="86">
        <f t="shared" si="217"/>
        <v>3.0309219512281605E-183</v>
      </c>
      <c r="GN175" s="86">
        <f t="shared" si="217"/>
        <v>0</v>
      </c>
      <c r="GO175" s="86">
        <f t="shared" si="217"/>
        <v>5.6099551658584347E-278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1.7096862882444539E-216</v>
      </c>
      <c r="HA175" s="86">
        <f t="shared" si="217"/>
        <v>0</v>
      </c>
      <c r="HC175" s="86">
        <f t="shared" si="181"/>
        <v>2.8643909700946478E-153</v>
      </c>
      <c r="HD175" s="86">
        <f t="shared" si="181"/>
        <v>1.2158989341817965E-193</v>
      </c>
      <c r="HE175" s="86">
        <f t="shared" si="181"/>
        <v>6.2677116192709528E-163</v>
      </c>
      <c r="HF175" s="86">
        <f t="shared" si="180"/>
        <v>2.3984669074120548E-275</v>
      </c>
      <c r="HG175" s="86">
        <f t="shared" si="180"/>
        <v>0</v>
      </c>
      <c r="HH175" s="86">
        <f t="shared" si="180"/>
        <v>2.0952893796491611E-242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1.2428233214452281E-290</v>
      </c>
      <c r="HO175" s="86">
        <f t="shared" si="226"/>
        <v>7.7865039569810145E-254</v>
      </c>
      <c r="HP175" s="86">
        <f t="shared" si="226"/>
        <v>1.1791294774945542E-182</v>
      </c>
      <c r="HQ175" s="86">
        <f t="shared" si="226"/>
        <v>0</v>
      </c>
      <c r="HS175" s="86">
        <f t="shared" si="218"/>
        <v>2.1969628128567068E-20</v>
      </c>
      <c r="HT175" s="86">
        <f t="shared" si="218"/>
        <v>6.1541034777047068E-29</v>
      </c>
      <c r="HU175" s="86">
        <f t="shared" si="218"/>
        <v>8.6259734890849067E-28</v>
      </c>
      <c r="HV175" s="86">
        <f t="shared" si="218"/>
        <v>6.4242801657386984E-25</v>
      </c>
      <c r="HW175" s="86">
        <f t="shared" si="218"/>
        <v>4.0185940589824697E-30</v>
      </c>
      <c r="HX175" s="86">
        <f t="shared" si="218"/>
        <v>7.3944235342594257E-36</v>
      </c>
      <c r="HY175" s="86">
        <f t="shared" si="218"/>
        <v>8.9351876323510916E-30</v>
      </c>
      <c r="HZ175" s="86">
        <f t="shared" si="218"/>
        <v>3.7669585457678194E-33</v>
      </c>
      <c r="IA175" s="86">
        <f t="shared" si="218"/>
        <v>3.7752181181485756E-37</v>
      </c>
      <c r="IB175" s="86">
        <f t="shared" si="218"/>
        <v>2.2102692032761317E-35</v>
      </c>
      <c r="IC175" s="86">
        <f t="shared" si="218"/>
        <v>3.4278621833560045E-36</v>
      </c>
      <c r="ID175" s="86">
        <f t="shared" si="218"/>
        <v>2.2038951986061995E-33</v>
      </c>
      <c r="IE175" s="86">
        <f t="shared" si="218"/>
        <v>5.1640934457671199E-27</v>
      </c>
      <c r="IF175" s="86">
        <f t="shared" si="218"/>
        <v>3.9839105696840932E-20</v>
      </c>
      <c r="IG175" s="86">
        <f t="shared" si="218"/>
        <v>2.5785167591871993E-21</v>
      </c>
      <c r="II175" s="86">
        <f t="shared" si="219"/>
        <v>0.59567258471851869</v>
      </c>
      <c r="IJ175" s="86">
        <f t="shared" si="219"/>
        <v>0.32036000510153673</v>
      </c>
      <c r="IK175" s="86">
        <f t="shared" si="219"/>
        <v>0.37644737151640939</v>
      </c>
      <c r="IL175" s="86">
        <f t="shared" si="219"/>
        <v>0.47300109921597799</v>
      </c>
      <c r="IM175" s="86">
        <f t="shared" si="219"/>
        <v>0.37686793591969592</v>
      </c>
      <c r="IN175" s="86">
        <f t="shared" si="219"/>
        <v>0.36807173794914677</v>
      </c>
      <c r="IO175" s="86">
        <f t="shared" si="219"/>
        <v>0.38709074281273625</v>
      </c>
      <c r="IP175" s="86">
        <f t="shared" si="219"/>
        <v>0.27524187463623706</v>
      </c>
      <c r="IQ175" s="86">
        <f t="shared" si="219"/>
        <v>0.1681145981484061</v>
      </c>
      <c r="IR175" s="86">
        <f t="shared" si="219"/>
        <v>0.23259119263526065</v>
      </c>
      <c r="IS175" s="86">
        <f t="shared" si="219"/>
        <v>0.27460667191625476</v>
      </c>
      <c r="IT175" s="86">
        <f t="shared" si="219"/>
        <v>0.39475252153413731</v>
      </c>
      <c r="IU175" s="86">
        <f t="shared" si="219"/>
        <v>0.50771984114650603</v>
      </c>
      <c r="IV175" s="86">
        <f t="shared" si="219"/>
        <v>0.50145132654351687</v>
      </c>
      <c r="IW175" s="86">
        <f t="shared" si="219"/>
        <v>0.47028763159029502</v>
      </c>
      <c r="IY175" s="86">
        <f t="shared" si="220"/>
        <v>0.59567258471851869</v>
      </c>
      <c r="IZ175" s="86">
        <f t="shared" si="220"/>
        <v>0.32036000510153673</v>
      </c>
      <c r="JA175" s="86">
        <f t="shared" si="220"/>
        <v>0.37644737151640939</v>
      </c>
      <c r="JB175" s="86">
        <f t="shared" si="220"/>
        <v>0.47300109921597799</v>
      </c>
      <c r="JC175" s="86">
        <f t="shared" si="220"/>
        <v>0.37686793591969592</v>
      </c>
      <c r="JD175" s="86">
        <f t="shared" si="220"/>
        <v>0.36807173794914677</v>
      </c>
      <c r="JE175" s="86">
        <f t="shared" si="220"/>
        <v>0.38709074281273625</v>
      </c>
      <c r="JF175" s="86">
        <f t="shared" si="220"/>
        <v>0.27524187463623706</v>
      </c>
      <c r="JG175" s="86">
        <f t="shared" si="220"/>
        <v>0.1681145981484061</v>
      </c>
      <c r="JH175" s="86">
        <f t="shared" si="220"/>
        <v>0.23259119263526065</v>
      </c>
      <c r="JI175" s="86">
        <f t="shared" si="220"/>
        <v>0.27460667191625476</v>
      </c>
      <c r="JJ175" s="86">
        <f t="shared" si="220"/>
        <v>0.39475252153413731</v>
      </c>
      <c r="JK175" s="86">
        <f t="shared" si="220"/>
        <v>0.50771984114650603</v>
      </c>
      <c r="JL175" s="86">
        <f t="shared" si="220"/>
        <v>0.50145132654351687</v>
      </c>
      <c r="JM175" s="86">
        <f t="shared" si="220"/>
        <v>0.47028763159029502</v>
      </c>
    </row>
    <row r="176" spans="2:273" x14ac:dyDescent="0.25">
      <c r="B176" s="2">
        <v>149</v>
      </c>
      <c r="C176" s="37">
        <v>88.206000000000003</v>
      </c>
      <c r="D176" s="37">
        <v>81.655000000000001</v>
      </c>
      <c r="E176" s="37">
        <v>93.206999999999994</v>
      </c>
      <c r="F176" s="37">
        <v>79.626999999999995</v>
      </c>
      <c r="G176" s="37">
        <v>79.5</v>
      </c>
      <c r="H176" s="37">
        <v>77.864000000000004</v>
      </c>
      <c r="I176" s="37">
        <v>75.271000000000001</v>
      </c>
      <c r="J176" s="37">
        <v>74.441000000000003</v>
      </c>
      <c r="K176" s="37">
        <v>76.932000000000002</v>
      </c>
      <c r="L176" s="37">
        <v>76.084999999999994</v>
      </c>
      <c r="M176" s="37">
        <v>80.379000000000005</v>
      </c>
      <c r="N176" s="37">
        <v>82.706999999999994</v>
      </c>
      <c r="O176" s="37">
        <v>83.227999999999994</v>
      </c>
      <c r="P176" s="37">
        <v>97.73</v>
      </c>
      <c r="Q176" s="37">
        <v>109.714</v>
      </c>
      <c r="S176" s="4">
        <f t="shared" si="221"/>
        <v>87.61711337513934</v>
      </c>
      <c r="T176" s="4">
        <f t="shared" si="221"/>
        <v>82.561966706935905</v>
      </c>
      <c r="U176" s="4">
        <f t="shared" si="221"/>
        <v>93.125644676017828</v>
      </c>
      <c r="V176" s="4">
        <f t="shared" si="221"/>
        <v>78.964212978220047</v>
      </c>
      <c r="W176" s="4">
        <f t="shared" si="221"/>
        <v>77.906617952261811</v>
      </c>
      <c r="X176" s="4">
        <f t="shared" si="221"/>
        <v>75.869435022453573</v>
      </c>
      <c r="Y176" s="4">
        <f t="shared" si="221"/>
        <v>75.596815993344435</v>
      </c>
      <c r="Z176" s="4">
        <f t="shared" si="221"/>
        <v>75.163824109074014</v>
      </c>
      <c r="AA176" s="4">
        <f t="shared" si="221"/>
        <v>76.30064759448419</v>
      </c>
      <c r="AB176" s="4">
        <f t="shared" si="221"/>
        <v>77.422151130816431</v>
      </c>
      <c r="AC176" s="4">
        <f t="shared" si="221"/>
        <v>78.500469962392827</v>
      </c>
      <c r="AD176" s="4">
        <f t="shared" si="221"/>
        <v>81.609701355374838</v>
      </c>
      <c r="AE176" s="4">
        <f t="shared" si="221"/>
        <v>83.59977103274943</v>
      </c>
      <c r="AF176" s="4">
        <f t="shared" si="221"/>
        <v>94.442482974055324</v>
      </c>
      <c r="AG176" s="4">
        <f t="shared" si="221"/>
        <v>108.94293412575036</v>
      </c>
      <c r="AI176" s="4">
        <f t="shared" si="222"/>
        <v>0.58888662486066323</v>
      </c>
      <c r="AJ176" s="4">
        <f t="shared" si="222"/>
        <v>-0.9069667069359042</v>
      </c>
      <c r="AK176" s="4">
        <f t="shared" si="222"/>
        <v>8.1355323982165828E-2</v>
      </c>
      <c r="AL176" s="4">
        <f t="shared" si="222"/>
        <v>0.6627870217799483</v>
      </c>
      <c r="AM176" s="4">
        <f t="shared" si="222"/>
        <v>1.5933820477381886</v>
      </c>
      <c r="AN176" s="4">
        <f t="shared" si="222"/>
        <v>1.9945649775464318</v>
      </c>
      <c r="AO176" s="4">
        <f t="shared" si="222"/>
        <v>-0.32581599334443467</v>
      </c>
      <c r="AP176" s="4">
        <f t="shared" si="222"/>
        <v>-0.72282410907401129</v>
      </c>
      <c r="AQ176" s="4">
        <f t="shared" si="222"/>
        <v>0.63135240551581262</v>
      </c>
      <c r="AR176" s="4">
        <f t="shared" si="222"/>
        <v>-1.3371511308164372</v>
      </c>
      <c r="AS176" s="4">
        <f t="shared" si="222"/>
        <v>1.8785300376071774</v>
      </c>
      <c r="AT176" s="4">
        <f t="shared" si="222"/>
        <v>1.0972986446251554</v>
      </c>
      <c r="AU176" s="4">
        <f t="shared" si="222"/>
        <v>-0.3717710327494359</v>
      </c>
      <c r="AV176" s="4">
        <f t="shared" si="222"/>
        <v>3.2875170259446804</v>
      </c>
      <c r="AW176" s="4">
        <f t="shared" si="222"/>
        <v>0.77106587424964346</v>
      </c>
      <c r="AY176" s="2">
        <f t="shared" si="214"/>
        <v>87.557035811238634</v>
      </c>
      <c r="AZ176" s="2">
        <f t="shared" si="214"/>
        <v>82.555702837083359</v>
      </c>
      <c r="BA176" s="2">
        <f t="shared" si="214"/>
        <v>93.111602796195143</v>
      </c>
      <c r="BB176" s="2">
        <f t="shared" si="214"/>
        <v>78.768997760842922</v>
      </c>
      <c r="BC176" s="2">
        <f t="shared" si="214"/>
        <v>77.863062052729219</v>
      </c>
      <c r="BD176" s="2">
        <f t="shared" si="214"/>
        <v>75.827491761414564</v>
      </c>
      <c r="BE176" s="2">
        <f t="shared" si="214"/>
        <v>75.524340269739383</v>
      </c>
      <c r="BF176" s="2">
        <f t="shared" si="214"/>
        <v>75.156797987312402</v>
      </c>
      <c r="BG176" s="2">
        <f t="shared" si="214"/>
        <v>76.300408375628948</v>
      </c>
      <c r="BH176" s="2">
        <f t="shared" si="214"/>
        <v>77.419482158116836</v>
      </c>
      <c r="BI176" s="2">
        <f t="shared" si="214"/>
        <v>78.490510066307678</v>
      </c>
      <c r="BJ176" s="2">
        <f t="shared" si="214"/>
        <v>81.498547778185269</v>
      </c>
      <c r="BK176" s="2">
        <f t="shared" si="214"/>
        <v>82.742808483536919</v>
      </c>
      <c r="BL176" s="2">
        <f t="shared" si="214"/>
        <v>86.264366030927363</v>
      </c>
      <c r="BM176" s="2">
        <f t="shared" si="214"/>
        <v>86.262263267135211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131.75593117408906</v>
      </c>
      <c r="DL176" s="2">
        <f t="shared" si="223"/>
        <v>125.52362944523472</v>
      </c>
      <c r="DM176" s="2">
        <f t="shared" si="223"/>
        <v>145.3848217636023</v>
      </c>
      <c r="DN176" s="2">
        <f t="shared" si="223"/>
        <v>119.227178247073</v>
      </c>
      <c r="DO176" s="2">
        <f t="shared" si="223"/>
        <v>135.29257673545968</v>
      </c>
      <c r="DP176" s="2">
        <f t="shared" si="223"/>
        <v>114.55708367071526</v>
      </c>
      <c r="DQ176" s="2">
        <f t="shared" si="223"/>
        <v>113.85411620209058</v>
      </c>
      <c r="DR176" s="2">
        <f t="shared" si="223"/>
        <v>110.32012560975612</v>
      </c>
      <c r="DS176" s="2">
        <f t="shared" si="223"/>
        <v>115.71669419703103</v>
      </c>
      <c r="DT176" s="2">
        <f t="shared" si="223"/>
        <v>107.29428677298313</v>
      </c>
      <c r="DU176" s="2">
        <f t="shared" si="223"/>
        <v>122.15964873949578</v>
      </c>
      <c r="DV176" s="2">
        <f t="shared" si="223"/>
        <v>119.85016491228072</v>
      </c>
      <c r="DW176" s="2">
        <f t="shared" si="223"/>
        <v>120.55424643527203</v>
      </c>
      <c r="DX176" s="2">
        <f t="shared" si="223"/>
        <v>126.06288587372796</v>
      </c>
      <c r="DY176" s="2">
        <f t="shared" si="223"/>
        <v>102.73391736694678</v>
      </c>
      <c r="EA176" s="2">
        <f t="shared" si="213"/>
        <v>86.619494962884403</v>
      </c>
      <c r="EB176" s="2">
        <f t="shared" si="213"/>
        <v>81.912421943995696</v>
      </c>
      <c r="EC176" s="2">
        <f t="shared" si="213"/>
        <v>90.550868291178261</v>
      </c>
      <c r="ED176" s="2">
        <f t="shared" si="213"/>
        <v>77.545410359049001</v>
      </c>
      <c r="EE176" s="2">
        <f t="shared" si="213"/>
        <v>77.828531464688098</v>
      </c>
      <c r="EF176" s="2">
        <f t="shared" si="213"/>
        <v>75.355534759402957</v>
      </c>
      <c r="EG176" s="2">
        <f t="shared" si="213"/>
        <v>75.166706888580677</v>
      </c>
      <c r="EH176" s="2">
        <f t="shared" si="213"/>
        <v>74.556313464860949</v>
      </c>
      <c r="EI176" s="2">
        <f t="shared" si="213"/>
        <v>76.051098704496439</v>
      </c>
      <c r="EJ176" s="2">
        <f t="shared" si="213"/>
        <v>77.067153888430894</v>
      </c>
      <c r="EK176" s="2">
        <f t="shared" si="212"/>
        <v>78.009938712039641</v>
      </c>
      <c r="EL176" s="2">
        <f t="shared" si="179"/>
        <v>81.158443471446077</v>
      </c>
      <c r="EM176" s="2">
        <f t="shared" si="179"/>
        <v>82.391348729291337</v>
      </c>
      <c r="EN176" s="2">
        <f t="shared" si="179"/>
        <v>85.704404036948375</v>
      </c>
      <c r="EO176" s="2">
        <f t="shared" si="179"/>
        <v>86.746746533878138</v>
      </c>
      <c r="EQ176" s="2">
        <f t="shared" si="224"/>
        <v>88.131225377281083</v>
      </c>
      <c r="ER176" s="2">
        <f t="shared" si="224"/>
        <v>82.800606671215533</v>
      </c>
      <c r="ES176" s="2">
        <f t="shared" si="224"/>
        <v>94.195152169574214</v>
      </c>
      <c r="ET176" s="2">
        <f t="shared" si="224"/>
        <v>79.362046323779609</v>
      </c>
      <c r="EU176" s="2">
        <f t="shared" si="224"/>
        <v>77.874309655339545</v>
      </c>
      <c r="EV176" s="2">
        <f t="shared" si="224"/>
        <v>76.039537055291675</v>
      </c>
      <c r="EW176" s="2">
        <f t="shared" si="224"/>
        <v>75.678035604608567</v>
      </c>
      <c r="EX176" s="2">
        <f t="shared" si="224"/>
        <v>75.37349329273745</v>
      </c>
      <c r="EY176" s="2">
        <f t="shared" si="224"/>
        <v>76.372106727370067</v>
      </c>
      <c r="EZ176" s="2">
        <f t="shared" si="224"/>
        <v>77.538355802909635</v>
      </c>
      <c r="FA176" s="2">
        <f t="shared" si="224"/>
        <v>78.669148413827003</v>
      </c>
      <c r="FB176" s="2">
        <f t="shared" si="224"/>
        <v>81.653944075595135</v>
      </c>
      <c r="FC176" s="2">
        <f t="shared" si="224"/>
        <v>82.927499538569379</v>
      </c>
      <c r="FD176" s="2">
        <f t="shared" si="224"/>
        <v>86.659765736425911</v>
      </c>
      <c r="FE176" s="2">
        <f t="shared" si="224"/>
        <v>85.883112485967715</v>
      </c>
      <c r="FG176" s="2">
        <f t="shared" si="225"/>
        <v>0.99995881906787276</v>
      </c>
      <c r="FH176" s="2">
        <f t="shared" si="225"/>
        <v>0.99996543602148114</v>
      </c>
      <c r="FI176" s="2">
        <f t="shared" si="225"/>
        <v>0.99995432380966509</v>
      </c>
      <c r="FJ176" s="2">
        <f t="shared" si="225"/>
        <v>0.99996165021921657</v>
      </c>
      <c r="FK176" s="2">
        <f t="shared" si="225"/>
        <v>0.99995340700250135</v>
      </c>
      <c r="FL176" s="2">
        <f t="shared" si="225"/>
        <v>0.99995167510881922</v>
      </c>
      <c r="FM176" s="2">
        <f t="shared" si="225"/>
        <v>0.99995397973662792</v>
      </c>
      <c r="FN176" s="2">
        <f t="shared" si="225"/>
        <v>0.99995699830727658</v>
      </c>
      <c r="FO176" s="2">
        <f t="shared" si="225"/>
        <v>0.99995409337082486</v>
      </c>
      <c r="FP176" s="2">
        <f t="shared" si="225"/>
        <v>0.99995507444678433</v>
      </c>
      <c r="FQ176" s="2">
        <f t="shared" si="225"/>
        <v>0.99995023908538039</v>
      </c>
      <c r="FR176" s="2">
        <f t="shared" si="225"/>
        <v>0.99995462772323218</v>
      </c>
      <c r="FS176" s="2">
        <f t="shared" si="225"/>
        <v>0.99995558020724562</v>
      </c>
      <c r="FT176" s="2">
        <f t="shared" si="225"/>
        <v>0.99994833821932461</v>
      </c>
      <c r="FU176" s="2">
        <f t="shared" si="225"/>
        <v>0.99994601963526109</v>
      </c>
      <c r="FW176" s="2">
        <f t="shared" si="216"/>
        <v>0.61894771642308555</v>
      </c>
      <c r="FX176" s="2">
        <f t="shared" si="216"/>
        <v>0.7225676107461011</v>
      </c>
      <c r="FY176" s="2">
        <f t="shared" si="216"/>
        <v>0.70198425377533391</v>
      </c>
      <c r="FZ176" s="2">
        <f t="shared" si="216"/>
        <v>0.67266581684898019</v>
      </c>
      <c r="GA176" s="2">
        <f t="shared" si="216"/>
        <v>0.69581531009128539</v>
      </c>
      <c r="GB176" s="2">
        <f t="shared" si="216"/>
        <v>0.68722370414796918</v>
      </c>
      <c r="GC176" s="2">
        <f t="shared" si="216"/>
        <v>0.69593778960284813</v>
      </c>
      <c r="GD176" s="2">
        <f t="shared" si="216"/>
        <v>0.732943469183991</v>
      </c>
      <c r="GE176" s="2">
        <f t="shared" si="216"/>
        <v>0.7709737443124558</v>
      </c>
      <c r="GF176" s="2">
        <f t="shared" si="216"/>
        <v>0.74484056247359198</v>
      </c>
      <c r="GG176" s="2">
        <f t="shared" si="216"/>
        <v>0.7256786770883713</v>
      </c>
      <c r="GH176" s="2">
        <f t="shared" si="216"/>
        <v>0.68284230616915742</v>
      </c>
      <c r="GI176" s="2">
        <f t="shared" si="216"/>
        <v>0.65236228349550152</v>
      </c>
      <c r="GJ176" s="2">
        <f t="shared" si="216"/>
        <v>0.58394323662654024</v>
      </c>
      <c r="GK176" s="2">
        <f t="shared" si="216"/>
        <v>0.56198138694268729</v>
      </c>
      <c r="GM176" s="86">
        <f t="shared" si="217"/>
        <v>2.0694737453422724E-187</v>
      </c>
      <c r="GN176" s="86">
        <f t="shared" si="217"/>
        <v>0</v>
      </c>
      <c r="GO176" s="86">
        <f t="shared" si="217"/>
        <v>3.0009008306370492E-284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2.3003256622127828E-221</v>
      </c>
      <c r="HA176" s="86">
        <f t="shared" si="217"/>
        <v>0</v>
      </c>
      <c r="HC176" s="86">
        <f t="shared" si="181"/>
        <v>7.2478855562902778E-158</v>
      </c>
      <c r="HD176" s="86">
        <f t="shared" si="181"/>
        <v>2.425108111894012E-199</v>
      </c>
      <c r="HE176" s="86">
        <f t="shared" si="181"/>
        <v>9.4734379755657369E-168</v>
      </c>
      <c r="HF176" s="86">
        <f t="shared" si="180"/>
        <v>1.7059160300015438E-283</v>
      </c>
      <c r="HG176" s="86">
        <f t="shared" si="180"/>
        <v>0</v>
      </c>
      <c r="HH176" s="86">
        <f t="shared" si="180"/>
        <v>1.8002899929319424E-249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4.585235949172718E-299</v>
      </c>
      <c r="HO176" s="86">
        <f t="shared" si="226"/>
        <v>2.6251553106814064E-261</v>
      </c>
      <c r="HP176" s="86">
        <f t="shared" si="226"/>
        <v>4.4680424187876567E-188</v>
      </c>
      <c r="HQ176" s="86">
        <f t="shared" si="226"/>
        <v>0</v>
      </c>
      <c r="HS176" s="86">
        <f t="shared" si="218"/>
        <v>1.1565214234703812E-21</v>
      </c>
      <c r="HT176" s="86">
        <f t="shared" si="218"/>
        <v>1.367904361081996E-30</v>
      </c>
      <c r="HU176" s="86">
        <f t="shared" si="218"/>
        <v>2.0461652993759022E-29</v>
      </c>
      <c r="HV176" s="86">
        <f t="shared" si="218"/>
        <v>2.1079199838194286E-26</v>
      </c>
      <c r="HW176" s="86">
        <f t="shared" si="218"/>
        <v>6.9746269768177785E-32</v>
      </c>
      <c r="HX176" s="86">
        <f t="shared" si="218"/>
        <v>6.1742993105661553E-38</v>
      </c>
      <c r="HY176" s="86">
        <f t="shared" si="218"/>
        <v>1.7455655160119718E-31</v>
      </c>
      <c r="HZ176" s="86">
        <f t="shared" si="218"/>
        <v>5.4682385584088557E-35</v>
      </c>
      <c r="IA176" s="86">
        <f t="shared" si="218"/>
        <v>3.6439944951063634E-39</v>
      </c>
      <c r="IB176" s="86">
        <f t="shared" si="218"/>
        <v>2.4811190167817246E-37</v>
      </c>
      <c r="IC176" s="86">
        <f t="shared" si="218"/>
        <v>3.3745555492551885E-38</v>
      </c>
      <c r="ID176" s="86">
        <f t="shared" si="218"/>
        <v>2.4998886934464731E-35</v>
      </c>
      <c r="IE176" s="86">
        <f t="shared" si="218"/>
        <v>1.1883169534605039E-28</v>
      </c>
      <c r="IF176" s="86">
        <f t="shared" si="218"/>
        <v>2.100593497898808E-21</v>
      </c>
      <c r="IG176" s="86">
        <f t="shared" si="218"/>
        <v>1.0502524569847531E-22</v>
      </c>
      <c r="II176" s="86">
        <f t="shared" si="219"/>
        <v>0.56187687587009649</v>
      </c>
      <c r="IJ176" s="86">
        <f t="shared" si="219"/>
        <v>0.27208456593949576</v>
      </c>
      <c r="IK176" s="86">
        <f t="shared" si="219"/>
        <v>0.32329503943512417</v>
      </c>
      <c r="IL176" s="86">
        <f t="shared" si="219"/>
        <v>0.4180088271194784</v>
      </c>
      <c r="IM176" s="86">
        <f t="shared" si="219"/>
        <v>0.32170022994566289</v>
      </c>
      <c r="IN176" s="86">
        <f t="shared" si="219"/>
        <v>0.30950221086900515</v>
      </c>
      <c r="IO176" s="86">
        <f t="shared" si="219"/>
        <v>0.33243304874435464</v>
      </c>
      <c r="IP176" s="86">
        <f t="shared" si="219"/>
        <v>0.23010145635040918</v>
      </c>
      <c r="IQ176" s="86">
        <f t="shared" si="219"/>
        <v>0.1358471790288085</v>
      </c>
      <c r="IR176" s="86">
        <f t="shared" si="219"/>
        <v>0.19161519243945743</v>
      </c>
      <c r="IS176" s="86">
        <f t="shared" si="219"/>
        <v>0.22771554912874409</v>
      </c>
      <c r="IT176" s="86">
        <f t="shared" si="219"/>
        <v>0.33576950468596745</v>
      </c>
      <c r="IU176" s="86">
        <f t="shared" si="219"/>
        <v>0.45054584356277516</v>
      </c>
      <c r="IV176" s="86">
        <f t="shared" si="219"/>
        <v>0.45902866781183294</v>
      </c>
      <c r="IW176" s="86">
        <f t="shared" si="219"/>
        <v>0.42628915782028548</v>
      </c>
      <c r="IY176" s="86">
        <f t="shared" si="220"/>
        <v>0.56187687587009649</v>
      </c>
      <c r="IZ176" s="86">
        <f t="shared" si="220"/>
        <v>0.27208456593949576</v>
      </c>
      <c r="JA176" s="86">
        <f t="shared" si="220"/>
        <v>0.32329503943512417</v>
      </c>
      <c r="JB176" s="86">
        <f t="shared" si="220"/>
        <v>0.4180088271194784</v>
      </c>
      <c r="JC176" s="86">
        <f t="shared" si="220"/>
        <v>0.32170022994566289</v>
      </c>
      <c r="JD176" s="86">
        <f t="shared" si="220"/>
        <v>0.30950221086900515</v>
      </c>
      <c r="JE176" s="86">
        <f t="shared" si="220"/>
        <v>0.33243304874435464</v>
      </c>
      <c r="JF176" s="86">
        <f t="shared" si="220"/>
        <v>0.23010145635040918</v>
      </c>
      <c r="JG176" s="86">
        <f t="shared" si="220"/>
        <v>0.1358471790288085</v>
      </c>
      <c r="JH176" s="86">
        <f t="shared" si="220"/>
        <v>0.19161519243945743</v>
      </c>
      <c r="JI176" s="86">
        <f t="shared" si="220"/>
        <v>0.22771554912874409</v>
      </c>
      <c r="JJ176" s="86">
        <f t="shared" si="220"/>
        <v>0.33576950468596745</v>
      </c>
      <c r="JK176" s="86">
        <f t="shared" si="220"/>
        <v>0.45054584356277516</v>
      </c>
      <c r="JL176" s="86">
        <f t="shared" si="220"/>
        <v>0.45902866781183294</v>
      </c>
      <c r="JM176" s="86">
        <f t="shared" si="220"/>
        <v>0.42628915782028548</v>
      </c>
    </row>
    <row r="177" spans="2:273" x14ac:dyDescent="0.25">
      <c r="B177" s="2">
        <v>150</v>
      </c>
      <c r="C177" s="37">
        <v>87.412999999999997</v>
      </c>
      <c r="D177" s="37">
        <v>80.19</v>
      </c>
      <c r="E177" s="37">
        <v>92.671999999999997</v>
      </c>
      <c r="F177" s="37">
        <v>76.457999999999998</v>
      </c>
      <c r="G177" s="37">
        <v>79.099999999999994</v>
      </c>
      <c r="H177" s="37">
        <v>76.271000000000001</v>
      </c>
      <c r="I177" s="37">
        <v>74.796999999999997</v>
      </c>
      <c r="J177" s="37">
        <v>74.355999999999995</v>
      </c>
      <c r="K177" s="37">
        <v>76.796999999999997</v>
      </c>
      <c r="L177" s="37">
        <v>78.474999999999994</v>
      </c>
      <c r="M177" s="37">
        <v>80.724000000000004</v>
      </c>
      <c r="N177" s="37">
        <v>80.965999999999994</v>
      </c>
      <c r="O177" s="37">
        <v>82.965000000000003</v>
      </c>
      <c r="P177" s="37">
        <v>93.905000000000001</v>
      </c>
      <c r="Q177" s="37">
        <v>100.762</v>
      </c>
      <c r="S177" s="4">
        <f t="shared" si="221"/>
        <v>87.426387911969002</v>
      </c>
      <c r="T177" s="4">
        <f t="shared" si="221"/>
        <v>82.382840825216434</v>
      </c>
      <c r="U177" s="4">
        <f t="shared" si="221"/>
        <v>92.917966004553719</v>
      </c>
      <c r="V177" s="4">
        <f t="shared" si="221"/>
        <v>78.724041906946454</v>
      </c>
      <c r="W177" s="4">
        <f t="shared" si="221"/>
        <v>77.720271645643805</v>
      </c>
      <c r="X177" s="4">
        <f t="shared" si="221"/>
        <v>75.707365012380521</v>
      </c>
      <c r="Y177" s="4">
        <f t="shared" si="221"/>
        <v>75.427040893862952</v>
      </c>
      <c r="Z177" s="4">
        <f t="shared" si="221"/>
        <v>75.043978629904231</v>
      </c>
      <c r="AA177" s="4">
        <f t="shared" si="221"/>
        <v>76.164907243922755</v>
      </c>
      <c r="AB177" s="4">
        <f t="shared" si="221"/>
        <v>77.288662324062273</v>
      </c>
      <c r="AC177" s="4">
        <f t="shared" si="221"/>
        <v>78.354788176430702</v>
      </c>
      <c r="AD177" s="4">
        <f t="shared" si="221"/>
        <v>81.407517134192361</v>
      </c>
      <c r="AE177" s="4">
        <f t="shared" si="221"/>
        <v>82.983674046236331</v>
      </c>
      <c r="AF177" s="4">
        <f t="shared" si="221"/>
        <v>91.312738717294323</v>
      </c>
      <c r="AG177" s="4">
        <f t="shared" si="221"/>
        <v>102.07828847388133</v>
      </c>
      <c r="AI177" s="4">
        <f t="shared" si="222"/>
        <v>-1.3387911969005017E-2</v>
      </c>
      <c r="AJ177" s="4">
        <f t="shared" si="222"/>
        <v>-2.192840825216436</v>
      </c>
      <c r="AK177" s="4">
        <f t="shared" si="222"/>
        <v>-0.24596600455372197</v>
      </c>
      <c r="AL177" s="4">
        <f t="shared" si="222"/>
        <v>-2.2660419069464552</v>
      </c>
      <c r="AM177" s="4">
        <f t="shared" si="222"/>
        <v>1.3797283543561889</v>
      </c>
      <c r="AN177" s="4">
        <f t="shared" si="222"/>
        <v>0.56363498761947994</v>
      </c>
      <c r="AO177" s="4">
        <f t="shared" si="222"/>
        <v>-0.63004089386295448</v>
      </c>
      <c r="AP177" s="4">
        <f t="shared" si="222"/>
        <v>-0.68797862990423653</v>
      </c>
      <c r="AQ177" s="4">
        <f t="shared" si="222"/>
        <v>0.6320927560772418</v>
      </c>
      <c r="AR177" s="4">
        <f t="shared" si="222"/>
        <v>1.1863376759377218</v>
      </c>
      <c r="AS177" s="4">
        <f t="shared" si="222"/>
        <v>2.3692118235693016</v>
      </c>
      <c r="AT177" s="4">
        <f t="shared" si="222"/>
        <v>-0.44151713419236671</v>
      </c>
      <c r="AU177" s="4">
        <f t="shared" si="222"/>
        <v>-1.8674046236327513E-2</v>
      </c>
      <c r="AV177" s="4">
        <f t="shared" si="222"/>
        <v>2.5922612827056781</v>
      </c>
      <c r="AW177" s="4">
        <f t="shared" si="222"/>
        <v>-1.316288473881329</v>
      </c>
      <c r="AY177" s="2">
        <f t="shared" si="214"/>
        <v>87.39207509601242</v>
      </c>
      <c r="AZ177" s="2">
        <f t="shared" si="214"/>
        <v>82.380848791230363</v>
      </c>
      <c r="BA177" s="2">
        <f t="shared" si="214"/>
        <v>92.913030447322981</v>
      </c>
      <c r="BB177" s="2">
        <f t="shared" si="214"/>
        <v>78.640003461596677</v>
      </c>
      <c r="BC177" s="2">
        <f t="shared" si="214"/>
        <v>77.705648972734551</v>
      </c>
      <c r="BD177" s="2">
        <f t="shared" si="214"/>
        <v>75.694837937157075</v>
      </c>
      <c r="BE177" s="2">
        <f t="shared" si="214"/>
        <v>75.401530249197549</v>
      </c>
      <c r="BF177" s="2">
        <f t="shared" si="214"/>
        <v>75.042040462944726</v>
      </c>
      <c r="BG177" s="2">
        <f t="shared" si="214"/>
        <v>76.164860136678911</v>
      </c>
      <c r="BH177" s="2">
        <f t="shared" si="214"/>
        <v>77.288021796957068</v>
      </c>
      <c r="BI177" s="2">
        <f t="shared" si="214"/>
        <v>78.352211605122704</v>
      </c>
      <c r="BJ177" s="2">
        <f t="shared" si="214"/>
        <v>81.37112450604414</v>
      </c>
      <c r="BK177" s="2">
        <f t="shared" si="214"/>
        <v>82.612534978653073</v>
      </c>
      <c r="BL177" s="2">
        <f t="shared" si="214"/>
        <v>86.131115174063495</v>
      </c>
      <c r="BM177" s="2">
        <f t="shared" si="214"/>
        <v>86.105479331044975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131.90941821862347</v>
      </c>
      <c r="DL177" s="2">
        <f t="shared" si="223"/>
        <v>125.65426742532007</v>
      </c>
      <c r="DM177" s="2">
        <f t="shared" si="223"/>
        <v>145.6017026266417</v>
      </c>
      <c r="DN177" s="2">
        <f t="shared" si="223"/>
        <v>119.36697997592736</v>
      </c>
      <c r="DO177" s="2">
        <f t="shared" si="223"/>
        <v>135.56197110694185</v>
      </c>
      <c r="DP177" s="2">
        <f t="shared" si="223"/>
        <v>114.68910796221323</v>
      </c>
      <c r="DQ177" s="2">
        <f t="shared" si="223"/>
        <v>113.97362891986062</v>
      </c>
      <c r="DR177" s="2">
        <f t="shared" si="223"/>
        <v>110.41219878048783</v>
      </c>
      <c r="DS177" s="2">
        <f t="shared" si="223"/>
        <v>115.83484946018892</v>
      </c>
      <c r="DT177" s="2">
        <f t="shared" si="223"/>
        <v>107.34758030018763</v>
      </c>
      <c r="DU177" s="2">
        <f t="shared" si="223"/>
        <v>122.31759719887953</v>
      </c>
      <c r="DV177" s="2">
        <f t="shared" si="223"/>
        <v>119.96596086369772</v>
      </c>
      <c r="DW177" s="2">
        <f t="shared" si="223"/>
        <v>120.67443405253283</v>
      </c>
      <c r="DX177" s="2">
        <f t="shared" si="223"/>
        <v>126.20157708720865</v>
      </c>
      <c r="DY177" s="2">
        <f t="shared" si="223"/>
        <v>102.73873613445379</v>
      </c>
      <c r="EA177" s="2">
        <f t="shared" si="213"/>
        <v>86.401345440084825</v>
      </c>
      <c r="EB177" s="2">
        <f t="shared" si="213"/>
        <v>81.708157081313942</v>
      </c>
      <c r="EC177" s="2">
        <f t="shared" si="213"/>
        <v>90.227998858729165</v>
      </c>
      <c r="ED177" s="2">
        <f t="shared" si="213"/>
        <v>77.354305954113812</v>
      </c>
      <c r="EE177" s="2">
        <f t="shared" si="213"/>
        <v>77.669787395804704</v>
      </c>
      <c r="EF177" s="2">
        <f t="shared" si="213"/>
        <v>75.199610108333403</v>
      </c>
      <c r="EG177" s="2">
        <f t="shared" si="213"/>
        <v>75.027004931422411</v>
      </c>
      <c r="EH177" s="2">
        <f t="shared" si="213"/>
        <v>74.41537020007803</v>
      </c>
      <c r="EI177" s="2">
        <f t="shared" si="213"/>
        <v>75.905791403593994</v>
      </c>
      <c r="EJ177" s="2">
        <f t="shared" si="213"/>
        <v>76.920695978748739</v>
      </c>
      <c r="EK177" s="2">
        <f t="shared" si="212"/>
        <v>77.850223402972233</v>
      </c>
      <c r="EL177" s="2">
        <f t="shared" si="179"/>
        <v>81.014186094452754</v>
      </c>
      <c r="EM177" s="2">
        <f t="shared" si="179"/>
        <v>82.242616098534128</v>
      </c>
      <c r="EN177" s="2">
        <f t="shared" si="179"/>
        <v>85.537587837837862</v>
      </c>
      <c r="EO177" s="2">
        <f t="shared" si="179"/>
        <v>86.618031207646041</v>
      </c>
      <c r="EQ177" s="2">
        <f t="shared" si="224"/>
        <v>87.945676427586619</v>
      </c>
      <c r="ER177" s="2">
        <f t="shared" si="224"/>
        <v>82.6145347065262</v>
      </c>
      <c r="ES177" s="2">
        <f t="shared" si="224"/>
        <v>93.949418569523402</v>
      </c>
      <c r="ET177" s="2">
        <f t="shared" si="224"/>
        <v>79.208480646512243</v>
      </c>
      <c r="EU177" s="2">
        <f t="shared" si="224"/>
        <v>77.716506036132728</v>
      </c>
      <c r="EV177" s="2">
        <f t="shared" si="224"/>
        <v>75.897936105385753</v>
      </c>
      <c r="EW177" s="2">
        <f t="shared" si="224"/>
        <v>75.548480133191575</v>
      </c>
      <c r="EX177" s="2">
        <f t="shared" si="224"/>
        <v>75.248403284048152</v>
      </c>
      <c r="EY177" s="2">
        <f t="shared" si="224"/>
        <v>76.232923143785428</v>
      </c>
      <c r="EZ177" s="2">
        <f t="shared" si="224"/>
        <v>77.401148069046968</v>
      </c>
      <c r="FA177" s="2">
        <f t="shared" si="224"/>
        <v>78.522562604008755</v>
      </c>
      <c r="FB177" s="2">
        <f t="shared" si="224"/>
        <v>81.520028625939545</v>
      </c>
      <c r="FC177" s="2">
        <f t="shared" si="224"/>
        <v>82.790002687762779</v>
      </c>
      <c r="FD177" s="2">
        <f t="shared" si="224"/>
        <v>86.513630312130545</v>
      </c>
      <c r="FE177" s="2">
        <f t="shared" si="224"/>
        <v>85.739780197844283</v>
      </c>
      <c r="FG177" s="2">
        <f t="shared" si="225"/>
        <v>0.99996244240743615</v>
      </c>
      <c r="FH177" s="2">
        <f t="shared" si="225"/>
        <v>0.99996847718107063</v>
      </c>
      <c r="FI177" s="2">
        <f t="shared" si="225"/>
        <v>0.99995834265189287</v>
      </c>
      <c r="FJ177" s="2">
        <f t="shared" si="225"/>
        <v>0.99996502446621838</v>
      </c>
      <c r="FK177" s="2">
        <f t="shared" si="225"/>
        <v>0.99995750650703352</v>
      </c>
      <c r="FL177" s="2">
        <f t="shared" si="225"/>
        <v>0.99995592698803104</v>
      </c>
      <c r="FM177" s="2">
        <f t="shared" si="225"/>
        <v>0.99995802885102147</v>
      </c>
      <c r="FN177" s="2">
        <f t="shared" si="225"/>
        <v>0.99996078184173653</v>
      </c>
      <c r="FO177" s="2">
        <f t="shared" si="225"/>
        <v>0.99995813248747911</v>
      </c>
      <c r="FP177" s="2">
        <f t="shared" si="225"/>
        <v>0.99995902724653951</v>
      </c>
      <c r="FQ177" s="2">
        <f t="shared" si="225"/>
        <v>0.99995461730778612</v>
      </c>
      <c r="FR177" s="2">
        <f t="shared" si="225"/>
        <v>0.99995861982658074</v>
      </c>
      <c r="FS177" s="2">
        <f t="shared" si="225"/>
        <v>0.99995948850918859</v>
      </c>
      <c r="FT177" s="2">
        <f t="shared" si="225"/>
        <v>0.99995288368186808</v>
      </c>
      <c r="FU177" s="2">
        <f t="shared" si="225"/>
        <v>0.99995076908841429</v>
      </c>
      <c r="FW177" s="2">
        <f t="shared" si="216"/>
        <v>0.64042002023912759</v>
      </c>
      <c r="FX177" s="2">
        <f t="shared" si="216"/>
        <v>0.74064759098635002</v>
      </c>
      <c r="FY177" s="2">
        <f t="shared" si="216"/>
        <v>0.72088747720622404</v>
      </c>
      <c r="FZ177" s="2">
        <f t="shared" si="216"/>
        <v>0.69261439984501549</v>
      </c>
      <c r="GA177" s="2">
        <f t="shared" si="216"/>
        <v>0.71495094022384065</v>
      </c>
      <c r="GB177" s="2">
        <f t="shared" si="216"/>
        <v>0.70667196953162537</v>
      </c>
      <c r="GC177" s="2">
        <f t="shared" si="216"/>
        <v>0.71506886991449492</v>
      </c>
      <c r="GD177" s="2">
        <f t="shared" si="216"/>
        <v>0.75058067389898531</v>
      </c>
      <c r="GE177" s="2">
        <f t="shared" si="216"/>
        <v>0.78682980317397122</v>
      </c>
      <c r="GF177" s="2">
        <f t="shared" si="216"/>
        <v>0.76194724171398098</v>
      </c>
      <c r="GG177" s="2">
        <f t="shared" si="216"/>
        <v>0.74362784773093893</v>
      </c>
      <c r="GH177" s="2">
        <f t="shared" si="216"/>
        <v>0.70244504619264347</v>
      </c>
      <c r="GI177" s="2">
        <f t="shared" si="216"/>
        <v>0.67294661054467653</v>
      </c>
      <c r="GJ177" s="2">
        <f t="shared" si="216"/>
        <v>0.60613284191385641</v>
      </c>
      <c r="GK177" s="2">
        <f t="shared" si="216"/>
        <v>0.58450887943287932</v>
      </c>
      <c r="GM177" s="86">
        <f t="shared" si="217"/>
        <v>1.2673831267427267E-191</v>
      </c>
      <c r="GN177" s="86">
        <f t="shared" si="217"/>
        <v>0</v>
      </c>
      <c r="GO177" s="86">
        <f t="shared" si="217"/>
        <v>1.3650436431301424E-290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2.7293014466406864E-226</v>
      </c>
      <c r="HA177" s="86">
        <f t="shared" si="217"/>
        <v>0</v>
      </c>
      <c r="HC177" s="86">
        <f t="shared" si="181"/>
        <v>1.5659015733535708E-162</v>
      </c>
      <c r="HD177" s="86">
        <f t="shared" si="181"/>
        <v>3.9918881714288361E-205</v>
      </c>
      <c r="HE177" s="86">
        <f t="shared" si="181"/>
        <v>1.2160026112025528E-172</v>
      </c>
      <c r="HF177" s="86">
        <f t="shared" si="180"/>
        <v>9.2137468433011978E-292</v>
      </c>
      <c r="HG177" s="86">
        <f t="shared" si="180"/>
        <v>0</v>
      </c>
      <c r="HH177" s="86">
        <f t="shared" si="180"/>
        <v>1.2224325111073711E-256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1.2793605279767077E-307</v>
      </c>
      <c r="HO177" s="86">
        <f t="shared" si="226"/>
        <v>6.8841670750818521E-269</v>
      </c>
      <c r="HP177" s="86">
        <f t="shared" si="226"/>
        <v>1.4082482357003878E-193</v>
      </c>
      <c r="HQ177" s="86">
        <f t="shared" si="226"/>
        <v>0</v>
      </c>
      <c r="HS177" s="86">
        <f t="shared" si="218"/>
        <v>5.5372715531843564E-23</v>
      </c>
      <c r="HT177" s="86">
        <f t="shared" si="218"/>
        <v>2.7228466968152601E-32</v>
      </c>
      <c r="HU177" s="86">
        <f t="shared" si="218"/>
        <v>4.3433343910303396E-31</v>
      </c>
      <c r="HV177" s="86">
        <f t="shared" si="218"/>
        <v>6.2349479090760522E-28</v>
      </c>
      <c r="HW177" s="86">
        <f t="shared" si="218"/>
        <v>1.0736408899836317E-33</v>
      </c>
      <c r="HX177" s="86">
        <f t="shared" si="218"/>
        <v>4.4833133613622173E-40</v>
      </c>
      <c r="HY177" s="86">
        <f t="shared" si="218"/>
        <v>3.0411587912140078E-33</v>
      </c>
      <c r="HZ177" s="86">
        <f t="shared" si="218"/>
        <v>7.049841610236899E-37</v>
      </c>
      <c r="IA177" s="86">
        <f t="shared" si="218"/>
        <v>3.0981545800405811E-41</v>
      </c>
      <c r="IB177" s="86">
        <f t="shared" si="218"/>
        <v>2.4582955809839014E-39</v>
      </c>
      <c r="IC177" s="86">
        <f t="shared" si="218"/>
        <v>2.9195072453238954E-40</v>
      </c>
      <c r="ID177" s="86">
        <f t="shared" si="218"/>
        <v>2.4856488620677644E-37</v>
      </c>
      <c r="IE177" s="86">
        <f t="shared" si="218"/>
        <v>2.4345731484820839E-30</v>
      </c>
      <c r="IF177" s="86">
        <f t="shared" si="218"/>
        <v>1.0062189805296668E-22</v>
      </c>
      <c r="IG177" s="86">
        <f t="shared" si="218"/>
        <v>3.8442714448507179E-24</v>
      </c>
      <c r="II177" s="86">
        <f t="shared" si="219"/>
        <v>0.51669650159279334</v>
      </c>
      <c r="IJ177" s="86">
        <f t="shared" si="219"/>
        <v>0.22878533795800474</v>
      </c>
      <c r="IK177" s="86">
        <f t="shared" si="219"/>
        <v>0.27457859349563585</v>
      </c>
      <c r="IL177" s="86">
        <f t="shared" si="219"/>
        <v>0.36419162844919784</v>
      </c>
      <c r="IM177" s="86">
        <f t="shared" si="219"/>
        <v>0.27134452311020807</v>
      </c>
      <c r="IN177" s="86">
        <f t="shared" si="219"/>
        <v>0.25675422034760248</v>
      </c>
      <c r="IO177" s="86">
        <f t="shared" si="219"/>
        <v>0.28216558785525292</v>
      </c>
      <c r="IP177" s="86">
        <f t="shared" si="219"/>
        <v>0.1903937313527343</v>
      </c>
      <c r="IQ177" s="86">
        <f t="shared" si="219"/>
        <v>0.10858210782618458</v>
      </c>
      <c r="IR177" s="86">
        <f t="shared" si="219"/>
        <v>0.15618153060004084</v>
      </c>
      <c r="IS177" s="86">
        <f t="shared" si="219"/>
        <v>0.18673011186192226</v>
      </c>
      <c r="IT177" s="86">
        <f t="shared" si="219"/>
        <v>0.28173794981943501</v>
      </c>
      <c r="IU177" s="86">
        <f t="shared" si="219"/>
        <v>0.39257451208424665</v>
      </c>
      <c r="IV177" s="86">
        <f t="shared" si="219"/>
        <v>0.40252318753660765</v>
      </c>
      <c r="IW177" s="86">
        <f t="shared" si="219"/>
        <v>0.369336465461376</v>
      </c>
      <c r="IY177" s="86">
        <f t="shared" si="220"/>
        <v>0.51669650159279334</v>
      </c>
      <c r="IZ177" s="86">
        <f t="shared" si="220"/>
        <v>0.22878533795800474</v>
      </c>
      <c r="JA177" s="86">
        <f t="shared" si="220"/>
        <v>0.27457859349563585</v>
      </c>
      <c r="JB177" s="86">
        <f t="shared" si="220"/>
        <v>0.36419162844919784</v>
      </c>
      <c r="JC177" s="86">
        <f t="shared" si="220"/>
        <v>0.27134452311020807</v>
      </c>
      <c r="JD177" s="86">
        <f t="shared" si="220"/>
        <v>0.25675422034760248</v>
      </c>
      <c r="JE177" s="86">
        <f t="shared" si="220"/>
        <v>0.28216558785525292</v>
      </c>
      <c r="JF177" s="86">
        <f t="shared" si="220"/>
        <v>0.1903937313527343</v>
      </c>
      <c r="JG177" s="86">
        <f t="shared" si="220"/>
        <v>0.10858210782618458</v>
      </c>
      <c r="JH177" s="86">
        <f t="shared" si="220"/>
        <v>0.15618153060004084</v>
      </c>
      <c r="JI177" s="86">
        <f t="shared" si="220"/>
        <v>0.18673011186192226</v>
      </c>
      <c r="JJ177" s="86">
        <f t="shared" si="220"/>
        <v>0.28173794981943501</v>
      </c>
      <c r="JK177" s="86">
        <f t="shared" si="220"/>
        <v>0.39257451208424665</v>
      </c>
      <c r="JL177" s="86">
        <f t="shared" si="220"/>
        <v>0.40252318753660765</v>
      </c>
      <c r="JM177" s="86">
        <f t="shared" si="220"/>
        <v>0.369336465461376</v>
      </c>
    </row>
    <row r="178" spans="2:273" x14ac:dyDescent="0.25">
      <c r="B178" s="2">
        <v>151</v>
      </c>
      <c r="C178" s="37">
        <v>86.555999999999997</v>
      </c>
      <c r="D178" s="37">
        <v>81.534000000000006</v>
      </c>
      <c r="E178" s="37">
        <v>93.085999999999999</v>
      </c>
      <c r="F178" s="37">
        <v>79.236999999999995</v>
      </c>
      <c r="G178" s="37">
        <v>79.082999999999998</v>
      </c>
      <c r="H178" s="37">
        <v>74.051000000000002</v>
      </c>
      <c r="I178" s="37">
        <v>75.474999999999994</v>
      </c>
      <c r="J178" s="37">
        <v>75.846999999999994</v>
      </c>
      <c r="K178" s="37">
        <v>74.575999999999993</v>
      </c>
      <c r="L178" s="37">
        <v>77.763000000000005</v>
      </c>
      <c r="M178" s="37">
        <v>78.465999999999994</v>
      </c>
      <c r="N178" s="37">
        <v>81.585999999999999</v>
      </c>
      <c r="O178" s="37">
        <v>82.981999999999999</v>
      </c>
      <c r="P178" s="37">
        <v>90.048000000000002</v>
      </c>
      <c r="Q178" s="37">
        <v>93.745999999999995</v>
      </c>
      <c r="S178" s="4">
        <f t="shared" si="221"/>
        <v>87.245678843739498</v>
      </c>
      <c r="T178" s="4">
        <f t="shared" si="221"/>
        <v>82.206512115323875</v>
      </c>
      <c r="U178" s="4">
        <f t="shared" si="221"/>
        <v>92.716099679952279</v>
      </c>
      <c r="V178" s="4">
        <f t="shared" si="221"/>
        <v>78.544192540339964</v>
      </c>
      <c r="W178" s="4">
        <f t="shared" si="221"/>
        <v>77.552665857943893</v>
      </c>
      <c r="X178" s="4">
        <f t="shared" si="221"/>
        <v>75.56554044426467</v>
      </c>
      <c r="Y178" s="4">
        <f t="shared" si="221"/>
        <v>75.286834931077721</v>
      </c>
      <c r="Z178" s="4">
        <f t="shared" si="221"/>
        <v>74.927658388157923</v>
      </c>
      <c r="AA178" s="4">
        <f t="shared" si="221"/>
        <v>76.029254711839442</v>
      </c>
      <c r="AB178" s="4">
        <f t="shared" si="221"/>
        <v>77.156630076381802</v>
      </c>
      <c r="AC178" s="4">
        <f t="shared" si="221"/>
        <v>78.214453318607795</v>
      </c>
      <c r="AD178" s="4">
        <f t="shared" si="221"/>
        <v>81.254346228067135</v>
      </c>
      <c r="AE178" s="4">
        <f t="shared" si="221"/>
        <v>82.627358525101627</v>
      </c>
      <c r="AF178" s="4">
        <f t="shared" si="221"/>
        <v>89.027079908209032</v>
      </c>
      <c r="AG178" s="4">
        <f t="shared" si="221"/>
        <v>96.492541659101704</v>
      </c>
      <c r="AI178" s="4">
        <f t="shared" si="222"/>
        <v>-0.68967884373950028</v>
      </c>
      <c r="AJ178" s="4">
        <f t="shared" si="222"/>
        <v>-0.6725121153238689</v>
      </c>
      <c r="AK178" s="4">
        <f t="shared" si="222"/>
        <v>0.36990032004771933</v>
      </c>
      <c r="AL178" s="4">
        <f t="shared" si="222"/>
        <v>0.6928074596600311</v>
      </c>
      <c r="AM178" s="4">
        <f t="shared" si="222"/>
        <v>1.5303341420561054</v>
      </c>
      <c r="AN178" s="4">
        <f t="shared" si="222"/>
        <v>-1.5145404442646679</v>
      </c>
      <c r="AO178" s="4">
        <f t="shared" si="222"/>
        <v>0.1881650689222738</v>
      </c>
      <c r="AP178" s="4">
        <f t="shared" si="222"/>
        <v>0.91934161184207142</v>
      </c>
      <c r="AQ178" s="4">
        <f t="shared" si="222"/>
        <v>-1.453254711839449</v>
      </c>
      <c r="AR178" s="4">
        <f t="shared" si="222"/>
        <v>0.60636992361820319</v>
      </c>
      <c r="AS178" s="4">
        <f t="shared" si="222"/>
        <v>0.25154668139219893</v>
      </c>
      <c r="AT178" s="4">
        <f t="shared" si="222"/>
        <v>0.33165377193286361</v>
      </c>
      <c r="AU178" s="4">
        <f t="shared" si="222"/>
        <v>0.35464147489837217</v>
      </c>
      <c r="AV178" s="4">
        <f t="shared" si="222"/>
        <v>1.0209200917909698</v>
      </c>
      <c r="AW178" s="4">
        <f t="shared" si="222"/>
        <v>-2.7465416591017089</v>
      </c>
      <c r="AY178" s="2">
        <f t="shared" ref="AY178:BM194" si="227">IF(OR($B178 &lt; C$230, $B178 &gt; C$233), #N/A, ((1-FG178)*DK178) + (FG178 - FW178)*EA178 + (FW178*EQ178))</f>
        <v>87.227662275406914</v>
      </c>
      <c r="AZ178" s="2">
        <f t="shared" si="227"/>
        <v>82.205937968293483</v>
      </c>
      <c r="BA178" s="2">
        <f t="shared" si="227"/>
        <v>92.714528329278252</v>
      </c>
      <c r="BB178" s="2">
        <f t="shared" si="227"/>
        <v>78.511202499171659</v>
      </c>
      <c r="BC178" s="2">
        <f t="shared" si="227"/>
        <v>77.548254024800784</v>
      </c>
      <c r="BD178" s="2">
        <f t="shared" si="227"/>
        <v>75.562236254032442</v>
      </c>
      <c r="BE178" s="2">
        <f t="shared" si="227"/>
        <v>75.278725496908081</v>
      </c>
      <c r="BF178" s="2">
        <f t="shared" si="227"/>
        <v>74.927177419597896</v>
      </c>
      <c r="BG178" s="2">
        <f t="shared" si="227"/>
        <v>76.029246430032003</v>
      </c>
      <c r="BH178" s="2">
        <f t="shared" si="227"/>
        <v>77.15649256264706</v>
      </c>
      <c r="BI178" s="2">
        <f t="shared" si="227"/>
        <v>78.213859272350135</v>
      </c>
      <c r="BJ178" s="2">
        <f t="shared" si="227"/>
        <v>81.243748212803638</v>
      </c>
      <c r="BK178" s="2">
        <f t="shared" si="227"/>
        <v>82.482374905628205</v>
      </c>
      <c r="BL178" s="2">
        <f t="shared" si="227"/>
        <v>85.998367812016994</v>
      </c>
      <c r="BM178" s="2">
        <f t="shared" si="227"/>
        <v>85.948352833493217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132.06290526315789</v>
      </c>
      <c r="DL178" s="2">
        <f t="shared" si="223"/>
        <v>125.78490540540542</v>
      </c>
      <c r="DM178" s="2">
        <f t="shared" si="223"/>
        <v>145.81858348968109</v>
      </c>
      <c r="DN178" s="2">
        <f t="shared" si="223"/>
        <v>119.50678170478172</v>
      </c>
      <c r="DO178" s="2">
        <f t="shared" si="223"/>
        <v>135.831365478424</v>
      </c>
      <c r="DP178" s="2">
        <f t="shared" si="223"/>
        <v>114.82113225371121</v>
      </c>
      <c r="DQ178" s="2">
        <f t="shared" si="223"/>
        <v>114.09314163763065</v>
      </c>
      <c r="DR178" s="2">
        <f t="shared" si="223"/>
        <v>110.50427195121952</v>
      </c>
      <c r="DS178" s="2">
        <f t="shared" si="223"/>
        <v>115.95300472334682</v>
      </c>
      <c r="DT178" s="2">
        <f t="shared" si="223"/>
        <v>107.40087382739213</v>
      </c>
      <c r="DU178" s="2">
        <f t="shared" si="223"/>
        <v>122.47554565826329</v>
      </c>
      <c r="DV178" s="2">
        <f t="shared" si="223"/>
        <v>120.08175681511472</v>
      </c>
      <c r="DW178" s="2">
        <f t="shared" si="223"/>
        <v>120.79462166979361</v>
      </c>
      <c r="DX178" s="2">
        <f t="shared" si="223"/>
        <v>126.34026830068933</v>
      </c>
      <c r="DY178" s="2">
        <f t="shared" si="223"/>
        <v>102.74355490196079</v>
      </c>
      <c r="DZ178" s="5"/>
      <c r="EA178" s="2">
        <f t="shared" si="213"/>
        <v>86.183195917285246</v>
      </c>
      <c r="EB178" s="2">
        <f t="shared" si="213"/>
        <v>81.503892218632203</v>
      </c>
      <c r="EC178" s="2">
        <f t="shared" si="213"/>
        <v>89.905129426280055</v>
      </c>
      <c r="ED178" s="2">
        <f t="shared" si="213"/>
        <v>77.163201549178623</v>
      </c>
      <c r="EE178" s="2">
        <f t="shared" si="213"/>
        <v>77.51104332692131</v>
      </c>
      <c r="EF178" s="2">
        <f t="shared" si="213"/>
        <v>75.043685457263848</v>
      </c>
      <c r="EG178" s="2">
        <f t="shared" si="213"/>
        <v>74.887302974264145</v>
      </c>
      <c r="EH178" s="2">
        <f t="shared" si="213"/>
        <v>74.274426935295111</v>
      </c>
      <c r="EI178" s="2">
        <f t="shared" si="213"/>
        <v>75.760484102691549</v>
      </c>
      <c r="EJ178" s="2">
        <f t="shared" si="213"/>
        <v>76.774238069066598</v>
      </c>
      <c r="EK178" s="2">
        <f t="shared" si="212"/>
        <v>77.69050809390481</v>
      </c>
      <c r="EL178" s="2">
        <f t="shared" si="179"/>
        <v>80.86992871745943</v>
      </c>
      <c r="EM178" s="2">
        <f t="shared" si="179"/>
        <v>82.093883467776905</v>
      </c>
      <c r="EN178" s="2">
        <f t="shared" si="179"/>
        <v>85.370771638727362</v>
      </c>
      <c r="EO178" s="2">
        <f t="shared" si="179"/>
        <v>86.489315881413944</v>
      </c>
      <c r="EP178" s="5"/>
      <c r="EQ178" s="2">
        <f t="shared" si="224"/>
        <v>87.760127477892141</v>
      </c>
      <c r="ER178" s="2">
        <f t="shared" si="224"/>
        <v>82.428462741836881</v>
      </c>
      <c r="ES178" s="2">
        <f t="shared" si="224"/>
        <v>93.703684969472604</v>
      </c>
      <c r="ET178" s="2">
        <f t="shared" si="224"/>
        <v>79.054914969244862</v>
      </c>
      <c r="EU178" s="2">
        <f t="shared" si="224"/>
        <v>77.558702416925911</v>
      </c>
      <c r="EV178" s="2">
        <f t="shared" si="224"/>
        <v>75.75633515547986</v>
      </c>
      <c r="EW178" s="2">
        <f t="shared" si="224"/>
        <v>75.418924661774597</v>
      </c>
      <c r="EX178" s="2">
        <f t="shared" si="224"/>
        <v>75.123313275358868</v>
      </c>
      <c r="EY178" s="2">
        <f t="shared" si="224"/>
        <v>76.093739560200788</v>
      </c>
      <c r="EZ178" s="2">
        <f t="shared" si="224"/>
        <v>77.263940335184316</v>
      </c>
      <c r="FA178" s="2">
        <f t="shared" si="224"/>
        <v>78.375976794190521</v>
      </c>
      <c r="FB178" s="2">
        <f t="shared" si="224"/>
        <v>81.38611317628397</v>
      </c>
      <c r="FC178" s="2">
        <f t="shared" si="224"/>
        <v>82.652505836956166</v>
      </c>
      <c r="FD178" s="2">
        <f t="shared" si="224"/>
        <v>86.367494887835193</v>
      </c>
      <c r="FE178" s="2">
        <f t="shared" si="224"/>
        <v>85.596447909720851</v>
      </c>
      <c r="FG178" s="2">
        <f t="shared" si="225"/>
        <v>0.99996574695528695</v>
      </c>
      <c r="FH178" s="2">
        <f t="shared" si="225"/>
        <v>0.99997125076770854</v>
      </c>
      <c r="FI178" s="2">
        <f t="shared" si="225"/>
        <v>0.99996200790773138</v>
      </c>
      <c r="FJ178" s="2">
        <f t="shared" si="225"/>
        <v>0.99996810183591334</v>
      </c>
      <c r="FK178" s="2">
        <f t="shared" si="225"/>
        <v>0.99996124532891006</v>
      </c>
      <c r="FL178" s="2">
        <f t="shared" si="225"/>
        <v>0.99995980477948632</v>
      </c>
      <c r="FM178" s="2">
        <f t="shared" si="225"/>
        <v>0.99996172171582942</v>
      </c>
      <c r="FN178" s="2">
        <f t="shared" si="225"/>
        <v>0.99996423249113853</v>
      </c>
      <c r="FO178" s="2">
        <f t="shared" si="225"/>
        <v>0.99996181623409941</v>
      </c>
      <c r="FP178" s="2">
        <f t="shared" si="225"/>
        <v>0.99996263227000926</v>
      </c>
      <c r="FQ178" s="2">
        <f t="shared" si="225"/>
        <v>0.9999586103275051</v>
      </c>
      <c r="FR178" s="2">
        <f t="shared" si="225"/>
        <v>0.99996226069589811</v>
      </c>
      <c r="FS178" s="2">
        <f t="shared" si="225"/>
        <v>0.99996305294956112</v>
      </c>
      <c r="FT178" s="2">
        <f t="shared" si="225"/>
        <v>0.9999570292290082</v>
      </c>
      <c r="FU178" s="2">
        <f t="shared" si="225"/>
        <v>0.99995510068050819</v>
      </c>
      <c r="FV178" s="5"/>
      <c r="FW178" s="2">
        <f t="shared" ref="FW178:GK194" si="229">POWER(10,($B178-C$232)/C$229)/(1+POWER(10,($B178-C$232)/C$229))</f>
        <v>0.66134438832885145</v>
      </c>
      <c r="FX178" s="2">
        <f t="shared" si="229"/>
        <v>0.75794402583603115</v>
      </c>
      <c r="FY178" s="2">
        <f t="shared" si="229"/>
        <v>0.7390374056589305</v>
      </c>
      <c r="FZ178" s="2">
        <f t="shared" si="229"/>
        <v>0.71186800983738008</v>
      </c>
      <c r="GA178" s="2">
        <f t="shared" si="229"/>
        <v>0.73334411070919014</v>
      </c>
      <c r="GB178" s="2">
        <f t="shared" si="229"/>
        <v>0.72539416604994189</v>
      </c>
      <c r="GC178" s="2">
        <f t="shared" si="229"/>
        <v>0.73345726777327314</v>
      </c>
      <c r="GD178" s="2">
        <f t="shared" si="229"/>
        <v>0.76742268340800723</v>
      </c>
      <c r="GE178" s="2">
        <f t="shared" si="229"/>
        <v>0.80187021553790616</v>
      </c>
      <c r="GF178" s="2">
        <f t="shared" si="229"/>
        <v>0.77824848299416438</v>
      </c>
      <c r="GG178" s="2">
        <f t="shared" si="229"/>
        <v>0.76078971977932885</v>
      </c>
      <c r="GH178" s="2">
        <f t="shared" si="229"/>
        <v>0.72133064425678317</v>
      </c>
      <c r="GI178" s="2">
        <f t="shared" si="229"/>
        <v>0.69288589408550871</v>
      </c>
      <c r="GJ178" s="2">
        <f t="shared" si="229"/>
        <v>0.62789313181077844</v>
      </c>
      <c r="GK178" s="2">
        <f t="shared" si="229"/>
        <v>0.60668863635507819</v>
      </c>
      <c r="GL178" s="5"/>
      <c r="GM178" s="86">
        <f t="shared" ref="GM178:HA194" si="230" xml:space="preserve"> _xlfn.NORM.DIST($B178, C$7, ABS(C$11), TRUE) * _xlfn.NORM.DIST(($B178 - C$7)*C$15, 0, ABS(C$11), TRUE) * 2</f>
        <v>6.9617357787846199E-196</v>
      </c>
      <c r="GN178" s="86">
        <f t="shared" si="230"/>
        <v>0</v>
      </c>
      <c r="GO178" s="86">
        <f t="shared" si="230"/>
        <v>5.280108987924407E-297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2.8556290712597715E-231</v>
      </c>
      <c r="HA178" s="86">
        <f t="shared" si="230"/>
        <v>0</v>
      </c>
      <c r="HC178" s="86">
        <f t="shared" si="181"/>
        <v>2.8886102812443817E-167</v>
      </c>
      <c r="HD178" s="86">
        <f t="shared" si="181"/>
        <v>5.4229634434132044E-211</v>
      </c>
      <c r="HE178" s="86">
        <f t="shared" si="181"/>
        <v>1.3255223257388359E-177</v>
      </c>
      <c r="HF178" s="86">
        <f t="shared" si="180"/>
        <v>3.778913853024715E-300</v>
      </c>
      <c r="HG178" s="86">
        <f t="shared" si="180"/>
        <v>0</v>
      </c>
      <c r="HH178" s="86">
        <f t="shared" si="180"/>
        <v>6.5597724998312084E-264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1.4042005186151645E-276</v>
      </c>
      <c r="HP178" s="86">
        <f t="shared" si="226"/>
        <v>3.6918549385092422E-199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2.4111496612141107E-24</v>
      </c>
      <c r="HT178" s="86">
        <f t="shared" si="231"/>
        <v>4.8534269338734142E-34</v>
      </c>
      <c r="HU178" s="86">
        <f t="shared" si="231"/>
        <v>8.2496549469589264E-33</v>
      </c>
      <c r="HV178" s="86">
        <f t="shared" si="231"/>
        <v>1.6624147336360772E-29</v>
      </c>
      <c r="HW178" s="86">
        <f t="shared" si="231"/>
        <v>1.4657788378816839E-35</v>
      </c>
      <c r="HX178" s="86">
        <f t="shared" si="231"/>
        <v>2.8308663696881119E-42</v>
      </c>
      <c r="HY178" s="86">
        <f t="shared" si="231"/>
        <v>4.7249108497589119E-35</v>
      </c>
      <c r="HZ178" s="86">
        <f t="shared" si="231"/>
        <v>8.071784429039073E-39</v>
      </c>
      <c r="IA178" s="86">
        <f t="shared" si="231"/>
        <v>2.3200763695807598E-43</v>
      </c>
      <c r="IB178" s="86">
        <f t="shared" si="231"/>
        <v>2.1497503747072607E-41</v>
      </c>
      <c r="IC178" s="86">
        <f t="shared" si="231"/>
        <v>2.2196543847098375E-42</v>
      </c>
      <c r="ID178" s="86">
        <f t="shared" si="231"/>
        <v>2.1663502849086086E-39</v>
      </c>
      <c r="IE178" s="86">
        <f t="shared" si="231"/>
        <v>4.440618764333404E-32</v>
      </c>
      <c r="IF178" s="86">
        <f t="shared" si="231"/>
        <v>4.3785993732357304E-24</v>
      </c>
      <c r="IG178" s="86">
        <f t="shared" si="231"/>
        <v>1.2644592591212721E-25</v>
      </c>
      <c r="II178" s="86">
        <f t="shared" ref="II178:IW194" si="232" xml:space="preserve"> _xlfn.NORM.DIST($B178, C$10, ABS(C$14), TRUE) * _xlfn.NORM.DIST(($B178 - C$10)*C$18, 0, ABS(C$14), TRUE) * 2</f>
        <v>0.46563825353753696</v>
      </c>
      <c r="IJ178" s="86">
        <f t="shared" si="232"/>
        <v>0.19054334011584398</v>
      </c>
      <c r="IK178" s="86">
        <f t="shared" si="232"/>
        <v>0.23085877703894686</v>
      </c>
      <c r="IL178" s="86">
        <f t="shared" si="232"/>
        <v>0.31361970947537804</v>
      </c>
      <c r="IM178" s="86">
        <f t="shared" si="232"/>
        <v>0.22639912538772916</v>
      </c>
      <c r="IN178" s="86">
        <f t="shared" si="232"/>
        <v>0.21036907426310333</v>
      </c>
      <c r="IO178" s="86">
        <f t="shared" si="232"/>
        <v>0.23699016606721193</v>
      </c>
      <c r="IP178" s="86">
        <f t="shared" si="232"/>
        <v>0.15594747562256342</v>
      </c>
      <c r="IQ178" s="86">
        <f t="shared" si="232"/>
        <v>8.5839291903569245E-2</v>
      </c>
      <c r="IR178" s="86">
        <f t="shared" si="232"/>
        <v>0.12594710895861139</v>
      </c>
      <c r="IS178" s="86">
        <f t="shared" si="232"/>
        <v>0.15144012297185486</v>
      </c>
      <c r="IT178" s="86">
        <f t="shared" si="232"/>
        <v>0.23355628457979102</v>
      </c>
      <c r="IU178" s="86">
        <f t="shared" si="232"/>
        <v>0.33715851181503814</v>
      </c>
      <c r="IV178" s="86">
        <f t="shared" si="232"/>
        <v>0.33944709028297065</v>
      </c>
      <c r="IW178" s="86">
        <f t="shared" si="232"/>
        <v>0.30616401275945571</v>
      </c>
      <c r="IY178" s="86">
        <f t="shared" ref="IY178:JM194" si="233">GM178+HC178+HS178+II178</f>
        <v>0.46563825353753696</v>
      </c>
      <c r="IZ178" s="86">
        <f t="shared" si="233"/>
        <v>0.19054334011584398</v>
      </c>
      <c r="JA178" s="86">
        <f t="shared" si="233"/>
        <v>0.23085877703894686</v>
      </c>
      <c r="JB178" s="86">
        <f t="shared" si="233"/>
        <v>0.31361970947537804</v>
      </c>
      <c r="JC178" s="86">
        <f t="shared" si="233"/>
        <v>0.22639912538772916</v>
      </c>
      <c r="JD178" s="86">
        <f t="shared" si="233"/>
        <v>0.21036907426310333</v>
      </c>
      <c r="JE178" s="86">
        <f t="shared" si="233"/>
        <v>0.23699016606721193</v>
      </c>
      <c r="JF178" s="86">
        <f t="shared" si="233"/>
        <v>0.15594747562256342</v>
      </c>
      <c r="JG178" s="86">
        <f t="shared" si="233"/>
        <v>8.5839291903569245E-2</v>
      </c>
      <c r="JH178" s="86">
        <f t="shared" si="233"/>
        <v>0.12594710895861139</v>
      </c>
      <c r="JI178" s="86">
        <f t="shared" si="233"/>
        <v>0.15144012297185486</v>
      </c>
      <c r="JJ178" s="86">
        <f t="shared" si="233"/>
        <v>0.23355628457979102</v>
      </c>
      <c r="JK178" s="86">
        <f t="shared" si="233"/>
        <v>0.33715851181503814</v>
      </c>
      <c r="JL178" s="86">
        <f t="shared" si="233"/>
        <v>0.33944709028297065</v>
      </c>
      <c r="JM178" s="86">
        <f t="shared" si="233"/>
        <v>0.30616401275945571</v>
      </c>
    </row>
    <row r="179" spans="2:273" x14ac:dyDescent="0.25">
      <c r="B179" s="2">
        <v>152</v>
      </c>
      <c r="C179" s="37">
        <v>87.238</v>
      </c>
      <c r="D179" s="37">
        <v>82.224000000000004</v>
      </c>
      <c r="E179" s="37">
        <v>92.569000000000003</v>
      </c>
      <c r="F179" s="37">
        <v>78.694999999999993</v>
      </c>
      <c r="G179" s="37">
        <v>77.882999999999996</v>
      </c>
      <c r="H179" s="37">
        <v>76.542000000000002</v>
      </c>
      <c r="I179" s="37">
        <v>74.338999999999999</v>
      </c>
      <c r="J179" s="37">
        <v>75.373000000000005</v>
      </c>
      <c r="K179" s="37">
        <v>77.424000000000007</v>
      </c>
      <c r="L179" s="37">
        <v>77.203000000000003</v>
      </c>
      <c r="M179" s="37">
        <v>77.31</v>
      </c>
      <c r="N179" s="37">
        <v>80.102999999999994</v>
      </c>
      <c r="O179" s="37">
        <v>81.965000000000003</v>
      </c>
      <c r="P179" s="37">
        <v>89.602999999999994</v>
      </c>
      <c r="Q179" s="37">
        <v>88.27</v>
      </c>
      <c r="S179" s="4">
        <f t="shared" si="221"/>
        <v>87.072334732500863</v>
      </c>
      <c r="T179" s="4">
        <f t="shared" si="221"/>
        <v>82.031059179362089</v>
      </c>
      <c r="U179" s="4">
        <f t="shared" si="221"/>
        <v>92.516264995718601</v>
      </c>
      <c r="V179" s="4">
        <f t="shared" si="221"/>
        <v>78.394243496999167</v>
      </c>
      <c r="W179" s="4">
        <f t="shared" si="221"/>
        <v>77.392068295094631</v>
      </c>
      <c r="X179" s="4">
        <f t="shared" si="221"/>
        <v>75.430398671523278</v>
      </c>
      <c r="Y179" s="4">
        <f t="shared" si="221"/>
        <v>75.158213475316728</v>
      </c>
      <c r="Z179" s="4">
        <f t="shared" si="221"/>
        <v>74.812265491750182</v>
      </c>
      <c r="AA179" s="4">
        <f t="shared" si="221"/>
        <v>75.893553430297317</v>
      </c>
      <c r="AB179" s="4">
        <f t="shared" si="221"/>
        <v>77.024893461098529</v>
      </c>
      <c r="AC179" s="4">
        <f t="shared" si="221"/>
        <v>78.075530892543</v>
      </c>
      <c r="AD179" s="4">
        <f t="shared" si="221"/>
        <v>81.119120899278087</v>
      </c>
      <c r="AE179" s="4">
        <f t="shared" si="221"/>
        <v>82.403355472995386</v>
      </c>
      <c r="AF179" s="4">
        <f t="shared" si="221"/>
        <v>87.498326976648045</v>
      </c>
      <c r="AG179" s="4">
        <f t="shared" si="221"/>
        <v>92.309622842189825</v>
      </c>
      <c r="AI179" s="4">
        <f t="shared" si="222"/>
        <v>0.16566526749913635</v>
      </c>
      <c r="AJ179" s="4">
        <f t="shared" si="222"/>
        <v>0.19294082063791507</v>
      </c>
      <c r="AK179" s="4">
        <f t="shared" si="222"/>
        <v>5.2735004281402098E-2</v>
      </c>
      <c r="AL179" s="4">
        <f t="shared" si="222"/>
        <v>0.30075650300082657</v>
      </c>
      <c r="AM179" s="4">
        <f t="shared" si="222"/>
        <v>0.49093170490536409</v>
      </c>
      <c r="AN179" s="4">
        <f t="shared" si="222"/>
        <v>1.1116013284767234</v>
      </c>
      <c r="AO179" s="4">
        <f t="shared" si="222"/>
        <v>-0.8192134753167295</v>
      </c>
      <c r="AP179" s="4">
        <f t="shared" si="222"/>
        <v>0.56073450824982274</v>
      </c>
      <c r="AQ179" s="4">
        <f t="shared" si="222"/>
        <v>1.5304465697026899</v>
      </c>
      <c r="AR179" s="4">
        <f t="shared" si="222"/>
        <v>0.17810653890147421</v>
      </c>
      <c r="AS179" s="4">
        <f t="shared" si="222"/>
        <v>-0.76553089254299778</v>
      </c>
      <c r="AT179" s="4">
        <f t="shared" si="222"/>
        <v>-1.0161208992780928</v>
      </c>
      <c r="AU179" s="4">
        <f t="shared" si="222"/>
        <v>-0.43835547299538291</v>
      </c>
      <c r="AV179" s="4">
        <f t="shared" si="222"/>
        <v>2.1046730233519497</v>
      </c>
      <c r="AW179" s="4">
        <f t="shared" si="222"/>
        <v>-4.0396228421898286</v>
      </c>
      <c r="AY179" s="2">
        <f t="shared" si="227"/>
        <v>87.063639133800478</v>
      </c>
      <c r="AZ179" s="2">
        <f t="shared" si="227"/>
        <v>82.030909220693786</v>
      </c>
      <c r="BA179" s="2">
        <f t="shared" si="227"/>
        <v>92.515811909144588</v>
      </c>
      <c r="BB179" s="2">
        <f t="shared" si="227"/>
        <v>78.382435618772305</v>
      </c>
      <c r="BC179" s="2">
        <f t="shared" si="227"/>
        <v>77.390872207906511</v>
      </c>
      <c r="BD179" s="2">
        <f t="shared" si="227"/>
        <v>75.429629127217837</v>
      </c>
      <c r="BE179" s="2">
        <f t="shared" si="227"/>
        <v>75.155885695262171</v>
      </c>
      <c r="BF179" s="2">
        <f t="shared" si="227"/>
        <v>74.812158132325891</v>
      </c>
      <c r="BG179" s="2">
        <f t="shared" si="227"/>
        <v>75.893552130544506</v>
      </c>
      <c r="BH179" s="2">
        <f t="shared" si="227"/>
        <v>77.024867054176369</v>
      </c>
      <c r="BI179" s="2">
        <f t="shared" si="227"/>
        <v>78.075408844563611</v>
      </c>
      <c r="BJ179" s="2">
        <f t="shared" si="227"/>
        <v>81.116376258060825</v>
      </c>
      <c r="BK179" s="2">
        <f t="shared" si="227"/>
        <v>82.3522768039429</v>
      </c>
      <c r="BL179" s="2">
        <f t="shared" si="227"/>
        <v>85.866017874648634</v>
      </c>
      <c r="BM179" s="2">
        <f t="shared" si="227"/>
        <v>85.79097446700905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132.2163923076923</v>
      </c>
      <c r="DL179" s="2">
        <f t="shared" si="223"/>
        <v>125.91554338549076</v>
      </c>
      <c r="DM179" s="2">
        <f t="shared" si="223"/>
        <v>146.03546435272051</v>
      </c>
      <c r="DN179" s="2">
        <f t="shared" si="223"/>
        <v>119.64658343363608</v>
      </c>
      <c r="DO179" s="2">
        <f t="shared" si="223"/>
        <v>136.10075984990618</v>
      </c>
      <c r="DP179" s="2">
        <f t="shared" si="223"/>
        <v>114.95315654520918</v>
      </c>
      <c r="DQ179" s="2">
        <f t="shared" si="223"/>
        <v>114.21265435540069</v>
      </c>
      <c r="DR179" s="2">
        <f t="shared" si="223"/>
        <v>110.59634512195123</v>
      </c>
      <c r="DS179" s="2">
        <f t="shared" si="223"/>
        <v>116.07115998650471</v>
      </c>
      <c r="DT179" s="2">
        <f t="shared" si="223"/>
        <v>107.45416735459665</v>
      </c>
      <c r="DU179" s="2">
        <f t="shared" si="223"/>
        <v>122.63349411764703</v>
      </c>
      <c r="DV179" s="2">
        <f t="shared" si="223"/>
        <v>120.19755276653173</v>
      </c>
      <c r="DW179" s="2">
        <f t="shared" si="223"/>
        <v>120.9148092870544</v>
      </c>
      <c r="DX179" s="2">
        <f t="shared" si="223"/>
        <v>126.47895951417003</v>
      </c>
      <c r="DY179" s="2">
        <f t="shared" si="223"/>
        <v>102.7483736694678</v>
      </c>
      <c r="EA179" s="2">
        <f t="shared" si="213"/>
        <v>85.965046394485668</v>
      </c>
      <c r="EB179" s="2">
        <f t="shared" si="213"/>
        <v>81.299627355950463</v>
      </c>
      <c r="EC179" s="2">
        <f t="shared" si="213"/>
        <v>89.582259993830945</v>
      </c>
      <c r="ED179" s="2">
        <f t="shared" si="213"/>
        <v>76.972097144243435</v>
      </c>
      <c r="EE179" s="2">
        <f t="shared" si="213"/>
        <v>77.352299258037917</v>
      </c>
      <c r="EF179" s="2">
        <f t="shared" si="213"/>
        <v>74.887760806194294</v>
      </c>
      <c r="EG179" s="2">
        <f t="shared" si="213"/>
        <v>74.747601017105879</v>
      </c>
      <c r="EH179" s="2">
        <f t="shared" si="213"/>
        <v>74.133483670512177</v>
      </c>
      <c r="EI179" s="2">
        <f t="shared" si="213"/>
        <v>75.615176801789104</v>
      </c>
      <c r="EJ179" s="2">
        <f t="shared" si="213"/>
        <v>76.627780159384457</v>
      </c>
      <c r="EK179" s="2">
        <f t="shared" si="212"/>
        <v>77.530792784837402</v>
      </c>
      <c r="EL179" s="2">
        <f t="shared" si="179"/>
        <v>80.725671340466107</v>
      </c>
      <c r="EM179" s="2">
        <f t="shared" si="179"/>
        <v>81.945150837019682</v>
      </c>
      <c r="EN179" s="2">
        <f t="shared" si="179"/>
        <v>85.203955439616863</v>
      </c>
      <c r="EO179" s="2">
        <f t="shared" si="179"/>
        <v>86.360600555181861</v>
      </c>
      <c r="EQ179" s="2">
        <f t="shared" si="224"/>
        <v>87.574578528197677</v>
      </c>
      <c r="ER179" s="2">
        <f t="shared" si="224"/>
        <v>82.242390777147563</v>
      </c>
      <c r="ES179" s="2">
        <f t="shared" si="224"/>
        <v>93.457951369421806</v>
      </c>
      <c r="ET179" s="2">
        <f t="shared" si="224"/>
        <v>78.901349291977496</v>
      </c>
      <c r="EU179" s="2">
        <f t="shared" si="224"/>
        <v>77.400898797719094</v>
      </c>
      <c r="EV179" s="2">
        <f t="shared" si="224"/>
        <v>75.614734205573953</v>
      </c>
      <c r="EW179" s="2">
        <f t="shared" si="224"/>
        <v>75.289369190357618</v>
      </c>
      <c r="EX179" s="2">
        <f t="shared" si="224"/>
        <v>74.998223266669569</v>
      </c>
      <c r="EY179" s="2">
        <f t="shared" si="224"/>
        <v>75.954555976616135</v>
      </c>
      <c r="EZ179" s="2">
        <f t="shared" si="224"/>
        <v>77.126732601321649</v>
      </c>
      <c r="FA179" s="2">
        <f t="shared" si="224"/>
        <v>78.229390984372273</v>
      </c>
      <c r="FB179" s="2">
        <f t="shared" si="224"/>
        <v>81.252197726628381</v>
      </c>
      <c r="FC179" s="2">
        <f t="shared" si="224"/>
        <v>82.515008986149553</v>
      </c>
      <c r="FD179" s="2">
        <f t="shared" si="224"/>
        <v>86.221359463539827</v>
      </c>
      <c r="FE179" s="2">
        <f t="shared" si="224"/>
        <v>85.453115621597419</v>
      </c>
      <c r="FG179" s="2">
        <f t="shared" si="225"/>
        <v>0.99996876075778884</v>
      </c>
      <c r="FH179" s="2">
        <f t="shared" si="225"/>
        <v>0.99997378032220119</v>
      </c>
      <c r="FI179" s="2">
        <f t="shared" si="225"/>
        <v>0.99996535068421233</v>
      </c>
      <c r="FJ179" s="2">
        <f t="shared" si="225"/>
        <v>0.99997090844694636</v>
      </c>
      <c r="FK179" s="2">
        <f t="shared" si="225"/>
        <v>0.99996465519936484</v>
      </c>
      <c r="FL179" s="2">
        <f t="shared" si="225"/>
        <v>0.99996334139354914</v>
      </c>
      <c r="FM179" s="2">
        <f t="shared" si="225"/>
        <v>0.99996508967234388</v>
      </c>
      <c r="FN179" s="2">
        <f t="shared" si="225"/>
        <v>0.99996737954156001</v>
      </c>
      <c r="FO179" s="2">
        <f t="shared" si="225"/>
        <v>0.99996517587461065</v>
      </c>
      <c r="FP179" s="2">
        <f t="shared" si="225"/>
        <v>0.99996592011315311</v>
      </c>
      <c r="FQ179" s="2">
        <f t="shared" si="225"/>
        <v>0.99996225203257516</v>
      </c>
      <c r="FR179" s="2">
        <f t="shared" si="225"/>
        <v>0.99996558123129664</v>
      </c>
      <c r="FS179" s="2">
        <f t="shared" si="225"/>
        <v>0.99996630377997309</v>
      </c>
      <c r="FT179" s="2">
        <f t="shared" si="225"/>
        <v>0.99996081004290416</v>
      </c>
      <c r="FU179" s="2">
        <f t="shared" si="225"/>
        <v>0.9999590511721691</v>
      </c>
      <c r="FW179" s="2">
        <f t="shared" si="229"/>
        <v>0.68165640147047812</v>
      </c>
      <c r="FX179" s="2">
        <f t="shared" si="229"/>
        <v>0.77443824546486528</v>
      </c>
      <c r="FY179" s="2">
        <f t="shared" si="229"/>
        <v>0.75640590705230348</v>
      </c>
      <c r="FZ179" s="2">
        <f t="shared" si="229"/>
        <v>0.73038509201710888</v>
      </c>
      <c r="GA179" s="2">
        <f t="shared" si="229"/>
        <v>0.75096384617574019</v>
      </c>
      <c r="GB179" s="2">
        <f t="shared" si="229"/>
        <v>0.74335536886215725</v>
      </c>
      <c r="GC179" s="2">
        <f t="shared" si="229"/>
        <v>0.75107206422076045</v>
      </c>
      <c r="GD179" s="2">
        <f t="shared" si="229"/>
        <v>0.78345553917923749</v>
      </c>
      <c r="GE179" s="2">
        <f t="shared" si="229"/>
        <v>0.8160974658076473</v>
      </c>
      <c r="GF179" s="2">
        <f t="shared" si="229"/>
        <v>0.79373563834415239</v>
      </c>
      <c r="GG179" s="2">
        <f t="shared" si="229"/>
        <v>0.7771470421581409</v>
      </c>
      <c r="GH179" s="2">
        <f t="shared" si="229"/>
        <v>0.73946216993129665</v>
      </c>
      <c r="GI179" s="2">
        <f t="shared" si="229"/>
        <v>0.71212956655504234</v>
      </c>
      <c r="GJ179" s="2">
        <f t="shared" si="229"/>
        <v>0.64914709777377744</v>
      </c>
      <c r="GK179" s="2">
        <f t="shared" si="229"/>
        <v>0.62843704304820569</v>
      </c>
      <c r="GM179" s="86">
        <f t="shared" si="230"/>
        <v>3.4299484345405362E-200</v>
      </c>
      <c r="GN179" s="86">
        <f t="shared" si="230"/>
        <v>0</v>
      </c>
      <c r="GO179" s="86">
        <f t="shared" si="230"/>
        <v>1.7367589667215585E-303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2.6347478146720901E-236</v>
      </c>
      <c r="HA179" s="86">
        <f t="shared" si="230"/>
        <v>0</v>
      </c>
      <c r="HC179" s="86">
        <f t="shared" si="181"/>
        <v>4.5496938883325816E-172</v>
      </c>
      <c r="HD179" s="86">
        <f t="shared" si="181"/>
        <v>6.0799996753514554E-217</v>
      </c>
      <c r="HE179" s="86">
        <f t="shared" si="181"/>
        <v>1.2270512756399368E-182</v>
      </c>
      <c r="HF179" s="86">
        <f t="shared" si="180"/>
        <v>0</v>
      </c>
      <c r="HG179" s="86">
        <f t="shared" si="180"/>
        <v>0</v>
      </c>
      <c r="HH179" s="86">
        <f t="shared" si="180"/>
        <v>2.7818372824260964E-271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2.2278488060549069E-284</v>
      </c>
      <c r="HP179" s="86">
        <f t="shared" si="226"/>
        <v>8.0502799559044268E-205</v>
      </c>
      <c r="HQ179" s="86">
        <f t="shared" si="226"/>
        <v>0</v>
      </c>
      <c r="HS179" s="86">
        <f t="shared" si="231"/>
        <v>9.5480755404679751E-26</v>
      </c>
      <c r="HT179" s="86">
        <f t="shared" si="231"/>
        <v>7.7466587122449894E-36</v>
      </c>
      <c r="HU179" s="86">
        <f t="shared" si="231"/>
        <v>1.4020382095243173E-34</v>
      </c>
      <c r="HV179" s="86">
        <f t="shared" si="231"/>
        <v>3.9953446447268686E-31</v>
      </c>
      <c r="HW179" s="86">
        <f t="shared" si="231"/>
        <v>1.7747242940608065E-37</v>
      </c>
      <c r="HX179" s="86">
        <f t="shared" si="231"/>
        <v>1.554285515028089E-44</v>
      </c>
      <c r="HY179" s="86">
        <f t="shared" si="231"/>
        <v>6.5460948265311612E-37</v>
      </c>
      <c r="HZ179" s="86">
        <f t="shared" si="231"/>
        <v>8.2073377802384796E-41</v>
      </c>
      <c r="IA179" s="86">
        <f t="shared" si="231"/>
        <v>1.5302436827395103E-45</v>
      </c>
      <c r="IB179" s="86">
        <f t="shared" si="231"/>
        <v>1.6591818575867832E-43</v>
      </c>
      <c r="IC179" s="86">
        <f t="shared" si="231"/>
        <v>1.4829562124514207E-44</v>
      </c>
      <c r="ID179" s="86">
        <f t="shared" si="231"/>
        <v>1.654890807187104E-41</v>
      </c>
      <c r="IE179" s="86">
        <f t="shared" si="231"/>
        <v>7.210641056617852E-34</v>
      </c>
      <c r="IF179" s="86">
        <f t="shared" si="231"/>
        <v>1.730798327669637E-25</v>
      </c>
      <c r="IG179" s="86">
        <f t="shared" si="231"/>
        <v>3.7371603648754152E-27</v>
      </c>
      <c r="II179" s="86">
        <f t="shared" si="232"/>
        <v>0.4129830386121443</v>
      </c>
      <c r="IJ179" s="86">
        <f t="shared" si="232"/>
        <v>0.15720136494702483</v>
      </c>
      <c r="IK179" s="86">
        <f t="shared" si="232"/>
        <v>0.19223490488685743</v>
      </c>
      <c r="IL179" s="86">
        <f t="shared" si="232"/>
        <v>0.26734355610549376</v>
      </c>
      <c r="IM179" s="86">
        <f t="shared" si="232"/>
        <v>0.18694481578255162</v>
      </c>
      <c r="IN179" s="86">
        <f t="shared" si="232"/>
        <v>0.17030708784121856</v>
      </c>
      <c r="IO179" s="86">
        <f t="shared" si="232"/>
        <v>0.19706857627903851</v>
      </c>
      <c r="IP179" s="86">
        <f t="shared" si="232"/>
        <v>0.12644200846970188</v>
      </c>
      <c r="IQ179" s="86">
        <f t="shared" si="232"/>
        <v>6.7110370607551983E-2</v>
      </c>
      <c r="IR179" s="86">
        <f t="shared" si="232"/>
        <v>0.10047805862392882</v>
      </c>
      <c r="IS179" s="86">
        <f t="shared" si="232"/>
        <v>0.12146792303386215</v>
      </c>
      <c r="IT179" s="86">
        <f t="shared" si="232"/>
        <v>0.19140795227713253</v>
      </c>
      <c r="IU179" s="86">
        <f t="shared" si="232"/>
        <v>0.28609504566413224</v>
      </c>
      <c r="IV179" s="86">
        <f t="shared" si="232"/>
        <v>0.27633453730222773</v>
      </c>
      <c r="IW179" s="86">
        <f t="shared" si="232"/>
        <v>0.24312139500817495</v>
      </c>
      <c r="IY179" s="86">
        <f t="shared" si="233"/>
        <v>0.4129830386121443</v>
      </c>
      <c r="IZ179" s="86">
        <f t="shared" si="233"/>
        <v>0.15720136494702483</v>
      </c>
      <c r="JA179" s="86">
        <f t="shared" si="233"/>
        <v>0.19223490488685743</v>
      </c>
      <c r="JB179" s="86">
        <f t="shared" si="233"/>
        <v>0.26734355610549376</v>
      </c>
      <c r="JC179" s="86">
        <f t="shared" si="233"/>
        <v>0.18694481578255162</v>
      </c>
      <c r="JD179" s="86">
        <f t="shared" si="233"/>
        <v>0.17030708784121856</v>
      </c>
      <c r="JE179" s="86">
        <f t="shared" si="233"/>
        <v>0.19706857627903851</v>
      </c>
      <c r="JF179" s="86">
        <f t="shared" si="233"/>
        <v>0.12644200846970188</v>
      </c>
      <c r="JG179" s="86">
        <f t="shared" si="233"/>
        <v>6.7110370607551983E-2</v>
      </c>
      <c r="JH179" s="86">
        <f t="shared" si="233"/>
        <v>0.10047805862392882</v>
      </c>
      <c r="JI179" s="86">
        <f t="shared" si="233"/>
        <v>0.12146792303386215</v>
      </c>
      <c r="JJ179" s="86">
        <f t="shared" si="233"/>
        <v>0.19140795227713253</v>
      </c>
      <c r="JK179" s="86">
        <f t="shared" si="233"/>
        <v>0.28609504566413224</v>
      </c>
      <c r="JL179" s="86">
        <f t="shared" si="233"/>
        <v>0.27633453730222773</v>
      </c>
      <c r="JM179" s="86">
        <f t="shared" si="233"/>
        <v>0.24312139500817495</v>
      </c>
    </row>
    <row r="180" spans="2:273" x14ac:dyDescent="0.25">
      <c r="B180" s="2">
        <v>153</v>
      </c>
      <c r="C180" s="37">
        <v>85.856999999999999</v>
      </c>
      <c r="D180" s="37">
        <v>82.569000000000003</v>
      </c>
      <c r="E180" s="37">
        <v>90.552000000000007</v>
      </c>
      <c r="F180" s="37">
        <v>78.474999999999994</v>
      </c>
      <c r="G180" s="37">
        <v>77.667000000000002</v>
      </c>
      <c r="H180" s="37">
        <v>75.626999999999995</v>
      </c>
      <c r="I180" s="37">
        <v>74.373000000000005</v>
      </c>
      <c r="J180" s="37">
        <v>73.932000000000002</v>
      </c>
      <c r="K180" s="37">
        <v>75.525000000000006</v>
      </c>
      <c r="L180" s="37">
        <v>76.168999999999997</v>
      </c>
      <c r="M180" s="37">
        <v>77.724000000000004</v>
      </c>
      <c r="N180" s="37">
        <v>81.69</v>
      </c>
      <c r="O180" s="37">
        <v>80.965000000000003</v>
      </c>
      <c r="P180" s="37">
        <v>87.27</v>
      </c>
      <c r="Q180" s="37">
        <v>85.316999999999993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86.903710764740026</v>
      </c>
      <c r="T180" s="4">
        <f t="shared" si="234"/>
        <v>81.855743437802559</v>
      </c>
      <c r="U180" s="4">
        <f t="shared" si="234"/>
        <v>92.316740736362121</v>
      </c>
      <c r="V180" s="4">
        <f t="shared" si="234"/>
        <v>78.257408241758114</v>
      </c>
      <c r="W180" s="4">
        <f t="shared" si="234"/>
        <v>77.233790292902356</v>
      </c>
      <c r="X180" s="4">
        <f t="shared" si="234"/>
        <v>75.297121916565715</v>
      </c>
      <c r="Y180" s="4">
        <f t="shared" si="234"/>
        <v>75.033577496844757</v>
      </c>
      <c r="Z180" s="4">
        <f t="shared" si="234"/>
        <v>74.696959503756901</v>
      </c>
      <c r="AA180" s="4">
        <f t="shared" si="234"/>
        <v>75.7577645949887</v>
      </c>
      <c r="AB180" s="4">
        <f t="shared" si="234"/>
        <v>76.893125899492617</v>
      </c>
      <c r="AC180" s="4">
        <f t="shared" si="234"/>
        <v>77.936843368251573</v>
      </c>
      <c r="AD180" s="4">
        <f t="shared" si="234"/>
        <v>80.989601406989209</v>
      </c>
      <c r="AE180" s="4">
        <f t="shared" si="234"/>
        <v>82.238419179231386</v>
      </c>
      <c r="AF180" s="4">
        <f t="shared" si="234"/>
        <v>86.544725416451271</v>
      </c>
      <c r="AG180" s="4">
        <f t="shared" si="234"/>
        <v>89.404527482945639</v>
      </c>
      <c r="AI180" s="4">
        <f t="shared" ref="AI180:AW196" si="235">IF(OR($B180 &lt; C$230, $B180 &gt; C$233), 0, C180-S180)</f>
        <v>-1.0467107647400269</v>
      </c>
      <c r="AJ180" s="4">
        <f t="shared" si="235"/>
        <v>0.7132565621974436</v>
      </c>
      <c r="AK180" s="4">
        <f t="shared" si="235"/>
        <v>-1.7647407363621141</v>
      </c>
      <c r="AL180" s="4">
        <f t="shared" si="235"/>
        <v>0.21759175824188048</v>
      </c>
      <c r="AM180" s="4">
        <f t="shared" si="235"/>
        <v>0.43320970709764595</v>
      </c>
      <c r="AN180" s="4">
        <f t="shared" si="235"/>
        <v>0.32987808343428071</v>
      </c>
      <c r="AO180" s="4">
        <f t="shared" si="235"/>
        <v>-0.66057749684475198</v>
      </c>
      <c r="AP180" s="4">
        <f t="shared" si="235"/>
        <v>-0.76495950375689858</v>
      </c>
      <c r="AQ180" s="4">
        <f t="shared" si="235"/>
        <v>-0.23276459498869428</v>
      </c>
      <c r="AR180" s="4">
        <f t="shared" si="235"/>
        <v>-0.72412589949261985</v>
      </c>
      <c r="AS180" s="4">
        <f t="shared" si="235"/>
        <v>-0.21284336825156913</v>
      </c>
      <c r="AT180" s="4">
        <f t="shared" si="235"/>
        <v>0.70039859301078877</v>
      </c>
      <c r="AU180" s="4">
        <f t="shared" si="235"/>
        <v>-1.2734191792313823</v>
      </c>
      <c r="AV180" s="4">
        <f t="shared" si="235"/>
        <v>0.72527458354872465</v>
      </c>
      <c r="AW180" s="4">
        <f t="shared" si="235"/>
        <v>-4.0875274829456458</v>
      </c>
      <c r="AY180" s="2">
        <f t="shared" si="227"/>
        <v>86.899853473850726</v>
      </c>
      <c r="AZ180" s="2">
        <f t="shared" si="227"/>
        <v>81.855707948675899</v>
      </c>
      <c r="BA180" s="2">
        <f t="shared" si="227"/>
        <v>92.316622429641086</v>
      </c>
      <c r="BB180" s="2">
        <f t="shared" si="227"/>
        <v>78.253555299824512</v>
      </c>
      <c r="BC180" s="2">
        <f t="shared" si="227"/>
        <v>77.233498952056479</v>
      </c>
      <c r="BD180" s="2">
        <f t="shared" si="227"/>
        <v>75.296963687370976</v>
      </c>
      <c r="BE180" s="2">
        <f t="shared" si="227"/>
        <v>75.032974212952439</v>
      </c>
      <c r="BF180" s="2">
        <f t="shared" si="227"/>
        <v>74.696937950476382</v>
      </c>
      <c r="BG180" s="2">
        <f t="shared" si="227"/>
        <v>75.75776441291336</v>
      </c>
      <c r="BH180" s="2">
        <f t="shared" si="227"/>
        <v>76.893121364209264</v>
      </c>
      <c r="BI180" s="2">
        <f t="shared" si="227"/>
        <v>77.936821026406648</v>
      </c>
      <c r="BJ180" s="2">
        <f t="shared" si="227"/>
        <v>80.9889693871595</v>
      </c>
      <c r="BK180" s="2">
        <f t="shared" si="227"/>
        <v>82.222192323243974</v>
      </c>
      <c r="BL180" s="2">
        <f t="shared" si="227"/>
        <v>85.733961017990879</v>
      </c>
      <c r="BM180" s="2">
        <f t="shared" si="227"/>
        <v>85.633433585185742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132.36987935222669</v>
      </c>
      <c r="DL180" s="2">
        <f t="shared" si="236"/>
        <v>126.04618136557612</v>
      </c>
      <c r="DM180" s="2">
        <f t="shared" si="236"/>
        <v>146.2523452157599</v>
      </c>
      <c r="DN180" s="2">
        <f t="shared" si="236"/>
        <v>119.78638516249043</v>
      </c>
      <c r="DO180" s="2">
        <f t="shared" si="236"/>
        <v>136.37015422138836</v>
      </c>
      <c r="DP180" s="2">
        <f t="shared" si="236"/>
        <v>115.08518083670717</v>
      </c>
      <c r="DQ180" s="2">
        <f t="shared" si="236"/>
        <v>114.33216707317072</v>
      </c>
      <c r="DR180" s="2">
        <f t="shared" si="236"/>
        <v>110.68841829268294</v>
      </c>
      <c r="DS180" s="2">
        <f t="shared" si="236"/>
        <v>116.18931524966261</v>
      </c>
      <c r="DT180" s="2">
        <f t="shared" si="236"/>
        <v>107.50746088180115</v>
      </c>
      <c r="DU180" s="2">
        <f t="shared" si="236"/>
        <v>122.79144257703079</v>
      </c>
      <c r="DV180" s="2">
        <f t="shared" si="236"/>
        <v>120.31334871794873</v>
      </c>
      <c r="DW180" s="2">
        <f t="shared" si="236"/>
        <v>121.03499690431519</v>
      </c>
      <c r="DX180" s="2">
        <f t="shared" si="236"/>
        <v>126.61765072765071</v>
      </c>
      <c r="DY180" s="2">
        <f t="shared" si="236"/>
        <v>102.7531924369748</v>
      </c>
      <c r="EA180" s="2">
        <f t="shared" si="213"/>
        <v>85.74689687168609</v>
      </c>
      <c r="EB180" s="2">
        <f t="shared" si="213"/>
        <v>81.095362493268709</v>
      </c>
      <c r="EC180" s="2">
        <f t="shared" si="213"/>
        <v>89.259390561381849</v>
      </c>
      <c r="ED180" s="2">
        <f t="shared" si="213"/>
        <v>76.780992739308232</v>
      </c>
      <c r="EE180" s="2">
        <f t="shared" si="213"/>
        <v>77.193555189154523</v>
      </c>
      <c r="EF180" s="2">
        <f t="shared" si="213"/>
        <v>74.731836155124739</v>
      </c>
      <c r="EG180" s="2">
        <f t="shared" si="213"/>
        <v>74.607899059947613</v>
      </c>
      <c r="EH180" s="2">
        <f t="shared" si="213"/>
        <v>73.992540405729258</v>
      </c>
      <c r="EI180" s="2">
        <f t="shared" si="213"/>
        <v>75.469869500886659</v>
      </c>
      <c r="EJ180" s="2">
        <f t="shared" si="213"/>
        <v>76.481322249702302</v>
      </c>
      <c r="EK180" s="2">
        <f t="shared" si="212"/>
        <v>77.371077475769994</v>
      </c>
      <c r="EL180" s="2">
        <f t="shared" si="179"/>
        <v>80.581413963472784</v>
      </c>
      <c r="EM180" s="2">
        <f t="shared" si="179"/>
        <v>81.796418206262459</v>
      </c>
      <c r="EN180" s="2">
        <f t="shared" si="179"/>
        <v>85.037139240506363</v>
      </c>
      <c r="EO180" s="2">
        <f t="shared" si="179"/>
        <v>86.231885228949764</v>
      </c>
      <c r="EQ180" s="2">
        <f t="shared" ref="EQ180:FE196" si="237">CU$228*$B180+CU$229</f>
        <v>87.389029578503212</v>
      </c>
      <c r="ER180" s="2">
        <f t="shared" si="237"/>
        <v>82.05631881245823</v>
      </c>
      <c r="ES180" s="2">
        <f t="shared" si="237"/>
        <v>93.212217769370994</v>
      </c>
      <c r="ET180" s="2">
        <f t="shared" si="237"/>
        <v>78.747783614710116</v>
      </c>
      <c r="EU180" s="2">
        <f t="shared" si="237"/>
        <v>77.243095178512263</v>
      </c>
      <c r="EV180" s="2">
        <f t="shared" si="237"/>
        <v>75.473133255668046</v>
      </c>
      <c r="EW180" s="2">
        <f t="shared" si="237"/>
        <v>75.15981371894064</v>
      </c>
      <c r="EX180" s="2">
        <f t="shared" si="237"/>
        <v>74.873133257980285</v>
      </c>
      <c r="EY180" s="2">
        <f t="shared" si="237"/>
        <v>75.815372393031481</v>
      </c>
      <c r="EZ180" s="2">
        <f t="shared" si="237"/>
        <v>76.989524867458996</v>
      </c>
      <c r="FA180" s="2">
        <f t="shared" si="237"/>
        <v>78.082805174554025</v>
      </c>
      <c r="FB180" s="2">
        <f t="shared" si="237"/>
        <v>81.118282276972792</v>
      </c>
      <c r="FC180" s="2">
        <f t="shared" si="237"/>
        <v>82.37751213534294</v>
      </c>
      <c r="FD180" s="2">
        <f t="shared" si="237"/>
        <v>86.075224039244461</v>
      </c>
      <c r="FE180" s="2">
        <f t="shared" si="237"/>
        <v>85.309783333473987</v>
      </c>
      <c r="FG180" s="2">
        <f t="shared" ref="FG180:FU196" si="238">POWER(10,($B180-C$231)/C$229)/(1+POWER(10,($B180-C$231)/C$229))</f>
        <v>0.99997150939417767</v>
      </c>
      <c r="FH180" s="2">
        <f t="shared" si="238"/>
        <v>0.9999760873144754</v>
      </c>
      <c r="FI180" s="2">
        <f t="shared" si="238"/>
        <v>0.99996839935208248</v>
      </c>
      <c r="FJ180" s="2">
        <f t="shared" si="238"/>
        <v>0.99997346812036669</v>
      </c>
      <c r="FK180" s="2">
        <f t="shared" si="238"/>
        <v>0.99996776505845653</v>
      </c>
      <c r="FL180" s="2">
        <f t="shared" si="238"/>
        <v>0.99996656684572049</v>
      </c>
      <c r="FM180" s="2">
        <f t="shared" si="238"/>
        <v>0.99996816130497235</v>
      </c>
      <c r="FN180" s="2">
        <f t="shared" si="238"/>
        <v>0.99997024970292725</v>
      </c>
      <c r="FO180" s="2">
        <f t="shared" si="238"/>
        <v>0.99996823992285633</v>
      </c>
      <c r="FP180" s="2">
        <f t="shared" si="238"/>
        <v>0.99996891868058935</v>
      </c>
      <c r="FQ180" s="2">
        <f t="shared" si="238"/>
        <v>0.99996557333019975</v>
      </c>
      <c r="FR180" s="2">
        <f t="shared" si="238"/>
        <v>0.99996860961480016</v>
      </c>
      <c r="FS180" s="2">
        <f t="shared" si="238"/>
        <v>0.99996926859097446</v>
      </c>
      <c r="FT180" s="2">
        <f t="shared" si="238"/>
        <v>0.99996425821108659</v>
      </c>
      <c r="FU180" s="2">
        <f t="shared" si="238"/>
        <v>0.99996265409060003</v>
      </c>
      <c r="FW180" s="2">
        <f t="shared" si="229"/>
        <v>0.70130037625318831</v>
      </c>
      <c r="FX180" s="2">
        <f t="shared" si="229"/>
        <v>0.79011974368595206</v>
      </c>
      <c r="FY180" s="2">
        <f t="shared" si="229"/>
        <v>0.77297354354119574</v>
      </c>
      <c r="FZ180" s="2">
        <f t="shared" si="229"/>
        <v>0.74813319759796992</v>
      </c>
      <c r="GA180" s="2">
        <f t="shared" si="229"/>
        <v>0.76778798672604254</v>
      </c>
      <c r="GB180" s="2">
        <f t="shared" si="229"/>
        <v>0.76052960713674922</v>
      </c>
      <c r="GC180" s="2">
        <f t="shared" si="229"/>
        <v>0.76789115354101134</v>
      </c>
      <c r="GD180" s="2">
        <f t="shared" si="229"/>
        <v>0.79867310946348491</v>
      </c>
      <c r="GE180" s="2">
        <f t="shared" si="229"/>
        <v>0.82952029000191552</v>
      </c>
      <c r="GF180" s="2">
        <f t="shared" si="229"/>
        <v>0.80840744779229767</v>
      </c>
      <c r="GG180" s="2">
        <f t="shared" si="229"/>
        <v>0.7926906311065185</v>
      </c>
      <c r="GH180" s="2">
        <f t="shared" si="229"/>
        <v>0.7568117036023092</v>
      </c>
      <c r="GI180" s="2">
        <f t="shared" si="229"/>
        <v>0.73063619997165175</v>
      </c>
      <c r="GJ180" s="2">
        <f t="shared" si="229"/>
        <v>0.66982544823437506</v>
      </c>
      <c r="GK180" s="2">
        <f t="shared" si="229"/>
        <v>0.64967727530489083</v>
      </c>
      <c r="GM180" s="86">
        <f t="shared" si="230"/>
        <v>1.5157128981639531E-204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2.1436909677046932E-241</v>
      </c>
      <c r="HA180" s="86">
        <f t="shared" si="230"/>
        <v>0</v>
      </c>
      <c r="HC180" s="86">
        <f t="shared" si="181"/>
        <v>6.1184528675232114E-177</v>
      </c>
      <c r="HD180" s="86">
        <f t="shared" si="181"/>
        <v>5.6257007532659887E-223</v>
      </c>
      <c r="HE180" s="86">
        <f t="shared" si="181"/>
        <v>9.6462626321778605E-188</v>
      </c>
      <c r="HF180" s="86">
        <f t="shared" si="180"/>
        <v>0</v>
      </c>
      <c r="HG180" s="86">
        <f t="shared" si="180"/>
        <v>0</v>
      </c>
      <c r="HH180" s="86">
        <f t="shared" si="180"/>
        <v>9.3229085328014211E-279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2.7492788300683284E-292</v>
      </c>
      <c r="HP180" s="86">
        <f t="shared" si="226"/>
        <v>1.4600772904852294E-210</v>
      </c>
      <c r="HQ180" s="86">
        <f t="shared" si="226"/>
        <v>0</v>
      </c>
      <c r="HS180" s="86">
        <f t="shared" si="231"/>
        <v>3.4383481346192972E-27</v>
      </c>
      <c r="HT180" s="86">
        <f t="shared" si="231"/>
        <v>1.1071463661544559E-37</v>
      </c>
      <c r="HU180" s="86">
        <f t="shared" si="231"/>
        <v>2.131957090982121E-36</v>
      </c>
      <c r="HV180" s="86">
        <f t="shared" si="231"/>
        <v>8.6548478128052987E-33</v>
      </c>
      <c r="HW180" s="86">
        <f t="shared" si="231"/>
        <v>1.9055900941362412E-39</v>
      </c>
      <c r="HX180" s="86">
        <f t="shared" si="231"/>
        <v>7.4202243105225593E-47</v>
      </c>
      <c r="HY180" s="86">
        <f t="shared" si="231"/>
        <v>8.0870291346926057E-39</v>
      </c>
      <c r="HZ180" s="86">
        <f t="shared" si="231"/>
        <v>7.4107649761597897E-43</v>
      </c>
      <c r="IA180" s="86">
        <f t="shared" si="231"/>
        <v>8.889234707804382E-48</v>
      </c>
      <c r="IB180" s="86">
        <f t="shared" si="231"/>
        <v>1.1301541614831625E-45</v>
      </c>
      <c r="IC180" s="86">
        <f t="shared" si="231"/>
        <v>8.7061062595802834E-47</v>
      </c>
      <c r="ID180" s="86">
        <f t="shared" si="231"/>
        <v>1.1080136461790797E-43</v>
      </c>
      <c r="IE180" s="86">
        <f t="shared" si="231"/>
        <v>1.0423059187560122E-35</v>
      </c>
      <c r="IF180" s="86">
        <f t="shared" si="231"/>
        <v>6.2144765166152995E-27</v>
      </c>
      <c r="IG180" s="86">
        <f t="shared" si="231"/>
        <v>9.9243508491138398E-29</v>
      </c>
      <c r="II180" s="86">
        <f t="shared" si="232"/>
        <v>0.36163638548535443</v>
      </c>
      <c r="IJ180" s="86">
        <f t="shared" si="232"/>
        <v>0.12847296533824779</v>
      </c>
      <c r="IK180" s="86">
        <f t="shared" si="232"/>
        <v>0.15855682451772179</v>
      </c>
      <c r="IL180" s="86">
        <f t="shared" si="232"/>
        <v>0.22577575535949107</v>
      </c>
      <c r="IM180" s="86">
        <f t="shared" si="232"/>
        <v>0.15278942213743213</v>
      </c>
      <c r="IN180" s="86">
        <f t="shared" si="232"/>
        <v>0.13623791866324045</v>
      </c>
      <c r="IO180" s="86">
        <f t="shared" si="232"/>
        <v>0.16227182873340257</v>
      </c>
      <c r="IP180" s="86">
        <f t="shared" si="232"/>
        <v>0.10147520384650005</v>
      </c>
      <c r="IQ180" s="86">
        <f t="shared" si="232"/>
        <v>5.1883099548766402E-2</v>
      </c>
      <c r="IR180" s="86">
        <f t="shared" si="232"/>
        <v>7.92932076130341E-2</v>
      </c>
      <c r="IS180" s="86">
        <f t="shared" si="232"/>
        <v>9.6346941391917754E-2</v>
      </c>
      <c r="IT180" s="86">
        <f t="shared" si="232"/>
        <v>0.15510772441652668</v>
      </c>
      <c r="IU180" s="86">
        <f t="shared" si="232"/>
        <v>0.24016685962865628</v>
      </c>
      <c r="IV180" s="86">
        <f t="shared" si="232"/>
        <v>0.21791869064564021</v>
      </c>
      <c r="IW180" s="86">
        <f t="shared" si="232"/>
        <v>0.18518715994864585</v>
      </c>
      <c r="IY180" s="86">
        <f t="shared" si="233"/>
        <v>0.36163638548535443</v>
      </c>
      <c r="IZ180" s="86">
        <f t="shared" si="233"/>
        <v>0.12847296533824779</v>
      </c>
      <c r="JA180" s="86">
        <f t="shared" si="233"/>
        <v>0.15855682451772179</v>
      </c>
      <c r="JB180" s="86">
        <f t="shared" si="233"/>
        <v>0.22577575535949107</v>
      </c>
      <c r="JC180" s="86">
        <f t="shared" si="233"/>
        <v>0.15278942213743213</v>
      </c>
      <c r="JD180" s="86">
        <f t="shared" si="233"/>
        <v>0.13623791866324045</v>
      </c>
      <c r="JE180" s="86">
        <f t="shared" si="233"/>
        <v>0.16227182873340257</v>
      </c>
      <c r="JF180" s="86">
        <f t="shared" si="233"/>
        <v>0.10147520384650005</v>
      </c>
      <c r="JG180" s="86">
        <f t="shared" si="233"/>
        <v>5.1883099548766402E-2</v>
      </c>
      <c r="JH180" s="86">
        <f t="shared" si="233"/>
        <v>7.92932076130341E-2</v>
      </c>
      <c r="JI180" s="86">
        <f t="shared" si="233"/>
        <v>9.6346941391917754E-2</v>
      </c>
      <c r="JJ180" s="86">
        <f t="shared" si="233"/>
        <v>0.15510772441652668</v>
      </c>
      <c r="JK180" s="86">
        <f t="shared" si="233"/>
        <v>0.24016685962865628</v>
      </c>
      <c r="JL180" s="86">
        <f t="shared" si="233"/>
        <v>0.21791869064564021</v>
      </c>
      <c r="JM180" s="86">
        <f t="shared" si="233"/>
        <v>0.18518715994864585</v>
      </c>
    </row>
    <row r="181" spans="2:273" x14ac:dyDescent="0.25">
      <c r="B181" s="2">
        <v>154</v>
      </c>
      <c r="C181" s="37">
        <v>85.46</v>
      </c>
      <c r="D181" s="37">
        <v>81.897000000000006</v>
      </c>
      <c r="E181" s="37">
        <v>92.914000000000001</v>
      </c>
      <c r="F181" s="37">
        <v>78.271000000000001</v>
      </c>
      <c r="G181" s="37">
        <v>79.283000000000001</v>
      </c>
      <c r="H181" s="37">
        <v>76.864000000000004</v>
      </c>
      <c r="I181" s="37">
        <v>75.424000000000007</v>
      </c>
      <c r="J181" s="37">
        <v>75.338999999999999</v>
      </c>
      <c r="K181" s="37">
        <v>74.831000000000003</v>
      </c>
      <c r="L181" s="37">
        <v>79.492000000000004</v>
      </c>
      <c r="M181" s="37">
        <v>78.534000000000006</v>
      </c>
      <c r="N181" s="37">
        <v>80.879000000000005</v>
      </c>
      <c r="O181" s="37">
        <v>84.491</v>
      </c>
      <c r="P181" s="37">
        <v>86.048000000000002</v>
      </c>
      <c r="Q181" s="37">
        <v>86.19</v>
      </c>
      <c r="S181" s="4">
        <f t="shared" si="234"/>
        <v>86.737733497492385</v>
      </c>
      <c r="T181" s="4">
        <f t="shared" si="234"/>
        <v>81.680293845486489</v>
      </c>
      <c r="U181" s="4">
        <f t="shared" si="234"/>
        <v>92.116756291508395</v>
      </c>
      <c r="V181" s="4">
        <f t="shared" si="234"/>
        <v>78.125573018643621</v>
      </c>
      <c r="W181" s="4">
        <f t="shared" si="234"/>
        <v>77.076193879481636</v>
      </c>
      <c r="X181" s="4">
        <f t="shared" si="234"/>
        <v>75.164220859246569</v>
      </c>
      <c r="Y181" s="4">
        <f t="shared" si="234"/>
        <v>74.910099451450975</v>
      </c>
      <c r="Z181" s="4">
        <f t="shared" si="234"/>
        <v>74.581482204098677</v>
      </c>
      <c r="AA181" s="4">
        <f t="shared" si="234"/>
        <v>75.621872684016381</v>
      </c>
      <c r="AB181" s="4">
        <f t="shared" si="234"/>
        <v>76.761235740296584</v>
      </c>
      <c r="AC181" s="4">
        <f t="shared" si="234"/>
        <v>77.798065158359734</v>
      </c>
      <c r="AD181" s="4">
        <f t="shared" si="234"/>
        <v>80.861621402034899</v>
      </c>
      <c r="AE181" s="4">
        <f t="shared" si="234"/>
        <v>82.096724470458682</v>
      </c>
      <c r="AF181" s="4">
        <f t="shared" si="234"/>
        <v>85.973076758610077</v>
      </c>
      <c r="AG181" s="4">
        <f t="shared" si="234"/>
        <v>87.515850027922781</v>
      </c>
      <c r="AI181" s="4">
        <f t="shared" si="235"/>
        <v>-1.2777334974923917</v>
      </c>
      <c r="AJ181" s="4">
        <f t="shared" si="235"/>
        <v>0.21670615451351694</v>
      </c>
      <c r="AK181" s="4">
        <f t="shared" si="235"/>
        <v>0.79724370849160664</v>
      </c>
      <c r="AL181" s="4">
        <f t="shared" si="235"/>
        <v>0.14542698135637977</v>
      </c>
      <c r="AM181" s="4">
        <f t="shared" si="235"/>
        <v>2.2068061205183653</v>
      </c>
      <c r="AN181" s="4">
        <f t="shared" si="235"/>
        <v>1.6997791407534351</v>
      </c>
      <c r="AO181" s="4">
        <f t="shared" si="235"/>
        <v>0.51390054854903156</v>
      </c>
      <c r="AP181" s="4">
        <f t="shared" si="235"/>
        <v>0.75751779590132173</v>
      </c>
      <c r="AQ181" s="4">
        <f t="shared" si="235"/>
        <v>-0.790872684016378</v>
      </c>
      <c r="AR181" s="4">
        <f t="shared" si="235"/>
        <v>2.7307642597034203</v>
      </c>
      <c r="AS181" s="4">
        <f t="shared" si="235"/>
        <v>0.73593484164027245</v>
      </c>
      <c r="AT181" s="4">
        <f t="shared" si="235"/>
        <v>1.7378597965105769E-2</v>
      </c>
      <c r="AU181" s="4">
        <f t="shared" si="235"/>
        <v>2.3942755295413178</v>
      </c>
      <c r="AV181" s="4">
        <f t="shared" si="235"/>
        <v>7.492324138992501E-2</v>
      </c>
      <c r="AW181" s="4">
        <f t="shared" si="235"/>
        <v>-1.3258500279227832</v>
      </c>
      <c r="AY181" s="2">
        <f t="shared" si="227"/>
        <v>86.736161079089371</v>
      </c>
      <c r="AZ181" s="2">
        <f t="shared" si="227"/>
        <v>81.680286236079709</v>
      </c>
      <c r="BA181" s="2">
        <f t="shared" si="227"/>
        <v>92.116728320356842</v>
      </c>
      <c r="BB181" s="2">
        <f t="shared" si="227"/>
        <v>78.124426989604231</v>
      </c>
      <c r="BC181" s="2">
        <f t="shared" si="227"/>
        <v>77.076130129196315</v>
      </c>
      <c r="BD181" s="2">
        <f t="shared" si="227"/>
        <v>75.164192140826287</v>
      </c>
      <c r="BE181" s="2">
        <f t="shared" si="227"/>
        <v>74.909958301784215</v>
      </c>
      <c r="BF181" s="2">
        <f t="shared" si="227"/>
        <v>74.581478312827329</v>
      </c>
      <c r="BG181" s="2">
        <f t="shared" si="227"/>
        <v>75.621872661251999</v>
      </c>
      <c r="BH181" s="2">
        <f t="shared" si="227"/>
        <v>76.7612350437321</v>
      </c>
      <c r="BI181" s="2">
        <f t="shared" si="227"/>
        <v>77.798061514719336</v>
      </c>
      <c r="BJ181" s="2">
        <f t="shared" si="227"/>
        <v>80.861492012526554</v>
      </c>
      <c r="BK181" s="2">
        <f t="shared" si="227"/>
        <v>82.09207671010698</v>
      </c>
      <c r="BL181" s="2">
        <f t="shared" si="227"/>
        <v>85.602096172020595</v>
      </c>
      <c r="BM181" s="2">
        <f t="shared" si="227"/>
        <v>85.475816816203775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132.52336639676111</v>
      </c>
      <c r="DL181" s="2">
        <f t="shared" si="236"/>
        <v>126.17681934566147</v>
      </c>
      <c r="DM181" s="2">
        <f t="shared" si="236"/>
        <v>146.4692260787993</v>
      </c>
      <c r="DN181" s="2">
        <f t="shared" si="236"/>
        <v>119.9261868913448</v>
      </c>
      <c r="DO181" s="2">
        <f t="shared" si="236"/>
        <v>136.63954859287054</v>
      </c>
      <c r="DP181" s="2">
        <f t="shared" si="236"/>
        <v>115.21720512820514</v>
      </c>
      <c r="DQ181" s="2">
        <f t="shared" si="236"/>
        <v>114.45167979094076</v>
      </c>
      <c r="DR181" s="2">
        <f t="shared" si="236"/>
        <v>110.78049146341465</v>
      </c>
      <c r="DS181" s="2">
        <f t="shared" si="236"/>
        <v>116.3074705128205</v>
      </c>
      <c r="DT181" s="2">
        <f t="shared" si="236"/>
        <v>107.56075440900565</v>
      </c>
      <c r="DU181" s="2">
        <f t="shared" si="236"/>
        <v>122.94939103641454</v>
      </c>
      <c r="DV181" s="2">
        <f t="shared" si="236"/>
        <v>120.42914466936574</v>
      </c>
      <c r="DW181" s="2">
        <f t="shared" si="236"/>
        <v>121.15518452157598</v>
      </c>
      <c r="DX181" s="2">
        <f t="shared" si="236"/>
        <v>126.7563419411314</v>
      </c>
      <c r="DY181" s="2">
        <f t="shared" si="236"/>
        <v>102.75801120448179</v>
      </c>
      <c r="EA181" s="2">
        <f t="shared" si="213"/>
        <v>85.528747348886526</v>
      </c>
      <c r="EB181" s="2">
        <f t="shared" si="213"/>
        <v>80.89109763058697</v>
      </c>
      <c r="EC181" s="2">
        <f t="shared" si="213"/>
        <v>88.936521128932725</v>
      </c>
      <c r="ED181" s="2">
        <f t="shared" si="213"/>
        <v>76.589888334373057</v>
      </c>
      <c r="EE181" s="2">
        <f t="shared" si="213"/>
        <v>77.034811120271144</v>
      </c>
      <c r="EF181" s="2">
        <f t="shared" si="213"/>
        <v>74.575911504055199</v>
      </c>
      <c r="EG181" s="2">
        <f t="shared" si="213"/>
        <v>74.468197102789333</v>
      </c>
      <c r="EH181" s="2">
        <f t="shared" si="213"/>
        <v>73.851597140946339</v>
      </c>
      <c r="EI181" s="2">
        <f t="shared" si="213"/>
        <v>75.3245621999842</v>
      </c>
      <c r="EJ181" s="2">
        <f t="shared" si="213"/>
        <v>76.334864340020161</v>
      </c>
      <c r="EK181" s="2">
        <f t="shared" si="212"/>
        <v>77.211362166702571</v>
      </c>
      <c r="EL181" s="2">
        <f t="shared" si="179"/>
        <v>80.437156586479475</v>
      </c>
      <c r="EM181" s="2">
        <f t="shared" si="179"/>
        <v>81.647685575505236</v>
      </c>
      <c r="EN181" s="2">
        <f t="shared" si="179"/>
        <v>84.870323041395864</v>
      </c>
      <c r="EO181" s="2">
        <f t="shared" si="179"/>
        <v>86.103169902717667</v>
      </c>
      <c r="EQ181" s="2">
        <f t="shared" si="237"/>
        <v>87.203480628808734</v>
      </c>
      <c r="ER181" s="2">
        <f t="shared" si="237"/>
        <v>81.870246847768897</v>
      </c>
      <c r="ES181" s="2">
        <f t="shared" si="237"/>
        <v>92.966484169320196</v>
      </c>
      <c r="ET181" s="2">
        <f t="shared" si="237"/>
        <v>78.59421793744275</v>
      </c>
      <c r="EU181" s="2">
        <f t="shared" si="237"/>
        <v>77.085291559305446</v>
      </c>
      <c r="EV181" s="2">
        <f t="shared" si="237"/>
        <v>75.331532305762138</v>
      </c>
      <c r="EW181" s="2">
        <f t="shared" si="237"/>
        <v>75.030258247523662</v>
      </c>
      <c r="EX181" s="2">
        <f t="shared" si="237"/>
        <v>74.748043249290987</v>
      </c>
      <c r="EY181" s="2">
        <f t="shared" si="237"/>
        <v>75.676188809446842</v>
      </c>
      <c r="EZ181" s="2">
        <f t="shared" si="237"/>
        <v>76.85231713359633</v>
      </c>
      <c r="FA181" s="2">
        <f t="shared" si="237"/>
        <v>77.936219364735777</v>
      </c>
      <c r="FB181" s="2">
        <f t="shared" si="237"/>
        <v>80.984366827317217</v>
      </c>
      <c r="FC181" s="2">
        <f t="shared" si="237"/>
        <v>82.240015284536327</v>
      </c>
      <c r="FD181" s="2">
        <f t="shared" si="237"/>
        <v>85.929088614949094</v>
      </c>
      <c r="FE181" s="2">
        <f t="shared" si="237"/>
        <v>85.166451045350556</v>
      </c>
      <c r="FG181" s="2">
        <f t="shared" si="238"/>
        <v>0.99997401619353232</v>
      </c>
      <c r="FH181" s="2">
        <f t="shared" si="238"/>
        <v>0.99997819132571675</v>
      </c>
      <c r="FI181" s="2">
        <f t="shared" si="238"/>
        <v>0.99997117978643346</v>
      </c>
      <c r="FJ181" s="2">
        <f t="shared" si="238"/>
        <v>0.9999758025816966</v>
      </c>
      <c r="FK181" s="2">
        <f t="shared" si="238"/>
        <v>0.99997060130052207</v>
      </c>
      <c r="FL181" s="2">
        <f t="shared" si="238"/>
        <v>0.9999695085112047</v>
      </c>
      <c r="FM181" s="2">
        <f t="shared" si="238"/>
        <v>0.99997096268367691</v>
      </c>
      <c r="FN181" s="2">
        <f t="shared" si="238"/>
        <v>0.99997286733557034</v>
      </c>
      <c r="FO181" s="2">
        <f t="shared" si="238"/>
        <v>0.99997103438444057</v>
      </c>
      <c r="FP181" s="2">
        <f t="shared" si="238"/>
        <v>0.99997165342227323</v>
      </c>
      <c r="FQ181" s="2">
        <f t="shared" si="238"/>
        <v>0.99996860240887042</v>
      </c>
      <c r="FR181" s="2">
        <f t="shared" si="238"/>
        <v>0.9999713715493741</v>
      </c>
      <c r="FS181" s="2">
        <f t="shared" si="238"/>
        <v>0.99997197254607295</v>
      </c>
      <c r="FT181" s="2">
        <f t="shared" si="238"/>
        <v>0.99996740299857911</v>
      </c>
      <c r="FU181" s="2">
        <f t="shared" si="238"/>
        <v>0.99996594001389927</v>
      </c>
      <c r="FW181" s="2">
        <f t="shared" si="229"/>
        <v>0.72022969005101301</v>
      </c>
      <c r="FX181" s="2">
        <f t="shared" si="229"/>
        <v>0.80498556308576452</v>
      </c>
      <c r="FY181" s="2">
        <f t="shared" si="229"/>
        <v>0.78872909124119039</v>
      </c>
      <c r="FZ181" s="2">
        <f t="shared" si="229"/>
        <v>0.76508874904540869</v>
      </c>
      <c r="GA181" s="2">
        <f t="shared" si="229"/>
        <v>0.78380275444658187</v>
      </c>
      <c r="GB181" s="2">
        <f t="shared" si="229"/>
        <v>0.77689950024642951</v>
      </c>
      <c r="GC181" s="2">
        <f t="shared" si="229"/>
        <v>0.78390080881436763</v>
      </c>
      <c r="GD181" s="2">
        <f t="shared" si="229"/>
        <v>0.81307642009792569</v>
      </c>
      <c r="GE181" s="2">
        <f t="shared" si="229"/>
        <v>0.84215289210801025</v>
      </c>
      <c r="GF181" s="2">
        <f t="shared" si="229"/>
        <v>0.82226931977974815</v>
      </c>
      <c r="GG181" s="2">
        <f t="shared" si="229"/>
        <v>0.80741873802904007</v>
      </c>
      <c r="GH181" s="2">
        <f t="shared" si="229"/>
        <v>0.77336001011775635</v>
      </c>
      <c r="GI181" s="2">
        <f t="shared" si="229"/>
        <v>0.74837347044497837</v>
      </c>
      <c r="GJ181" s="2">
        <f t="shared" si="229"/>
        <v>0.68986732309012422</v>
      </c>
      <c r="GK181" s="2">
        <f t="shared" si="229"/>
        <v>0.67034024695742245</v>
      </c>
      <c r="GM181" s="86">
        <f t="shared" si="230"/>
        <v>6.0076483018483649E-209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1.5380487544713925E-246</v>
      </c>
      <c r="HA181" s="86">
        <f t="shared" si="230"/>
        <v>0</v>
      </c>
      <c r="HC181" s="86">
        <f t="shared" si="181"/>
        <v>7.0252998402451728E-182</v>
      </c>
      <c r="HD181" s="86">
        <f t="shared" si="181"/>
        <v>4.2958945214791893E-229</v>
      </c>
      <c r="HE181" s="86">
        <f t="shared" si="181"/>
        <v>6.4398216437775467E-193</v>
      </c>
      <c r="HF181" s="86">
        <f t="shared" si="180"/>
        <v>0</v>
      </c>
      <c r="HG181" s="86">
        <f t="shared" si="180"/>
        <v>0</v>
      </c>
      <c r="HH181" s="86">
        <f t="shared" si="180"/>
        <v>2.4691397227466298E-286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2.6389191156792857E-300</v>
      </c>
      <c r="HP181" s="86">
        <f t="shared" si="226"/>
        <v>2.2026063144136794E-216</v>
      </c>
      <c r="HQ181" s="86">
        <f t="shared" si="226"/>
        <v>0</v>
      </c>
      <c r="HS181" s="86">
        <f t="shared" si="231"/>
        <v>1.1259181765399747E-28</v>
      </c>
      <c r="HT181" s="86">
        <f t="shared" si="231"/>
        <v>1.4167903211456567E-39</v>
      </c>
      <c r="HU181" s="86">
        <f t="shared" si="231"/>
        <v>2.9005201318244201E-38</v>
      </c>
      <c r="HV181" s="86">
        <f t="shared" si="231"/>
        <v>1.6898116921920544E-34</v>
      </c>
      <c r="HW181" s="86">
        <f t="shared" si="231"/>
        <v>1.814464984433213E-41</v>
      </c>
      <c r="HX181" s="86">
        <f t="shared" si="231"/>
        <v>3.0800866611493567E-49</v>
      </c>
      <c r="HY181" s="86">
        <f t="shared" si="231"/>
        <v>8.9083822395991187E-41</v>
      </c>
      <c r="HZ181" s="86">
        <f t="shared" si="231"/>
        <v>5.9420762343018198E-45</v>
      </c>
      <c r="IA181" s="86">
        <f t="shared" si="231"/>
        <v>4.5477954320435017E-50</v>
      </c>
      <c r="IB181" s="86">
        <f t="shared" si="231"/>
        <v>6.7936921427729908E-48</v>
      </c>
      <c r="IC181" s="86">
        <f t="shared" si="231"/>
        <v>4.4911627949302726E-49</v>
      </c>
      <c r="ID181" s="86">
        <f t="shared" si="231"/>
        <v>6.5019041842845825E-46</v>
      </c>
      <c r="IE181" s="86">
        <f t="shared" si="231"/>
        <v>1.3411894745040541E-37</v>
      </c>
      <c r="IF181" s="86">
        <f t="shared" si="231"/>
        <v>2.0267000682817571E-28</v>
      </c>
      <c r="IG181" s="86">
        <f t="shared" si="231"/>
        <v>2.3679090152383524E-30</v>
      </c>
      <c r="II181" s="86">
        <f t="shared" si="232"/>
        <v>0.31333428962996512</v>
      </c>
      <c r="IJ181" s="86">
        <f t="shared" si="232"/>
        <v>0.10399970744762262</v>
      </c>
      <c r="IK181" s="86">
        <f t="shared" si="232"/>
        <v>0.12953948363568754</v>
      </c>
      <c r="IL181" s="86">
        <f t="shared" si="232"/>
        <v>0.18896370596915285</v>
      </c>
      <c r="IM181" s="86">
        <f t="shared" si="232"/>
        <v>0.12359621838515</v>
      </c>
      <c r="IN181" s="86">
        <f t="shared" si="232"/>
        <v>0.10768298264720304</v>
      </c>
      <c r="IO181" s="86">
        <f t="shared" si="232"/>
        <v>0.13231553616716357</v>
      </c>
      <c r="IP181" s="86">
        <f t="shared" si="232"/>
        <v>8.0601731473310553E-2</v>
      </c>
      <c r="IQ181" s="86">
        <f t="shared" si="232"/>
        <v>3.9660189716411103E-2</v>
      </c>
      <c r="IR181" s="86">
        <f t="shared" si="232"/>
        <v>6.1892676837291778E-2</v>
      </c>
      <c r="IS181" s="86">
        <f t="shared" si="232"/>
        <v>7.5565662066141431E-2</v>
      </c>
      <c r="IT181" s="86">
        <f t="shared" si="232"/>
        <v>0.12428154113936384</v>
      </c>
      <c r="IU181" s="86">
        <f t="shared" si="232"/>
        <v>0.1995720390123509</v>
      </c>
      <c r="IV181" s="86">
        <f t="shared" si="232"/>
        <v>0.16697161436694977</v>
      </c>
      <c r="IW181" s="86">
        <f t="shared" si="232"/>
        <v>0.13549564226758751</v>
      </c>
      <c r="IY181" s="86">
        <f t="shared" si="233"/>
        <v>0.31333428962996512</v>
      </c>
      <c r="IZ181" s="86">
        <f t="shared" si="233"/>
        <v>0.10399970744762262</v>
      </c>
      <c r="JA181" s="86">
        <f t="shared" si="233"/>
        <v>0.12953948363568754</v>
      </c>
      <c r="JB181" s="86">
        <f t="shared" si="233"/>
        <v>0.18896370596915285</v>
      </c>
      <c r="JC181" s="86">
        <f t="shared" si="233"/>
        <v>0.12359621838515</v>
      </c>
      <c r="JD181" s="86">
        <f t="shared" si="233"/>
        <v>0.10768298264720304</v>
      </c>
      <c r="JE181" s="86">
        <f t="shared" si="233"/>
        <v>0.13231553616716357</v>
      </c>
      <c r="JF181" s="86">
        <f t="shared" si="233"/>
        <v>8.0601731473310553E-2</v>
      </c>
      <c r="JG181" s="86">
        <f t="shared" si="233"/>
        <v>3.9660189716411103E-2</v>
      </c>
      <c r="JH181" s="86">
        <f t="shared" si="233"/>
        <v>6.1892676837291778E-2</v>
      </c>
      <c r="JI181" s="86">
        <f t="shared" si="233"/>
        <v>7.5565662066141431E-2</v>
      </c>
      <c r="JJ181" s="86">
        <f t="shared" si="233"/>
        <v>0.12428154113936384</v>
      </c>
      <c r="JK181" s="86">
        <f t="shared" si="233"/>
        <v>0.1995720390123509</v>
      </c>
      <c r="JL181" s="86">
        <f t="shared" si="233"/>
        <v>0.16697161436694977</v>
      </c>
      <c r="JM181" s="86">
        <f t="shared" si="233"/>
        <v>0.13549564226758751</v>
      </c>
    </row>
    <row r="182" spans="2:273" x14ac:dyDescent="0.25">
      <c r="B182" s="2">
        <v>155</v>
      </c>
      <c r="C182" s="37">
        <v>85.968000000000004</v>
      </c>
      <c r="D182" s="37">
        <v>80.724000000000004</v>
      </c>
      <c r="E182" s="37">
        <v>92.328000000000003</v>
      </c>
      <c r="F182" s="37">
        <v>76.694999999999993</v>
      </c>
      <c r="G182" s="37">
        <v>78.3</v>
      </c>
      <c r="H182" s="37">
        <v>74.881</v>
      </c>
      <c r="I182" s="37">
        <v>75.406999999999996</v>
      </c>
      <c r="J182" s="37">
        <v>74.067999999999998</v>
      </c>
      <c r="K182" s="37">
        <v>76.153000000000006</v>
      </c>
      <c r="L182" s="37">
        <v>77.965999999999994</v>
      </c>
      <c r="M182" s="37">
        <v>77.655000000000001</v>
      </c>
      <c r="N182" s="37">
        <v>78.69</v>
      </c>
      <c r="O182" s="37">
        <v>82.543999999999997</v>
      </c>
      <c r="P182" s="37">
        <v>84.397000000000006</v>
      </c>
      <c r="Q182" s="37">
        <v>83.286000000000001</v>
      </c>
      <c r="S182" s="4">
        <f t="shared" si="234"/>
        <v>86.573016328350789</v>
      </c>
      <c r="T182" s="4">
        <f t="shared" si="234"/>
        <v>81.50460430923448</v>
      </c>
      <c r="U182" s="4">
        <f t="shared" si="234"/>
        <v>91.915931861531433</v>
      </c>
      <c r="V182" s="4">
        <f t="shared" si="234"/>
        <v>77.995240626363284</v>
      </c>
      <c r="W182" s="4">
        <f t="shared" si="234"/>
        <v>76.918774585525412</v>
      </c>
      <c r="X182" s="4">
        <f t="shared" si="234"/>
        <v>75.031276583840651</v>
      </c>
      <c r="Y182" s="4">
        <f t="shared" si="234"/>
        <v>74.786839000587534</v>
      </c>
      <c r="Z182" s="4">
        <f t="shared" si="234"/>
        <v>74.465747267350721</v>
      </c>
      <c r="AA182" s="4">
        <f t="shared" si="234"/>
        <v>75.48586835038148</v>
      </c>
      <c r="AB182" s="4">
        <f t="shared" si="234"/>
        <v>76.629191096832642</v>
      </c>
      <c r="AC182" s="4">
        <f t="shared" si="234"/>
        <v>77.659101481590199</v>
      </c>
      <c r="AD182" s="4">
        <f t="shared" si="234"/>
        <v>80.733935934463048</v>
      </c>
      <c r="AE182" s="4">
        <f t="shared" si="234"/>
        <v>81.963089256571962</v>
      </c>
      <c r="AF182" s="4">
        <f t="shared" si="234"/>
        <v>85.626644237018795</v>
      </c>
      <c r="AG182" s="4">
        <f t="shared" si="234"/>
        <v>86.34953969098764</v>
      </c>
      <c r="AI182" s="4">
        <f t="shared" si="235"/>
        <v>-0.60501632835078567</v>
      </c>
      <c r="AJ182" s="4">
        <f t="shared" si="235"/>
        <v>-0.78060430923447655</v>
      </c>
      <c r="AK182" s="4">
        <f t="shared" si="235"/>
        <v>0.4120681384685696</v>
      </c>
      <c r="AL182" s="4">
        <f t="shared" si="235"/>
        <v>-1.3002406263632906</v>
      </c>
      <c r="AM182" s="4">
        <f t="shared" si="235"/>
        <v>1.381225414474585</v>
      </c>
      <c r="AN182" s="4">
        <f t="shared" si="235"/>
        <v>-0.15027658384065035</v>
      </c>
      <c r="AO182" s="4">
        <f t="shared" si="235"/>
        <v>0.62016099941246239</v>
      </c>
      <c r="AP182" s="4">
        <f t="shared" si="235"/>
        <v>-0.39774726735072363</v>
      </c>
      <c r="AQ182" s="4">
        <f t="shared" si="235"/>
        <v>0.66713164961852556</v>
      </c>
      <c r="AR182" s="4">
        <f t="shared" si="235"/>
        <v>1.336808903167352</v>
      </c>
      <c r="AS182" s="4">
        <f t="shared" si="235"/>
        <v>-4.1014815901974089E-3</v>
      </c>
      <c r="AT182" s="4">
        <f t="shared" si="235"/>
        <v>-2.0439359344630503</v>
      </c>
      <c r="AU182" s="4">
        <f t="shared" si="235"/>
        <v>0.58091074342803495</v>
      </c>
      <c r="AV182" s="4">
        <f t="shared" si="235"/>
        <v>-1.229644237018789</v>
      </c>
      <c r="AW182" s="4">
        <f t="shared" si="235"/>
        <v>-3.0635396909876391</v>
      </c>
      <c r="AY182" s="2">
        <f t="shared" si="227"/>
        <v>86.572427339104081</v>
      </c>
      <c r="AZ182" s="2">
        <f t="shared" si="227"/>
        <v>81.504602831155879</v>
      </c>
      <c r="BA182" s="2">
        <f t="shared" si="227"/>
        <v>91.915925874109732</v>
      </c>
      <c r="BB182" s="2">
        <f t="shared" si="227"/>
        <v>77.994929930391677</v>
      </c>
      <c r="BC182" s="2">
        <f t="shared" si="227"/>
        <v>76.91876205537308</v>
      </c>
      <c r="BD182" s="2">
        <f t="shared" si="227"/>
        <v>75.031271983426961</v>
      </c>
      <c r="BE182" s="2">
        <f t="shared" si="227"/>
        <v>74.78680919004961</v>
      </c>
      <c r="BF182" s="2">
        <f t="shared" si="227"/>
        <v>74.465746635618558</v>
      </c>
      <c r="BG182" s="2">
        <f t="shared" si="227"/>
        <v>75.48586834784146</v>
      </c>
      <c r="BH182" s="2">
        <f t="shared" si="227"/>
        <v>76.629191001168962</v>
      </c>
      <c r="BI182" s="2">
        <f t="shared" si="227"/>
        <v>77.659100952251464</v>
      </c>
      <c r="BJ182" s="2">
        <f t="shared" si="227"/>
        <v>80.733912387526502</v>
      </c>
      <c r="BK182" s="2">
        <f t="shared" si="227"/>
        <v>81.961889170993146</v>
      </c>
      <c r="BL182" s="2">
        <f t="shared" si="227"/>
        <v>85.470326911720974</v>
      </c>
      <c r="BM182" s="2">
        <f t="shared" si="227"/>
        <v>85.318206821077652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132.67685344129552</v>
      </c>
      <c r="DL182" s="2">
        <f t="shared" si="236"/>
        <v>126.30745732574681</v>
      </c>
      <c r="DM182" s="2">
        <f t="shared" si="236"/>
        <v>146.68610694183869</v>
      </c>
      <c r="DN182" s="2">
        <f t="shared" si="236"/>
        <v>120.06598862019916</v>
      </c>
      <c r="DO182" s="2">
        <f t="shared" si="236"/>
        <v>136.90894296435272</v>
      </c>
      <c r="DP182" s="2">
        <f t="shared" si="236"/>
        <v>115.34922941970311</v>
      </c>
      <c r="DQ182" s="2">
        <f t="shared" si="236"/>
        <v>114.57119250871079</v>
      </c>
      <c r="DR182" s="2">
        <f t="shared" si="236"/>
        <v>110.87256463414636</v>
      </c>
      <c r="DS182" s="2">
        <f t="shared" si="236"/>
        <v>116.4256257759784</v>
      </c>
      <c r="DT182" s="2">
        <f t="shared" si="236"/>
        <v>107.61404793621016</v>
      </c>
      <c r="DU182" s="2">
        <f t="shared" si="236"/>
        <v>123.1073394957983</v>
      </c>
      <c r="DV182" s="2">
        <f t="shared" si="236"/>
        <v>120.54494062078274</v>
      </c>
      <c r="DW182" s="2">
        <f t="shared" si="236"/>
        <v>121.27537213883677</v>
      </c>
      <c r="DX182" s="2">
        <f t="shared" si="236"/>
        <v>126.89503315461209</v>
      </c>
      <c r="DY182" s="2">
        <f t="shared" si="236"/>
        <v>102.76282997198879</v>
      </c>
      <c r="EA182" s="2">
        <f t="shared" si="213"/>
        <v>85.310597826086934</v>
      </c>
      <c r="EB182" s="2">
        <f t="shared" si="213"/>
        <v>80.68683276790523</v>
      </c>
      <c r="EC182" s="2">
        <f t="shared" si="213"/>
        <v>88.613651696483629</v>
      </c>
      <c r="ED182" s="2">
        <f t="shared" si="213"/>
        <v>76.398783929437855</v>
      </c>
      <c r="EE182" s="2">
        <f t="shared" si="213"/>
        <v>76.876067051387736</v>
      </c>
      <c r="EF182" s="2">
        <f t="shared" si="213"/>
        <v>74.41998685298563</v>
      </c>
      <c r="EG182" s="2">
        <f t="shared" si="213"/>
        <v>74.328495145631067</v>
      </c>
      <c r="EH182" s="2">
        <f t="shared" si="213"/>
        <v>73.710653876163406</v>
      </c>
      <c r="EI182" s="2">
        <f t="shared" si="213"/>
        <v>75.179254899081755</v>
      </c>
      <c r="EJ182" s="2">
        <f t="shared" si="213"/>
        <v>76.188406430338006</v>
      </c>
      <c r="EK182" s="2">
        <f t="shared" si="212"/>
        <v>77.051646857635163</v>
      </c>
      <c r="EL182" s="2">
        <f t="shared" si="179"/>
        <v>80.292899209486151</v>
      </c>
      <c r="EM182" s="2">
        <f t="shared" si="179"/>
        <v>81.498952944748027</v>
      </c>
      <c r="EN182" s="2">
        <f t="shared" si="179"/>
        <v>84.70350684228535</v>
      </c>
      <c r="EO182" s="2">
        <f t="shared" si="179"/>
        <v>85.974454576485584</v>
      </c>
      <c r="EQ182" s="2">
        <f t="shared" si="237"/>
        <v>87.01793167911427</v>
      </c>
      <c r="ER182" s="2">
        <f t="shared" si="237"/>
        <v>81.684174883079578</v>
      </c>
      <c r="ES182" s="2">
        <f t="shared" si="237"/>
        <v>92.720750569269399</v>
      </c>
      <c r="ET182" s="2">
        <f t="shared" si="237"/>
        <v>78.440652260175369</v>
      </c>
      <c r="EU182" s="2">
        <f t="shared" si="237"/>
        <v>76.927487940098615</v>
      </c>
      <c r="EV182" s="2">
        <f t="shared" si="237"/>
        <v>75.189931355856231</v>
      </c>
      <c r="EW182" s="2">
        <f t="shared" si="237"/>
        <v>74.900702776106684</v>
      </c>
      <c r="EX182" s="2">
        <f t="shared" si="237"/>
        <v>74.622953240601703</v>
      </c>
      <c r="EY182" s="2">
        <f t="shared" si="237"/>
        <v>75.537005225862202</v>
      </c>
      <c r="EZ182" s="2">
        <f t="shared" si="237"/>
        <v>76.715109399733677</v>
      </c>
      <c r="FA182" s="2">
        <f t="shared" si="237"/>
        <v>77.789633554917529</v>
      </c>
      <c r="FB182" s="2">
        <f t="shared" si="237"/>
        <v>80.850451377661628</v>
      </c>
      <c r="FC182" s="2">
        <f t="shared" si="237"/>
        <v>82.102518433729713</v>
      </c>
      <c r="FD182" s="2">
        <f t="shared" si="237"/>
        <v>85.782953190653728</v>
      </c>
      <c r="FE182" s="2">
        <f t="shared" si="237"/>
        <v>85.023118757227124</v>
      </c>
      <c r="FG182" s="2">
        <f t="shared" si="238"/>
        <v>0.99997630243267421</v>
      </c>
      <c r="FH182" s="2">
        <f t="shared" si="238"/>
        <v>0.99998011021449462</v>
      </c>
      <c r="FI182" s="2">
        <f t="shared" si="238"/>
        <v>0.99997371558618098</v>
      </c>
      <c r="FJ182" s="2">
        <f t="shared" si="238"/>
        <v>0.99997793164523685</v>
      </c>
      <c r="FK182" s="2">
        <f t="shared" si="238"/>
        <v>0.99997318799805679</v>
      </c>
      <c r="FL182" s="2">
        <f t="shared" si="238"/>
        <v>0.99997219135710225</v>
      </c>
      <c r="FM182" s="2">
        <f t="shared" si="238"/>
        <v>0.99997351758510578</v>
      </c>
      <c r="FN182" s="2">
        <f t="shared" si="238"/>
        <v>0.99997525465686299</v>
      </c>
      <c r="FO182" s="2">
        <f t="shared" si="238"/>
        <v>0.99997358297731309</v>
      </c>
      <c r="FP182" s="2">
        <f t="shared" si="238"/>
        <v>0.99997414754937353</v>
      </c>
      <c r="FQ182" s="2">
        <f t="shared" si="238"/>
        <v>0.99997136497745176</v>
      </c>
      <c r="FR182" s="2">
        <f t="shared" si="238"/>
        <v>0.9999738904769454</v>
      </c>
      <c r="FS182" s="2">
        <f t="shared" si="238"/>
        <v>0.99997443859518176</v>
      </c>
      <c r="FT182" s="2">
        <f t="shared" si="238"/>
        <v>0.9999702710961057</v>
      </c>
      <c r="FU182" s="2">
        <f t="shared" si="238"/>
        <v>0.99996893683039434</v>
      </c>
      <c r="FW182" s="2">
        <f t="shared" si="229"/>
        <v>0.73840687089424439</v>
      </c>
      <c r="FX182" s="2">
        <f t="shared" si="229"/>
        <v>0.81903959171600471</v>
      </c>
      <c r="FY182" s="2">
        <f t="shared" si="229"/>
        <v>0.80366893503640169</v>
      </c>
      <c r="FZ182" s="2">
        <f t="shared" si="229"/>
        <v>0.78123663194923909</v>
      </c>
      <c r="GA182" s="2">
        <f t="shared" si="229"/>
        <v>0.79900218432062187</v>
      </c>
      <c r="GB182" s="2">
        <f t="shared" si="229"/>
        <v>0.79245574385672735</v>
      </c>
      <c r="GC182" s="2">
        <f t="shared" si="229"/>
        <v>0.79909511208448214</v>
      </c>
      <c r="GD182" s="2">
        <f t="shared" si="229"/>
        <v>0.82667291529481035</v>
      </c>
      <c r="GE182" s="2">
        <f t="shared" si="229"/>
        <v>0.85401415337349318</v>
      </c>
      <c r="GF182" s="2">
        <f t="shared" si="229"/>
        <v>0.83533256227953689</v>
      </c>
      <c r="GG182" s="2">
        <f t="shared" si="229"/>
        <v>0.8213363344505058</v>
      </c>
      <c r="GH182" s="2">
        <f t="shared" si="229"/>
        <v>0.78909605513121295</v>
      </c>
      <c r="GI182" s="2">
        <f t="shared" si="229"/>
        <v>0.76531792079631322</v>
      </c>
      <c r="GJ182" s="2">
        <f t="shared" si="229"/>
        <v>0.70922076188585903</v>
      </c>
      <c r="GK182" s="2">
        <f t="shared" si="229"/>
        <v>0.69036531818194014</v>
      </c>
      <c r="GM182" s="86">
        <f t="shared" si="230"/>
        <v>2.135743956164556E-213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9.7310967759423959E-252</v>
      </c>
      <c r="HA182" s="86">
        <f t="shared" si="230"/>
        <v>0</v>
      </c>
      <c r="HC182" s="86">
        <f t="shared" si="181"/>
        <v>6.8873095279074445E-187</v>
      </c>
      <c r="HD182" s="86">
        <f t="shared" si="181"/>
        <v>2.7072746340245688E-235</v>
      </c>
      <c r="HE182" s="86">
        <f t="shared" si="181"/>
        <v>3.6509405170627786E-198</v>
      </c>
      <c r="HF182" s="86">
        <f t="shared" si="180"/>
        <v>0</v>
      </c>
      <c r="HG182" s="86">
        <f t="shared" si="180"/>
        <v>0</v>
      </c>
      <c r="HH182" s="86">
        <f t="shared" si="180"/>
        <v>5.1678789009548735E-294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2.7637060128479706E-222</v>
      </c>
      <c r="HQ182" s="86">
        <f t="shared" si="226"/>
        <v>0</v>
      </c>
      <c r="HS182" s="86">
        <f t="shared" si="231"/>
        <v>3.3525013044226093E-30</v>
      </c>
      <c r="HT182" s="86">
        <f t="shared" si="231"/>
        <v>1.6233133018079784E-41</v>
      </c>
      <c r="HU182" s="86">
        <f t="shared" si="231"/>
        <v>3.5305108013527058E-40</v>
      </c>
      <c r="HV182" s="86">
        <f t="shared" si="231"/>
        <v>2.9735515955837185E-36</v>
      </c>
      <c r="HW182" s="86">
        <f t="shared" si="231"/>
        <v>1.5320527580793301E-43</v>
      </c>
      <c r="HX182" s="86">
        <f t="shared" si="231"/>
        <v>1.1116151803877802E-51</v>
      </c>
      <c r="HY182" s="86">
        <f t="shared" si="231"/>
        <v>8.7497965082752736E-43</v>
      </c>
      <c r="HZ182" s="86">
        <f t="shared" si="231"/>
        <v>4.2307294940844055E-47</v>
      </c>
      <c r="IA182" s="86">
        <f t="shared" si="231"/>
        <v>2.0490776557138223E-52</v>
      </c>
      <c r="IB182" s="86">
        <f t="shared" si="231"/>
        <v>3.6040115300340863E-50</v>
      </c>
      <c r="IC182" s="86">
        <f t="shared" si="231"/>
        <v>2.0357306052435752E-51</v>
      </c>
      <c r="ID182" s="86">
        <f t="shared" si="231"/>
        <v>3.3438087050581419E-48</v>
      </c>
      <c r="IE182" s="86">
        <f t="shared" si="231"/>
        <v>1.5361819166789929E-39</v>
      </c>
      <c r="IF182" s="86">
        <f t="shared" si="231"/>
        <v>6.0032004131197413E-30</v>
      </c>
      <c r="IG182" s="86">
        <f t="shared" si="231"/>
        <v>5.0758764452186647E-32</v>
      </c>
      <c r="II182" s="86">
        <f t="shared" si="232"/>
        <v>0.26897475051094305</v>
      </c>
      <c r="IJ182" s="86">
        <f t="shared" si="232"/>
        <v>8.3383869331374066E-2</v>
      </c>
      <c r="IK182" s="86">
        <f t="shared" si="232"/>
        <v>0.10482291788842764</v>
      </c>
      <c r="IL182" s="86">
        <f t="shared" si="232"/>
        <v>0.15675405285942354</v>
      </c>
      <c r="IM182" s="86">
        <f t="shared" si="232"/>
        <v>9.894988961074043E-2</v>
      </c>
      <c r="IN182" s="86">
        <f t="shared" si="232"/>
        <v>8.4087459283338578E-2</v>
      </c>
      <c r="IO182" s="86">
        <f t="shared" si="232"/>
        <v>0.10683004282202901</v>
      </c>
      <c r="IP182" s="86">
        <f t="shared" si="232"/>
        <v>6.3358455548155349E-2</v>
      </c>
      <c r="IQ182" s="86">
        <f t="shared" si="232"/>
        <v>2.9973600382121882E-2</v>
      </c>
      <c r="IR182" s="86">
        <f t="shared" si="232"/>
        <v>4.7779326337309413E-2</v>
      </c>
      <c r="IS182" s="86">
        <f t="shared" si="232"/>
        <v>5.8597104417131854E-2</v>
      </c>
      <c r="IT182" s="86">
        <f t="shared" si="232"/>
        <v>9.8455902455718058E-2</v>
      </c>
      <c r="IU182" s="86">
        <f t="shared" si="232"/>
        <v>0.16419429549425971</v>
      </c>
      <c r="IV182" s="86">
        <f t="shared" si="232"/>
        <v>0.12459448203245839</v>
      </c>
      <c r="IW182" s="86">
        <f t="shared" si="232"/>
        <v>9.5360270171459136E-2</v>
      </c>
      <c r="IY182" s="86">
        <f t="shared" si="233"/>
        <v>0.26897475051094305</v>
      </c>
      <c r="IZ182" s="86">
        <f t="shared" si="233"/>
        <v>8.3383869331374066E-2</v>
      </c>
      <c r="JA182" s="86">
        <f t="shared" si="233"/>
        <v>0.10482291788842764</v>
      </c>
      <c r="JB182" s="86">
        <f t="shared" si="233"/>
        <v>0.15675405285942354</v>
      </c>
      <c r="JC182" s="86">
        <f t="shared" si="233"/>
        <v>9.894988961074043E-2</v>
      </c>
      <c r="JD182" s="86">
        <f t="shared" si="233"/>
        <v>8.4087459283338578E-2</v>
      </c>
      <c r="JE182" s="86">
        <f t="shared" si="233"/>
        <v>0.10683004282202901</v>
      </c>
      <c r="JF182" s="86">
        <f t="shared" si="233"/>
        <v>6.3358455548155349E-2</v>
      </c>
      <c r="JG182" s="86">
        <f t="shared" si="233"/>
        <v>2.9973600382121882E-2</v>
      </c>
      <c r="JH182" s="86">
        <f t="shared" si="233"/>
        <v>4.7779326337309413E-2</v>
      </c>
      <c r="JI182" s="86">
        <f t="shared" si="233"/>
        <v>5.8597104417131854E-2</v>
      </c>
      <c r="JJ182" s="86">
        <f t="shared" si="233"/>
        <v>9.8455902455718058E-2</v>
      </c>
      <c r="JK182" s="86">
        <f t="shared" si="233"/>
        <v>0.16419429549425971</v>
      </c>
      <c r="JL182" s="86">
        <f t="shared" si="233"/>
        <v>0.12459448203245839</v>
      </c>
      <c r="JM182" s="86">
        <f t="shared" si="233"/>
        <v>9.5360270171459136E-2</v>
      </c>
    </row>
    <row r="183" spans="2:273" x14ac:dyDescent="0.25">
      <c r="B183" s="2">
        <v>156</v>
      </c>
      <c r="C183" s="37">
        <v>84.048000000000002</v>
      </c>
      <c r="D183" s="37">
        <v>79.655000000000001</v>
      </c>
      <c r="E183" s="37">
        <v>92.361999999999995</v>
      </c>
      <c r="F183" s="37">
        <v>79.831000000000003</v>
      </c>
      <c r="G183" s="37">
        <v>77.400000000000006</v>
      </c>
      <c r="H183" s="37">
        <v>74.236999999999995</v>
      </c>
      <c r="I183" s="37">
        <v>71.119</v>
      </c>
      <c r="J183" s="37">
        <v>75.338999999999999</v>
      </c>
      <c r="K183" s="37">
        <v>74.034000000000006</v>
      </c>
      <c r="L183" s="37">
        <v>77.78</v>
      </c>
      <c r="M183" s="37">
        <v>76.965999999999994</v>
      </c>
      <c r="N183" s="37">
        <v>79.585999999999999</v>
      </c>
      <c r="O183" s="37">
        <v>81.772000000000006</v>
      </c>
      <c r="P183" s="37">
        <v>85.397000000000006</v>
      </c>
      <c r="Q183" s="37">
        <v>83.206000000000003</v>
      </c>
      <c r="S183" s="4">
        <f t="shared" si="234"/>
        <v>86.408731217045656</v>
      </c>
      <c r="T183" s="4">
        <f t="shared" si="234"/>
        <v>81.328623253617266</v>
      </c>
      <c r="U183" s="4">
        <f t="shared" si="234"/>
        <v>91.714040421316554</v>
      </c>
      <c r="V183" s="4">
        <f t="shared" si="234"/>
        <v>77.865034367894879</v>
      </c>
      <c r="W183" s="4">
        <f t="shared" si="234"/>
        <v>76.761393696925623</v>
      </c>
      <c r="X183" s="4">
        <f t="shared" si="234"/>
        <v>74.898166729454331</v>
      </c>
      <c r="Y183" s="4">
        <f t="shared" si="234"/>
        <v>74.66350776498372</v>
      </c>
      <c r="Z183" s="4">
        <f t="shared" si="234"/>
        <v>74.349716186158062</v>
      </c>
      <c r="AA183" s="4">
        <f t="shared" si="234"/>
        <v>75.349744889050129</v>
      </c>
      <c r="AB183" s="4">
        <f t="shared" si="234"/>
        <v>76.496975359666578</v>
      </c>
      <c r="AC183" s="4">
        <f t="shared" si="234"/>
        <v>77.519914855471825</v>
      </c>
      <c r="AD183" s="4">
        <f t="shared" si="234"/>
        <v>80.606206489028168</v>
      </c>
      <c r="AE183" s="4">
        <f t="shared" si="234"/>
        <v>81.831872424535476</v>
      </c>
      <c r="AF183" s="4">
        <f t="shared" si="234"/>
        <v>85.399196382230926</v>
      </c>
      <c r="AG183" s="4">
        <f t="shared" si="234"/>
        <v>85.647667015062581</v>
      </c>
      <c r="AI183" s="4">
        <f t="shared" si="235"/>
        <v>-2.3607312170456538</v>
      </c>
      <c r="AJ183" s="4">
        <f t="shared" si="235"/>
        <v>-1.673623253617265</v>
      </c>
      <c r="AK183" s="4">
        <f t="shared" si="235"/>
        <v>0.6479595786834409</v>
      </c>
      <c r="AL183" s="4">
        <f t="shared" si="235"/>
        <v>1.9659656321051244</v>
      </c>
      <c r="AM183" s="4">
        <f t="shared" si="235"/>
        <v>0.63860630307438271</v>
      </c>
      <c r="AN183" s="4">
        <f t="shared" si="235"/>
        <v>-0.66116672945433663</v>
      </c>
      <c r="AO183" s="4">
        <f t="shared" si="235"/>
        <v>-3.5445077649837202</v>
      </c>
      <c r="AP183" s="4">
        <f t="shared" si="235"/>
        <v>0.98928381384193642</v>
      </c>
      <c r="AQ183" s="4">
        <f t="shared" si="235"/>
        <v>-1.3157448890501229</v>
      </c>
      <c r="AR183" s="4">
        <f t="shared" si="235"/>
        <v>1.2830246403334229</v>
      </c>
      <c r="AS183" s="4">
        <f t="shared" si="235"/>
        <v>-0.55391485547183095</v>
      </c>
      <c r="AT183" s="4">
        <f t="shared" si="235"/>
        <v>-1.020206489028169</v>
      </c>
      <c r="AU183" s="4">
        <f t="shared" si="235"/>
        <v>-5.9872424535470259E-2</v>
      </c>
      <c r="AV183" s="4">
        <f t="shared" si="235"/>
        <v>-2.1963822309203351E-3</v>
      </c>
      <c r="AW183" s="4">
        <f t="shared" si="235"/>
        <v>-2.4416670150625777</v>
      </c>
      <c r="AY183" s="2">
        <f t="shared" si="227"/>
        <v>86.408528516928527</v>
      </c>
      <c r="AZ183" s="2">
        <f t="shared" si="227"/>
        <v>81.328622993542751</v>
      </c>
      <c r="BA183" s="2">
        <f t="shared" si="227"/>
        <v>91.714039261052434</v>
      </c>
      <c r="BB183" s="2">
        <f t="shared" si="227"/>
        <v>77.864957601731547</v>
      </c>
      <c r="BC183" s="2">
        <f t="shared" si="227"/>
        <v>76.761391484957841</v>
      </c>
      <c r="BD183" s="2">
        <f t="shared" si="227"/>
        <v>74.898166079112571</v>
      </c>
      <c r="BE183" s="2">
        <f t="shared" si="227"/>
        <v>74.66350208236689</v>
      </c>
      <c r="BF183" s="2">
        <f t="shared" si="227"/>
        <v>74.34971609394357</v>
      </c>
      <c r="BG183" s="2">
        <f t="shared" si="227"/>
        <v>75.349744888797218</v>
      </c>
      <c r="BH183" s="2">
        <f t="shared" si="227"/>
        <v>76.496975347919673</v>
      </c>
      <c r="BI183" s="2">
        <f t="shared" si="227"/>
        <v>77.519914786974979</v>
      </c>
      <c r="BJ183" s="2">
        <f t="shared" si="227"/>
        <v>80.606202680258036</v>
      </c>
      <c r="BK183" s="2">
        <f t="shared" si="227"/>
        <v>81.831593113294531</v>
      </c>
      <c r="BL183" s="2">
        <f t="shared" si="227"/>
        <v>85.338562620191624</v>
      </c>
      <c r="BM183" s="2">
        <f t="shared" si="227"/>
        <v>85.160681227917607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132.83034048582994</v>
      </c>
      <c r="DL183" s="2">
        <f t="shared" si="236"/>
        <v>126.43809530583216</v>
      </c>
      <c r="DM183" s="2">
        <f t="shared" si="236"/>
        <v>146.90298780487808</v>
      </c>
      <c r="DN183" s="2">
        <f t="shared" si="236"/>
        <v>120.20579034905352</v>
      </c>
      <c r="DO183" s="2">
        <f t="shared" si="236"/>
        <v>137.1783373358349</v>
      </c>
      <c r="DP183" s="2">
        <f t="shared" si="236"/>
        <v>115.48125371120109</v>
      </c>
      <c r="DQ183" s="2">
        <f t="shared" si="236"/>
        <v>114.69070522648083</v>
      </c>
      <c r="DR183" s="2">
        <f t="shared" si="236"/>
        <v>110.96463780487807</v>
      </c>
      <c r="DS183" s="2">
        <f t="shared" si="236"/>
        <v>116.54378103913629</v>
      </c>
      <c r="DT183" s="2">
        <f t="shared" si="236"/>
        <v>107.66734146341466</v>
      </c>
      <c r="DU183" s="2">
        <f t="shared" si="236"/>
        <v>123.26528795518205</v>
      </c>
      <c r="DV183" s="2">
        <f t="shared" si="236"/>
        <v>120.66073657219974</v>
      </c>
      <c r="DW183" s="2">
        <f t="shared" si="236"/>
        <v>121.39555975609755</v>
      </c>
      <c r="DX183" s="2">
        <f t="shared" si="236"/>
        <v>127.03372436809278</v>
      </c>
      <c r="DY183" s="2">
        <f t="shared" si="236"/>
        <v>102.7676487394958</v>
      </c>
      <c r="EA183" s="2">
        <f t="shared" si="213"/>
        <v>85.09244830328737</v>
      </c>
      <c r="EB183" s="2">
        <f t="shared" si="213"/>
        <v>80.482567905223476</v>
      </c>
      <c r="EC183" s="2">
        <f t="shared" si="213"/>
        <v>88.290782264034533</v>
      </c>
      <c r="ED183" s="2">
        <f t="shared" si="213"/>
        <v>76.207679524502666</v>
      </c>
      <c r="EE183" s="2">
        <f t="shared" si="213"/>
        <v>76.717322982504356</v>
      </c>
      <c r="EF183" s="2">
        <f t="shared" si="213"/>
        <v>74.26406220191609</v>
      </c>
      <c r="EG183" s="2">
        <f t="shared" si="213"/>
        <v>74.1887931884728</v>
      </c>
      <c r="EH183" s="2">
        <f t="shared" si="213"/>
        <v>73.569710611380486</v>
      </c>
      <c r="EI183" s="2">
        <f t="shared" si="213"/>
        <v>75.03394759817931</v>
      </c>
      <c r="EJ183" s="2">
        <f t="shared" si="213"/>
        <v>76.041948520655865</v>
      </c>
      <c r="EK183" s="2">
        <f t="shared" si="212"/>
        <v>76.891931548567754</v>
      </c>
      <c r="EL183" s="2">
        <f t="shared" si="179"/>
        <v>80.148641832492828</v>
      </c>
      <c r="EM183" s="2">
        <f t="shared" si="179"/>
        <v>81.350220313990803</v>
      </c>
      <c r="EN183" s="2">
        <f t="shared" si="179"/>
        <v>84.53669064317485</v>
      </c>
      <c r="EO183" s="2">
        <f t="shared" si="179"/>
        <v>85.845739250253487</v>
      </c>
      <c r="EQ183" s="2">
        <f t="shared" si="237"/>
        <v>86.832382729419805</v>
      </c>
      <c r="ER183" s="2">
        <f t="shared" si="237"/>
        <v>81.498102918390259</v>
      </c>
      <c r="ES183" s="2">
        <f t="shared" si="237"/>
        <v>92.475016969218586</v>
      </c>
      <c r="ET183" s="2">
        <f t="shared" si="237"/>
        <v>78.287086582908003</v>
      </c>
      <c r="EU183" s="2">
        <f t="shared" si="237"/>
        <v>76.769684320891798</v>
      </c>
      <c r="EV183" s="2">
        <f t="shared" si="237"/>
        <v>75.048330405950324</v>
      </c>
      <c r="EW183" s="2">
        <f t="shared" si="237"/>
        <v>74.771147304689705</v>
      </c>
      <c r="EX183" s="2">
        <f t="shared" si="237"/>
        <v>74.497863231912405</v>
      </c>
      <c r="EY183" s="2">
        <f t="shared" si="237"/>
        <v>75.397821642277563</v>
      </c>
      <c r="EZ183" s="2">
        <f t="shared" si="237"/>
        <v>76.577901665871011</v>
      </c>
      <c r="FA183" s="2">
        <f t="shared" si="237"/>
        <v>77.643047745099295</v>
      </c>
      <c r="FB183" s="2">
        <f t="shared" si="237"/>
        <v>80.716535928006039</v>
      </c>
      <c r="FC183" s="2">
        <f t="shared" si="237"/>
        <v>81.9650215829231</v>
      </c>
      <c r="FD183" s="2">
        <f t="shared" si="237"/>
        <v>85.636817766358362</v>
      </c>
      <c r="FE183" s="2">
        <f t="shared" si="237"/>
        <v>84.879786469103692</v>
      </c>
      <c r="FG183" s="2">
        <f t="shared" si="238"/>
        <v>0.99997838751666768</v>
      </c>
      <c r="FH183" s="2">
        <f t="shared" si="238"/>
        <v>0.99998186026828051</v>
      </c>
      <c r="FI183" s="2">
        <f t="shared" si="238"/>
        <v>0.99997602827425047</v>
      </c>
      <c r="FJ183" s="2">
        <f t="shared" si="238"/>
        <v>0.99997987338216787</v>
      </c>
      <c r="FK183" s="2">
        <f t="shared" si="238"/>
        <v>0.99997554710591452</v>
      </c>
      <c r="FL183" s="2">
        <f t="shared" si="238"/>
        <v>0.99997463815419263</v>
      </c>
      <c r="FM183" s="2">
        <f t="shared" si="238"/>
        <v>0.99997584769428527</v>
      </c>
      <c r="FN183" s="2">
        <f t="shared" si="238"/>
        <v>0.99997743192969757</v>
      </c>
      <c r="FO183" s="2">
        <f t="shared" si="238"/>
        <v>0.99997590733296482</v>
      </c>
      <c r="FP183" s="2">
        <f t="shared" si="238"/>
        <v>0.99997642223117156</v>
      </c>
      <c r="FQ183" s="2">
        <f t="shared" si="238"/>
        <v>0.99997388448325086</v>
      </c>
      <c r="FR183" s="2">
        <f t="shared" si="238"/>
        <v>0.99997618777725872</v>
      </c>
      <c r="FS183" s="2">
        <f t="shared" si="238"/>
        <v>0.99997668766930414</v>
      </c>
      <c r="FT183" s="2">
        <f t="shared" si="238"/>
        <v>0.999972886846483</v>
      </c>
      <c r="FU183" s="2">
        <f t="shared" si="238"/>
        <v>0.99997166997518261</v>
      </c>
      <c r="FW183" s="2">
        <f t="shared" si="229"/>
        <v>0.75580347137861215</v>
      </c>
      <c r="FX183" s="2">
        <f t="shared" si="229"/>
        <v>0.83229180325896734</v>
      </c>
      <c r="FY183" s="2">
        <f t="shared" si="229"/>
        <v>0.81779637195342081</v>
      </c>
      <c r="FZ183" s="2">
        <f t="shared" si="229"/>
        <v>0.79656964583800094</v>
      </c>
      <c r="GA183" s="2">
        <f t="shared" si="229"/>
        <v>0.81338745312543648</v>
      </c>
      <c r="GB183" s="2">
        <f t="shared" si="229"/>
        <v>0.80719647932223981</v>
      </c>
      <c r="GC183" s="2">
        <f t="shared" si="229"/>
        <v>0.81347528271968883</v>
      </c>
      <c r="GD183" s="2">
        <f t="shared" si="229"/>
        <v>0.83947567887132601</v>
      </c>
      <c r="GE183" s="2">
        <f t="shared" si="229"/>
        <v>0.86512685674588186</v>
      </c>
      <c r="GF183" s="2">
        <f t="shared" si="229"/>
        <v>0.84761359293362548</v>
      </c>
      <c r="GG183" s="2">
        <f t="shared" si="229"/>
        <v>0.83445434559333742</v>
      </c>
      <c r="GH183" s="2">
        <f t="shared" si="229"/>
        <v>0.8040163973335811</v>
      </c>
      <c r="GI183" s="2">
        <f t="shared" si="229"/>
        <v>0.78145455025196597</v>
      </c>
      <c r="GJ183" s="2">
        <f t="shared" si="229"/>
        <v>0.72784292973367049</v>
      </c>
      <c r="GK183" s="2">
        <f t="shared" si="229"/>
        <v>0.70970075745902594</v>
      </c>
      <c r="GM183" s="86">
        <f t="shared" si="230"/>
        <v>6.810044810406996E-218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5.4292050447517061E-257</v>
      </c>
      <c r="HA183" s="86">
        <f t="shared" si="230"/>
        <v>0</v>
      </c>
      <c r="HC183" s="86">
        <f t="shared" si="181"/>
        <v>5.7649242957067435E-192</v>
      </c>
      <c r="HD183" s="86">
        <f t="shared" si="181"/>
        <v>1.4080258849265774E-241</v>
      </c>
      <c r="HE183" s="86">
        <f t="shared" si="181"/>
        <v>1.757720015004651E-203</v>
      </c>
      <c r="HF183" s="86">
        <f t="shared" si="180"/>
        <v>0</v>
      </c>
      <c r="HG183" s="86">
        <f t="shared" si="180"/>
        <v>0</v>
      </c>
      <c r="HH183" s="86">
        <f t="shared" si="180"/>
        <v>8.5477019181792072E-302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2.8842877439105428E-228</v>
      </c>
      <c r="HQ183" s="86">
        <f t="shared" si="226"/>
        <v>0</v>
      </c>
      <c r="HS183" s="86">
        <f t="shared" si="231"/>
        <v>9.0765276074147041E-32</v>
      </c>
      <c r="HT183" s="86">
        <f t="shared" si="231"/>
        <v>1.665262092670224E-43</v>
      </c>
      <c r="HU183" s="86">
        <f t="shared" si="231"/>
        <v>3.8445888723216782E-42</v>
      </c>
      <c r="HV183" s="86">
        <f t="shared" si="231"/>
        <v>4.7158139367211609E-38</v>
      </c>
      <c r="HW183" s="86">
        <f t="shared" si="231"/>
        <v>1.1470739632219617E-45</v>
      </c>
      <c r="HX183" s="86">
        <f t="shared" si="231"/>
        <v>3.4880170003250346E-54</v>
      </c>
      <c r="HY183" s="86">
        <f t="shared" si="231"/>
        <v>7.6625525362597523E-45</v>
      </c>
      <c r="HZ183" s="86">
        <f t="shared" si="231"/>
        <v>2.6747452949339443E-49</v>
      </c>
      <c r="IA183" s="86">
        <f t="shared" si="231"/>
        <v>8.1306606689858715E-55</v>
      </c>
      <c r="IB183" s="86">
        <f t="shared" si="231"/>
        <v>1.6872021272799523E-52</v>
      </c>
      <c r="IC183" s="86">
        <f t="shared" si="231"/>
        <v>8.1076841533903522E-54</v>
      </c>
      <c r="ID183" s="86">
        <f t="shared" si="231"/>
        <v>1.5070734431401095E-50</v>
      </c>
      <c r="IE183" s="86">
        <f t="shared" si="231"/>
        <v>1.5661663701872547E-41</v>
      </c>
      <c r="IF183" s="86">
        <f t="shared" si="231"/>
        <v>1.6149817611955351E-31</v>
      </c>
      <c r="IG183" s="86">
        <f t="shared" si="231"/>
        <v>9.7751233855466822E-34</v>
      </c>
      <c r="II183" s="86">
        <f t="shared" si="232"/>
        <v>0.22892356371937297</v>
      </c>
      <c r="IJ183" s="86">
        <f t="shared" si="232"/>
        <v>6.6210269407964567E-2</v>
      </c>
      <c r="IK183" s="86">
        <f t="shared" si="232"/>
        <v>8.4006243057505786E-2</v>
      </c>
      <c r="IL183" s="86">
        <f t="shared" si="232"/>
        <v>0.12888237180361123</v>
      </c>
      <c r="IM183" s="86">
        <f t="shared" si="232"/>
        <v>7.8394045217755795E-2</v>
      </c>
      <c r="IN183" s="86">
        <f t="shared" si="232"/>
        <v>6.4863302936120512E-2</v>
      </c>
      <c r="IO183" s="86">
        <f t="shared" si="232"/>
        <v>8.5399230514353941E-2</v>
      </c>
      <c r="IP183" s="86">
        <f t="shared" si="232"/>
        <v>4.9283587480551547E-2</v>
      </c>
      <c r="IQ183" s="86">
        <f t="shared" si="232"/>
        <v>2.2394615802035004E-2</v>
      </c>
      <c r="IR183" s="86">
        <f t="shared" si="232"/>
        <v>3.6475387974854286E-2</v>
      </c>
      <c r="IS183" s="86">
        <f t="shared" si="232"/>
        <v>4.4921091169968064E-2</v>
      </c>
      <c r="IT183" s="86">
        <f t="shared" si="232"/>
        <v>7.7106720756307867E-2</v>
      </c>
      <c r="IU183" s="86">
        <f t="shared" si="232"/>
        <v>0.1337502973003751</v>
      </c>
      <c r="IV183" s="86">
        <f t="shared" si="232"/>
        <v>9.0698086818828016E-2</v>
      </c>
      <c r="IW183" s="86">
        <f t="shared" si="232"/>
        <v>6.4639657677701384E-2</v>
      </c>
      <c r="IY183" s="86">
        <f t="shared" si="233"/>
        <v>0.22892356371937297</v>
      </c>
      <c r="IZ183" s="86">
        <f t="shared" si="233"/>
        <v>6.6210269407964567E-2</v>
      </c>
      <c r="JA183" s="86">
        <f t="shared" si="233"/>
        <v>8.4006243057505786E-2</v>
      </c>
      <c r="JB183" s="86">
        <f t="shared" si="233"/>
        <v>0.12888237180361123</v>
      </c>
      <c r="JC183" s="86">
        <f t="shared" si="233"/>
        <v>7.8394045217755795E-2</v>
      </c>
      <c r="JD183" s="86">
        <f t="shared" si="233"/>
        <v>6.4863302936120512E-2</v>
      </c>
      <c r="JE183" s="86">
        <f t="shared" si="233"/>
        <v>8.5399230514353941E-2</v>
      </c>
      <c r="JF183" s="86">
        <f t="shared" si="233"/>
        <v>4.9283587480551547E-2</v>
      </c>
      <c r="JG183" s="86">
        <f t="shared" si="233"/>
        <v>2.2394615802035004E-2</v>
      </c>
      <c r="JH183" s="86">
        <f t="shared" si="233"/>
        <v>3.6475387974854286E-2</v>
      </c>
      <c r="JI183" s="86">
        <f t="shared" si="233"/>
        <v>4.4921091169968064E-2</v>
      </c>
      <c r="JJ183" s="86">
        <f t="shared" si="233"/>
        <v>7.7106720756307867E-2</v>
      </c>
      <c r="JK183" s="86">
        <f t="shared" si="233"/>
        <v>0.1337502973003751</v>
      </c>
      <c r="JL183" s="86">
        <f t="shared" si="233"/>
        <v>9.0698086818828016E-2</v>
      </c>
      <c r="JM183" s="86">
        <f t="shared" si="233"/>
        <v>6.4639657677701384E-2</v>
      </c>
    </row>
    <row r="184" spans="2:273" x14ac:dyDescent="0.25">
      <c r="B184" s="2">
        <v>157</v>
      </c>
      <c r="C184" s="37">
        <v>86.221999999999994</v>
      </c>
      <c r="D184" s="37">
        <v>81.483000000000004</v>
      </c>
      <c r="E184" s="37">
        <v>90.759</v>
      </c>
      <c r="F184" s="37">
        <v>77.474999999999994</v>
      </c>
      <c r="G184" s="37">
        <v>77.667000000000002</v>
      </c>
      <c r="H184" s="37">
        <v>74.61</v>
      </c>
      <c r="I184" s="37">
        <v>74.168999999999997</v>
      </c>
      <c r="J184" s="37">
        <v>72.677999999999997</v>
      </c>
      <c r="K184" s="37">
        <v>75.948999999999998</v>
      </c>
      <c r="L184" s="37">
        <v>75.355999999999995</v>
      </c>
      <c r="M184" s="37">
        <v>79.879000000000005</v>
      </c>
      <c r="N184" s="37">
        <v>80.706999999999994</v>
      </c>
      <c r="O184" s="37">
        <v>82.052999999999997</v>
      </c>
      <c r="P184" s="37">
        <v>87.111000000000004</v>
      </c>
      <c r="Q184" s="37">
        <v>84.54</v>
      </c>
      <c r="S184" s="4">
        <f t="shared" si="234"/>
        <v>86.244416741748722</v>
      </c>
      <c r="T184" s="4">
        <f t="shared" si="234"/>
        <v>81.152318271734629</v>
      </c>
      <c r="U184" s="4">
        <f t="shared" si="234"/>
        <v>91.510920171479242</v>
      </c>
      <c r="V184" s="4">
        <f t="shared" si="234"/>
        <v>77.734435096321263</v>
      </c>
      <c r="W184" s="4">
        <f t="shared" si="234"/>
        <v>76.604015948632764</v>
      </c>
      <c r="X184" s="4">
        <f t="shared" si="234"/>
        <v>74.764842699236453</v>
      </c>
      <c r="Y184" s="4">
        <f t="shared" si="234"/>
        <v>74.540017055725357</v>
      </c>
      <c r="Z184" s="4">
        <f t="shared" si="234"/>
        <v>74.233365329784675</v>
      </c>
      <c r="AA184" s="4">
        <f t="shared" si="234"/>
        <v>75.213497483908412</v>
      </c>
      <c r="AB184" s="4">
        <f t="shared" si="234"/>
        <v>76.364577203579898</v>
      </c>
      <c r="AC184" s="4">
        <f t="shared" si="234"/>
        <v>77.380483061949931</v>
      </c>
      <c r="AD184" s="4">
        <f t="shared" si="234"/>
        <v>80.478339505149307</v>
      </c>
      <c r="AE184" s="4">
        <f t="shared" si="234"/>
        <v>81.701214861217352</v>
      </c>
      <c r="AF184" s="4">
        <f t="shared" si="234"/>
        <v>85.22836357477189</v>
      </c>
      <c r="AG184" s="4">
        <f t="shared" si="234"/>
        <v>85.217987007184618</v>
      </c>
      <c r="AI184" s="4">
        <f t="shared" si="235"/>
        <v>-2.2416741748727986E-2</v>
      </c>
      <c r="AJ184" s="4">
        <f t="shared" si="235"/>
        <v>0.33068172826537534</v>
      </c>
      <c r="AK184" s="4">
        <f t="shared" si="235"/>
        <v>-0.75192017147924162</v>
      </c>
      <c r="AL184" s="4">
        <f t="shared" si="235"/>
        <v>-0.25943509632126904</v>
      </c>
      <c r="AM184" s="4">
        <f t="shared" si="235"/>
        <v>1.0629840513672377</v>
      </c>
      <c r="AN184" s="4">
        <f t="shared" si="235"/>
        <v>-0.154842699236454</v>
      </c>
      <c r="AO184" s="4">
        <f t="shared" si="235"/>
        <v>-0.37101705572536048</v>
      </c>
      <c r="AP184" s="4">
        <f t="shared" si="235"/>
        <v>-1.5553653297846779</v>
      </c>
      <c r="AQ184" s="4">
        <f t="shared" si="235"/>
        <v>0.73550251609158579</v>
      </c>
      <c r="AR184" s="4">
        <f t="shared" si="235"/>
        <v>-1.0085772035799039</v>
      </c>
      <c r="AS184" s="4">
        <f t="shared" si="235"/>
        <v>2.4985169380500736</v>
      </c>
      <c r="AT184" s="4">
        <f t="shared" si="235"/>
        <v>0.22866049485068629</v>
      </c>
      <c r="AU184" s="4">
        <f t="shared" si="235"/>
        <v>0.35178513878264539</v>
      </c>
      <c r="AV184" s="4">
        <f t="shared" si="235"/>
        <v>1.8826364252281138</v>
      </c>
      <c r="AW184" s="4">
        <f t="shared" si="235"/>
        <v>-0.67798700718461191</v>
      </c>
      <c r="AY184" s="2">
        <f t="shared" si="227"/>
        <v>86.244352655498432</v>
      </c>
      <c r="AZ184" s="2">
        <f t="shared" si="227"/>
        <v>81.152318230285402</v>
      </c>
      <c r="BA184" s="2">
        <f t="shared" si="227"/>
        <v>91.510919967951693</v>
      </c>
      <c r="BB184" s="2">
        <f t="shared" si="227"/>
        <v>77.734417811753872</v>
      </c>
      <c r="BC184" s="2">
        <f t="shared" si="227"/>
        <v>76.604015597955595</v>
      </c>
      <c r="BD184" s="2">
        <f t="shared" si="227"/>
        <v>74.764842618113263</v>
      </c>
      <c r="BE184" s="2">
        <f t="shared" si="227"/>
        <v>74.540016078093473</v>
      </c>
      <c r="BF184" s="2">
        <f t="shared" si="227"/>
        <v>74.233365317682754</v>
      </c>
      <c r="BG184" s="2">
        <f t="shared" si="227"/>
        <v>75.213497483885945</v>
      </c>
      <c r="BH184" s="2">
        <f t="shared" si="227"/>
        <v>76.364577202290306</v>
      </c>
      <c r="BI184" s="2">
        <f t="shared" si="227"/>
        <v>77.380483054055759</v>
      </c>
      <c r="BJ184" s="2">
        <f t="shared" si="227"/>
        <v>80.478338957626733</v>
      </c>
      <c r="BK184" s="2">
        <f t="shared" si="227"/>
        <v>81.70115627107532</v>
      </c>
      <c r="BL184" s="2">
        <f t="shared" si="227"/>
        <v>85.206719424502907</v>
      </c>
      <c r="BM184" s="2">
        <f t="shared" si="227"/>
        <v>85.003311763160553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132.98382753036435</v>
      </c>
      <c r="DL184" s="2">
        <f t="shared" si="236"/>
        <v>126.56873328591752</v>
      </c>
      <c r="DM184" s="2">
        <f t="shared" si="236"/>
        <v>147.1198686679175</v>
      </c>
      <c r="DN184" s="2">
        <f t="shared" si="236"/>
        <v>120.34559207790788</v>
      </c>
      <c r="DO184" s="2">
        <f t="shared" si="236"/>
        <v>137.44773170731708</v>
      </c>
      <c r="DP184" s="2">
        <f t="shared" si="236"/>
        <v>115.61327800269906</v>
      </c>
      <c r="DQ184" s="2">
        <f t="shared" si="236"/>
        <v>114.81021794425087</v>
      </c>
      <c r="DR184" s="2">
        <f t="shared" si="236"/>
        <v>111.05671097560978</v>
      </c>
      <c r="DS184" s="2">
        <f t="shared" si="236"/>
        <v>116.66193630229418</v>
      </c>
      <c r="DT184" s="2">
        <f t="shared" si="236"/>
        <v>107.72063499061916</v>
      </c>
      <c r="DU184" s="2">
        <f t="shared" si="236"/>
        <v>123.42323641456581</v>
      </c>
      <c r="DV184" s="2">
        <f t="shared" si="236"/>
        <v>120.77653252361675</v>
      </c>
      <c r="DW184" s="2">
        <f t="shared" si="236"/>
        <v>121.51574737335835</v>
      </c>
      <c r="DX184" s="2">
        <f t="shared" si="236"/>
        <v>127.17241558157346</v>
      </c>
      <c r="DY184" s="2">
        <f t="shared" si="236"/>
        <v>102.7724675070028</v>
      </c>
      <c r="EA184" s="2">
        <f t="shared" si="213"/>
        <v>84.874298780487791</v>
      </c>
      <c r="EB184" s="2">
        <f t="shared" si="213"/>
        <v>80.278303042541737</v>
      </c>
      <c r="EC184" s="2">
        <f t="shared" si="213"/>
        <v>87.967912831585409</v>
      </c>
      <c r="ED184" s="2">
        <f t="shared" si="213"/>
        <v>76.016575119567477</v>
      </c>
      <c r="EE184" s="2">
        <f t="shared" si="213"/>
        <v>76.558578913620948</v>
      </c>
      <c r="EF184" s="2">
        <f t="shared" si="213"/>
        <v>74.108137550846536</v>
      </c>
      <c r="EG184" s="2">
        <f t="shared" si="213"/>
        <v>74.049091231314534</v>
      </c>
      <c r="EH184" s="2">
        <f t="shared" si="213"/>
        <v>73.428767346597567</v>
      </c>
      <c r="EI184" s="2">
        <f t="shared" si="213"/>
        <v>74.888640297276865</v>
      </c>
      <c r="EJ184" s="2">
        <f t="shared" si="213"/>
        <v>75.895490610973724</v>
      </c>
      <c r="EK184" s="2">
        <f t="shared" si="212"/>
        <v>76.732216239500332</v>
      </c>
      <c r="EL184" s="2">
        <f t="shared" si="179"/>
        <v>80.004384455499505</v>
      </c>
      <c r="EM184" s="2">
        <f t="shared" si="179"/>
        <v>81.20148768323358</v>
      </c>
      <c r="EN184" s="2">
        <f t="shared" si="179"/>
        <v>84.369874444064351</v>
      </c>
      <c r="EO184" s="2">
        <f t="shared" si="179"/>
        <v>85.71702392402139</v>
      </c>
      <c r="EQ184" s="2">
        <f t="shared" si="237"/>
        <v>86.646833779725341</v>
      </c>
      <c r="ER184" s="2">
        <f t="shared" si="237"/>
        <v>81.312030953700926</v>
      </c>
      <c r="ES184" s="2">
        <f t="shared" si="237"/>
        <v>92.229283369167788</v>
      </c>
      <c r="ET184" s="2">
        <f t="shared" si="237"/>
        <v>78.133520905640623</v>
      </c>
      <c r="EU184" s="2">
        <f t="shared" si="237"/>
        <v>76.611880701684981</v>
      </c>
      <c r="EV184" s="2">
        <f t="shared" si="237"/>
        <v>74.906729456044417</v>
      </c>
      <c r="EW184" s="2">
        <f t="shared" si="237"/>
        <v>74.641591833272727</v>
      </c>
      <c r="EX184" s="2">
        <f t="shared" si="237"/>
        <v>74.372773223223106</v>
      </c>
      <c r="EY184" s="2">
        <f t="shared" si="237"/>
        <v>75.25863805869291</v>
      </c>
      <c r="EZ184" s="2">
        <f t="shared" si="237"/>
        <v>76.440693932008358</v>
      </c>
      <c r="FA184" s="2">
        <f t="shared" si="237"/>
        <v>77.496461935281047</v>
      </c>
      <c r="FB184" s="2">
        <f t="shared" si="237"/>
        <v>80.582620478350464</v>
      </c>
      <c r="FC184" s="2">
        <f t="shared" si="237"/>
        <v>81.827524732116501</v>
      </c>
      <c r="FD184" s="2">
        <f t="shared" si="237"/>
        <v>85.490682342062996</v>
      </c>
      <c r="FE184" s="2">
        <f t="shared" si="237"/>
        <v>84.736454180980246</v>
      </c>
      <c r="FG184" s="2">
        <f t="shared" si="238"/>
        <v>0.99998028914345205</v>
      </c>
      <c r="FH184" s="2">
        <f t="shared" si="238"/>
        <v>0.99998345634164354</v>
      </c>
      <c r="FI184" s="2">
        <f t="shared" si="238"/>
        <v>0.99997813748016484</v>
      </c>
      <c r="FJ184" s="2">
        <f t="shared" si="238"/>
        <v>0.99998164427387093</v>
      </c>
      <c r="FK184" s="2">
        <f t="shared" si="238"/>
        <v>0.99997769864755703</v>
      </c>
      <c r="FL184" s="2">
        <f t="shared" si="238"/>
        <v>0.99997686967010069</v>
      </c>
      <c r="FM184" s="2">
        <f t="shared" si="238"/>
        <v>0.9999779727885818</v>
      </c>
      <c r="FN184" s="2">
        <f t="shared" si="238"/>
        <v>0.99997941763438947</v>
      </c>
      <c r="FO184" s="2">
        <f t="shared" si="238"/>
        <v>0.99997802717993489</v>
      </c>
      <c r="FP184" s="2">
        <f t="shared" si="238"/>
        <v>0.99997849677465034</v>
      </c>
      <c r="FQ184" s="2">
        <f t="shared" si="238"/>
        <v>0.99997618231091912</v>
      </c>
      <c r="FR184" s="2">
        <f t="shared" si="238"/>
        <v>0.99997828294924884</v>
      </c>
      <c r="FS184" s="2">
        <f t="shared" si="238"/>
        <v>0.99997873885810318</v>
      </c>
      <c r="FT184" s="2">
        <f t="shared" si="238"/>
        <v>0.99997527245111184</v>
      </c>
      <c r="FU184" s="2">
        <f t="shared" si="238"/>
        <v>0.99997416264588168</v>
      </c>
      <c r="FW184" s="2">
        <f t="shared" si="229"/>
        <v>0.77239975265920224</v>
      </c>
      <c r="FX184" s="2">
        <f t="shared" si="229"/>
        <v>0.84475746978845945</v>
      </c>
      <c r="FY184" s="2">
        <f t="shared" si="229"/>
        <v>0.83112085520914514</v>
      </c>
      <c r="FZ184" s="2">
        <f t="shared" si="229"/>
        <v>0.81108784749587615</v>
      </c>
      <c r="GA184" s="2">
        <f t="shared" si="229"/>
        <v>0.82696613902115912</v>
      </c>
      <c r="GB184" s="2">
        <f t="shared" si="229"/>
        <v>0.8211265796803674</v>
      </c>
      <c r="GC184" s="2">
        <f t="shared" si="229"/>
        <v>0.82704893666548973</v>
      </c>
      <c r="GD184" s="2">
        <f t="shared" si="229"/>
        <v>0.8515026430403172</v>
      </c>
      <c r="GE184" s="2">
        <f t="shared" si="229"/>
        <v>0.87551694435301675</v>
      </c>
      <c r="GF184" s="2">
        <f t="shared" si="229"/>
        <v>0.85913315270405832</v>
      </c>
      <c r="GG184" s="2">
        <f t="shared" si="229"/>
        <v>0.84678886113049479</v>
      </c>
      <c r="GH184" s="2">
        <f t="shared" si="229"/>
        <v>0.81812449004119181</v>
      </c>
      <c r="GI184" s="2">
        <f t="shared" si="229"/>
        <v>0.79677626353912634</v>
      </c>
      <c r="GJ184" s="2">
        <f t="shared" si="229"/>
        <v>0.74570011507096989</v>
      </c>
      <c r="GK184" s="2">
        <f t="shared" si="229"/>
        <v>0.72830396151267696</v>
      </c>
      <c r="GM184" s="86">
        <f t="shared" si="230"/>
        <v>1.9476272818452808E-222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2.6711143964485157E-262</v>
      </c>
      <c r="HA184" s="86">
        <f t="shared" si="230"/>
        <v>0</v>
      </c>
      <c r="HC184" s="86">
        <f t="shared" si="181"/>
        <v>4.1199766442702287E-197</v>
      </c>
      <c r="HD184" s="86">
        <f t="shared" si="181"/>
        <v>6.0434726852125199E-248</v>
      </c>
      <c r="HE184" s="86">
        <f t="shared" si="181"/>
        <v>7.1863209262262925E-209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2.5036581847025841E-234</v>
      </c>
      <c r="HQ184" s="86">
        <f t="shared" si="226"/>
        <v>0</v>
      </c>
      <c r="HS184" s="86">
        <f t="shared" si="231"/>
        <v>2.2343123827040356E-33</v>
      </c>
      <c r="HT184" s="86">
        <f t="shared" si="231"/>
        <v>1.5294471012168009E-45</v>
      </c>
      <c r="HU184" s="86">
        <f t="shared" si="231"/>
        <v>3.745418702023354E-44</v>
      </c>
      <c r="HV184" s="86">
        <f t="shared" si="231"/>
        <v>6.7401350059399714E-40</v>
      </c>
      <c r="HW184" s="86">
        <f t="shared" si="231"/>
        <v>7.615337973127611E-48</v>
      </c>
      <c r="HX184" s="86">
        <f t="shared" si="231"/>
        <v>9.5153150702323242E-57</v>
      </c>
      <c r="HY184" s="86">
        <f t="shared" si="231"/>
        <v>5.9829227599771215E-47</v>
      </c>
      <c r="HZ184" s="86">
        <f t="shared" si="231"/>
        <v>1.5015119831662399E-51</v>
      </c>
      <c r="IA184" s="86">
        <f t="shared" si="231"/>
        <v>2.8411415836704658E-57</v>
      </c>
      <c r="IB184" s="86">
        <f t="shared" si="231"/>
        <v>6.9700831077192278E-55</v>
      </c>
      <c r="IC184" s="86">
        <f t="shared" si="231"/>
        <v>2.8371183986690399E-56</v>
      </c>
      <c r="ID184" s="86">
        <f t="shared" si="231"/>
        <v>5.9526068570344717E-53</v>
      </c>
      <c r="IE184" s="86">
        <f t="shared" si="231"/>
        <v>1.4212225734150606E-43</v>
      </c>
      <c r="IF184" s="86">
        <f t="shared" si="231"/>
        <v>3.9457365207848845E-33</v>
      </c>
      <c r="IG184" s="86">
        <f t="shared" si="231"/>
        <v>1.6911494938516392E-35</v>
      </c>
      <c r="II184" s="86">
        <f t="shared" si="232"/>
        <v>0.19323471142828039</v>
      </c>
      <c r="IJ184" s="86">
        <f t="shared" si="232"/>
        <v>5.2062780066563667E-2</v>
      </c>
      <c r="IK184" s="86">
        <f t="shared" si="232"/>
        <v>6.6670165255746705E-2</v>
      </c>
      <c r="IL184" s="86">
        <f t="shared" si="232"/>
        <v>0.10502120363321714</v>
      </c>
      <c r="IM184" s="86">
        <f t="shared" si="232"/>
        <v>6.1456493079868418E-2</v>
      </c>
      <c r="IN184" s="86">
        <f t="shared" si="232"/>
        <v>4.9419840575994564E-2</v>
      </c>
      <c r="IO184" s="86">
        <f t="shared" si="232"/>
        <v>6.7585606299040271E-2</v>
      </c>
      <c r="IP184" s="86">
        <f t="shared" si="232"/>
        <v>3.7931652253083301E-2</v>
      </c>
      <c r="IQ184" s="86">
        <f t="shared" si="232"/>
        <v>1.6540045421758538E-2</v>
      </c>
      <c r="IR184" s="86">
        <f t="shared" si="232"/>
        <v>2.753488868143392E-2</v>
      </c>
      <c r="IS184" s="86">
        <f t="shared" si="232"/>
        <v>3.4041384854188936E-2</v>
      </c>
      <c r="IT184" s="86">
        <f t="shared" si="232"/>
        <v>5.9691349322451195E-2</v>
      </c>
      <c r="IU184" s="86">
        <f t="shared" si="232"/>
        <v>0.10786563113679867</v>
      </c>
      <c r="IV184" s="86">
        <f t="shared" si="232"/>
        <v>6.4479080197286029E-2</v>
      </c>
      <c r="IW184" s="86">
        <f t="shared" si="232"/>
        <v>4.2248958542121517E-2</v>
      </c>
      <c r="IY184" s="86">
        <f t="shared" si="233"/>
        <v>0.19323471142828039</v>
      </c>
      <c r="IZ184" s="86">
        <f t="shared" si="233"/>
        <v>5.2062780066563667E-2</v>
      </c>
      <c r="JA184" s="86">
        <f t="shared" si="233"/>
        <v>6.6670165255746705E-2</v>
      </c>
      <c r="JB184" s="86">
        <f t="shared" si="233"/>
        <v>0.10502120363321714</v>
      </c>
      <c r="JC184" s="86">
        <f t="shared" si="233"/>
        <v>6.1456493079868418E-2</v>
      </c>
      <c r="JD184" s="86">
        <f t="shared" si="233"/>
        <v>4.9419840575994564E-2</v>
      </c>
      <c r="JE184" s="86">
        <f t="shared" si="233"/>
        <v>6.7585606299040271E-2</v>
      </c>
      <c r="JF184" s="86">
        <f t="shared" si="233"/>
        <v>3.7931652253083301E-2</v>
      </c>
      <c r="JG184" s="86">
        <f t="shared" si="233"/>
        <v>1.6540045421758538E-2</v>
      </c>
      <c r="JH184" s="86">
        <f t="shared" si="233"/>
        <v>2.753488868143392E-2</v>
      </c>
      <c r="JI184" s="86">
        <f t="shared" si="233"/>
        <v>3.4041384854188936E-2</v>
      </c>
      <c r="JJ184" s="86">
        <f t="shared" si="233"/>
        <v>5.9691349322451195E-2</v>
      </c>
      <c r="JK184" s="86">
        <f t="shared" si="233"/>
        <v>0.10786563113679867</v>
      </c>
      <c r="JL184" s="86">
        <f t="shared" si="233"/>
        <v>6.4479080197286029E-2</v>
      </c>
      <c r="JM184" s="86">
        <f t="shared" si="233"/>
        <v>4.2248958542121517E-2</v>
      </c>
    </row>
    <row r="185" spans="2:273" x14ac:dyDescent="0.25">
      <c r="B185" s="2">
        <v>158</v>
      </c>
      <c r="C185" s="37">
        <v>83.856999999999999</v>
      </c>
      <c r="D185" s="37">
        <v>81.465999999999994</v>
      </c>
      <c r="E185" s="37">
        <v>90.483000000000004</v>
      </c>
      <c r="F185" s="37">
        <v>80.575999999999993</v>
      </c>
      <c r="G185" s="37">
        <v>76.150000000000006</v>
      </c>
      <c r="H185" s="37">
        <v>73.915000000000006</v>
      </c>
      <c r="I185" s="37">
        <v>74.474999999999994</v>
      </c>
      <c r="J185" s="37">
        <v>74.644000000000005</v>
      </c>
      <c r="K185" s="37">
        <v>73.831000000000003</v>
      </c>
      <c r="L185" s="37">
        <v>77.593000000000004</v>
      </c>
      <c r="M185" s="37">
        <v>76.552000000000007</v>
      </c>
      <c r="N185" s="37">
        <v>78.965999999999994</v>
      </c>
      <c r="O185" s="37">
        <v>81.525999999999996</v>
      </c>
      <c r="P185" s="37">
        <v>84.54</v>
      </c>
      <c r="Q185" s="37">
        <v>85.078999999999994</v>
      </c>
      <c r="S185" s="4">
        <f t="shared" si="234"/>
        <v>86.07981874749342</v>
      </c>
      <c r="T185" s="4">
        <f t="shared" si="234"/>
        <v>80.97566595014419</v>
      </c>
      <c r="U185" s="4">
        <f t="shared" si="234"/>
        <v>91.306445790524819</v>
      </c>
      <c r="V185" s="4">
        <f t="shared" si="234"/>
        <v>77.603236026506551</v>
      </c>
      <c r="W185" s="4">
        <f t="shared" si="234"/>
        <v>76.446632031475232</v>
      </c>
      <c r="X185" s="4">
        <f t="shared" si="234"/>
        <v>74.631274980938301</v>
      </c>
      <c r="Y185" s="4">
        <f t="shared" si="234"/>
        <v>74.41633417345605</v>
      </c>
      <c r="Z185" s="4">
        <f t="shared" si="234"/>
        <v>74.116678024195778</v>
      </c>
      <c r="AA185" s="4">
        <f t="shared" si="234"/>
        <v>75.077122947003062</v>
      </c>
      <c r="AB185" s="4">
        <f t="shared" si="234"/>
        <v>76.231988463382947</v>
      </c>
      <c r="AC185" s="4">
        <f t="shared" si="234"/>
        <v>77.240790098422309</v>
      </c>
      <c r="AD185" s="4">
        <f t="shared" si="234"/>
        <v>80.350301161911275</v>
      </c>
      <c r="AE185" s="4">
        <f t="shared" si="234"/>
        <v>81.570561801641162</v>
      </c>
      <c r="AF185" s="4">
        <f t="shared" si="234"/>
        <v>85.081829198125988</v>
      </c>
      <c r="AG185" s="4">
        <f t="shared" si="234"/>
        <v>84.934474239866546</v>
      </c>
      <c r="AI185" s="4">
        <f t="shared" si="235"/>
        <v>-2.2228187474934202</v>
      </c>
      <c r="AJ185" s="4">
        <f t="shared" si="235"/>
        <v>0.49033404985580376</v>
      </c>
      <c r="AK185" s="4">
        <f t="shared" si="235"/>
        <v>-0.82344579052481492</v>
      </c>
      <c r="AL185" s="4">
        <f t="shared" si="235"/>
        <v>2.9727639734934428</v>
      </c>
      <c r="AM185" s="4">
        <f t="shared" si="235"/>
        <v>-0.29663203147522665</v>
      </c>
      <c r="AN185" s="4">
        <f t="shared" si="235"/>
        <v>-0.71627498093829445</v>
      </c>
      <c r="AO185" s="4">
        <f t="shared" si="235"/>
        <v>5.8665826543943922E-2</v>
      </c>
      <c r="AP185" s="4">
        <f t="shared" si="235"/>
        <v>0.52732197580422735</v>
      </c>
      <c r="AQ185" s="4">
        <f t="shared" si="235"/>
        <v>-1.2461229470030588</v>
      </c>
      <c r="AR185" s="4">
        <f t="shared" si="235"/>
        <v>1.3610115366170561</v>
      </c>
      <c r="AS185" s="4">
        <f t="shared" si="235"/>
        <v>-0.68879009842230232</v>
      </c>
      <c r="AT185" s="4">
        <f t="shared" si="235"/>
        <v>-1.3843011619112815</v>
      </c>
      <c r="AU185" s="4">
        <f t="shared" si="235"/>
        <v>-4.4561801641165744E-2</v>
      </c>
      <c r="AV185" s="4">
        <f t="shared" si="235"/>
        <v>-0.54182919812598129</v>
      </c>
      <c r="AW185" s="4">
        <f t="shared" si="235"/>
        <v>0.14452576013344753</v>
      </c>
      <c r="AY185" s="2">
        <f t="shared" si="227"/>
        <v>86.079800135212992</v>
      </c>
      <c r="AZ185" s="2">
        <f t="shared" si="227"/>
        <v>80.975665944161165</v>
      </c>
      <c r="BA185" s="2">
        <f t="shared" si="227"/>
        <v>91.30644575820989</v>
      </c>
      <c r="BB185" s="2">
        <f t="shared" si="227"/>
        <v>77.603232480295418</v>
      </c>
      <c r="BC185" s="2">
        <f t="shared" si="227"/>
        <v>76.446631981551917</v>
      </c>
      <c r="BD185" s="2">
        <f t="shared" si="227"/>
        <v>74.631274972010161</v>
      </c>
      <c r="BE185" s="2">
        <f t="shared" si="227"/>
        <v>74.416334021676448</v>
      </c>
      <c r="BF185" s="2">
        <f t="shared" si="227"/>
        <v>74.116678022767985</v>
      </c>
      <c r="BG185" s="2">
        <f t="shared" si="227"/>
        <v>75.077122947001286</v>
      </c>
      <c r="BH185" s="2">
        <f t="shared" si="227"/>
        <v>76.231988463256386</v>
      </c>
      <c r="BI185" s="2">
        <f t="shared" si="227"/>
        <v>77.240790097612091</v>
      </c>
      <c r="BJ185" s="2">
        <f t="shared" si="227"/>
        <v>80.350301091968689</v>
      </c>
      <c r="BK185" s="2">
        <f t="shared" si="227"/>
        <v>81.570550725811714</v>
      </c>
      <c r="BL185" s="2">
        <f t="shared" si="227"/>
        <v>85.074720896648159</v>
      </c>
      <c r="BM185" s="2">
        <f t="shared" si="227"/>
        <v>84.846163590260105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133.13731457489877</v>
      </c>
      <c r="DL185" s="2">
        <f t="shared" si="236"/>
        <v>126.69937126600286</v>
      </c>
      <c r="DM185" s="2">
        <f t="shared" si="236"/>
        <v>147.33674953095689</v>
      </c>
      <c r="DN185" s="2">
        <f t="shared" si="236"/>
        <v>120.48539380676223</v>
      </c>
      <c r="DO185" s="2">
        <f t="shared" si="236"/>
        <v>137.71712607879925</v>
      </c>
      <c r="DP185" s="2">
        <f t="shared" si="236"/>
        <v>115.74530229419705</v>
      </c>
      <c r="DQ185" s="2">
        <f t="shared" si="236"/>
        <v>114.9297306620209</v>
      </c>
      <c r="DR185" s="2">
        <f t="shared" si="236"/>
        <v>111.14878414634148</v>
      </c>
      <c r="DS185" s="2">
        <f t="shared" si="236"/>
        <v>116.78009156545208</v>
      </c>
      <c r="DT185" s="2">
        <f t="shared" si="236"/>
        <v>107.77392851782366</v>
      </c>
      <c r="DU185" s="2">
        <f t="shared" si="236"/>
        <v>123.58118487394955</v>
      </c>
      <c r="DV185" s="2">
        <f t="shared" si="236"/>
        <v>120.89232847503375</v>
      </c>
      <c r="DW185" s="2">
        <f t="shared" si="236"/>
        <v>121.63593499061913</v>
      </c>
      <c r="DX185" s="2">
        <f t="shared" si="236"/>
        <v>127.31110679505414</v>
      </c>
      <c r="DY185" s="2">
        <f t="shared" si="236"/>
        <v>102.77728627450981</v>
      </c>
      <c r="EA185" s="2">
        <f t="shared" si="213"/>
        <v>84.656149257688213</v>
      </c>
      <c r="EB185" s="2">
        <f t="shared" si="213"/>
        <v>80.074038179859997</v>
      </c>
      <c r="EC185" s="2">
        <f t="shared" si="213"/>
        <v>87.645043399136313</v>
      </c>
      <c r="ED185" s="2">
        <f t="shared" si="213"/>
        <v>75.825470714632289</v>
      </c>
      <c r="EE185" s="2">
        <f t="shared" si="213"/>
        <v>76.399834844737569</v>
      </c>
      <c r="EF185" s="2">
        <f t="shared" ref="EF185:EO227" si="239">CJ$228*$B185+CJ$229</f>
        <v>73.952212899776981</v>
      </c>
      <c r="EG185" s="2">
        <f t="shared" si="239"/>
        <v>73.909389274156268</v>
      </c>
      <c r="EH185" s="2">
        <f t="shared" si="239"/>
        <v>73.287824081814648</v>
      </c>
      <c r="EI185" s="2">
        <f t="shared" si="239"/>
        <v>74.74333299637442</v>
      </c>
      <c r="EJ185" s="2">
        <f t="shared" si="239"/>
        <v>75.749032701291569</v>
      </c>
      <c r="EK185" s="2">
        <f t="shared" si="212"/>
        <v>76.572500930432923</v>
      </c>
      <c r="EL185" s="2">
        <f t="shared" si="179"/>
        <v>79.860127078506181</v>
      </c>
      <c r="EM185" s="2">
        <f t="shared" si="179"/>
        <v>81.052755052476357</v>
      </c>
      <c r="EN185" s="2">
        <f t="shared" si="179"/>
        <v>84.203058244953837</v>
      </c>
      <c r="EO185" s="2">
        <f t="shared" si="179"/>
        <v>85.588308597789307</v>
      </c>
      <c r="EQ185" s="2">
        <f t="shared" si="237"/>
        <v>86.461284830030877</v>
      </c>
      <c r="ER185" s="2">
        <f t="shared" si="237"/>
        <v>81.125958989011593</v>
      </c>
      <c r="ES185" s="2">
        <f t="shared" si="237"/>
        <v>91.983549769116991</v>
      </c>
      <c r="ET185" s="2">
        <f t="shared" si="237"/>
        <v>77.979955228373257</v>
      </c>
      <c r="EU185" s="2">
        <f t="shared" si="237"/>
        <v>76.454077082478165</v>
      </c>
      <c r="EV185" s="2">
        <f t="shared" si="237"/>
        <v>74.765128506138524</v>
      </c>
      <c r="EW185" s="2">
        <f t="shared" si="237"/>
        <v>74.512036361855749</v>
      </c>
      <c r="EX185" s="2">
        <f t="shared" si="237"/>
        <v>74.247683214533822</v>
      </c>
      <c r="EY185" s="2">
        <f t="shared" si="237"/>
        <v>75.11945447510827</v>
      </c>
      <c r="EZ185" s="2">
        <f t="shared" si="237"/>
        <v>76.303486198145691</v>
      </c>
      <c r="FA185" s="2">
        <f t="shared" si="237"/>
        <v>77.349876125462799</v>
      </c>
      <c r="FB185" s="2">
        <f t="shared" si="237"/>
        <v>80.448705028694874</v>
      </c>
      <c r="FC185" s="2">
        <f t="shared" si="237"/>
        <v>81.690027881309888</v>
      </c>
      <c r="FD185" s="2">
        <f t="shared" si="237"/>
        <v>85.344546917767644</v>
      </c>
      <c r="FE185" s="2">
        <f t="shared" si="237"/>
        <v>84.593121892856814</v>
      </c>
      <c r="FG185" s="2">
        <f t="shared" si="238"/>
        <v>0.99998202345399778</v>
      </c>
      <c r="FH185" s="2">
        <f t="shared" si="238"/>
        <v>0.99998491198229322</v>
      </c>
      <c r="FI185" s="2">
        <f t="shared" si="238"/>
        <v>0.999980061106579</v>
      </c>
      <c r="FJ185" s="2">
        <f t="shared" si="238"/>
        <v>0.99998325935176813</v>
      </c>
      <c r="FK185" s="2">
        <f t="shared" si="238"/>
        <v>0.99997966088492873</v>
      </c>
      <c r="FL185" s="2">
        <f t="shared" si="238"/>
        <v>0.99997890484548069</v>
      </c>
      <c r="FM185" s="2">
        <f t="shared" si="238"/>
        <v>0.99997991090548999</v>
      </c>
      <c r="FN185" s="2">
        <f t="shared" si="238"/>
        <v>0.99998122862546812</v>
      </c>
      <c r="FO185" s="2">
        <f t="shared" si="238"/>
        <v>0.99997996051118565</v>
      </c>
      <c r="FP185" s="2">
        <f t="shared" si="238"/>
        <v>0.99998038878829454</v>
      </c>
      <c r="FQ185" s="2">
        <f t="shared" si="238"/>
        <v>0.99997827796386696</v>
      </c>
      <c r="FR185" s="2">
        <f t="shared" si="238"/>
        <v>0.99998019377646907</v>
      </c>
      <c r="FS185" s="2">
        <f t="shared" si="238"/>
        <v>0.99998060957185841</v>
      </c>
      <c r="FT185" s="2">
        <f t="shared" si="238"/>
        <v>0.99997744815831591</v>
      </c>
      <c r="FU185" s="2">
        <f t="shared" si="238"/>
        <v>0.99997643599941322</v>
      </c>
      <c r="FW185" s="2">
        <f t="shared" si="229"/>
        <v>0.78818420922244714</v>
      </c>
      <c r="FX185" s="2">
        <f t="shared" si="229"/>
        <v>0.85645637258245599</v>
      </c>
      <c r="FY185" s="2">
        <f t="shared" si="229"/>
        <v>0.84365720835006996</v>
      </c>
      <c r="FZ185" s="2">
        <f t="shared" si="229"/>
        <v>0.82479781974159327</v>
      </c>
      <c r="GA185" s="2">
        <f t="shared" si="229"/>
        <v>0.83975144222315812</v>
      </c>
      <c r="GB185" s="2">
        <f t="shared" si="229"/>
        <v>0.83425688379876417</v>
      </c>
      <c r="GC185" s="2">
        <f t="shared" si="229"/>
        <v>0.83982930696180524</v>
      </c>
      <c r="GD185" s="2">
        <f t="shared" si="229"/>
        <v>0.86277580788941743</v>
      </c>
      <c r="GE185" s="2">
        <f t="shared" si="229"/>
        <v>0.88521282165152693</v>
      </c>
      <c r="GF185" s="2">
        <f t="shared" si="229"/>
        <v>0.86991554330480758</v>
      </c>
      <c r="GG185" s="2">
        <f t="shared" si="229"/>
        <v>0.85836034789138294</v>
      </c>
      <c r="GH185" s="2">
        <f t="shared" si="229"/>
        <v>0.83142992419745299</v>
      </c>
      <c r="GI185" s="2">
        <f t="shared" si="229"/>
        <v>0.81128321294875705</v>
      </c>
      <c r="GJ185" s="2">
        <f t="shared" si="229"/>
        <v>0.76276752152241989</v>
      </c>
      <c r="GK185" s="2">
        <f t="shared" si="229"/>
        <v>0.74614144755845646</v>
      </c>
      <c r="GM185" s="86">
        <f t="shared" si="230"/>
        <v>4.9959243618122169E-227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1.1588562895783565E-267</v>
      </c>
      <c r="HA185" s="86">
        <f t="shared" si="230"/>
        <v>0</v>
      </c>
      <c r="HC185" s="86">
        <f t="shared" si="181"/>
        <v>2.5139173158501073E-202</v>
      </c>
      <c r="HD185" s="86">
        <f t="shared" si="181"/>
        <v>2.1407115190963604E-254</v>
      </c>
      <c r="HE185" s="86">
        <f t="shared" si="181"/>
        <v>2.4950170231769567E-214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1.807587005768859E-240</v>
      </c>
      <c r="HQ185" s="86">
        <f t="shared" si="226"/>
        <v>0</v>
      </c>
      <c r="HS185" s="86">
        <f t="shared" si="231"/>
        <v>5.0006593060025854E-35</v>
      </c>
      <c r="HT185" s="86">
        <f t="shared" si="231"/>
        <v>1.2576125757900056E-47</v>
      </c>
      <c r="HU185" s="86">
        <f t="shared" si="231"/>
        <v>3.2642035014197134E-46</v>
      </c>
      <c r="HV185" s="86">
        <f t="shared" si="231"/>
        <v>8.6815833028297845E-42</v>
      </c>
      <c r="HW185" s="86">
        <f t="shared" si="231"/>
        <v>4.4828617412690316E-50</v>
      </c>
      <c r="HX185" s="86">
        <f t="shared" si="231"/>
        <v>2.2567159500132639E-59</v>
      </c>
      <c r="HY185" s="86">
        <f t="shared" si="231"/>
        <v>4.1649190931492368E-49</v>
      </c>
      <c r="HZ185" s="86">
        <f t="shared" si="231"/>
        <v>7.4841786789712749E-54</v>
      </c>
      <c r="IA185" s="86">
        <f t="shared" si="231"/>
        <v>8.7427870794847158E-60</v>
      </c>
      <c r="IB185" s="86">
        <f t="shared" si="231"/>
        <v>2.5409063838610939E-57</v>
      </c>
      <c r="IC185" s="86">
        <f t="shared" si="231"/>
        <v>8.7227223672060972E-59</v>
      </c>
      <c r="ID185" s="86">
        <f t="shared" si="231"/>
        <v>2.0603844895460756E-55</v>
      </c>
      <c r="IE185" s="86">
        <f t="shared" si="231"/>
        <v>1.147895751314064E-45</v>
      </c>
      <c r="IF185" s="86">
        <f t="shared" si="231"/>
        <v>8.7548685425909403E-35</v>
      </c>
      <c r="IG185" s="86">
        <f t="shared" si="231"/>
        <v>2.6282996860419406E-37</v>
      </c>
      <c r="II185" s="86">
        <f t="shared" si="232"/>
        <v>0.16178633253203073</v>
      </c>
      <c r="IJ185" s="86">
        <f t="shared" si="232"/>
        <v>4.0537357869003934E-2</v>
      </c>
      <c r="IK185" s="86">
        <f t="shared" si="232"/>
        <v>5.2393936064096293E-2</v>
      </c>
      <c r="IL185" s="86">
        <f t="shared" si="232"/>
        <v>8.4808022630791152E-2</v>
      </c>
      <c r="IM185" s="86">
        <f t="shared" si="232"/>
        <v>4.766842025879707E-2</v>
      </c>
      <c r="IN185" s="86">
        <f t="shared" si="232"/>
        <v>3.7187089046354857E-2</v>
      </c>
      <c r="IO185" s="86">
        <f t="shared" si="232"/>
        <v>5.2948945705000472E-2</v>
      </c>
      <c r="IP185" s="86">
        <f t="shared" si="232"/>
        <v>2.8884813701035964E-2</v>
      </c>
      <c r="IQ185" s="86">
        <f t="shared" si="232"/>
        <v>1.2075030522928756E-2</v>
      </c>
      <c r="IR185" s="86">
        <f t="shared" si="232"/>
        <v>2.0552143969454706E-2</v>
      </c>
      <c r="IS185" s="86">
        <f t="shared" si="232"/>
        <v>2.5498232738237574E-2</v>
      </c>
      <c r="IT185" s="86">
        <f t="shared" si="232"/>
        <v>4.5672532308178533E-2</v>
      </c>
      <c r="IU185" s="86">
        <f t="shared" si="232"/>
        <v>8.6116346725567311E-2</v>
      </c>
      <c r="IV185" s="86">
        <f t="shared" si="232"/>
        <v>4.4795403437351562E-2</v>
      </c>
      <c r="IW185" s="86">
        <f t="shared" si="232"/>
        <v>2.6652032221359707E-2</v>
      </c>
      <c r="IY185" s="86">
        <f t="shared" si="233"/>
        <v>0.16178633253203073</v>
      </c>
      <c r="IZ185" s="86">
        <f t="shared" si="233"/>
        <v>4.0537357869003934E-2</v>
      </c>
      <c r="JA185" s="86">
        <f t="shared" si="233"/>
        <v>5.2393936064096293E-2</v>
      </c>
      <c r="JB185" s="86">
        <f t="shared" si="233"/>
        <v>8.4808022630791152E-2</v>
      </c>
      <c r="JC185" s="86">
        <f t="shared" si="233"/>
        <v>4.766842025879707E-2</v>
      </c>
      <c r="JD185" s="86">
        <f t="shared" si="233"/>
        <v>3.7187089046354857E-2</v>
      </c>
      <c r="JE185" s="86">
        <f t="shared" si="233"/>
        <v>5.2948945705000472E-2</v>
      </c>
      <c r="JF185" s="86">
        <f t="shared" si="233"/>
        <v>2.8884813701035964E-2</v>
      </c>
      <c r="JG185" s="86">
        <f t="shared" si="233"/>
        <v>1.2075030522928756E-2</v>
      </c>
      <c r="JH185" s="86">
        <f t="shared" si="233"/>
        <v>2.0552143969454706E-2</v>
      </c>
      <c r="JI185" s="86">
        <f t="shared" si="233"/>
        <v>2.5498232738237574E-2</v>
      </c>
      <c r="JJ185" s="86">
        <f t="shared" si="233"/>
        <v>4.5672532308178533E-2</v>
      </c>
      <c r="JK185" s="86">
        <f t="shared" si="233"/>
        <v>8.6116346725567311E-2</v>
      </c>
      <c r="JL185" s="86">
        <f t="shared" si="233"/>
        <v>4.4795403437351562E-2</v>
      </c>
      <c r="JM185" s="86">
        <f t="shared" si="233"/>
        <v>2.6652032221359707E-2</v>
      </c>
    </row>
    <row r="186" spans="2:273" x14ac:dyDescent="0.25">
      <c r="B186" s="2">
        <v>159</v>
      </c>
      <c r="C186" s="37">
        <v>86.412999999999997</v>
      </c>
      <c r="D186" s="37">
        <v>81.983000000000004</v>
      </c>
      <c r="E186" s="37">
        <v>92.552000000000007</v>
      </c>
      <c r="F186" s="37">
        <v>77.881</v>
      </c>
      <c r="G186" s="37">
        <v>76.45</v>
      </c>
      <c r="H186" s="37">
        <v>75.203000000000003</v>
      </c>
      <c r="I186" s="37">
        <v>75</v>
      </c>
      <c r="J186" s="37">
        <v>75.084999999999994</v>
      </c>
      <c r="K186" s="37">
        <v>74.575999999999993</v>
      </c>
      <c r="L186" s="37">
        <v>77.948999999999998</v>
      </c>
      <c r="M186" s="37">
        <v>79.052000000000007</v>
      </c>
      <c r="N186" s="37">
        <v>78.155000000000001</v>
      </c>
      <c r="O186" s="37">
        <v>80.018000000000001</v>
      </c>
      <c r="P186" s="37">
        <v>85.111000000000004</v>
      </c>
      <c r="Q186" s="37">
        <v>83.412999999999997</v>
      </c>
      <c r="S186" s="4">
        <f t="shared" si="234"/>
        <v>85.91478887210755</v>
      </c>
      <c r="T186" s="4">
        <f t="shared" si="234"/>
        <v>80.798649017610757</v>
      </c>
      <c r="U186" s="4">
        <f t="shared" si="234"/>
        <v>91.100519255089736</v>
      </c>
      <c r="V186" s="4">
        <f t="shared" si="234"/>
        <v>77.47133782475143</v>
      </c>
      <c r="W186" s="4">
        <f t="shared" si="234"/>
        <v>76.289238613474026</v>
      </c>
      <c r="X186" s="4">
        <f t="shared" si="234"/>
        <v>74.497441464965647</v>
      </c>
      <c r="Y186" s="4">
        <f t="shared" si="234"/>
        <v>74.29244231997717</v>
      </c>
      <c r="Z186" s="4">
        <f t="shared" si="234"/>
        <v>73.999642597468011</v>
      </c>
      <c r="AA186" s="4">
        <f t="shared" si="234"/>
        <v>74.940619532949725</v>
      </c>
      <c r="AB186" s="4">
        <f t="shared" si="234"/>
        <v>76.09920356457323</v>
      </c>
      <c r="AC186" s="4">
        <f t="shared" si="234"/>
        <v>77.100824248736458</v>
      </c>
      <c r="AD186" s="4">
        <f t="shared" si="234"/>
        <v>80.222072611466857</v>
      </c>
      <c r="AE186" s="4">
        <f t="shared" si="234"/>
        <v>81.439754721745501</v>
      </c>
      <c r="AF186" s="4">
        <f t="shared" si="234"/>
        <v>84.944645774895008</v>
      </c>
      <c r="AG186" s="4">
        <f t="shared" si="234"/>
        <v>84.723183043961399</v>
      </c>
      <c r="AI186" s="4">
        <f t="shared" si="235"/>
        <v>0.49821112789244637</v>
      </c>
      <c r="AJ186" s="4">
        <f t="shared" si="235"/>
        <v>1.1843509823892475</v>
      </c>
      <c r="AK186" s="4">
        <f t="shared" si="235"/>
        <v>1.4514807449102705</v>
      </c>
      <c r="AL186" s="4">
        <f t="shared" si="235"/>
        <v>0.40966217524857029</v>
      </c>
      <c r="AM186" s="4">
        <f t="shared" si="235"/>
        <v>0.16076138652597649</v>
      </c>
      <c r="AN186" s="4">
        <f t="shared" si="235"/>
        <v>0.70555853503435628</v>
      </c>
      <c r="AO186" s="4">
        <f t="shared" si="235"/>
        <v>0.70755768002283048</v>
      </c>
      <c r="AP186" s="4">
        <f t="shared" si="235"/>
        <v>1.085357402531983</v>
      </c>
      <c r="AQ186" s="4">
        <f t="shared" si="235"/>
        <v>-0.36461953294973171</v>
      </c>
      <c r="AR186" s="4">
        <f t="shared" si="235"/>
        <v>1.849796435426768</v>
      </c>
      <c r="AS186" s="4">
        <f t="shared" si="235"/>
        <v>1.9511757512635484</v>
      </c>
      <c r="AT186" s="4">
        <f t="shared" si="235"/>
        <v>-2.0670726114668554</v>
      </c>
      <c r="AU186" s="4">
        <f t="shared" si="235"/>
        <v>-1.4217547217455007</v>
      </c>
      <c r="AV186" s="4">
        <f t="shared" si="235"/>
        <v>0.16635422510499609</v>
      </c>
      <c r="AW186" s="4">
        <f t="shared" si="235"/>
        <v>-1.3101830439614019</v>
      </c>
      <c r="AY186" s="2">
        <f t="shared" si="227"/>
        <v>85.914783907094119</v>
      </c>
      <c r="AZ186" s="2">
        <f t="shared" si="227"/>
        <v>80.79864901682862</v>
      </c>
      <c r="BA186" s="2">
        <f t="shared" si="227"/>
        <v>91.100519250446041</v>
      </c>
      <c r="BB186" s="2">
        <f t="shared" si="227"/>
        <v>77.471337161843081</v>
      </c>
      <c r="BC186" s="2">
        <f t="shared" si="227"/>
        <v>76.289238607092415</v>
      </c>
      <c r="BD186" s="2">
        <f t="shared" si="227"/>
        <v>74.497441464098785</v>
      </c>
      <c r="BE186" s="2">
        <f t="shared" si="227"/>
        <v>74.292442298714008</v>
      </c>
      <c r="BF186" s="2">
        <f t="shared" si="227"/>
        <v>73.99964259731658</v>
      </c>
      <c r="BG186" s="2">
        <f t="shared" si="227"/>
        <v>74.940619532949597</v>
      </c>
      <c r="BH186" s="2">
        <f t="shared" si="227"/>
        <v>76.099203564562131</v>
      </c>
      <c r="BI186" s="2">
        <f t="shared" si="227"/>
        <v>77.100824248662406</v>
      </c>
      <c r="BJ186" s="2">
        <f t="shared" si="227"/>
        <v>80.22207260352792</v>
      </c>
      <c r="BK186" s="2">
        <f t="shared" si="227"/>
        <v>81.439752835047784</v>
      </c>
      <c r="BL186" s="2">
        <f t="shared" si="227"/>
        <v>84.942498522582625</v>
      </c>
      <c r="BM186" s="2">
        <f t="shared" si="227"/>
        <v>84.689294856456641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74.575999999999993</v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133.29080161943318</v>
      </c>
      <c r="DL186" s="2">
        <f t="shared" si="236"/>
        <v>126.83000924608821</v>
      </c>
      <c r="DM186" s="2">
        <f t="shared" si="236"/>
        <v>147.55363039399629</v>
      </c>
      <c r="DN186" s="2">
        <f t="shared" si="236"/>
        <v>120.6251955356166</v>
      </c>
      <c r="DO186" s="2">
        <f t="shared" si="236"/>
        <v>137.98652045028143</v>
      </c>
      <c r="DP186" s="2">
        <f t="shared" si="236"/>
        <v>115.87732658569502</v>
      </c>
      <c r="DQ186" s="2">
        <f t="shared" si="236"/>
        <v>115.04924337979094</v>
      </c>
      <c r="DR186" s="2">
        <f t="shared" si="236"/>
        <v>111.24085731707319</v>
      </c>
      <c r="DS186" s="2">
        <f t="shared" si="236"/>
        <v>116.89824682860998</v>
      </c>
      <c r="DT186" s="2">
        <f t="shared" si="236"/>
        <v>107.82722204502817</v>
      </c>
      <c r="DU186" s="2">
        <f t="shared" si="236"/>
        <v>123.73913333333331</v>
      </c>
      <c r="DV186" s="2">
        <f t="shared" si="236"/>
        <v>121.00812442645076</v>
      </c>
      <c r="DW186" s="2">
        <f t="shared" si="236"/>
        <v>121.75612260787992</v>
      </c>
      <c r="DX186" s="2">
        <f t="shared" si="236"/>
        <v>127.44979800853483</v>
      </c>
      <c r="DY186" s="2">
        <f t="shared" si="236"/>
        <v>102.78210504201681</v>
      </c>
      <c r="EA186" s="2">
        <f t="shared" ref="EA186:EE227" si="240">CE$228*$B186+CE$229</f>
        <v>84.437999734888649</v>
      </c>
      <c r="EB186" s="2">
        <f t="shared" si="240"/>
        <v>79.869773317178243</v>
      </c>
      <c r="EC186" s="2">
        <f t="shared" si="240"/>
        <v>87.322173966687217</v>
      </c>
      <c r="ED186" s="2">
        <f t="shared" si="240"/>
        <v>75.6343663096971</v>
      </c>
      <c r="EE186" s="2">
        <f t="shared" si="240"/>
        <v>76.241090775854175</v>
      </c>
      <c r="EF186" s="2">
        <f t="shared" si="239"/>
        <v>73.796288248707427</v>
      </c>
      <c r="EG186" s="2">
        <f t="shared" si="239"/>
        <v>73.769687316998002</v>
      </c>
      <c r="EH186" s="2">
        <f t="shared" si="239"/>
        <v>73.146880817031715</v>
      </c>
      <c r="EI186" s="2">
        <f t="shared" si="239"/>
        <v>74.598025695471961</v>
      </c>
      <c r="EJ186" s="2">
        <f t="shared" si="239"/>
        <v>75.602574791609428</v>
      </c>
      <c r="EK186" s="2">
        <f t="shared" si="212"/>
        <v>76.412785621365515</v>
      </c>
      <c r="EL186" s="2">
        <f t="shared" si="179"/>
        <v>79.715869701512858</v>
      </c>
      <c r="EM186" s="2">
        <f t="shared" si="179"/>
        <v>80.904022421719134</v>
      </c>
      <c r="EN186" s="2">
        <f t="shared" si="179"/>
        <v>84.036242045843338</v>
      </c>
      <c r="EO186" s="2">
        <f t="shared" si="179"/>
        <v>85.45959327155721</v>
      </c>
      <c r="EQ186" s="2">
        <f t="shared" si="237"/>
        <v>86.275735880336399</v>
      </c>
      <c r="ER186" s="2">
        <f t="shared" si="237"/>
        <v>80.939887024322275</v>
      </c>
      <c r="ES186" s="2">
        <f t="shared" si="237"/>
        <v>91.737816169066178</v>
      </c>
      <c r="ET186" s="2">
        <f t="shared" si="237"/>
        <v>77.826389551105876</v>
      </c>
      <c r="EU186" s="2">
        <f t="shared" si="237"/>
        <v>76.296273463271348</v>
      </c>
      <c r="EV186" s="2">
        <f t="shared" si="237"/>
        <v>74.623527556232617</v>
      </c>
      <c r="EW186" s="2">
        <f t="shared" si="237"/>
        <v>74.382480890438771</v>
      </c>
      <c r="EX186" s="2">
        <f t="shared" si="237"/>
        <v>74.122593205844524</v>
      </c>
      <c r="EY186" s="2">
        <f t="shared" si="237"/>
        <v>74.980270891523617</v>
      </c>
      <c r="EZ186" s="2">
        <f t="shared" si="237"/>
        <v>76.166278464283039</v>
      </c>
      <c r="FA186" s="2">
        <f t="shared" si="237"/>
        <v>77.203290315644551</v>
      </c>
      <c r="FB186" s="2">
        <f t="shared" si="237"/>
        <v>80.314789579039285</v>
      </c>
      <c r="FC186" s="2">
        <f t="shared" si="237"/>
        <v>81.552531030503275</v>
      </c>
      <c r="FD186" s="2">
        <f t="shared" si="237"/>
        <v>85.198411493472278</v>
      </c>
      <c r="FE186" s="2">
        <f t="shared" si="237"/>
        <v>84.449789604733382</v>
      </c>
      <c r="FG186" s="2">
        <f t="shared" si="238"/>
        <v>0.99998360516925944</v>
      </c>
      <c r="FH186" s="2">
        <f t="shared" si="238"/>
        <v>0.99998623954603894</v>
      </c>
      <c r="FI186" s="2">
        <f t="shared" si="238"/>
        <v>0.99998181548117226</v>
      </c>
      <c r="FJ186" s="2">
        <f t="shared" si="238"/>
        <v>0.99998473232486551</v>
      </c>
      <c r="FK186" s="2">
        <f t="shared" si="238"/>
        <v>0.99998145047339548</v>
      </c>
      <c r="FL186" s="2">
        <f t="shared" si="238"/>
        <v>0.99998076095471011</v>
      </c>
      <c r="FM186" s="2">
        <f t="shared" si="238"/>
        <v>0.99998167849566855</v>
      </c>
      <c r="FN186" s="2">
        <f t="shared" si="238"/>
        <v>0.99998288027468107</v>
      </c>
      <c r="FO186" s="2">
        <f t="shared" si="238"/>
        <v>0.99998172373676042</v>
      </c>
      <c r="FP186" s="2">
        <f t="shared" si="238"/>
        <v>0.99998211433148865</v>
      </c>
      <c r="FQ186" s="2">
        <f t="shared" si="238"/>
        <v>0.99998018922972942</v>
      </c>
      <c r="FR186" s="2">
        <f t="shared" si="238"/>
        <v>0.99998193647797318</v>
      </c>
      <c r="FS186" s="2">
        <f t="shared" si="238"/>
        <v>0.99998231568918305</v>
      </c>
      <c r="FT186" s="2">
        <f t="shared" si="238"/>
        <v>0.9999794324351241</v>
      </c>
      <c r="FU186" s="2">
        <f t="shared" si="238"/>
        <v>0.99997850933148802</v>
      </c>
      <c r="FW186" s="2">
        <f t="shared" si="229"/>
        <v>0.80315296754842835</v>
      </c>
      <c r="FX186" s="2">
        <f t="shared" si="229"/>
        <v>0.86741203228129915</v>
      </c>
      <c r="FY186" s="2">
        <f t="shared" si="229"/>
        <v>0.85542483529810909</v>
      </c>
      <c r="FZ186" s="2">
        <f t="shared" si="229"/>
        <v>0.83771189652222078</v>
      </c>
      <c r="GA186" s="2">
        <f t="shared" si="229"/>
        <v>0.85176139379460458</v>
      </c>
      <c r="GB186" s="2">
        <f t="shared" si="229"/>
        <v>0.84660340728262129</v>
      </c>
      <c r="GC186" s="2">
        <f t="shared" si="229"/>
        <v>0.85183445253813195</v>
      </c>
      <c r="GD186" s="2">
        <f t="shared" si="229"/>
        <v>0.8733204903831181</v>
      </c>
      <c r="GE186" s="2">
        <f t="shared" si="229"/>
        <v>0.89424471787193094</v>
      </c>
      <c r="GF186" s="2">
        <f t="shared" si="229"/>
        <v>0.87998790435636076</v>
      </c>
      <c r="GG186" s="2">
        <f t="shared" si="229"/>
        <v>0.8691928850862537</v>
      </c>
      <c r="GH186" s="2">
        <f t="shared" si="229"/>
        <v>0.84394764212849116</v>
      </c>
      <c r="GI186" s="2">
        <f t="shared" si="229"/>
        <v>0.8249820663051588</v>
      </c>
      <c r="GJ186" s="2">
        <f t="shared" si="229"/>
        <v>0.77902888211151566</v>
      </c>
      <c r="GK186" s="2">
        <f t="shared" si="229"/>
        <v>0.76318864030552525</v>
      </c>
      <c r="GM186" s="86">
        <f t="shared" si="230"/>
        <v>1.1494207781412211E-231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4.4334989815218247E-273</v>
      </c>
      <c r="HA186" s="86">
        <f t="shared" si="230"/>
        <v>0</v>
      </c>
      <c r="HC186" s="86">
        <f t="shared" si="181"/>
        <v>1.3096653738377305E-207</v>
      </c>
      <c r="HD186" s="86">
        <f t="shared" si="181"/>
        <v>6.2578264993411879E-261</v>
      </c>
      <c r="HE186" s="86">
        <f t="shared" si="181"/>
        <v>7.356115081348639E-220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1.0854484377052197E-246</v>
      </c>
      <c r="HQ186" s="86">
        <f t="shared" si="226"/>
        <v>0</v>
      </c>
      <c r="HS186" s="86">
        <f t="shared" si="231"/>
        <v>1.0175521853419554E-36</v>
      </c>
      <c r="HT186" s="86">
        <f t="shared" si="231"/>
        <v>9.2578360755608323E-50</v>
      </c>
      <c r="HU186" s="86">
        <f t="shared" si="231"/>
        <v>2.5448929329355133E-48</v>
      </c>
      <c r="HV186" s="86">
        <f t="shared" si="231"/>
        <v>1.0077114180930785E-43</v>
      </c>
      <c r="HW186" s="86">
        <f t="shared" si="231"/>
        <v>2.3398015907346974E-52</v>
      </c>
      <c r="HX186" s="86">
        <f t="shared" si="231"/>
        <v>4.6529588207683982E-62</v>
      </c>
      <c r="HY186" s="86">
        <f t="shared" si="231"/>
        <v>2.5848928533743998E-51</v>
      </c>
      <c r="HZ186" s="86">
        <f t="shared" si="231"/>
        <v>3.3122179137516096E-56</v>
      </c>
      <c r="IA186" s="86">
        <f t="shared" si="231"/>
        <v>2.3691244963648876E-62</v>
      </c>
      <c r="IB186" s="86">
        <f t="shared" si="231"/>
        <v>8.1735334749952209E-60</v>
      </c>
      <c r="IC186" s="86">
        <f t="shared" si="231"/>
        <v>2.3561941429549887E-61</v>
      </c>
      <c r="ID186" s="86">
        <f t="shared" si="231"/>
        <v>6.2495233784850083E-58</v>
      </c>
      <c r="IE186" s="86">
        <f t="shared" si="231"/>
        <v>8.2517682577025316E-48</v>
      </c>
      <c r="IF186" s="86">
        <f t="shared" si="231"/>
        <v>1.7640817789922101E-36</v>
      </c>
      <c r="IG186" s="86">
        <f t="shared" si="231"/>
        <v>3.6693284644188226E-39</v>
      </c>
      <c r="II186" s="86">
        <f t="shared" si="232"/>
        <v>0.13435700206983267</v>
      </c>
      <c r="IJ186" s="86">
        <f t="shared" si="232"/>
        <v>3.1252095772156985E-2</v>
      </c>
      <c r="IK186" s="86">
        <f t="shared" si="232"/>
        <v>4.0768715756627709E-2</v>
      </c>
      <c r="IL186" s="86">
        <f t="shared" si="232"/>
        <v>6.7864128499720996E-2</v>
      </c>
      <c r="IM186" s="86">
        <f t="shared" si="232"/>
        <v>3.6579343051634995E-2</v>
      </c>
      <c r="IN186" s="86">
        <f t="shared" si="232"/>
        <v>2.7633067575238243E-2</v>
      </c>
      <c r="IO186" s="86">
        <f t="shared" si="232"/>
        <v>4.1060915967651934E-2</v>
      </c>
      <c r="IP186" s="86">
        <f t="shared" si="232"/>
        <v>2.1760792401986983E-2</v>
      </c>
      <c r="IQ186" s="86">
        <f t="shared" si="232"/>
        <v>8.7130540852881303E-3</v>
      </c>
      <c r="IR186" s="86">
        <f t="shared" si="232"/>
        <v>1.5166681993000173E-2</v>
      </c>
      <c r="IS186" s="86">
        <f t="shared" si="232"/>
        <v>1.8876640164439115E-2</v>
      </c>
      <c r="IT186" s="86">
        <f t="shared" si="232"/>
        <v>3.4536809080680256E-2</v>
      </c>
      <c r="IU186" s="86">
        <f t="shared" si="232"/>
        <v>6.8055479969121868E-2</v>
      </c>
      <c r="IV186" s="86">
        <f t="shared" si="232"/>
        <v>3.0420585988665892E-2</v>
      </c>
      <c r="IW186" s="86">
        <f t="shared" si="232"/>
        <v>1.6239094722006287E-2</v>
      </c>
      <c r="IY186" s="86">
        <f t="shared" si="233"/>
        <v>0.13435700206983267</v>
      </c>
      <c r="IZ186" s="86">
        <f t="shared" si="233"/>
        <v>3.1252095772156985E-2</v>
      </c>
      <c r="JA186" s="86">
        <f t="shared" si="233"/>
        <v>4.0768715756627709E-2</v>
      </c>
      <c r="JB186" s="86">
        <f t="shared" si="233"/>
        <v>6.7864128499720996E-2</v>
      </c>
      <c r="JC186" s="86">
        <f t="shared" si="233"/>
        <v>3.6579343051634995E-2</v>
      </c>
      <c r="JD186" s="86">
        <f t="shared" si="233"/>
        <v>2.7633067575238243E-2</v>
      </c>
      <c r="JE186" s="86">
        <f t="shared" si="233"/>
        <v>4.1060915967651934E-2</v>
      </c>
      <c r="JF186" s="86">
        <f t="shared" si="233"/>
        <v>2.1760792401986983E-2</v>
      </c>
      <c r="JG186" s="86">
        <f t="shared" si="233"/>
        <v>8.7130540852881303E-3</v>
      </c>
      <c r="JH186" s="86">
        <f t="shared" si="233"/>
        <v>1.5166681993000173E-2</v>
      </c>
      <c r="JI186" s="86">
        <f t="shared" si="233"/>
        <v>1.8876640164439115E-2</v>
      </c>
      <c r="JJ186" s="86">
        <f t="shared" si="233"/>
        <v>3.4536809080680256E-2</v>
      </c>
      <c r="JK186" s="86">
        <f t="shared" si="233"/>
        <v>6.8055479969121868E-2</v>
      </c>
      <c r="JL186" s="86">
        <f t="shared" si="233"/>
        <v>3.0420585988665892E-2</v>
      </c>
      <c r="JM186" s="86">
        <f t="shared" si="233"/>
        <v>1.6239094722006287E-2</v>
      </c>
    </row>
    <row r="187" spans="2:273" x14ac:dyDescent="0.25">
      <c r="B187" s="2">
        <v>160</v>
      </c>
      <c r="C187" s="37">
        <v>85.81</v>
      </c>
      <c r="D187" s="37">
        <v>83.31</v>
      </c>
      <c r="E187" s="37">
        <v>90.138000000000005</v>
      </c>
      <c r="F187" s="37">
        <v>75.558999999999997</v>
      </c>
      <c r="G187" s="37">
        <v>75.733000000000004</v>
      </c>
      <c r="H187" s="37">
        <v>75.694999999999993</v>
      </c>
      <c r="I187" s="37">
        <v>73.661000000000001</v>
      </c>
      <c r="J187" s="37">
        <v>74.441000000000003</v>
      </c>
      <c r="K187" s="37">
        <v>75.915000000000006</v>
      </c>
      <c r="L187" s="37">
        <v>77.373000000000005</v>
      </c>
      <c r="M187" s="37">
        <v>79.655000000000001</v>
      </c>
      <c r="N187" s="37">
        <v>79.430999999999997</v>
      </c>
      <c r="O187" s="37">
        <v>84.281000000000006</v>
      </c>
      <c r="P187" s="37">
        <v>86.54</v>
      </c>
      <c r="Q187" s="37">
        <v>84.094999999999999</v>
      </c>
      <c r="S187" s="4">
        <f t="shared" si="234"/>
        <v>85.749230651847114</v>
      </c>
      <c r="T187" s="4">
        <f t="shared" si="234"/>
        <v>80.621255347801082</v>
      </c>
      <c r="U187" s="4">
        <f t="shared" si="234"/>
        <v>90.893066211424681</v>
      </c>
      <c r="V187" s="4">
        <f t="shared" si="234"/>
        <v>77.338680471325617</v>
      </c>
      <c r="W187" s="4">
        <f t="shared" si="234"/>
        <v>76.131833804405076</v>
      </c>
      <c r="X187" s="4">
        <f t="shared" si="234"/>
        <v>74.363325073678197</v>
      </c>
      <c r="Y187" s="4">
        <f t="shared" si="234"/>
        <v>74.168330593888044</v>
      </c>
      <c r="Z187" s="4">
        <f t="shared" si="234"/>
        <v>73.882251660315958</v>
      </c>
      <c r="AA187" s="4">
        <f t="shared" si="234"/>
        <v>74.803986765277884</v>
      </c>
      <c r="AB187" s="4">
        <f t="shared" si="234"/>
        <v>75.966219218454782</v>
      </c>
      <c r="AC187" s="4">
        <f t="shared" si="234"/>
        <v>76.960577474356782</v>
      </c>
      <c r="AD187" s="4">
        <f t="shared" si="234"/>
        <v>80.093640453114716</v>
      </c>
      <c r="AE187" s="4">
        <f t="shared" si="234"/>
        <v>81.308743373021755</v>
      </c>
      <c r="AF187" s="4">
        <f t="shared" si="234"/>
        <v>84.810588431053631</v>
      </c>
      <c r="AG187" s="4">
        <f t="shared" si="234"/>
        <v>84.5448832108452</v>
      </c>
      <c r="AI187" s="4">
        <f t="shared" si="235"/>
        <v>6.0769348152888369E-2</v>
      </c>
      <c r="AJ187" s="4">
        <f t="shared" si="235"/>
        <v>2.6887446521989204</v>
      </c>
      <c r="AK187" s="4">
        <f t="shared" si="235"/>
        <v>-0.75506621142467623</v>
      </c>
      <c r="AL187" s="4">
        <f t="shared" si="235"/>
        <v>-1.7796804713256194</v>
      </c>
      <c r="AM187" s="4">
        <f t="shared" si="235"/>
        <v>-0.3988338044050721</v>
      </c>
      <c r="AN187" s="4">
        <f t="shared" si="235"/>
        <v>1.3316749263217957</v>
      </c>
      <c r="AO187" s="4">
        <f t="shared" si="235"/>
        <v>-0.50733059388804236</v>
      </c>
      <c r="AP187" s="4">
        <f t="shared" si="235"/>
        <v>0.55874833968404403</v>
      </c>
      <c r="AQ187" s="4">
        <f t="shared" si="235"/>
        <v>1.1110132347221224</v>
      </c>
      <c r="AR187" s="4">
        <f t="shared" si="235"/>
        <v>1.4067807815452227</v>
      </c>
      <c r="AS187" s="4">
        <f t="shared" si="235"/>
        <v>2.694422525643219</v>
      </c>
      <c r="AT187" s="4">
        <f t="shared" si="235"/>
        <v>-0.66264045311471875</v>
      </c>
      <c r="AU187" s="4">
        <f t="shared" si="235"/>
        <v>2.9722566269782504</v>
      </c>
      <c r="AV187" s="4">
        <f t="shared" si="235"/>
        <v>1.7294115689463752</v>
      </c>
      <c r="AW187" s="4">
        <f t="shared" si="235"/>
        <v>-0.44988321084520067</v>
      </c>
      <c r="AY187" s="2">
        <f t="shared" si="227"/>
        <v>85.749229435403223</v>
      </c>
      <c r="AZ187" s="2">
        <f t="shared" si="227"/>
        <v>80.621255347708498</v>
      </c>
      <c r="BA187" s="2">
        <f t="shared" si="227"/>
        <v>90.893066210820763</v>
      </c>
      <c r="BB187" s="2">
        <f t="shared" si="227"/>
        <v>77.338680358425876</v>
      </c>
      <c r="BC187" s="2">
        <f t="shared" si="227"/>
        <v>76.131833803672663</v>
      </c>
      <c r="BD187" s="2">
        <f t="shared" si="227"/>
        <v>74.36332507360396</v>
      </c>
      <c r="BE187" s="2">
        <f t="shared" si="227"/>
        <v>74.168330591200316</v>
      </c>
      <c r="BF187" s="2">
        <f t="shared" si="227"/>
        <v>73.88225166030152</v>
      </c>
      <c r="BG187" s="2">
        <f t="shared" si="227"/>
        <v>74.80398676527787</v>
      </c>
      <c r="BH187" s="2">
        <f t="shared" si="227"/>
        <v>75.966219218453915</v>
      </c>
      <c r="BI187" s="2">
        <f t="shared" si="227"/>
        <v>76.960577474350757</v>
      </c>
      <c r="BJ187" s="2">
        <f t="shared" si="227"/>
        <v>80.093640452314091</v>
      </c>
      <c r="BK187" s="2">
        <f t="shared" si="227"/>
        <v>81.308743083444512</v>
      </c>
      <c r="BL187" s="2">
        <f t="shared" si="227"/>
        <v>84.809991951403333</v>
      </c>
      <c r="BM187" s="2">
        <f t="shared" si="227"/>
        <v>84.53275643955763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75.915000000000006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>
        <f t="shared" si="211"/>
        <v>84.094999999999999</v>
      </c>
      <c r="DK187" s="2">
        <f t="shared" si="236"/>
        <v>133.4442886639676</v>
      </c>
      <c r="DL187" s="2">
        <f t="shared" si="236"/>
        <v>126.96064722617356</v>
      </c>
      <c r="DM187" s="2">
        <f t="shared" si="236"/>
        <v>147.77051125703571</v>
      </c>
      <c r="DN187" s="2">
        <f t="shared" si="236"/>
        <v>120.76499726447096</v>
      </c>
      <c r="DO187" s="2">
        <f t="shared" si="236"/>
        <v>138.25591482176361</v>
      </c>
      <c r="DP187" s="2">
        <f t="shared" si="236"/>
        <v>116.00935087719299</v>
      </c>
      <c r="DQ187" s="2">
        <f t="shared" si="236"/>
        <v>115.16875609756097</v>
      </c>
      <c r="DR187" s="2">
        <f t="shared" si="236"/>
        <v>111.3329304878049</v>
      </c>
      <c r="DS187" s="2">
        <f t="shared" si="236"/>
        <v>117.01640209176787</v>
      </c>
      <c r="DT187" s="2">
        <f t="shared" si="236"/>
        <v>107.88051557223267</v>
      </c>
      <c r="DU187" s="2">
        <f t="shared" si="236"/>
        <v>123.89708179271706</v>
      </c>
      <c r="DV187" s="2">
        <f t="shared" si="236"/>
        <v>121.12392037786776</v>
      </c>
      <c r="DW187" s="2">
        <f t="shared" si="236"/>
        <v>121.87631022514071</v>
      </c>
      <c r="DX187" s="2">
        <f t="shared" si="236"/>
        <v>127.58848922201553</v>
      </c>
      <c r="DY187" s="2">
        <f t="shared" si="236"/>
        <v>102.78692380952381</v>
      </c>
      <c r="EA187" s="2">
        <f t="shared" si="240"/>
        <v>84.219850212089057</v>
      </c>
      <c r="EB187" s="2">
        <f t="shared" si="240"/>
        <v>79.665508454496504</v>
      </c>
      <c r="EC187" s="2">
        <f t="shared" si="240"/>
        <v>86.999304534238092</v>
      </c>
      <c r="ED187" s="2">
        <f t="shared" si="240"/>
        <v>75.443261904761897</v>
      </c>
      <c r="EE187" s="2">
        <f t="shared" si="240"/>
        <v>76.082346706970782</v>
      </c>
      <c r="EF187" s="2">
        <f t="shared" si="239"/>
        <v>73.640363597637872</v>
      </c>
      <c r="EG187" s="2">
        <f t="shared" si="239"/>
        <v>73.629985359839736</v>
      </c>
      <c r="EH187" s="2">
        <f t="shared" si="239"/>
        <v>73.005937552248795</v>
      </c>
      <c r="EI187" s="2">
        <f t="shared" si="239"/>
        <v>74.452718394569516</v>
      </c>
      <c r="EJ187" s="2">
        <f t="shared" si="239"/>
        <v>75.456116881927272</v>
      </c>
      <c r="EK187" s="2">
        <f t="shared" si="212"/>
        <v>76.253070312298092</v>
      </c>
      <c r="EL187" s="2">
        <f t="shared" si="179"/>
        <v>79.571612324519549</v>
      </c>
      <c r="EM187" s="2">
        <f t="shared" si="179"/>
        <v>80.755289790961911</v>
      </c>
      <c r="EN187" s="2">
        <f t="shared" si="179"/>
        <v>83.869425846732838</v>
      </c>
      <c r="EO187" s="2">
        <f t="shared" si="179"/>
        <v>85.330877945325113</v>
      </c>
      <c r="EQ187" s="2">
        <f t="shared" si="237"/>
        <v>86.090186930641934</v>
      </c>
      <c r="ER187" s="2">
        <f t="shared" si="237"/>
        <v>80.753815059632956</v>
      </c>
      <c r="ES187" s="2">
        <f t="shared" si="237"/>
        <v>91.49208256901538</v>
      </c>
      <c r="ET187" s="2">
        <f t="shared" si="237"/>
        <v>77.67282387383851</v>
      </c>
      <c r="EU187" s="2">
        <f t="shared" si="237"/>
        <v>76.138469844064517</v>
      </c>
      <c r="EV187" s="2">
        <f t="shared" si="237"/>
        <v>74.481926606326709</v>
      </c>
      <c r="EW187" s="2">
        <f t="shared" si="237"/>
        <v>74.252925419021793</v>
      </c>
      <c r="EX187" s="2">
        <f t="shared" si="237"/>
        <v>73.997503197155226</v>
      </c>
      <c r="EY187" s="2">
        <f t="shared" si="237"/>
        <v>74.841087307938977</v>
      </c>
      <c r="EZ187" s="2">
        <f t="shared" si="237"/>
        <v>76.029070730420372</v>
      </c>
      <c r="FA187" s="2">
        <f t="shared" si="237"/>
        <v>77.056704505826303</v>
      </c>
      <c r="FB187" s="2">
        <f t="shared" si="237"/>
        <v>80.18087412938371</v>
      </c>
      <c r="FC187" s="2">
        <f t="shared" si="237"/>
        <v>81.415034179696661</v>
      </c>
      <c r="FD187" s="2">
        <f t="shared" si="237"/>
        <v>85.052276069176912</v>
      </c>
      <c r="FE187" s="2">
        <f t="shared" si="237"/>
        <v>84.306457316609951</v>
      </c>
      <c r="FG187" s="2">
        <f t="shared" si="238"/>
        <v>0.99998504771508556</v>
      </c>
      <c r="FH187" s="2">
        <f t="shared" si="238"/>
        <v>0.99998745030163827</v>
      </c>
      <c r="FI187" s="2">
        <f t="shared" si="238"/>
        <v>0.99998341549518466</v>
      </c>
      <c r="FJ187" s="2">
        <f t="shared" si="238"/>
        <v>0.99998607569607978</v>
      </c>
      <c r="FK187" s="2">
        <f t="shared" si="238"/>
        <v>0.9999830826030599</v>
      </c>
      <c r="FL187" s="2">
        <f t="shared" si="238"/>
        <v>0.99998245375245398</v>
      </c>
      <c r="FM187" s="2">
        <f t="shared" si="238"/>
        <v>0.99998329056251922</v>
      </c>
      <c r="FN187" s="2">
        <f t="shared" si="238"/>
        <v>0.99998438660142308</v>
      </c>
      <c r="FO187" s="2">
        <f t="shared" si="238"/>
        <v>0.99998333182301824</v>
      </c>
      <c r="FP187" s="2">
        <f t="shared" si="238"/>
        <v>0.99998368805077775</v>
      </c>
      <c r="FQ187" s="2">
        <f t="shared" si="238"/>
        <v>0.99998193233128285</v>
      </c>
      <c r="FR187" s="2">
        <f t="shared" si="238"/>
        <v>0.99998352584593064</v>
      </c>
      <c r="FS187" s="2">
        <f t="shared" si="238"/>
        <v>0.99998387169175229</v>
      </c>
      <c r="FT187" s="2">
        <f t="shared" si="238"/>
        <v>0.99998124212394746</v>
      </c>
      <c r="FU187" s="2">
        <f t="shared" si="238"/>
        <v>0.99998040024030999</v>
      </c>
      <c r="FW187" s="2">
        <f t="shared" si="229"/>
        <v>0.8173090921662669</v>
      </c>
      <c r="FX187" s="2">
        <f t="shared" si="229"/>
        <v>0.87765097535788705</v>
      </c>
      <c r="FY187" s="2">
        <f t="shared" si="229"/>
        <v>0.86644694798618216</v>
      </c>
      <c r="FZ187" s="2">
        <f t="shared" si="229"/>
        <v>0.84984737196220839</v>
      </c>
      <c r="GA187" s="2">
        <f t="shared" si="229"/>
        <v>0.86301807559338739</v>
      </c>
      <c r="GB187" s="2">
        <f t="shared" si="229"/>
        <v>0.85818655498205609</v>
      </c>
      <c r="GC187" s="2">
        <f t="shared" si="229"/>
        <v>0.86308647829434137</v>
      </c>
      <c r="GD187" s="2">
        <f t="shared" si="229"/>
        <v>0.88316461742521268</v>
      </c>
      <c r="GE187" s="2">
        <f t="shared" si="229"/>
        <v>0.90264410880383572</v>
      </c>
      <c r="GF187" s="2">
        <f t="shared" si="229"/>
        <v>0.88937954203789182</v>
      </c>
      <c r="GG187" s="2">
        <f t="shared" si="229"/>
        <v>0.879313438287739</v>
      </c>
      <c r="GH187" s="2">
        <f t="shared" si="229"/>
        <v>0.85569714777372852</v>
      </c>
      <c r="GI187" s="2">
        <f t="shared" si="229"/>
        <v>0.83788523165723128</v>
      </c>
      <c r="GJ187" s="2">
        <f t="shared" si="229"/>
        <v>0.79447592777791309</v>
      </c>
      <c r="GK187" s="2">
        <f t="shared" si="229"/>
        <v>0.77942948208002627</v>
      </c>
      <c r="GM187" s="86">
        <f t="shared" si="230"/>
        <v>2.3718897787856095E-236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1.4956938034397281E-278</v>
      </c>
      <c r="HA187" s="86">
        <f t="shared" si="230"/>
        <v>0</v>
      </c>
      <c r="HC187" s="86">
        <f t="shared" si="181"/>
        <v>5.8253353029677437E-213</v>
      </c>
      <c r="HD187" s="86">
        <f t="shared" si="181"/>
        <v>1.5096660260302077E-267</v>
      </c>
      <c r="HE187" s="86">
        <f t="shared" si="181"/>
        <v>1.8417462171540866E-225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5.4212964887221447E-253</v>
      </c>
      <c r="HQ187" s="86">
        <f t="shared" si="226"/>
        <v>0</v>
      </c>
      <c r="HS187" s="86">
        <f t="shared" si="231"/>
        <v>1.8824346528161618E-38</v>
      </c>
      <c r="HT187" s="86">
        <f t="shared" si="231"/>
        <v>6.101163028719177E-52</v>
      </c>
      <c r="HU187" s="86">
        <f t="shared" si="231"/>
        <v>1.7748719108763093E-50</v>
      </c>
      <c r="HV187" s="86">
        <f t="shared" si="231"/>
        <v>1.0540703139726556E-45</v>
      </c>
      <c r="HW187" s="86">
        <f t="shared" si="231"/>
        <v>1.0828045668665556E-54</v>
      </c>
      <c r="HX187" s="86">
        <f t="shared" si="231"/>
        <v>8.3400802957173914E-65</v>
      </c>
      <c r="HY187" s="86">
        <f t="shared" si="231"/>
        <v>1.4302486980972928E-53</v>
      </c>
      <c r="HZ187" s="86">
        <f t="shared" si="231"/>
        <v>1.3014997891490618E-58</v>
      </c>
      <c r="IA187" s="86">
        <f t="shared" si="231"/>
        <v>5.6532520810704777E-65</v>
      </c>
      <c r="IB187" s="86">
        <f t="shared" si="231"/>
        <v>2.3200251660178439E-62</v>
      </c>
      <c r="IC187" s="86">
        <f t="shared" si="231"/>
        <v>5.5917224654220106E-64</v>
      </c>
      <c r="ID187" s="86">
        <f t="shared" si="231"/>
        <v>1.661089534867181E-60</v>
      </c>
      <c r="IE187" s="86">
        <f t="shared" si="231"/>
        <v>5.2794015592969357E-50</v>
      </c>
      <c r="IF187" s="86">
        <f t="shared" si="231"/>
        <v>3.2279197549526772E-38</v>
      </c>
      <c r="IG187" s="86">
        <f t="shared" si="231"/>
        <v>4.601546572448931E-41</v>
      </c>
      <c r="II187" s="86">
        <f t="shared" si="232"/>
        <v>0.11066750051833144</v>
      </c>
      <c r="IJ187" s="86">
        <f t="shared" si="232"/>
        <v>2.3854485650202244E-2</v>
      </c>
      <c r="IK187" s="86">
        <f t="shared" si="232"/>
        <v>3.1407886310975963E-2</v>
      </c>
      <c r="IL187" s="86">
        <f t="shared" si="232"/>
        <v>5.3809030649849224E-2</v>
      </c>
      <c r="IM187" s="86">
        <f t="shared" si="232"/>
        <v>2.7768317683767769E-2</v>
      </c>
      <c r="IN187" s="86">
        <f t="shared" si="232"/>
        <v>2.0275556342769421E-2</v>
      </c>
      <c r="IO187" s="86">
        <f t="shared" si="232"/>
        <v>3.1516344636944665E-2</v>
      </c>
      <c r="IP187" s="86">
        <f t="shared" si="232"/>
        <v>1.6217662917573723E-2</v>
      </c>
      <c r="IQ187" s="86">
        <f t="shared" si="232"/>
        <v>6.2138007054688207E-3</v>
      </c>
      <c r="IR187" s="86">
        <f t="shared" si="232"/>
        <v>1.106509269689789E-2</v>
      </c>
      <c r="IS187" s="86">
        <f t="shared" si="232"/>
        <v>1.3810815842039649E-2</v>
      </c>
      <c r="IT187" s="86">
        <f t="shared" si="232"/>
        <v>2.5808016117239631E-2</v>
      </c>
      <c r="IU187" s="86">
        <f t="shared" si="232"/>
        <v>5.3232619424702171E-2</v>
      </c>
      <c r="IV187" s="86">
        <f t="shared" si="232"/>
        <v>2.0195425613015783E-2</v>
      </c>
      <c r="IW187" s="86">
        <f t="shared" si="232"/>
        <v>9.561799487580994E-3</v>
      </c>
      <c r="IY187" s="86">
        <f t="shared" si="233"/>
        <v>0.11066750051833144</v>
      </c>
      <c r="IZ187" s="86">
        <f t="shared" si="233"/>
        <v>2.3854485650202244E-2</v>
      </c>
      <c r="JA187" s="86">
        <f t="shared" si="233"/>
        <v>3.1407886310975963E-2</v>
      </c>
      <c r="JB187" s="86">
        <f t="shared" si="233"/>
        <v>5.3809030649849224E-2</v>
      </c>
      <c r="JC187" s="86">
        <f t="shared" si="233"/>
        <v>2.7768317683767769E-2</v>
      </c>
      <c r="JD187" s="86">
        <f t="shared" si="233"/>
        <v>2.0275556342769421E-2</v>
      </c>
      <c r="JE187" s="86">
        <f t="shared" si="233"/>
        <v>3.1516344636944665E-2</v>
      </c>
      <c r="JF187" s="86">
        <f t="shared" si="233"/>
        <v>1.6217662917573723E-2</v>
      </c>
      <c r="JG187" s="86">
        <f t="shared" si="233"/>
        <v>6.2138007054688207E-3</v>
      </c>
      <c r="JH187" s="86">
        <f t="shared" si="233"/>
        <v>1.106509269689789E-2</v>
      </c>
      <c r="JI187" s="86">
        <f t="shared" si="233"/>
        <v>1.3810815842039649E-2</v>
      </c>
      <c r="JJ187" s="86">
        <f t="shared" si="233"/>
        <v>2.5808016117239631E-2</v>
      </c>
      <c r="JK187" s="86">
        <f t="shared" si="233"/>
        <v>5.3232619424702171E-2</v>
      </c>
      <c r="JL187" s="86">
        <f t="shared" si="233"/>
        <v>2.0195425613015783E-2</v>
      </c>
      <c r="JM187" s="86">
        <f t="shared" si="233"/>
        <v>9.561799487580994E-3</v>
      </c>
    </row>
    <row r="188" spans="2:273" x14ac:dyDescent="0.25">
      <c r="B188" s="2">
        <v>161</v>
      </c>
      <c r="C188" s="37">
        <v>85.983999999999995</v>
      </c>
      <c r="D188" s="37">
        <v>80.379000000000005</v>
      </c>
      <c r="E188" s="37">
        <v>93.034000000000006</v>
      </c>
      <c r="F188" s="37">
        <v>78.287999999999997</v>
      </c>
      <c r="G188" s="37">
        <v>78.082999999999998</v>
      </c>
      <c r="H188" s="37">
        <v>75.406999999999996</v>
      </c>
      <c r="I188" s="37">
        <v>75.492000000000004</v>
      </c>
      <c r="J188" s="37">
        <v>73.084999999999994</v>
      </c>
      <c r="K188" s="37">
        <v>74.575999999999993</v>
      </c>
      <c r="L188" s="37">
        <v>76.831000000000003</v>
      </c>
      <c r="M188" s="37">
        <v>78.793000000000006</v>
      </c>
      <c r="N188" s="37">
        <v>78.447999999999993</v>
      </c>
      <c r="O188" s="37">
        <v>82.018000000000001</v>
      </c>
      <c r="P188" s="37">
        <v>82.81</v>
      </c>
      <c r="Q188" s="37">
        <v>84.174999999999997</v>
      </c>
      <c r="S188" s="4">
        <f t="shared" si="234"/>
        <v>85.583074663504561</v>
      </c>
      <c r="T188" s="4">
        <f t="shared" si="234"/>
        <v>80.443477367311573</v>
      </c>
      <c r="U188" s="4">
        <f t="shared" si="234"/>
        <v>90.684033647980357</v>
      </c>
      <c r="V188" s="4">
        <f t="shared" si="234"/>
        <v>77.205222689508403</v>
      </c>
      <c r="W188" s="4">
        <f t="shared" si="234"/>
        <v>75.974416229522689</v>
      </c>
      <c r="X188" s="4">
        <f t="shared" si="234"/>
        <v>74.228913091546403</v>
      </c>
      <c r="Y188" s="4">
        <f t="shared" si="234"/>
        <v>74.043991604882521</v>
      </c>
      <c r="Z188" s="4">
        <f t="shared" si="234"/>
        <v>73.764501608169766</v>
      </c>
      <c r="AA188" s="4" t="e">
        <f t="shared" si="234"/>
        <v>#N/A</v>
      </c>
      <c r="AB188" s="4">
        <f t="shared" si="234"/>
        <v>75.833034156990607</v>
      </c>
      <c r="AC188" s="4">
        <f t="shared" si="234"/>
        <v>76.820045011828441</v>
      </c>
      <c r="AD188" s="4">
        <f t="shared" si="234"/>
        <v>79.964994792504086</v>
      </c>
      <c r="AE188" s="4">
        <f t="shared" si="234"/>
        <v>81.177505911351446</v>
      </c>
      <c r="AF188" s="4">
        <f t="shared" si="234"/>
        <v>84.677301384729191</v>
      </c>
      <c r="AG188" s="4">
        <f t="shared" si="234"/>
        <v>84.380637427311768</v>
      </c>
      <c r="AI188" s="4">
        <f t="shared" si="235"/>
        <v>0.40092533649543327</v>
      </c>
      <c r="AJ188" s="4">
        <f t="shared" si="235"/>
        <v>-6.4477367311567946E-2</v>
      </c>
      <c r="AK188" s="4">
        <f t="shared" si="235"/>
        <v>2.3499663520196492</v>
      </c>
      <c r="AL188" s="4">
        <f t="shared" si="235"/>
        <v>1.0827773104915934</v>
      </c>
      <c r="AM188" s="4">
        <f t="shared" si="235"/>
        <v>2.1085837704773098</v>
      </c>
      <c r="AN188" s="4">
        <f t="shared" si="235"/>
        <v>1.1780869084535937</v>
      </c>
      <c r="AO188" s="4">
        <f t="shared" si="235"/>
        <v>1.4480083951174834</v>
      </c>
      <c r="AP188" s="4">
        <f t="shared" si="235"/>
        <v>-0.67950160816977245</v>
      </c>
      <c r="AQ188" s="4">
        <f t="shared" si="235"/>
        <v>0</v>
      </c>
      <c r="AR188" s="4">
        <f t="shared" si="235"/>
        <v>0.99796584300939628</v>
      </c>
      <c r="AS188" s="4">
        <f t="shared" si="235"/>
        <v>1.9729549881715656</v>
      </c>
      <c r="AT188" s="4">
        <f t="shared" si="235"/>
        <v>-1.516994792504093</v>
      </c>
      <c r="AU188" s="4">
        <f t="shared" si="235"/>
        <v>0.84049408864855479</v>
      </c>
      <c r="AV188" s="4">
        <f t="shared" si="235"/>
        <v>-1.8673013847291884</v>
      </c>
      <c r="AW188" s="4">
        <f t="shared" si="235"/>
        <v>-0.20563742731177115</v>
      </c>
      <c r="AY188" s="2">
        <f t="shared" si="227"/>
        <v>85.583074389800331</v>
      </c>
      <c r="AZ188" s="2">
        <f t="shared" si="227"/>
        <v>80.443477367301654</v>
      </c>
      <c r="BA188" s="2">
        <f t="shared" si="227"/>
        <v>90.684033647909288</v>
      </c>
      <c r="BB188" s="2">
        <f t="shared" si="227"/>
        <v>77.205222671991677</v>
      </c>
      <c r="BC188" s="2">
        <f t="shared" si="227"/>
        <v>75.974416229447229</v>
      </c>
      <c r="BD188" s="2">
        <f t="shared" si="227"/>
        <v>74.22891309154079</v>
      </c>
      <c r="BE188" s="2">
        <f t="shared" si="227"/>
        <v>74.043991604576007</v>
      </c>
      <c r="BF188" s="2">
        <f t="shared" si="227"/>
        <v>73.76450160816853</v>
      </c>
      <c r="BG188" s="2" t="e">
        <f t="shared" si="227"/>
        <v>#N/A</v>
      </c>
      <c r="BH188" s="2">
        <f t="shared" si="227"/>
        <v>75.83303415699055</v>
      </c>
      <c r="BI188" s="2">
        <f t="shared" si="227"/>
        <v>76.820045011828</v>
      </c>
      <c r="BJ188" s="2">
        <f t="shared" si="227"/>
        <v>79.96499479243235</v>
      </c>
      <c r="BK188" s="2">
        <f t="shared" si="227"/>
        <v>81.177505871308412</v>
      </c>
      <c r="BL188" s="2">
        <f t="shared" si="227"/>
        <v>84.677149043874422</v>
      </c>
      <c r="BM188" s="2">
        <f t="shared" si="227"/>
        <v>84.376591879545117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>
        <f t="shared" si="206"/>
        <v>76.831000000000003</v>
      </c>
      <c r="DE188" s="2">
        <f t="shared" si="207"/>
        <v>78.793000000000006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>
        <f t="shared" si="211"/>
        <v>84.174999999999997</v>
      </c>
      <c r="DK188" s="2">
        <f t="shared" si="236"/>
        <v>133.59777570850201</v>
      </c>
      <c r="DL188" s="2">
        <f t="shared" si="236"/>
        <v>127.0912852062589</v>
      </c>
      <c r="DM188" s="2">
        <f t="shared" si="236"/>
        <v>147.9873921200751</v>
      </c>
      <c r="DN188" s="2">
        <f t="shared" si="236"/>
        <v>120.90479899332533</v>
      </c>
      <c r="DO188" s="2">
        <f t="shared" si="236"/>
        <v>138.52530919324579</v>
      </c>
      <c r="DP188" s="2">
        <f t="shared" si="236"/>
        <v>116.14137516869097</v>
      </c>
      <c r="DQ188" s="2">
        <f t="shared" si="236"/>
        <v>115.28826881533101</v>
      </c>
      <c r="DR188" s="2">
        <f t="shared" si="236"/>
        <v>111.42500365853661</v>
      </c>
      <c r="DS188" s="2">
        <f t="shared" si="236"/>
        <v>117.13455735492576</v>
      </c>
      <c r="DT188" s="2">
        <f t="shared" si="236"/>
        <v>107.93380909943717</v>
      </c>
      <c r="DU188" s="2">
        <f t="shared" si="236"/>
        <v>124.05503025210082</v>
      </c>
      <c r="DV188" s="2">
        <f t="shared" si="236"/>
        <v>121.23971632928476</v>
      </c>
      <c r="DW188" s="2">
        <f t="shared" si="236"/>
        <v>121.9964978424015</v>
      </c>
      <c r="DX188" s="2">
        <f t="shared" si="236"/>
        <v>127.72718043549621</v>
      </c>
      <c r="DY188" s="2">
        <f t="shared" si="236"/>
        <v>102.79174257703082</v>
      </c>
      <c r="EA188" s="2">
        <f t="shared" si="240"/>
        <v>84.001700689289493</v>
      </c>
      <c r="EB188" s="2">
        <f t="shared" si="240"/>
        <v>79.461243591814764</v>
      </c>
      <c r="EC188" s="2">
        <f t="shared" si="240"/>
        <v>86.676435101788996</v>
      </c>
      <c r="ED188" s="2">
        <f t="shared" si="240"/>
        <v>75.252157499826708</v>
      </c>
      <c r="EE188" s="2">
        <f t="shared" si="240"/>
        <v>75.923602638087388</v>
      </c>
      <c r="EF188" s="2">
        <f t="shared" si="239"/>
        <v>73.484438946568332</v>
      </c>
      <c r="EG188" s="2">
        <f t="shared" si="239"/>
        <v>73.490283402681456</v>
      </c>
      <c r="EH188" s="2">
        <f t="shared" si="239"/>
        <v>72.864994287465862</v>
      </c>
      <c r="EI188" s="2">
        <f t="shared" si="239"/>
        <v>74.307411093667071</v>
      </c>
      <c r="EJ188" s="2">
        <f t="shared" si="239"/>
        <v>75.309658972245131</v>
      </c>
      <c r="EK188" s="2">
        <f t="shared" si="212"/>
        <v>76.093355003230684</v>
      </c>
      <c r="EL188" s="2">
        <f t="shared" si="179"/>
        <v>79.427354947526226</v>
      </c>
      <c r="EM188" s="2">
        <f t="shared" si="179"/>
        <v>80.606557160204687</v>
      </c>
      <c r="EN188" s="2">
        <f t="shared" si="179"/>
        <v>83.702609647622339</v>
      </c>
      <c r="EO188" s="2">
        <f t="shared" si="179"/>
        <v>85.202162619093031</v>
      </c>
      <c r="EQ188" s="2">
        <f t="shared" si="237"/>
        <v>85.90463798094747</v>
      </c>
      <c r="ER188" s="2">
        <f t="shared" si="237"/>
        <v>80.567743094943623</v>
      </c>
      <c r="ES188" s="2">
        <f t="shared" si="237"/>
        <v>91.246348968964583</v>
      </c>
      <c r="ET188" s="2">
        <f t="shared" si="237"/>
        <v>77.51925819657113</v>
      </c>
      <c r="EU188" s="2">
        <f t="shared" si="237"/>
        <v>75.9806662248577</v>
      </c>
      <c r="EV188" s="2">
        <f t="shared" si="237"/>
        <v>74.340325656420802</v>
      </c>
      <c r="EW188" s="2">
        <f t="shared" si="237"/>
        <v>74.1233699476048</v>
      </c>
      <c r="EX188" s="2">
        <f t="shared" si="237"/>
        <v>73.872413188465941</v>
      </c>
      <c r="EY188" s="2">
        <f t="shared" si="237"/>
        <v>74.701903724354338</v>
      </c>
      <c r="EZ188" s="2">
        <f t="shared" si="237"/>
        <v>75.89186299655772</v>
      </c>
      <c r="FA188" s="2">
        <f t="shared" si="237"/>
        <v>76.910118696008055</v>
      </c>
      <c r="FB188" s="2">
        <f t="shared" si="237"/>
        <v>80.046958679728121</v>
      </c>
      <c r="FC188" s="2">
        <f t="shared" si="237"/>
        <v>81.277537328890048</v>
      </c>
      <c r="FD188" s="2">
        <f t="shared" si="237"/>
        <v>84.906140644881546</v>
      </c>
      <c r="FE188" s="2">
        <f t="shared" si="237"/>
        <v>84.163125028486519</v>
      </c>
      <c r="FG188" s="2">
        <f t="shared" si="238"/>
        <v>0.99998636333614399</v>
      </c>
      <c r="FH188" s="2">
        <f t="shared" si="238"/>
        <v>0.99998855452642488</v>
      </c>
      <c r="FI188" s="2">
        <f t="shared" si="238"/>
        <v>0.99998487472977149</v>
      </c>
      <c r="FJ188" s="2">
        <f t="shared" si="238"/>
        <v>0.99998730086833543</v>
      </c>
      <c r="FK188" s="2">
        <f t="shared" si="238"/>
        <v>0.99998457112765038</v>
      </c>
      <c r="FL188" s="2">
        <f t="shared" si="238"/>
        <v>0.99998399760734225</v>
      </c>
      <c r="FM188" s="2">
        <f t="shared" si="238"/>
        <v>0.99998476078949261</v>
      </c>
      <c r="FN188" s="2">
        <f t="shared" si="238"/>
        <v>0.99998576039169618</v>
      </c>
      <c r="FO188" s="2">
        <f t="shared" si="238"/>
        <v>0.9999847984196254</v>
      </c>
      <c r="FP188" s="2">
        <f t="shared" si="238"/>
        <v>0.99998512330414613</v>
      </c>
      <c r="FQ188" s="2">
        <f t="shared" si="238"/>
        <v>0.99998352206409213</v>
      </c>
      <c r="FR188" s="2">
        <f t="shared" si="238"/>
        <v>0.99998497537114062</v>
      </c>
      <c r="FS188" s="2">
        <f t="shared" si="238"/>
        <v>0.99998529078718357</v>
      </c>
      <c r="FT188" s="2">
        <f t="shared" si="238"/>
        <v>0.99998289258548123</v>
      </c>
      <c r="FU188" s="2">
        <f t="shared" si="238"/>
        <v>0.99998212477588688</v>
      </c>
      <c r="FW188" s="2">
        <f t="shared" si="229"/>
        <v>0.83066183128399318</v>
      </c>
      <c r="FX188" s="2">
        <f t="shared" si="229"/>
        <v>0.88720204964238325</v>
      </c>
      <c r="FY188" s="2">
        <f t="shared" si="229"/>
        <v>0.87674982894233855</v>
      </c>
      <c r="FZ188" s="2">
        <f t="shared" si="229"/>
        <v>0.86122571708596418</v>
      </c>
      <c r="GA188" s="2">
        <f t="shared" si="229"/>
        <v>0.87354687011143251</v>
      </c>
      <c r="GB188" s="2">
        <f t="shared" si="229"/>
        <v>0.86903035573208498</v>
      </c>
      <c r="GC188" s="2">
        <f t="shared" si="229"/>
        <v>0.87361078517791024</v>
      </c>
      <c r="GD188" s="2">
        <f t="shared" si="229"/>
        <v>0.89233807344752836</v>
      </c>
      <c r="GE188" s="2">
        <f t="shared" si="229"/>
        <v>0.91044320488006591</v>
      </c>
      <c r="GF188" s="2">
        <f t="shared" si="229"/>
        <v>0.89812131718578248</v>
      </c>
      <c r="GG188" s="2">
        <f t="shared" si="229"/>
        <v>0.88875118422336774</v>
      </c>
      <c r="GH188" s="2">
        <f t="shared" si="229"/>
        <v>0.86670173497219538</v>
      </c>
      <c r="GI188" s="2">
        <f t="shared" si="229"/>
        <v>0.85001006628143394</v>
      </c>
      <c r="GJ188" s="2">
        <f t="shared" si="229"/>
        <v>0.80910774370431982</v>
      </c>
      <c r="GK188" s="2">
        <f t="shared" si="229"/>
        <v>0.79485589809088675</v>
      </c>
      <c r="GM188" s="86">
        <f t="shared" si="230"/>
        <v>4.3899679392901145E-241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4.4495589645920675E-284</v>
      </c>
      <c r="HA188" s="86">
        <f t="shared" si="230"/>
        <v>0</v>
      </c>
      <c r="HC188" s="86">
        <f t="shared" si="181"/>
        <v>2.2122332493550636E-218</v>
      </c>
      <c r="HD188" s="86">
        <f t="shared" si="181"/>
        <v>3.00558147950722E-274</v>
      </c>
      <c r="HE188" s="86">
        <f t="shared" si="181"/>
        <v>3.9157555262670119E-231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2.2520567253371917E-259</v>
      </c>
      <c r="HQ188" s="86">
        <f t="shared" si="226"/>
        <v>0</v>
      </c>
      <c r="HS188" s="86">
        <f t="shared" si="231"/>
        <v>3.1659605047064024E-40</v>
      </c>
      <c r="HT188" s="86">
        <f t="shared" si="231"/>
        <v>3.5995419183767036E-54</v>
      </c>
      <c r="HU188" s="86">
        <f t="shared" si="231"/>
        <v>1.1072868893681598E-52</v>
      </c>
      <c r="HV188" s="86">
        <f t="shared" si="231"/>
        <v>9.9354857144225678E-48</v>
      </c>
      <c r="HW188" s="86">
        <f t="shared" si="231"/>
        <v>4.442822598359287E-57</v>
      </c>
      <c r="HX188" s="86">
        <f t="shared" si="231"/>
        <v>1.2995432057075183E-67</v>
      </c>
      <c r="HY188" s="86">
        <f t="shared" si="231"/>
        <v>7.0551210337733595E-56</v>
      </c>
      <c r="HZ188" s="86">
        <f t="shared" si="231"/>
        <v>4.5405800654163779E-61</v>
      </c>
      <c r="IA188" s="86">
        <f t="shared" si="231"/>
        <v>1.1878821314115111E-67</v>
      </c>
      <c r="IB188" s="86">
        <f t="shared" si="231"/>
        <v>5.8107066509219359E-65</v>
      </c>
      <c r="IC188" s="86">
        <f t="shared" si="231"/>
        <v>1.1658623765769321E-66</v>
      </c>
      <c r="ID188" s="86">
        <f t="shared" si="231"/>
        <v>3.8688092295993147E-63</v>
      </c>
      <c r="IE188" s="86">
        <f t="shared" si="231"/>
        <v>3.00611145707925E-52</v>
      </c>
      <c r="IF188" s="86">
        <f t="shared" si="231"/>
        <v>5.3635203129745397E-40</v>
      </c>
      <c r="IG188" s="86">
        <f t="shared" si="231"/>
        <v>5.1833937558698738E-43</v>
      </c>
      <c r="II188" s="86">
        <f t="shared" si="232"/>
        <v>9.0405236186642673E-2</v>
      </c>
      <c r="IJ188" s="86">
        <f t="shared" si="232"/>
        <v>1.80260946894902E-2</v>
      </c>
      <c r="IK188" s="86">
        <f t="shared" si="232"/>
        <v>2.3954510322502214E-2</v>
      </c>
      <c r="IL188" s="86">
        <f t="shared" si="232"/>
        <v>4.2271884211308029E-2</v>
      </c>
      <c r="IM188" s="86">
        <f t="shared" si="232"/>
        <v>2.0851652418018549E-2</v>
      </c>
      <c r="IN188" s="86">
        <f t="shared" si="232"/>
        <v>1.4688818041528683E-2</v>
      </c>
      <c r="IO188" s="86">
        <f t="shared" si="232"/>
        <v>2.3941360205560747E-2</v>
      </c>
      <c r="IP188" s="86">
        <f t="shared" si="232"/>
        <v>1.1955929462705234E-2</v>
      </c>
      <c r="IQ188" s="86">
        <f t="shared" si="232"/>
        <v>4.3795031878932026E-3</v>
      </c>
      <c r="IR188" s="86">
        <f t="shared" si="232"/>
        <v>7.9803866541601556E-3</v>
      </c>
      <c r="IS188" s="86">
        <f t="shared" si="232"/>
        <v>9.9853780206922496E-3</v>
      </c>
      <c r="IT188" s="86">
        <f t="shared" si="232"/>
        <v>1.9056229517137042E-2</v>
      </c>
      <c r="IU188" s="86">
        <f t="shared" si="232"/>
        <v>4.1209213091357354E-2</v>
      </c>
      <c r="IV188" s="86">
        <f t="shared" si="232"/>
        <v>1.3105947791049021E-2</v>
      </c>
      <c r="IW188" s="86">
        <f t="shared" si="232"/>
        <v>5.4426658324783156E-3</v>
      </c>
      <c r="IY188" s="86">
        <f t="shared" si="233"/>
        <v>9.0405236186642673E-2</v>
      </c>
      <c r="IZ188" s="86">
        <f t="shared" si="233"/>
        <v>1.80260946894902E-2</v>
      </c>
      <c r="JA188" s="86">
        <f t="shared" si="233"/>
        <v>2.3954510322502214E-2</v>
      </c>
      <c r="JB188" s="86">
        <f t="shared" si="233"/>
        <v>4.2271884211308029E-2</v>
      </c>
      <c r="JC188" s="86">
        <f t="shared" si="233"/>
        <v>2.0851652418018549E-2</v>
      </c>
      <c r="JD188" s="86">
        <f t="shared" si="233"/>
        <v>1.4688818041528683E-2</v>
      </c>
      <c r="JE188" s="86">
        <f t="shared" si="233"/>
        <v>2.3941360205560747E-2</v>
      </c>
      <c r="JF188" s="86">
        <f t="shared" si="233"/>
        <v>1.1955929462705234E-2</v>
      </c>
      <c r="JG188" s="86">
        <f t="shared" si="233"/>
        <v>4.3795031878932026E-3</v>
      </c>
      <c r="JH188" s="86">
        <f t="shared" si="233"/>
        <v>7.9803866541601556E-3</v>
      </c>
      <c r="JI188" s="86">
        <f t="shared" si="233"/>
        <v>9.9853780206922496E-3</v>
      </c>
      <c r="JJ188" s="86">
        <f t="shared" si="233"/>
        <v>1.9056229517137042E-2</v>
      </c>
      <c r="JK188" s="86">
        <f t="shared" si="233"/>
        <v>4.1209213091357354E-2</v>
      </c>
      <c r="JL188" s="86">
        <f t="shared" si="233"/>
        <v>1.3105947791049021E-2</v>
      </c>
      <c r="JM188" s="86">
        <f t="shared" si="233"/>
        <v>5.4426658324783156E-3</v>
      </c>
    </row>
    <row r="189" spans="2:273" x14ac:dyDescent="0.25">
      <c r="B189" s="2">
        <v>162</v>
      </c>
      <c r="C189" s="37">
        <v>85.667000000000002</v>
      </c>
      <c r="D189" s="37">
        <v>81.759</v>
      </c>
      <c r="E189" s="37">
        <v>92.361999999999995</v>
      </c>
      <c r="F189" s="37">
        <v>79.525000000000006</v>
      </c>
      <c r="G189" s="37">
        <v>77</v>
      </c>
      <c r="H189" s="37">
        <v>75.119</v>
      </c>
      <c r="I189" s="37">
        <v>72.338999999999999</v>
      </c>
      <c r="J189" s="37">
        <v>73.153000000000006</v>
      </c>
      <c r="K189" s="37">
        <v>76.135999999999996</v>
      </c>
      <c r="L189" s="37">
        <v>75.965999999999994</v>
      </c>
      <c r="M189" s="37">
        <v>75.638000000000005</v>
      </c>
      <c r="N189" s="37">
        <v>79.138000000000005</v>
      </c>
      <c r="O189" s="37">
        <v>79.614000000000004</v>
      </c>
      <c r="P189" s="37">
        <v>85.159000000000006</v>
      </c>
      <c r="Q189" s="37">
        <v>85.683000000000007</v>
      </c>
      <c r="S189" s="4">
        <f t="shared" si="234"/>
        <v>85.416268186948002</v>
      </c>
      <c r="T189" s="4">
        <f t="shared" si="234"/>
        <v>80.265311541097091</v>
      </c>
      <c r="U189" s="4">
        <f t="shared" si="234"/>
        <v>90.473387789932318</v>
      </c>
      <c r="V189" s="4">
        <f t="shared" si="234"/>
        <v>77.070935845564975</v>
      </c>
      <c r="W189" s="4">
        <f t="shared" si="234"/>
        <v>75.816984841667676</v>
      </c>
      <c r="X189" s="4">
        <f t="shared" si="234"/>
        <v>74.09419674461779</v>
      </c>
      <c r="Y189" s="4">
        <f t="shared" si="234"/>
        <v>73.919420777997018</v>
      </c>
      <c r="Z189" s="4">
        <f t="shared" si="234"/>
        <v>73.646392162370688</v>
      </c>
      <c r="AA189" s="4" t="e">
        <f t="shared" si="234"/>
        <v>#N/A</v>
      </c>
      <c r="AB189" s="4">
        <f t="shared" si="234"/>
        <v>75.699648877472441</v>
      </c>
      <c r="AC189" s="4">
        <f t="shared" si="234"/>
        <v>76.679224998236791</v>
      </c>
      <c r="AD189" s="4">
        <f t="shared" si="234"/>
        <v>79.83612870104578</v>
      </c>
      <c r="AE189" s="4">
        <f t="shared" si="234"/>
        <v>81.046029260474356</v>
      </c>
      <c r="AF189" s="4">
        <f t="shared" si="234"/>
        <v>84.543961510305095</v>
      </c>
      <c r="AG189" s="4">
        <f t="shared" si="234"/>
        <v>84.222095335549398</v>
      </c>
      <c r="AI189" s="4">
        <f t="shared" si="235"/>
        <v>0.2507318130519991</v>
      </c>
      <c r="AJ189" s="4">
        <f t="shared" si="235"/>
        <v>1.4936884589029091</v>
      </c>
      <c r="AK189" s="4">
        <f t="shared" si="235"/>
        <v>1.8886122100676772</v>
      </c>
      <c r="AL189" s="4">
        <f t="shared" si="235"/>
        <v>2.4540641544350308</v>
      </c>
      <c r="AM189" s="4">
        <f t="shared" si="235"/>
        <v>1.1830151583323243</v>
      </c>
      <c r="AN189" s="4">
        <f t="shared" si="235"/>
        <v>1.02480325538221</v>
      </c>
      <c r="AO189" s="4">
        <f t="shared" si="235"/>
        <v>-1.5804207779970199</v>
      </c>
      <c r="AP189" s="4">
        <f t="shared" si="235"/>
        <v>-0.49339216237068229</v>
      </c>
      <c r="AQ189" s="4">
        <f t="shared" si="235"/>
        <v>0</v>
      </c>
      <c r="AR189" s="4">
        <f t="shared" si="235"/>
        <v>0.26635112252755277</v>
      </c>
      <c r="AS189" s="4">
        <f t="shared" si="235"/>
        <v>-1.0412249982367854</v>
      </c>
      <c r="AT189" s="4">
        <f t="shared" si="235"/>
        <v>-0.69812870104577485</v>
      </c>
      <c r="AU189" s="4">
        <f t="shared" si="235"/>
        <v>-1.4320292604743514</v>
      </c>
      <c r="AV189" s="4">
        <f t="shared" si="235"/>
        <v>0.6150384896949106</v>
      </c>
      <c r="AW189" s="4">
        <f t="shared" si="235"/>
        <v>1.4609046644506094</v>
      </c>
      <c r="AY189" s="2">
        <f t="shared" si="227"/>
        <v>85.416268130394712</v>
      </c>
      <c r="AZ189" s="2">
        <f t="shared" si="227"/>
        <v>80.265311541096125</v>
      </c>
      <c r="BA189" s="2">
        <f t="shared" si="227"/>
        <v>90.473387789924743</v>
      </c>
      <c r="BB189" s="2">
        <f t="shared" si="227"/>
        <v>77.070935843089231</v>
      </c>
      <c r="BC189" s="2">
        <f t="shared" si="227"/>
        <v>75.816984841660698</v>
      </c>
      <c r="BD189" s="2">
        <f t="shared" si="227"/>
        <v>74.09419674461742</v>
      </c>
      <c r="BE189" s="2">
        <f t="shared" si="227"/>
        <v>73.919420777965485</v>
      </c>
      <c r="BF189" s="2">
        <f t="shared" si="227"/>
        <v>73.646392162370589</v>
      </c>
      <c r="BG189" s="2" t="e">
        <f t="shared" si="227"/>
        <v>#N/A</v>
      </c>
      <c r="BH189" s="2">
        <f t="shared" si="227"/>
        <v>75.699648877472441</v>
      </c>
      <c r="BI189" s="2">
        <f t="shared" si="227"/>
        <v>76.679224998236762</v>
      </c>
      <c r="BJ189" s="2">
        <f t="shared" si="227"/>
        <v>79.836128701040067</v>
      </c>
      <c r="BK189" s="2">
        <f t="shared" si="227"/>
        <v>81.046029255486005</v>
      </c>
      <c r="BL189" s="2">
        <f t="shared" si="227"/>
        <v>84.543925744606796</v>
      </c>
      <c r="BM189" s="2">
        <f t="shared" si="227"/>
        <v>84.220837474508116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73.153000000000006</v>
      </c>
      <c r="DC189" s="2" t="str">
        <f t="shared" si="205"/>
        <v/>
      </c>
      <c r="DD189" s="2">
        <f t="shared" si="206"/>
        <v>75.965999999999994</v>
      </c>
      <c r="DE189" s="2">
        <f t="shared" si="207"/>
        <v>75.638000000000005</v>
      </c>
      <c r="DF189" s="2" t="str">
        <f t="shared" si="208"/>
        <v/>
      </c>
      <c r="DG189" s="2" t="str">
        <f t="shared" si="209"/>
        <v/>
      </c>
      <c r="DH189" s="2">
        <f t="shared" si="210"/>
        <v>85.159000000000006</v>
      </c>
      <c r="DI189" s="2">
        <f t="shared" si="211"/>
        <v>85.683000000000007</v>
      </c>
      <c r="DK189" s="2">
        <f t="shared" si="236"/>
        <v>133.75126275303643</v>
      </c>
      <c r="DL189" s="2">
        <f t="shared" si="236"/>
        <v>127.22192318634426</v>
      </c>
      <c r="DM189" s="2">
        <f t="shared" si="236"/>
        <v>148.20427298311449</v>
      </c>
      <c r="DN189" s="2">
        <f t="shared" si="236"/>
        <v>121.04460072217968</v>
      </c>
      <c r="DO189" s="2">
        <f t="shared" si="236"/>
        <v>138.79470356472797</v>
      </c>
      <c r="DP189" s="2">
        <f t="shared" si="236"/>
        <v>116.27339946018894</v>
      </c>
      <c r="DQ189" s="2">
        <f t="shared" si="236"/>
        <v>115.40778153310104</v>
      </c>
      <c r="DR189" s="2">
        <f t="shared" si="236"/>
        <v>111.51707682926831</v>
      </c>
      <c r="DS189" s="2">
        <f t="shared" si="236"/>
        <v>117.25271261808366</v>
      </c>
      <c r="DT189" s="2">
        <f t="shared" si="236"/>
        <v>107.98710262664167</v>
      </c>
      <c r="DU189" s="2">
        <f t="shared" si="236"/>
        <v>124.21297871148457</v>
      </c>
      <c r="DV189" s="2">
        <f t="shared" si="236"/>
        <v>121.35551228070176</v>
      </c>
      <c r="DW189" s="2">
        <f t="shared" si="236"/>
        <v>122.11668545966228</v>
      </c>
      <c r="DX189" s="2">
        <f t="shared" si="236"/>
        <v>127.86587164897691</v>
      </c>
      <c r="DY189" s="2">
        <f t="shared" si="236"/>
        <v>102.79656134453782</v>
      </c>
      <c r="EA189" s="2">
        <f t="shared" si="240"/>
        <v>83.783551166489914</v>
      </c>
      <c r="EB189" s="2">
        <f t="shared" si="240"/>
        <v>79.25697872913301</v>
      </c>
      <c r="EC189" s="2">
        <f t="shared" si="240"/>
        <v>86.353565669339901</v>
      </c>
      <c r="ED189" s="2">
        <f t="shared" si="240"/>
        <v>75.06105309489152</v>
      </c>
      <c r="EE189" s="2">
        <f t="shared" si="240"/>
        <v>75.764858569203994</v>
      </c>
      <c r="EF189" s="2">
        <f t="shared" si="239"/>
        <v>73.328514295498778</v>
      </c>
      <c r="EG189" s="2">
        <f t="shared" si="239"/>
        <v>73.350581445523204</v>
      </c>
      <c r="EH189" s="2">
        <f t="shared" si="239"/>
        <v>72.724051022682943</v>
      </c>
      <c r="EI189" s="2">
        <f t="shared" si="239"/>
        <v>74.162103792764626</v>
      </c>
      <c r="EJ189" s="2">
        <f t="shared" si="239"/>
        <v>75.16320106256299</v>
      </c>
      <c r="EK189" s="2">
        <f t="shared" si="212"/>
        <v>75.933639694163261</v>
      </c>
      <c r="EL189" s="2">
        <f t="shared" si="179"/>
        <v>79.283097570532902</v>
      </c>
      <c r="EM189" s="2">
        <f t="shared" si="179"/>
        <v>80.457824529447478</v>
      </c>
      <c r="EN189" s="2">
        <f t="shared" si="179"/>
        <v>83.535793448511839</v>
      </c>
      <c r="EO189" s="2">
        <f t="shared" si="179"/>
        <v>85.073447292860934</v>
      </c>
      <c r="EQ189" s="2">
        <f t="shared" si="237"/>
        <v>85.719089031252992</v>
      </c>
      <c r="ER189" s="2">
        <f t="shared" si="237"/>
        <v>80.381671130254304</v>
      </c>
      <c r="ES189" s="2">
        <f t="shared" si="237"/>
        <v>91.00061536891377</v>
      </c>
      <c r="ET189" s="2">
        <f t="shared" si="237"/>
        <v>77.365692519303764</v>
      </c>
      <c r="EU189" s="2">
        <f t="shared" si="237"/>
        <v>75.822862605650869</v>
      </c>
      <c r="EV189" s="2">
        <f t="shared" si="237"/>
        <v>74.198724706514895</v>
      </c>
      <c r="EW189" s="2">
        <f t="shared" si="237"/>
        <v>73.993814476187822</v>
      </c>
      <c r="EX189" s="2">
        <f t="shared" si="237"/>
        <v>73.747323179776657</v>
      </c>
      <c r="EY189" s="2">
        <f t="shared" si="237"/>
        <v>74.562720140769684</v>
      </c>
      <c r="EZ189" s="2">
        <f t="shared" si="237"/>
        <v>75.754655262695053</v>
      </c>
      <c r="FA189" s="2">
        <f t="shared" si="237"/>
        <v>76.763532886189807</v>
      </c>
      <c r="FB189" s="2">
        <f t="shared" si="237"/>
        <v>79.913043230072532</v>
      </c>
      <c r="FC189" s="2">
        <f t="shared" si="237"/>
        <v>81.140040478083449</v>
      </c>
      <c r="FD189" s="2">
        <f t="shared" si="237"/>
        <v>84.76000522058618</v>
      </c>
      <c r="FE189" s="2">
        <f t="shared" si="237"/>
        <v>84.019792740363087</v>
      </c>
      <c r="FG189" s="2">
        <f t="shared" si="238"/>
        <v>0.99998756319982796</v>
      </c>
      <c r="FH189" s="2">
        <f t="shared" si="238"/>
        <v>0.9999895615935257</v>
      </c>
      <c r="FI189" s="2">
        <f t="shared" si="238"/>
        <v>0.99998620557124496</v>
      </c>
      <c r="FJ189" s="2">
        <f t="shared" si="238"/>
        <v>0.99998841824133022</v>
      </c>
      <c r="FK189" s="2">
        <f t="shared" si="238"/>
        <v>0.99998592868207525</v>
      </c>
      <c r="FL189" s="2">
        <f t="shared" si="238"/>
        <v>0.99998540562389104</v>
      </c>
      <c r="FM189" s="2">
        <f t="shared" si="238"/>
        <v>0.99998610165619795</v>
      </c>
      <c r="FN189" s="2">
        <f t="shared" si="238"/>
        <v>0.99998701330660733</v>
      </c>
      <c r="FO189" s="2">
        <f t="shared" si="238"/>
        <v>0.99998613597537889</v>
      </c>
      <c r="FP189" s="2">
        <f t="shared" si="238"/>
        <v>0.99998643227436745</v>
      </c>
      <c r="FQ189" s="2">
        <f t="shared" si="238"/>
        <v>0.99998497192205293</v>
      </c>
      <c r="FR189" s="2">
        <f t="shared" si="238"/>
        <v>0.99998629735750799</v>
      </c>
      <c r="FS189" s="2">
        <f t="shared" si="238"/>
        <v>0.99998658502111071</v>
      </c>
      <c r="FT189" s="2">
        <f t="shared" si="238"/>
        <v>0.99998439782904003</v>
      </c>
      <c r="FU189" s="2">
        <f t="shared" si="238"/>
        <v>0.99998369757621208</v>
      </c>
      <c r="FW189" s="2">
        <f t="shared" si="229"/>
        <v>0.84322583152385133</v>
      </c>
      <c r="FX189" s="2">
        <f t="shared" si="229"/>
        <v>0.89609579772350823</v>
      </c>
      <c r="FY189" s="2">
        <f t="shared" si="229"/>
        <v>0.88636214193858642</v>
      </c>
      <c r="FZ189" s="2">
        <f t="shared" si="229"/>
        <v>0.87187182366228688</v>
      </c>
      <c r="GA189" s="2">
        <f t="shared" si="229"/>
        <v>0.88337575465016283</v>
      </c>
      <c r="GB189" s="2">
        <f t="shared" si="229"/>
        <v>0.87916173563042455</v>
      </c>
      <c r="GC189" s="2">
        <f t="shared" si="229"/>
        <v>0.88343536467486095</v>
      </c>
      <c r="GD189" s="2">
        <f t="shared" si="229"/>
        <v>0.90087210930659278</v>
      </c>
      <c r="GE189" s="2">
        <f t="shared" si="229"/>
        <v>0.9176745049698708</v>
      </c>
      <c r="GF189" s="2">
        <f t="shared" si="229"/>
        <v>0.9062450974211792</v>
      </c>
      <c r="GG189" s="2">
        <f t="shared" si="229"/>
        <v>0.89753689457870278</v>
      </c>
      <c r="GH189" s="2">
        <f t="shared" si="229"/>
        <v>0.87698775105992854</v>
      </c>
      <c r="GI189" s="2">
        <f t="shared" si="229"/>
        <v>0.86137809365719664</v>
      </c>
      <c r="GJ189" s="2">
        <f t="shared" si="229"/>
        <v>0.82293004659574831</v>
      </c>
      <c r="GK189" s="2">
        <f t="shared" si="229"/>
        <v>0.80946715035493655</v>
      </c>
      <c r="GM189" s="86">
        <f t="shared" si="230"/>
        <v>7.2875025324240681E-246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1.1672626626326409E-289</v>
      </c>
      <c r="HA189" s="86">
        <f t="shared" si="230"/>
        <v>0</v>
      </c>
      <c r="HC189" s="86">
        <f t="shared" si="181"/>
        <v>7.1727972113764041E-224</v>
      </c>
      <c r="HD189" s="86">
        <f t="shared" si="181"/>
        <v>4.938155064613031E-281</v>
      </c>
      <c r="HE189" s="86">
        <f t="shared" si="181"/>
        <v>7.0697518492924186E-237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7.7810103328120965E-266</v>
      </c>
      <c r="HQ189" s="86">
        <f t="shared" si="226"/>
        <v>0</v>
      </c>
      <c r="HS189" s="86">
        <f t="shared" si="231"/>
        <v>4.8406398511737254E-42</v>
      </c>
      <c r="HT189" s="86">
        <f t="shared" si="231"/>
        <v>1.9010992832487596E-56</v>
      </c>
      <c r="HU189" s="86">
        <f t="shared" si="231"/>
        <v>6.179309831437016E-55</v>
      </c>
      <c r="HV189" s="86">
        <f t="shared" si="231"/>
        <v>8.4388902703311493E-50</v>
      </c>
      <c r="HW189" s="86">
        <f t="shared" si="231"/>
        <v>1.6162063052259251E-59</v>
      </c>
      <c r="HX189" s="86">
        <f t="shared" si="231"/>
        <v>1.7602810550379438E-70</v>
      </c>
      <c r="HY189" s="86">
        <f t="shared" si="231"/>
        <v>3.1025064230910102E-58</v>
      </c>
      <c r="HZ189" s="86">
        <f t="shared" si="231"/>
        <v>1.4064124679412764E-63</v>
      </c>
      <c r="IA189" s="86">
        <f t="shared" si="231"/>
        <v>2.1978871765519261E-70</v>
      </c>
      <c r="IB189" s="86">
        <f t="shared" si="231"/>
        <v>1.2841354764449121E-67</v>
      </c>
      <c r="IC189" s="86">
        <f t="shared" si="231"/>
        <v>2.1355426384717031E-69</v>
      </c>
      <c r="ID189" s="86">
        <f t="shared" si="231"/>
        <v>7.8957049862658861E-66</v>
      </c>
      <c r="IE189" s="86">
        <f t="shared" si="231"/>
        <v>1.5233456271635811E-54</v>
      </c>
      <c r="IF189" s="86">
        <f t="shared" si="231"/>
        <v>8.0926238040911156E-42</v>
      </c>
      <c r="IG189" s="86">
        <f t="shared" si="231"/>
        <v>5.2445253558598479E-45</v>
      </c>
      <c r="II189" s="86">
        <f t="shared" si="232"/>
        <v>7.3240560635168761E-2</v>
      </c>
      <c r="IJ189" s="86">
        <f t="shared" si="232"/>
        <v>1.3484944341461006E-2</v>
      </c>
      <c r="IK189" s="86">
        <f t="shared" si="232"/>
        <v>1.8086142830470688E-2</v>
      </c>
      <c r="IL189" s="86">
        <f t="shared" si="232"/>
        <v>3.2900423605147423E-2</v>
      </c>
      <c r="IM189" s="86">
        <f t="shared" si="232"/>
        <v>1.5487435439503405E-2</v>
      </c>
      <c r="IN189" s="86">
        <f t="shared" si="232"/>
        <v>1.0506005557965863E-2</v>
      </c>
      <c r="IO189" s="86">
        <f t="shared" si="232"/>
        <v>1.7998632212357125E-2</v>
      </c>
      <c r="IP189" s="86">
        <f t="shared" si="232"/>
        <v>8.7183607942008072E-3</v>
      </c>
      <c r="IQ189" s="86">
        <f t="shared" si="232"/>
        <v>3.0503558257397433E-3</v>
      </c>
      <c r="IR189" s="86">
        <f t="shared" si="232"/>
        <v>5.6894778492255589E-3</v>
      </c>
      <c r="IS189" s="86">
        <f t="shared" si="232"/>
        <v>7.1339952534466185E-3</v>
      </c>
      <c r="IT189" s="86">
        <f t="shared" si="232"/>
        <v>1.3902614439342261E-2</v>
      </c>
      <c r="IU189" s="86">
        <f t="shared" si="232"/>
        <v>3.1570354158257458E-2</v>
      </c>
      <c r="IV189" s="86">
        <f t="shared" si="232"/>
        <v>8.3131678982117617E-3</v>
      </c>
      <c r="IW189" s="86">
        <f t="shared" si="232"/>
        <v>2.9954272416417788E-3</v>
      </c>
      <c r="IY189" s="86">
        <f t="shared" si="233"/>
        <v>7.3240560635168761E-2</v>
      </c>
      <c r="IZ189" s="86">
        <f t="shared" si="233"/>
        <v>1.3484944341461006E-2</v>
      </c>
      <c r="JA189" s="86">
        <f t="shared" si="233"/>
        <v>1.8086142830470688E-2</v>
      </c>
      <c r="JB189" s="86">
        <f t="shared" si="233"/>
        <v>3.2900423605147423E-2</v>
      </c>
      <c r="JC189" s="86">
        <f t="shared" si="233"/>
        <v>1.5487435439503405E-2</v>
      </c>
      <c r="JD189" s="86">
        <f t="shared" si="233"/>
        <v>1.0506005557965863E-2</v>
      </c>
      <c r="JE189" s="86">
        <f t="shared" si="233"/>
        <v>1.7998632212357125E-2</v>
      </c>
      <c r="JF189" s="86">
        <f t="shared" si="233"/>
        <v>8.7183607942008072E-3</v>
      </c>
      <c r="JG189" s="86">
        <f t="shared" si="233"/>
        <v>3.0503558257397433E-3</v>
      </c>
      <c r="JH189" s="86">
        <f t="shared" si="233"/>
        <v>5.6894778492255589E-3</v>
      </c>
      <c r="JI189" s="86">
        <f t="shared" si="233"/>
        <v>7.1339952534466185E-3</v>
      </c>
      <c r="JJ189" s="86">
        <f t="shared" si="233"/>
        <v>1.3902614439342261E-2</v>
      </c>
      <c r="JK189" s="86">
        <f t="shared" si="233"/>
        <v>3.1570354158257458E-2</v>
      </c>
      <c r="JL189" s="86">
        <f t="shared" si="233"/>
        <v>8.3131678982117617E-3</v>
      </c>
      <c r="JM189" s="86">
        <f t="shared" si="233"/>
        <v>2.9954272416417788E-3</v>
      </c>
    </row>
    <row r="190" spans="2:273" x14ac:dyDescent="0.25">
      <c r="B190" s="2">
        <v>163</v>
      </c>
      <c r="C190" s="37">
        <v>85.840999999999994</v>
      </c>
      <c r="D190" s="37">
        <v>80.465999999999994</v>
      </c>
      <c r="E190" s="37">
        <v>94.034000000000006</v>
      </c>
      <c r="F190" s="37">
        <v>79.558999999999997</v>
      </c>
      <c r="G190" s="37">
        <v>75.533000000000001</v>
      </c>
      <c r="H190" s="37">
        <v>74.864000000000004</v>
      </c>
      <c r="I190" s="37">
        <v>73.492000000000004</v>
      </c>
      <c r="J190" s="37">
        <v>76.203000000000003</v>
      </c>
      <c r="K190" s="37">
        <v>78.135999999999996</v>
      </c>
      <c r="L190" s="37">
        <v>76.186000000000007</v>
      </c>
      <c r="M190" s="37">
        <v>77.671999999999997</v>
      </c>
      <c r="N190" s="37">
        <v>79.397000000000006</v>
      </c>
      <c r="O190" s="37">
        <v>80.930000000000007</v>
      </c>
      <c r="P190" s="37">
        <v>85.905000000000001</v>
      </c>
      <c r="Q190" s="37">
        <v>81.73</v>
      </c>
      <c r="S190" s="4">
        <f t="shared" si="234"/>
        <v>85.248771040429872</v>
      </c>
      <c r="T190" s="4">
        <f t="shared" si="234"/>
        <v>80.086757877519645</v>
      </c>
      <c r="U190" s="4">
        <f t="shared" si="234"/>
        <v>90.261112013507088</v>
      </c>
      <c r="V190" s="4">
        <f t="shared" si="234"/>
        <v>76.935801718736201</v>
      </c>
      <c r="W190" s="4">
        <f t="shared" si="234"/>
        <v>75.659538866275753</v>
      </c>
      <c r="X190" s="4">
        <f t="shared" si="234"/>
        <v>73.959170801740285</v>
      </c>
      <c r="Y190" s="4">
        <f t="shared" si="234"/>
        <v>73.794615987502652</v>
      </c>
      <c r="Z190" s="4">
        <f t="shared" si="234"/>
        <v>73.527925928328088</v>
      </c>
      <c r="AA190" s="4" t="e">
        <f t="shared" si="234"/>
        <v>#N/A</v>
      </c>
      <c r="AB190" s="4" t="e">
        <f t="shared" si="234"/>
        <v>#N/A</v>
      </c>
      <c r="AC190" s="4">
        <f t="shared" si="234"/>
        <v>76.538118106244553</v>
      </c>
      <c r="AD190" s="4">
        <f t="shared" si="234"/>
        <v>79.707037892800543</v>
      </c>
      <c r="AE190" s="4">
        <f t="shared" si="234"/>
        <v>80.914304657236428</v>
      </c>
      <c r="AF190" s="4">
        <f t="shared" si="234"/>
        <v>84.410293522774808</v>
      </c>
      <c r="AG190" s="4">
        <f t="shared" si="234"/>
        <v>84.065886944637384</v>
      </c>
      <c r="AI190" s="4">
        <f t="shared" si="235"/>
        <v>0.59222895957012156</v>
      </c>
      <c r="AJ190" s="4">
        <f t="shared" si="235"/>
        <v>0.37924212248034905</v>
      </c>
      <c r="AK190" s="4">
        <f t="shared" si="235"/>
        <v>3.7728879864929183</v>
      </c>
      <c r="AL190" s="4">
        <f t="shared" si="235"/>
        <v>2.6231982812637966</v>
      </c>
      <c r="AM190" s="4">
        <f t="shared" si="235"/>
        <v>-0.12653886627575162</v>
      </c>
      <c r="AN190" s="4">
        <f t="shared" si="235"/>
        <v>0.90482919825971919</v>
      </c>
      <c r="AO190" s="4">
        <f t="shared" si="235"/>
        <v>-0.30261598750264795</v>
      </c>
      <c r="AP190" s="4">
        <f t="shared" si="235"/>
        <v>2.675074071671915</v>
      </c>
      <c r="AQ190" s="4">
        <f t="shared" si="235"/>
        <v>0</v>
      </c>
      <c r="AR190" s="4">
        <f t="shared" si="235"/>
        <v>0</v>
      </c>
      <c r="AS190" s="4">
        <f t="shared" si="235"/>
        <v>1.1338818937554436</v>
      </c>
      <c r="AT190" s="4">
        <f t="shared" si="235"/>
        <v>-0.31003789280053695</v>
      </c>
      <c r="AU190" s="4">
        <f t="shared" si="235"/>
        <v>1.5695342763578424E-2</v>
      </c>
      <c r="AV190" s="4">
        <f t="shared" si="235"/>
        <v>1.4947064772251935</v>
      </c>
      <c r="AW190" s="4">
        <f t="shared" si="235"/>
        <v>-2.3358869446373802</v>
      </c>
      <c r="AY190" s="2">
        <f t="shared" si="227"/>
        <v>85.248771029700052</v>
      </c>
      <c r="AZ190" s="2">
        <f t="shared" si="227"/>
        <v>80.08675787751956</v>
      </c>
      <c r="BA190" s="2">
        <f t="shared" si="227"/>
        <v>90.261112013506363</v>
      </c>
      <c r="BB190" s="2">
        <f t="shared" si="227"/>
        <v>76.935801718417466</v>
      </c>
      <c r="BC190" s="2">
        <f t="shared" si="227"/>
        <v>75.65953886627517</v>
      </c>
      <c r="BD190" s="2">
        <f t="shared" si="227"/>
        <v>73.959170801740257</v>
      </c>
      <c r="BE190" s="2">
        <f t="shared" si="227"/>
        <v>73.794615987499725</v>
      </c>
      <c r="BF190" s="2">
        <f t="shared" si="227"/>
        <v>73.527925928328088</v>
      </c>
      <c r="BG190" s="2" t="e">
        <f t="shared" si="227"/>
        <v>#N/A</v>
      </c>
      <c r="BH190" s="2" t="e">
        <f t="shared" si="227"/>
        <v>#N/A</v>
      </c>
      <c r="BI190" s="2">
        <f t="shared" si="227"/>
        <v>76.538118106244553</v>
      </c>
      <c r="BJ190" s="2">
        <f t="shared" si="227"/>
        <v>79.707037892800145</v>
      </c>
      <c r="BK190" s="2">
        <f t="shared" si="227"/>
        <v>80.914304656676634</v>
      </c>
      <c r="BL190" s="2">
        <f t="shared" si="227"/>
        <v>84.410285805295203</v>
      </c>
      <c r="BM190" s="2">
        <f t="shared" si="227"/>
        <v>84.065522516911386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80.465999999999994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74.864000000000004</v>
      </c>
      <c r="DA190" s="2" t="str">
        <f t="shared" si="203"/>
        <v/>
      </c>
      <c r="DB190" s="2">
        <f t="shared" si="204"/>
        <v>76.203000000000003</v>
      </c>
      <c r="DC190" s="2" t="str">
        <f t="shared" si="205"/>
        <v/>
      </c>
      <c r="DD190" s="2" t="str">
        <f t="shared" si="206"/>
        <v/>
      </c>
      <c r="DE190" s="2">
        <f t="shared" si="207"/>
        <v>77.671999999999997</v>
      </c>
      <c r="DF190" s="2" t="str">
        <f t="shared" si="208"/>
        <v/>
      </c>
      <c r="DG190" s="2" t="str">
        <f t="shared" si="209"/>
        <v/>
      </c>
      <c r="DH190" s="2">
        <f t="shared" si="210"/>
        <v>85.905000000000001</v>
      </c>
      <c r="DI190" s="2">
        <f t="shared" si="211"/>
        <v>81.73</v>
      </c>
      <c r="DK190" s="2">
        <f t="shared" si="236"/>
        <v>133.90474979757084</v>
      </c>
      <c r="DL190" s="2">
        <f t="shared" si="236"/>
        <v>127.3525611664296</v>
      </c>
      <c r="DM190" s="2">
        <f t="shared" si="236"/>
        <v>148.42115384615389</v>
      </c>
      <c r="DN190" s="2">
        <f t="shared" si="236"/>
        <v>121.18440245103405</v>
      </c>
      <c r="DO190" s="2">
        <f t="shared" si="236"/>
        <v>139.06409793621015</v>
      </c>
      <c r="DP190" s="2">
        <f t="shared" si="236"/>
        <v>116.40542375168693</v>
      </c>
      <c r="DQ190" s="2">
        <f t="shared" si="236"/>
        <v>115.52729425087108</v>
      </c>
      <c r="DR190" s="2">
        <f t="shared" si="236"/>
        <v>111.60915000000001</v>
      </c>
      <c r="DS190" s="2">
        <f t="shared" si="236"/>
        <v>117.37086788124155</v>
      </c>
      <c r="DT190" s="2">
        <f t="shared" si="236"/>
        <v>108.04039615384617</v>
      </c>
      <c r="DU190" s="2">
        <f t="shared" si="236"/>
        <v>124.37092717086833</v>
      </c>
      <c r="DV190" s="2">
        <f t="shared" si="236"/>
        <v>121.47130823211877</v>
      </c>
      <c r="DW190" s="2">
        <f t="shared" si="236"/>
        <v>122.23687307692308</v>
      </c>
      <c r="DX190" s="2">
        <f t="shared" si="236"/>
        <v>128.00456286245759</v>
      </c>
      <c r="DY190" s="2">
        <f t="shared" si="236"/>
        <v>102.80138011204482</v>
      </c>
      <c r="EA190" s="2">
        <f t="shared" si="240"/>
        <v>83.565401643690336</v>
      </c>
      <c r="EB190" s="2">
        <f t="shared" si="240"/>
        <v>79.052713866451256</v>
      </c>
      <c r="EC190" s="2">
        <f t="shared" si="240"/>
        <v>86.030696236890776</v>
      </c>
      <c r="ED190" s="2">
        <f t="shared" si="240"/>
        <v>74.869948689956331</v>
      </c>
      <c r="EE190" s="2">
        <f t="shared" si="240"/>
        <v>75.606114500320601</v>
      </c>
      <c r="EF190" s="2">
        <f t="shared" si="239"/>
        <v>73.172589644429223</v>
      </c>
      <c r="EG190" s="2">
        <f t="shared" si="239"/>
        <v>73.210879488364924</v>
      </c>
      <c r="EH190" s="2">
        <f t="shared" si="239"/>
        <v>72.583107757900024</v>
      </c>
      <c r="EI190" s="2">
        <f t="shared" si="239"/>
        <v>74.016796491862181</v>
      </c>
      <c r="EJ190" s="2">
        <f t="shared" si="239"/>
        <v>75.016743152880835</v>
      </c>
      <c r="EK190" s="2">
        <f t="shared" si="212"/>
        <v>75.773924385095853</v>
      </c>
      <c r="EL190" s="2">
        <f t="shared" si="179"/>
        <v>79.138840193539579</v>
      </c>
      <c r="EM190" s="2">
        <f t="shared" si="179"/>
        <v>80.309091898690255</v>
      </c>
      <c r="EN190" s="2">
        <f t="shared" si="179"/>
        <v>83.368977249401325</v>
      </c>
      <c r="EO190" s="2">
        <f t="shared" si="179"/>
        <v>84.944731966628837</v>
      </c>
      <c r="EQ190" s="2">
        <f t="shared" si="237"/>
        <v>85.533540081558527</v>
      </c>
      <c r="ER190" s="2">
        <f t="shared" si="237"/>
        <v>80.195599165564971</v>
      </c>
      <c r="ES190" s="2">
        <f t="shared" si="237"/>
        <v>90.754881768862958</v>
      </c>
      <c r="ET190" s="2">
        <f t="shared" si="237"/>
        <v>77.212126842036383</v>
      </c>
      <c r="EU190" s="2">
        <f t="shared" si="237"/>
        <v>75.665058986444052</v>
      </c>
      <c r="EV190" s="2">
        <f t="shared" si="237"/>
        <v>74.057123756608988</v>
      </c>
      <c r="EW190" s="2">
        <f t="shared" si="237"/>
        <v>73.864259004770844</v>
      </c>
      <c r="EX190" s="2">
        <f t="shared" si="237"/>
        <v>73.622233171087359</v>
      </c>
      <c r="EY190" s="2">
        <f t="shared" si="237"/>
        <v>74.423536557185045</v>
      </c>
      <c r="EZ190" s="2">
        <f t="shared" si="237"/>
        <v>75.6174475288324</v>
      </c>
      <c r="FA190" s="2">
        <f t="shared" si="237"/>
        <v>76.616947076371574</v>
      </c>
      <c r="FB190" s="2">
        <f t="shared" si="237"/>
        <v>79.779127780416957</v>
      </c>
      <c r="FC190" s="2">
        <f t="shared" si="237"/>
        <v>81.002543627276836</v>
      </c>
      <c r="FD190" s="2">
        <f t="shared" si="237"/>
        <v>84.613869796290814</v>
      </c>
      <c r="FE190" s="2">
        <f t="shared" si="237"/>
        <v>83.876460452239655</v>
      </c>
      <c r="FG190" s="2">
        <f t="shared" si="238"/>
        <v>0.99998865749102406</v>
      </c>
      <c r="FH190" s="2">
        <f t="shared" si="238"/>
        <v>0.99999048005140601</v>
      </c>
      <c r="FI190" s="2">
        <f t="shared" si="238"/>
        <v>0.99998741931618274</v>
      </c>
      <c r="FJ190" s="2">
        <f t="shared" si="238"/>
        <v>0.99998943729979028</v>
      </c>
      <c r="FK190" s="2">
        <f t="shared" si="238"/>
        <v>0.9999871667896395</v>
      </c>
      <c r="FL190" s="2">
        <f t="shared" si="238"/>
        <v>0.99998668975370264</v>
      </c>
      <c r="FM190" s="2">
        <f t="shared" si="238"/>
        <v>0.9999873245443025</v>
      </c>
      <c r="FN190" s="2">
        <f t="shared" si="238"/>
        <v>0.9999881559813244</v>
      </c>
      <c r="FO190" s="2">
        <f t="shared" si="238"/>
        <v>0.99998735584384402</v>
      </c>
      <c r="FP190" s="2">
        <f t="shared" si="238"/>
        <v>0.99998762607238556</v>
      </c>
      <c r="FQ190" s="2">
        <f t="shared" si="238"/>
        <v>0.99998629421189433</v>
      </c>
      <c r="FR190" s="2">
        <f t="shared" si="238"/>
        <v>0.99998750302645212</v>
      </c>
      <c r="FS190" s="2">
        <f t="shared" si="238"/>
        <v>0.99998776537940182</v>
      </c>
      <c r="FT190" s="2">
        <f t="shared" si="238"/>
        <v>0.99998577063143268</v>
      </c>
      <c r="FU190" s="2">
        <f t="shared" si="238"/>
        <v>0.99998513199147043</v>
      </c>
      <c r="FW190" s="2">
        <f t="shared" si="229"/>
        <v>0.85502034771709168</v>
      </c>
      <c r="FX190" s="2">
        <f t="shared" si="229"/>
        <v>0.90436389356519953</v>
      </c>
      <c r="FY190" s="2">
        <f t="shared" si="229"/>
        <v>0.89531429986609179</v>
      </c>
      <c r="FZ190" s="2">
        <f t="shared" si="229"/>
        <v>0.88181329030691336</v>
      </c>
      <c r="GA190" s="2">
        <f t="shared" si="229"/>
        <v>0.89253465021141021</v>
      </c>
      <c r="GB190" s="2">
        <f t="shared" si="229"/>
        <v>0.88860984196976667</v>
      </c>
      <c r="GC190" s="2">
        <f t="shared" si="229"/>
        <v>0.89259014806928672</v>
      </c>
      <c r="GD190" s="2">
        <f t="shared" si="229"/>
        <v>0.90879881607194513</v>
      </c>
      <c r="GE190" s="2">
        <f t="shared" si="229"/>
        <v>0.92437041427427202</v>
      </c>
      <c r="GF190" s="2">
        <f t="shared" si="229"/>
        <v>0.91378327504538737</v>
      </c>
      <c r="GG190" s="2">
        <f t="shared" si="229"/>
        <v>0.90570238361025235</v>
      </c>
      <c r="GH190" s="2">
        <f t="shared" si="229"/>
        <v>0.88658390879596305</v>
      </c>
      <c r="GI190" s="2">
        <f t="shared" si="229"/>
        <v>0.87201424780303938</v>
      </c>
      <c r="GJ190" s="2">
        <f t="shared" si="229"/>
        <v>0.83595441413414828</v>
      </c>
      <c r="GK190" s="2">
        <f t="shared" si="229"/>
        <v>0.82326911339318798</v>
      </c>
      <c r="GM190" s="86">
        <f t="shared" si="230"/>
        <v>1.0850400766600427E-250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2.7002051826734111E-295</v>
      </c>
      <c r="HA190" s="86">
        <f t="shared" si="230"/>
        <v>0</v>
      </c>
      <c r="HC190" s="86">
        <f t="shared" si="181"/>
        <v>1.9856017654463958E-229</v>
      </c>
      <c r="HD190" s="86">
        <f t="shared" si="181"/>
        <v>6.6955757307963305E-288</v>
      </c>
      <c r="HE190" s="86">
        <f t="shared" si="181"/>
        <v>1.0839118305494727E-242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2.2359985483440443E-272</v>
      </c>
      <c r="HQ190" s="86">
        <f t="shared" si="226"/>
        <v>0</v>
      </c>
      <c r="HS190" s="86">
        <f t="shared" si="231"/>
        <v>6.7282445335018353E-44</v>
      </c>
      <c r="HT190" s="86">
        <f t="shared" si="231"/>
        <v>8.9882952108090812E-59</v>
      </c>
      <c r="HU190" s="86">
        <f t="shared" si="231"/>
        <v>3.0845942241685708E-57</v>
      </c>
      <c r="HV190" s="86">
        <f t="shared" si="231"/>
        <v>6.458764910997838E-52</v>
      </c>
      <c r="HW190" s="86">
        <f t="shared" si="231"/>
        <v>5.21260943491351E-62</v>
      </c>
      <c r="HX190" s="86">
        <f t="shared" si="231"/>
        <v>2.072697723744228E-73</v>
      </c>
      <c r="HY190" s="86">
        <f t="shared" si="231"/>
        <v>1.216264876893421E-60</v>
      </c>
      <c r="HZ190" s="86">
        <f t="shared" si="231"/>
        <v>3.8675931085461233E-66</v>
      </c>
      <c r="IA190" s="86">
        <f t="shared" si="231"/>
        <v>3.5808608241254873E-73</v>
      </c>
      <c r="IB190" s="86">
        <f t="shared" si="231"/>
        <v>2.5039812205697599E-70</v>
      </c>
      <c r="IC190" s="86">
        <f t="shared" si="231"/>
        <v>3.4365375126238694E-72</v>
      </c>
      <c r="ID190" s="86">
        <f t="shared" si="231"/>
        <v>1.411970336205748E-68</v>
      </c>
      <c r="IE190" s="86">
        <f t="shared" si="231"/>
        <v>6.8699836775892723E-57</v>
      </c>
      <c r="IF190" s="86">
        <f t="shared" si="231"/>
        <v>1.1087426441758627E-43</v>
      </c>
      <c r="IG190" s="86">
        <f t="shared" si="231"/>
        <v>4.7661643616952482E-47</v>
      </c>
      <c r="II190" s="86">
        <f t="shared" si="232"/>
        <v>5.8839092811652068E-2</v>
      </c>
      <c r="IJ190" s="86">
        <f t="shared" si="232"/>
        <v>9.9859515123437853E-3</v>
      </c>
      <c r="IK190" s="86">
        <f t="shared" si="232"/>
        <v>1.351729016939808E-2</v>
      </c>
      <c r="IL190" s="86">
        <f t="shared" si="232"/>
        <v>2.5367551109547731E-2</v>
      </c>
      <c r="IM190" s="86">
        <f t="shared" si="232"/>
        <v>1.1377308965798794E-2</v>
      </c>
      <c r="IN190" s="86">
        <f t="shared" si="232"/>
        <v>7.41812045093966E-3</v>
      </c>
      <c r="IO190" s="86">
        <f t="shared" si="232"/>
        <v>1.3390034987244804E-2</v>
      </c>
      <c r="IP190" s="86">
        <f t="shared" si="232"/>
        <v>6.2880985708292569E-3</v>
      </c>
      <c r="IQ190" s="86">
        <f t="shared" si="232"/>
        <v>2.0994875636500482E-3</v>
      </c>
      <c r="IR190" s="86">
        <f t="shared" si="232"/>
        <v>4.0093813747579697E-3</v>
      </c>
      <c r="IS190" s="86">
        <f t="shared" si="232"/>
        <v>5.0361510016633223E-3</v>
      </c>
      <c r="IT190" s="86">
        <f t="shared" si="232"/>
        <v>1.0020806858910894E-2</v>
      </c>
      <c r="IU190" s="86">
        <f t="shared" si="232"/>
        <v>2.3933290075423896E-2</v>
      </c>
      <c r="IV190" s="86">
        <f t="shared" si="232"/>
        <v>5.1533563554264361E-3</v>
      </c>
      <c r="IW190" s="86">
        <f t="shared" si="232"/>
        <v>1.5940824300699455E-3</v>
      </c>
      <c r="IY190" s="86">
        <f t="shared" si="233"/>
        <v>5.8839092811652068E-2</v>
      </c>
      <c r="IZ190" s="86">
        <f t="shared" si="233"/>
        <v>9.9859515123437853E-3</v>
      </c>
      <c r="JA190" s="86">
        <f t="shared" si="233"/>
        <v>1.351729016939808E-2</v>
      </c>
      <c r="JB190" s="86">
        <f t="shared" si="233"/>
        <v>2.5367551109547731E-2</v>
      </c>
      <c r="JC190" s="86">
        <f t="shared" si="233"/>
        <v>1.1377308965798794E-2</v>
      </c>
      <c r="JD190" s="86">
        <f t="shared" si="233"/>
        <v>7.41812045093966E-3</v>
      </c>
      <c r="JE190" s="86">
        <f t="shared" si="233"/>
        <v>1.3390034987244804E-2</v>
      </c>
      <c r="JF190" s="86">
        <f t="shared" si="233"/>
        <v>6.2880985708292569E-3</v>
      </c>
      <c r="JG190" s="86">
        <f t="shared" si="233"/>
        <v>2.0994875636500482E-3</v>
      </c>
      <c r="JH190" s="86">
        <f t="shared" si="233"/>
        <v>4.0093813747579697E-3</v>
      </c>
      <c r="JI190" s="86">
        <f t="shared" si="233"/>
        <v>5.0361510016633223E-3</v>
      </c>
      <c r="JJ190" s="86">
        <f t="shared" si="233"/>
        <v>1.0020806858910894E-2</v>
      </c>
      <c r="JK190" s="86">
        <f t="shared" si="233"/>
        <v>2.3933290075423896E-2</v>
      </c>
      <c r="JL190" s="86">
        <f t="shared" si="233"/>
        <v>5.1533563554264361E-3</v>
      </c>
      <c r="JM190" s="86">
        <f t="shared" si="233"/>
        <v>1.5940824300699455E-3</v>
      </c>
    </row>
    <row r="191" spans="2:273" x14ac:dyDescent="0.25">
      <c r="B191" s="2">
        <v>164</v>
      </c>
      <c r="C191" s="37">
        <v>87.111000000000004</v>
      </c>
      <c r="D191" s="37">
        <v>80.983000000000004</v>
      </c>
      <c r="E191" s="37">
        <v>94.947999999999993</v>
      </c>
      <c r="F191" s="37">
        <v>76.813999999999993</v>
      </c>
      <c r="G191" s="37">
        <v>75.316999999999993</v>
      </c>
      <c r="H191" s="37">
        <v>75.168999999999997</v>
      </c>
      <c r="I191" s="37">
        <v>73.644000000000005</v>
      </c>
      <c r="J191" s="37">
        <v>73.186000000000007</v>
      </c>
      <c r="K191" s="37">
        <v>75.135999999999996</v>
      </c>
      <c r="L191" s="37">
        <v>76.186000000000007</v>
      </c>
      <c r="M191" s="37">
        <v>78.914000000000001</v>
      </c>
      <c r="N191" s="37">
        <v>80.759</v>
      </c>
      <c r="O191" s="37">
        <v>82.456000000000003</v>
      </c>
      <c r="P191" s="37">
        <v>83.078999999999994</v>
      </c>
      <c r="Q191" s="37">
        <v>80.381</v>
      </c>
      <c r="S191" s="4">
        <f t="shared" si="234"/>
        <v>85.080553675904213</v>
      </c>
      <c r="T191" s="4">
        <f t="shared" si="234"/>
        <v>79.907819450721334</v>
      </c>
      <c r="U191" s="4">
        <f t="shared" si="234"/>
        <v>90.047204782008691</v>
      </c>
      <c r="V191" s="4">
        <f t="shared" si="234"/>
        <v>76.799811184596649</v>
      </c>
      <c r="W191" s="4">
        <f t="shared" si="234"/>
        <v>75.50207776792908</v>
      </c>
      <c r="X191" s="4">
        <f t="shared" si="234"/>
        <v>73.823833175602175</v>
      </c>
      <c r="Y191" s="4">
        <f t="shared" si="234"/>
        <v>73.669577251029708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79.577720429212945</v>
      </c>
      <c r="AE191" s="4">
        <f t="shared" si="234"/>
        <v>80.782326545979387</v>
      </c>
      <c r="AF191" s="4">
        <f t="shared" si="234"/>
        <v>84.276201917989439</v>
      </c>
      <c r="AG191" s="4">
        <f t="shared" si="234"/>
        <v>83.910768005823826</v>
      </c>
      <c r="AI191" s="4">
        <f t="shared" si="235"/>
        <v>2.0304463240957915</v>
      </c>
      <c r="AJ191" s="4">
        <f t="shared" si="235"/>
        <v>1.0751805492786701</v>
      </c>
      <c r="AK191" s="4">
        <f t="shared" si="235"/>
        <v>4.9007952179913019</v>
      </c>
      <c r="AL191" s="4">
        <f t="shared" si="235"/>
        <v>1.4188815403343824E-2</v>
      </c>
      <c r="AM191" s="4">
        <f t="shared" si="235"/>
        <v>-0.18507776792908714</v>
      </c>
      <c r="AN191" s="4">
        <f t="shared" si="235"/>
        <v>1.3451668243978219</v>
      </c>
      <c r="AO191" s="4">
        <f t="shared" si="235"/>
        <v>-2.5577251029702097E-2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1.1812795707870549</v>
      </c>
      <c r="AU191" s="4">
        <f t="shared" si="235"/>
        <v>1.6736734540206157</v>
      </c>
      <c r="AV191" s="4">
        <f t="shared" si="235"/>
        <v>-1.197201917989446</v>
      </c>
      <c r="AW191" s="4">
        <f t="shared" si="235"/>
        <v>-3.5297680058238257</v>
      </c>
      <c r="AY191" s="2">
        <f t="shared" si="227"/>
        <v>85.080553674035002</v>
      </c>
      <c r="AZ191" s="2">
        <f t="shared" si="227"/>
        <v>79.907819450721334</v>
      </c>
      <c r="BA191" s="2">
        <f t="shared" si="227"/>
        <v>90.047204782008635</v>
      </c>
      <c r="BB191" s="2">
        <f t="shared" si="227"/>
        <v>76.799811184559275</v>
      </c>
      <c r="BC191" s="2">
        <f t="shared" si="227"/>
        <v>75.502077767929038</v>
      </c>
      <c r="BD191" s="2">
        <f t="shared" si="227"/>
        <v>73.823833175602175</v>
      </c>
      <c r="BE191" s="2">
        <f t="shared" si="227"/>
        <v>73.669577251029466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79.577720429212917</v>
      </c>
      <c r="BK191" s="2">
        <f t="shared" si="227"/>
        <v>80.7823265459228</v>
      </c>
      <c r="BL191" s="2">
        <f t="shared" si="227"/>
        <v>84.276200387683247</v>
      </c>
      <c r="BM191" s="2">
        <f t="shared" si="227"/>
        <v>83.910669644456547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80.983000000000004</v>
      </c>
      <c r="CW191" s="2">
        <f t="shared" si="199"/>
        <v>94.947999999999993</v>
      </c>
      <c r="CX191" s="2" t="str">
        <f t="shared" si="200"/>
        <v/>
      </c>
      <c r="CY191" s="2">
        <f t="shared" si="201"/>
        <v>75.316999999999993</v>
      </c>
      <c r="CZ191" s="2">
        <f t="shared" si="202"/>
        <v>75.168999999999997</v>
      </c>
      <c r="DA191" s="2">
        <f t="shared" si="203"/>
        <v>73.644000000000005</v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80.759</v>
      </c>
      <c r="DG191" s="2" t="str">
        <f t="shared" si="209"/>
        <v/>
      </c>
      <c r="DH191" s="2">
        <f t="shared" si="210"/>
        <v>83.078999999999994</v>
      </c>
      <c r="DI191" s="2">
        <f t="shared" si="211"/>
        <v>80.381</v>
      </c>
      <c r="DK191" s="2">
        <f t="shared" si="236"/>
        <v>134.05823684210526</v>
      </c>
      <c r="DL191" s="2">
        <f t="shared" si="236"/>
        <v>127.48319914651495</v>
      </c>
      <c r="DM191" s="2">
        <f t="shared" si="236"/>
        <v>148.63803470919328</v>
      </c>
      <c r="DN191" s="2">
        <f t="shared" si="236"/>
        <v>121.3242041798884</v>
      </c>
      <c r="DO191" s="2">
        <f t="shared" si="236"/>
        <v>139.33349230769232</v>
      </c>
      <c r="DP191" s="2">
        <f t="shared" si="236"/>
        <v>116.5374480431849</v>
      </c>
      <c r="DQ191" s="2">
        <f t="shared" si="236"/>
        <v>115.6468069686411</v>
      </c>
      <c r="DR191" s="2">
        <f t="shared" si="236"/>
        <v>111.70122317073172</v>
      </c>
      <c r="DS191" s="2">
        <f t="shared" si="236"/>
        <v>117.48902314439945</v>
      </c>
      <c r="DT191" s="2">
        <f t="shared" si="236"/>
        <v>108.09368968105068</v>
      </c>
      <c r="DU191" s="2">
        <f t="shared" si="236"/>
        <v>124.52887563025207</v>
      </c>
      <c r="DV191" s="2">
        <f t="shared" si="236"/>
        <v>121.58710418353577</v>
      </c>
      <c r="DW191" s="2">
        <f t="shared" si="236"/>
        <v>122.35706069418386</v>
      </c>
      <c r="DX191" s="2">
        <f t="shared" si="236"/>
        <v>128.14325407593827</v>
      </c>
      <c r="DY191" s="2">
        <f t="shared" si="236"/>
        <v>102.80619887955183</v>
      </c>
      <c r="EA191" s="2">
        <f t="shared" si="240"/>
        <v>83.347252120890758</v>
      </c>
      <c r="EB191" s="2">
        <f t="shared" si="240"/>
        <v>78.848449003769531</v>
      </c>
      <c r="EC191" s="2">
        <f t="shared" si="240"/>
        <v>85.70782680444168</v>
      </c>
      <c r="ED191" s="2">
        <f t="shared" si="240"/>
        <v>74.678844285021142</v>
      </c>
      <c r="EE191" s="2">
        <f t="shared" si="240"/>
        <v>75.447370431437207</v>
      </c>
      <c r="EF191" s="2">
        <f t="shared" si="239"/>
        <v>73.016664993359669</v>
      </c>
      <c r="EG191" s="2">
        <f t="shared" si="239"/>
        <v>73.071177531206658</v>
      </c>
      <c r="EH191" s="2">
        <f t="shared" si="239"/>
        <v>72.442164493117104</v>
      </c>
      <c r="EI191" s="2">
        <f t="shared" si="239"/>
        <v>73.871489190959721</v>
      </c>
      <c r="EJ191" s="2">
        <f t="shared" si="239"/>
        <v>74.87028524319868</v>
      </c>
      <c r="EK191" s="2">
        <f t="shared" si="239"/>
        <v>75.614209076028445</v>
      </c>
      <c r="EL191" s="2">
        <f t="shared" si="179"/>
        <v>78.994582816546256</v>
      </c>
      <c r="EM191" s="2">
        <f t="shared" si="179"/>
        <v>80.160359267933032</v>
      </c>
      <c r="EN191" s="2">
        <f t="shared" si="179"/>
        <v>83.202161050290826</v>
      </c>
      <c r="EO191" s="2">
        <f t="shared" si="179"/>
        <v>84.816016640396754</v>
      </c>
      <c r="EQ191" s="2">
        <f t="shared" si="237"/>
        <v>85.347991131864063</v>
      </c>
      <c r="ER191" s="2">
        <f t="shared" si="237"/>
        <v>80.009527200875652</v>
      </c>
      <c r="ES191" s="2">
        <f t="shared" si="237"/>
        <v>90.50914816881216</v>
      </c>
      <c r="ET191" s="2">
        <f t="shared" si="237"/>
        <v>77.058561164769017</v>
      </c>
      <c r="EU191" s="2">
        <f t="shared" si="237"/>
        <v>75.507255367237235</v>
      </c>
      <c r="EV191" s="2">
        <f t="shared" si="237"/>
        <v>73.915522806703081</v>
      </c>
      <c r="EW191" s="2">
        <f t="shared" si="237"/>
        <v>73.734703533353866</v>
      </c>
      <c r="EX191" s="2">
        <f t="shared" si="237"/>
        <v>73.497143162398061</v>
      </c>
      <c r="EY191" s="2">
        <f t="shared" si="237"/>
        <v>74.284352973600392</v>
      </c>
      <c r="EZ191" s="2">
        <f t="shared" si="237"/>
        <v>75.480239794969734</v>
      </c>
      <c r="FA191" s="2">
        <f t="shared" si="237"/>
        <v>76.470361266553326</v>
      </c>
      <c r="FB191" s="2">
        <f t="shared" si="237"/>
        <v>79.645212330761368</v>
      </c>
      <c r="FC191" s="2">
        <f t="shared" si="237"/>
        <v>80.865046776470223</v>
      </c>
      <c r="FD191" s="2">
        <f t="shared" si="237"/>
        <v>84.467734371995448</v>
      </c>
      <c r="FE191" s="2">
        <f t="shared" si="237"/>
        <v>83.733128164116224</v>
      </c>
      <c r="FG191" s="2">
        <f t="shared" si="238"/>
        <v>0.99998965549854446</v>
      </c>
      <c r="FH191" s="2">
        <f t="shared" si="238"/>
        <v>0.99999131769641947</v>
      </c>
      <c r="FI191" s="2">
        <f t="shared" si="238"/>
        <v>0.99998852626729107</v>
      </c>
      <c r="FJ191" s="2">
        <f t="shared" si="238"/>
        <v>0.99999036669396257</v>
      </c>
      <c r="FK191" s="2">
        <f t="shared" si="238"/>
        <v>0.99998829595983141</v>
      </c>
      <c r="FL191" s="2">
        <f t="shared" si="238"/>
        <v>0.99998786089688552</v>
      </c>
      <c r="FM191" s="2">
        <f t="shared" si="238"/>
        <v>0.999988439834117</v>
      </c>
      <c r="FN191" s="2">
        <f t="shared" si="238"/>
        <v>0.99998919811532927</v>
      </c>
      <c r="FO191" s="2">
        <f t="shared" si="238"/>
        <v>0.99998846837970179</v>
      </c>
      <c r="FP191" s="2">
        <f t="shared" si="238"/>
        <v>0.99998871483160323</v>
      </c>
      <c r="FQ191" s="2">
        <f t="shared" si="238"/>
        <v>0.9999875001576114</v>
      </c>
      <c r="FR191" s="2">
        <f t="shared" si="238"/>
        <v>0.99998860261213263</v>
      </c>
      <c r="FS191" s="2">
        <f t="shared" si="238"/>
        <v>0.99998884188138715</v>
      </c>
      <c r="FT191" s="2">
        <f t="shared" si="238"/>
        <v>0.99998702264538131</v>
      </c>
      <c r="FU191" s="2">
        <f t="shared" si="238"/>
        <v>0.99998644019732219</v>
      </c>
      <c r="FW191" s="2">
        <f t="shared" si="229"/>
        <v>0.86606846959315564</v>
      </c>
      <c r="FX191" s="2">
        <f t="shared" si="229"/>
        <v>0.91203864470612106</v>
      </c>
      <c r="FY191" s="2">
        <f t="shared" si="229"/>
        <v>0.90363789547150974</v>
      </c>
      <c r="FZ191" s="2">
        <f t="shared" si="229"/>
        <v>0.89107976186465598</v>
      </c>
      <c r="GA191" s="2">
        <f t="shared" si="229"/>
        <v>0.90105483180878165</v>
      </c>
      <c r="GB191" s="2">
        <f t="shared" si="229"/>
        <v>0.89740542608073026</v>
      </c>
      <c r="GC191" s="2">
        <f t="shared" si="229"/>
        <v>0.90110641715484141</v>
      </c>
      <c r="GD191" s="2">
        <f t="shared" si="229"/>
        <v>0.91615066462390293</v>
      </c>
      <c r="GE191" s="2">
        <f t="shared" si="229"/>
        <v>0.93056292319796408</v>
      </c>
      <c r="GF191" s="2">
        <f t="shared" si="229"/>
        <v>0.92076835013624603</v>
      </c>
      <c r="GG191" s="2">
        <f t="shared" si="229"/>
        <v>0.91328002148630505</v>
      </c>
      <c r="GH191" s="2">
        <f t="shared" si="229"/>
        <v>0.89552065568877881</v>
      </c>
      <c r="GI191" s="2">
        <f t="shared" si="229"/>
        <v>0.88194616005085646</v>
      </c>
      <c r="GJ191" s="2">
        <f t="shared" si="229"/>
        <v>0.84819749474918815</v>
      </c>
      <c r="GK191" s="2">
        <f t="shared" si="229"/>
        <v>0.83627350285599111</v>
      </c>
      <c r="GM191" s="86">
        <f t="shared" si="230"/>
        <v>1.4489777620583845E-255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5.5080857990812948E-301</v>
      </c>
      <c r="HA191" s="86">
        <f t="shared" si="230"/>
        <v>0</v>
      </c>
      <c r="HC191" s="86">
        <f t="shared" si="181"/>
        <v>4.6928868167349288E-235</v>
      </c>
      <c r="HD191" s="86">
        <f t="shared" si="181"/>
        <v>7.4919792580374715E-295</v>
      </c>
      <c r="HE191" s="86">
        <f t="shared" si="181"/>
        <v>1.4111830623599367E-248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5.3442198825130126E-279</v>
      </c>
      <c r="HQ191" s="86">
        <f t="shared" si="226"/>
        <v>0</v>
      </c>
      <c r="HS191" s="86">
        <f t="shared" si="231"/>
        <v>8.5014525162439455E-46</v>
      </c>
      <c r="HT191" s="86">
        <f t="shared" si="231"/>
        <v>3.8041471703095166E-61</v>
      </c>
      <c r="HU191" s="86">
        <f t="shared" si="231"/>
        <v>1.3772933777215518E-59</v>
      </c>
      <c r="HV191" s="86">
        <f t="shared" si="231"/>
        <v>4.4542361672640019E-54</v>
      </c>
      <c r="HW191" s="86">
        <f t="shared" si="231"/>
        <v>1.4904804296013369E-64</v>
      </c>
      <c r="HX191" s="86">
        <f t="shared" si="231"/>
        <v>2.1215093022249759E-76</v>
      </c>
      <c r="HY191" s="86">
        <f t="shared" si="231"/>
        <v>4.250532293518295E-63</v>
      </c>
      <c r="HZ191" s="86">
        <f t="shared" si="231"/>
        <v>9.4425337763581328E-69</v>
      </c>
      <c r="IA191" s="86">
        <f t="shared" si="231"/>
        <v>5.1370388083698912E-76</v>
      </c>
      <c r="IB191" s="86">
        <f t="shared" si="231"/>
        <v>4.3080698410369969E-73</v>
      </c>
      <c r="IC191" s="86">
        <f t="shared" si="231"/>
        <v>4.8582386624680618E-75</v>
      </c>
      <c r="ID191" s="86">
        <f t="shared" si="231"/>
        <v>2.2124503290785122E-71</v>
      </c>
      <c r="IE191" s="86">
        <f t="shared" si="231"/>
        <v>2.7572002069079271E-59</v>
      </c>
      <c r="IF191" s="86">
        <f t="shared" si="231"/>
        <v>1.3793184289374189E-45</v>
      </c>
      <c r="IG191" s="86">
        <f t="shared" si="231"/>
        <v>3.8903852274849875E-49</v>
      </c>
      <c r="II191" s="86">
        <f t="shared" si="232"/>
        <v>4.6871581058659698E-2</v>
      </c>
      <c r="IJ191" s="86">
        <f t="shared" si="232"/>
        <v>7.319828460607517E-3</v>
      </c>
      <c r="IK191" s="86">
        <f t="shared" si="232"/>
        <v>9.9998835216776241E-3</v>
      </c>
      <c r="IL191" s="86">
        <f t="shared" si="232"/>
        <v>1.9375735712837246E-2</v>
      </c>
      <c r="IM191" s="86">
        <f t="shared" si="232"/>
        <v>8.2659988196179188E-3</v>
      </c>
      <c r="IN191" s="86">
        <f t="shared" si="232"/>
        <v>5.170429809318095E-3</v>
      </c>
      <c r="IO191" s="86">
        <f t="shared" si="232"/>
        <v>9.8571422789000846E-3</v>
      </c>
      <c r="IP191" s="86">
        <f t="shared" si="232"/>
        <v>4.4855427406734994E-3</v>
      </c>
      <c r="IQ191" s="86">
        <f t="shared" si="232"/>
        <v>1.4278864150975919E-3</v>
      </c>
      <c r="IR191" s="86">
        <f t="shared" si="232"/>
        <v>2.7926546723318489E-3</v>
      </c>
      <c r="IS191" s="86">
        <f t="shared" si="232"/>
        <v>3.5126795875341866E-3</v>
      </c>
      <c r="IT191" s="86">
        <f t="shared" si="232"/>
        <v>7.1355480062566127E-3</v>
      </c>
      <c r="IU191" s="86">
        <f t="shared" si="232"/>
        <v>1.7952893605003514E-2</v>
      </c>
      <c r="IV191" s="86">
        <f t="shared" si="232"/>
        <v>3.1216245576876516E-3</v>
      </c>
      <c r="IW191" s="86">
        <f t="shared" si="232"/>
        <v>8.2027932924867459E-4</v>
      </c>
      <c r="IY191" s="86">
        <f t="shared" si="233"/>
        <v>4.6871581058659698E-2</v>
      </c>
      <c r="IZ191" s="86">
        <f t="shared" si="233"/>
        <v>7.319828460607517E-3</v>
      </c>
      <c r="JA191" s="86">
        <f t="shared" si="233"/>
        <v>9.9998835216776241E-3</v>
      </c>
      <c r="JB191" s="86">
        <f t="shared" si="233"/>
        <v>1.9375735712837246E-2</v>
      </c>
      <c r="JC191" s="86">
        <f t="shared" si="233"/>
        <v>8.2659988196179188E-3</v>
      </c>
      <c r="JD191" s="86">
        <f t="shared" si="233"/>
        <v>5.170429809318095E-3</v>
      </c>
      <c r="JE191" s="86">
        <f t="shared" si="233"/>
        <v>9.8571422789000846E-3</v>
      </c>
      <c r="JF191" s="86">
        <f t="shared" si="233"/>
        <v>4.4855427406734994E-3</v>
      </c>
      <c r="JG191" s="86">
        <f t="shared" si="233"/>
        <v>1.4278864150975919E-3</v>
      </c>
      <c r="JH191" s="86">
        <f t="shared" si="233"/>
        <v>2.7926546723318489E-3</v>
      </c>
      <c r="JI191" s="86">
        <f t="shared" si="233"/>
        <v>3.5126795875341866E-3</v>
      </c>
      <c r="JJ191" s="86">
        <f t="shared" si="233"/>
        <v>7.1355480062566127E-3</v>
      </c>
      <c r="JK191" s="86">
        <f t="shared" si="233"/>
        <v>1.7952893605003514E-2</v>
      </c>
      <c r="JL191" s="86">
        <f t="shared" si="233"/>
        <v>3.1216245576876516E-3</v>
      </c>
      <c r="JM191" s="86">
        <f t="shared" si="233"/>
        <v>8.2027932924867459E-4</v>
      </c>
    </row>
    <row r="192" spans="2:273" x14ac:dyDescent="0.25">
      <c r="B192" s="2">
        <v>165</v>
      </c>
      <c r="C192" s="37">
        <v>85.444000000000003</v>
      </c>
      <c r="D192" s="37">
        <v>80.465999999999994</v>
      </c>
      <c r="E192" s="37">
        <v>93.828000000000003</v>
      </c>
      <c r="F192" s="37">
        <v>77.034000000000006</v>
      </c>
      <c r="G192" s="37">
        <v>75.650000000000006</v>
      </c>
      <c r="H192" s="37">
        <v>73.067999999999998</v>
      </c>
      <c r="I192" s="37">
        <v>74.287999999999997</v>
      </c>
      <c r="J192" s="37">
        <v>73.525000000000006</v>
      </c>
      <c r="K192" s="37">
        <v>74.067999999999998</v>
      </c>
      <c r="L192" s="37">
        <v>75.507999999999996</v>
      </c>
      <c r="M192" s="37">
        <v>77.155000000000001</v>
      </c>
      <c r="N192" s="37">
        <v>80.085999999999999</v>
      </c>
      <c r="O192" s="37">
        <v>81.718999999999994</v>
      </c>
      <c r="P192" s="37">
        <v>84.316999999999993</v>
      </c>
      <c r="Q192" s="37">
        <v>84.332999999999998</v>
      </c>
      <c r="S192" s="4">
        <f t="shared" si="234"/>
        <v>84.911595984116587</v>
      </c>
      <c r="T192" s="4">
        <f t="shared" si="234"/>
        <v>79.728501946445149</v>
      </c>
      <c r="U192" s="4">
        <f t="shared" si="234"/>
        <v>89.831677639975112</v>
      </c>
      <c r="V192" s="4">
        <f t="shared" si="234"/>
        <v>76.662963099475348</v>
      </c>
      <c r="W192" s="4">
        <f t="shared" si="234"/>
        <v>75.344601220819953</v>
      </c>
      <c r="X192" s="4" t="e">
        <f t="shared" si="234"/>
        <v>#N/A</v>
      </c>
      <c r="Y192" s="4">
        <f t="shared" si="234"/>
        <v>73.544306440933482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79.448176430636835</v>
      </c>
      <c r="AE192" s="4">
        <f t="shared" si="234"/>
        <v>80.650092121454989</v>
      </c>
      <c r="AF192" s="4">
        <f t="shared" si="234"/>
        <v>84.141647853452142</v>
      </c>
      <c r="AG192" s="4">
        <f t="shared" si="234"/>
        <v>83.756320007757907</v>
      </c>
      <c r="AI192" s="4">
        <f t="shared" si="235"/>
        <v>0.53240401588341513</v>
      </c>
      <c r="AJ192" s="4">
        <f t="shared" si="235"/>
        <v>0.73749805355484455</v>
      </c>
      <c r="AK192" s="4">
        <f t="shared" si="235"/>
        <v>3.9963223600248909</v>
      </c>
      <c r="AL192" s="4">
        <f t="shared" si="235"/>
        <v>0.37103690052465765</v>
      </c>
      <c r="AM192" s="4">
        <f t="shared" si="235"/>
        <v>0.30539877918005232</v>
      </c>
      <c r="AN192" s="4">
        <f t="shared" si="235"/>
        <v>0</v>
      </c>
      <c r="AO192" s="4">
        <f t="shared" si="235"/>
        <v>0.74369355906651435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0.63782356936316376</v>
      </c>
      <c r="AU192" s="4">
        <f t="shared" si="235"/>
        <v>1.068907878545005</v>
      </c>
      <c r="AV192" s="4">
        <f t="shared" si="235"/>
        <v>0.17535214654785136</v>
      </c>
      <c r="AW192" s="4">
        <f t="shared" si="235"/>
        <v>0.57667999224209154</v>
      </c>
      <c r="AY192" s="2">
        <f t="shared" si="227"/>
        <v>84.91159598381762</v>
      </c>
      <c r="AZ192" s="2">
        <f t="shared" si="227"/>
        <v>79.728501946445149</v>
      </c>
      <c r="BA192" s="2">
        <f t="shared" si="227"/>
        <v>89.831677639975112</v>
      </c>
      <c r="BB192" s="2">
        <f t="shared" si="227"/>
        <v>76.662963099471355</v>
      </c>
      <c r="BC192" s="2">
        <f t="shared" si="227"/>
        <v>75.344601220819953</v>
      </c>
      <c r="BD192" s="2" t="e">
        <f t="shared" si="227"/>
        <v>#N/A</v>
      </c>
      <c r="BE192" s="2">
        <f t="shared" si="227"/>
        <v>73.544306440933468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79.448176430636835</v>
      </c>
      <c r="BK192" s="2">
        <f t="shared" si="227"/>
        <v>80.650092121449831</v>
      </c>
      <c r="BL192" s="2">
        <f t="shared" si="227"/>
        <v>84.141647574636693</v>
      </c>
      <c r="BM192" s="2">
        <f t="shared" si="227"/>
        <v>83.756295279558273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80.465999999999994</v>
      </c>
      <c r="CW192" s="2">
        <f t="shared" si="199"/>
        <v>93.828000000000003</v>
      </c>
      <c r="CX192" s="2" t="str">
        <f t="shared" si="200"/>
        <v/>
      </c>
      <c r="CY192" s="2">
        <f t="shared" si="201"/>
        <v>75.650000000000006</v>
      </c>
      <c r="CZ192" s="2" t="str">
        <f t="shared" si="202"/>
        <v/>
      </c>
      <c r="DA192" s="2">
        <f t="shared" si="203"/>
        <v>74.287999999999997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80.085999999999999</v>
      </c>
      <c r="DG192" s="2" t="str">
        <f t="shared" si="209"/>
        <v/>
      </c>
      <c r="DH192" s="2">
        <f t="shared" si="210"/>
        <v>84.316999999999993</v>
      </c>
      <c r="DI192" s="2">
        <f t="shared" si="211"/>
        <v>84.332999999999998</v>
      </c>
      <c r="DK192" s="2">
        <f t="shared" si="236"/>
        <v>134.21172388663967</v>
      </c>
      <c r="DL192" s="2">
        <f t="shared" si="236"/>
        <v>127.6138371266003</v>
      </c>
      <c r="DM192" s="2">
        <f t="shared" si="236"/>
        <v>148.8549155722327</v>
      </c>
      <c r="DN192" s="2">
        <f t="shared" si="236"/>
        <v>121.46400590874276</v>
      </c>
      <c r="DO192" s="2">
        <f t="shared" si="236"/>
        <v>139.6028866791745</v>
      </c>
      <c r="DP192" s="2">
        <f t="shared" si="236"/>
        <v>116.66947233468287</v>
      </c>
      <c r="DQ192" s="2">
        <f t="shared" si="236"/>
        <v>115.76631968641115</v>
      </c>
      <c r="DR192" s="2">
        <f t="shared" si="236"/>
        <v>111.79329634146343</v>
      </c>
      <c r="DS192" s="2">
        <f t="shared" si="236"/>
        <v>117.60717840755734</v>
      </c>
      <c r="DT192" s="2">
        <f t="shared" si="236"/>
        <v>108.14698320825518</v>
      </c>
      <c r="DU192" s="2">
        <f t="shared" si="236"/>
        <v>124.68682408963583</v>
      </c>
      <c r="DV192" s="2">
        <f t="shared" si="236"/>
        <v>121.70290013495278</v>
      </c>
      <c r="DW192" s="2">
        <f t="shared" si="236"/>
        <v>122.47724831144464</v>
      </c>
      <c r="DX192" s="2">
        <f t="shared" si="236"/>
        <v>128.28194528941896</v>
      </c>
      <c r="DY192" s="2">
        <f t="shared" si="236"/>
        <v>102.81101764705883</v>
      </c>
      <c r="EA192" s="2">
        <f t="shared" si="240"/>
        <v>83.12910259809118</v>
      </c>
      <c r="EB192" s="2">
        <f t="shared" si="240"/>
        <v>78.644184141087777</v>
      </c>
      <c r="EC192" s="2">
        <f t="shared" si="240"/>
        <v>85.38495737199257</v>
      </c>
      <c r="ED192" s="2">
        <f t="shared" si="240"/>
        <v>74.48773988008594</v>
      </c>
      <c r="EE192" s="2">
        <f t="shared" si="240"/>
        <v>75.288626362553813</v>
      </c>
      <c r="EF192" s="2">
        <f t="shared" si="239"/>
        <v>72.860740342290114</v>
      </c>
      <c r="EG192" s="2">
        <f t="shared" si="239"/>
        <v>72.931475574048392</v>
      </c>
      <c r="EH192" s="2">
        <f t="shared" si="239"/>
        <v>72.301221228334171</v>
      </c>
      <c r="EI192" s="2">
        <f t="shared" si="239"/>
        <v>73.726181890057276</v>
      </c>
      <c r="EJ192" s="2">
        <f t="shared" si="239"/>
        <v>74.723827333516539</v>
      </c>
      <c r="EK192" s="2">
        <f t="shared" si="239"/>
        <v>75.454493766961022</v>
      </c>
      <c r="EL192" s="2">
        <f t="shared" si="179"/>
        <v>78.850325439552932</v>
      </c>
      <c r="EM192" s="2">
        <f t="shared" si="179"/>
        <v>80.011626637175809</v>
      </c>
      <c r="EN192" s="2">
        <f t="shared" si="179"/>
        <v>83.035344851180326</v>
      </c>
      <c r="EO192" s="2">
        <f t="shared" si="179"/>
        <v>84.687301314164657</v>
      </c>
      <c r="EQ192" s="2">
        <f t="shared" si="237"/>
        <v>85.162442182169599</v>
      </c>
      <c r="ER192" s="2">
        <f t="shared" si="237"/>
        <v>79.823455236186319</v>
      </c>
      <c r="ES192" s="2">
        <f t="shared" si="237"/>
        <v>90.263414568761362</v>
      </c>
      <c r="ET192" s="2">
        <f t="shared" si="237"/>
        <v>76.904995487501637</v>
      </c>
      <c r="EU192" s="2">
        <f t="shared" si="237"/>
        <v>75.349451748030418</v>
      </c>
      <c r="EV192" s="2">
        <f t="shared" si="237"/>
        <v>73.773921856797173</v>
      </c>
      <c r="EW192" s="2">
        <f t="shared" si="237"/>
        <v>73.605148061936887</v>
      </c>
      <c r="EX192" s="2">
        <f t="shared" si="237"/>
        <v>73.372053153708777</v>
      </c>
      <c r="EY192" s="2">
        <f t="shared" si="237"/>
        <v>74.145169390015752</v>
      </c>
      <c r="EZ192" s="2">
        <f t="shared" si="237"/>
        <v>75.343032061107067</v>
      </c>
      <c r="FA192" s="2">
        <f t="shared" si="237"/>
        <v>76.323775456735078</v>
      </c>
      <c r="FB192" s="2">
        <f t="shared" si="237"/>
        <v>79.511296881105778</v>
      </c>
      <c r="FC192" s="2">
        <f t="shared" si="237"/>
        <v>80.72754992566361</v>
      </c>
      <c r="FD192" s="2">
        <f t="shared" si="237"/>
        <v>84.321598947700096</v>
      </c>
      <c r="FE192" s="2">
        <f t="shared" si="237"/>
        <v>83.589795875992792</v>
      </c>
      <c r="FG192" s="2">
        <f t="shared" si="238"/>
        <v>0.99999056569395772</v>
      </c>
      <c r="FH192" s="2">
        <f t="shared" si="238"/>
        <v>0.99999208163897468</v>
      </c>
      <c r="FI192" s="2">
        <f t="shared" si="238"/>
        <v>0.99998953582083738</v>
      </c>
      <c r="FJ192" s="2">
        <f t="shared" si="238"/>
        <v>0.99999121431302807</v>
      </c>
      <c r="FK192" s="2">
        <f t="shared" si="238"/>
        <v>0.99998932577750943</v>
      </c>
      <c r="FL192" s="2">
        <f t="shared" si="238"/>
        <v>0.99998892899455449</v>
      </c>
      <c r="FM192" s="2">
        <f t="shared" si="238"/>
        <v>0.99998945699268593</v>
      </c>
      <c r="FN192" s="2">
        <f t="shared" si="238"/>
        <v>0.99999014855473145</v>
      </c>
      <c r="FO192" s="2">
        <f t="shared" si="238"/>
        <v>0.9999894830266215</v>
      </c>
      <c r="FP192" s="2">
        <f t="shared" si="238"/>
        <v>0.9999897077938783</v>
      </c>
      <c r="FQ192" s="2">
        <f t="shared" si="238"/>
        <v>0.99998859999571299</v>
      </c>
      <c r="FR192" s="2">
        <f t="shared" si="238"/>
        <v>0.99998960544830051</v>
      </c>
      <c r="FS192" s="2">
        <f t="shared" si="238"/>
        <v>0.9999898236648872</v>
      </c>
      <c r="FT192" s="2">
        <f t="shared" si="238"/>
        <v>0.99998816449840711</v>
      </c>
      <c r="FU192" s="2">
        <f t="shared" si="238"/>
        <v>0.99998763329822338</v>
      </c>
      <c r="FW192" s="2">
        <f t="shared" si="229"/>
        <v>0.8763963828754322</v>
      </c>
      <c r="FX192" s="2">
        <f t="shared" si="229"/>
        <v>0.91915255997619294</v>
      </c>
      <c r="FY192" s="2">
        <f t="shared" si="229"/>
        <v>0.91136519756969447</v>
      </c>
      <c r="FZ192" s="2">
        <f t="shared" si="229"/>
        <v>0.89970232934616023</v>
      </c>
      <c r="GA192" s="2">
        <f t="shared" si="229"/>
        <v>0.90896840371804943</v>
      </c>
      <c r="GB192" s="2">
        <f t="shared" si="229"/>
        <v>0.90558028993352391</v>
      </c>
      <c r="GC192" s="2">
        <f t="shared" si="229"/>
        <v>0.90901627989840639</v>
      </c>
      <c r="GD192" s="2">
        <f t="shared" si="229"/>
        <v>0.92296010984804167</v>
      </c>
      <c r="GE192" s="2">
        <f t="shared" si="229"/>
        <v>0.93628334300020111</v>
      </c>
      <c r="GF192" s="2">
        <f t="shared" si="229"/>
        <v>0.92723257649249324</v>
      </c>
      <c r="GG192" s="2">
        <f t="shared" si="229"/>
        <v>0.92030231293122755</v>
      </c>
      <c r="GH192" s="2">
        <f t="shared" si="229"/>
        <v>0.90382960627959241</v>
      </c>
      <c r="GI192" s="2">
        <f t="shared" si="229"/>
        <v>0.89120349922512065</v>
      </c>
      <c r="GJ192" s="2">
        <f t="shared" si="229"/>
        <v>0.85968022200022565</v>
      </c>
      <c r="GK192" s="2">
        <f t="shared" si="229"/>
        <v>0.84849708512836786</v>
      </c>
      <c r="GM192" s="86">
        <f t="shared" si="230"/>
        <v>1.735504539226999E-260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9.9078544764128328E-307</v>
      </c>
      <c r="HA192" s="86">
        <f t="shared" si="230"/>
        <v>0</v>
      </c>
      <c r="HC192" s="86">
        <f t="shared" si="181"/>
        <v>9.4695811940305538E-241</v>
      </c>
      <c r="HD192" s="86">
        <f t="shared" si="181"/>
        <v>6.9181368402594562E-302</v>
      </c>
      <c r="HE192" s="86">
        <f t="shared" si="181"/>
        <v>1.5601661429624368E-254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1.0623628353250821E-285</v>
      </c>
      <c r="HQ192" s="86">
        <f t="shared" si="226"/>
        <v>0</v>
      </c>
      <c r="HS192" s="86">
        <f t="shared" si="231"/>
        <v>9.764906898929364E-48</v>
      </c>
      <c r="HT192" s="86">
        <f t="shared" si="231"/>
        <v>1.4412445166547995E-63</v>
      </c>
      <c r="HU192" s="86">
        <f t="shared" si="231"/>
        <v>5.5006978143777303E-62</v>
      </c>
      <c r="HV192" s="86">
        <f t="shared" si="231"/>
        <v>2.7678901473465224E-56</v>
      </c>
      <c r="HW192" s="86">
        <f t="shared" si="231"/>
        <v>3.7783542814005792E-67</v>
      </c>
      <c r="HX192" s="86">
        <f t="shared" si="231"/>
        <v>1.8875641718719137E-79</v>
      </c>
      <c r="HY192" s="86">
        <f t="shared" si="231"/>
        <v>1.3241921820692731E-65</v>
      </c>
      <c r="HZ192" s="86">
        <f t="shared" si="231"/>
        <v>2.0466774968049695E-71</v>
      </c>
      <c r="IA192" s="86">
        <f t="shared" si="231"/>
        <v>6.488963636823895E-79</v>
      </c>
      <c r="IB192" s="86">
        <f t="shared" si="231"/>
        <v>6.5397230116089325E-76</v>
      </c>
      <c r="IC192" s="86">
        <f t="shared" si="231"/>
        <v>6.0335782285533018E-78</v>
      </c>
      <c r="ID192" s="86">
        <f t="shared" si="231"/>
        <v>3.0375782601419746E-74</v>
      </c>
      <c r="IE192" s="86">
        <f t="shared" si="231"/>
        <v>9.8475505599227989E-62</v>
      </c>
      <c r="IF192" s="86">
        <f t="shared" si="231"/>
        <v>1.5580512041994797E-47</v>
      </c>
      <c r="IG192" s="86">
        <f t="shared" si="231"/>
        <v>2.8521183259458123E-51</v>
      </c>
      <c r="II192" s="86">
        <f t="shared" si="232"/>
        <v>3.7021777260380938E-2</v>
      </c>
      <c r="IJ192" s="86">
        <f t="shared" si="232"/>
        <v>5.3108406961405383E-3</v>
      </c>
      <c r="IK192" s="86">
        <f t="shared" si="232"/>
        <v>7.3221732606972723E-3</v>
      </c>
      <c r="IL192" s="86">
        <f t="shared" si="232"/>
        <v>1.4659443428694153E-2</v>
      </c>
      <c r="IM192" s="86">
        <f t="shared" si="232"/>
        <v>5.9391364680604587E-3</v>
      </c>
      <c r="IN192" s="86">
        <f t="shared" si="232"/>
        <v>3.5572060642119711E-3</v>
      </c>
      <c r="IO192" s="86">
        <f t="shared" si="232"/>
        <v>7.1800031961396062E-3</v>
      </c>
      <c r="IP192" s="86">
        <f t="shared" si="232"/>
        <v>3.1644729761559662E-3</v>
      </c>
      <c r="IQ192" s="86">
        <f t="shared" si="232"/>
        <v>9.5956246721022023E-4</v>
      </c>
      <c r="IR192" s="86">
        <f t="shared" si="232"/>
        <v>1.9225244459828202E-3</v>
      </c>
      <c r="IS192" s="86">
        <f t="shared" si="232"/>
        <v>2.4206391491941319E-3</v>
      </c>
      <c r="IT192" s="86">
        <f t="shared" si="232"/>
        <v>5.019310969184866E-3</v>
      </c>
      <c r="IU192" s="86">
        <f t="shared" si="232"/>
        <v>1.3324436407587832E-2</v>
      </c>
      <c r="IV192" s="86">
        <f t="shared" si="232"/>
        <v>1.8474889195808509E-3</v>
      </c>
      <c r="IW192" s="86">
        <f t="shared" si="232"/>
        <v>4.0811547038389326E-4</v>
      </c>
      <c r="IY192" s="86">
        <f t="shared" si="233"/>
        <v>3.7021777260380938E-2</v>
      </c>
      <c r="IZ192" s="86">
        <f t="shared" si="233"/>
        <v>5.3108406961405383E-3</v>
      </c>
      <c r="JA192" s="86">
        <f t="shared" si="233"/>
        <v>7.3221732606972723E-3</v>
      </c>
      <c r="JB192" s="86">
        <f t="shared" si="233"/>
        <v>1.4659443428694153E-2</v>
      </c>
      <c r="JC192" s="86">
        <f t="shared" si="233"/>
        <v>5.9391364680604587E-3</v>
      </c>
      <c r="JD192" s="86">
        <f t="shared" si="233"/>
        <v>3.5572060642119711E-3</v>
      </c>
      <c r="JE192" s="86">
        <f t="shared" si="233"/>
        <v>7.1800031961396062E-3</v>
      </c>
      <c r="JF192" s="86">
        <f t="shared" si="233"/>
        <v>3.1644729761559662E-3</v>
      </c>
      <c r="JG192" s="86">
        <f t="shared" si="233"/>
        <v>9.5956246721022023E-4</v>
      </c>
      <c r="JH192" s="86">
        <f t="shared" si="233"/>
        <v>1.9225244459828202E-3</v>
      </c>
      <c r="JI192" s="86">
        <f t="shared" si="233"/>
        <v>2.4206391491941319E-3</v>
      </c>
      <c r="JJ192" s="86">
        <f t="shared" si="233"/>
        <v>5.019310969184866E-3</v>
      </c>
      <c r="JK192" s="86">
        <f t="shared" si="233"/>
        <v>1.3324436407587832E-2</v>
      </c>
      <c r="JL192" s="86">
        <f t="shared" si="233"/>
        <v>1.8474889195808509E-3</v>
      </c>
      <c r="JM192" s="86">
        <f t="shared" si="233"/>
        <v>4.0811547038389326E-4</v>
      </c>
    </row>
    <row r="193" spans="2:273" x14ac:dyDescent="0.25">
      <c r="B193" s="2">
        <v>166</v>
      </c>
      <c r="C193" s="37">
        <v>84.983999999999995</v>
      </c>
      <c r="D193" s="37">
        <v>82.328000000000003</v>
      </c>
      <c r="E193" s="37">
        <v>90.585999999999999</v>
      </c>
      <c r="F193" s="37">
        <v>76.745999999999995</v>
      </c>
      <c r="G193" s="37">
        <v>76.216999999999999</v>
      </c>
      <c r="H193" s="37">
        <v>74.067999999999998</v>
      </c>
      <c r="I193" s="37">
        <v>74.203000000000003</v>
      </c>
      <c r="J193" s="37">
        <v>73.677999999999997</v>
      </c>
      <c r="K193" s="37">
        <v>72.168999999999997</v>
      </c>
      <c r="L193" s="37">
        <v>74.542000000000002</v>
      </c>
      <c r="M193" s="37">
        <v>75.016999999999996</v>
      </c>
      <c r="N193" s="37">
        <v>80.171999999999997</v>
      </c>
      <c r="O193" s="37">
        <v>81.876999999999995</v>
      </c>
      <c r="P193" s="37">
        <v>84.936999999999998</v>
      </c>
      <c r="Q193" s="37">
        <v>82.745999999999995</v>
      </c>
      <c r="S193" s="4">
        <f t="shared" si="234"/>
        <v>84.741886288034408</v>
      </c>
      <c r="T193" s="4" t="e">
        <f t="shared" si="234"/>
        <v>#N/A</v>
      </c>
      <c r="U193" s="4">
        <f t="shared" si="234"/>
        <v>89.614553299794721</v>
      </c>
      <c r="V193" s="4">
        <f t="shared" si="234"/>
        <v>76.525263247459847</v>
      </c>
      <c r="W193" s="4" t="e">
        <f t="shared" si="234"/>
        <v>#N/A</v>
      </c>
      <c r="X193" s="4" t="e">
        <f t="shared" si="234"/>
        <v>#N/A</v>
      </c>
      <c r="Y193" s="4">
        <f t="shared" si="234"/>
        <v>73.418807010198989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80.517600985295601</v>
      </c>
      <c r="AF193" s="4">
        <f t="shared" si="234"/>
        <v>84.006611862854427</v>
      </c>
      <c r="AG193" s="4">
        <f t="shared" si="234"/>
        <v>83.602415922008859</v>
      </c>
      <c r="AI193" s="4">
        <f t="shared" si="235"/>
        <v>0.24211371196558673</v>
      </c>
      <c r="AJ193" s="4">
        <f t="shared" si="235"/>
        <v>0</v>
      </c>
      <c r="AK193" s="4">
        <f t="shared" si="235"/>
        <v>0.97144670020527712</v>
      </c>
      <c r="AL193" s="4">
        <f t="shared" si="235"/>
        <v>0.22073675254014802</v>
      </c>
      <c r="AM193" s="4">
        <f t="shared" si="235"/>
        <v>0</v>
      </c>
      <c r="AN193" s="4">
        <f t="shared" si="235"/>
        <v>0</v>
      </c>
      <c r="AO193" s="4">
        <f t="shared" si="235"/>
        <v>0.7841929898010136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1.3593990147043939</v>
      </c>
      <c r="AV193" s="4">
        <f t="shared" si="235"/>
        <v>0.93038813714557023</v>
      </c>
      <c r="AW193" s="4">
        <f t="shared" si="235"/>
        <v>-0.85641592200886407</v>
      </c>
      <c r="AY193" s="2">
        <f t="shared" si="227"/>
        <v>84.741886287990511</v>
      </c>
      <c r="AZ193" s="2" t="e">
        <f t="shared" si="227"/>
        <v>#N/A</v>
      </c>
      <c r="BA193" s="2">
        <f t="shared" si="227"/>
        <v>89.614553299794721</v>
      </c>
      <c r="BB193" s="2">
        <f t="shared" si="227"/>
        <v>76.525263247459463</v>
      </c>
      <c r="BC193" s="2" t="e">
        <f t="shared" si="227"/>
        <v>#N/A</v>
      </c>
      <c r="BD193" s="2" t="e">
        <f t="shared" si="227"/>
        <v>#N/A</v>
      </c>
      <c r="BE193" s="2">
        <f t="shared" si="227"/>
        <v>73.418807010198989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80.517600985295175</v>
      </c>
      <c r="BL193" s="2">
        <f t="shared" si="227"/>
        <v>84.006611816184417</v>
      </c>
      <c r="BM193" s="2">
        <f t="shared" si="227"/>
        <v>83.602410132471505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90.585999999999999</v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>
        <f t="shared" si="203"/>
        <v>74.203000000000003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81.876999999999995</v>
      </c>
      <c r="DH193" s="2">
        <f t="shared" si="210"/>
        <v>84.936999999999998</v>
      </c>
      <c r="DI193" s="2">
        <f t="shared" si="211"/>
        <v>82.745999999999995</v>
      </c>
      <c r="DK193" s="2">
        <f t="shared" si="236"/>
        <v>134.36521093117406</v>
      </c>
      <c r="DL193" s="2">
        <f t="shared" si="236"/>
        <v>127.74447510668564</v>
      </c>
      <c r="DM193" s="2">
        <f t="shared" si="236"/>
        <v>149.07179643527209</v>
      </c>
      <c r="DN193" s="2">
        <f t="shared" si="236"/>
        <v>121.60380763759713</v>
      </c>
      <c r="DO193" s="2">
        <f t="shared" si="236"/>
        <v>139.87228105065668</v>
      </c>
      <c r="DP193" s="2">
        <f t="shared" si="236"/>
        <v>116.80149662618085</v>
      </c>
      <c r="DQ193" s="2">
        <f t="shared" si="236"/>
        <v>115.88583240418117</v>
      </c>
      <c r="DR193" s="2">
        <f t="shared" si="236"/>
        <v>111.88536951219514</v>
      </c>
      <c r="DS193" s="2">
        <f t="shared" si="236"/>
        <v>117.72533367071524</v>
      </c>
      <c r="DT193" s="2">
        <f t="shared" si="236"/>
        <v>108.20027673545968</v>
      </c>
      <c r="DU193" s="2">
        <f t="shared" si="236"/>
        <v>124.84477254901958</v>
      </c>
      <c r="DV193" s="2">
        <f t="shared" si="236"/>
        <v>121.81869608636978</v>
      </c>
      <c r="DW193" s="2">
        <f t="shared" si="236"/>
        <v>122.59743592870544</v>
      </c>
      <c r="DX193" s="2">
        <f t="shared" si="236"/>
        <v>128.42063650289964</v>
      </c>
      <c r="DY193" s="2">
        <f t="shared" si="236"/>
        <v>102.81583641456584</v>
      </c>
      <c r="EA193" s="2">
        <f t="shared" si="240"/>
        <v>82.910953075291616</v>
      </c>
      <c r="EB193" s="2">
        <f t="shared" si="240"/>
        <v>78.439919278406023</v>
      </c>
      <c r="EC193" s="2">
        <f t="shared" si="240"/>
        <v>85.06208793954346</v>
      </c>
      <c r="ED193" s="2">
        <f t="shared" si="240"/>
        <v>74.296635475150765</v>
      </c>
      <c r="EE193" s="2">
        <f t="shared" si="240"/>
        <v>75.12988229367042</v>
      </c>
      <c r="EF193" s="2">
        <f t="shared" si="239"/>
        <v>72.70481569122056</v>
      </c>
      <c r="EG193" s="2">
        <f t="shared" si="239"/>
        <v>72.791773616890126</v>
      </c>
      <c r="EH193" s="2">
        <f t="shared" si="239"/>
        <v>72.160277963551252</v>
      </c>
      <c r="EI193" s="2">
        <f t="shared" si="239"/>
        <v>73.580874589154831</v>
      </c>
      <c r="EJ193" s="2">
        <f t="shared" si="239"/>
        <v>74.577369423834398</v>
      </c>
      <c r="EK193" s="2">
        <f t="shared" si="239"/>
        <v>75.294778457893614</v>
      </c>
      <c r="EL193" s="2">
        <f t="shared" si="179"/>
        <v>78.706068062559609</v>
      </c>
      <c r="EM193" s="2">
        <f t="shared" si="179"/>
        <v>79.862894006418585</v>
      </c>
      <c r="EN193" s="2">
        <f t="shared" si="179"/>
        <v>82.868528652069813</v>
      </c>
      <c r="EO193" s="2">
        <f t="shared" si="179"/>
        <v>84.55858598793256</v>
      </c>
      <c r="EQ193" s="2">
        <f t="shared" si="237"/>
        <v>84.976893232475135</v>
      </c>
      <c r="ER193" s="2">
        <f t="shared" si="237"/>
        <v>79.637383271497001</v>
      </c>
      <c r="ES193" s="2">
        <f t="shared" si="237"/>
        <v>90.01768096871055</v>
      </c>
      <c r="ET193" s="2">
        <f t="shared" si="237"/>
        <v>76.751429810234271</v>
      </c>
      <c r="EU193" s="2">
        <f t="shared" si="237"/>
        <v>75.191648128823587</v>
      </c>
      <c r="EV193" s="2">
        <f t="shared" si="237"/>
        <v>73.632320906891266</v>
      </c>
      <c r="EW193" s="2">
        <f t="shared" si="237"/>
        <v>73.475592590519909</v>
      </c>
      <c r="EX193" s="2">
        <f t="shared" si="237"/>
        <v>73.246963145019478</v>
      </c>
      <c r="EY193" s="2">
        <f t="shared" si="237"/>
        <v>74.005985806431113</v>
      </c>
      <c r="EZ193" s="2">
        <f t="shared" si="237"/>
        <v>75.205824327244414</v>
      </c>
      <c r="FA193" s="2">
        <f t="shared" si="237"/>
        <v>76.17718964691683</v>
      </c>
      <c r="FB193" s="2">
        <f t="shared" si="237"/>
        <v>79.377381431450203</v>
      </c>
      <c r="FC193" s="2">
        <f t="shared" si="237"/>
        <v>80.590053074856996</v>
      </c>
      <c r="FD193" s="2">
        <f t="shared" si="237"/>
        <v>84.17546352340473</v>
      </c>
      <c r="FE193" s="2">
        <f t="shared" si="237"/>
        <v>83.446463587869346</v>
      </c>
      <c r="FG193" s="2">
        <f t="shared" si="238"/>
        <v>0.99999139580348506</v>
      </c>
      <c r="FH193" s="2">
        <f t="shared" si="238"/>
        <v>0.99999277836388345</v>
      </c>
      <c r="FI193" s="2">
        <f t="shared" si="238"/>
        <v>0.99999045654639174</v>
      </c>
      <c r="FJ193" s="2">
        <f t="shared" si="238"/>
        <v>0.9999919873520563</v>
      </c>
      <c r="FK193" s="2">
        <f t="shared" si="238"/>
        <v>0.99999026498424359</v>
      </c>
      <c r="FL193" s="2">
        <f t="shared" si="238"/>
        <v>0.99998990311319547</v>
      </c>
      <c r="FM193" s="2">
        <f t="shared" si="238"/>
        <v>0.99999038465413037</v>
      </c>
      <c r="FN193" s="2">
        <f t="shared" si="238"/>
        <v>0.99999101536734369</v>
      </c>
      <c r="FO193" s="2">
        <f t="shared" si="238"/>
        <v>0.99999040839740572</v>
      </c>
      <c r="FP193" s="2">
        <f t="shared" si="238"/>
        <v>0.99999061338795558</v>
      </c>
      <c r="FQ193" s="2">
        <f t="shared" si="238"/>
        <v>0.99998960306209261</v>
      </c>
      <c r="FR193" s="2">
        <f t="shared" si="238"/>
        <v>0.99999052004750932</v>
      </c>
      <c r="FS193" s="2">
        <f t="shared" si="238"/>
        <v>0.99999071906376202</v>
      </c>
      <c r="FT193" s="2">
        <f t="shared" si="238"/>
        <v>0.9999892058830171</v>
      </c>
      <c r="FU193" s="2">
        <f t="shared" si="238"/>
        <v>0.99998872142165995</v>
      </c>
      <c r="FW193" s="2">
        <f t="shared" si="229"/>
        <v>0.88603267804632735</v>
      </c>
      <c r="FX193" s="2">
        <f t="shared" si="229"/>
        <v>0.92573798075754254</v>
      </c>
      <c r="FY193" s="2">
        <f t="shared" si="229"/>
        <v>0.91852871286583448</v>
      </c>
      <c r="FZ193" s="2">
        <f t="shared" si="229"/>
        <v>0.90771299442368725</v>
      </c>
      <c r="GA193" s="2">
        <f t="shared" si="229"/>
        <v>0.9163078405312417</v>
      </c>
      <c r="GB193" s="2">
        <f t="shared" si="229"/>
        <v>0.91316679845705417</v>
      </c>
      <c r="GC193" s="2">
        <f t="shared" si="229"/>
        <v>0.91635221190564264</v>
      </c>
      <c r="GD193" s="2">
        <f t="shared" si="229"/>
        <v>0.92925925659065378</v>
      </c>
      <c r="GE193" s="2">
        <f t="shared" si="229"/>
        <v>0.94156209333986463</v>
      </c>
      <c r="GF193" s="2">
        <f t="shared" si="229"/>
        <v>0.93320766676376876</v>
      </c>
      <c r="GG193" s="2">
        <f t="shared" si="229"/>
        <v>0.92680153892784445</v>
      </c>
      <c r="GH193" s="2">
        <f t="shared" si="229"/>
        <v>0.91154303993204044</v>
      </c>
      <c r="GI193" s="2">
        <f t="shared" si="229"/>
        <v>0.8998173724533205</v>
      </c>
      <c r="GJ193" s="2">
        <f t="shared" si="229"/>
        <v>0.87042705362334372</v>
      </c>
      <c r="GK193" s="2">
        <f t="shared" si="229"/>
        <v>0.85996089210675808</v>
      </c>
      <c r="GM193" s="86">
        <f t="shared" si="230"/>
        <v>1.8643915051205558E-265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1.631408470044777E-246</v>
      </c>
      <c r="HD193" s="86">
        <f t="shared" si="181"/>
        <v>0</v>
      </c>
      <c r="HE193" s="86">
        <f t="shared" si="181"/>
        <v>1.4647212224258063E-260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1.7564496202007736E-292</v>
      </c>
      <c r="HQ193" s="86">
        <f t="shared" si="226"/>
        <v>0</v>
      </c>
      <c r="HS193" s="86">
        <f t="shared" si="231"/>
        <v>1.0195733117236038E-49</v>
      </c>
      <c r="HT193" s="86">
        <f t="shared" si="231"/>
        <v>4.8877809034088331E-66</v>
      </c>
      <c r="HU193" s="86">
        <f t="shared" si="231"/>
        <v>1.9650111475606269E-64</v>
      </c>
      <c r="HV193" s="86">
        <f t="shared" si="231"/>
        <v>1.5497761970337183E-58</v>
      </c>
      <c r="HW193" s="86">
        <f t="shared" si="231"/>
        <v>8.491363220365913E-70</v>
      </c>
      <c r="HX193" s="86">
        <f t="shared" si="231"/>
        <v>1.4598207807204931E-82</v>
      </c>
      <c r="HY193" s="86">
        <f t="shared" si="231"/>
        <v>3.6774310574768852E-68</v>
      </c>
      <c r="HZ193" s="86">
        <f t="shared" si="231"/>
        <v>3.9383757557979361E-74</v>
      </c>
      <c r="IA193" s="86">
        <f t="shared" si="231"/>
        <v>7.2172043117034141E-82</v>
      </c>
      <c r="IB193" s="86">
        <f t="shared" si="231"/>
        <v>8.7590053773448207E-79</v>
      </c>
      <c r="IC193" s="86">
        <f t="shared" si="231"/>
        <v>6.582686824112558E-81</v>
      </c>
      <c r="ID193" s="86">
        <f t="shared" si="231"/>
        <v>3.654100850991247E-77</v>
      </c>
      <c r="IE193" s="86">
        <f t="shared" si="231"/>
        <v>3.1298816153842405E-64</v>
      </c>
      <c r="IF193" s="86">
        <f t="shared" si="231"/>
        <v>1.5979893460181944E-49</v>
      </c>
      <c r="IG193" s="86">
        <f t="shared" si="231"/>
        <v>1.877954093209823E-53</v>
      </c>
      <c r="II193" s="86">
        <f t="shared" si="232"/>
        <v>2.8992469954092864E-2</v>
      </c>
      <c r="IJ193" s="86">
        <f t="shared" si="232"/>
        <v>3.8137974146149728E-3</v>
      </c>
      <c r="IK193" s="86">
        <f t="shared" si="232"/>
        <v>5.3064534699730354E-3</v>
      </c>
      <c r="IL193" s="86">
        <f t="shared" si="232"/>
        <v>1.0985880547535831E-2</v>
      </c>
      <c r="IM193" s="86">
        <f t="shared" si="232"/>
        <v>4.2198931436398593E-3</v>
      </c>
      <c r="IN193" s="86">
        <f t="shared" si="232"/>
        <v>2.4155498767492439E-3</v>
      </c>
      <c r="IO193" s="86">
        <f t="shared" si="232"/>
        <v>5.1746530683486232E-3</v>
      </c>
      <c r="IP193" s="86">
        <f t="shared" si="232"/>
        <v>2.2077984315967904E-3</v>
      </c>
      <c r="IQ193" s="86">
        <f t="shared" si="232"/>
        <v>6.3714010390636226E-4</v>
      </c>
      <c r="IR193" s="86">
        <f t="shared" si="232"/>
        <v>1.308044284338693E-3</v>
      </c>
      <c r="IS193" s="86">
        <f t="shared" si="232"/>
        <v>1.6479826316919471E-3</v>
      </c>
      <c r="IT193" s="86">
        <f t="shared" si="232"/>
        <v>3.4876149377091807E-3</v>
      </c>
      <c r="IU193" s="86">
        <f t="shared" si="232"/>
        <v>9.7840940592253418E-3</v>
      </c>
      <c r="IV193" s="86">
        <f t="shared" si="232"/>
        <v>1.0681725538913677E-3</v>
      </c>
      <c r="IW193" s="86">
        <f t="shared" si="232"/>
        <v>1.9630577962324945E-4</v>
      </c>
      <c r="IY193" s="86">
        <f t="shared" si="233"/>
        <v>2.8992469954092864E-2</v>
      </c>
      <c r="IZ193" s="86">
        <f t="shared" si="233"/>
        <v>3.8137974146149728E-3</v>
      </c>
      <c r="JA193" s="86">
        <f t="shared" si="233"/>
        <v>5.3064534699730354E-3</v>
      </c>
      <c r="JB193" s="86">
        <f t="shared" si="233"/>
        <v>1.0985880547535831E-2</v>
      </c>
      <c r="JC193" s="86">
        <f t="shared" si="233"/>
        <v>4.2198931436398593E-3</v>
      </c>
      <c r="JD193" s="86">
        <f t="shared" si="233"/>
        <v>2.4155498767492439E-3</v>
      </c>
      <c r="JE193" s="86">
        <f t="shared" si="233"/>
        <v>5.1746530683486232E-3</v>
      </c>
      <c r="JF193" s="86">
        <f t="shared" si="233"/>
        <v>2.2077984315967904E-3</v>
      </c>
      <c r="JG193" s="86">
        <f t="shared" si="233"/>
        <v>6.3714010390636226E-4</v>
      </c>
      <c r="JH193" s="86">
        <f t="shared" si="233"/>
        <v>1.308044284338693E-3</v>
      </c>
      <c r="JI193" s="86">
        <f t="shared" si="233"/>
        <v>1.6479826316919471E-3</v>
      </c>
      <c r="JJ193" s="86">
        <f t="shared" si="233"/>
        <v>3.4876149377091807E-3</v>
      </c>
      <c r="JK193" s="86">
        <f t="shared" si="233"/>
        <v>9.7840940592253418E-3</v>
      </c>
      <c r="JL193" s="86">
        <f t="shared" si="233"/>
        <v>1.0681725538913677E-3</v>
      </c>
      <c r="JM193" s="86">
        <f t="shared" si="233"/>
        <v>1.9630577962324945E-4</v>
      </c>
    </row>
    <row r="194" spans="2:273" x14ac:dyDescent="0.25">
      <c r="B194" s="2">
        <v>167</v>
      </c>
      <c r="C194" s="37">
        <v>84.19</v>
      </c>
      <c r="D194" s="37">
        <v>79.793000000000006</v>
      </c>
      <c r="E194" s="37">
        <v>95.052000000000007</v>
      </c>
      <c r="F194" s="37">
        <v>78.61</v>
      </c>
      <c r="G194" s="37">
        <v>75.483000000000004</v>
      </c>
      <c r="H194" s="37">
        <v>74.338999999999999</v>
      </c>
      <c r="I194" s="37">
        <v>74.406999999999996</v>
      </c>
      <c r="J194" s="37">
        <v>74.186000000000007</v>
      </c>
      <c r="K194" s="37">
        <v>74.168999999999997</v>
      </c>
      <c r="L194" s="37">
        <v>76.424000000000007</v>
      </c>
      <c r="M194" s="37">
        <v>77.155000000000001</v>
      </c>
      <c r="N194" s="37">
        <v>77.81</v>
      </c>
      <c r="O194" s="37">
        <v>80.263000000000005</v>
      </c>
      <c r="P194" s="37">
        <v>84.745999999999995</v>
      </c>
      <c r="Q194" s="37">
        <v>80.968000000000004</v>
      </c>
      <c r="S194" s="4">
        <f t="shared" si="234"/>
        <v>84.571420382953605</v>
      </c>
      <c r="T194" s="4" t="e">
        <f t="shared" si="234"/>
        <v>#N/A</v>
      </c>
      <c r="U194" s="4" t="e">
        <f t="shared" si="234"/>
        <v>#N/A</v>
      </c>
      <c r="V194" s="4">
        <f t="shared" si="234"/>
        <v>76.386723337736626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80.384854827407594</v>
      </c>
      <c r="AF194" s="4">
        <f t="shared" si="234"/>
        <v>83.871083342142668</v>
      </c>
      <c r="AG194" s="4">
        <f t="shared" si="234"/>
        <v>83.449021007222285</v>
      </c>
      <c r="AI194" s="4">
        <f t="shared" si="235"/>
        <v>-0.38142038295360692</v>
      </c>
      <c r="AJ194" s="4">
        <f t="shared" si="235"/>
        <v>0</v>
      </c>
      <c r="AK194" s="4">
        <f t="shared" si="235"/>
        <v>0</v>
      </c>
      <c r="AL194" s="4">
        <f t="shared" si="235"/>
        <v>2.2232766622633733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-0.12185482740758857</v>
      </c>
      <c r="AV194" s="4">
        <f t="shared" si="235"/>
        <v>0.87491665785732664</v>
      </c>
      <c r="AW194" s="4">
        <f t="shared" si="235"/>
        <v>-2.4810210072222816</v>
      </c>
      <c r="AY194" s="2">
        <f t="shared" si="227"/>
        <v>84.571420382947693</v>
      </c>
      <c r="AZ194" s="2" t="e">
        <f t="shared" si="227"/>
        <v>#N/A</v>
      </c>
      <c r="BA194" s="2" t="e">
        <f t="shared" si="227"/>
        <v>#N/A</v>
      </c>
      <c r="BB194" s="2">
        <f t="shared" si="227"/>
        <v>76.386723337736598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80.384854827407565</v>
      </c>
      <c r="BL194" s="2">
        <f t="shared" si="227"/>
        <v>83.871083334966485</v>
      </c>
      <c r="BM194" s="2">
        <f t="shared" si="227"/>
        <v>83.449019745062046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>
        <f t="shared" si="200"/>
        <v>78.61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80.263000000000005</v>
      </c>
      <c r="DH194" s="2">
        <f t="shared" si="210"/>
        <v>84.745999999999995</v>
      </c>
      <c r="DI194" s="2">
        <f t="shared" si="211"/>
        <v>80.968000000000004</v>
      </c>
      <c r="DK194" s="2">
        <f t="shared" si="236"/>
        <v>134.51869797570848</v>
      </c>
      <c r="DL194" s="2">
        <f t="shared" si="236"/>
        <v>127.87511308677099</v>
      </c>
      <c r="DM194" s="2">
        <f t="shared" si="236"/>
        <v>149.28867729831148</v>
      </c>
      <c r="DN194" s="2">
        <f t="shared" si="236"/>
        <v>121.74360936645148</v>
      </c>
      <c r="DO194" s="2">
        <f t="shared" si="236"/>
        <v>140.14167542213886</v>
      </c>
      <c r="DP194" s="2">
        <f t="shared" si="236"/>
        <v>116.93352091767882</v>
      </c>
      <c r="DQ194" s="2">
        <f t="shared" si="236"/>
        <v>116.00534512195122</v>
      </c>
      <c r="DR194" s="2">
        <f t="shared" si="236"/>
        <v>111.97744268292685</v>
      </c>
      <c r="DS194" s="2">
        <f t="shared" si="236"/>
        <v>117.84348893387313</v>
      </c>
      <c r="DT194" s="2">
        <f t="shared" si="236"/>
        <v>108.25357026266418</v>
      </c>
      <c r="DU194" s="2">
        <f t="shared" si="236"/>
        <v>125.00272100840334</v>
      </c>
      <c r="DV194" s="2">
        <f t="shared" si="236"/>
        <v>121.93449203778678</v>
      </c>
      <c r="DW194" s="2">
        <f t="shared" si="236"/>
        <v>122.71762354596622</v>
      </c>
      <c r="DX194" s="2">
        <f t="shared" si="236"/>
        <v>128.55932771638032</v>
      </c>
      <c r="DY194" s="2">
        <f t="shared" si="236"/>
        <v>102.82065518207283</v>
      </c>
      <c r="EA194" s="2">
        <f t="shared" si="240"/>
        <v>82.692803552492023</v>
      </c>
      <c r="EB194" s="2">
        <f t="shared" si="240"/>
        <v>78.235654415724298</v>
      </c>
      <c r="EC194" s="2">
        <f t="shared" si="240"/>
        <v>84.739218507094364</v>
      </c>
      <c r="ED194" s="2">
        <f t="shared" si="240"/>
        <v>74.105531070215562</v>
      </c>
      <c r="EE194" s="2">
        <f t="shared" si="240"/>
        <v>74.971138224787026</v>
      </c>
      <c r="EF194" s="2">
        <f t="shared" si="239"/>
        <v>72.548891040151005</v>
      </c>
      <c r="EG194" s="2">
        <f t="shared" si="239"/>
        <v>72.65207165973186</v>
      </c>
      <c r="EH194" s="2">
        <f t="shared" si="239"/>
        <v>72.019334698768319</v>
      </c>
      <c r="EI194" s="2">
        <f t="shared" si="239"/>
        <v>73.435567288252386</v>
      </c>
      <c r="EJ194" s="2">
        <f t="shared" si="239"/>
        <v>74.430911514152243</v>
      </c>
      <c r="EK194" s="2">
        <f t="shared" si="239"/>
        <v>75.135063148826191</v>
      </c>
      <c r="EL194" s="2">
        <f t="shared" si="179"/>
        <v>78.561810685566286</v>
      </c>
      <c r="EM194" s="2">
        <f t="shared" si="179"/>
        <v>79.714161375661376</v>
      </c>
      <c r="EN194" s="2">
        <f t="shared" si="179"/>
        <v>82.701712452959313</v>
      </c>
      <c r="EO194" s="2">
        <f t="shared" si="179"/>
        <v>84.429870661700477</v>
      </c>
      <c r="EQ194" s="2">
        <f t="shared" si="237"/>
        <v>84.791344282780656</v>
      </c>
      <c r="ER194" s="2">
        <f t="shared" si="237"/>
        <v>79.451311306807668</v>
      </c>
      <c r="ES194" s="2">
        <f t="shared" si="237"/>
        <v>89.771947368659752</v>
      </c>
      <c r="ET194" s="2">
        <f t="shared" si="237"/>
        <v>76.59786413296689</v>
      </c>
      <c r="EU194" s="2">
        <f t="shared" si="237"/>
        <v>75.03384450961677</v>
      </c>
      <c r="EV194" s="2">
        <f t="shared" si="237"/>
        <v>73.490719956985373</v>
      </c>
      <c r="EW194" s="2">
        <f t="shared" si="237"/>
        <v>73.346037119102931</v>
      </c>
      <c r="EX194" s="2">
        <f t="shared" si="237"/>
        <v>73.12187313633018</v>
      </c>
      <c r="EY194" s="2">
        <f t="shared" si="237"/>
        <v>73.866802222846474</v>
      </c>
      <c r="EZ194" s="2">
        <f t="shared" si="237"/>
        <v>75.068616593381762</v>
      </c>
      <c r="FA194" s="2">
        <f t="shared" si="237"/>
        <v>76.030603837098596</v>
      </c>
      <c r="FB194" s="2">
        <f t="shared" si="237"/>
        <v>79.243465981794614</v>
      </c>
      <c r="FC194" s="2">
        <f t="shared" si="237"/>
        <v>80.452556224050397</v>
      </c>
      <c r="FD194" s="2">
        <f t="shared" si="237"/>
        <v>84.029328099109364</v>
      </c>
      <c r="FE194" s="2">
        <f t="shared" si="237"/>
        <v>83.303131299745928</v>
      </c>
      <c r="FG194" s="2">
        <f t="shared" si="238"/>
        <v>0.99999215287357357</v>
      </c>
      <c r="FH194" s="2">
        <f t="shared" si="238"/>
        <v>0.99999341378539885</v>
      </c>
      <c r="FI194" s="2">
        <f t="shared" si="238"/>
        <v>0.99999129625955563</v>
      </c>
      <c r="FJ194" s="2">
        <f t="shared" si="238"/>
        <v>0.99999269237307131</v>
      </c>
      <c r="FK194" s="2">
        <f t="shared" si="238"/>
        <v>0.9999911215525038</v>
      </c>
      <c r="FL194" s="2">
        <f t="shared" si="238"/>
        <v>0.99999079152160952</v>
      </c>
      <c r="FM194" s="2">
        <f t="shared" si="238"/>
        <v>0.99999123069292351</v>
      </c>
      <c r="FN194" s="2">
        <f t="shared" si="238"/>
        <v>0.999991805911152</v>
      </c>
      <c r="FO194" s="2">
        <f t="shared" si="238"/>
        <v>0.99999125234708464</v>
      </c>
      <c r="FP194" s="2">
        <f t="shared" si="238"/>
        <v>0.99999143930100021</v>
      </c>
      <c r="FQ194" s="2">
        <f t="shared" si="238"/>
        <v>0.99999051787125792</v>
      </c>
      <c r="FR194" s="2">
        <f t="shared" si="238"/>
        <v>0.99999135417336016</v>
      </c>
      <c r="FS194" s="2">
        <f t="shared" si="238"/>
        <v>0.99999153567863941</v>
      </c>
      <c r="FT194" s="2">
        <f t="shared" si="238"/>
        <v>0.99999015563896043</v>
      </c>
      <c r="FU194" s="2">
        <f t="shared" si="238"/>
        <v>0.99998971380409341</v>
      </c>
      <c r="FW194" s="2">
        <f t="shared" si="229"/>
        <v>0.89500771607689489</v>
      </c>
      <c r="FX194" s="2">
        <f t="shared" si="229"/>
        <v>0.93182677239911604</v>
      </c>
      <c r="FY194" s="2">
        <f t="shared" si="229"/>
        <v>0.92516081156671537</v>
      </c>
      <c r="FZ194" s="2">
        <f t="shared" si="229"/>
        <v>0.91514419974807959</v>
      </c>
      <c r="GA194" s="2">
        <f t="shared" si="229"/>
        <v>0.92310559276023862</v>
      </c>
      <c r="GB194" s="2">
        <f t="shared" si="229"/>
        <v>0.92019745718328949</v>
      </c>
      <c r="GC194" s="2">
        <f t="shared" si="229"/>
        <v>0.92314666242256016</v>
      </c>
      <c r="GD194" s="2">
        <f t="shared" si="229"/>
        <v>0.93507958337549135</v>
      </c>
      <c r="GE194" s="2">
        <f t="shared" si="229"/>
        <v>0.94642853646206349</v>
      </c>
      <c r="GF194" s="2">
        <f t="shared" si="229"/>
        <v>0.93872455221400408</v>
      </c>
      <c r="GG194" s="2">
        <f t="shared" si="229"/>
        <v>0.93280945789190206</v>
      </c>
      <c r="GH194" s="2">
        <f t="shared" si="229"/>
        <v>0.91869346420849374</v>
      </c>
      <c r="GI194" s="2">
        <f t="shared" si="229"/>
        <v>0.9078197905703741</v>
      </c>
      <c r="GJ194" s="2">
        <f t="shared" si="229"/>
        <v>0.88046525097519479</v>
      </c>
      <c r="GK194" s="2">
        <f t="shared" si="229"/>
        <v>0.87068946109158674</v>
      </c>
      <c r="GM194" s="86">
        <f t="shared" si="230"/>
        <v>1.7963669718114167E-270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2.3995756224838345E-252</v>
      </c>
      <c r="HD194" s="86">
        <f t="shared" si="181"/>
        <v>0</v>
      </c>
      <c r="HE194" s="86">
        <f t="shared" si="181"/>
        <v>1.1677081659373712E-266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2.4153016713104699E-299</v>
      </c>
      <c r="HQ194" s="86">
        <f t="shared" si="226"/>
        <v>0</v>
      </c>
      <c r="HS194" s="86">
        <f t="shared" si="231"/>
        <v>9.6769044508888424E-52</v>
      </c>
      <c r="HT194" s="86">
        <f t="shared" si="231"/>
        <v>1.4837925983201315E-68</v>
      </c>
      <c r="HU194" s="86">
        <f t="shared" si="231"/>
        <v>6.2785816509386567E-67</v>
      </c>
      <c r="HV194" s="86">
        <f t="shared" si="231"/>
        <v>7.8185596243899562E-61</v>
      </c>
      <c r="HW194" s="86">
        <f t="shared" si="231"/>
        <v>1.6917801749483272E-72</v>
      </c>
      <c r="HX194" s="86">
        <f t="shared" si="231"/>
        <v>9.8136821922445051E-86</v>
      </c>
      <c r="HY194" s="86">
        <f t="shared" si="231"/>
        <v>9.1036915600808887E-71</v>
      </c>
      <c r="HZ194" s="86">
        <f t="shared" si="231"/>
        <v>6.727998150336143E-77</v>
      </c>
      <c r="IA194" s="86">
        <f t="shared" si="231"/>
        <v>7.0678646321958448E-85</v>
      </c>
      <c r="IB194" s="86">
        <f t="shared" si="231"/>
        <v>1.0350545913588009E-81</v>
      </c>
      <c r="IC194" s="86">
        <f t="shared" si="231"/>
        <v>6.3089592576024337E-84</v>
      </c>
      <c r="ID194" s="86">
        <f t="shared" si="231"/>
        <v>3.851467151227712E-80</v>
      </c>
      <c r="IE194" s="86">
        <f t="shared" si="231"/>
        <v>8.8523846030706968E-67</v>
      </c>
      <c r="IF194" s="86">
        <f t="shared" si="231"/>
        <v>1.4881032748361269E-51</v>
      </c>
      <c r="IG194" s="86">
        <f t="shared" si="231"/>
        <v>1.1105461441213492E-55</v>
      </c>
      <c r="II194" s="86">
        <f t="shared" si="232"/>
        <v>2.2509777731005532E-2</v>
      </c>
      <c r="IJ194" s="86">
        <f t="shared" si="232"/>
        <v>2.7106047056660548E-3</v>
      </c>
      <c r="IK194" s="86">
        <f t="shared" si="232"/>
        <v>3.8060007690418392E-3</v>
      </c>
      <c r="IL194" s="86">
        <f t="shared" si="232"/>
        <v>8.1543664878564077E-3</v>
      </c>
      <c r="IM194" s="86">
        <f t="shared" si="232"/>
        <v>2.9648944752770595E-3</v>
      </c>
      <c r="IN194" s="86">
        <f t="shared" si="232"/>
        <v>1.6189160916091612E-3</v>
      </c>
      <c r="IO194" s="86">
        <f t="shared" si="232"/>
        <v>3.6897836114069583E-3</v>
      </c>
      <c r="IP194" s="86">
        <f t="shared" si="232"/>
        <v>1.5232500957252453E-3</v>
      </c>
      <c r="IQ194" s="86">
        <f t="shared" si="232"/>
        <v>4.1798691227322752E-4</v>
      </c>
      <c r="IR194" s="86">
        <f t="shared" si="232"/>
        <v>8.7953141462079529E-4</v>
      </c>
      <c r="IS194" s="86">
        <f t="shared" si="232"/>
        <v>1.1083756477088592E-3</v>
      </c>
      <c r="IT194" s="86">
        <f t="shared" si="232"/>
        <v>2.3936343686463157E-3</v>
      </c>
      <c r="IU194" s="86">
        <f t="shared" si="232"/>
        <v>7.1076572173070897E-3</v>
      </c>
      <c r="IV194" s="86">
        <f t="shared" si="232"/>
        <v>6.0326944924840868E-4</v>
      </c>
      <c r="IW194" s="86">
        <f t="shared" si="232"/>
        <v>9.1277640168046503E-5</v>
      </c>
      <c r="IY194" s="86">
        <f t="shared" si="233"/>
        <v>2.2509777731005532E-2</v>
      </c>
      <c r="IZ194" s="86">
        <f t="shared" si="233"/>
        <v>2.7106047056660548E-3</v>
      </c>
      <c r="JA194" s="86">
        <f t="shared" si="233"/>
        <v>3.8060007690418392E-3</v>
      </c>
      <c r="JB194" s="86">
        <f t="shared" si="233"/>
        <v>8.1543664878564077E-3</v>
      </c>
      <c r="JC194" s="86">
        <f t="shared" si="233"/>
        <v>2.9648944752770595E-3</v>
      </c>
      <c r="JD194" s="86">
        <f t="shared" si="233"/>
        <v>1.6189160916091612E-3</v>
      </c>
      <c r="JE194" s="86">
        <f t="shared" si="233"/>
        <v>3.6897836114069583E-3</v>
      </c>
      <c r="JF194" s="86">
        <f t="shared" si="233"/>
        <v>1.5232500957252453E-3</v>
      </c>
      <c r="JG194" s="86">
        <f t="shared" si="233"/>
        <v>4.1798691227322752E-4</v>
      </c>
      <c r="JH194" s="86">
        <f t="shared" si="233"/>
        <v>8.7953141462079529E-4</v>
      </c>
      <c r="JI194" s="86">
        <f t="shared" si="233"/>
        <v>1.1083756477088592E-3</v>
      </c>
      <c r="JJ194" s="86">
        <f t="shared" si="233"/>
        <v>2.3936343686463157E-3</v>
      </c>
      <c r="JK194" s="86">
        <f t="shared" si="233"/>
        <v>7.1076572173070897E-3</v>
      </c>
      <c r="JL194" s="86">
        <f t="shared" si="233"/>
        <v>6.0326944924840868E-4</v>
      </c>
      <c r="JM194" s="86">
        <f t="shared" si="233"/>
        <v>9.1277640168046503E-5</v>
      </c>
    </row>
    <row r="195" spans="2:273" x14ac:dyDescent="0.25">
      <c r="B195" s="2">
        <v>168</v>
      </c>
      <c r="C195" s="37">
        <v>85.111000000000004</v>
      </c>
      <c r="D195" s="37">
        <v>82.171999999999997</v>
      </c>
      <c r="E195" s="37">
        <v>91.965999999999994</v>
      </c>
      <c r="F195" s="37">
        <v>78.593000000000004</v>
      </c>
      <c r="G195" s="37">
        <v>77.233000000000004</v>
      </c>
      <c r="H195" s="37">
        <v>74.287999999999997</v>
      </c>
      <c r="I195" s="37">
        <v>73.831000000000003</v>
      </c>
      <c r="J195" s="37">
        <v>73.728999999999999</v>
      </c>
      <c r="K195" s="37">
        <v>75.051000000000002</v>
      </c>
      <c r="L195" s="37">
        <v>76.525000000000006</v>
      </c>
      <c r="M195" s="37">
        <v>77.085999999999999</v>
      </c>
      <c r="N195" s="37">
        <v>78.328000000000003</v>
      </c>
      <c r="O195" s="37">
        <v>80.649000000000001</v>
      </c>
      <c r="P195" s="37">
        <v>81.063000000000002</v>
      </c>
      <c r="Q195" s="37">
        <v>82.238</v>
      </c>
      <c r="S195" s="4">
        <f t="shared" si="234"/>
        <v>84.400200601208809</v>
      </c>
      <c r="T195" s="4" t="e">
        <f t="shared" si="234"/>
        <v>#N/A</v>
      </c>
      <c r="U195" s="4" t="e">
        <f t="shared" si="234"/>
        <v>#N/A</v>
      </c>
      <c r="V195" s="4">
        <f t="shared" si="234"/>
        <v>76.247360061463198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80.251857123203592</v>
      </c>
      <c r="AF195" s="4">
        <f t="shared" si="234"/>
        <v>83.735057513545868</v>
      </c>
      <c r="AG195" s="4">
        <f t="shared" si="234"/>
        <v>83.296125310993389</v>
      </c>
      <c r="AI195" s="4">
        <f t="shared" si="235"/>
        <v>0.71079939879119536</v>
      </c>
      <c r="AJ195" s="4">
        <f t="shared" si="235"/>
        <v>0</v>
      </c>
      <c r="AK195" s="4">
        <f t="shared" si="235"/>
        <v>0</v>
      </c>
      <c r="AL195" s="4">
        <f t="shared" si="235"/>
        <v>2.3456399385368059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0.39714287679640847</v>
      </c>
      <c r="AV195" s="4">
        <f t="shared" si="235"/>
        <v>-2.672057513545866</v>
      </c>
      <c r="AW195" s="4">
        <f t="shared" si="235"/>
        <v>-1.0581253109933897</v>
      </c>
      <c r="AY195" s="2">
        <f t="shared" ref="AY195:BM211" si="242">IF(OR($B195 &lt; C$230, $B195 &gt; C$233), #N/A, ((1-FG195)*DK195) + (FG195 - FW195)*EA195 + (FW195*EQ195))</f>
        <v>84.40020060120807</v>
      </c>
      <c r="AZ195" s="2" t="e">
        <f t="shared" si="242"/>
        <v>#N/A</v>
      </c>
      <c r="BA195" s="2" t="e">
        <f t="shared" si="242"/>
        <v>#N/A</v>
      </c>
      <c r="BB195" s="2">
        <f t="shared" si="242"/>
        <v>76.247360061463198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80.251857123203592</v>
      </c>
      <c r="BL195" s="2">
        <f t="shared" si="242"/>
        <v>83.735057512532336</v>
      </c>
      <c r="BM195" s="2">
        <f t="shared" si="242"/>
        <v>83.296125054812578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>
        <f t="shared" si="200"/>
        <v>78.593000000000004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80.649000000000001</v>
      </c>
      <c r="DH195" s="2">
        <f t="shared" si="210"/>
        <v>81.063000000000002</v>
      </c>
      <c r="DI195" s="2">
        <f t="shared" si="211"/>
        <v>82.238</v>
      </c>
      <c r="DK195" s="2">
        <f t="shared" si="236"/>
        <v>134.67218502024289</v>
      </c>
      <c r="DL195" s="2">
        <f t="shared" si="236"/>
        <v>128.00575106685633</v>
      </c>
      <c r="DM195" s="2">
        <f t="shared" si="236"/>
        <v>149.5055581613509</v>
      </c>
      <c r="DN195" s="2">
        <f t="shared" si="236"/>
        <v>121.88341109530585</v>
      </c>
      <c r="DO195" s="2">
        <f t="shared" si="236"/>
        <v>140.41106979362101</v>
      </c>
      <c r="DP195" s="2">
        <f t="shared" si="236"/>
        <v>117.0655452091768</v>
      </c>
      <c r="DQ195" s="2">
        <f t="shared" si="236"/>
        <v>116.12485783972124</v>
      </c>
      <c r="DR195" s="2">
        <f t="shared" si="236"/>
        <v>112.06951585365856</v>
      </c>
      <c r="DS195" s="2">
        <f t="shared" si="236"/>
        <v>117.96164419703103</v>
      </c>
      <c r="DT195" s="2">
        <f t="shared" si="236"/>
        <v>108.30686378986869</v>
      </c>
      <c r="DU195" s="2">
        <f t="shared" si="236"/>
        <v>125.16066946778709</v>
      </c>
      <c r="DV195" s="2">
        <f t="shared" si="236"/>
        <v>122.0502879892038</v>
      </c>
      <c r="DW195" s="2">
        <f t="shared" si="236"/>
        <v>122.83781116322702</v>
      </c>
      <c r="DX195" s="2">
        <f t="shared" si="236"/>
        <v>128.69801892986101</v>
      </c>
      <c r="DY195" s="2">
        <f t="shared" si="236"/>
        <v>102.82547394957983</v>
      </c>
      <c r="EA195" s="2">
        <f t="shared" si="240"/>
        <v>82.474654029692459</v>
      </c>
      <c r="EB195" s="2">
        <f t="shared" si="240"/>
        <v>78.031389553042544</v>
      </c>
      <c r="EC195" s="2">
        <f t="shared" si="240"/>
        <v>84.416349074645254</v>
      </c>
      <c r="ED195" s="2">
        <f t="shared" si="240"/>
        <v>73.914426665280374</v>
      </c>
      <c r="EE195" s="2">
        <f t="shared" si="240"/>
        <v>74.812394155903633</v>
      </c>
      <c r="EF195" s="2">
        <f t="shared" si="239"/>
        <v>72.392966389081465</v>
      </c>
      <c r="EG195" s="2">
        <f t="shared" si="239"/>
        <v>72.512369702573594</v>
      </c>
      <c r="EH195" s="2">
        <f t="shared" si="239"/>
        <v>71.878391433985399</v>
      </c>
      <c r="EI195" s="2">
        <f t="shared" si="239"/>
        <v>73.290259987349941</v>
      </c>
      <c r="EJ195" s="2">
        <f t="shared" si="239"/>
        <v>74.284453604470102</v>
      </c>
      <c r="EK195" s="2">
        <f t="shared" si="239"/>
        <v>74.975347839758783</v>
      </c>
      <c r="EL195" s="2">
        <f t="shared" si="179"/>
        <v>78.417553308572963</v>
      </c>
      <c r="EM195" s="2">
        <f t="shared" si="179"/>
        <v>79.565428744904153</v>
      </c>
      <c r="EN195" s="2">
        <f t="shared" si="179"/>
        <v>82.534896253848814</v>
      </c>
      <c r="EO195" s="2">
        <f t="shared" si="179"/>
        <v>84.30115533546838</v>
      </c>
      <c r="EQ195" s="2">
        <f t="shared" si="237"/>
        <v>84.605795333086192</v>
      </c>
      <c r="ER195" s="2">
        <f t="shared" si="237"/>
        <v>79.265239342118349</v>
      </c>
      <c r="ES195" s="2">
        <f t="shared" si="237"/>
        <v>89.526213768608955</v>
      </c>
      <c r="ET195" s="2">
        <f t="shared" si="237"/>
        <v>76.444298455699524</v>
      </c>
      <c r="EU195" s="2">
        <f t="shared" si="237"/>
        <v>74.876040890409953</v>
      </c>
      <c r="EV195" s="2">
        <f t="shared" si="237"/>
        <v>73.349119007079466</v>
      </c>
      <c r="EW195" s="2">
        <f t="shared" si="237"/>
        <v>73.216481647685953</v>
      </c>
      <c r="EX195" s="2">
        <f t="shared" si="237"/>
        <v>72.996783127640896</v>
      </c>
      <c r="EY195" s="2">
        <f t="shared" si="237"/>
        <v>73.72761863926182</v>
      </c>
      <c r="EZ195" s="2">
        <f t="shared" si="237"/>
        <v>74.931408859519095</v>
      </c>
      <c r="FA195" s="2">
        <f t="shared" si="237"/>
        <v>75.884018027280348</v>
      </c>
      <c r="FB195" s="2">
        <f t="shared" si="237"/>
        <v>79.109550532139025</v>
      </c>
      <c r="FC195" s="2">
        <f t="shared" si="237"/>
        <v>80.31505937324377</v>
      </c>
      <c r="FD195" s="2">
        <f t="shared" si="237"/>
        <v>83.883192674813998</v>
      </c>
      <c r="FE195" s="2">
        <f t="shared" si="237"/>
        <v>83.159799011622482</v>
      </c>
      <c r="FG195" s="2">
        <f t="shared" si="238"/>
        <v>0.99999284333069993</v>
      </c>
      <c r="FH195" s="2">
        <f t="shared" si="238"/>
        <v>0.99999399329741245</v>
      </c>
      <c r="FI195" s="2">
        <f t="shared" si="238"/>
        <v>0.99999206208829272</v>
      </c>
      <c r="FJ195" s="2">
        <f t="shared" si="238"/>
        <v>0.99999333536074575</v>
      </c>
      <c r="FK195" s="2">
        <f t="shared" si="238"/>
        <v>0.99999190275332117</v>
      </c>
      <c r="FL195" s="2">
        <f t="shared" si="238"/>
        <v>0.99999160176108925</v>
      </c>
      <c r="FM195" s="2">
        <f t="shared" si="238"/>
        <v>0.99999200229072149</v>
      </c>
      <c r="FN195" s="2">
        <f t="shared" si="238"/>
        <v>0.99999252689676399</v>
      </c>
      <c r="FO195" s="2">
        <f t="shared" si="238"/>
        <v>0.9999920220395816</v>
      </c>
      <c r="FP195" s="2">
        <f t="shared" si="238"/>
        <v>0.99999219254383875</v>
      </c>
      <c r="FQ195" s="2">
        <f t="shared" si="238"/>
        <v>0.99999135218859203</v>
      </c>
      <c r="FR195" s="2">
        <f t="shared" si="238"/>
        <v>0.99999211490639084</v>
      </c>
      <c r="FS195" s="2">
        <f t="shared" si="238"/>
        <v>0.99999228044142208</v>
      </c>
      <c r="FT195" s="2">
        <f t="shared" si="238"/>
        <v>0.99999102182824851</v>
      </c>
      <c r="FU195" s="2">
        <f t="shared" si="238"/>
        <v>0.99999061886934693</v>
      </c>
      <c r="FW195" s="2">
        <f t="shared" ref="FW195:GK211" si="244">POWER(10,($B195-C$232)/C$229)/(1+POWER(10,($B195-C$232)/C$229))</f>
        <v>0.90335305687252976</v>
      </c>
      <c r="FX195" s="2">
        <f t="shared" si="244"/>
        <v>0.93745007141002845</v>
      </c>
      <c r="FY195" s="2">
        <f t="shared" si="244"/>
        <v>0.93129341350033712</v>
      </c>
      <c r="FZ195" s="2">
        <f t="shared" si="244"/>
        <v>0.92202842414387431</v>
      </c>
      <c r="GA195" s="2">
        <f t="shared" si="244"/>
        <v>0.92939375412347591</v>
      </c>
      <c r="GB195" s="2">
        <f t="shared" si="244"/>
        <v>0.92670455299594867</v>
      </c>
      <c r="GC195" s="2">
        <f t="shared" si="244"/>
        <v>0.92943172199808677</v>
      </c>
      <c r="GD195" s="2">
        <f t="shared" si="244"/>
        <v>0.94045171911683345</v>
      </c>
      <c r="GE195" s="2">
        <f t="shared" si="244"/>
        <v>0.95091085266126052</v>
      </c>
      <c r="GF195" s="2">
        <f t="shared" si="244"/>
        <v>0.9438131920313183</v>
      </c>
      <c r="GG195" s="2">
        <f t="shared" si="244"/>
        <v>0.93835706181573364</v>
      </c>
      <c r="GH195" s="2">
        <f t="shared" si="244"/>
        <v>0.92531324197219256</v>
      </c>
      <c r="GI195" s="2">
        <f t="shared" si="244"/>
        <v>0.91524319934500653</v>
      </c>
      <c r="GJ195" s="2">
        <f t="shared" si="244"/>
        <v>0.88982421045121762</v>
      </c>
      <c r="GK195" s="2">
        <f t="shared" si="244"/>
        <v>0.88071011541939248</v>
      </c>
      <c r="GM195" s="86">
        <f t="shared" ref="GM195:HA211" si="245" xml:space="preserve"> _xlfn.NORM.DIST($B195, C$7, ABS(C$11), TRUE) * _xlfn.NORM.DIST(($B195 - C$7)*C$15, 0, ABS(C$11), TRUE) * 2</f>
        <v>1.5523829682510991E-275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3.01331509786947E-258</v>
      </c>
      <c r="HD195" s="86">
        <f t="shared" si="181"/>
        <v>0</v>
      </c>
      <c r="HE195" s="86">
        <f t="shared" si="181"/>
        <v>7.9051026565515903E-273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2.7623490184416883E-306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8.3486221714437527E-54</v>
      </c>
      <c r="HT195" s="86">
        <f t="shared" si="246"/>
        <v>4.031959204312312E-71</v>
      </c>
      <c r="HU195" s="86">
        <f t="shared" si="246"/>
        <v>1.794325110863229E-69</v>
      </c>
      <c r="HV195" s="86">
        <f t="shared" si="246"/>
        <v>3.5539854249682696E-63</v>
      </c>
      <c r="HW195" s="86">
        <f t="shared" si="246"/>
        <v>2.9881061102691193E-75</v>
      </c>
      <c r="HX195" s="86">
        <f t="shared" si="246"/>
        <v>5.7344665775433869E-89</v>
      </c>
      <c r="HY195" s="86">
        <f t="shared" si="246"/>
        <v>2.0089263358750619E-73</v>
      </c>
      <c r="HZ195" s="86">
        <f t="shared" si="246"/>
        <v>1.0203519230968396E-79</v>
      </c>
      <c r="IA195" s="86">
        <f t="shared" si="246"/>
        <v>6.0943544089109176E-88</v>
      </c>
      <c r="IB195" s="86">
        <f t="shared" si="246"/>
        <v>1.0791436529605166E-84</v>
      </c>
      <c r="IC195" s="86">
        <f t="shared" si="246"/>
        <v>5.3116933122549009E-87</v>
      </c>
      <c r="ID195" s="86">
        <f t="shared" si="246"/>
        <v>3.5567910519951456E-83</v>
      </c>
      <c r="IE195" s="86">
        <f t="shared" si="246"/>
        <v>2.2280175734018212E-69</v>
      </c>
      <c r="IF195" s="86">
        <f t="shared" si="246"/>
        <v>1.25820627932841E-53</v>
      </c>
      <c r="IG195" s="86">
        <f t="shared" si="246"/>
        <v>5.8981342295966199E-58</v>
      </c>
      <c r="II195" s="86">
        <f t="shared" ref="II195:IW211" si="247" xml:space="preserve"> _xlfn.NORM.DIST($B195, C$10, ABS(C$14), TRUE) * _xlfn.NORM.DIST(($B195 - C$10)*C$18, 0, ABS(C$14), TRUE) * 2</f>
        <v>1.7325842611699685E-2</v>
      </c>
      <c r="IJ195" s="86">
        <f t="shared" si="247"/>
        <v>1.906655946499374E-3</v>
      </c>
      <c r="IK195" s="86">
        <f t="shared" si="247"/>
        <v>2.7015661007240748E-3</v>
      </c>
      <c r="IL195" s="86">
        <f t="shared" si="247"/>
        <v>5.9946614384832689E-3</v>
      </c>
      <c r="IM195" s="86">
        <f t="shared" si="247"/>
        <v>2.0598113961554517E-3</v>
      </c>
      <c r="IN195" s="86">
        <f t="shared" si="247"/>
        <v>1.0708098339273998E-3</v>
      </c>
      <c r="IO195" s="86">
        <f t="shared" si="247"/>
        <v>2.6029448350196062E-3</v>
      </c>
      <c r="IP195" s="86">
        <f t="shared" si="247"/>
        <v>1.0392499938468103E-3</v>
      </c>
      <c r="IQ195" s="86">
        <f t="shared" si="247"/>
        <v>2.7092023107276754E-4</v>
      </c>
      <c r="IR195" s="86">
        <f t="shared" si="247"/>
        <v>5.8444292932707288E-4</v>
      </c>
      <c r="IS195" s="86">
        <f t="shared" si="247"/>
        <v>7.3640215997021572E-4</v>
      </c>
      <c r="IT195" s="86">
        <f t="shared" si="247"/>
        <v>1.6225970983397772E-3</v>
      </c>
      <c r="IU195" s="86">
        <f t="shared" si="247"/>
        <v>5.107926726426848E-3</v>
      </c>
      <c r="IV195" s="86">
        <f t="shared" si="247"/>
        <v>3.3277263972564209E-4</v>
      </c>
      <c r="IW195" s="86">
        <f t="shared" si="247"/>
        <v>4.1023070582924241E-5</v>
      </c>
      <c r="IY195" s="86">
        <f t="shared" ref="IY195:JM211" si="248">GM195+HC195+HS195+II195</f>
        <v>1.7325842611699685E-2</v>
      </c>
      <c r="IZ195" s="86">
        <f t="shared" si="248"/>
        <v>1.906655946499374E-3</v>
      </c>
      <c r="JA195" s="86">
        <f t="shared" si="248"/>
        <v>2.7015661007240748E-3</v>
      </c>
      <c r="JB195" s="86">
        <f t="shared" si="248"/>
        <v>5.9946614384832689E-3</v>
      </c>
      <c r="JC195" s="86">
        <f t="shared" si="248"/>
        <v>2.0598113961554517E-3</v>
      </c>
      <c r="JD195" s="86">
        <f t="shared" si="248"/>
        <v>1.0708098339273998E-3</v>
      </c>
      <c r="JE195" s="86">
        <f t="shared" si="248"/>
        <v>2.6029448350196062E-3</v>
      </c>
      <c r="JF195" s="86">
        <f t="shared" si="248"/>
        <v>1.0392499938468103E-3</v>
      </c>
      <c r="JG195" s="86">
        <f t="shared" si="248"/>
        <v>2.7092023107276754E-4</v>
      </c>
      <c r="JH195" s="86">
        <f t="shared" si="248"/>
        <v>5.8444292932707288E-4</v>
      </c>
      <c r="JI195" s="86">
        <f t="shared" si="248"/>
        <v>7.3640215997021572E-4</v>
      </c>
      <c r="JJ195" s="86">
        <f t="shared" si="248"/>
        <v>1.6225970983397772E-3</v>
      </c>
      <c r="JK195" s="86">
        <f t="shared" si="248"/>
        <v>5.107926726426848E-3</v>
      </c>
      <c r="JL195" s="86">
        <f t="shared" si="248"/>
        <v>3.3277263972564209E-4</v>
      </c>
      <c r="JM195" s="86">
        <f t="shared" si="248"/>
        <v>4.1023070582924241E-5</v>
      </c>
    </row>
    <row r="196" spans="2:273" x14ac:dyDescent="0.25">
      <c r="B196" s="2">
        <v>169</v>
      </c>
      <c r="C196" s="37">
        <v>83.951999999999998</v>
      </c>
      <c r="D196" s="37">
        <v>80.19</v>
      </c>
      <c r="E196" s="37">
        <v>91.552000000000007</v>
      </c>
      <c r="F196" s="37">
        <v>76.626999999999995</v>
      </c>
      <c r="G196" s="37">
        <v>77.283000000000001</v>
      </c>
      <c r="H196" s="37">
        <v>74.203000000000003</v>
      </c>
      <c r="I196" s="37">
        <v>74.507999999999996</v>
      </c>
      <c r="J196" s="37">
        <v>74.441000000000003</v>
      </c>
      <c r="K196" s="37">
        <v>75.168999999999997</v>
      </c>
      <c r="L196" s="37">
        <v>75.135999999999996</v>
      </c>
      <c r="M196" s="37">
        <v>74.706999999999994</v>
      </c>
      <c r="N196" s="37">
        <v>80.224000000000004</v>
      </c>
      <c r="O196" s="37">
        <v>79.807000000000002</v>
      </c>
      <c r="P196" s="37">
        <v>86.650999999999996</v>
      </c>
      <c r="Q196" s="37">
        <v>82.364999999999995</v>
      </c>
      <c r="S196" s="4">
        <f t="shared" si="234"/>
        <v>84.228234910005781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83.598534274770188</v>
      </c>
      <c r="AG196" s="4">
        <f t="shared" si="234"/>
        <v>83.14372301002912</v>
      </c>
      <c r="AI196" s="4">
        <f t="shared" si="235"/>
        <v>-0.27623491000578326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3.0524657252298084</v>
      </c>
      <c r="AW196" s="4">
        <f t="shared" si="235"/>
        <v>-0.77872301002912536</v>
      </c>
      <c r="AY196" s="2">
        <f t="shared" si="242"/>
        <v>84.228234910005696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83.598534274638709</v>
      </c>
      <c r="BM196" s="2">
        <f t="shared" si="242"/>
        <v>83.143722961624377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86.650999999999996</v>
      </c>
      <c r="DI196" s="2">
        <f t="shared" si="211"/>
        <v>82.364999999999995</v>
      </c>
      <c r="DK196" s="2">
        <f t="shared" si="236"/>
        <v>134.82567206477731</v>
      </c>
      <c r="DL196" s="2">
        <f t="shared" si="236"/>
        <v>128.1363890469417</v>
      </c>
      <c r="DM196" s="2">
        <f t="shared" si="236"/>
        <v>149.7224390243903</v>
      </c>
      <c r="DN196" s="2">
        <f t="shared" si="236"/>
        <v>122.0232128241602</v>
      </c>
      <c r="DO196" s="2">
        <f t="shared" si="236"/>
        <v>140.68046416510319</v>
      </c>
      <c r="DP196" s="2">
        <f t="shared" si="236"/>
        <v>117.19756950067477</v>
      </c>
      <c r="DQ196" s="2">
        <f t="shared" si="236"/>
        <v>116.24437055749128</v>
      </c>
      <c r="DR196" s="2">
        <f t="shared" si="236"/>
        <v>112.16158902439027</v>
      </c>
      <c r="DS196" s="2">
        <f t="shared" si="236"/>
        <v>118.07979946018892</v>
      </c>
      <c r="DT196" s="2">
        <f t="shared" si="236"/>
        <v>108.36015731707319</v>
      </c>
      <c r="DU196" s="2">
        <f t="shared" si="236"/>
        <v>125.31861792717085</v>
      </c>
      <c r="DV196" s="2">
        <f t="shared" si="236"/>
        <v>122.16608394062079</v>
      </c>
      <c r="DW196" s="2">
        <f t="shared" si="236"/>
        <v>122.9579987804878</v>
      </c>
      <c r="DX196" s="2">
        <f t="shared" si="236"/>
        <v>128.83671014334172</v>
      </c>
      <c r="DY196" s="2">
        <f t="shared" si="236"/>
        <v>102.83029271708683</v>
      </c>
      <c r="EA196" s="2">
        <f t="shared" si="240"/>
        <v>82.256504506892881</v>
      </c>
      <c r="EB196" s="2">
        <f t="shared" si="240"/>
        <v>77.82712469036079</v>
      </c>
      <c r="EC196" s="2">
        <f t="shared" si="240"/>
        <v>84.093479642196144</v>
      </c>
      <c r="ED196" s="2">
        <f t="shared" si="240"/>
        <v>73.723322260345185</v>
      </c>
      <c r="EE196" s="2">
        <f t="shared" si="240"/>
        <v>74.653650087020239</v>
      </c>
      <c r="EF196" s="2">
        <f t="shared" si="239"/>
        <v>72.237041738011911</v>
      </c>
      <c r="EG196" s="2">
        <f t="shared" si="239"/>
        <v>72.372667745415328</v>
      </c>
      <c r="EH196" s="2">
        <f t="shared" si="239"/>
        <v>71.73744816920248</v>
      </c>
      <c r="EI196" s="2">
        <f t="shared" si="239"/>
        <v>73.144952686447496</v>
      </c>
      <c r="EJ196" s="2">
        <f t="shared" si="239"/>
        <v>74.137995694787946</v>
      </c>
      <c r="EK196" s="2">
        <f t="shared" si="239"/>
        <v>74.815632530691374</v>
      </c>
      <c r="EL196" s="2">
        <f t="shared" si="179"/>
        <v>78.273295931579639</v>
      </c>
      <c r="EM196" s="2">
        <f t="shared" si="179"/>
        <v>79.41669611414693</v>
      </c>
      <c r="EN196" s="2">
        <f t="shared" si="179"/>
        <v>82.368080054738314</v>
      </c>
      <c r="EO196" s="2">
        <f t="shared" si="179"/>
        <v>84.172440009236283</v>
      </c>
      <c r="EQ196" s="2">
        <f t="shared" si="237"/>
        <v>84.420246383391728</v>
      </c>
      <c r="ER196" s="2">
        <f t="shared" si="237"/>
        <v>79.079167377429016</v>
      </c>
      <c r="ES196" s="2">
        <f t="shared" si="237"/>
        <v>89.280480168558142</v>
      </c>
      <c r="ET196" s="2">
        <f t="shared" si="237"/>
        <v>76.290732778432144</v>
      </c>
      <c r="EU196" s="2">
        <f t="shared" si="237"/>
        <v>74.718237271203122</v>
      </c>
      <c r="EV196" s="2">
        <f t="shared" si="237"/>
        <v>73.207518057173559</v>
      </c>
      <c r="EW196" s="2">
        <f t="shared" si="237"/>
        <v>73.086926176268975</v>
      </c>
      <c r="EX196" s="2">
        <f t="shared" si="237"/>
        <v>72.871693118951598</v>
      </c>
      <c r="EY196" s="2">
        <f t="shared" si="237"/>
        <v>73.588435055677166</v>
      </c>
      <c r="EZ196" s="2">
        <f t="shared" si="237"/>
        <v>74.794201125656429</v>
      </c>
      <c r="FA196" s="2">
        <f t="shared" si="237"/>
        <v>75.7374322174621</v>
      </c>
      <c r="FB196" s="2">
        <f t="shared" si="237"/>
        <v>78.97563508248345</v>
      </c>
      <c r="FC196" s="2">
        <f t="shared" si="237"/>
        <v>80.177562522437171</v>
      </c>
      <c r="FD196" s="2">
        <f t="shared" si="237"/>
        <v>83.737057250518632</v>
      </c>
      <c r="FE196" s="2">
        <f t="shared" si="237"/>
        <v>83.01646672349905</v>
      </c>
      <c r="FG196" s="2">
        <f t="shared" si="238"/>
        <v>0.99999347303591457</v>
      </c>
      <c r="FH196" s="2">
        <f t="shared" si="238"/>
        <v>0.99999452181923598</v>
      </c>
      <c r="FI196" s="2">
        <f t="shared" si="238"/>
        <v>0.99999276053342467</v>
      </c>
      <c r="FJ196" s="2">
        <f t="shared" si="238"/>
        <v>0.99999392177319535</v>
      </c>
      <c r="FK196" s="2">
        <f t="shared" si="238"/>
        <v>0.99999261521799854</v>
      </c>
      <c r="FL196" s="2">
        <f t="shared" si="238"/>
        <v>0.99999234070942211</v>
      </c>
      <c r="FM196" s="2">
        <f t="shared" si="238"/>
        <v>0.99999270599731516</v>
      </c>
      <c r="FN196" s="2">
        <f t="shared" si="238"/>
        <v>0.99999318444436347</v>
      </c>
      <c r="FO196" s="2">
        <f t="shared" si="238"/>
        <v>0.99999272400851491</v>
      </c>
      <c r="FP196" s="2">
        <f t="shared" si="238"/>
        <v>0.99999287951046156</v>
      </c>
      <c r="FQ196" s="2">
        <f t="shared" si="238"/>
        <v>0.99999211309625802</v>
      </c>
      <c r="FR196" s="2">
        <f t="shared" si="238"/>
        <v>0.99999280870416973</v>
      </c>
      <c r="FS196" s="2">
        <f t="shared" si="238"/>
        <v>0.99999295967411983</v>
      </c>
      <c r="FT196" s="2">
        <f t="shared" si="238"/>
        <v>0.99999181180357655</v>
      </c>
      <c r="FU196" s="2">
        <f t="shared" si="238"/>
        <v>0.99999144430009679</v>
      </c>
      <c r="FW196" s="2">
        <f t="shared" si="244"/>
        <v>0.91110095314792261</v>
      </c>
      <c r="FX196" s="2">
        <f t="shared" si="244"/>
        <v>0.94263808344341404</v>
      </c>
      <c r="FY196" s="2">
        <f t="shared" si="244"/>
        <v>0.93695773044206321</v>
      </c>
      <c r="FZ196" s="2">
        <f t="shared" si="244"/>
        <v>0.92839784004728532</v>
      </c>
      <c r="GA196" s="2">
        <f t="shared" si="244"/>
        <v>0.93520378649495406</v>
      </c>
      <c r="GB196" s="2">
        <f t="shared" si="244"/>
        <v>0.93271985441491778</v>
      </c>
      <c r="GC196" s="2">
        <f t="shared" si="244"/>
        <v>0.93523884778090005</v>
      </c>
      <c r="GD196" s="2">
        <f t="shared" si="244"/>
        <v>0.94540526763224708</v>
      </c>
      <c r="GE196" s="2">
        <f t="shared" si="244"/>
        <v>0.95503595173994527</v>
      </c>
      <c r="GF196" s="2">
        <f t="shared" si="244"/>
        <v>0.94850242685297159</v>
      </c>
      <c r="GG196" s="2">
        <f t="shared" si="244"/>
        <v>0.94347438232114678</v>
      </c>
      <c r="GH196" s="2">
        <f t="shared" si="244"/>
        <v>0.93143427890510599</v>
      </c>
      <c r="GI196" s="2">
        <f t="shared" si="244"/>
        <v>0.92212007555819264</v>
      </c>
      <c r="GJ196" s="2">
        <f t="shared" si="244"/>
        <v>0.89853485465004779</v>
      </c>
      <c r="GK196" s="2">
        <f t="shared" si="244"/>
        <v>0.8900522973109517</v>
      </c>
      <c r="GM196" s="86">
        <f t="shared" si="245"/>
        <v>1.2032277407623157E-280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3.2306630917970146E-264</v>
      </c>
      <c r="HD196" s="86">
        <f t="shared" si="181"/>
        <v>0</v>
      </c>
      <c r="HE196" s="86">
        <f t="shared" si="181"/>
        <v>4.5443654193284296E-279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6.5470650888412576E-56</v>
      </c>
      <c r="HT196" s="86">
        <f t="shared" si="246"/>
        <v>9.806970987894523E-74</v>
      </c>
      <c r="HU196" s="86">
        <f t="shared" si="246"/>
        <v>4.5864629626263587E-72</v>
      </c>
      <c r="HV196" s="86">
        <f t="shared" si="246"/>
        <v>1.4555579910001888E-65</v>
      </c>
      <c r="HW196" s="86">
        <f t="shared" si="246"/>
        <v>4.6787281375803438E-78</v>
      </c>
      <c r="HX196" s="86">
        <f t="shared" si="246"/>
        <v>2.91257378948845E-92</v>
      </c>
      <c r="HY196" s="86">
        <f t="shared" si="246"/>
        <v>3.951648461118847E-76</v>
      </c>
      <c r="HZ196" s="86">
        <f t="shared" si="246"/>
        <v>1.3737390628393792E-82</v>
      </c>
      <c r="IA196" s="86">
        <f t="shared" si="246"/>
        <v>4.626818083684927E-91</v>
      </c>
      <c r="IB196" s="86">
        <f t="shared" si="246"/>
        <v>9.9265335265144371E-88</v>
      </c>
      <c r="IC196" s="86">
        <f t="shared" si="246"/>
        <v>3.9284728077303317E-90</v>
      </c>
      <c r="ID196" s="86">
        <f t="shared" si="246"/>
        <v>2.8778701869153838E-86</v>
      </c>
      <c r="IE196" s="86">
        <f t="shared" si="246"/>
        <v>4.9899547266209953E-72</v>
      </c>
      <c r="IF196" s="86">
        <f t="shared" si="246"/>
        <v>9.6588002173538608E-56</v>
      </c>
      <c r="IG196" s="86">
        <f t="shared" si="246"/>
        <v>2.813272260970217E-60</v>
      </c>
      <c r="II196" s="86">
        <f t="shared" si="247"/>
        <v>1.3220111122178734E-2</v>
      </c>
      <c r="IJ196" s="86">
        <f t="shared" si="247"/>
        <v>1.327273525721388E-3</v>
      </c>
      <c r="IK196" s="86">
        <f t="shared" si="247"/>
        <v>1.8977007277083719E-3</v>
      </c>
      <c r="IL196" s="86">
        <f t="shared" si="247"/>
        <v>4.3645599621839398E-3</v>
      </c>
      <c r="IM196" s="86">
        <f t="shared" si="247"/>
        <v>1.4149403374048217E-3</v>
      </c>
      <c r="IN196" s="86">
        <f t="shared" si="247"/>
        <v>6.9897210854734935E-4</v>
      </c>
      <c r="IO196" s="86">
        <f t="shared" si="247"/>
        <v>1.8165860183287496E-3</v>
      </c>
      <c r="IP196" s="86">
        <f t="shared" si="247"/>
        <v>7.0111647954853847E-4</v>
      </c>
      <c r="IQ196" s="86">
        <f t="shared" si="247"/>
        <v>1.7348306812254018E-4</v>
      </c>
      <c r="IR196" s="86">
        <f t="shared" si="247"/>
        <v>3.8377727588650675E-4</v>
      </c>
      <c r="IS196" s="86">
        <f t="shared" si="247"/>
        <v>4.8330355941243362E-4</v>
      </c>
      <c r="IT196" s="86">
        <f t="shared" si="247"/>
        <v>1.086343926858725E-3</v>
      </c>
      <c r="IU196" s="86">
        <f t="shared" si="247"/>
        <v>3.6312389985224888E-3</v>
      </c>
      <c r="IV196" s="86">
        <f t="shared" si="247"/>
        <v>1.7927099149018543E-4</v>
      </c>
      <c r="IW196" s="86">
        <f t="shared" si="247"/>
        <v>1.7818730550188043E-5</v>
      </c>
      <c r="IY196" s="86">
        <f t="shared" si="248"/>
        <v>1.3220111122178734E-2</v>
      </c>
      <c r="IZ196" s="86">
        <f t="shared" si="248"/>
        <v>1.327273525721388E-3</v>
      </c>
      <c r="JA196" s="86">
        <f t="shared" si="248"/>
        <v>1.8977007277083719E-3</v>
      </c>
      <c r="JB196" s="86">
        <f t="shared" si="248"/>
        <v>4.3645599621839398E-3</v>
      </c>
      <c r="JC196" s="86">
        <f t="shared" si="248"/>
        <v>1.4149403374048217E-3</v>
      </c>
      <c r="JD196" s="86">
        <f t="shared" si="248"/>
        <v>6.9897210854734935E-4</v>
      </c>
      <c r="JE196" s="86">
        <f t="shared" si="248"/>
        <v>1.8165860183287496E-3</v>
      </c>
      <c r="JF196" s="86">
        <f t="shared" si="248"/>
        <v>7.0111647954853847E-4</v>
      </c>
      <c r="JG196" s="86">
        <f t="shared" si="248"/>
        <v>1.7348306812254018E-4</v>
      </c>
      <c r="JH196" s="86">
        <f t="shared" si="248"/>
        <v>3.8377727588650675E-4</v>
      </c>
      <c r="JI196" s="86">
        <f t="shared" si="248"/>
        <v>4.8330355941243362E-4</v>
      </c>
      <c r="JJ196" s="86">
        <f t="shared" si="248"/>
        <v>1.086343926858725E-3</v>
      </c>
      <c r="JK196" s="86">
        <f t="shared" si="248"/>
        <v>3.6312389985224888E-3</v>
      </c>
      <c r="JL196" s="86">
        <f t="shared" si="248"/>
        <v>1.7927099149018543E-4</v>
      </c>
      <c r="JM196" s="86">
        <f t="shared" si="248"/>
        <v>1.7818730550188043E-5</v>
      </c>
    </row>
    <row r="197" spans="2:273" x14ac:dyDescent="0.25">
      <c r="B197" s="2">
        <v>170</v>
      </c>
      <c r="C197" s="37">
        <v>86.825000000000003</v>
      </c>
      <c r="D197" s="37">
        <v>76.241</v>
      </c>
      <c r="E197" s="37">
        <v>90.414000000000001</v>
      </c>
      <c r="F197" s="37">
        <v>76.558999999999997</v>
      </c>
      <c r="G197" s="37">
        <v>77.766999999999996</v>
      </c>
      <c r="H197" s="37">
        <v>74.135999999999996</v>
      </c>
      <c r="I197" s="37">
        <v>72.507999999999996</v>
      </c>
      <c r="J197" s="37">
        <v>73.254000000000005</v>
      </c>
      <c r="K197" s="37">
        <v>76.22</v>
      </c>
      <c r="L197" s="37">
        <v>75.016999999999996</v>
      </c>
      <c r="M197" s="37">
        <v>77.844999999999999</v>
      </c>
      <c r="N197" s="37">
        <v>79.930999999999997</v>
      </c>
      <c r="O197" s="37">
        <v>80.245999999999995</v>
      </c>
      <c r="P197" s="37">
        <v>82.174999999999997</v>
      </c>
      <c r="Q197" s="37">
        <v>81.587000000000003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84.055536055183453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83.461517490355476</v>
      </c>
      <c r="AG197" s="4">
        <f t="shared" si="249"/>
        <v>82.991806891587956</v>
      </c>
      <c r="AI197" s="4">
        <f t="shared" ref="AI197:AW213" si="250">IF(OR($B197 &lt; C$230, $B197 &gt; C$233), 0, C197-S197)</f>
        <v>2.7694639448165503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-1.2865174903554788</v>
      </c>
      <c r="AW197" s="4">
        <f t="shared" si="250"/>
        <v>-1.4048068915879526</v>
      </c>
      <c r="AY197" s="2">
        <f t="shared" si="242"/>
        <v>84.055536055183438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83.461517490339816</v>
      </c>
      <c r="BM197" s="2">
        <f t="shared" si="242"/>
        <v>82.991806883074787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86.825000000000003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82.174999999999997</v>
      </c>
      <c r="DI197" s="2">
        <f t="shared" si="211"/>
        <v>81.587000000000003</v>
      </c>
      <c r="DK197" s="2">
        <f t="shared" ref="DK197:DY213" si="251">BO$228*$B197+BO$229</f>
        <v>134.97915910931172</v>
      </c>
      <c r="DL197" s="2">
        <f t="shared" si="251"/>
        <v>128.26702702702704</v>
      </c>
      <c r="DM197" s="2">
        <f t="shared" si="251"/>
        <v>149.93931988742969</v>
      </c>
      <c r="DN197" s="2">
        <f t="shared" si="251"/>
        <v>122.16301455301456</v>
      </c>
      <c r="DO197" s="2">
        <f t="shared" si="251"/>
        <v>140.94985853658537</v>
      </c>
      <c r="DP197" s="2">
        <f t="shared" si="251"/>
        <v>117.32959379217274</v>
      </c>
      <c r="DQ197" s="2">
        <f t="shared" si="251"/>
        <v>116.36388327526132</v>
      </c>
      <c r="DR197" s="2">
        <f t="shared" si="251"/>
        <v>112.25366219512198</v>
      </c>
      <c r="DS197" s="2">
        <f t="shared" si="251"/>
        <v>118.19795472334681</v>
      </c>
      <c r="DT197" s="2">
        <f t="shared" si="251"/>
        <v>108.41345084427769</v>
      </c>
      <c r="DU197" s="2">
        <f t="shared" si="251"/>
        <v>125.47656638655459</v>
      </c>
      <c r="DV197" s="2">
        <f t="shared" si="251"/>
        <v>122.28187989203781</v>
      </c>
      <c r="DW197" s="2">
        <f t="shared" si="251"/>
        <v>123.0781863977486</v>
      </c>
      <c r="DX197" s="2">
        <f t="shared" si="251"/>
        <v>128.9754013568224</v>
      </c>
      <c r="DY197" s="2">
        <f t="shared" si="251"/>
        <v>102.83511148459384</v>
      </c>
      <c r="EA197" s="2">
        <f t="shared" si="240"/>
        <v>82.038354984093303</v>
      </c>
      <c r="EB197" s="2">
        <f t="shared" si="240"/>
        <v>77.622859827679051</v>
      </c>
      <c r="EC197" s="2">
        <f t="shared" si="240"/>
        <v>83.770610209747048</v>
      </c>
      <c r="ED197" s="2">
        <f t="shared" si="240"/>
        <v>73.532217855409996</v>
      </c>
      <c r="EE197" s="2">
        <f t="shared" si="240"/>
        <v>74.494906018136845</v>
      </c>
      <c r="EF197" s="2">
        <f t="shared" si="239"/>
        <v>72.081117086942356</v>
      </c>
      <c r="EG197" s="2">
        <f t="shared" si="239"/>
        <v>72.232965788257047</v>
      </c>
      <c r="EH197" s="2">
        <f t="shared" si="239"/>
        <v>71.596504904419561</v>
      </c>
      <c r="EI197" s="2">
        <f t="shared" si="239"/>
        <v>72.999645385545051</v>
      </c>
      <c r="EJ197" s="2">
        <f t="shared" si="239"/>
        <v>73.991537785105805</v>
      </c>
      <c r="EK197" s="2">
        <f t="shared" si="239"/>
        <v>74.655917221623952</v>
      </c>
      <c r="EL197" s="2">
        <f t="shared" si="179"/>
        <v>78.129038554586316</v>
      </c>
      <c r="EM197" s="2">
        <f t="shared" si="179"/>
        <v>79.267963483389707</v>
      </c>
      <c r="EN197" s="2">
        <f t="shared" si="179"/>
        <v>82.201263855627815</v>
      </c>
      <c r="EO197" s="2">
        <f t="shared" si="179"/>
        <v>84.0437246830042</v>
      </c>
      <c r="EQ197" s="2">
        <f t="shared" ref="EQ197:FE213" si="252">CU$228*$B197+CU$229</f>
        <v>84.234697433697249</v>
      </c>
      <c r="ER197" s="2">
        <f t="shared" si="252"/>
        <v>78.893095412739697</v>
      </c>
      <c r="ES197" s="2">
        <f t="shared" si="252"/>
        <v>89.034746568507344</v>
      </c>
      <c r="ET197" s="2">
        <f t="shared" si="252"/>
        <v>76.137167101164778</v>
      </c>
      <c r="EU197" s="2">
        <f t="shared" si="252"/>
        <v>74.560433651996306</v>
      </c>
      <c r="EV197" s="2">
        <f t="shared" si="252"/>
        <v>73.065917107267651</v>
      </c>
      <c r="EW197" s="2">
        <f t="shared" si="252"/>
        <v>72.957370704851996</v>
      </c>
      <c r="EX197" s="2">
        <f t="shared" si="252"/>
        <v>72.746603110262313</v>
      </c>
      <c r="EY197" s="2">
        <f t="shared" si="252"/>
        <v>73.449251472092527</v>
      </c>
      <c r="EZ197" s="2">
        <f t="shared" si="252"/>
        <v>74.656993391793776</v>
      </c>
      <c r="FA197" s="2">
        <f t="shared" si="252"/>
        <v>75.590846407643852</v>
      </c>
      <c r="FB197" s="2">
        <f t="shared" si="252"/>
        <v>78.841719632827861</v>
      </c>
      <c r="FC197" s="2">
        <f t="shared" si="252"/>
        <v>80.040065671630558</v>
      </c>
      <c r="FD197" s="2">
        <f t="shared" si="252"/>
        <v>83.590921826223266</v>
      </c>
      <c r="FE197" s="2">
        <f t="shared" si="252"/>
        <v>82.873134435375619</v>
      </c>
      <c r="FG197" s="2">
        <f t="shared" ref="FG197:FU213" si="253">POWER(10,($B197-C$231)/C$229)/(1+POWER(10,($B197-C$231)/C$229))</f>
        <v>0.9999940473345873</v>
      </c>
      <c r="FH197" s="2">
        <f t="shared" si="253"/>
        <v>0.99999500383735496</v>
      </c>
      <c r="FI197" s="2">
        <f t="shared" si="253"/>
        <v>0.99999339752380645</v>
      </c>
      <c r="FJ197" s="2">
        <f t="shared" si="253"/>
        <v>0.99999445658830544</v>
      </c>
      <c r="FK197" s="2">
        <f t="shared" si="253"/>
        <v>0.99999326499439212</v>
      </c>
      <c r="FL197" s="2">
        <f t="shared" si="253"/>
        <v>0.99999301463926349</v>
      </c>
      <c r="FM197" s="2">
        <f t="shared" si="253"/>
        <v>0.99999334778621973</v>
      </c>
      <c r="FN197" s="2">
        <f t="shared" si="253"/>
        <v>0.99999378413565565</v>
      </c>
      <c r="FO197" s="2">
        <f t="shared" si="253"/>
        <v>0.99999336421265028</v>
      </c>
      <c r="FP197" s="2">
        <f t="shared" si="253"/>
        <v>0.99999350603229087</v>
      </c>
      <c r="FQ197" s="2">
        <f t="shared" si="253"/>
        <v>0.99999280705330673</v>
      </c>
      <c r="FR197" s="2">
        <f t="shared" si="253"/>
        <v>0.9999934414561038</v>
      </c>
      <c r="FS197" s="2">
        <f t="shared" si="253"/>
        <v>0.99999357914250719</v>
      </c>
      <c r="FT197" s="2">
        <f t="shared" si="253"/>
        <v>0.99999253227072671</v>
      </c>
      <c r="FU197" s="2">
        <f t="shared" si="253"/>
        <v>0.99999219710307585</v>
      </c>
      <c r="FW197" s="2">
        <f t="shared" si="244"/>
        <v>0.91828390994317743</v>
      </c>
      <c r="FX197" s="2">
        <f t="shared" si="244"/>
        <v>0.9474199267746638</v>
      </c>
      <c r="FY197" s="2">
        <f t="shared" si="244"/>
        <v>0.94218405970118058</v>
      </c>
      <c r="FZ197" s="2">
        <f t="shared" si="244"/>
        <v>0.93428402932635413</v>
      </c>
      <c r="GA197" s="2">
        <f t="shared" si="244"/>
        <v>0.94056629773760803</v>
      </c>
      <c r="GB197" s="2">
        <f t="shared" si="244"/>
        <v>0.93827436692481903</v>
      </c>
      <c r="GC197" s="2">
        <f t="shared" si="244"/>
        <v>0.94059864166894247</v>
      </c>
      <c r="GD197" s="2">
        <f t="shared" si="244"/>
        <v>0.94996867459579937</v>
      </c>
      <c r="GE197" s="2">
        <f t="shared" si="244"/>
        <v>0.9588294154098701</v>
      </c>
      <c r="GF197" s="2">
        <f t="shared" si="244"/>
        <v>0.95281987115737687</v>
      </c>
      <c r="GG197" s="2">
        <f t="shared" si="244"/>
        <v>0.9481903412989795</v>
      </c>
      <c r="GH197" s="2">
        <f t="shared" si="244"/>
        <v>0.93708776712014064</v>
      </c>
      <c r="GI197" s="2">
        <f t="shared" si="244"/>
        <v>0.92848258527835914</v>
      </c>
      <c r="GJ197" s="2">
        <f t="shared" si="244"/>
        <v>0.90662908771450834</v>
      </c>
      <c r="GK197" s="2">
        <f t="shared" si="244"/>
        <v>0.89874696061665771</v>
      </c>
      <c r="GM197" s="86">
        <f t="shared" si="245"/>
        <v>8.3645249036214838E-286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2.9571577572839988E-270</v>
      </c>
      <c r="HD197" s="86">
        <f t="shared" si="181"/>
        <v>0</v>
      </c>
      <c r="HE197" s="86">
        <f t="shared" si="181"/>
        <v>2.2183508800382556E-285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4.6668681773003723E-58</v>
      </c>
      <c r="HT197" s="86">
        <f t="shared" si="246"/>
        <v>2.1351291880579738E-76</v>
      </c>
      <c r="HU197" s="86">
        <f t="shared" si="246"/>
        <v>1.0485429859271802E-74</v>
      </c>
      <c r="HV197" s="86">
        <f t="shared" si="246"/>
        <v>5.3710915719127571E-68</v>
      </c>
      <c r="HW197" s="86">
        <f t="shared" si="246"/>
        <v>6.4943213337777839E-81</v>
      </c>
      <c r="HX197" s="86">
        <f t="shared" si="246"/>
        <v>1.2858144915299018E-95</v>
      </c>
      <c r="HY197" s="86">
        <f t="shared" si="246"/>
        <v>6.9287523953532553E-79</v>
      </c>
      <c r="HZ197" s="86">
        <f t="shared" si="246"/>
        <v>1.6418884461387352E-85</v>
      </c>
      <c r="IA197" s="86">
        <f t="shared" si="246"/>
        <v>3.0927698992863154E-94</v>
      </c>
      <c r="IB197" s="86">
        <f t="shared" si="246"/>
        <v>8.0558874932482422E-91</v>
      </c>
      <c r="IC197" s="86">
        <f t="shared" si="246"/>
        <v>2.5522606629804104E-93</v>
      </c>
      <c r="ID197" s="86">
        <f t="shared" si="246"/>
        <v>2.0401366570982314E-89</v>
      </c>
      <c r="IE197" s="86">
        <f t="shared" si="246"/>
        <v>9.9446220955035005E-75</v>
      </c>
      <c r="IF197" s="86">
        <f t="shared" si="246"/>
        <v>6.7319433657637152E-58</v>
      </c>
      <c r="IG197" s="86">
        <f t="shared" si="246"/>
        <v>1.2050942977700664E-62</v>
      </c>
      <c r="II197" s="86">
        <f t="shared" si="247"/>
        <v>9.9994253010371389E-3</v>
      </c>
      <c r="IJ197" s="86">
        <f t="shared" si="247"/>
        <v>9.1435704657138735E-4</v>
      </c>
      <c r="IK197" s="86">
        <f t="shared" si="247"/>
        <v>1.3191356972701148E-3</v>
      </c>
      <c r="IL197" s="86">
        <f t="shared" si="247"/>
        <v>3.1470309674261087E-3</v>
      </c>
      <c r="IM197" s="86">
        <f t="shared" si="247"/>
        <v>9.6100228951381578E-4</v>
      </c>
      <c r="IN197" s="86">
        <f t="shared" si="247"/>
        <v>4.5024404721919024E-4</v>
      </c>
      <c r="IO197" s="86">
        <f t="shared" si="247"/>
        <v>1.2541732404028698E-3</v>
      </c>
      <c r="IP197" s="86">
        <f t="shared" si="247"/>
        <v>4.6769951748927829E-4</v>
      </c>
      <c r="IQ197" s="86">
        <f t="shared" si="247"/>
        <v>1.0974794756631882E-4</v>
      </c>
      <c r="IR197" s="86">
        <f t="shared" si="247"/>
        <v>2.4902807182028593E-4</v>
      </c>
      <c r="IS197" s="86">
        <f t="shared" si="247"/>
        <v>3.133184692194435E-4</v>
      </c>
      <c r="IT197" s="86">
        <f t="shared" si="247"/>
        <v>7.1830554553754659E-4</v>
      </c>
      <c r="IU197" s="86">
        <f t="shared" si="247"/>
        <v>2.5535124309613516E-3</v>
      </c>
      <c r="IV197" s="86">
        <f t="shared" si="247"/>
        <v>9.431086423803904E-5</v>
      </c>
      <c r="IW197" s="86">
        <f t="shared" si="247"/>
        <v>7.4793729442486821E-6</v>
      </c>
      <c r="IY197" s="86">
        <f t="shared" si="248"/>
        <v>9.9994253010371389E-3</v>
      </c>
      <c r="IZ197" s="86">
        <f t="shared" si="248"/>
        <v>9.1435704657138735E-4</v>
      </c>
      <c r="JA197" s="86">
        <f t="shared" si="248"/>
        <v>1.3191356972701148E-3</v>
      </c>
      <c r="JB197" s="86">
        <f t="shared" si="248"/>
        <v>3.1470309674261087E-3</v>
      </c>
      <c r="JC197" s="86">
        <f t="shared" si="248"/>
        <v>9.6100228951381578E-4</v>
      </c>
      <c r="JD197" s="86">
        <f t="shared" si="248"/>
        <v>4.5024404721919024E-4</v>
      </c>
      <c r="JE197" s="86">
        <f t="shared" si="248"/>
        <v>1.2541732404028698E-3</v>
      </c>
      <c r="JF197" s="86">
        <f t="shared" si="248"/>
        <v>4.6769951748927829E-4</v>
      </c>
      <c r="JG197" s="86">
        <f t="shared" si="248"/>
        <v>1.0974794756631882E-4</v>
      </c>
      <c r="JH197" s="86">
        <f t="shared" si="248"/>
        <v>2.4902807182028593E-4</v>
      </c>
      <c r="JI197" s="86">
        <f t="shared" si="248"/>
        <v>3.133184692194435E-4</v>
      </c>
      <c r="JJ197" s="86">
        <f t="shared" si="248"/>
        <v>7.1830554553754659E-4</v>
      </c>
      <c r="JK197" s="86">
        <f t="shared" si="248"/>
        <v>2.5535124309613516E-3</v>
      </c>
      <c r="JL197" s="86">
        <f t="shared" si="248"/>
        <v>9.431086423803904E-5</v>
      </c>
      <c r="JM197" s="86">
        <f t="shared" si="248"/>
        <v>7.4793729442486821E-6</v>
      </c>
    </row>
    <row r="198" spans="2:273" x14ac:dyDescent="0.25">
      <c r="B198" s="2">
        <v>171</v>
      </c>
      <c r="C198" s="37">
        <v>83.619</v>
      </c>
      <c r="D198" s="37">
        <v>80.638000000000005</v>
      </c>
      <c r="E198" s="37">
        <v>93.483000000000004</v>
      </c>
      <c r="F198" s="37">
        <v>76.661000000000001</v>
      </c>
      <c r="G198" s="37">
        <v>78.766999999999996</v>
      </c>
      <c r="H198" s="37">
        <v>72.897999999999996</v>
      </c>
      <c r="I198" s="37">
        <v>72.745999999999995</v>
      </c>
      <c r="J198" s="37">
        <v>72.846999999999994</v>
      </c>
      <c r="K198" s="37">
        <v>75.745999999999995</v>
      </c>
      <c r="L198" s="37">
        <v>73.338999999999999</v>
      </c>
      <c r="M198" s="37">
        <v>77.965999999999994</v>
      </c>
      <c r="N198" s="37">
        <v>76.828000000000003</v>
      </c>
      <c r="O198" s="37">
        <v>80.263000000000005</v>
      </c>
      <c r="P198" s="37">
        <v>82.683000000000007</v>
      </c>
      <c r="Q198" s="37">
        <v>80.81</v>
      </c>
      <c r="S198" s="4">
        <f t="shared" si="249"/>
        <v>83.882120761436738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83.324014396424985</v>
      </c>
      <c r="AG198" s="4">
        <f t="shared" si="249"/>
        <v>82.840367288232798</v>
      </c>
      <c r="AI198" s="4">
        <f t="shared" si="250"/>
        <v>-0.26312076143673835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-0.64101439642497837</v>
      </c>
      <c r="AW198" s="4">
        <f t="shared" si="250"/>
        <v>-2.0303672882327959</v>
      </c>
      <c r="AY198" s="2">
        <f t="shared" si="242"/>
        <v>83.882120761436738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83.324014396423266</v>
      </c>
      <c r="BM198" s="2">
        <f t="shared" si="242"/>
        <v>82.840367286839282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83.619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82.683000000000007</v>
      </c>
      <c r="DI198" s="2">
        <f t="shared" si="211"/>
        <v>80.81</v>
      </c>
      <c r="DK198" s="2">
        <f t="shared" si="251"/>
        <v>135.13264615384614</v>
      </c>
      <c r="DL198" s="2">
        <f t="shared" si="251"/>
        <v>128.39766500711238</v>
      </c>
      <c r="DM198" s="2">
        <f t="shared" si="251"/>
        <v>150.15620075046908</v>
      </c>
      <c r="DN198" s="2">
        <f t="shared" si="251"/>
        <v>122.30281628186893</v>
      </c>
      <c r="DO198" s="2">
        <f t="shared" si="251"/>
        <v>141.21925290806755</v>
      </c>
      <c r="DP198" s="2">
        <f t="shared" si="251"/>
        <v>117.46161808367073</v>
      </c>
      <c r="DQ198" s="2">
        <f t="shared" si="251"/>
        <v>116.48339599303135</v>
      </c>
      <c r="DR198" s="2">
        <f t="shared" si="251"/>
        <v>112.34573536585367</v>
      </c>
      <c r="DS198" s="2">
        <f t="shared" si="251"/>
        <v>118.31610998650471</v>
      </c>
      <c r="DT198" s="2">
        <f t="shared" si="251"/>
        <v>108.46674437148219</v>
      </c>
      <c r="DU198" s="2">
        <f t="shared" si="251"/>
        <v>125.63451484593836</v>
      </c>
      <c r="DV198" s="2">
        <f t="shared" si="251"/>
        <v>122.39767584345481</v>
      </c>
      <c r="DW198" s="2">
        <f t="shared" si="251"/>
        <v>123.19837401500938</v>
      </c>
      <c r="DX198" s="2">
        <f t="shared" si="251"/>
        <v>129.11409257030309</v>
      </c>
      <c r="DY198" s="2">
        <f t="shared" si="251"/>
        <v>102.83993025210084</v>
      </c>
      <c r="EA198" s="2">
        <f t="shared" si="240"/>
        <v>81.820205461293739</v>
      </c>
      <c r="EB198" s="2">
        <f t="shared" si="240"/>
        <v>77.418594964997311</v>
      </c>
      <c r="EC198" s="2">
        <f t="shared" si="240"/>
        <v>83.447740777297938</v>
      </c>
      <c r="ED198" s="2">
        <f t="shared" si="240"/>
        <v>73.341113450474808</v>
      </c>
      <c r="EE198" s="2">
        <f t="shared" si="240"/>
        <v>74.336161949253452</v>
      </c>
      <c r="EF198" s="2">
        <f t="shared" si="239"/>
        <v>71.925192435872802</v>
      </c>
      <c r="EG198" s="2">
        <f t="shared" si="239"/>
        <v>72.093263831098781</v>
      </c>
      <c r="EH198" s="2">
        <f t="shared" si="239"/>
        <v>71.455561639636628</v>
      </c>
      <c r="EI198" s="2">
        <f t="shared" si="239"/>
        <v>72.854338084642592</v>
      </c>
      <c r="EJ198" s="2">
        <f t="shared" si="239"/>
        <v>73.845079875423664</v>
      </c>
      <c r="EK198" s="2">
        <f t="shared" si="239"/>
        <v>74.496201912556543</v>
      </c>
      <c r="EL198" s="2">
        <f t="shared" si="179"/>
        <v>77.984781177593007</v>
      </c>
      <c r="EM198" s="2">
        <f t="shared" si="179"/>
        <v>79.119230852632484</v>
      </c>
      <c r="EN198" s="2">
        <f t="shared" si="179"/>
        <v>82.034447656517301</v>
      </c>
      <c r="EO198" s="2">
        <f t="shared" si="179"/>
        <v>83.915009356772103</v>
      </c>
      <c r="EQ198" s="2">
        <f t="shared" si="252"/>
        <v>84.049148484002785</v>
      </c>
      <c r="ER198" s="2">
        <f t="shared" si="252"/>
        <v>78.707023448050364</v>
      </c>
      <c r="ES198" s="2">
        <f t="shared" si="252"/>
        <v>88.789012968456547</v>
      </c>
      <c r="ET198" s="2">
        <f t="shared" si="252"/>
        <v>75.983601423897397</v>
      </c>
      <c r="EU198" s="2">
        <f t="shared" si="252"/>
        <v>74.402630032789489</v>
      </c>
      <c r="EV198" s="2">
        <f t="shared" si="252"/>
        <v>72.924316157361744</v>
      </c>
      <c r="EW198" s="2">
        <f t="shared" si="252"/>
        <v>72.827815233435018</v>
      </c>
      <c r="EX198" s="2">
        <f t="shared" si="252"/>
        <v>72.621513101573015</v>
      </c>
      <c r="EY198" s="2">
        <f t="shared" si="252"/>
        <v>73.310067888507888</v>
      </c>
      <c r="EZ198" s="2">
        <f t="shared" si="252"/>
        <v>74.519785657931124</v>
      </c>
      <c r="FA198" s="2">
        <f t="shared" si="252"/>
        <v>75.444260597825604</v>
      </c>
      <c r="FB198" s="2">
        <f t="shared" si="252"/>
        <v>78.707804183172271</v>
      </c>
      <c r="FC198" s="2">
        <f t="shared" si="252"/>
        <v>79.902568820823944</v>
      </c>
      <c r="FD198" s="2">
        <f t="shared" si="252"/>
        <v>83.4447864019279</v>
      </c>
      <c r="FE198" s="2">
        <f t="shared" si="252"/>
        <v>82.729802147252187</v>
      </c>
      <c r="FG198" s="2">
        <f t="shared" si="253"/>
        <v>0.99999457110177714</v>
      </c>
      <c r="FH198" s="2">
        <f t="shared" si="253"/>
        <v>0.99999544344350944</v>
      </c>
      <c r="FI198" s="2">
        <f t="shared" si="253"/>
        <v>0.99999397846664662</v>
      </c>
      <c r="FJ198" s="2">
        <f t="shared" si="253"/>
        <v>0.99999494434598157</v>
      </c>
      <c r="FK198" s="2">
        <f t="shared" si="253"/>
        <v>0.99999385759824244</v>
      </c>
      <c r="FL198" s="2">
        <f t="shared" si="253"/>
        <v>0.99999362927137581</v>
      </c>
      <c r="FM198" s="2">
        <f t="shared" si="253"/>
        <v>0.99999393310537565</v>
      </c>
      <c r="FN198" s="2">
        <f t="shared" si="253"/>
        <v>0.99999433106124147</v>
      </c>
      <c r="FO198" s="2">
        <f t="shared" si="253"/>
        <v>0.99999394808647579</v>
      </c>
      <c r="FP198" s="2">
        <f t="shared" si="253"/>
        <v>0.99999407742767465</v>
      </c>
      <c r="FQ198" s="2">
        <f t="shared" si="253"/>
        <v>0.99999343995049694</v>
      </c>
      <c r="FR198" s="2">
        <f t="shared" si="253"/>
        <v>0.99999401853342451</v>
      </c>
      <c r="FS198" s="2">
        <f t="shared" si="253"/>
        <v>0.99999414410506016</v>
      </c>
      <c r="FT198" s="2">
        <f t="shared" si="253"/>
        <v>0.99999318934548231</v>
      </c>
      <c r="FU198" s="2">
        <f t="shared" si="253"/>
        <v>0.999992883668541</v>
      </c>
      <c r="FW198" s="2">
        <f t="shared" si="244"/>
        <v>0.92493430802137511</v>
      </c>
      <c r="FX198" s="2">
        <f t="shared" si="244"/>
        <v>0.95182351591241465</v>
      </c>
      <c r="FY198" s="2">
        <f t="shared" si="244"/>
        <v>0.94700162368880003</v>
      </c>
      <c r="FZ198" s="2">
        <f t="shared" si="244"/>
        <v>0.93971775280480119</v>
      </c>
      <c r="GA198" s="2">
        <f t="shared" si="244"/>
        <v>0.94551086721810418</v>
      </c>
      <c r="GB198" s="2">
        <f t="shared" si="244"/>
        <v>0.94339813829397712</v>
      </c>
      <c r="GC198" s="2">
        <f t="shared" si="244"/>
        <v>0.94554067610692261</v>
      </c>
      <c r="GD198" s="2">
        <f t="shared" si="244"/>
        <v>0.95416913161856243</v>
      </c>
      <c r="GE198" s="2">
        <f t="shared" si="244"/>
        <v>0.96231546591011419</v>
      </c>
      <c r="GF198" s="2">
        <f t="shared" si="244"/>
        <v>0.95679183933037293</v>
      </c>
      <c r="GG198" s="2">
        <f t="shared" si="244"/>
        <v>0.95253264078233224</v>
      </c>
      <c r="GH198" s="2">
        <f t="shared" si="244"/>
        <v>0.94230397991023418</v>
      </c>
      <c r="GI198" s="2">
        <f t="shared" si="244"/>
        <v>0.93436230045868085</v>
      </c>
      <c r="GJ198" s="2">
        <f t="shared" si="244"/>
        <v>0.91413931646208724</v>
      </c>
      <c r="GK198" s="2">
        <f t="shared" si="244"/>
        <v>0.90682602781170496</v>
      </c>
      <c r="GM198" s="86">
        <f t="shared" si="245"/>
        <v>5.2152908253635274E-291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2.3109563739575525E-276</v>
      </c>
      <c r="HD198" s="86">
        <f t="shared" si="181"/>
        <v>0</v>
      </c>
      <c r="HE198" s="86">
        <f t="shared" si="181"/>
        <v>9.1955405584584787E-292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3.0237460782238913E-60</v>
      </c>
      <c r="HT198" s="86">
        <f t="shared" si="246"/>
        <v>4.1608195629361958E-79</v>
      </c>
      <c r="HU198" s="86">
        <f t="shared" si="246"/>
        <v>2.1439808536224745E-77</v>
      </c>
      <c r="HV198" s="86">
        <f t="shared" si="246"/>
        <v>1.7857032093265304E-70</v>
      </c>
      <c r="HW198" s="86">
        <f t="shared" si="246"/>
        <v>7.9911384299394454E-84</v>
      </c>
      <c r="HX198" s="86">
        <f t="shared" si="246"/>
        <v>4.9339192989831216E-99</v>
      </c>
      <c r="HY198" s="86">
        <f t="shared" si="246"/>
        <v>1.0829019746111582E-81</v>
      </c>
      <c r="HZ198" s="86">
        <f t="shared" si="246"/>
        <v>1.7420613411662352E-88</v>
      </c>
      <c r="IA198" s="86">
        <f t="shared" si="246"/>
        <v>1.8201984391920202E-97</v>
      </c>
      <c r="IB198" s="86">
        <f t="shared" si="246"/>
        <v>5.7679558240437821E-94</v>
      </c>
      <c r="IC198" s="86">
        <f t="shared" si="246"/>
        <v>1.4565724749883178E-96</v>
      </c>
      <c r="ID198" s="86">
        <f t="shared" si="246"/>
        <v>1.2671188140950033E-92</v>
      </c>
      <c r="IE198" s="86">
        <f t="shared" si="246"/>
        <v>1.7635509163320849E-77</v>
      </c>
      <c r="IF198" s="86">
        <f t="shared" si="246"/>
        <v>4.2598804088839384E-60</v>
      </c>
      <c r="IG198" s="86">
        <f t="shared" si="246"/>
        <v>4.6359200078765238E-65</v>
      </c>
      <c r="II198" s="86">
        <f t="shared" si="247"/>
        <v>7.4971619798647332E-3</v>
      </c>
      <c r="IJ198" s="86">
        <f t="shared" si="247"/>
        <v>6.2333956893379666E-4</v>
      </c>
      <c r="IK198" s="86">
        <f t="shared" si="247"/>
        <v>9.0737337373448948E-4</v>
      </c>
      <c r="IL198" s="86">
        <f t="shared" si="247"/>
        <v>2.247142973337174E-3</v>
      </c>
      <c r="IM198" s="86">
        <f t="shared" si="247"/>
        <v>6.4531322320866E-4</v>
      </c>
      <c r="IN198" s="86">
        <f t="shared" si="247"/>
        <v>2.861930926444942E-4</v>
      </c>
      <c r="IO198" s="86">
        <f t="shared" si="247"/>
        <v>8.5655309553129644E-4</v>
      </c>
      <c r="IP198" s="86">
        <f t="shared" si="247"/>
        <v>3.0848669804608736E-4</v>
      </c>
      <c r="IQ198" s="86">
        <f t="shared" si="247"/>
        <v>6.8587808548478088E-5</v>
      </c>
      <c r="IR198" s="86">
        <f t="shared" si="247"/>
        <v>1.5967453345046856E-4</v>
      </c>
      <c r="IS198" s="86">
        <f t="shared" si="247"/>
        <v>2.0063109944412218E-4</v>
      </c>
      <c r="IT198" s="86">
        <f t="shared" si="247"/>
        <v>4.690498544375354E-4</v>
      </c>
      <c r="IU198" s="86">
        <f t="shared" si="247"/>
        <v>1.7761362372562671E-3</v>
      </c>
      <c r="IV198" s="86">
        <f t="shared" si="247"/>
        <v>4.8447230391320061E-5</v>
      </c>
      <c r="IW198" s="86">
        <f t="shared" si="247"/>
        <v>3.0335532481390005E-6</v>
      </c>
      <c r="IY198" s="86">
        <f t="shared" si="248"/>
        <v>7.4971619798647332E-3</v>
      </c>
      <c r="IZ198" s="86">
        <f t="shared" si="248"/>
        <v>6.2333956893379666E-4</v>
      </c>
      <c r="JA198" s="86">
        <f t="shared" si="248"/>
        <v>9.0737337373448948E-4</v>
      </c>
      <c r="JB198" s="86">
        <f t="shared" si="248"/>
        <v>2.247142973337174E-3</v>
      </c>
      <c r="JC198" s="86">
        <f t="shared" si="248"/>
        <v>6.4531322320866E-4</v>
      </c>
      <c r="JD198" s="86">
        <f t="shared" si="248"/>
        <v>2.861930926444942E-4</v>
      </c>
      <c r="JE198" s="86">
        <f t="shared" si="248"/>
        <v>8.5655309553129644E-4</v>
      </c>
      <c r="JF198" s="86">
        <f t="shared" si="248"/>
        <v>3.0848669804608736E-4</v>
      </c>
      <c r="JG198" s="86">
        <f t="shared" si="248"/>
        <v>6.8587808548478088E-5</v>
      </c>
      <c r="JH198" s="86">
        <f t="shared" si="248"/>
        <v>1.5967453345046856E-4</v>
      </c>
      <c r="JI198" s="86">
        <f t="shared" si="248"/>
        <v>2.0063109944412218E-4</v>
      </c>
      <c r="JJ198" s="86">
        <f t="shared" si="248"/>
        <v>4.690498544375354E-4</v>
      </c>
      <c r="JK198" s="86">
        <f t="shared" si="248"/>
        <v>1.7761362372562671E-3</v>
      </c>
      <c r="JL198" s="86">
        <f t="shared" si="248"/>
        <v>4.8447230391320061E-5</v>
      </c>
      <c r="JM198" s="86">
        <f t="shared" si="248"/>
        <v>3.0335532481390005E-6</v>
      </c>
    </row>
    <row r="199" spans="2:273" x14ac:dyDescent="0.25">
      <c r="B199" s="2">
        <v>172</v>
      </c>
      <c r="C199" s="37">
        <v>85.254000000000005</v>
      </c>
      <c r="D199" s="37">
        <v>78.085999999999999</v>
      </c>
      <c r="E199" s="37">
        <v>93.724000000000004</v>
      </c>
      <c r="F199" s="37">
        <v>78.39</v>
      </c>
      <c r="G199" s="37">
        <v>76.766999999999996</v>
      </c>
      <c r="H199" s="37">
        <v>75.254000000000005</v>
      </c>
      <c r="I199" s="37">
        <v>73.763000000000005</v>
      </c>
      <c r="J199" s="37">
        <v>75.135999999999996</v>
      </c>
      <c r="K199" s="37">
        <v>74.881</v>
      </c>
      <c r="L199" s="37">
        <v>77.153000000000006</v>
      </c>
      <c r="M199" s="37">
        <v>77.552000000000007</v>
      </c>
      <c r="N199" s="37">
        <v>78.844999999999999</v>
      </c>
      <c r="O199" s="37">
        <v>80.14</v>
      </c>
      <c r="P199" s="37">
        <v>83.635000000000005</v>
      </c>
      <c r="Q199" s="37">
        <v>80.856999999999999</v>
      </c>
      <c r="S199" s="4">
        <f t="shared" si="249"/>
        <v>83.70800899615638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83.186035055751006</v>
      </c>
      <c r="AG199" s="4">
        <f t="shared" si="249"/>
        <v>82.689392192053646</v>
      </c>
      <c r="AI199" s="4">
        <f t="shared" si="250"/>
        <v>1.5459910038436249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0.44896494424899913</v>
      </c>
      <c r="AW199" s="4">
        <f t="shared" si="250"/>
        <v>-1.8323921920536463</v>
      </c>
      <c r="AY199" s="2">
        <f t="shared" si="242"/>
        <v>83.70800899615638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83.186035055750835</v>
      </c>
      <c r="BM199" s="2">
        <f t="shared" si="242"/>
        <v>82.689392191841364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85.254000000000005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83.635000000000005</v>
      </c>
      <c r="DI199" s="2">
        <f t="shared" si="211"/>
        <v>80.856999999999999</v>
      </c>
      <c r="DK199" s="2">
        <f t="shared" si="251"/>
        <v>135.28613319838055</v>
      </c>
      <c r="DL199" s="2">
        <f t="shared" si="251"/>
        <v>128.52830298719775</v>
      </c>
      <c r="DM199" s="2">
        <f t="shared" si="251"/>
        <v>150.37308161350848</v>
      </c>
      <c r="DN199" s="2">
        <f t="shared" si="251"/>
        <v>122.44261801072329</v>
      </c>
      <c r="DO199" s="2">
        <f t="shared" si="251"/>
        <v>141.48864727954972</v>
      </c>
      <c r="DP199" s="2">
        <f t="shared" si="251"/>
        <v>117.5936423751687</v>
      </c>
      <c r="DQ199" s="2">
        <f t="shared" si="251"/>
        <v>116.60290871080139</v>
      </c>
      <c r="DR199" s="2">
        <f t="shared" si="251"/>
        <v>112.43780853658538</v>
      </c>
      <c r="DS199" s="2">
        <f t="shared" si="251"/>
        <v>118.43426524966262</v>
      </c>
      <c r="DT199" s="2">
        <f t="shared" si="251"/>
        <v>108.5200378986867</v>
      </c>
      <c r="DU199" s="2">
        <f t="shared" si="251"/>
        <v>125.7924633053221</v>
      </c>
      <c r="DV199" s="2">
        <f t="shared" si="251"/>
        <v>122.5134717948718</v>
      </c>
      <c r="DW199" s="2">
        <f t="shared" si="251"/>
        <v>123.31856163227016</v>
      </c>
      <c r="DX199" s="2">
        <f t="shared" si="251"/>
        <v>129.25278378378377</v>
      </c>
      <c r="DY199" s="2">
        <f t="shared" si="251"/>
        <v>102.84474901960785</v>
      </c>
      <c r="EA199" s="2">
        <f t="shared" si="240"/>
        <v>81.602055938494146</v>
      </c>
      <c r="EB199" s="2">
        <f t="shared" si="240"/>
        <v>77.214330102315557</v>
      </c>
      <c r="EC199" s="2">
        <f t="shared" si="240"/>
        <v>83.124871344848827</v>
      </c>
      <c r="ED199" s="2">
        <f t="shared" si="240"/>
        <v>73.150009045539605</v>
      </c>
      <c r="EE199" s="2">
        <f t="shared" si="240"/>
        <v>74.177417880370058</v>
      </c>
      <c r="EF199" s="2">
        <f t="shared" si="239"/>
        <v>71.769267784803247</v>
      </c>
      <c r="EG199" s="2">
        <f t="shared" si="239"/>
        <v>71.953561873940515</v>
      </c>
      <c r="EH199" s="2">
        <f t="shared" si="239"/>
        <v>71.314618374853708</v>
      </c>
      <c r="EI199" s="2">
        <f t="shared" si="239"/>
        <v>72.709030783740147</v>
      </c>
      <c r="EJ199" s="2">
        <f t="shared" si="239"/>
        <v>73.698621965741509</v>
      </c>
      <c r="EK199" s="2">
        <f t="shared" si="239"/>
        <v>74.336486603489135</v>
      </c>
      <c r="EL199" s="2">
        <f t="shared" si="179"/>
        <v>77.840523800599684</v>
      </c>
      <c r="EM199" s="2">
        <f t="shared" si="179"/>
        <v>78.97049822187526</v>
      </c>
      <c r="EN199" s="2">
        <f t="shared" si="179"/>
        <v>81.867631457406802</v>
      </c>
      <c r="EO199" s="2">
        <f t="shared" si="179"/>
        <v>83.786294030540006</v>
      </c>
      <c r="EQ199" s="2">
        <f t="shared" si="252"/>
        <v>83.863599534308321</v>
      </c>
      <c r="ER199" s="2">
        <f t="shared" si="252"/>
        <v>78.520951483361046</v>
      </c>
      <c r="ES199" s="2">
        <f t="shared" si="252"/>
        <v>88.543279368405734</v>
      </c>
      <c r="ET199" s="2">
        <f t="shared" si="252"/>
        <v>75.830035746630031</v>
      </c>
      <c r="EU199" s="2">
        <f t="shared" si="252"/>
        <v>74.244826413582672</v>
      </c>
      <c r="EV199" s="2">
        <f t="shared" si="252"/>
        <v>72.782715207455837</v>
      </c>
      <c r="EW199" s="2">
        <f t="shared" si="252"/>
        <v>72.69825976201804</v>
      </c>
      <c r="EX199" s="2">
        <f t="shared" si="252"/>
        <v>72.496423092883731</v>
      </c>
      <c r="EY199" s="2">
        <f t="shared" si="252"/>
        <v>73.170884304923248</v>
      </c>
      <c r="EZ199" s="2">
        <f t="shared" si="252"/>
        <v>74.382577924068457</v>
      </c>
      <c r="FA199" s="2">
        <f t="shared" si="252"/>
        <v>75.297674788007356</v>
      </c>
      <c r="FB199" s="2">
        <f t="shared" si="252"/>
        <v>78.573888733516696</v>
      </c>
      <c r="FC199" s="2">
        <f t="shared" si="252"/>
        <v>79.765071970017331</v>
      </c>
      <c r="FD199" s="2">
        <f t="shared" si="252"/>
        <v>83.298650977632548</v>
      </c>
      <c r="FE199" s="2">
        <f t="shared" si="252"/>
        <v>82.586469859128755</v>
      </c>
      <c r="FG199" s="2">
        <f t="shared" si="253"/>
        <v>0.9999950487836099</v>
      </c>
      <c r="FH199" s="2">
        <f t="shared" si="253"/>
        <v>0.99999584436942446</v>
      </c>
      <c r="FI199" s="2">
        <f t="shared" si="253"/>
        <v>0.99999450829340253</v>
      </c>
      <c r="FJ199" s="2">
        <f t="shared" si="253"/>
        <v>0.99999538918668407</v>
      </c>
      <c r="FK199" s="2">
        <f t="shared" si="253"/>
        <v>0.9999943980599898</v>
      </c>
      <c r="FL199" s="2">
        <f t="shared" si="253"/>
        <v>0.99999418982318322</v>
      </c>
      <c r="FM199" s="2">
        <f t="shared" si="253"/>
        <v>0.99999446692338767</v>
      </c>
      <c r="FN199" s="2">
        <f t="shared" si="253"/>
        <v>0.99999482986382571</v>
      </c>
      <c r="FO199" s="2">
        <f t="shared" si="253"/>
        <v>0.99999448058632801</v>
      </c>
      <c r="FP199" s="2">
        <f t="shared" si="253"/>
        <v>0.99999459854702766</v>
      </c>
      <c r="FQ199" s="2">
        <f t="shared" si="253"/>
        <v>0.99999401716029312</v>
      </c>
      <c r="FR199" s="2">
        <f t="shared" si="253"/>
        <v>0.99999454483477679</v>
      </c>
      <c r="FS199" s="2">
        <f t="shared" si="253"/>
        <v>0.99999465935758891</v>
      </c>
      <c r="FT199" s="2">
        <f t="shared" si="253"/>
        <v>0.99999378860553445</v>
      </c>
      <c r="FU199" s="2">
        <f t="shared" si="253"/>
        <v>0.99999350982450896</v>
      </c>
      <c r="FW199" s="2">
        <f t="shared" si="244"/>
        <v>0.93108408791074171</v>
      </c>
      <c r="FX199" s="2">
        <f t="shared" si="244"/>
        <v>0.95587548009966494</v>
      </c>
      <c r="FY199" s="2">
        <f t="shared" si="244"/>
        <v>0.95143845010297001</v>
      </c>
      <c r="FZ199" s="2">
        <f t="shared" si="244"/>
        <v>0.94472876833622044</v>
      </c>
      <c r="GA199" s="2">
        <f t="shared" si="244"/>
        <v>0.95006591364278858</v>
      </c>
      <c r="GB199" s="2">
        <f t="shared" si="244"/>
        <v>0.94812010856337781</v>
      </c>
      <c r="GC199" s="2">
        <f t="shared" si="244"/>
        <v>0.95009336217126095</v>
      </c>
      <c r="GD199" s="2">
        <f t="shared" si="244"/>
        <v>0.95803251234405229</v>
      </c>
      <c r="GE199" s="2">
        <f t="shared" si="244"/>
        <v>0.96551695650577407</v>
      </c>
      <c r="GF199" s="2">
        <f t="shared" si="244"/>
        <v>0.96044330049093507</v>
      </c>
      <c r="GG199" s="2">
        <f t="shared" si="244"/>
        <v>0.95652768684547118</v>
      </c>
      <c r="GH199" s="2">
        <f t="shared" si="244"/>
        <v>0.94711211235057868</v>
      </c>
      <c r="GI199" s="2">
        <f t="shared" si="244"/>
        <v>0.93978996916923652</v>
      </c>
      <c r="GJ199" s="2">
        <f t="shared" si="244"/>
        <v>0.9210980366383712</v>
      </c>
      <c r="GK199" s="2">
        <f t="shared" si="244"/>
        <v>0.91432191278974817</v>
      </c>
      <c r="GM199" s="86">
        <f t="shared" si="245"/>
        <v>2.9164796318361493E-296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1.5418502693620347E-282</v>
      </c>
      <c r="HD199" s="86">
        <f t="shared" si="181"/>
        <v>0</v>
      </c>
      <c r="HE199" s="86">
        <f t="shared" si="181"/>
        <v>3.2367795923418483E-298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1.7807388385079883E-62</v>
      </c>
      <c r="HT199" s="86">
        <f t="shared" si="246"/>
        <v>7.2576208830983137E-82</v>
      </c>
      <c r="HU199" s="86">
        <f t="shared" si="246"/>
        <v>3.9208197557689528E-80</v>
      </c>
      <c r="HV199" s="86">
        <f t="shared" si="246"/>
        <v>5.348899963535683E-73</v>
      </c>
      <c r="HW199" s="86">
        <f t="shared" si="246"/>
        <v>8.7166072320171557E-87</v>
      </c>
      <c r="HX199" s="86">
        <f t="shared" si="246"/>
        <v>1.6455582410800626E-102</v>
      </c>
      <c r="HY199" s="86">
        <f t="shared" si="246"/>
        <v>1.5086058707551922E-84</v>
      </c>
      <c r="HZ199" s="86">
        <f t="shared" si="246"/>
        <v>1.6408131789560017E-91</v>
      </c>
      <c r="IA199" s="86">
        <f t="shared" si="246"/>
        <v>9.4317332080008292E-101</v>
      </c>
      <c r="IB199" s="86">
        <f t="shared" si="246"/>
        <v>3.6435000292419768E-97</v>
      </c>
      <c r="IC199" s="86">
        <f t="shared" si="246"/>
        <v>7.3019774221798136E-100</v>
      </c>
      <c r="ID199" s="86">
        <f t="shared" si="246"/>
        <v>6.8950992128868734E-96</v>
      </c>
      <c r="IE199" s="86">
        <f t="shared" si="246"/>
        <v>2.782853968244888E-80</v>
      </c>
      <c r="IF199" s="86">
        <f t="shared" si="246"/>
        <v>2.4473052054868121E-62</v>
      </c>
      <c r="IG199" s="86">
        <f t="shared" si="246"/>
        <v>1.6015861841705055E-67</v>
      </c>
      <c r="II199" s="86">
        <f t="shared" si="247"/>
        <v>5.5716576983265405E-3</v>
      </c>
      <c r="IJ199" s="86">
        <f t="shared" si="247"/>
        <v>4.2050784485217274E-4</v>
      </c>
      <c r="IK199" s="86">
        <f t="shared" si="247"/>
        <v>6.175945827997689E-4</v>
      </c>
      <c r="IL199" s="86">
        <f t="shared" si="247"/>
        <v>1.5889669231193995E-3</v>
      </c>
      <c r="IM199" s="86">
        <f t="shared" si="247"/>
        <v>4.2841212589607235E-4</v>
      </c>
      <c r="IN199" s="86">
        <f t="shared" si="247"/>
        <v>1.795051411433946E-4</v>
      </c>
      <c r="IO199" s="86">
        <f t="shared" si="247"/>
        <v>5.7867113229128763E-4</v>
      </c>
      <c r="IP199" s="86">
        <f t="shared" si="247"/>
        <v>2.0118043314088226E-4</v>
      </c>
      <c r="IQ199" s="86">
        <f t="shared" si="247"/>
        <v>4.2344493697917501E-5</v>
      </c>
      <c r="IR199" s="86">
        <f t="shared" si="247"/>
        <v>1.0116458974662348E-4</v>
      </c>
      <c r="IS199" s="86">
        <f t="shared" si="247"/>
        <v>1.2689452173624731E-4</v>
      </c>
      <c r="IT199" s="86">
        <f t="shared" si="247"/>
        <v>3.0246873211906667E-4</v>
      </c>
      <c r="IU199" s="86">
        <f t="shared" si="247"/>
        <v>1.2219488889873521E-3</v>
      </c>
      <c r="IV199" s="86">
        <f t="shared" si="247"/>
        <v>2.4299688130624896E-5</v>
      </c>
      <c r="IW199" s="86">
        <f t="shared" si="247"/>
        <v>1.1887691572920716E-6</v>
      </c>
      <c r="IY199" s="86">
        <f t="shared" si="248"/>
        <v>5.5716576983265405E-3</v>
      </c>
      <c r="IZ199" s="86">
        <f t="shared" si="248"/>
        <v>4.2050784485217274E-4</v>
      </c>
      <c r="JA199" s="86">
        <f t="shared" si="248"/>
        <v>6.175945827997689E-4</v>
      </c>
      <c r="JB199" s="86">
        <f t="shared" si="248"/>
        <v>1.5889669231193995E-3</v>
      </c>
      <c r="JC199" s="86">
        <f t="shared" si="248"/>
        <v>4.2841212589607235E-4</v>
      </c>
      <c r="JD199" s="86">
        <f t="shared" si="248"/>
        <v>1.795051411433946E-4</v>
      </c>
      <c r="JE199" s="86">
        <f t="shared" si="248"/>
        <v>5.7867113229128763E-4</v>
      </c>
      <c r="JF199" s="86">
        <f t="shared" si="248"/>
        <v>2.0118043314088226E-4</v>
      </c>
      <c r="JG199" s="86">
        <f t="shared" si="248"/>
        <v>4.2344493697917501E-5</v>
      </c>
      <c r="JH199" s="86">
        <f t="shared" si="248"/>
        <v>1.0116458974662348E-4</v>
      </c>
      <c r="JI199" s="86">
        <f t="shared" si="248"/>
        <v>1.2689452173624731E-4</v>
      </c>
      <c r="JJ199" s="86">
        <f t="shared" si="248"/>
        <v>3.0246873211906667E-4</v>
      </c>
      <c r="JK199" s="86">
        <f t="shared" si="248"/>
        <v>1.2219488889873521E-3</v>
      </c>
      <c r="JL199" s="86">
        <f t="shared" si="248"/>
        <v>2.4299688130624896E-5</v>
      </c>
      <c r="JM199" s="86">
        <f t="shared" si="248"/>
        <v>1.1887691572920716E-6</v>
      </c>
    </row>
    <row r="200" spans="2:273" x14ac:dyDescent="0.25">
      <c r="B200" s="2">
        <v>173</v>
      </c>
      <c r="C200" s="37">
        <v>85.602999999999994</v>
      </c>
      <c r="D200" s="37">
        <v>80.69</v>
      </c>
      <c r="E200" s="37">
        <v>93.69</v>
      </c>
      <c r="F200" s="37">
        <v>77.067999999999998</v>
      </c>
      <c r="G200" s="37">
        <v>77.983000000000004</v>
      </c>
      <c r="H200" s="37">
        <v>74.677999999999997</v>
      </c>
      <c r="I200" s="37">
        <v>72.525000000000006</v>
      </c>
      <c r="J200" s="37">
        <v>74.507999999999996</v>
      </c>
      <c r="K200" s="37">
        <v>72.034000000000006</v>
      </c>
      <c r="L200" s="37">
        <v>75.254000000000005</v>
      </c>
      <c r="M200" s="37">
        <v>76.275999999999996</v>
      </c>
      <c r="N200" s="37">
        <v>79.775999999999996</v>
      </c>
      <c r="O200" s="37">
        <v>81.052999999999997</v>
      </c>
      <c r="P200" s="37">
        <v>83.174999999999997</v>
      </c>
      <c r="Q200" s="37">
        <v>81.650999999999996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83.047591855396249</v>
      </c>
      <c r="AG200" s="4">
        <f t="shared" si="249"/>
        <v>82.538867632295151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0.1274081446037485</v>
      </c>
      <c r="AW200" s="4">
        <f t="shared" si="250"/>
        <v>-0.88786763229515486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83.047591855396234</v>
      </c>
      <c r="BM200" s="2">
        <f t="shared" si="242"/>
        <v>82.538867632265053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83.174999999999997</v>
      </c>
      <c r="DI200" s="2">
        <f t="shared" si="211"/>
        <v>81.650999999999996</v>
      </c>
      <c r="DK200" s="2">
        <f t="shared" si="251"/>
        <v>135.43962024291497</v>
      </c>
      <c r="DL200" s="2">
        <f t="shared" si="251"/>
        <v>128.65894096728309</v>
      </c>
      <c r="DM200" s="2">
        <f t="shared" si="251"/>
        <v>150.5899624765479</v>
      </c>
      <c r="DN200" s="2">
        <f t="shared" si="251"/>
        <v>122.58241973957765</v>
      </c>
      <c r="DO200" s="2">
        <f t="shared" si="251"/>
        <v>141.7580416510319</v>
      </c>
      <c r="DP200" s="2">
        <f t="shared" si="251"/>
        <v>117.72566666666668</v>
      </c>
      <c r="DQ200" s="2">
        <f t="shared" si="251"/>
        <v>116.72242142857142</v>
      </c>
      <c r="DR200" s="2">
        <f t="shared" si="251"/>
        <v>112.52988170731709</v>
      </c>
      <c r="DS200" s="2">
        <f t="shared" si="251"/>
        <v>118.5524205128205</v>
      </c>
      <c r="DT200" s="2">
        <f t="shared" si="251"/>
        <v>108.5733314258912</v>
      </c>
      <c r="DU200" s="2">
        <f t="shared" si="251"/>
        <v>125.95041176470586</v>
      </c>
      <c r="DV200" s="2">
        <f t="shared" si="251"/>
        <v>122.6292677462888</v>
      </c>
      <c r="DW200" s="2">
        <f t="shared" si="251"/>
        <v>123.43874924953096</v>
      </c>
      <c r="DX200" s="2">
        <f t="shared" si="251"/>
        <v>129.39147499726445</v>
      </c>
      <c r="DY200" s="2">
        <f t="shared" si="251"/>
        <v>102.84956778711485</v>
      </c>
      <c r="EA200" s="2">
        <f t="shared" si="240"/>
        <v>81.383906415694582</v>
      </c>
      <c r="EB200" s="2">
        <f t="shared" si="240"/>
        <v>77.010065239633818</v>
      </c>
      <c r="EC200" s="2">
        <f t="shared" si="240"/>
        <v>82.802001912399732</v>
      </c>
      <c r="ED200" s="2">
        <f t="shared" si="240"/>
        <v>72.95890464060443</v>
      </c>
      <c r="EE200" s="2">
        <f t="shared" si="240"/>
        <v>74.018673811486678</v>
      </c>
      <c r="EF200" s="2">
        <f t="shared" si="239"/>
        <v>71.613343133733693</v>
      </c>
      <c r="EG200" s="2">
        <f t="shared" si="239"/>
        <v>71.813859916782249</v>
      </c>
      <c r="EH200" s="2">
        <f t="shared" si="239"/>
        <v>71.173675110070775</v>
      </c>
      <c r="EI200" s="2">
        <f t="shared" si="239"/>
        <v>72.563723482837702</v>
      </c>
      <c r="EJ200" s="2">
        <f t="shared" si="239"/>
        <v>73.552164056059368</v>
      </c>
      <c r="EK200" s="2">
        <f t="shared" si="239"/>
        <v>74.176771294421712</v>
      </c>
      <c r="EL200" s="2">
        <f t="shared" si="179"/>
        <v>77.69626642360636</v>
      </c>
      <c r="EM200" s="2">
        <f t="shared" si="179"/>
        <v>78.821765591118037</v>
      </c>
      <c r="EN200" s="2">
        <f t="shared" si="179"/>
        <v>81.700815258296302</v>
      </c>
      <c r="EO200" s="2">
        <f t="shared" si="179"/>
        <v>83.657578704307923</v>
      </c>
      <c r="EQ200" s="2">
        <f t="shared" si="252"/>
        <v>83.678050584613857</v>
      </c>
      <c r="ER200" s="2">
        <f t="shared" si="252"/>
        <v>78.334879518671713</v>
      </c>
      <c r="ES200" s="2">
        <f t="shared" si="252"/>
        <v>88.297545768354937</v>
      </c>
      <c r="ET200" s="2">
        <f t="shared" si="252"/>
        <v>75.676470069362651</v>
      </c>
      <c r="EU200" s="2">
        <f t="shared" si="252"/>
        <v>74.087022794375841</v>
      </c>
      <c r="EV200" s="2">
        <f t="shared" si="252"/>
        <v>72.64111425754993</v>
      </c>
      <c r="EW200" s="2">
        <f t="shared" si="252"/>
        <v>72.568704290601062</v>
      </c>
      <c r="EX200" s="2">
        <f t="shared" si="252"/>
        <v>72.371333084194433</v>
      </c>
      <c r="EY200" s="2">
        <f t="shared" si="252"/>
        <v>73.031700721338595</v>
      </c>
      <c r="EZ200" s="2">
        <f t="shared" si="252"/>
        <v>74.24537019020579</v>
      </c>
      <c r="FA200" s="2">
        <f t="shared" si="252"/>
        <v>75.151088978189108</v>
      </c>
      <c r="FB200" s="2">
        <f t="shared" si="252"/>
        <v>78.439973283861107</v>
      </c>
      <c r="FC200" s="2">
        <f t="shared" si="252"/>
        <v>79.627575119210718</v>
      </c>
      <c r="FD200" s="2">
        <f t="shared" si="252"/>
        <v>83.152515553337182</v>
      </c>
      <c r="FE200" s="2">
        <f t="shared" si="252"/>
        <v>82.443137571005323</v>
      </c>
      <c r="FG200" s="2">
        <f t="shared" si="253"/>
        <v>0.99999548443501696</v>
      </c>
      <c r="FH200" s="2">
        <f t="shared" si="253"/>
        <v>0.99999621001848493</v>
      </c>
      <c r="FI200" s="2">
        <f t="shared" si="253"/>
        <v>0.9999949915016364</v>
      </c>
      <c r="FJ200" s="2">
        <f t="shared" si="253"/>
        <v>0.99999579488657164</v>
      </c>
      <c r="FK200" s="2">
        <f t="shared" si="253"/>
        <v>0.99999489096747096</v>
      </c>
      <c r="FL200" s="2">
        <f t="shared" si="253"/>
        <v>0.99999470105305555</v>
      </c>
      <c r="FM200" s="2">
        <f t="shared" si="253"/>
        <v>0.99999495377169778</v>
      </c>
      <c r="FN200" s="2">
        <f t="shared" si="253"/>
        <v>0.99999528477762312</v>
      </c>
      <c r="FO200" s="2">
        <f t="shared" si="253"/>
        <v>0.99999496623245954</v>
      </c>
      <c r="FP200" s="2">
        <f t="shared" si="253"/>
        <v>0.99999507381399966</v>
      </c>
      <c r="FQ200" s="2">
        <f t="shared" si="253"/>
        <v>0.99999454358246476</v>
      </c>
      <c r="FR200" s="2">
        <f t="shared" si="253"/>
        <v>0.9999950248277979</v>
      </c>
      <c r="FS200" s="2">
        <f t="shared" si="253"/>
        <v>0.99999512927394318</v>
      </c>
      <c r="FT200" s="2">
        <f t="shared" si="253"/>
        <v>0.99999433513782388</v>
      </c>
      <c r="FU200" s="2">
        <f t="shared" si="253"/>
        <v>0.99999408088622266</v>
      </c>
      <c r="FW200" s="2">
        <f t="shared" si="244"/>
        <v>0.9367644903189859</v>
      </c>
      <c r="FX200" s="2">
        <f t="shared" si="244"/>
        <v>0.95960111171514795</v>
      </c>
      <c r="FY200" s="2">
        <f t="shared" si="244"/>
        <v>0.95552128747134135</v>
      </c>
      <c r="FZ200" s="2">
        <f t="shared" si="244"/>
        <v>0.94934569207837227</v>
      </c>
      <c r="GA200" s="2">
        <f t="shared" si="244"/>
        <v>0.9542585999045976</v>
      </c>
      <c r="GB200" s="2">
        <f t="shared" si="244"/>
        <v>0.95246799935161741</v>
      </c>
      <c r="GC200" s="2">
        <f t="shared" si="244"/>
        <v>0.95428385463313681</v>
      </c>
      <c r="GD200" s="2">
        <f t="shared" si="244"/>
        <v>0.96158333575534405</v>
      </c>
      <c r="GE200" s="2">
        <f t="shared" si="244"/>
        <v>0.96845537995339626</v>
      </c>
      <c r="GF200" s="2">
        <f t="shared" si="244"/>
        <v>0.96379785752104685</v>
      </c>
      <c r="GG200" s="2">
        <f t="shared" si="244"/>
        <v>0.96020054259129717</v>
      </c>
      <c r="GH200" s="2">
        <f t="shared" si="244"/>
        <v>0.95154016239035555</v>
      </c>
      <c r="GI200" s="2">
        <f t="shared" si="244"/>
        <v>0.94479533430618878</v>
      </c>
      <c r="GJ200" s="2">
        <f t="shared" si="244"/>
        <v>0.92753748186536022</v>
      </c>
      <c r="GK200" s="2">
        <f t="shared" si="244"/>
        <v>0.92126710873773221</v>
      </c>
      <c r="GM200" s="86">
        <f t="shared" si="245"/>
        <v>1.4627897132212486E-301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8.7826316214641383E-289</v>
      </c>
      <c r="HD200" s="86">
        <f t="shared" si="181"/>
        <v>0</v>
      </c>
      <c r="HE200" s="86">
        <f t="shared" si="181"/>
        <v>9.6746815079077985E-305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9.5320168546082691E-65</v>
      </c>
      <c r="HT200" s="86">
        <f t="shared" si="246"/>
        <v>1.133093631882543E-84</v>
      </c>
      <c r="HU200" s="86">
        <f t="shared" si="246"/>
        <v>6.4128254502005324E-83</v>
      </c>
      <c r="HV200" s="86">
        <f t="shared" si="246"/>
        <v>1.4435213524444056E-75</v>
      </c>
      <c r="HW200" s="86">
        <f t="shared" si="246"/>
        <v>8.4284074625307301E-90</v>
      </c>
      <c r="HX200" s="86">
        <f t="shared" si="246"/>
        <v>4.7702084346317337E-106</v>
      </c>
      <c r="HY200" s="86">
        <f t="shared" si="246"/>
        <v>1.873313267649897E-87</v>
      </c>
      <c r="HZ200" s="86">
        <f t="shared" si="246"/>
        <v>1.3719126039926417E-94</v>
      </c>
      <c r="IA200" s="86">
        <f t="shared" si="246"/>
        <v>4.3029057190598601E-104</v>
      </c>
      <c r="IB200" s="86">
        <f t="shared" si="246"/>
        <v>2.0304847468135829E-100</v>
      </c>
      <c r="IC200" s="86">
        <f t="shared" si="246"/>
        <v>3.2154808631640601E-103</v>
      </c>
      <c r="ID200" s="86">
        <f t="shared" si="246"/>
        <v>3.2871848836187736E-99</v>
      </c>
      <c r="IE200" s="86">
        <f t="shared" si="246"/>
        <v>3.9074233077244436E-83</v>
      </c>
      <c r="IF200" s="86">
        <f t="shared" si="246"/>
        <v>1.2764595143763758E-64</v>
      </c>
      <c r="IG200" s="86">
        <f t="shared" si="246"/>
        <v>4.9688782121669095E-70</v>
      </c>
      <c r="II200" s="86">
        <f t="shared" si="247"/>
        <v>4.1041418618241229E-3</v>
      </c>
      <c r="IJ200" s="86">
        <f t="shared" si="247"/>
        <v>2.8070608328001611E-4</v>
      </c>
      <c r="IK200" s="86">
        <f t="shared" si="247"/>
        <v>4.1593811813167607E-4</v>
      </c>
      <c r="IL200" s="86">
        <f t="shared" si="247"/>
        <v>1.1126015739190754E-3</v>
      </c>
      <c r="IM200" s="86">
        <f t="shared" si="247"/>
        <v>2.8117978782524417E-4</v>
      </c>
      <c r="IN200" s="86">
        <f t="shared" si="247"/>
        <v>1.110927729638118E-4</v>
      </c>
      <c r="IO200" s="86">
        <f t="shared" si="247"/>
        <v>3.8670212673996119E-4</v>
      </c>
      <c r="IP200" s="86">
        <f t="shared" si="247"/>
        <v>1.2971869992046668E-4</v>
      </c>
      <c r="IQ200" s="86">
        <f t="shared" si="247"/>
        <v>2.5824709030317378E-5</v>
      </c>
      <c r="IR200" s="86">
        <f t="shared" si="247"/>
        <v>6.3330788239117131E-5</v>
      </c>
      <c r="IS200" s="86">
        <f t="shared" si="247"/>
        <v>7.9269626715737089E-5</v>
      </c>
      <c r="IT200" s="86">
        <f t="shared" si="247"/>
        <v>1.9260984111325457E-4</v>
      </c>
      <c r="IU200" s="86">
        <f t="shared" si="247"/>
        <v>8.314815636112098E-4</v>
      </c>
      <c r="IV200" s="86">
        <f t="shared" si="247"/>
        <v>1.1899492423839159E-5</v>
      </c>
      <c r="IW200" s="86">
        <f t="shared" si="247"/>
        <v>4.5005703172192393E-7</v>
      </c>
      <c r="IY200" s="86">
        <f t="shared" si="248"/>
        <v>4.1041418618241229E-3</v>
      </c>
      <c r="IZ200" s="86">
        <f t="shared" si="248"/>
        <v>2.8070608328001611E-4</v>
      </c>
      <c r="JA200" s="86">
        <f t="shared" si="248"/>
        <v>4.1593811813167607E-4</v>
      </c>
      <c r="JB200" s="86">
        <f t="shared" si="248"/>
        <v>1.1126015739190754E-3</v>
      </c>
      <c r="JC200" s="86">
        <f t="shared" si="248"/>
        <v>2.8117978782524417E-4</v>
      </c>
      <c r="JD200" s="86">
        <f t="shared" si="248"/>
        <v>1.110927729638118E-4</v>
      </c>
      <c r="JE200" s="86">
        <f t="shared" si="248"/>
        <v>3.8670212673996119E-4</v>
      </c>
      <c r="JF200" s="86">
        <f t="shared" si="248"/>
        <v>1.2971869992046668E-4</v>
      </c>
      <c r="JG200" s="86">
        <f t="shared" si="248"/>
        <v>2.5824709030317378E-5</v>
      </c>
      <c r="JH200" s="86">
        <f t="shared" si="248"/>
        <v>6.3330788239117131E-5</v>
      </c>
      <c r="JI200" s="86">
        <f t="shared" si="248"/>
        <v>7.9269626715737089E-5</v>
      </c>
      <c r="JJ200" s="86">
        <f t="shared" si="248"/>
        <v>1.9260984111325457E-4</v>
      </c>
      <c r="JK200" s="86">
        <f t="shared" si="248"/>
        <v>8.314815636112098E-4</v>
      </c>
      <c r="JL200" s="86">
        <f t="shared" si="248"/>
        <v>1.1899492423839159E-5</v>
      </c>
      <c r="JM200" s="86">
        <f t="shared" si="248"/>
        <v>4.5005703172192393E-7</v>
      </c>
    </row>
    <row r="201" spans="2:273" x14ac:dyDescent="0.25">
      <c r="B201" s="2">
        <v>174</v>
      </c>
      <c r="C201" s="37">
        <v>84.111000000000004</v>
      </c>
      <c r="D201" s="37">
        <v>82.483000000000004</v>
      </c>
      <c r="E201" s="37">
        <v>93.120999999999995</v>
      </c>
      <c r="F201" s="37">
        <v>78.542000000000002</v>
      </c>
      <c r="G201" s="37">
        <v>75.533000000000001</v>
      </c>
      <c r="H201" s="37">
        <v>74.084999999999994</v>
      </c>
      <c r="I201" s="37">
        <v>74.897999999999996</v>
      </c>
      <c r="J201" s="37">
        <v>75.61</v>
      </c>
      <c r="K201" s="37">
        <v>74.846999999999994</v>
      </c>
      <c r="L201" s="37">
        <v>74.305000000000007</v>
      </c>
      <c r="M201" s="37">
        <v>77.638000000000005</v>
      </c>
      <c r="N201" s="37">
        <v>80.085999999999999</v>
      </c>
      <c r="O201" s="37">
        <v>80.543999999999997</v>
      </c>
      <c r="P201" s="37">
        <v>82.475999999999999</v>
      </c>
      <c r="Q201" s="37">
        <v>82.587000000000003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82.90869904817643</v>
      </c>
      <c r="AG201" s="4">
        <f t="shared" si="249"/>
        <v>82.388778080802737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-0.43269904817643123</v>
      </c>
      <c r="AW201" s="4">
        <f t="shared" si="250"/>
        <v>0.19822191919726606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82.90869904817643</v>
      </c>
      <c r="BM201" s="2">
        <f t="shared" si="242"/>
        <v>82.388778080798772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82.475999999999999</v>
      </c>
      <c r="DI201" s="2">
        <f t="shared" si="211"/>
        <v>82.587000000000003</v>
      </c>
      <c r="DK201" s="2">
        <f t="shared" si="251"/>
        <v>135.59310728744939</v>
      </c>
      <c r="DL201" s="2">
        <f t="shared" si="251"/>
        <v>128.78957894736843</v>
      </c>
      <c r="DM201" s="2">
        <f t="shared" si="251"/>
        <v>150.80684333958729</v>
      </c>
      <c r="DN201" s="2">
        <f t="shared" si="251"/>
        <v>122.72222146843201</v>
      </c>
      <c r="DO201" s="2">
        <f t="shared" si="251"/>
        <v>142.02743602251408</v>
      </c>
      <c r="DP201" s="2">
        <f t="shared" si="251"/>
        <v>117.85769095816465</v>
      </c>
      <c r="DQ201" s="2">
        <f t="shared" si="251"/>
        <v>116.84193414634146</v>
      </c>
      <c r="DR201" s="2">
        <f t="shared" si="251"/>
        <v>112.6219548780488</v>
      </c>
      <c r="DS201" s="2">
        <f t="shared" si="251"/>
        <v>118.67057577597839</v>
      </c>
      <c r="DT201" s="2">
        <f t="shared" si="251"/>
        <v>108.6266249530957</v>
      </c>
      <c r="DU201" s="2">
        <f t="shared" si="251"/>
        <v>126.10836022408961</v>
      </c>
      <c r="DV201" s="2">
        <f t="shared" si="251"/>
        <v>122.74506369770582</v>
      </c>
      <c r="DW201" s="2">
        <f t="shared" si="251"/>
        <v>123.55893686679174</v>
      </c>
      <c r="DX201" s="2">
        <f t="shared" si="251"/>
        <v>129.53016621074514</v>
      </c>
      <c r="DY201" s="2">
        <f t="shared" si="251"/>
        <v>102.85438655462185</v>
      </c>
      <c r="EA201" s="2">
        <f t="shared" si="240"/>
        <v>81.165756892895004</v>
      </c>
      <c r="EB201" s="2">
        <f t="shared" si="240"/>
        <v>76.805800376952078</v>
      </c>
      <c r="EC201" s="2">
        <f t="shared" si="240"/>
        <v>82.479132479950621</v>
      </c>
      <c r="ED201" s="2">
        <f t="shared" si="240"/>
        <v>72.767800235669228</v>
      </c>
      <c r="EE201" s="2">
        <f t="shared" si="240"/>
        <v>73.859929742603271</v>
      </c>
      <c r="EF201" s="2">
        <f t="shared" si="239"/>
        <v>71.457418482664139</v>
      </c>
      <c r="EG201" s="2">
        <f t="shared" si="239"/>
        <v>71.674157959623983</v>
      </c>
      <c r="EH201" s="2">
        <f t="shared" si="239"/>
        <v>71.032731845287856</v>
      </c>
      <c r="EI201" s="2">
        <f t="shared" si="239"/>
        <v>72.418416181935257</v>
      </c>
      <c r="EJ201" s="2">
        <f t="shared" si="239"/>
        <v>73.405706146377213</v>
      </c>
      <c r="EK201" s="2">
        <f t="shared" si="239"/>
        <v>74.017055985354304</v>
      </c>
      <c r="EL201" s="2">
        <f t="shared" si="179"/>
        <v>77.552009046613037</v>
      </c>
      <c r="EM201" s="2">
        <f t="shared" si="179"/>
        <v>78.673032960360814</v>
      </c>
      <c r="EN201" s="2">
        <f t="shared" si="179"/>
        <v>81.533999059185788</v>
      </c>
      <c r="EO201" s="2">
        <f t="shared" si="179"/>
        <v>83.528863378075826</v>
      </c>
      <c r="EQ201" s="2">
        <f t="shared" si="252"/>
        <v>83.492501634919392</v>
      </c>
      <c r="ER201" s="2">
        <f t="shared" si="252"/>
        <v>78.14880755398238</v>
      </c>
      <c r="ES201" s="2">
        <f t="shared" si="252"/>
        <v>88.051812168304139</v>
      </c>
      <c r="ET201" s="2">
        <f t="shared" si="252"/>
        <v>75.522904392095285</v>
      </c>
      <c r="EU201" s="2">
        <f t="shared" si="252"/>
        <v>73.929219175169024</v>
      </c>
      <c r="EV201" s="2">
        <f t="shared" si="252"/>
        <v>72.499513307644037</v>
      </c>
      <c r="EW201" s="2">
        <f t="shared" si="252"/>
        <v>72.439148819184084</v>
      </c>
      <c r="EX201" s="2">
        <f t="shared" si="252"/>
        <v>72.246243075505134</v>
      </c>
      <c r="EY201" s="2">
        <f t="shared" si="252"/>
        <v>72.892517137753956</v>
      </c>
      <c r="EZ201" s="2">
        <f t="shared" si="252"/>
        <v>74.108162456343138</v>
      </c>
      <c r="FA201" s="2">
        <f t="shared" si="252"/>
        <v>75.00450316837086</v>
      </c>
      <c r="FB201" s="2">
        <f t="shared" si="252"/>
        <v>78.306057834205518</v>
      </c>
      <c r="FC201" s="2">
        <f t="shared" si="252"/>
        <v>79.490078268404119</v>
      </c>
      <c r="FD201" s="2">
        <f t="shared" si="252"/>
        <v>83.006380129041816</v>
      </c>
      <c r="FE201" s="2">
        <f t="shared" si="252"/>
        <v>82.299805282881891</v>
      </c>
      <c r="FG201" s="2">
        <f t="shared" si="253"/>
        <v>0.99999588175415344</v>
      </c>
      <c r="FH201" s="2">
        <f t="shared" si="253"/>
        <v>0.99999654349462463</v>
      </c>
      <c r="FI201" s="2">
        <f t="shared" si="253"/>
        <v>0.99999543219319054</v>
      </c>
      <c r="FJ201" s="2">
        <f t="shared" si="253"/>
        <v>0.99999616488955356</v>
      </c>
      <c r="FK201" s="2">
        <f t="shared" si="253"/>
        <v>0.99999534050486028</v>
      </c>
      <c r="FL201" s="2">
        <f t="shared" si="253"/>
        <v>0.99999516730069626</v>
      </c>
      <c r="FM201" s="2">
        <f t="shared" si="253"/>
        <v>0.99999539778304702</v>
      </c>
      <c r="FN201" s="2">
        <f t="shared" si="253"/>
        <v>0.99999569966429813</v>
      </c>
      <c r="FO201" s="2">
        <f t="shared" si="253"/>
        <v>0.99999540914740692</v>
      </c>
      <c r="FP201" s="2">
        <f t="shared" si="253"/>
        <v>0.99999550726302355</v>
      </c>
      <c r="FQ201" s="2">
        <f t="shared" si="253"/>
        <v>0.99999502368567472</v>
      </c>
      <c r="FR201" s="2">
        <f t="shared" si="253"/>
        <v>0.99999546258703775</v>
      </c>
      <c r="FS201" s="2">
        <f t="shared" si="253"/>
        <v>0.99999555784313687</v>
      </c>
      <c r="FT201" s="2">
        <f t="shared" si="253"/>
        <v>0.9999948335817167</v>
      </c>
      <c r="FU201" s="2">
        <f t="shared" si="253"/>
        <v>0.9999946017012642</v>
      </c>
      <c r="FW201" s="2">
        <f t="shared" si="244"/>
        <v>0.94200584799082654</v>
      </c>
      <c r="FX201" s="2">
        <f t="shared" si="244"/>
        <v>0.96302433992852865</v>
      </c>
      <c r="FY201" s="2">
        <f t="shared" si="244"/>
        <v>0.95927555103422091</v>
      </c>
      <c r="FZ201" s="2">
        <f t="shared" si="244"/>
        <v>0.95359589763733177</v>
      </c>
      <c r="GA201" s="2">
        <f t="shared" si="244"/>
        <v>0.95811476983442501</v>
      </c>
      <c r="GB201" s="2">
        <f t="shared" si="244"/>
        <v>0.95646823726451347</v>
      </c>
      <c r="GC201" s="2">
        <f t="shared" si="244"/>
        <v>0.95813798889479906</v>
      </c>
      <c r="GD201" s="2">
        <f t="shared" si="244"/>
        <v>0.96484475226937216</v>
      </c>
      <c r="GE201" s="2">
        <f t="shared" si="244"/>
        <v>0.97115089145154754</v>
      </c>
      <c r="GF201" s="2">
        <f t="shared" si="244"/>
        <v>0.96687774615205568</v>
      </c>
      <c r="GG201" s="2">
        <f t="shared" si="244"/>
        <v>0.96357490564534143</v>
      </c>
      <c r="GH201" s="2">
        <f t="shared" si="244"/>
        <v>0.95561484717869449</v>
      </c>
      <c r="GI201" s="2">
        <f t="shared" si="244"/>
        <v>0.94940699542667506</v>
      </c>
      <c r="GJ201" s="2">
        <f t="shared" si="244"/>
        <v>0.93348933156926783</v>
      </c>
      <c r="GK201" s="2">
        <f t="shared" si="244"/>
        <v>0.92769383862564481</v>
      </c>
      <c r="GM201" s="86">
        <f t="shared" si="245"/>
        <v>6.5803162711252953E-307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4.271082843866326E-295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4.6376059861870081E-67</v>
      </c>
      <c r="HT201" s="86">
        <f t="shared" si="246"/>
        <v>1.5833944766131943E-87</v>
      </c>
      <c r="HU201" s="86">
        <f t="shared" si="246"/>
        <v>9.3806735036458E-86</v>
      </c>
      <c r="HV201" s="86">
        <f t="shared" si="246"/>
        <v>3.5097873721552432E-78</v>
      </c>
      <c r="HW201" s="86">
        <f t="shared" si="246"/>
        <v>7.2243421980707778E-93</v>
      </c>
      <c r="HX201" s="86">
        <f t="shared" si="246"/>
        <v>1.2018768188264719E-109</v>
      </c>
      <c r="HY201" s="86">
        <f t="shared" si="246"/>
        <v>2.0734264990988872E-90</v>
      </c>
      <c r="HZ201" s="86">
        <f t="shared" si="246"/>
        <v>1.0182661479498488E-97</v>
      </c>
      <c r="IA201" s="86">
        <f t="shared" si="246"/>
        <v>1.7283266004507641E-107</v>
      </c>
      <c r="IB201" s="86">
        <f t="shared" si="246"/>
        <v>9.9829932296547466E-104</v>
      </c>
      <c r="IC201" s="86">
        <f t="shared" si="246"/>
        <v>1.243782318680798E-106</v>
      </c>
      <c r="ID201" s="86">
        <f t="shared" si="246"/>
        <v>1.3729785112398606E-102</v>
      </c>
      <c r="IE201" s="86">
        <f t="shared" si="246"/>
        <v>4.8818377009492771E-86</v>
      </c>
      <c r="IF201" s="86">
        <f t="shared" si="246"/>
        <v>6.0443394496719661E-67</v>
      </c>
      <c r="IG201" s="86">
        <f t="shared" si="246"/>
        <v>1.3843775339862143E-72</v>
      </c>
      <c r="II201" s="86">
        <f t="shared" si="247"/>
        <v>2.9963761133689568E-3</v>
      </c>
      <c r="IJ201" s="86">
        <f t="shared" si="247"/>
        <v>1.8541563828399665E-4</v>
      </c>
      <c r="IK201" s="86">
        <f t="shared" si="247"/>
        <v>2.7717205629333616E-4</v>
      </c>
      <c r="IL201" s="86">
        <f t="shared" si="247"/>
        <v>7.7142223665447554E-4</v>
      </c>
      <c r="IM201" s="86">
        <f t="shared" si="247"/>
        <v>1.8244188079120593E-4</v>
      </c>
      <c r="IN201" s="86">
        <f t="shared" si="247"/>
        <v>6.783775455546109E-5</v>
      </c>
      <c r="IO201" s="86">
        <f t="shared" si="247"/>
        <v>2.5560878116535039E-4</v>
      </c>
      <c r="IP201" s="86">
        <f t="shared" si="247"/>
        <v>8.2694281650180654E-5</v>
      </c>
      <c r="IQ201" s="86">
        <f t="shared" si="247"/>
        <v>1.55579373707487E-5</v>
      </c>
      <c r="IR201" s="86">
        <f t="shared" si="247"/>
        <v>3.9172694934268656E-5</v>
      </c>
      <c r="IS201" s="86">
        <f t="shared" si="247"/>
        <v>4.8907764744121806E-5</v>
      </c>
      <c r="IT201" s="86">
        <f t="shared" si="247"/>
        <v>1.2111522144451651E-4</v>
      </c>
      <c r="IU201" s="86">
        <f t="shared" si="247"/>
        <v>5.5957761980723799E-4</v>
      </c>
      <c r="IV201" s="86">
        <f t="shared" si="247"/>
        <v>5.688868393746706E-6</v>
      </c>
      <c r="IW201" s="86">
        <f t="shared" si="247"/>
        <v>1.6459979407107239E-7</v>
      </c>
      <c r="IY201" s="86">
        <f t="shared" si="248"/>
        <v>2.9963761133689568E-3</v>
      </c>
      <c r="IZ201" s="86">
        <f t="shared" si="248"/>
        <v>1.8541563828399665E-4</v>
      </c>
      <c r="JA201" s="86">
        <f t="shared" si="248"/>
        <v>2.7717205629333616E-4</v>
      </c>
      <c r="JB201" s="86">
        <f t="shared" si="248"/>
        <v>7.7142223665447554E-4</v>
      </c>
      <c r="JC201" s="86">
        <f t="shared" si="248"/>
        <v>1.8244188079120593E-4</v>
      </c>
      <c r="JD201" s="86">
        <f t="shared" si="248"/>
        <v>6.783775455546109E-5</v>
      </c>
      <c r="JE201" s="86">
        <f t="shared" si="248"/>
        <v>2.5560878116535039E-4</v>
      </c>
      <c r="JF201" s="86">
        <f t="shared" si="248"/>
        <v>8.2694281650180654E-5</v>
      </c>
      <c r="JG201" s="86">
        <f t="shared" si="248"/>
        <v>1.55579373707487E-5</v>
      </c>
      <c r="JH201" s="86">
        <f t="shared" si="248"/>
        <v>3.9172694934268656E-5</v>
      </c>
      <c r="JI201" s="86">
        <f t="shared" si="248"/>
        <v>4.8907764744121806E-5</v>
      </c>
      <c r="JJ201" s="86">
        <f t="shared" si="248"/>
        <v>1.2111522144451651E-4</v>
      </c>
      <c r="JK201" s="86">
        <f t="shared" si="248"/>
        <v>5.5957761980723799E-4</v>
      </c>
      <c r="JL201" s="86">
        <f t="shared" si="248"/>
        <v>5.688868393746706E-6</v>
      </c>
      <c r="JM201" s="86">
        <f t="shared" si="248"/>
        <v>1.6459979407107239E-7</v>
      </c>
    </row>
    <row r="202" spans="2:273" x14ac:dyDescent="0.25">
      <c r="B202" s="2">
        <v>175</v>
      </c>
      <c r="C202" s="37">
        <v>87.444000000000003</v>
      </c>
      <c r="D202" s="37">
        <v>80.671999999999997</v>
      </c>
      <c r="E202" s="37">
        <v>92.655000000000001</v>
      </c>
      <c r="F202" s="37">
        <v>75.626999999999995</v>
      </c>
      <c r="G202" s="37">
        <v>77.316999999999993</v>
      </c>
      <c r="H202" s="37">
        <v>72.694999999999993</v>
      </c>
      <c r="I202" s="37">
        <v>73</v>
      </c>
      <c r="J202" s="37">
        <v>72.203000000000003</v>
      </c>
      <c r="K202" s="37">
        <v>76.254000000000005</v>
      </c>
      <c r="L202" s="37">
        <v>75.457999999999998</v>
      </c>
      <c r="M202" s="37">
        <v>76.344999999999999</v>
      </c>
      <c r="N202" s="37">
        <v>77.397000000000006</v>
      </c>
      <c r="O202" s="37">
        <v>80.474000000000004</v>
      </c>
      <c r="P202" s="37">
        <v>83.475999999999999</v>
      </c>
      <c r="Q202" s="37">
        <v>81.159000000000006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82.769372339257785</v>
      </c>
      <c r="AG202" s="4">
        <f t="shared" si="249"/>
        <v>82.239106829354839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0.70662766074221395</v>
      </c>
      <c r="AW202" s="4">
        <f t="shared" si="250"/>
        <v>-1.0801068293548326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82.769372339257785</v>
      </c>
      <c r="BM202" s="2">
        <f t="shared" si="242"/>
        <v>82.239106829354355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83.475999999999999</v>
      </c>
      <c r="DI202" s="2">
        <f t="shared" si="211"/>
        <v>81.159000000000006</v>
      </c>
      <c r="DK202" s="2">
        <f t="shared" si="251"/>
        <v>135.7465943319838</v>
      </c>
      <c r="DL202" s="2">
        <f t="shared" si="251"/>
        <v>128.92021692745379</v>
      </c>
      <c r="DM202" s="2">
        <f t="shared" si="251"/>
        <v>151.02372420262668</v>
      </c>
      <c r="DN202" s="2">
        <f t="shared" si="251"/>
        <v>122.86202319728636</v>
      </c>
      <c r="DO202" s="2">
        <f t="shared" si="251"/>
        <v>142.29683039399626</v>
      </c>
      <c r="DP202" s="2">
        <f t="shared" si="251"/>
        <v>117.98971524966262</v>
      </c>
      <c r="DQ202" s="2">
        <f t="shared" si="251"/>
        <v>116.96144686411149</v>
      </c>
      <c r="DR202" s="2">
        <f t="shared" si="251"/>
        <v>112.71402804878051</v>
      </c>
      <c r="DS202" s="2">
        <f t="shared" si="251"/>
        <v>118.78873103913629</v>
      </c>
      <c r="DT202" s="2">
        <f t="shared" si="251"/>
        <v>108.67991848030022</v>
      </c>
      <c r="DU202" s="2">
        <f t="shared" si="251"/>
        <v>126.26630868347337</v>
      </c>
      <c r="DV202" s="2">
        <f t="shared" si="251"/>
        <v>122.86085964912282</v>
      </c>
      <c r="DW202" s="2">
        <f t="shared" si="251"/>
        <v>123.67912448405252</v>
      </c>
      <c r="DX202" s="2">
        <f t="shared" si="251"/>
        <v>129.66885742422582</v>
      </c>
      <c r="DY202" s="2">
        <f t="shared" si="251"/>
        <v>102.85920532212886</v>
      </c>
      <c r="EA202" s="2">
        <f t="shared" si="240"/>
        <v>80.947607370095426</v>
      </c>
      <c r="EB202" s="2">
        <f t="shared" si="240"/>
        <v>76.601535514270324</v>
      </c>
      <c r="EC202" s="2">
        <f t="shared" si="240"/>
        <v>82.156263047501511</v>
      </c>
      <c r="ED202" s="2">
        <f t="shared" si="240"/>
        <v>72.576695830734039</v>
      </c>
      <c r="EE202" s="2">
        <f t="shared" si="240"/>
        <v>73.701185673719891</v>
      </c>
      <c r="EF202" s="2">
        <f t="shared" si="239"/>
        <v>71.301493831594598</v>
      </c>
      <c r="EG202" s="2">
        <f t="shared" si="239"/>
        <v>71.534456002465717</v>
      </c>
      <c r="EH202" s="2">
        <f t="shared" si="239"/>
        <v>70.891788580504937</v>
      </c>
      <c r="EI202" s="2">
        <f t="shared" si="239"/>
        <v>72.273108881032812</v>
      </c>
      <c r="EJ202" s="2">
        <f t="shared" si="239"/>
        <v>73.259248236695072</v>
      </c>
      <c r="EK202" s="2">
        <f t="shared" si="239"/>
        <v>73.857340676286896</v>
      </c>
      <c r="EL202" s="2">
        <f t="shared" si="179"/>
        <v>77.407751669619714</v>
      </c>
      <c r="EM202" s="2">
        <f t="shared" si="179"/>
        <v>78.524300329603605</v>
      </c>
      <c r="EN202" s="2">
        <f t="shared" si="179"/>
        <v>81.367182860075289</v>
      </c>
      <c r="EO202" s="2">
        <f t="shared" si="179"/>
        <v>83.400148051843729</v>
      </c>
      <c r="EQ202" s="2">
        <f t="shared" si="252"/>
        <v>83.306952685224914</v>
      </c>
      <c r="ER202" s="2">
        <f t="shared" si="252"/>
        <v>77.962735589293061</v>
      </c>
      <c r="ES202" s="2">
        <f t="shared" si="252"/>
        <v>87.806078568253326</v>
      </c>
      <c r="ET202" s="2">
        <f t="shared" si="252"/>
        <v>75.369338714827904</v>
      </c>
      <c r="EU202" s="2">
        <f t="shared" si="252"/>
        <v>73.771415555962207</v>
      </c>
      <c r="EV202" s="2">
        <f t="shared" si="252"/>
        <v>72.357912357738115</v>
      </c>
      <c r="EW202" s="2">
        <f t="shared" si="252"/>
        <v>72.309593347767105</v>
      </c>
      <c r="EX202" s="2">
        <f t="shared" si="252"/>
        <v>72.12115306681585</v>
      </c>
      <c r="EY202" s="2">
        <f t="shared" si="252"/>
        <v>72.753333554169302</v>
      </c>
      <c r="EZ202" s="2">
        <f t="shared" si="252"/>
        <v>73.970954722480485</v>
      </c>
      <c r="FA202" s="2">
        <f t="shared" si="252"/>
        <v>74.857917358552626</v>
      </c>
      <c r="FB202" s="2">
        <f t="shared" si="252"/>
        <v>78.172142384549943</v>
      </c>
      <c r="FC202" s="2">
        <f t="shared" si="252"/>
        <v>79.352581417597506</v>
      </c>
      <c r="FD202" s="2">
        <f t="shared" si="252"/>
        <v>82.860244704746449</v>
      </c>
      <c r="FE202" s="2">
        <f t="shared" si="252"/>
        <v>82.156472994758445</v>
      </c>
      <c r="FG202" s="2">
        <f t="shared" si="253"/>
        <v>0.99999624411378774</v>
      </c>
      <c r="FH202" s="2">
        <f t="shared" si="253"/>
        <v>0.99999684762867258</v>
      </c>
      <c r="FI202" s="2">
        <f t="shared" si="253"/>
        <v>0.99999583410900328</v>
      </c>
      <c r="FJ202" s="2">
        <f t="shared" si="253"/>
        <v>0.99999650233652249</v>
      </c>
      <c r="FK202" s="2">
        <f t="shared" si="253"/>
        <v>0.99999575048818445</v>
      </c>
      <c r="FL202" s="2">
        <f t="shared" si="253"/>
        <v>0.99999559252397741</v>
      </c>
      <c r="FM202" s="2">
        <f t="shared" si="253"/>
        <v>0.99999580272655419</v>
      </c>
      <c r="FN202" s="2">
        <f t="shared" si="253"/>
        <v>0.99999607804574298</v>
      </c>
      <c r="FO202" s="2">
        <f t="shared" si="253"/>
        <v>0.99999581309098196</v>
      </c>
      <c r="FP202" s="2">
        <f t="shared" si="253"/>
        <v>0.99999590257355941</v>
      </c>
      <c r="FQ202" s="2">
        <f t="shared" si="253"/>
        <v>0.99999546154540808</v>
      </c>
      <c r="FR202" s="2">
        <f t="shared" si="253"/>
        <v>0.99999586182854361</v>
      </c>
      <c r="FS202" s="2">
        <f t="shared" si="253"/>
        <v>0.99999594870320718</v>
      </c>
      <c r="FT202" s="2">
        <f t="shared" si="253"/>
        <v>0.99999528816838301</v>
      </c>
      <c r="FU202" s="2">
        <f t="shared" si="253"/>
        <v>0.99999507669070031</v>
      </c>
      <c r="FW202" s="2">
        <f t="shared" si="244"/>
        <v>0.9468374237368461</v>
      </c>
      <c r="FX202" s="2">
        <f t="shared" si="244"/>
        <v>0.96616772536178597</v>
      </c>
      <c r="FY202" s="2">
        <f t="shared" si="244"/>
        <v>0.96272529428762299</v>
      </c>
      <c r="FZ202" s="2">
        <f t="shared" si="244"/>
        <v>0.95750544793315584</v>
      </c>
      <c r="GA202" s="2">
        <f t="shared" si="244"/>
        <v>0.96165891206148124</v>
      </c>
      <c r="GB202" s="2">
        <f t="shared" si="244"/>
        <v>0.96014590646732467</v>
      </c>
      <c r="GC202" s="2">
        <f t="shared" si="244"/>
        <v>0.96168024500588356</v>
      </c>
      <c r="GD202" s="2">
        <f t="shared" si="244"/>
        <v>0.96783854861127228</v>
      </c>
      <c r="GE202" s="2">
        <f t="shared" si="244"/>
        <v>0.97362234302022854</v>
      </c>
      <c r="GF202" s="2">
        <f t="shared" si="244"/>
        <v>0.96970385038911211</v>
      </c>
      <c r="GG202" s="2">
        <f t="shared" si="244"/>
        <v>0.96667310597945222</v>
      </c>
      <c r="GH202" s="2">
        <f t="shared" si="244"/>
        <v>0.95936154961481457</v>
      </c>
      <c r="GI202" s="2">
        <f t="shared" si="244"/>
        <v>0.95365230838069681</v>
      </c>
      <c r="GJ202" s="2">
        <f t="shared" si="244"/>
        <v>0.9389844733015078</v>
      </c>
      <c r="GK202" s="2">
        <f t="shared" si="244"/>
        <v>0.93363376456891234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1.7732953387257019E-301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2.0507959747567998E-69</v>
      </c>
      <c r="HT202" s="86">
        <f t="shared" si="246"/>
        <v>1.9804329879783257E-90</v>
      </c>
      <c r="HU202" s="86">
        <f t="shared" si="246"/>
        <v>1.2272312342162756E-88</v>
      </c>
      <c r="HV202" s="86">
        <f t="shared" si="246"/>
        <v>7.6883441176424905E-81</v>
      </c>
      <c r="HW202" s="86">
        <f t="shared" si="246"/>
        <v>5.489105480688304E-96</v>
      </c>
      <c r="HX202" s="86">
        <f t="shared" si="246"/>
        <v>2.6319455780529373E-113</v>
      </c>
      <c r="HY202" s="86">
        <f t="shared" si="246"/>
        <v>2.0455324170711111E-93</v>
      </c>
      <c r="HZ202" s="86">
        <f t="shared" si="246"/>
        <v>6.7090316803679403E-101</v>
      </c>
      <c r="IA202" s="86">
        <f t="shared" si="246"/>
        <v>6.1119494241072612E-111</v>
      </c>
      <c r="IB202" s="86">
        <f t="shared" si="246"/>
        <v>4.3301016758111628E-107</v>
      </c>
      <c r="IC202" s="86">
        <f t="shared" si="246"/>
        <v>4.2260241885722898E-110</v>
      </c>
      <c r="ID202" s="86">
        <f t="shared" si="246"/>
        <v>5.0240636403650537E-106</v>
      </c>
      <c r="IE202" s="86">
        <f t="shared" si="246"/>
        <v>5.4270582205307412E-89</v>
      </c>
      <c r="IF202" s="86">
        <f t="shared" si="246"/>
        <v>2.5984150414086994E-69</v>
      </c>
      <c r="IG202" s="86">
        <f t="shared" si="246"/>
        <v>3.4636473698066082E-75</v>
      </c>
      <c r="II202" s="86">
        <f t="shared" si="247"/>
        <v>2.1681672068043036E-3</v>
      </c>
      <c r="IJ202" s="86">
        <f t="shared" si="247"/>
        <v>1.2118444148406729E-4</v>
      </c>
      <c r="IK202" s="86">
        <f t="shared" si="247"/>
        <v>1.8274859060661227E-4</v>
      </c>
      <c r="IL202" s="86">
        <f t="shared" si="247"/>
        <v>5.2961474762434988E-4</v>
      </c>
      <c r="IM202" s="86">
        <f t="shared" si="247"/>
        <v>1.1702288523698156E-4</v>
      </c>
      <c r="IN202" s="86">
        <f t="shared" si="247"/>
        <v>4.0871476870025946E-5</v>
      </c>
      <c r="IO202" s="86">
        <f t="shared" si="247"/>
        <v>1.6711577429048591E-4</v>
      </c>
      <c r="IP202" s="86">
        <f t="shared" si="247"/>
        <v>5.2118699481315654E-5</v>
      </c>
      <c r="IQ202" s="86">
        <f t="shared" si="247"/>
        <v>9.2584203977152392E-6</v>
      </c>
      <c r="IR202" s="86">
        <f t="shared" si="247"/>
        <v>2.3939966597191416E-5</v>
      </c>
      <c r="IS202" s="86">
        <f t="shared" si="247"/>
        <v>2.9801927044634558E-5</v>
      </c>
      <c r="IT202" s="86">
        <f t="shared" si="247"/>
        <v>7.520173958888242E-5</v>
      </c>
      <c r="IU202" s="86">
        <f t="shared" si="247"/>
        <v>3.7244520047052132E-4</v>
      </c>
      <c r="IV202" s="86">
        <f t="shared" si="247"/>
        <v>2.6550261334287471E-6</v>
      </c>
      <c r="IW202" s="86">
        <f t="shared" si="247"/>
        <v>5.8150443113122858E-8</v>
      </c>
      <c r="IY202" s="86">
        <f t="shared" si="248"/>
        <v>2.1681672068043036E-3</v>
      </c>
      <c r="IZ202" s="86">
        <f t="shared" si="248"/>
        <v>1.2118444148406729E-4</v>
      </c>
      <c r="JA202" s="86">
        <f t="shared" si="248"/>
        <v>1.8274859060661227E-4</v>
      </c>
      <c r="JB202" s="86">
        <f t="shared" si="248"/>
        <v>5.2961474762434988E-4</v>
      </c>
      <c r="JC202" s="86">
        <f t="shared" si="248"/>
        <v>1.1702288523698156E-4</v>
      </c>
      <c r="JD202" s="86">
        <f t="shared" si="248"/>
        <v>4.0871476870025946E-5</v>
      </c>
      <c r="JE202" s="86">
        <f t="shared" si="248"/>
        <v>1.6711577429048591E-4</v>
      </c>
      <c r="JF202" s="86">
        <f t="shared" si="248"/>
        <v>5.2118699481315654E-5</v>
      </c>
      <c r="JG202" s="86">
        <f t="shared" si="248"/>
        <v>9.2584203977152392E-6</v>
      </c>
      <c r="JH202" s="86">
        <f t="shared" si="248"/>
        <v>2.3939966597191416E-5</v>
      </c>
      <c r="JI202" s="86">
        <f t="shared" si="248"/>
        <v>2.9801927044634558E-5</v>
      </c>
      <c r="JJ202" s="86">
        <f t="shared" si="248"/>
        <v>7.520173958888242E-5</v>
      </c>
      <c r="JK202" s="86">
        <f t="shared" si="248"/>
        <v>3.7244520047052132E-4</v>
      </c>
      <c r="JL202" s="86">
        <f t="shared" si="248"/>
        <v>2.6550261334287471E-6</v>
      </c>
      <c r="JM202" s="86">
        <f t="shared" si="248"/>
        <v>5.8150443113122858E-8</v>
      </c>
    </row>
    <row r="203" spans="2:273" x14ac:dyDescent="0.25">
      <c r="B203" s="2">
        <v>176</v>
      </c>
      <c r="C203" s="37">
        <v>85.921000000000006</v>
      </c>
      <c r="D203" s="37">
        <v>79.81</v>
      </c>
      <c r="E203" s="37">
        <v>95.293000000000006</v>
      </c>
      <c r="F203" s="37">
        <v>74.694999999999993</v>
      </c>
      <c r="G203" s="37">
        <v>74.266999999999996</v>
      </c>
      <c r="H203" s="37">
        <v>75.78</v>
      </c>
      <c r="I203" s="37">
        <v>73.813999999999993</v>
      </c>
      <c r="J203" s="37">
        <v>72.763000000000005</v>
      </c>
      <c r="K203" s="37">
        <v>75.373000000000005</v>
      </c>
      <c r="L203" s="37">
        <v>75.728999999999999</v>
      </c>
      <c r="M203" s="37">
        <v>75.569000000000003</v>
      </c>
      <c r="N203" s="37">
        <v>78.947999999999993</v>
      </c>
      <c r="O203" s="37">
        <v>79.192999999999998</v>
      </c>
      <c r="P203" s="37">
        <v>83.094999999999999</v>
      </c>
      <c r="Q203" s="37">
        <v>82.936999999999998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82.629628517975462</v>
      </c>
      <c r="AG203" s="4">
        <f t="shared" si="249"/>
        <v>82.089836327027228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0.46537148202453693</v>
      </c>
      <c r="AW203" s="4">
        <f t="shared" si="250"/>
        <v>0.84716367297276918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82.629628517975462</v>
      </c>
      <c r="BM203" s="2">
        <f t="shared" si="242"/>
        <v>82.089836327027172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83.094999999999999</v>
      </c>
      <c r="DI203" s="2">
        <f t="shared" si="211"/>
        <v>82.936999999999998</v>
      </c>
      <c r="DK203" s="2">
        <f t="shared" si="251"/>
        <v>135.90008137651819</v>
      </c>
      <c r="DL203" s="2">
        <f t="shared" si="251"/>
        <v>129.05085490753913</v>
      </c>
      <c r="DM203" s="2">
        <f t="shared" si="251"/>
        <v>151.2406050656661</v>
      </c>
      <c r="DN203" s="2">
        <f t="shared" si="251"/>
        <v>123.00182492614073</v>
      </c>
      <c r="DO203" s="2">
        <f t="shared" si="251"/>
        <v>142.56622476547844</v>
      </c>
      <c r="DP203" s="2">
        <f t="shared" si="251"/>
        <v>118.12173954116061</v>
      </c>
      <c r="DQ203" s="2">
        <f t="shared" si="251"/>
        <v>117.08095958188153</v>
      </c>
      <c r="DR203" s="2">
        <f t="shared" si="251"/>
        <v>112.80610121951221</v>
      </c>
      <c r="DS203" s="2">
        <f t="shared" si="251"/>
        <v>118.90688630229418</v>
      </c>
      <c r="DT203" s="2">
        <f t="shared" si="251"/>
        <v>108.7332120075047</v>
      </c>
      <c r="DU203" s="2">
        <f t="shared" si="251"/>
        <v>126.42425714285712</v>
      </c>
      <c r="DV203" s="2">
        <f t="shared" si="251"/>
        <v>122.97665560053983</v>
      </c>
      <c r="DW203" s="2">
        <f t="shared" si="251"/>
        <v>123.79931210131332</v>
      </c>
      <c r="DX203" s="2">
        <f t="shared" si="251"/>
        <v>129.80754863770653</v>
      </c>
      <c r="DY203" s="2">
        <f t="shared" si="251"/>
        <v>102.86402408963586</v>
      </c>
      <c r="EA203" s="2">
        <f t="shared" si="240"/>
        <v>80.729457847295848</v>
      </c>
      <c r="EB203" s="2">
        <f t="shared" si="240"/>
        <v>76.397270651588585</v>
      </c>
      <c r="EC203" s="2">
        <f t="shared" si="240"/>
        <v>81.833393615052415</v>
      </c>
      <c r="ED203" s="2">
        <f t="shared" si="240"/>
        <v>72.38559142579885</v>
      </c>
      <c r="EE203" s="2">
        <f t="shared" si="240"/>
        <v>73.542441604836483</v>
      </c>
      <c r="EF203" s="2">
        <f t="shared" si="239"/>
        <v>71.145569180525044</v>
      </c>
      <c r="EG203" s="2">
        <f t="shared" si="239"/>
        <v>71.394754045307451</v>
      </c>
      <c r="EH203" s="2">
        <f t="shared" si="239"/>
        <v>70.750845315722017</v>
      </c>
      <c r="EI203" s="2">
        <f t="shared" si="239"/>
        <v>72.127801580130352</v>
      </c>
      <c r="EJ203" s="2">
        <f t="shared" si="239"/>
        <v>73.112790327012931</v>
      </c>
      <c r="EK203" s="2">
        <f t="shared" si="239"/>
        <v>73.697625367219473</v>
      </c>
      <c r="EL203" s="2">
        <f t="shared" si="179"/>
        <v>77.26349429262639</v>
      </c>
      <c r="EM203" s="2">
        <f t="shared" si="179"/>
        <v>78.375567698846382</v>
      </c>
      <c r="EN203" s="2">
        <f t="shared" si="179"/>
        <v>81.200366660964789</v>
      </c>
      <c r="EO203" s="2">
        <f t="shared" si="179"/>
        <v>83.271432725611646</v>
      </c>
      <c r="EQ203" s="2">
        <f t="shared" si="252"/>
        <v>83.12140373553045</v>
      </c>
      <c r="ER203" s="2">
        <f t="shared" si="252"/>
        <v>77.776663624603742</v>
      </c>
      <c r="ES203" s="2">
        <f t="shared" si="252"/>
        <v>87.560344968202514</v>
      </c>
      <c r="ET203" s="2">
        <f t="shared" si="252"/>
        <v>75.215773037560524</v>
      </c>
      <c r="EU203" s="2">
        <f t="shared" si="252"/>
        <v>73.613611936755376</v>
      </c>
      <c r="EV203" s="2">
        <f t="shared" si="252"/>
        <v>72.216311407832222</v>
      </c>
      <c r="EW203" s="2">
        <f t="shared" si="252"/>
        <v>72.180037876350127</v>
      </c>
      <c r="EX203" s="2">
        <f t="shared" si="252"/>
        <v>71.996063058126552</v>
      </c>
      <c r="EY203" s="2">
        <f t="shared" si="252"/>
        <v>72.614149970584663</v>
      </c>
      <c r="EZ203" s="2">
        <f t="shared" si="252"/>
        <v>73.833746988617818</v>
      </c>
      <c r="FA203" s="2">
        <f t="shared" si="252"/>
        <v>74.711331548734378</v>
      </c>
      <c r="FB203" s="2">
        <f t="shared" si="252"/>
        <v>78.038226934894354</v>
      </c>
      <c r="FC203" s="2">
        <f t="shared" si="252"/>
        <v>79.215084566790892</v>
      </c>
      <c r="FD203" s="2">
        <f t="shared" si="252"/>
        <v>82.714109280451083</v>
      </c>
      <c r="FE203" s="2">
        <f t="shared" si="252"/>
        <v>82.013140706635028</v>
      </c>
      <c r="FG203" s="2">
        <f t="shared" si="253"/>
        <v>0.99999657458993108</v>
      </c>
      <c r="FH203" s="2">
        <f t="shared" si="253"/>
        <v>0.99999712500238225</v>
      </c>
      <c r="FI203" s="2">
        <f t="shared" si="253"/>
        <v>0.99999620066086281</v>
      </c>
      <c r="FJ203" s="2">
        <f t="shared" si="253"/>
        <v>0.99999681009201435</v>
      </c>
      <c r="FK203" s="2">
        <f t="shared" si="253"/>
        <v>0.99999612439771313</v>
      </c>
      <c r="FL203" s="2">
        <f t="shared" si="253"/>
        <v>0.99999598033253434</v>
      </c>
      <c r="FM203" s="2">
        <f t="shared" si="253"/>
        <v>0.99999617203970792</v>
      </c>
      <c r="FN203" s="2">
        <f t="shared" si="253"/>
        <v>0.99999642313397186</v>
      </c>
      <c r="FO203" s="2">
        <f t="shared" si="253"/>
        <v>0.99999618149218539</v>
      </c>
      <c r="FP203" s="2">
        <f t="shared" si="253"/>
        <v>0.99999626310132539</v>
      </c>
      <c r="FQ203" s="2">
        <f t="shared" si="253"/>
        <v>0.99999586087856529</v>
      </c>
      <c r="FR203" s="2">
        <f t="shared" si="253"/>
        <v>0.99999622594140247</v>
      </c>
      <c r="FS203" s="2">
        <f t="shared" si="253"/>
        <v>0.99999630517209437</v>
      </c>
      <c r="FT203" s="2">
        <f t="shared" si="253"/>
        <v>0.99999570275671057</v>
      </c>
      <c r="FU203" s="2">
        <f t="shared" si="253"/>
        <v>0.99999550988660812</v>
      </c>
      <c r="FW203" s="2">
        <f t="shared" si="244"/>
        <v>0.9512872892689932</v>
      </c>
      <c r="FX203" s="2">
        <f t="shared" si="244"/>
        <v>0.96905247193530264</v>
      </c>
      <c r="FY203" s="2">
        <f t="shared" si="244"/>
        <v>0.96589320190095973</v>
      </c>
      <c r="FZ203" s="2">
        <f t="shared" si="244"/>
        <v>0.96109905493504233</v>
      </c>
      <c r="GA203" s="2">
        <f t="shared" si="244"/>
        <v>0.96491414656711283</v>
      </c>
      <c r="GB203" s="2">
        <f t="shared" si="244"/>
        <v>0.96352472583157445</v>
      </c>
      <c r="GC203" s="2">
        <f t="shared" si="244"/>
        <v>0.96493373434674001</v>
      </c>
      <c r="GD203" s="2">
        <f t="shared" si="244"/>
        <v>0.97058516789337401</v>
      </c>
      <c r="GE203" s="2">
        <f t="shared" si="244"/>
        <v>0.97588732665914502</v>
      </c>
      <c r="GF203" s="2">
        <f t="shared" si="244"/>
        <v>0.97229573098620414</v>
      </c>
      <c r="GG203" s="2">
        <f t="shared" si="244"/>
        <v>0.96951612031683132</v>
      </c>
      <c r="GH203" s="2">
        <f t="shared" si="244"/>
        <v>0.96280429045085292</v>
      </c>
      <c r="GI203" s="2">
        <f t="shared" si="244"/>
        <v>0.95755731759509533</v>
      </c>
      <c r="GJ203" s="2">
        <f t="shared" si="244"/>
        <v>0.94405281434771116</v>
      </c>
      <c r="GK203" s="2">
        <f t="shared" si="244"/>
        <v>0.93911775145996124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6.2856880103046063E-308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8.2426330034056957E-72</v>
      </c>
      <c r="HT203" s="86">
        <f t="shared" si="246"/>
        <v>2.217047347972134E-93</v>
      </c>
      <c r="HU203" s="86">
        <f t="shared" si="246"/>
        <v>1.4358943434750205E-91</v>
      </c>
      <c r="HV203" s="86">
        <f t="shared" si="246"/>
        <v>1.5173123910488228E-83</v>
      </c>
      <c r="HW203" s="86">
        <f t="shared" si="246"/>
        <v>3.6970155161700826E-99</v>
      </c>
      <c r="HX203" s="86">
        <f t="shared" si="246"/>
        <v>5.0093829697947731E-117</v>
      </c>
      <c r="HY203" s="86">
        <f t="shared" si="246"/>
        <v>1.7987037513424186E-96</v>
      </c>
      <c r="HZ203" s="86">
        <f t="shared" si="246"/>
        <v>3.9239039386821324E-104</v>
      </c>
      <c r="IA203" s="86">
        <f t="shared" si="246"/>
        <v>1.9029181551220007E-114</v>
      </c>
      <c r="IB203" s="86">
        <f t="shared" si="246"/>
        <v>1.6569448204196492E-110</v>
      </c>
      <c r="IC203" s="86">
        <f t="shared" si="246"/>
        <v>1.2612612575919714E-113</v>
      </c>
      <c r="ID203" s="86">
        <f t="shared" si="246"/>
        <v>1.610624488446623E-109</v>
      </c>
      <c r="IE203" s="86">
        <f t="shared" si="246"/>
        <v>5.3682108059181902E-92</v>
      </c>
      <c r="IF203" s="86">
        <f t="shared" si="246"/>
        <v>1.0141012337885143E-71</v>
      </c>
      <c r="IG203" s="86">
        <f t="shared" si="246"/>
        <v>7.7819922080270688E-78</v>
      </c>
      <c r="II203" s="86">
        <f t="shared" si="247"/>
        <v>1.5548873692595451E-3</v>
      </c>
      <c r="IJ203" s="86">
        <f t="shared" si="247"/>
        <v>7.8368783840349689E-5</v>
      </c>
      <c r="IK203" s="86">
        <f t="shared" si="247"/>
        <v>1.1921518038549128E-4</v>
      </c>
      <c r="IL203" s="86">
        <f t="shared" si="247"/>
        <v>3.6002435717427856E-4</v>
      </c>
      <c r="IM203" s="86">
        <f t="shared" si="247"/>
        <v>7.420126755590708E-5</v>
      </c>
      <c r="IN203" s="86">
        <f t="shared" si="247"/>
        <v>2.4295156827747722E-5</v>
      </c>
      <c r="IO203" s="86">
        <f t="shared" si="247"/>
        <v>1.0806630099985008E-4</v>
      </c>
      <c r="IP203" s="86">
        <f t="shared" si="247"/>
        <v>3.2474811347823522E-5</v>
      </c>
      <c r="IQ203" s="86">
        <f t="shared" si="247"/>
        <v>5.4422793313411697E-6</v>
      </c>
      <c r="IR203" s="86">
        <f t="shared" si="247"/>
        <v>1.4455233691213526E-5</v>
      </c>
      <c r="IS203" s="86">
        <f t="shared" si="247"/>
        <v>1.7934759457207647E-5</v>
      </c>
      <c r="IT203" s="86">
        <f t="shared" si="247"/>
        <v>4.610557044107304E-5</v>
      </c>
      <c r="IU203" s="86">
        <f t="shared" si="247"/>
        <v>2.4515784249987886E-4</v>
      </c>
      <c r="IV203" s="86">
        <f t="shared" si="247"/>
        <v>1.2095804641637383E-6</v>
      </c>
      <c r="IW203" s="86">
        <f t="shared" si="247"/>
        <v>1.9843190634710149E-8</v>
      </c>
      <c r="IY203" s="86">
        <f t="shared" si="248"/>
        <v>1.5548873692595451E-3</v>
      </c>
      <c r="IZ203" s="86">
        <f t="shared" si="248"/>
        <v>7.8368783840349689E-5</v>
      </c>
      <c r="JA203" s="86">
        <f t="shared" si="248"/>
        <v>1.1921518038549128E-4</v>
      </c>
      <c r="JB203" s="86">
        <f t="shared" si="248"/>
        <v>3.6002435717427856E-4</v>
      </c>
      <c r="JC203" s="86">
        <f t="shared" si="248"/>
        <v>7.420126755590708E-5</v>
      </c>
      <c r="JD203" s="86">
        <f t="shared" si="248"/>
        <v>2.4295156827747722E-5</v>
      </c>
      <c r="JE203" s="86">
        <f t="shared" si="248"/>
        <v>1.0806630099985008E-4</v>
      </c>
      <c r="JF203" s="86">
        <f t="shared" si="248"/>
        <v>3.2474811347823522E-5</v>
      </c>
      <c r="JG203" s="86">
        <f t="shared" si="248"/>
        <v>5.4422793313411697E-6</v>
      </c>
      <c r="JH203" s="86">
        <f t="shared" si="248"/>
        <v>1.4455233691213526E-5</v>
      </c>
      <c r="JI203" s="86">
        <f t="shared" si="248"/>
        <v>1.7934759457207647E-5</v>
      </c>
      <c r="JJ203" s="86">
        <f t="shared" si="248"/>
        <v>4.610557044107304E-5</v>
      </c>
      <c r="JK203" s="86">
        <f t="shared" si="248"/>
        <v>2.4515784249987886E-4</v>
      </c>
      <c r="JL203" s="86">
        <f t="shared" si="248"/>
        <v>1.2095804641637383E-6</v>
      </c>
      <c r="JM203" s="86">
        <f t="shared" si="248"/>
        <v>1.9843190634710149E-8</v>
      </c>
    </row>
    <row r="204" spans="2:273" x14ac:dyDescent="0.25">
      <c r="B204" s="2">
        <v>177</v>
      </c>
      <c r="C204" s="37">
        <v>85.444000000000003</v>
      </c>
      <c r="D204" s="37">
        <v>80.414000000000001</v>
      </c>
      <c r="E204" s="37">
        <v>92.414000000000001</v>
      </c>
      <c r="F204" s="37">
        <v>77.457999999999998</v>
      </c>
      <c r="G204" s="37">
        <v>76.917000000000002</v>
      </c>
      <c r="H204" s="37">
        <v>72.78</v>
      </c>
      <c r="I204" s="37">
        <v>72.813999999999993</v>
      </c>
      <c r="J204" s="37">
        <v>75.677999999999997</v>
      </c>
      <c r="K204" s="37">
        <v>73.203000000000003</v>
      </c>
      <c r="L204" s="37">
        <v>74.677999999999997</v>
      </c>
      <c r="M204" s="37">
        <v>76.465999999999994</v>
      </c>
      <c r="N204" s="37">
        <v>78.655000000000001</v>
      </c>
      <c r="O204" s="37">
        <v>79.578999999999994</v>
      </c>
      <c r="P204" s="37">
        <v>84.555999999999997</v>
      </c>
      <c r="Q204" s="37">
        <v>81.619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82.489485133804678</v>
      </c>
      <c r="AG204" s="4">
        <f t="shared" si="249"/>
        <v>81.940948476251279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2.0665148661953197</v>
      </c>
      <c r="AW204" s="4">
        <f t="shared" si="250"/>
        <v>-0.3219484762512792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82.489485133804678</v>
      </c>
      <c r="BM204" s="2">
        <f t="shared" si="242"/>
        <v>81.940948476251279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84.555999999999997</v>
      </c>
      <c r="DI204" s="2">
        <f t="shared" si="211"/>
        <v>81.619</v>
      </c>
      <c r="DK204" s="2">
        <f t="shared" si="251"/>
        <v>136.0535684210526</v>
      </c>
      <c r="DL204" s="2">
        <f t="shared" si="251"/>
        <v>129.18149288762447</v>
      </c>
      <c r="DM204" s="2">
        <f t="shared" si="251"/>
        <v>151.45748592870549</v>
      </c>
      <c r="DN204" s="2">
        <f t="shared" si="251"/>
        <v>123.14162665499509</v>
      </c>
      <c r="DO204" s="2">
        <f t="shared" si="251"/>
        <v>142.83561913696062</v>
      </c>
      <c r="DP204" s="2">
        <f t="shared" si="251"/>
        <v>118.25376383265858</v>
      </c>
      <c r="DQ204" s="2">
        <f t="shared" si="251"/>
        <v>117.20047229965157</v>
      </c>
      <c r="DR204" s="2">
        <f t="shared" si="251"/>
        <v>112.89817439024392</v>
      </c>
      <c r="DS204" s="2">
        <f t="shared" si="251"/>
        <v>119.02504156545209</v>
      </c>
      <c r="DT204" s="2">
        <f t="shared" si="251"/>
        <v>108.78650553470922</v>
      </c>
      <c r="DU204" s="2">
        <f t="shared" si="251"/>
        <v>126.58220560224088</v>
      </c>
      <c r="DV204" s="2">
        <f t="shared" si="251"/>
        <v>123.09245155195683</v>
      </c>
      <c r="DW204" s="2">
        <f t="shared" si="251"/>
        <v>123.9194997185741</v>
      </c>
      <c r="DX204" s="2">
        <f t="shared" si="251"/>
        <v>129.94623985118722</v>
      </c>
      <c r="DY204" s="2">
        <f t="shared" si="251"/>
        <v>102.86884285714287</v>
      </c>
      <c r="EA204" s="2">
        <f t="shared" si="240"/>
        <v>80.51130832449627</v>
      </c>
      <c r="EB204" s="2">
        <f t="shared" si="240"/>
        <v>76.193005788906845</v>
      </c>
      <c r="EC204" s="2">
        <f t="shared" si="240"/>
        <v>81.510524182603305</v>
      </c>
      <c r="ED204" s="2">
        <f t="shared" si="240"/>
        <v>72.194487020863647</v>
      </c>
      <c r="EE204" s="2">
        <f t="shared" si="240"/>
        <v>73.383697535953104</v>
      </c>
      <c r="EF204" s="2">
        <f t="shared" si="239"/>
        <v>70.989644529455489</v>
      </c>
      <c r="EG204" s="2">
        <f t="shared" si="239"/>
        <v>71.255052088149171</v>
      </c>
      <c r="EH204" s="2">
        <f t="shared" si="239"/>
        <v>70.609902050939084</v>
      </c>
      <c r="EI204" s="2">
        <f t="shared" si="239"/>
        <v>71.982494279227907</v>
      </c>
      <c r="EJ204" s="2">
        <f t="shared" si="239"/>
        <v>72.966332417330776</v>
      </c>
      <c r="EK204" s="2">
        <f t="shared" si="239"/>
        <v>73.537910058152065</v>
      </c>
      <c r="EL204" s="2">
        <f t="shared" si="179"/>
        <v>77.119236915633081</v>
      </c>
      <c r="EM204" s="2">
        <f t="shared" si="179"/>
        <v>78.226835068089159</v>
      </c>
      <c r="EN204" s="2">
        <f t="shared" si="179"/>
        <v>81.03355046185429</v>
      </c>
      <c r="EO204" s="2">
        <f t="shared" si="179"/>
        <v>83.142717399379549</v>
      </c>
      <c r="EQ204" s="2">
        <f t="shared" si="252"/>
        <v>82.935854785835971</v>
      </c>
      <c r="ER204" s="2">
        <f t="shared" si="252"/>
        <v>77.590591659914409</v>
      </c>
      <c r="ES204" s="2">
        <f t="shared" si="252"/>
        <v>87.314611368151716</v>
      </c>
      <c r="ET204" s="2">
        <f t="shared" si="252"/>
        <v>75.062207360293158</v>
      </c>
      <c r="EU204" s="2">
        <f t="shared" si="252"/>
        <v>73.455808317548559</v>
      </c>
      <c r="EV204" s="2">
        <f t="shared" si="252"/>
        <v>72.074710457926315</v>
      </c>
      <c r="EW204" s="2">
        <f t="shared" si="252"/>
        <v>72.050482404933149</v>
      </c>
      <c r="EX204" s="2">
        <f t="shared" si="252"/>
        <v>71.870973049437268</v>
      </c>
      <c r="EY204" s="2">
        <f t="shared" si="252"/>
        <v>72.474966387000023</v>
      </c>
      <c r="EZ204" s="2">
        <f t="shared" si="252"/>
        <v>73.696539254755152</v>
      </c>
      <c r="FA204" s="2">
        <f t="shared" si="252"/>
        <v>74.56474573891613</v>
      </c>
      <c r="FB204" s="2">
        <f t="shared" si="252"/>
        <v>77.904311485238765</v>
      </c>
      <c r="FC204" s="2">
        <f t="shared" si="252"/>
        <v>79.077587715984279</v>
      </c>
      <c r="FD204" s="2">
        <f t="shared" si="252"/>
        <v>82.567973856155717</v>
      </c>
      <c r="FE204" s="2">
        <f t="shared" si="252"/>
        <v>81.869808418511582</v>
      </c>
      <c r="FG204" s="2">
        <f t="shared" si="253"/>
        <v>0.99999687598794629</v>
      </c>
      <c r="FH204" s="2">
        <f t="shared" si="253"/>
        <v>0.99999737797034627</v>
      </c>
      <c r="FI204" s="2">
        <f t="shared" si="253"/>
        <v>0.99999653496036611</v>
      </c>
      <c r="FJ204" s="2">
        <f t="shared" si="253"/>
        <v>0.99999709076852394</v>
      </c>
      <c r="FK204" s="2">
        <f t="shared" si="253"/>
        <v>0.99999646540749998</v>
      </c>
      <c r="FL204" s="2">
        <f t="shared" si="253"/>
        <v>0.99999633401840415</v>
      </c>
      <c r="FM204" s="2">
        <f t="shared" si="253"/>
        <v>0.99999650885754521</v>
      </c>
      <c r="FN204" s="2">
        <f t="shared" si="253"/>
        <v>0.99999673785838472</v>
      </c>
      <c r="FO204" s="2">
        <f t="shared" si="253"/>
        <v>0.99999651747831286</v>
      </c>
      <c r="FP204" s="2">
        <f t="shared" si="253"/>
        <v>0.99999659190678258</v>
      </c>
      <c r="FQ204" s="2">
        <f t="shared" si="253"/>
        <v>0.99999622507501129</v>
      </c>
      <c r="FR204" s="2">
        <f t="shared" si="253"/>
        <v>0.99999655801650766</v>
      </c>
      <c r="FS204" s="2">
        <f t="shared" si="253"/>
        <v>0.99999663027580499</v>
      </c>
      <c r="FT204" s="2">
        <f t="shared" si="253"/>
        <v>0.99999608086605885</v>
      </c>
      <c r="FU204" s="2">
        <f t="shared" si="253"/>
        <v>0.99999590496629875</v>
      </c>
      <c r="FW204" s="2">
        <f t="shared" si="244"/>
        <v>0.95538223957672042</v>
      </c>
      <c r="FX204" s="2">
        <f t="shared" si="244"/>
        <v>0.97169845250921338</v>
      </c>
      <c r="FY204" s="2">
        <f t="shared" si="244"/>
        <v>0.96880060014866065</v>
      </c>
      <c r="FZ204" s="2">
        <f t="shared" si="244"/>
        <v>0.96440006278491264</v>
      </c>
      <c r="GA204" s="2">
        <f t="shared" si="244"/>
        <v>0.96790222993446295</v>
      </c>
      <c r="GB204" s="2">
        <f t="shared" si="244"/>
        <v>0.96662704647311726</v>
      </c>
      <c r="GC204" s="2">
        <f t="shared" si="244"/>
        <v>0.96792020498384201</v>
      </c>
      <c r="GD204" s="2">
        <f t="shared" si="244"/>
        <v>0.97310374175144798</v>
      </c>
      <c r="GE204" s="2">
        <f t="shared" si="244"/>
        <v>0.97796222401418553</v>
      </c>
      <c r="GF204" s="2">
        <f t="shared" si="244"/>
        <v>0.97467166410223327</v>
      </c>
      <c r="GG204" s="2">
        <f t="shared" si="244"/>
        <v>0.97212359980139607</v>
      </c>
      <c r="GH204" s="2">
        <f t="shared" si="244"/>
        <v>0.96596572167193651</v>
      </c>
      <c r="GI204" s="2">
        <f t="shared" si="244"/>
        <v>0.96114671616229652</v>
      </c>
      <c r="GJ204" s="2">
        <f t="shared" si="244"/>
        <v>0.94872313728766833</v>
      </c>
      <c r="GK204" s="2">
        <f t="shared" si="244"/>
        <v>0.94417567975465455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3.011063681459702E-74</v>
      </c>
      <c r="HT204" s="86">
        <f t="shared" si="246"/>
        <v>2.2214157751207035E-96</v>
      </c>
      <c r="HU204" s="86">
        <f t="shared" si="246"/>
        <v>1.5025135521347663E-94</v>
      </c>
      <c r="HV204" s="86">
        <f t="shared" si="246"/>
        <v>2.6977602994237573E-86</v>
      </c>
      <c r="HW204" s="86">
        <f t="shared" si="246"/>
        <v>2.2072094310462725E-102</v>
      </c>
      <c r="HX204" s="86">
        <f t="shared" si="246"/>
        <v>8.2866344059876273E-121</v>
      </c>
      <c r="HY204" s="86">
        <f t="shared" si="246"/>
        <v>1.4097584934489962E-99</v>
      </c>
      <c r="HZ204" s="86">
        <f t="shared" si="246"/>
        <v>2.0371985649455262E-107</v>
      </c>
      <c r="IA204" s="86">
        <f t="shared" si="246"/>
        <v>5.2160712665731723E-118</v>
      </c>
      <c r="IB204" s="86">
        <f t="shared" si="246"/>
        <v>5.5935453298414956E-114</v>
      </c>
      <c r="IC204" s="86">
        <f t="shared" si="246"/>
        <v>3.3064359047041237E-117</v>
      </c>
      <c r="ID204" s="86">
        <f t="shared" si="246"/>
        <v>4.5235294395845973E-113</v>
      </c>
      <c r="IE204" s="86">
        <f t="shared" si="246"/>
        <v>4.7247024379847479E-95</v>
      </c>
      <c r="IF204" s="86">
        <f t="shared" si="246"/>
        <v>3.5930453243639626E-74</v>
      </c>
      <c r="IG204" s="86">
        <f t="shared" si="246"/>
        <v>1.5700779524931885E-80</v>
      </c>
      <c r="II204" s="86">
        <f t="shared" si="247"/>
        <v>1.1051030582180542E-3</v>
      </c>
      <c r="IJ204" s="86">
        <f t="shared" si="247"/>
        <v>5.0144744556365441E-5</v>
      </c>
      <c r="IK204" s="86">
        <f t="shared" si="247"/>
        <v>7.6943457103466567E-5</v>
      </c>
      <c r="IL204" s="86">
        <f t="shared" si="247"/>
        <v>2.4232415790575946E-4</v>
      </c>
      <c r="IM204" s="86">
        <f t="shared" si="247"/>
        <v>4.6508809373560458E-5</v>
      </c>
      <c r="IN204" s="86">
        <f t="shared" si="247"/>
        <v>1.4248123133709104E-5</v>
      </c>
      <c r="IO204" s="86">
        <f t="shared" si="247"/>
        <v>6.911680225648506E-5</v>
      </c>
      <c r="IP204" s="86">
        <f t="shared" si="247"/>
        <v>2.0004376976320674E-5</v>
      </c>
      <c r="IQ204" s="86">
        <f t="shared" si="247"/>
        <v>3.1599127003874908E-6</v>
      </c>
      <c r="IR204" s="86">
        <f t="shared" si="247"/>
        <v>8.6234034079544245E-6</v>
      </c>
      <c r="IS204" s="86">
        <f t="shared" si="247"/>
        <v>1.0659116612227159E-5</v>
      </c>
      <c r="IT204" s="86">
        <f t="shared" si="247"/>
        <v>2.7910233246703041E-5</v>
      </c>
      <c r="IU204" s="86">
        <f t="shared" si="247"/>
        <v>1.595873120950521E-4</v>
      </c>
      <c r="IV204" s="86">
        <f t="shared" si="247"/>
        <v>5.3790184200768394E-7</v>
      </c>
      <c r="IW204" s="86">
        <f t="shared" si="247"/>
        <v>6.5400285783233641E-9</v>
      </c>
      <c r="IY204" s="86">
        <f t="shared" si="248"/>
        <v>1.1051030582180542E-3</v>
      </c>
      <c r="IZ204" s="86">
        <f t="shared" si="248"/>
        <v>5.0144744556365441E-5</v>
      </c>
      <c r="JA204" s="86">
        <f t="shared" si="248"/>
        <v>7.6943457103466567E-5</v>
      </c>
      <c r="JB204" s="86">
        <f t="shared" si="248"/>
        <v>2.4232415790575946E-4</v>
      </c>
      <c r="JC204" s="86">
        <f t="shared" si="248"/>
        <v>4.6508809373560458E-5</v>
      </c>
      <c r="JD204" s="86">
        <f t="shared" si="248"/>
        <v>1.4248123133709104E-5</v>
      </c>
      <c r="JE204" s="86">
        <f t="shared" si="248"/>
        <v>6.911680225648506E-5</v>
      </c>
      <c r="JF204" s="86">
        <f t="shared" si="248"/>
        <v>2.0004376976320674E-5</v>
      </c>
      <c r="JG204" s="86">
        <f t="shared" si="248"/>
        <v>3.1599127003874908E-6</v>
      </c>
      <c r="JH204" s="86">
        <f t="shared" si="248"/>
        <v>8.6234034079544245E-6</v>
      </c>
      <c r="JI204" s="86">
        <f t="shared" si="248"/>
        <v>1.0659116612227159E-5</v>
      </c>
      <c r="JJ204" s="86">
        <f t="shared" si="248"/>
        <v>2.7910233246703041E-5</v>
      </c>
      <c r="JK204" s="86">
        <f t="shared" si="248"/>
        <v>1.595873120950521E-4</v>
      </c>
      <c r="JL204" s="86">
        <f t="shared" si="248"/>
        <v>5.3790184200768394E-7</v>
      </c>
      <c r="JM204" s="86">
        <f t="shared" si="248"/>
        <v>6.5400285783233641E-9</v>
      </c>
    </row>
    <row r="205" spans="2:273" x14ac:dyDescent="0.25">
      <c r="B205" s="2">
        <v>178</v>
      </c>
      <c r="C205" s="37">
        <v>84.936999999999998</v>
      </c>
      <c r="D205" s="37">
        <v>79.206999999999994</v>
      </c>
      <c r="E205" s="37">
        <v>94.241</v>
      </c>
      <c r="F205" s="37">
        <v>75.575999999999993</v>
      </c>
      <c r="G205" s="37">
        <v>76.95</v>
      </c>
      <c r="H205" s="37">
        <v>72.831000000000003</v>
      </c>
      <c r="I205" s="37">
        <v>74.712000000000003</v>
      </c>
      <c r="J205" s="37">
        <v>71.525000000000006</v>
      </c>
      <c r="K205" s="37">
        <v>74.881</v>
      </c>
      <c r="L205" s="37">
        <v>75.831000000000003</v>
      </c>
      <c r="M205" s="37">
        <v>75.328000000000003</v>
      </c>
      <c r="N205" s="37">
        <v>77.361999999999995</v>
      </c>
      <c r="O205" s="37">
        <v>80.087999999999994</v>
      </c>
      <c r="P205" s="37">
        <v>81.602999999999994</v>
      </c>
      <c r="Q205" s="37">
        <v>81.856999999999999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81.792424888993224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6.4575111006774932E-2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81.792424888993224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81.856999999999999</v>
      </c>
      <c r="DK205" s="2">
        <f t="shared" si="251"/>
        <v>136.20705546558702</v>
      </c>
      <c r="DL205" s="2">
        <f t="shared" si="251"/>
        <v>129.31213086770981</v>
      </c>
      <c r="DM205" s="2">
        <f t="shared" si="251"/>
        <v>151.67436679174489</v>
      </c>
      <c r="DN205" s="2">
        <f t="shared" si="251"/>
        <v>123.28142838384944</v>
      </c>
      <c r="DO205" s="2">
        <f t="shared" si="251"/>
        <v>143.1050135084428</v>
      </c>
      <c r="DP205" s="2">
        <f t="shared" si="251"/>
        <v>118.38578812415656</v>
      </c>
      <c r="DQ205" s="2">
        <f t="shared" si="251"/>
        <v>117.3199850174216</v>
      </c>
      <c r="DR205" s="2">
        <f t="shared" si="251"/>
        <v>112.99024756097563</v>
      </c>
      <c r="DS205" s="2">
        <f t="shared" si="251"/>
        <v>119.14319682860997</v>
      </c>
      <c r="DT205" s="2">
        <f t="shared" si="251"/>
        <v>108.83979906191372</v>
      </c>
      <c r="DU205" s="2">
        <f t="shared" si="251"/>
        <v>126.74015406162462</v>
      </c>
      <c r="DV205" s="2">
        <f t="shared" si="251"/>
        <v>123.20824750337383</v>
      </c>
      <c r="DW205" s="2">
        <f t="shared" si="251"/>
        <v>124.03968733583488</v>
      </c>
      <c r="DX205" s="2">
        <f t="shared" si="251"/>
        <v>130.0849310646679</v>
      </c>
      <c r="DY205" s="2">
        <f t="shared" si="251"/>
        <v>102.87366162464987</v>
      </c>
      <c r="EA205" s="2">
        <f t="shared" si="240"/>
        <v>80.293158801696705</v>
      </c>
      <c r="EB205" s="2">
        <f t="shared" si="240"/>
        <v>75.988740926225091</v>
      </c>
      <c r="EC205" s="2">
        <f t="shared" si="240"/>
        <v>81.187654750154195</v>
      </c>
      <c r="ED205" s="2">
        <f t="shared" si="240"/>
        <v>72.003382615928473</v>
      </c>
      <c r="EE205" s="2">
        <f t="shared" si="240"/>
        <v>73.22495346706971</v>
      </c>
      <c r="EF205" s="2">
        <f t="shared" si="239"/>
        <v>70.833719878385935</v>
      </c>
      <c r="EG205" s="2">
        <f t="shared" si="239"/>
        <v>71.115350130990919</v>
      </c>
      <c r="EH205" s="2">
        <f t="shared" si="239"/>
        <v>70.468958786156165</v>
      </c>
      <c r="EI205" s="2">
        <f t="shared" si="239"/>
        <v>71.837186978325462</v>
      </c>
      <c r="EJ205" s="2">
        <f t="shared" si="239"/>
        <v>72.81987450764862</v>
      </c>
      <c r="EK205" s="2">
        <f t="shared" si="239"/>
        <v>73.378194749084656</v>
      </c>
      <c r="EL205" s="2">
        <f t="shared" si="179"/>
        <v>76.974979538639758</v>
      </c>
      <c r="EM205" s="2">
        <f t="shared" si="179"/>
        <v>78.078102437331935</v>
      </c>
      <c r="EN205" s="2">
        <f t="shared" si="179"/>
        <v>80.86673426274379</v>
      </c>
      <c r="EO205" s="2">
        <f t="shared" si="179"/>
        <v>83.014002073147452</v>
      </c>
      <c r="EQ205" s="2">
        <f t="shared" si="252"/>
        <v>82.750305836141507</v>
      </c>
      <c r="ER205" s="2">
        <f t="shared" si="252"/>
        <v>77.404519695225076</v>
      </c>
      <c r="ES205" s="2">
        <f t="shared" si="252"/>
        <v>87.068877768100919</v>
      </c>
      <c r="ET205" s="2">
        <f t="shared" si="252"/>
        <v>74.908641683025792</v>
      </c>
      <c r="EU205" s="2">
        <f t="shared" si="252"/>
        <v>73.298004698341742</v>
      </c>
      <c r="EV205" s="2">
        <f t="shared" si="252"/>
        <v>71.933109508020408</v>
      </c>
      <c r="EW205" s="2">
        <f t="shared" si="252"/>
        <v>71.920926933516171</v>
      </c>
      <c r="EX205" s="2">
        <f t="shared" si="252"/>
        <v>71.74588304074797</v>
      </c>
      <c r="EY205" s="2">
        <f t="shared" si="252"/>
        <v>72.33578280341537</v>
      </c>
      <c r="EZ205" s="2">
        <f t="shared" si="252"/>
        <v>73.559331520892499</v>
      </c>
      <c r="FA205" s="2">
        <f t="shared" si="252"/>
        <v>74.418159929097882</v>
      </c>
      <c r="FB205" s="2">
        <f t="shared" si="252"/>
        <v>77.770396035583175</v>
      </c>
      <c r="FC205" s="2">
        <f t="shared" si="252"/>
        <v>78.940090865177666</v>
      </c>
      <c r="FD205" s="2">
        <f t="shared" si="252"/>
        <v>82.421838431860351</v>
      </c>
      <c r="FE205" s="2">
        <f t="shared" si="252"/>
        <v>81.72647613038815</v>
      </c>
      <c r="FG205" s="2">
        <f t="shared" si="253"/>
        <v>0.99999715086636154</v>
      </c>
      <c r="FH205" s="2">
        <f t="shared" si="253"/>
        <v>0.999997608679983</v>
      </c>
      <c r="FI205" s="2">
        <f t="shared" si="253"/>
        <v>0.99999683984533161</v>
      </c>
      <c r="FJ205" s="2">
        <f t="shared" si="253"/>
        <v>0.99999734674868046</v>
      </c>
      <c r="FK205" s="2">
        <f t="shared" si="253"/>
        <v>0.99999677641232476</v>
      </c>
      <c r="FL205" s="2">
        <f t="shared" si="253"/>
        <v>0.99999665658396919</v>
      </c>
      <c r="FM205" s="2">
        <f t="shared" si="253"/>
        <v>0.99999681603926138</v>
      </c>
      <c r="FN205" s="2">
        <f t="shared" si="253"/>
        <v>0.99999702489063336</v>
      </c>
      <c r="FO205" s="2">
        <f t="shared" si="253"/>
        <v>0.9999968239014998</v>
      </c>
      <c r="FP205" s="2">
        <f t="shared" si="253"/>
        <v>0.99999689178111217</v>
      </c>
      <c r="FQ205" s="2">
        <f t="shared" si="253"/>
        <v>0.99999655722634906</v>
      </c>
      <c r="FR205" s="2">
        <f t="shared" si="253"/>
        <v>0.99999686087279549</v>
      </c>
      <c r="FS205" s="2">
        <f t="shared" si="253"/>
        <v>0.99999692677409735</v>
      </c>
      <c r="FT205" s="2">
        <f t="shared" si="253"/>
        <v>0.99999642570613212</v>
      </c>
      <c r="FU205" s="2">
        <f t="shared" si="253"/>
        <v>0.99999626528353125</v>
      </c>
      <c r="FW205" s="2">
        <f t="shared" si="244"/>
        <v>0.95914773781614859</v>
      </c>
      <c r="FX205" s="2">
        <f t="shared" si="244"/>
        <v>0.97412424535266295</v>
      </c>
      <c r="FY205" s="2">
        <f t="shared" si="244"/>
        <v>0.97146748142724348</v>
      </c>
      <c r="FZ205" s="2">
        <f t="shared" si="244"/>
        <v>0.96743045024186791</v>
      </c>
      <c r="GA205" s="2">
        <f t="shared" si="244"/>
        <v>0.97064357572819115</v>
      </c>
      <c r="GB205" s="2">
        <f t="shared" si="244"/>
        <v>0.96947386592639195</v>
      </c>
      <c r="GC205" s="2">
        <f t="shared" si="244"/>
        <v>0.97066006213421618</v>
      </c>
      <c r="GD205" s="2">
        <f t="shared" si="244"/>
        <v>0.9754121318020561</v>
      </c>
      <c r="GE205" s="2">
        <f t="shared" si="244"/>
        <v>0.97986226062900583</v>
      </c>
      <c r="GF205" s="2">
        <f t="shared" si="244"/>
        <v>0.97684868766346722</v>
      </c>
      <c r="GG205" s="2">
        <f t="shared" si="244"/>
        <v>0.97451390803365878</v>
      </c>
      <c r="GH205" s="2">
        <f t="shared" si="244"/>
        <v>0.96886713730311647</v>
      </c>
      <c r="GI205" s="2">
        <f t="shared" si="244"/>
        <v>0.964443829258258</v>
      </c>
      <c r="GJ205" s="2">
        <f t="shared" si="244"/>
        <v>0.9530229941622419</v>
      </c>
      <c r="GK205" s="2">
        <f t="shared" si="244"/>
        <v>0.9488363020738052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9.9972413378877943E-77</v>
      </c>
      <c r="HT205" s="86">
        <f t="shared" si="246"/>
        <v>1.9921464100632014E-99</v>
      </c>
      <c r="HU205" s="86">
        <f t="shared" si="246"/>
        <v>1.4060813456661991E-97</v>
      </c>
      <c r="HV205" s="86">
        <f t="shared" si="246"/>
        <v>4.3212963346481576E-89</v>
      </c>
      <c r="HW205" s="86">
        <f t="shared" si="246"/>
        <v>1.1680857126714728E-105</v>
      </c>
      <c r="HX205" s="86">
        <f t="shared" si="246"/>
        <v>1.1913932733481093E-124</v>
      </c>
      <c r="HY205" s="86">
        <f t="shared" si="246"/>
        <v>9.8482266166648206E-103</v>
      </c>
      <c r="HZ205" s="86">
        <f t="shared" si="246"/>
        <v>9.3886137285846532E-111</v>
      </c>
      <c r="IA205" s="86">
        <f t="shared" si="246"/>
        <v>1.2587710738958441E-121</v>
      </c>
      <c r="IB205" s="86">
        <f t="shared" si="246"/>
        <v>1.6658355736570259E-117</v>
      </c>
      <c r="IC205" s="86">
        <f t="shared" si="246"/>
        <v>7.6136655548426283E-121</v>
      </c>
      <c r="ID205" s="86">
        <f t="shared" si="246"/>
        <v>1.1130146092521073E-116</v>
      </c>
      <c r="IE205" s="86">
        <f t="shared" si="246"/>
        <v>3.6999449313255347E-98</v>
      </c>
      <c r="IF205" s="86">
        <f t="shared" si="246"/>
        <v>1.1557086940291005E-76</v>
      </c>
      <c r="IG205" s="86">
        <f t="shared" si="246"/>
        <v>2.8445952872649235E-83</v>
      </c>
      <c r="II205" s="86">
        <f t="shared" si="247"/>
        <v>7.7838228882484131E-4</v>
      </c>
      <c r="IJ205" s="86">
        <f t="shared" si="247"/>
        <v>3.1745683587911491E-5</v>
      </c>
      <c r="IK205" s="86">
        <f t="shared" si="247"/>
        <v>4.9132028890345089E-5</v>
      </c>
      <c r="IL205" s="86">
        <f t="shared" si="247"/>
        <v>1.6148949716874805E-4</v>
      </c>
      <c r="IM205" s="86">
        <f t="shared" si="247"/>
        <v>2.8815902749067155E-5</v>
      </c>
      <c r="IN205" s="86">
        <f t="shared" si="247"/>
        <v>8.2437150069534338E-6</v>
      </c>
      <c r="IO205" s="86">
        <f t="shared" si="247"/>
        <v>4.3720734086773243E-5</v>
      </c>
      <c r="IP205" s="86">
        <f t="shared" si="247"/>
        <v>1.2182029232660939E-5</v>
      </c>
      <c r="IQ205" s="86">
        <f t="shared" si="247"/>
        <v>1.81222205754154E-6</v>
      </c>
      <c r="IR205" s="86">
        <f t="shared" si="247"/>
        <v>5.0824761324149372E-6</v>
      </c>
      <c r="IS205" s="86">
        <f t="shared" si="247"/>
        <v>6.2562151175164301E-6</v>
      </c>
      <c r="IT205" s="86">
        <f t="shared" si="247"/>
        <v>1.6681956418571353E-5</v>
      </c>
      <c r="IU205" s="86">
        <f t="shared" si="247"/>
        <v>1.0273267583336318E-4</v>
      </c>
      <c r="IV205" s="86">
        <f t="shared" si="247"/>
        <v>2.3348251860360836E-7</v>
      </c>
      <c r="IW205" s="86">
        <f t="shared" si="247"/>
        <v>2.0817777616822874E-9</v>
      </c>
      <c r="IY205" s="86">
        <f t="shared" si="248"/>
        <v>7.7838228882484131E-4</v>
      </c>
      <c r="IZ205" s="86">
        <f t="shared" si="248"/>
        <v>3.1745683587911491E-5</v>
      </c>
      <c r="JA205" s="86">
        <f t="shared" si="248"/>
        <v>4.9132028890345089E-5</v>
      </c>
      <c r="JB205" s="86">
        <f t="shared" si="248"/>
        <v>1.6148949716874805E-4</v>
      </c>
      <c r="JC205" s="86">
        <f t="shared" si="248"/>
        <v>2.8815902749067155E-5</v>
      </c>
      <c r="JD205" s="86">
        <f t="shared" si="248"/>
        <v>8.2437150069534338E-6</v>
      </c>
      <c r="JE205" s="86">
        <f t="shared" si="248"/>
        <v>4.3720734086773243E-5</v>
      </c>
      <c r="JF205" s="86">
        <f t="shared" si="248"/>
        <v>1.2182029232660939E-5</v>
      </c>
      <c r="JG205" s="86">
        <f t="shared" si="248"/>
        <v>1.81222205754154E-6</v>
      </c>
      <c r="JH205" s="86">
        <f t="shared" si="248"/>
        <v>5.0824761324149372E-6</v>
      </c>
      <c r="JI205" s="86">
        <f t="shared" si="248"/>
        <v>6.2562151175164301E-6</v>
      </c>
      <c r="JJ205" s="86">
        <f t="shared" si="248"/>
        <v>1.6681956418571353E-5</v>
      </c>
      <c r="JK205" s="86">
        <f t="shared" si="248"/>
        <v>1.0273267583336318E-4</v>
      </c>
      <c r="JL205" s="86">
        <f t="shared" si="248"/>
        <v>2.3348251860360836E-7</v>
      </c>
      <c r="JM205" s="86">
        <f t="shared" si="248"/>
        <v>2.0817777616822874E-9</v>
      </c>
    </row>
    <row r="206" spans="2:273" x14ac:dyDescent="0.25">
      <c r="B206" s="2">
        <v>179</v>
      </c>
      <c r="C206" s="37">
        <v>83.126999999999995</v>
      </c>
      <c r="D206" s="37">
        <v>77.775999999999996</v>
      </c>
      <c r="E206" s="37">
        <v>94.706999999999994</v>
      </c>
      <c r="F206" s="37">
        <v>78.051000000000002</v>
      </c>
      <c r="G206" s="37">
        <v>77.849999999999994</v>
      </c>
      <c r="H206" s="37">
        <v>72.424000000000007</v>
      </c>
      <c r="I206" s="37">
        <v>73.846999999999994</v>
      </c>
      <c r="J206" s="37">
        <v>71.677999999999997</v>
      </c>
      <c r="K206" s="37">
        <v>72.78</v>
      </c>
      <c r="L206" s="37">
        <v>76.457999999999998</v>
      </c>
      <c r="M206" s="37">
        <v>76</v>
      </c>
      <c r="N206" s="37">
        <v>77.241</v>
      </c>
      <c r="O206" s="37">
        <v>79.385999999999996</v>
      </c>
      <c r="P206" s="37">
        <v>83.54</v>
      </c>
      <c r="Q206" s="37">
        <v>82.793999999999997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81.644247105453886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1.1497528945461113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81.644247105453886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82.793999999999997</v>
      </c>
      <c r="DK206" s="2">
        <f t="shared" si="251"/>
        <v>136.36054251012143</v>
      </c>
      <c r="DL206" s="2">
        <f t="shared" si="251"/>
        <v>129.44276884779518</v>
      </c>
      <c r="DM206" s="2">
        <f t="shared" si="251"/>
        <v>151.89124765478428</v>
      </c>
      <c r="DN206" s="2">
        <f t="shared" si="251"/>
        <v>123.42123011270381</v>
      </c>
      <c r="DO206" s="2">
        <f t="shared" si="251"/>
        <v>143.37440787992495</v>
      </c>
      <c r="DP206" s="2">
        <f t="shared" si="251"/>
        <v>118.51781241565453</v>
      </c>
      <c r="DQ206" s="2">
        <f t="shared" si="251"/>
        <v>117.43949773519164</v>
      </c>
      <c r="DR206" s="2">
        <f t="shared" si="251"/>
        <v>113.08232073170734</v>
      </c>
      <c r="DS206" s="2">
        <f t="shared" si="251"/>
        <v>119.26135209176788</v>
      </c>
      <c r="DT206" s="2">
        <f t="shared" si="251"/>
        <v>108.89309258911823</v>
      </c>
      <c r="DU206" s="2">
        <f t="shared" si="251"/>
        <v>126.89810252100838</v>
      </c>
      <c r="DV206" s="2">
        <f t="shared" si="251"/>
        <v>123.32404345479084</v>
      </c>
      <c r="DW206" s="2">
        <f t="shared" si="251"/>
        <v>124.15987495309568</v>
      </c>
      <c r="DX206" s="2">
        <f t="shared" si="251"/>
        <v>130.22362227814858</v>
      </c>
      <c r="DY206" s="2">
        <f t="shared" si="251"/>
        <v>102.87848039215687</v>
      </c>
      <c r="EA206" s="2">
        <f t="shared" si="240"/>
        <v>80.075009278897113</v>
      </c>
      <c r="EB206" s="2">
        <f t="shared" si="240"/>
        <v>75.784476063543352</v>
      </c>
      <c r="EC206" s="2">
        <f t="shared" si="240"/>
        <v>80.864785317705099</v>
      </c>
      <c r="ED206" s="2">
        <f t="shared" si="240"/>
        <v>71.81227821099327</v>
      </c>
      <c r="EE206" s="2">
        <f t="shared" si="240"/>
        <v>73.066209398186317</v>
      </c>
      <c r="EF206" s="2">
        <f t="shared" si="239"/>
        <v>70.677795227316381</v>
      </c>
      <c r="EG206" s="2">
        <f t="shared" si="239"/>
        <v>70.975648173832639</v>
      </c>
      <c r="EH206" s="2">
        <f t="shared" si="239"/>
        <v>70.328015521373246</v>
      </c>
      <c r="EI206" s="2">
        <f t="shared" si="239"/>
        <v>71.691879677423017</v>
      </c>
      <c r="EJ206" s="2">
        <f t="shared" si="239"/>
        <v>72.673416597966479</v>
      </c>
      <c r="EK206" s="2">
        <f t="shared" si="239"/>
        <v>73.218479440017234</v>
      </c>
      <c r="EL206" s="2">
        <f t="shared" si="179"/>
        <v>76.830722161646435</v>
      </c>
      <c r="EM206" s="2">
        <f t="shared" si="179"/>
        <v>77.929369806574712</v>
      </c>
      <c r="EN206" s="2">
        <f t="shared" si="179"/>
        <v>80.699918063633277</v>
      </c>
      <c r="EO206" s="2">
        <f t="shared" si="179"/>
        <v>82.885286746915369</v>
      </c>
      <c r="EQ206" s="2">
        <f t="shared" si="252"/>
        <v>82.564756886447043</v>
      </c>
      <c r="ER206" s="2">
        <f t="shared" si="252"/>
        <v>77.218447730535758</v>
      </c>
      <c r="ES206" s="2">
        <f t="shared" si="252"/>
        <v>86.823144168050106</v>
      </c>
      <c r="ET206" s="2">
        <f t="shared" si="252"/>
        <v>74.755076005758411</v>
      </c>
      <c r="EU206" s="2">
        <f t="shared" si="252"/>
        <v>73.140201079134926</v>
      </c>
      <c r="EV206" s="2">
        <f t="shared" si="252"/>
        <v>71.791508558114501</v>
      </c>
      <c r="EW206" s="2">
        <f t="shared" si="252"/>
        <v>71.791371462099193</v>
      </c>
      <c r="EX206" s="2">
        <f t="shared" si="252"/>
        <v>71.620793032058685</v>
      </c>
      <c r="EY206" s="2">
        <f t="shared" si="252"/>
        <v>72.19659921983073</v>
      </c>
      <c r="EZ206" s="2">
        <f t="shared" si="252"/>
        <v>73.422123787029832</v>
      </c>
      <c r="FA206" s="2">
        <f t="shared" si="252"/>
        <v>74.271574119279649</v>
      </c>
      <c r="FB206" s="2">
        <f t="shared" si="252"/>
        <v>77.6364805859276</v>
      </c>
      <c r="FC206" s="2">
        <f t="shared" si="252"/>
        <v>78.802594014371067</v>
      </c>
      <c r="FD206" s="2">
        <f t="shared" si="252"/>
        <v>82.275703007564999</v>
      </c>
      <c r="FE206" s="2">
        <f t="shared" si="252"/>
        <v>81.583143842264718</v>
      </c>
      <c r="FG206" s="2">
        <f t="shared" si="253"/>
        <v>0.99999740155858763</v>
      </c>
      <c r="FH206" s="2">
        <f t="shared" si="253"/>
        <v>0.99999781908976515</v>
      </c>
      <c r="FI206" s="2">
        <f t="shared" si="253"/>
        <v>0.99999711790388701</v>
      </c>
      <c r="FJ206" s="2">
        <f t="shared" si="253"/>
        <v>0.99999758020547214</v>
      </c>
      <c r="FK206" s="2">
        <f t="shared" si="253"/>
        <v>0.99999706005226463</v>
      </c>
      <c r="FL206" s="2">
        <f t="shared" si="253"/>
        <v>0.99999695076744244</v>
      </c>
      <c r="FM206" s="2">
        <f t="shared" si="253"/>
        <v>0.99999709619248078</v>
      </c>
      <c r="FN206" s="2">
        <f t="shared" si="253"/>
        <v>0.99999728666729903</v>
      </c>
      <c r="FO206" s="2">
        <f t="shared" si="253"/>
        <v>0.99999710336293146</v>
      </c>
      <c r="FP206" s="2">
        <f t="shared" si="253"/>
        <v>0.9999971652699079</v>
      </c>
      <c r="FQ206" s="2">
        <f t="shared" si="253"/>
        <v>0.99999686015216172</v>
      </c>
      <c r="FR206" s="2">
        <f t="shared" si="253"/>
        <v>0.99999713708117255</v>
      </c>
      <c r="FS206" s="2">
        <f t="shared" si="253"/>
        <v>0.99999719718390712</v>
      </c>
      <c r="FT206" s="2">
        <f t="shared" si="253"/>
        <v>0.99999674020422424</v>
      </c>
      <c r="FU206" s="2">
        <f t="shared" si="253"/>
        <v>0.99999659389697926</v>
      </c>
      <c r="FW206" s="2">
        <f t="shared" si="244"/>
        <v>0.96260788601873315</v>
      </c>
      <c r="FX206" s="2">
        <f t="shared" si="244"/>
        <v>0.97634717887471367</v>
      </c>
      <c r="FY206" s="2">
        <f t="shared" si="244"/>
        <v>0.97391253985287618</v>
      </c>
      <c r="FZ206" s="2">
        <f t="shared" si="244"/>
        <v>0.97021084881090591</v>
      </c>
      <c r="GA206" s="2">
        <f t="shared" si="244"/>
        <v>0.97315728686622593</v>
      </c>
      <c r="GB206" s="2">
        <f t="shared" si="244"/>
        <v>0.97208485563120983</v>
      </c>
      <c r="GC206" s="2">
        <f t="shared" si="244"/>
        <v>0.97317240060350563</v>
      </c>
      <c r="GD206" s="2">
        <f t="shared" si="244"/>
        <v>0.97752697807054878</v>
      </c>
      <c r="GE206" s="2">
        <f t="shared" si="244"/>
        <v>0.9816015631720828</v>
      </c>
      <c r="GF206" s="2">
        <f t="shared" si="244"/>
        <v>0.97884265332308551</v>
      </c>
      <c r="GG206" s="2">
        <f t="shared" si="244"/>
        <v>0.97670416697203233</v>
      </c>
      <c r="GH206" s="2">
        <f t="shared" si="244"/>
        <v>0.97152849822497389</v>
      </c>
      <c r="GI206" s="2">
        <f t="shared" si="244"/>
        <v>0.96747061682796842</v>
      </c>
      <c r="GJ206" s="2">
        <f t="shared" si="244"/>
        <v>0.95697863406561823</v>
      </c>
      <c r="GK206" s="2">
        <f t="shared" si="244"/>
        <v>0.95312713827805151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3.0167732225165236E-79</v>
      </c>
      <c r="HT206" s="86">
        <f t="shared" si="246"/>
        <v>1.598990145036917E-102</v>
      </c>
      <c r="HU206" s="86">
        <f t="shared" si="246"/>
        <v>1.1767795425833734E-100</v>
      </c>
      <c r="HV206" s="86">
        <f t="shared" si="246"/>
        <v>6.2359615193240368E-92</v>
      </c>
      <c r="HW206" s="86">
        <f t="shared" si="246"/>
        <v>5.479504360078648E-109</v>
      </c>
      <c r="HX206" s="86">
        <f t="shared" si="246"/>
        <v>1.4887154768180236E-128</v>
      </c>
      <c r="HY206" s="86">
        <f t="shared" si="246"/>
        <v>6.1319156986672211E-106</v>
      </c>
      <c r="HZ206" s="86">
        <f t="shared" si="246"/>
        <v>3.8407805444354515E-114</v>
      </c>
      <c r="IA206" s="86">
        <f t="shared" si="246"/>
        <v>2.6744023749954573E-125</v>
      </c>
      <c r="IB206" s="86">
        <f t="shared" si="246"/>
        <v>4.3766296196526071E-121</v>
      </c>
      <c r="IC206" s="86">
        <f t="shared" si="246"/>
        <v>1.5399369079508394E-124</v>
      </c>
      <c r="ID206" s="86">
        <f t="shared" si="246"/>
        <v>2.3991707706741101E-120</v>
      </c>
      <c r="IE206" s="86">
        <f t="shared" si="246"/>
        <v>2.5780315241521917E-101</v>
      </c>
      <c r="IF206" s="86">
        <f t="shared" si="246"/>
        <v>3.3746930747908291E-79</v>
      </c>
      <c r="IG206" s="86">
        <f t="shared" si="246"/>
        <v>4.6279043070740367E-86</v>
      </c>
      <c r="II206" s="86">
        <f t="shared" si="247"/>
        <v>5.4332376355897567E-4</v>
      </c>
      <c r="IJ206" s="86">
        <f t="shared" si="247"/>
        <v>1.9884389093835329E-5</v>
      </c>
      <c r="IK206" s="86">
        <f t="shared" si="247"/>
        <v>3.103854566972266E-5</v>
      </c>
      <c r="IL206" s="86">
        <f t="shared" si="247"/>
        <v>1.0655280529470438E-4</v>
      </c>
      <c r="IM206" s="86">
        <f t="shared" si="247"/>
        <v>1.7647884944639946E-5</v>
      </c>
      <c r="IN206" s="86">
        <f t="shared" si="247"/>
        <v>4.7054923910977587E-6</v>
      </c>
      <c r="IO206" s="86">
        <f t="shared" si="247"/>
        <v>2.735219727381178E-5</v>
      </c>
      <c r="IP206" s="86">
        <f t="shared" si="247"/>
        <v>7.3336781358494044E-6</v>
      </c>
      <c r="IQ206" s="86">
        <f t="shared" si="247"/>
        <v>1.0265544858960842E-6</v>
      </c>
      <c r="IR206" s="86">
        <f t="shared" si="247"/>
        <v>2.9594199194033151E-6</v>
      </c>
      <c r="IS206" s="86">
        <f t="shared" si="247"/>
        <v>3.626250754040928E-6</v>
      </c>
      <c r="IT206" s="86">
        <f t="shared" si="247"/>
        <v>9.8444961122843386E-6</v>
      </c>
      <c r="IU206" s="86">
        <f t="shared" si="247"/>
        <v>6.5398183165440172E-5</v>
      </c>
      <c r="IV206" s="86">
        <f t="shared" si="247"/>
        <v>9.8916996557996808E-8</v>
      </c>
      <c r="IW206" s="86">
        <f t="shared" si="247"/>
        <v>6.3996225782575593E-10</v>
      </c>
      <c r="IY206" s="86">
        <f t="shared" si="248"/>
        <v>5.4332376355897567E-4</v>
      </c>
      <c r="IZ206" s="86">
        <f t="shared" si="248"/>
        <v>1.9884389093835329E-5</v>
      </c>
      <c r="JA206" s="86">
        <f t="shared" si="248"/>
        <v>3.103854566972266E-5</v>
      </c>
      <c r="JB206" s="86">
        <f t="shared" si="248"/>
        <v>1.0655280529470438E-4</v>
      </c>
      <c r="JC206" s="86">
        <f t="shared" si="248"/>
        <v>1.7647884944639946E-5</v>
      </c>
      <c r="JD206" s="86">
        <f t="shared" si="248"/>
        <v>4.7054923910977587E-6</v>
      </c>
      <c r="JE206" s="86">
        <f t="shared" si="248"/>
        <v>2.735219727381178E-5</v>
      </c>
      <c r="JF206" s="86">
        <f t="shared" si="248"/>
        <v>7.3336781358494044E-6</v>
      </c>
      <c r="JG206" s="86">
        <f t="shared" si="248"/>
        <v>1.0265544858960842E-6</v>
      </c>
      <c r="JH206" s="86">
        <f t="shared" si="248"/>
        <v>2.9594199194033151E-6</v>
      </c>
      <c r="JI206" s="86">
        <f t="shared" si="248"/>
        <v>3.626250754040928E-6</v>
      </c>
      <c r="JJ206" s="86">
        <f t="shared" si="248"/>
        <v>9.8444961122843386E-6</v>
      </c>
      <c r="JK206" s="86">
        <f t="shared" si="248"/>
        <v>6.5398183165440172E-5</v>
      </c>
      <c r="JL206" s="86">
        <f t="shared" si="248"/>
        <v>9.8916996557996808E-8</v>
      </c>
      <c r="JM206" s="86">
        <f t="shared" si="248"/>
        <v>6.3996225782575593E-10</v>
      </c>
    </row>
    <row r="207" spans="2:273" x14ac:dyDescent="0.25">
      <c r="B207" s="2">
        <v>180</v>
      </c>
      <c r="C207" s="37">
        <v>85.063000000000002</v>
      </c>
      <c r="D207" s="37">
        <v>76.828000000000003</v>
      </c>
      <c r="E207" s="37">
        <v>93.206999999999994</v>
      </c>
      <c r="F207" s="37">
        <v>78.271000000000001</v>
      </c>
      <c r="G207" s="37">
        <v>76.900000000000006</v>
      </c>
      <c r="H207" s="37">
        <v>74.102000000000004</v>
      </c>
      <c r="I207" s="37">
        <v>71.119</v>
      </c>
      <c r="J207" s="37">
        <v>73.102000000000004</v>
      </c>
      <c r="K207" s="37">
        <v>74.492000000000004</v>
      </c>
      <c r="L207" s="37">
        <v>74.813999999999993</v>
      </c>
      <c r="M207" s="37">
        <v>76.983000000000004</v>
      </c>
      <c r="N207" s="37">
        <v>79.5</v>
      </c>
      <c r="O207" s="37">
        <v>79.596000000000004</v>
      </c>
      <c r="P207" s="37">
        <v>83.221999999999994</v>
      </c>
      <c r="Q207" s="37">
        <v>81.793999999999997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81.496396778155386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0.29760322184461074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81.496396778155386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81.793999999999997</v>
      </c>
      <c r="DK207" s="2">
        <f t="shared" si="251"/>
        <v>136.51402955465585</v>
      </c>
      <c r="DL207" s="2">
        <f t="shared" si="251"/>
        <v>129.57340682788052</v>
      </c>
      <c r="DM207" s="2">
        <f t="shared" si="251"/>
        <v>152.10812851782367</v>
      </c>
      <c r="DN207" s="2">
        <f t="shared" si="251"/>
        <v>123.56103184155816</v>
      </c>
      <c r="DO207" s="2">
        <f t="shared" si="251"/>
        <v>143.64380225140712</v>
      </c>
      <c r="DP207" s="2">
        <f t="shared" si="251"/>
        <v>118.6498367071525</v>
      </c>
      <c r="DQ207" s="2">
        <f t="shared" si="251"/>
        <v>117.55901045296167</v>
      </c>
      <c r="DR207" s="2">
        <f t="shared" si="251"/>
        <v>113.17439390243905</v>
      </c>
      <c r="DS207" s="2">
        <f t="shared" si="251"/>
        <v>119.37950735492576</v>
      </c>
      <c r="DT207" s="2">
        <f t="shared" si="251"/>
        <v>108.94638611632273</v>
      </c>
      <c r="DU207" s="2">
        <f t="shared" si="251"/>
        <v>127.05605098039213</v>
      </c>
      <c r="DV207" s="2">
        <f t="shared" si="251"/>
        <v>123.43983940620784</v>
      </c>
      <c r="DW207" s="2">
        <f t="shared" si="251"/>
        <v>124.28006257035646</v>
      </c>
      <c r="DX207" s="2">
        <f t="shared" si="251"/>
        <v>130.36231349162927</v>
      </c>
      <c r="DY207" s="2">
        <f t="shared" si="251"/>
        <v>102.88329915966386</v>
      </c>
      <c r="EA207" s="2">
        <f t="shared" si="240"/>
        <v>79.856859756097549</v>
      </c>
      <c r="EB207" s="2">
        <f t="shared" si="240"/>
        <v>75.580211200861612</v>
      </c>
      <c r="EC207" s="2">
        <f t="shared" si="240"/>
        <v>80.541915885255989</v>
      </c>
      <c r="ED207" s="2">
        <f t="shared" si="240"/>
        <v>71.621173806058081</v>
      </c>
      <c r="EE207" s="2">
        <f t="shared" si="240"/>
        <v>72.907465329302923</v>
      </c>
      <c r="EF207" s="2">
        <f t="shared" si="239"/>
        <v>70.52187057624684</v>
      </c>
      <c r="EG207" s="2">
        <f t="shared" si="239"/>
        <v>70.835946216674373</v>
      </c>
      <c r="EH207" s="2">
        <f t="shared" si="239"/>
        <v>70.187072256590312</v>
      </c>
      <c r="EI207" s="2">
        <f t="shared" si="239"/>
        <v>71.546572376520572</v>
      </c>
      <c r="EJ207" s="2">
        <f t="shared" si="239"/>
        <v>72.526958688284338</v>
      </c>
      <c r="EK207" s="2">
        <f t="shared" si="239"/>
        <v>73.058764130949825</v>
      </c>
      <c r="EL207" s="2">
        <f t="shared" si="179"/>
        <v>76.686464784653111</v>
      </c>
      <c r="EM207" s="2">
        <f t="shared" si="179"/>
        <v>77.780637175817503</v>
      </c>
      <c r="EN207" s="2">
        <f t="shared" si="179"/>
        <v>80.533101864522777</v>
      </c>
      <c r="EO207" s="2">
        <f t="shared" si="179"/>
        <v>82.756571420683272</v>
      </c>
      <c r="EQ207" s="2">
        <f t="shared" si="252"/>
        <v>82.379207936752579</v>
      </c>
      <c r="ER207" s="2">
        <f t="shared" si="252"/>
        <v>77.032375765846439</v>
      </c>
      <c r="ES207" s="2">
        <f t="shared" si="252"/>
        <v>86.577410567999308</v>
      </c>
      <c r="ET207" s="2">
        <f t="shared" si="252"/>
        <v>74.601510328491031</v>
      </c>
      <c r="EU207" s="2">
        <f t="shared" si="252"/>
        <v>72.982397459928094</v>
      </c>
      <c r="EV207" s="2">
        <f t="shared" si="252"/>
        <v>71.649907608208594</v>
      </c>
      <c r="EW207" s="2">
        <f t="shared" si="252"/>
        <v>71.661815990682214</v>
      </c>
      <c r="EX207" s="2">
        <f t="shared" si="252"/>
        <v>71.495703023369387</v>
      </c>
      <c r="EY207" s="2">
        <f t="shared" si="252"/>
        <v>72.057415636246077</v>
      </c>
      <c r="EZ207" s="2">
        <f t="shared" si="252"/>
        <v>73.28491605316718</v>
      </c>
      <c r="FA207" s="2">
        <f t="shared" si="252"/>
        <v>74.124988309461401</v>
      </c>
      <c r="FB207" s="2">
        <f t="shared" si="252"/>
        <v>77.502565136272011</v>
      </c>
      <c r="FC207" s="2">
        <f t="shared" si="252"/>
        <v>78.66509716356444</v>
      </c>
      <c r="FD207" s="2">
        <f t="shared" si="252"/>
        <v>82.129567583269633</v>
      </c>
      <c r="FE207" s="2">
        <f t="shared" si="252"/>
        <v>81.439811554141286</v>
      </c>
      <c r="FG207" s="2">
        <f t="shared" si="253"/>
        <v>0.99999763019272458</v>
      </c>
      <c r="FH207" s="2">
        <f t="shared" si="253"/>
        <v>0.99999801098584451</v>
      </c>
      <c r="FI207" s="2">
        <f t="shared" si="253"/>
        <v>0.9999973714964383</v>
      </c>
      <c r="FJ207" s="2">
        <f t="shared" si="253"/>
        <v>0.9999977931206917</v>
      </c>
      <c r="FK207" s="2">
        <f t="shared" si="253"/>
        <v>0.99999731873510456</v>
      </c>
      <c r="FL207" s="2">
        <f t="shared" si="253"/>
        <v>0.99999721906610961</v>
      </c>
      <c r="FM207" s="2">
        <f t="shared" si="253"/>
        <v>0.99999735169539039</v>
      </c>
      <c r="FN207" s="2">
        <f t="shared" si="253"/>
        <v>0.99999752541057518</v>
      </c>
      <c r="FO207" s="2">
        <f t="shared" si="253"/>
        <v>0.99999735823492253</v>
      </c>
      <c r="FP207" s="2">
        <f t="shared" si="253"/>
        <v>0.99999741469478454</v>
      </c>
      <c r="FQ207" s="2">
        <f t="shared" si="253"/>
        <v>0.9999971364239465</v>
      </c>
      <c r="FR207" s="2">
        <f t="shared" si="253"/>
        <v>0.9999973889863395</v>
      </c>
      <c r="FS207" s="2">
        <f t="shared" si="253"/>
        <v>0.99999744380071209</v>
      </c>
      <c r="FT207" s="2">
        <f t="shared" si="253"/>
        <v>0.99999702703006577</v>
      </c>
      <c r="FU207" s="2">
        <f t="shared" si="253"/>
        <v>0.99999689359619415</v>
      </c>
      <c r="FW207" s="2">
        <f t="shared" si="244"/>
        <v>0.96578541731940692</v>
      </c>
      <c r="FX207" s="2">
        <f t="shared" si="244"/>
        <v>0.97838338242346923</v>
      </c>
      <c r="FY207" s="2">
        <f t="shared" si="244"/>
        <v>0.97615321533782617</v>
      </c>
      <c r="FZ207" s="2">
        <f t="shared" si="244"/>
        <v>0.97276057334871846</v>
      </c>
      <c r="GA207" s="2">
        <f t="shared" si="244"/>
        <v>0.97546119725627367</v>
      </c>
      <c r="GB207" s="2">
        <f t="shared" si="244"/>
        <v>0.97447839882791087</v>
      </c>
      <c r="GC207" s="2">
        <f t="shared" si="244"/>
        <v>0.97547504647290295</v>
      </c>
      <c r="GD207" s="2">
        <f t="shared" si="244"/>
        <v>0.97946375239397909</v>
      </c>
      <c r="GE207" s="2">
        <f t="shared" si="244"/>
        <v>0.98319321830847561</v>
      </c>
      <c r="GF207" s="2">
        <f t="shared" si="244"/>
        <v>0.98066828224082969</v>
      </c>
      <c r="GG207" s="2">
        <f t="shared" si="244"/>
        <v>0.97871030856604302</v>
      </c>
      <c r="GH207" s="2">
        <f t="shared" si="244"/>
        <v>0.97396846800286485</v>
      </c>
      <c r="GI207" s="2">
        <f t="shared" si="244"/>
        <v>0.97024769190788085</v>
      </c>
      <c r="GJ207" s="2">
        <f t="shared" si="244"/>
        <v>0.96061495926414664</v>
      </c>
      <c r="GK207" s="2">
        <f t="shared" si="244"/>
        <v>0.95707440384031484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8.2737727921088302E-82</v>
      </c>
      <c r="HT207" s="86">
        <f t="shared" si="246"/>
        <v>1.1486830736424417E-105</v>
      </c>
      <c r="HU207" s="86">
        <f t="shared" si="246"/>
        <v>8.8078321355891184E-104</v>
      </c>
      <c r="HV207" s="86">
        <f t="shared" si="246"/>
        <v>8.1071463472718033E-95</v>
      </c>
      <c r="HW207" s="86">
        <f t="shared" si="246"/>
        <v>2.2784520635025046E-112</v>
      </c>
      <c r="HX207" s="86">
        <f t="shared" si="246"/>
        <v>1.6167563963126228E-132</v>
      </c>
      <c r="HY207" s="86">
        <f t="shared" si="246"/>
        <v>3.4029525591657273E-109</v>
      </c>
      <c r="HZ207" s="86">
        <f t="shared" si="246"/>
        <v>1.394711448562103E-117</v>
      </c>
      <c r="IA207" s="86">
        <f t="shared" si="246"/>
        <v>5.0024247252289966E-129</v>
      </c>
      <c r="IB207" s="86">
        <f t="shared" si="246"/>
        <v>1.0143950713214772E-124</v>
      </c>
      <c r="IC207" s="86">
        <f t="shared" si="246"/>
        <v>2.7358007077763117E-128</v>
      </c>
      <c r="ID207" s="86">
        <f t="shared" si="246"/>
        <v>4.5305925136888343E-124</v>
      </c>
      <c r="IE207" s="86">
        <f t="shared" si="246"/>
        <v>1.5982686954815966E-104</v>
      </c>
      <c r="IF207" s="86">
        <f t="shared" si="246"/>
        <v>8.9457448476441084E-82</v>
      </c>
      <c r="IG207" s="86">
        <f t="shared" si="246"/>
        <v>6.7609673594402866E-89</v>
      </c>
      <c r="II207" s="86">
        <f t="shared" si="247"/>
        <v>3.7582866851991009E-4</v>
      </c>
      <c r="IJ207" s="86">
        <f t="shared" si="247"/>
        <v>1.2322532159578602E-5</v>
      </c>
      <c r="IK207" s="86">
        <f t="shared" si="247"/>
        <v>1.9398716113632612E-5</v>
      </c>
      <c r="IL207" s="86">
        <f t="shared" si="247"/>
        <v>6.960642905153048E-5</v>
      </c>
      <c r="IM207" s="86">
        <f t="shared" si="247"/>
        <v>1.0683348070986773E-5</v>
      </c>
      <c r="IN207" s="86">
        <f t="shared" si="247"/>
        <v>2.649683672330651E-6</v>
      </c>
      <c r="IO207" s="86">
        <f t="shared" si="247"/>
        <v>1.6923453521212528E-5</v>
      </c>
      <c r="IP207" s="86">
        <f t="shared" si="247"/>
        <v>4.364389553485724E-6</v>
      </c>
      <c r="IQ207" s="86">
        <f t="shared" si="247"/>
        <v>5.7435376515347639E-7</v>
      </c>
      <c r="IR207" s="86">
        <f t="shared" si="247"/>
        <v>1.7024110807455306E-6</v>
      </c>
      <c r="IS207" s="86">
        <f t="shared" si="247"/>
        <v>2.0756355019017013E-6</v>
      </c>
      <c r="IT207" s="86">
        <f t="shared" si="247"/>
        <v>5.7357886177112543E-6</v>
      </c>
      <c r="IU207" s="86">
        <f t="shared" si="247"/>
        <v>4.1167964815899626E-5</v>
      </c>
      <c r="IV207" s="86">
        <f t="shared" si="247"/>
        <v>4.0901203313506923E-8</v>
      </c>
      <c r="IW207" s="86">
        <f t="shared" si="247"/>
        <v>1.8998528017560413E-10</v>
      </c>
      <c r="IY207" s="86">
        <f t="shared" si="248"/>
        <v>3.7582866851991009E-4</v>
      </c>
      <c r="IZ207" s="86">
        <f t="shared" si="248"/>
        <v>1.2322532159578602E-5</v>
      </c>
      <c r="JA207" s="86">
        <f t="shared" si="248"/>
        <v>1.9398716113632612E-5</v>
      </c>
      <c r="JB207" s="86">
        <f t="shared" si="248"/>
        <v>6.960642905153048E-5</v>
      </c>
      <c r="JC207" s="86">
        <f t="shared" si="248"/>
        <v>1.0683348070986773E-5</v>
      </c>
      <c r="JD207" s="86">
        <f t="shared" si="248"/>
        <v>2.649683672330651E-6</v>
      </c>
      <c r="JE207" s="86">
        <f t="shared" si="248"/>
        <v>1.6923453521212528E-5</v>
      </c>
      <c r="JF207" s="86">
        <f t="shared" si="248"/>
        <v>4.364389553485724E-6</v>
      </c>
      <c r="JG207" s="86">
        <f t="shared" si="248"/>
        <v>5.7435376515347639E-7</v>
      </c>
      <c r="JH207" s="86">
        <f t="shared" si="248"/>
        <v>1.7024110807455306E-6</v>
      </c>
      <c r="JI207" s="86">
        <f t="shared" si="248"/>
        <v>2.0756355019017013E-6</v>
      </c>
      <c r="JJ207" s="86">
        <f t="shared" si="248"/>
        <v>5.7357886177112543E-6</v>
      </c>
      <c r="JK207" s="86">
        <f t="shared" si="248"/>
        <v>4.1167964815899626E-5</v>
      </c>
      <c r="JL207" s="86">
        <f t="shared" si="248"/>
        <v>4.0901203313506923E-8</v>
      </c>
      <c r="JM207" s="86">
        <f t="shared" si="248"/>
        <v>1.8998528017560413E-10</v>
      </c>
    </row>
    <row r="208" spans="2:273" x14ac:dyDescent="0.25">
      <c r="B208" s="2">
        <v>181</v>
      </c>
      <c r="C208" s="37">
        <v>84.174999999999997</v>
      </c>
      <c r="D208" s="37">
        <v>79.671999999999997</v>
      </c>
      <c r="E208" s="37">
        <v>92.414000000000001</v>
      </c>
      <c r="F208" s="37">
        <v>76.593000000000004</v>
      </c>
      <c r="G208" s="37">
        <v>75.816999999999993</v>
      </c>
      <c r="H208" s="37">
        <v>74.168999999999997</v>
      </c>
      <c r="I208" s="37">
        <v>71.254000000000005</v>
      </c>
      <c r="J208" s="37">
        <v>71.712000000000003</v>
      </c>
      <c r="K208" s="37">
        <v>72.525000000000006</v>
      </c>
      <c r="L208" s="37">
        <v>76.084999999999994</v>
      </c>
      <c r="M208" s="37">
        <v>76.430999999999997</v>
      </c>
      <c r="N208" s="37">
        <v>78.724000000000004</v>
      </c>
      <c r="O208" s="37">
        <v>79.825000000000003</v>
      </c>
      <c r="P208" s="37">
        <v>81.524000000000001</v>
      </c>
      <c r="Q208" s="37">
        <v>82.238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81.348855824514473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0.88914417548552649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81.348855824514473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82.238</v>
      </c>
      <c r="DK208" s="2">
        <f t="shared" si="251"/>
        <v>136.66751659919026</v>
      </c>
      <c r="DL208" s="2">
        <f t="shared" si="251"/>
        <v>129.70404480796589</v>
      </c>
      <c r="DM208" s="2">
        <f t="shared" si="251"/>
        <v>152.32500938086309</v>
      </c>
      <c r="DN208" s="2">
        <f t="shared" si="251"/>
        <v>123.70083357041253</v>
      </c>
      <c r="DO208" s="2">
        <f t="shared" si="251"/>
        <v>143.9131966228893</v>
      </c>
      <c r="DP208" s="2">
        <f t="shared" si="251"/>
        <v>118.78186099865049</v>
      </c>
      <c r="DQ208" s="2">
        <f t="shared" si="251"/>
        <v>117.67852317073169</v>
      </c>
      <c r="DR208" s="2">
        <f t="shared" si="251"/>
        <v>113.26646707317076</v>
      </c>
      <c r="DS208" s="2">
        <f t="shared" si="251"/>
        <v>119.49766261808367</v>
      </c>
      <c r="DT208" s="2">
        <f t="shared" si="251"/>
        <v>108.99967964352723</v>
      </c>
      <c r="DU208" s="2">
        <f t="shared" si="251"/>
        <v>127.21399943977589</v>
      </c>
      <c r="DV208" s="2">
        <f t="shared" si="251"/>
        <v>123.55563535762485</v>
      </c>
      <c r="DW208" s="2">
        <f t="shared" si="251"/>
        <v>124.40025018761726</v>
      </c>
      <c r="DX208" s="2">
        <f t="shared" si="251"/>
        <v>130.50100470510995</v>
      </c>
      <c r="DY208" s="2">
        <f t="shared" si="251"/>
        <v>102.88811792717087</v>
      </c>
      <c r="EA208" s="2">
        <f t="shared" si="240"/>
        <v>79.638710233297971</v>
      </c>
      <c r="EB208" s="2">
        <f t="shared" si="240"/>
        <v>75.375946338179858</v>
      </c>
      <c r="EC208" s="2">
        <f t="shared" si="240"/>
        <v>80.219046452806879</v>
      </c>
      <c r="ED208" s="2">
        <f t="shared" si="240"/>
        <v>71.430069401122893</v>
      </c>
      <c r="EE208" s="2">
        <f t="shared" si="240"/>
        <v>72.748721260419529</v>
      </c>
      <c r="EF208" s="2">
        <f t="shared" si="239"/>
        <v>70.365945925177272</v>
      </c>
      <c r="EG208" s="2">
        <f t="shared" si="239"/>
        <v>70.696244259516106</v>
      </c>
      <c r="EH208" s="2">
        <f t="shared" si="239"/>
        <v>70.046128991807393</v>
      </c>
      <c r="EI208" s="2">
        <f t="shared" si="239"/>
        <v>71.401265075618113</v>
      </c>
      <c r="EJ208" s="2">
        <f t="shared" si="239"/>
        <v>72.380500778602183</v>
      </c>
      <c r="EK208" s="2">
        <f t="shared" si="239"/>
        <v>72.899048821882417</v>
      </c>
      <c r="EL208" s="2">
        <f t="shared" si="179"/>
        <v>76.542207407659788</v>
      </c>
      <c r="EM208" s="2">
        <f t="shared" si="179"/>
        <v>77.63190454506028</v>
      </c>
      <c r="EN208" s="2">
        <f t="shared" si="179"/>
        <v>80.366285665412278</v>
      </c>
      <c r="EO208" s="2">
        <f t="shared" si="179"/>
        <v>82.627856094451175</v>
      </c>
      <c r="EQ208" s="2">
        <f t="shared" si="252"/>
        <v>82.193658987058114</v>
      </c>
      <c r="ER208" s="2">
        <f t="shared" si="252"/>
        <v>76.846303801157106</v>
      </c>
      <c r="ES208" s="2">
        <f t="shared" si="252"/>
        <v>86.331676967948511</v>
      </c>
      <c r="ET208" s="2">
        <f t="shared" si="252"/>
        <v>74.447944651223665</v>
      </c>
      <c r="EU208" s="2">
        <f t="shared" si="252"/>
        <v>72.824593840721278</v>
      </c>
      <c r="EV208" s="2">
        <f t="shared" si="252"/>
        <v>71.508306658302686</v>
      </c>
      <c r="EW208" s="2">
        <f t="shared" si="252"/>
        <v>71.532260519265222</v>
      </c>
      <c r="EX208" s="2">
        <f t="shared" si="252"/>
        <v>71.370613014680089</v>
      </c>
      <c r="EY208" s="2">
        <f t="shared" si="252"/>
        <v>71.918232052661438</v>
      </c>
      <c r="EZ208" s="2">
        <f t="shared" si="252"/>
        <v>73.147708319304513</v>
      </c>
      <c r="FA208" s="2">
        <f t="shared" si="252"/>
        <v>73.978402499643153</v>
      </c>
      <c r="FB208" s="2">
        <f t="shared" si="252"/>
        <v>77.368649686616422</v>
      </c>
      <c r="FC208" s="2">
        <f t="shared" si="252"/>
        <v>78.527600312757841</v>
      </c>
      <c r="FD208" s="2">
        <f t="shared" si="252"/>
        <v>81.983432158974267</v>
      </c>
      <c r="FE208" s="2">
        <f t="shared" si="252"/>
        <v>81.296479266017855</v>
      </c>
      <c r="FG208" s="2">
        <f t="shared" si="253"/>
        <v>0.999997838709627</v>
      </c>
      <c r="FH208" s="2">
        <f t="shared" si="253"/>
        <v>0.99999818599721313</v>
      </c>
      <c r="FI208" s="2">
        <f t="shared" si="253"/>
        <v>0.99999760277570604</v>
      </c>
      <c r="FJ208" s="2">
        <f t="shared" si="253"/>
        <v>0.99999798730175882</v>
      </c>
      <c r="FK208" s="2">
        <f t="shared" si="253"/>
        <v>0.99999755465677531</v>
      </c>
      <c r="FL208" s="2">
        <f t="shared" si="253"/>
        <v>0.99999746375752785</v>
      </c>
      <c r="FM208" s="2">
        <f t="shared" si="253"/>
        <v>0.99999758471692735</v>
      </c>
      <c r="FN208" s="2">
        <f t="shared" si="253"/>
        <v>0.99999774314713019</v>
      </c>
      <c r="FO208" s="2">
        <f t="shared" si="253"/>
        <v>0.9999975906810542</v>
      </c>
      <c r="FP208" s="2">
        <f t="shared" si="253"/>
        <v>0.99999764217308407</v>
      </c>
      <c r="FQ208" s="2">
        <f t="shared" si="253"/>
        <v>0.99999738838694185</v>
      </c>
      <c r="FR208" s="2">
        <f t="shared" si="253"/>
        <v>0.99999761872669279</v>
      </c>
      <c r="FS208" s="2">
        <f t="shared" si="253"/>
        <v>0.99999766871801754</v>
      </c>
      <c r="FT208" s="2">
        <f t="shared" si="253"/>
        <v>0.99999728861848558</v>
      </c>
      <c r="FU208" s="2">
        <f t="shared" si="253"/>
        <v>0.99999716692528329</v>
      </c>
      <c r="FW208" s="2">
        <f t="shared" si="244"/>
        <v>0.96870170582818604</v>
      </c>
      <c r="FX208" s="2">
        <f t="shared" si="244"/>
        <v>0.98024784130036391</v>
      </c>
      <c r="FY208" s="2">
        <f t="shared" si="244"/>
        <v>0.97820574391979076</v>
      </c>
      <c r="FZ208" s="2">
        <f t="shared" si="244"/>
        <v>0.97509766235362227</v>
      </c>
      <c r="GA208" s="2">
        <f t="shared" si="244"/>
        <v>0.97757192035486851</v>
      </c>
      <c r="GB208" s="2">
        <f t="shared" si="244"/>
        <v>0.97667163635385978</v>
      </c>
      <c r="GC208" s="2">
        <f t="shared" si="244"/>
        <v>0.97758460569505856</v>
      </c>
      <c r="GD208" s="2">
        <f t="shared" si="244"/>
        <v>0.98123681512416838</v>
      </c>
      <c r="GE208" s="2">
        <f t="shared" si="244"/>
        <v>0.98464933213065897</v>
      </c>
      <c r="GF208" s="2">
        <f t="shared" si="244"/>
        <v>0.98233922320355183</v>
      </c>
      <c r="GG208" s="2">
        <f t="shared" si="244"/>
        <v>0.98054713032258156</v>
      </c>
      <c r="GH208" s="2">
        <f t="shared" si="244"/>
        <v>0.97620445713752646</v>
      </c>
      <c r="GI208" s="2">
        <f t="shared" si="244"/>
        <v>0.9727943513839663</v>
      </c>
      <c r="GJ208" s="2">
        <f t="shared" si="244"/>
        <v>0.963955505305646</v>
      </c>
      <c r="GK208" s="2">
        <f t="shared" si="244"/>
        <v>0.96070296662543275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2.0623355061871968E-84</v>
      </c>
      <c r="HT208" s="86">
        <f t="shared" si="246"/>
        <v>7.3855266442985956E-109</v>
      </c>
      <c r="HU208" s="86">
        <f t="shared" si="246"/>
        <v>5.8956133964042605E-107</v>
      </c>
      <c r="HV208" s="86">
        <f t="shared" si="246"/>
        <v>9.4952081282086728E-98</v>
      </c>
      <c r="HW208" s="86">
        <f t="shared" si="246"/>
        <v>8.3978357883195752E-116</v>
      </c>
      <c r="HX208" s="86">
        <f t="shared" si="246"/>
        <v>1.5259864389753195E-136</v>
      </c>
      <c r="HY208" s="86">
        <f t="shared" si="246"/>
        <v>1.6831936543402308E-112</v>
      </c>
      <c r="HZ208" s="86">
        <f t="shared" si="246"/>
        <v>4.4956569483466386E-121</v>
      </c>
      <c r="IA208" s="86">
        <f t="shared" si="246"/>
        <v>8.2376888178169868E-133</v>
      </c>
      <c r="IB208" s="86">
        <f t="shared" si="246"/>
        <v>2.0741074404679415E-128</v>
      </c>
      <c r="IC208" s="86">
        <f t="shared" si="246"/>
        <v>4.2690915767703397E-132</v>
      </c>
      <c r="ID208" s="86">
        <f t="shared" si="246"/>
        <v>7.4951310249985084E-128</v>
      </c>
      <c r="IE208" s="86">
        <f t="shared" si="246"/>
        <v>8.8161013574087501E-108</v>
      </c>
      <c r="IF208" s="86">
        <f t="shared" si="246"/>
        <v>2.1527388878283214E-84</v>
      </c>
      <c r="IG208" s="86">
        <f t="shared" si="246"/>
        <v>8.8693145613582159E-92</v>
      </c>
      <c r="II208" s="86">
        <f t="shared" si="247"/>
        <v>2.5761845507753429E-4</v>
      </c>
      <c r="IJ208" s="86">
        <f t="shared" si="247"/>
        <v>7.5550973899639494E-6</v>
      </c>
      <c r="IK208" s="86">
        <f t="shared" si="247"/>
        <v>1.1994201297202178E-5</v>
      </c>
      <c r="IL208" s="86">
        <f t="shared" si="247"/>
        <v>4.5018290472698711E-5</v>
      </c>
      <c r="IM208" s="86">
        <f t="shared" si="247"/>
        <v>6.3924557529045759E-6</v>
      </c>
      <c r="IN208" s="86">
        <f t="shared" si="247"/>
        <v>1.4719072741948652E-6</v>
      </c>
      <c r="IO208" s="86">
        <f t="shared" si="247"/>
        <v>1.0355457325766688E-5</v>
      </c>
      <c r="IP208" s="86">
        <f t="shared" si="247"/>
        <v>2.567538185912799E-6</v>
      </c>
      <c r="IQ208" s="86">
        <f t="shared" si="247"/>
        <v>3.1739261031670774E-7</v>
      </c>
      <c r="IR208" s="86">
        <f t="shared" si="247"/>
        <v>9.6747847106775521E-7</v>
      </c>
      <c r="IS208" s="86">
        <f t="shared" si="247"/>
        <v>1.1732304288212684E-6</v>
      </c>
      <c r="IT208" s="86">
        <f t="shared" si="247"/>
        <v>3.2994125459354346E-6</v>
      </c>
      <c r="IU208" s="86">
        <f t="shared" si="247"/>
        <v>2.5625957688489952E-5</v>
      </c>
      <c r="IV208" s="86">
        <f t="shared" si="247"/>
        <v>1.6505717362276919E-8</v>
      </c>
      <c r="IW208" s="86">
        <f t="shared" si="247"/>
        <v>5.4464424491435336E-11</v>
      </c>
      <c r="IY208" s="86">
        <f t="shared" si="248"/>
        <v>2.5761845507753429E-4</v>
      </c>
      <c r="IZ208" s="86">
        <f t="shared" si="248"/>
        <v>7.5550973899639494E-6</v>
      </c>
      <c r="JA208" s="86">
        <f t="shared" si="248"/>
        <v>1.1994201297202178E-5</v>
      </c>
      <c r="JB208" s="86">
        <f t="shared" si="248"/>
        <v>4.5018290472698711E-5</v>
      </c>
      <c r="JC208" s="86">
        <f t="shared" si="248"/>
        <v>6.3924557529045759E-6</v>
      </c>
      <c r="JD208" s="86">
        <f t="shared" si="248"/>
        <v>1.4719072741948652E-6</v>
      </c>
      <c r="JE208" s="86">
        <f t="shared" si="248"/>
        <v>1.0355457325766688E-5</v>
      </c>
      <c r="JF208" s="86">
        <f t="shared" si="248"/>
        <v>2.567538185912799E-6</v>
      </c>
      <c r="JG208" s="86">
        <f t="shared" si="248"/>
        <v>3.1739261031670774E-7</v>
      </c>
      <c r="JH208" s="86">
        <f t="shared" si="248"/>
        <v>9.6747847106775521E-7</v>
      </c>
      <c r="JI208" s="86">
        <f t="shared" si="248"/>
        <v>1.1732304288212684E-6</v>
      </c>
      <c r="JJ208" s="86">
        <f t="shared" si="248"/>
        <v>3.2994125459354346E-6</v>
      </c>
      <c r="JK208" s="86">
        <f t="shared" si="248"/>
        <v>2.5625957688489952E-5</v>
      </c>
      <c r="JL208" s="86">
        <f t="shared" si="248"/>
        <v>1.6505717362276919E-8</v>
      </c>
      <c r="JM208" s="86">
        <f t="shared" si="248"/>
        <v>5.4464424491435336E-11</v>
      </c>
    </row>
    <row r="209" spans="2:273" x14ac:dyDescent="0.25">
      <c r="B209" s="2">
        <v>182</v>
      </c>
      <c r="C209" s="37">
        <v>85.905000000000001</v>
      </c>
      <c r="D209" s="37">
        <v>78.102999999999994</v>
      </c>
      <c r="E209" s="37">
        <v>91.638000000000005</v>
      </c>
      <c r="F209" s="37">
        <v>76.424000000000007</v>
      </c>
      <c r="G209" s="37">
        <v>75.966999999999999</v>
      </c>
      <c r="H209" s="37">
        <v>73.236999999999995</v>
      </c>
      <c r="I209" s="37">
        <v>72.22</v>
      </c>
      <c r="J209" s="37">
        <v>72.661000000000001</v>
      </c>
      <c r="K209" s="37">
        <v>74.831000000000003</v>
      </c>
      <c r="L209" s="37">
        <v>74.254000000000005</v>
      </c>
      <c r="M209" s="37">
        <v>74.034000000000006</v>
      </c>
      <c r="N209" s="37">
        <v>78.171999999999997</v>
      </c>
      <c r="O209" s="37">
        <v>81.385999999999996</v>
      </c>
      <c r="P209" s="37">
        <v>84.078999999999994</v>
      </c>
      <c r="Q209" s="37">
        <v>80.602999999999994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81.201606551086428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-0.59860655108643357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81.201606551086428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80.602999999999994</v>
      </c>
      <c r="DK209" s="2">
        <f t="shared" si="251"/>
        <v>136.82100364372468</v>
      </c>
      <c r="DL209" s="2">
        <f t="shared" si="251"/>
        <v>129.83468278805123</v>
      </c>
      <c r="DM209" s="2">
        <f t="shared" si="251"/>
        <v>152.54189024390249</v>
      </c>
      <c r="DN209" s="2">
        <f t="shared" si="251"/>
        <v>123.84063529926689</v>
      </c>
      <c r="DO209" s="2">
        <f t="shared" si="251"/>
        <v>144.18259099437148</v>
      </c>
      <c r="DP209" s="2">
        <f t="shared" si="251"/>
        <v>118.91388529014846</v>
      </c>
      <c r="DQ209" s="2">
        <f t="shared" si="251"/>
        <v>117.79803588850174</v>
      </c>
      <c r="DR209" s="2">
        <f t="shared" si="251"/>
        <v>113.35854024390245</v>
      </c>
      <c r="DS209" s="2">
        <f t="shared" si="251"/>
        <v>119.61581788124155</v>
      </c>
      <c r="DT209" s="2">
        <f t="shared" si="251"/>
        <v>109.05297317073173</v>
      </c>
      <c r="DU209" s="2">
        <f t="shared" si="251"/>
        <v>127.37194789915964</v>
      </c>
      <c r="DV209" s="2">
        <f t="shared" si="251"/>
        <v>123.67143130904185</v>
      </c>
      <c r="DW209" s="2">
        <f t="shared" si="251"/>
        <v>124.52043780487804</v>
      </c>
      <c r="DX209" s="2">
        <f t="shared" si="251"/>
        <v>130.63969591859063</v>
      </c>
      <c r="DY209" s="2">
        <f t="shared" si="251"/>
        <v>102.89293669467787</v>
      </c>
      <c r="EA209" s="2">
        <f t="shared" si="240"/>
        <v>79.420560710498393</v>
      </c>
      <c r="EB209" s="2">
        <f t="shared" si="240"/>
        <v>75.171681475498119</v>
      </c>
      <c r="EC209" s="2">
        <f t="shared" si="240"/>
        <v>79.896177020357783</v>
      </c>
      <c r="ED209" s="2">
        <f t="shared" si="240"/>
        <v>71.238964996187704</v>
      </c>
      <c r="EE209" s="2">
        <f t="shared" si="240"/>
        <v>72.589977191536136</v>
      </c>
      <c r="EF209" s="2">
        <f t="shared" si="239"/>
        <v>70.210021274107731</v>
      </c>
      <c r="EG209" s="2">
        <f t="shared" si="239"/>
        <v>70.55654230235784</v>
      </c>
      <c r="EH209" s="2">
        <f t="shared" si="239"/>
        <v>69.905185727024474</v>
      </c>
      <c r="EI209" s="2">
        <f t="shared" si="239"/>
        <v>71.255957774715668</v>
      </c>
      <c r="EJ209" s="2">
        <f t="shared" si="239"/>
        <v>72.234042868920042</v>
      </c>
      <c r="EK209" s="2">
        <f t="shared" si="239"/>
        <v>72.739333512814994</v>
      </c>
      <c r="EL209" s="2">
        <f t="shared" si="179"/>
        <v>76.397950030666465</v>
      </c>
      <c r="EM209" s="2">
        <f t="shared" si="179"/>
        <v>77.483171914303057</v>
      </c>
      <c r="EN209" s="2">
        <f t="shared" si="179"/>
        <v>80.199469466301764</v>
      </c>
      <c r="EO209" s="2">
        <f t="shared" si="179"/>
        <v>82.499140768219092</v>
      </c>
      <c r="EQ209" s="2">
        <f t="shared" si="252"/>
        <v>82.00811003736365</v>
      </c>
      <c r="ER209" s="2">
        <f t="shared" si="252"/>
        <v>76.660231836467773</v>
      </c>
      <c r="ES209" s="2">
        <f t="shared" si="252"/>
        <v>86.085943367897698</v>
      </c>
      <c r="ET209" s="2">
        <f t="shared" si="252"/>
        <v>74.294378973956299</v>
      </c>
      <c r="EU209" s="2">
        <f t="shared" si="252"/>
        <v>72.666790221514461</v>
      </c>
      <c r="EV209" s="2">
        <f t="shared" si="252"/>
        <v>71.366705708396779</v>
      </c>
      <c r="EW209" s="2">
        <f t="shared" si="252"/>
        <v>71.402705047848244</v>
      </c>
      <c r="EX209" s="2">
        <f t="shared" si="252"/>
        <v>71.245523005990805</v>
      </c>
      <c r="EY209" s="2">
        <f t="shared" si="252"/>
        <v>71.779048469076798</v>
      </c>
      <c r="EZ209" s="2">
        <f t="shared" si="252"/>
        <v>73.010500585441861</v>
      </c>
      <c r="FA209" s="2">
        <f t="shared" si="252"/>
        <v>73.831816689824905</v>
      </c>
      <c r="FB209" s="2">
        <f t="shared" si="252"/>
        <v>77.234734236960847</v>
      </c>
      <c r="FC209" s="2">
        <f t="shared" si="252"/>
        <v>78.390103461951227</v>
      </c>
      <c r="FD209" s="2">
        <f t="shared" si="252"/>
        <v>81.837296734678901</v>
      </c>
      <c r="FE209" s="2">
        <f t="shared" si="252"/>
        <v>81.153146977894423</v>
      </c>
      <c r="FG209" s="2">
        <f t="shared" si="253"/>
        <v>0.99999802887937794</v>
      </c>
      <c r="FH209" s="2">
        <f t="shared" si="253"/>
        <v>0.9999983456095316</v>
      </c>
      <c r="FI209" s="2">
        <f t="shared" si="253"/>
        <v>0.99999781370499841</v>
      </c>
      <c r="FJ209" s="2">
        <f t="shared" si="253"/>
        <v>0.99999816439706268</v>
      </c>
      <c r="FK209" s="2">
        <f t="shared" si="253"/>
        <v>0.99999776981999333</v>
      </c>
      <c r="FL209" s="2">
        <f t="shared" si="253"/>
        <v>0.99999768691885793</v>
      </c>
      <c r="FM209" s="2">
        <f t="shared" si="253"/>
        <v>0.99999779723518945</v>
      </c>
      <c r="FN209" s="2">
        <f t="shared" si="253"/>
        <v>0.9999979417253112</v>
      </c>
      <c r="FO209" s="2">
        <f t="shared" si="253"/>
        <v>0.99999780267454019</v>
      </c>
      <c r="FP209" s="2">
        <f t="shared" si="253"/>
        <v>0.99999784963584926</v>
      </c>
      <c r="FQ209" s="2">
        <f t="shared" si="253"/>
        <v>0.99999761818003541</v>
      </c>
      <c r="FR209" s="2">
        <f t="shared" si="253"/>
        <v>0.99999782825247729</v>
      </c>
      <c r="FS209" s="2">
        <f t="shared" si="253"/>
        <v>0.99999787384512628</v>
      </c>
      <c r="FT209" s="2">
        <f t="shared" si="253"/>
        <v>0.99999752719007928</v>
      </c>
      <c r="FU209" s="2">
        <f t="shared" si="253"/>
        <v>0.99999741620450555</v>
      </c>
      <c r="FW209" s="2">
        <f t="shared" si="244"/>
        <v>0.97137679070149596</v>
      </c>
      <c r="FX209" s="2">
        <f t="shared" si="244"/>
        <v>0.98195445444260621</v>
      </c>
      <c r="FY209" s="2">
        <f t="shared" si="244"/>
        <v>0.98008521246154767</v>
      </c>
      <c r="FZ209" s="2">
        <f t="shared" si="244"/>
        <v>0.9772389255363817</v>
      </c>
      <c r="GA209" s="2">
        <f t="shared" si="244"/>
        <v>0.97950490266074175</v>
      </c>
      <c r="GB209" s="2">
        <f t="shared" si="244"/>
        <v>0.97868051820229962</v>
      </c>
      <c r="GC209" s="2">
        <f t="shared" si="244"/>
        <v>0.97951651761286518</v>
      </c>
      <c r="GD209" s="2">
        <f t="shared" si="244"/>
        <v>0.98285947374250993</v>
      </c>
      <c r="GE209" s="2">
        <f t="shared" si="244"/>
        <v>0.98598108927590145</v>
      </c>
      <c r="GF209" s="2">
        <f t="shared" si="244"/>
        <v>0.98386811187089585</v>
      </c>
      <c r="GG209" s="2">
        <f t="shared" si="244"/>
        <v>0.98222835330650193</v>
      </c>
      <c r="GH209" s="2">
        <f t="shared" si="244"/>
        <v>0.97825267351965028</v>
      </c>
      <c r="GI209" s="2">
        <f t="shared" si="244"/>
        <v>0.9751286163980214</v>
      </c>
      <c r="GJ209" s="2">
        <f t="shared" si="244"/>
        <v>0.96702244099228496</v>
      </c>
      <c r="GK209" s="2">
        <f t="shared" si="244"/>
        <v>0.96403632755074009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4.6720381781454558E-87</v>
      </c>
      <c r="HT209" s="86">
        <f t="shared" si="246"/>
        <v>4.2499769905879247E-112</v>
      </c>
      <c r="HU209" s="86">
        <f t="shared" si="246"/>
        <v>3.5291648907007333E-110</v>
      </c>
      <c r="HV209" s="86">
        <f t="shared" si="246"/>
        <v>1.0018661059586141E-100</v>
      </c>
      <c r="HW209" s="86">
        <f t="shared" si="246"/>
        <v>2.7435992477991945E-119</v>
      </c>
      <c r="HX209" s="86">
        <f t="shared" si="246"/>
        <v>1.2517770298008228E-140</v>
      </c>
      <c r="HY209" s="86">
        <f t="shared" si="246"/>
        <v>7.4204078973747143E-116</v>
      </c>
      <c r="HZ209" s="86">
        <f t="shared" si="246"/>
        <v>1.2863024247950335E-124</v>
      </c>
      <c r="IA209" s="86">
        <f t="shared" si="246"/>
        <v>1.194258988375091E-136</v>
      </c>
      <c r="IB209" s="86">
        <f t="shared" si="246"/>
        <v>3.7411867594556264E-132</v>
      </c>
      <c r="IC209" s="86">
        <f t="shared" si="246"/>
        <v>5.8513109883203652E-136</v>
      </c>
      <c r="ID209" s="86">
        <f t="shared" si="246"/>
        <v>1.0862525815426993E-131</v>
      </c>
      <c r="IE209" s="86">
        <f t="shared" si="246"/>
        <v>4.3267851183216786E-111</v>
      </c>
      <c r="IF209" s="86">
        <f t="shared" si="246"/>
        <v>4.7027868616056511E-87</v>
      </c>
      <c r="IG209" s="86">
        <f t="shared" si="246"/>
        <v>1.0447788500127969E-94</v>
      </c>
      <c r="II209" s="86">
        <f t="shared" si="247"/>
        <v>1.7498903024378983E-4</v>
      </c>
      <c r="IJ209" s="86">
        <f t="shared" si="247"/>
        <v>4.582740214554376E-6</v>
      </c>
      <c r="IK209" s="86">
        <f t="shared" si="247"/>
        <v>7.3364946049922062E-6</v>
      </c>
      <c r="IL209" s="86">
        <f t="shared" si="247"/>
        <v>2.882541735078208E-5</v>
      </c>
      <c r="IM209" s="86">
        <f t="shared" si="247"/>
        <v>3.7806419311224695E-6</v>
      </c>
      <c r="IN209" s="86">
        <f t="shared" si="247"/>
        <v>8.0659493349748233E-7</v>
      </c>
      <c r="IO209" s="86">
        <f t="shared" si="247"/>
        <v>6.2665003088826658E-6</v>
      </c>
      <c r="IP209" s="86">
        <f t="shared" si="247"/>
        <v>1.4931201315417551E-6</v>
      </c>
      <c r="IQ209" s="86">
        <f t="shared" si="247"/>
        <v>1.7323170550093601E-7</v>
      </c>
      <c r="IR209" s="86">
        <f t="shared" si="247"/>
        <v>5.4316282232346258E-7</v>
      </c>
      <c r="IS209" s="86">
        <f t="shared" si="247"/>
        <v>6.5485752815468797E-7</v>
      </c>
      <c r="IT209" s="86">
        <f t="shared" si="247"/>
        <v>1.8737651745769701E-6</v>
      </c>
      <c r="IU209" s="86">
        <f t="shared" si="247"/>
        <v>1.5773159676266868E-5</v>
      </c>
      <c r="IV209" s="86">
        <f t="shared" si="247"/>
        <v>6.5005704316296207E-9</v>
      </c>
      <c r="IW209" s="86">
        <f t="shared" si="247"/>
        <v>1.5077049569284626E-11</v>
      </c>
      <c r="IY209" s="86">
        <f t="shared" si="248"/>
        <v>1.7498903024378983E-4</v>
      </c>
      <c r="IZ209" s="86">
        <f t="shared" si="248"/>
        <v>4.582740214554376E-6</v>
      </c>
      <c r="JA209" s="86">
        <f t="shared" si="248"/>
        <v>7.3364946049922062E-6</v>
      </c>
      <c r="JB209" s="86">
        <f t="shared" si="248"/>
        <v>2.882541735078208E-5</v>
      </c>
      <c r="JC209" s="86">
        <f t="shared" si="248"/>
        <v>3.7806419311224695E-6</v>
      </c>
      <c r="JD209" s="86">
        <f t="shared" si="248"/>
        <v>8.0659493349748233E-7</v>
      </c>
      <c r="JE209" s="86">
        <f t="shared" si="248"/>
        <v>6.2665003088826658E-6</v>
      </c>
      <c r="JF209" s="86">
        <f t="shared" si="248"/>
        <v>1.4931201315417551E-6</v>
      </c>
      <c r="JG209" s="86">
        <f t="shared" si="248"/>
        <v>1.7323170550093601E-7</v>
      </c>
      <c r="JH209" s="86">
        <f t="shared" si="248"/>
        <v>5.4316282232346258E-7</v>
      </c>
      <c r="JI209" s="86">
        <f t="shared" si="248"/>
        <v>6.5485752815468797E-7</v>
      </c>
      <c r="JJ209" s="86">
        <f t="shared" si="248"/>
        <v>1.8737651745769701E-6</v>
      </c>
      <c r="JK209" s="86">
        <f t="shared" si="248"/>
        <v>1.5773159676266868E-5</v>
      </c>
      <c r="JL209" s="86">
        <f t="shared" si="248"/>
        <v>6.5005704316296207E-9</v>
      </c>
      <c r="JM209" s="86">
        <f t="shared" si="248"/>
        <v>1.5077049569284626E-11</v>
      </c>
    </row>
    <row r="210" spans="2:273" x14ac:dyDescent="0.25">
      <c r="B210" s="2">
        <v>183</v>
      </c>
      <c r="C210" s="37">
        <v>83.286000000000001</v>
      </c>
      <c r="D210" s="37">
        <v>79.69</v>
      </c>
      <c r="E210" s="37">
        <v>92.655000000000001</v>
      </c>
      <c r="F210" s="37">
        <v>75.441000000000003</v>
      </c>
      <c r="G210" s="37">
        <v>77.7</v>
      </c>
      <c r="H210" s="37">
        <v>75.016999999999996</v>
      </c>
      <c r="I210" s="37">
        <v>72.424000000000007</v>
      </c>
      <c r="J210" s="37">
        <v>75</v>
      </c>
      <c r="K210" s="37">
        <v>73.915000000000006</v>
      </c>
      <c r="L210" s="37">
        <v>72.661000000000001</v>
      </c>
      <c r="M210" s="37">
        <v>74.585999999999999</v>
      </c>
      <c r="N210" s="37">
        <v>76.844999999999999</v>
      </c>
      <c r="O210" s="37">
        <v>80.930000000000007</v>
      </c>
      <c r="P210" s="37">
        <v>83.507999999999996</v>
      </c>
      <c r="Q210" s="37">
        <v>81.793999999999997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81.054631752634606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0.73936824736539108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81.054631752634606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81.793999999999997</v>
      </c>
      <c r="DK210" s="2">
        <f t="shared" si="251"/>
        <v>136.9744906882591</v>
      </c>
      <c r="DL210" s="2">
        <f t="shared" si="251"/>
        <v>129.96532076813656</v>
      </c>
      <c r="DM210" s="2">
        <f t="shared" si="251"/>
        <v>152.75877110694188</v>
      </c>
      <c r="DN210" s="2">
        <f t="shared" si="251"/>
        <v>123.98043702812126</v>
      </c>
      <c r="DO210" s="2">
        <f t="shared" si="251"/>
        <v>144.45198536585366</v>
      </c>
      <c r="DP210" s="2">
        <f t="shared" si="251"/>
        <v>119.04590958164644</v>
      </c>
      <c r="DQ210" s="2">
        <f t="shared" si="251"/>
        <v>117.91754860627177</v>
      </c>
      <c r="DR210" s="2">
        <f t="shared" si="251"/>
        <v>113.45061341463416</v>
      </c>
      <c r="DS210" s="2">
        <f t="shared" si="251"/>
        <v>119.73397314439944</v>
      </c>
      <c r="DT210" s="2">
        <f t="shared" si="251"/>
        <v>109.10626669793623</v>
      </c>
      <c r="DU210" s="2">
        <f t="shared" si="251"/>
        <v>127.5298963585434</v>
      </c>
      <c r="DV210" s="2">
        <f t="shared" si="251"/>
        <v>123.78722726045885</v>
      </c>
      <c r="DW210" s="2">
        <f t="shared" si="251"/>
        <v>124.64062542213884</v>
      </c>
      <c r="DX210" s="2">
        <f t="shared" si="251"/>
        <v>130.77838713207132</v>
      </c>
      <c r="DY210" s="2">
        <f t="shared" si="251"/>
        <v>102.89775546218488</v>
      </c>
      <c r="EA210" s="2">
        <f t="shared" si="240"/>
        <v>79.202411187698829</v>
      </c>
      <c r="EB210" s="2">
        <f t="shared" si="240"/>
        <v>74.967416612816379</v>
      </c>
      <c r="EC210" s="2">
        <f t="shared" si="240"/>
        <v>79.573307587908673</v>
      </c>
      <c r="ED210" s="2">
        <f t="shared" si="240"/>
        <v>71.047860591252515</v>
      </c>
      <c r="EE210" s="2">
        <f t="shared" si="240"/>
        <v>72.431233122652742</v>
      </c>
      <c r="EF210" s="2">
        <f t="shared" si="239"/>
        <v>70.054096623038177</v>
      </c>
      <c r="EG210" s="2">
        <f t="shared" si="239"/>
        <v>70.416840345199574</v>
      </c>
      <c r="EH210" s="2">
        <f t="shared" si="239"/>
        <v>69.764242462241555</v>
      </c>
      <c r="EI210" s="2">
        <f t="shared" si="239"/>
        <v>71.110650473813223</v>
      </c>
      <c r="EJ210" s="2">
        <f t="shared" si="239"/>
        <v>72.087584959237887</v>
      </c>
      <c r="EK210" s="2">
        <f t="shared" si="239"/>
        <v>72.579618203747586</v>
      </c>
      <c r="EL210" s="2">
        <f t="shared" si="179"/>
        <v>76.253692653673141</v>
      </c>
      <c r="EM210" s="2">
        <f t="shared" si="179"/>
        <v>77.334439283545834</v>
      </c>
      <c r="EN210" s="2">
        <f t="shared" si="179"/>
        <v>80.032653267191264</v>
      </c>
      <c r="EO210" s="2">
        <f t="shared" si="179"/>
        <v>82.370425441986995</v>
      </c>
      <c r="EQ210" s="2">
        <f t="shared" si="252"/>
        <v>81.822561087669172</v>
      </c>
      <c r="ER210" s="2">
        <f t="shared" si="252"/>
        <v>76.474159871778454</v>
      </c>
      <c r="ES210" s="2">
        <f t="shared" si="252"/>
        <v>85.8402097678469</v>
      </c>
      <c r="ET210" s="2">
        <f t="shared" si="252"/>
        <v>74.140813296688918</v>
      </c>
      <c r="EU210" s="2">
        <f t="shared" si="252"/>
        <v>72.50898660230763</v>
      </c>
      <c r="EV210" s="2">
        <f t="shared" si="252"/>
        <v>71.225104758490886</v>
      </c>
      <c r="EW210" s="2">
        <f t="shared" si="252"/>
        <v>71.273149576431265</v>
      </c>
      <c r="EX210" s="2">
        <f t="shared" si="252"/>
        <v>71.120432997301506</v>
      </c>
      <c r="EY210" s="2">
        <f t="shared" si="252"/>
        <v>71.639864885492159</v>
      </c>
      <c r="EZ210" s="2">
        <f t="shared" si="252"/>
        <v>72.873292851579194</v>
      </c>
      <c r="FA210" s="2">
        <f t="shared" si="252"/>
        <v>73.685230880006657</v>
      </c>
      <c r="FB210" s="2">
        <f t="shared" si="252"/>
        <v>77.100818787305258</v>
      </c>
      <c r="FC210" s="2">
        <f t="shared" si="252"/>
        <v>78.252606611144614</v>
      </c>
      <c r="FD210" s="2">
        <f t="shared" si="252"/>
        <v>81.691161310383535</v>
      </c>
      <c r="FE210" s="2">
        <f t="shared" si="252"/>
        <v>81.009814689770991</v>
      </c>
      <c r="FG210" s="2">
        <f t="shared" si="253"/>
        <v>0.9999982023163152</v>
      </c>
      <c r="FH210" s="2">
        <f t="shared" si="253"/>
        <v>0.99999849117774076</v>
      </c>
      <c r="FI210" s="2">
        <f t="shared" si="253"/>
        <v>0.99999800607487688</v>
      </c>
      <c r="FJ210" s="2">
        <f t="shared" si="253"/>
        <v>0.99999832590995397</v>
      </c>
      <c r="FK210" s="2">
        <f t="shared" si="253"/>
        <v>0.99999796605126101</v>
      </c>
      <c r="FL210" s="2">
        <f t="shared" si="253"/>
        <v>0.99999789044449683</v>
      </c>
      <c r="FM210" s="2">
        <f t="shared" si="253"/>
        <v>0.99999799105422693</v>
      </c>
      <c r="FN210" s="2">
        <f t="shared" si="253"/>
        <v>0.99999812283083345</v>
      </c>
      <c r="FO210" s="2">
        <f t="shared" si="253"/>
        <v>0.99999799601497563</v>
      </c>
      <c r="FP210" s="2">
        <f t="shared" si="253"/>
        <v>0.9999980388442149</v>
      </c>
      <c r="FQ210" s="2">
        <f t="shared" si="253"/>
        <v>0.99999782775391965</v>
      </c>
      <c r="FR210" s="2">
        <f t="shared" si="253"/>
        <v>0.99999801934234045</v>
      </c>
      <c r="FS210" s="2">
        <f t="shared" si="253"/>
        <v>0.99999806092334631</v>
      </c>
      <c r="FT210" s="2">
        <f t="shared" si="253"/>
        <v>0.99999774477005798</v>
      </c>
      <c r="FU210" s="2">
        <f t="shared" si="253"/>
        <v>0.99999764354996667</v>
      </c>
      <c r="FW210" s="2">
        <f t="shared" si="244"/>
        <v>0.97382941139353074</v>
      </c>
      <c r="FX210" s="2">
        <f t="shared" si="244"/>
        <v>0.98351609349830749</v>
      </c>
      <c r="FY210" s="2">
        <f t="shared" si="244"/>
        <v>0.98180561614754858</v>
      </c>
      <c r="FZ210" s="2">
        <f t="shared" si="244"/>
        <v>0.97919999662802182</v>
      </c>
      <c r="GA210" s="2">
        <f t="shared" si="244"/>
        <v>0.98127448047448917</v>
      </c>
      <c r="GB210" s="2">
        <f t="shared" si="244"/>
        <v>0.98051985903976691</v>
      </c>
      <c r="GC210" s="2">
        <f t="shared" si="244"/>
        <v>0.98128511173499633</v>
      </c>
      <c r="GD210" s="2">
        <f t="shared" si="244"/>
        <v>0.98434404225042982</v>
      </c>
      <c r="GE210" s="2">
        <f t="shared" si="244"/>
        <v>0.98719881104106066</v>
      </c>
      <c r="GF210" s="2">
        <f t="shared" si="244"/>
        <v>0.98526663016073346</v>
      </c>
      <c r="GG210" s="2">
        <f t="shared" si="244"/>
        <v>0.98376668134266432</v>
      </c>
      <c r="GH210" s="2">
        <f t="shared" si="244"/>
        <v>0.98012817721365997</v>
      </c>
      <c r="GI210" s="2">
        <f t="shared" si="244"/>
        <v>0.97726728000418439</v>
      </c>
      <c r="GJ210" s="2">
        <f t="shared" si="244"/>
        <v>0.96983658451992305</v>
      </c>
      <c r="GK210" s="2">
        <f t="shared" si="244"/>
        <v>0.96709662101141591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9.6192558137226243E-90</v>
      </c>
      <c r="HT210" s="86">
        <f t="shared" si="246"/>
        <v>2.1888335007016563E-115</v>
      </c>
      <c r="HU210" s="86">
        <f t="shared" si="246"/>
        <v>1.8892740487045065E-113</v>
      </c>
      <c r="HV210" s="86">
        <f t="shared" si="246"/>
        <v>9.5231488150162043E-104</v>
      </c>
      <c r="HW210" s="86">
        <f t="shared" si="246"/>
        <v>7.94505434155234E-123</v>
      </c>
      <c r="HX210" s="86">
        <f t="shared" si="246"/>
        <v>8.9242277462873315E-145</v>
      </c>
      <c r="HY210" s="86">
        <f t="shared" si="246"/>
        <v>2.9156415918154871E-119</v>
      </c>
      <c r="HZ210" s="86">
        <f t="shared" si="246"/>
        <v>3.2668670417331449E-128</v>
      </c>
      <c r="IA210" s="86">
        <f t="shared" si="246"/>
        <v>1.5242541780608947E-140</v>
      </c>
      <c r="IB210" s="86">
        <f t="shared" si="246"/>
        <v>5.953041389845908E-136</v>
      </c>
      <c r="IC210" s="86">
        <f t="shared" si="246"/>
        <v>7.0442525627572449E-140</v>
      </c>
      <c r="ID210" s="86">
        <f t="shared" si="246"/>
        <v>1.3791353586420226E-135</v>
      </c>
      <c r="IE210" s="86">
        <f t="shared" si="246"/>
        <v>1.8893523420122131E-114</v>
      </c>
      <c r="IF210" s="86">
        <f t="shared" si="246"/>
        <v>9.3262050096993139E-90</v>
      </c>
      <c r="IG210" s="86">
        <f t="shared" si="246"/>
        <v>1.1051170981519587E-97</v>
      </c>
      <c r="II210" s="86">
        <f t="shared" si="247"/>
        <v>1.1778307037014856E-4</v>
      </c>
      <c r="IJ210" s="86">
        <f t="shared" si="247"/>
        <v>2.7501002113721746E-6</v>
      </c>
      <c r="IK210" s="86">
        <f t="shared" si="247"/>
        <v>4.4393297488571007E-6</v>
      </c>
      <c r="IL210" s="86">
        <f t="shared" si="247"/>
        <v>1.8272643542285715E-5</v>
      </c>
      <c r="IM210" s="86">
        <f t="shared" si="247"/>
        <v>2.2100041539805937E-6</v>
      </c>
      <c r="IN210" s="86">
        <f t="shared" si="247"/>
        <v>4.3602439035474317E-7</v>
      </c>
      <c r="IO210" s="86">
        <f t="shared" si="247"/>
        <v>3.7501508601229046E-6</v>
      </c>
      <c r="IP210" s="86">
        <f t="shared" si="247"/>
        <v>8.5832171569067776E-7</v>
      </c>
      <c r="IQ210" s="86">
        <f t="shared" si="247"/>
        <v>9.3382367838995124E-8</v>
      </c>
      <c r="IR210" s="86">
        <f t="shared" si="247"/>
        <v>3.0124775399702996E-7</v>
      </c>
      <c r="IS210" s="86">
        <f t="shared" si="247"/>
        <v>3.6093942826802456E-7</v>
      </c>
      <c r="IT210" s="86">
        <f t="shared" si="247"/>
        <v>1.0505590438534951E-6</v>
      </c>
      <c r="IU210" s="86">
        <f t="shared" si="247"/>
        <v>9.5998970606082121E-6</v>
      </c>
      <c r="IV210" s="86">
        <f t="shared" si="247"/>
        <v>2.4984681926577255E-9</v>
      </c>
      <c r="IW210" s="86">
        <f t="shared" si="247"/>
        <v>4.0300886026642816E-12</v>
      </c>
      <c r="IY210" s="86">
        <f t="shared" si="248"/>
        <v>1.1778307037014856E-4</v>
      </c>
      <c r="IZ210" s="86">
        <f t="shared" si="248"/>
        <v>2.7501002113721746E-6</v>
      </c>
      <c r="JA210" s="86">
        <f t="shared" si="248"/>
        <v>4.4393297488571007E-6</v>
      </c>
      <c r="JB210" s="86">
        <f t="shared" si="248"/>
        <v>1.8272643542285715E-5</v>
      </c>
      <c r="JC210" s="86">
        <f t="shared" si="248"/>
        <v>2.2100041539805937E-6</v>
      </c>
      <c r="JD210" s="86">
        <f t="shared" si="248"/>
        <v>4.3602439035474317E-7</v>
      </c>
      <c r="JE210" s="86">
        <f t="shared" si="248"/>
        <v>3.7501508601229046E-6</v>
      </c>
      <c r="JF210" s="86">
        <f t="shared" si="248"/>
        <v>8.5832171569067776E-7</v>
      </c>
      <c r="JG210" s="86">
        <f t="shared" si="248"/>
        <v>9.3382367838995124E-8</v>
      </c>
      <c r="JH210" s="86">
        <f t="shared" si="248"/>
        <v>3.0124775399702996E-7</v>
      </c>
      <c r="JI210" s="86">
        <f t="shared" si="248"/>
        <v>3.6093942826802456E-7</v>
      </c>
      <c r="JJ210" s="86">
        <f t="shared" si="248"/>
        <v>1.0505590438534951E-6</v>
      </c>
      <c r="JK210" s="86">
        <f t="shared" si="248"/>
        <v>9.5998970606082121E-6</v>
      </c>
      <c r="JL210" s="86">
        <f t="shared" si="248"/>
        <v>2.4984681926577255E-9</v>
      </c>
      <c r="JM210" s="86">
        <f t="shared" si="248"/>
        <v>4.0300886026642816E-12</v>
      </c>
    </row>
    <row r="211" spans="2:273" x14ac:dyDescent="0.25">
      <c r="B211" s="2">
        <v>184</v>
      </c>
      <c r="C211" s="37">
        <v>84.667000000000002</v>
      </c>
      <c r="D211" s="37">
        <v>80.516999999999996</v>
      </c>
      <c r="E211" s="37">
        <v>90.5</v>
      </c>
      <c r="F211" s="37">
        <v>77.542000000000002</v>
      </c>
      <c r="G211" s="37">
        <v>74.167000000000002</v>
      </c>
      <c r="H211" s="37">
        <v>72.305000000000007</v>
      </c>
      <c r="I211" s="37">
        <v>71.441000000000003</v>
      </c>
      <c r="J211" s="37">
        <v>74.424000000000007</v>
      </c>
      <c r="K211" s="37">
        <v>75.575999999999993</v>
      </c>
      <c r="L211" s="37">
        <v>75.661000000000001</v>
      </c>
      <c r="M211" s="37">
        <v>76.602999999999994</v>
      </c>
      <c r="N211" s="37">
        <v>76.397000000000006</v>
      </c>
      <c r="O211" s="37">
        <v>78.543999999999997</v>
      </c>
      <c r="P211" s="37">
        <v>82.81</v>
      </c>
      <c r="Q211" s="37">
        <v>82.143000000000001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80.907914789070958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1.2350852109290429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80.907914789070958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82.143000000000001</v>
      </c>
      <c r="DK211" s="2">
        <f t="shared" si="251"/>
        <v>137.12797773279351</v>
      </c>
      <c r="DL211" s="2">
        <f t="shared" si="251"/>
        <v>130.0959587482219</v>
      </c>
      <c r="DM211" s="2">
        <f t="shared" si="251"/>
        <v>152.9756519699813</v>
      </c>
      <c r="DN211" s="2">
        <f t="shared" si="251"/>
        <v>124.12023875697561</v>
      </c>
      <c r="DO211" s="2">
        <f t="shared" si="251"/>
        <v>144.72137973733584</v>
      </c>
      <c r="DP211" s="2">
        <f t="shared" si="251"/>
        <v>119.17793387314441</v>
      </c>
      <c r="DQ211" s="2">
        <f t="shared" si="251"/>
        <v>118.03706132404182</v>
      </c>
      <c r="DR211" s="2">
        <f t="shared" si="251"/>
        <v>113.54268658536587</v>
      </c>
      <c r="DS211" s="2">
        <f t="shared" si="251"/>
        <v>119.85212840755734</v>
      </c>
      <c r="DT211" s="2">
        <f t="shared" si="251"/>
        <v>109.15956022514074</v>
      </c>
      <c r="DU211" s="2">
        <f t="shared" si="251"/>
        <v>127.68784481792714</v>
      </c>
      <c r="DV211" s="2">
        <f t="shared" si="251"/>
        <v>123.90302321187585</v>
      </c>
      <c r="DW211" s="2">
        <f t="shared" si="251"/>
        <v>124.76081303939962</v>
      </c>
      <c r="DX211" s="2">
        <f t="shared" si="251"/>
        <v>130.91707834555203</v>
      </c>
      <c r="DY211" s="2">
        <f t="shared" si="251"/>
        <v>102.90257422969188</v>
      </c>
      <c r="EA211" s="2">
        <f t="shared" si="240"/>
        <v>78.984261664899236</v>
      </c>
      <c r="EB211" s="2">
        <f t="shared" si="240"/>
        <v>74.763151750134625</v>
      </c>
      <c r="EC211" s="2">
        <f t="shared" si="240"/>
        <v>79.250438155459562</v>
      </c>
      <c r="ED211" s="2">
        <f t="shared" si="240"/>
        <v>70.856756186317313</v>
      </c>
      <c r="EE211" s="2">
        <f t="shared" si="240"/>
        <v>72.272489053769348</v>
      </c>
      <c r="EF211" s="2">
        <f t="shared" si="239"/>
        <v>69.898171971968623</v>
      </c>
      <c r="EG211" s="2">
        <f t="shared" si="239"/>
        <v>70.277138388041308</v>
      </c>
      <c r="EH211" s="2">
        <f t="shared" si="239"/>
        <v>69.623299197458621</v>
      </c>
      <c r="EI211" s="2">
        <f t="shared" si="239"/>
        <v>70.965343172910778</v>
      </c>
      <c r="EJ211" s="2">
        <f t="shared" si="239"/>
        <v>71.941127049555746</v>
      </c>
      <c r="EK211" s="2">
        <f t="shared" si="239"/>
        <v>72.419902894680177</v>
      </c>
      <c r="EL211" s="2">
        <f t="shared" ref="EL211:EL222" si="254">CP$228*$B211+CP$229</f>
        <v>76.109435276679818</v>
      </c>
      <c r="EM211" s="2">
        <f t="shared" ref="EM211:EM222" si="255">CQ$228*$B211+CQ$229</f>
        <v>77.18570665278861</v>
      </c>
      <c r="EN211" s="2">
        <f t="shared" ref="EN211:EN222" si="256">CR$228*$B211+CR$229</f>
        <v>79.865837068080765</v>
      </c>
      <c r="EO211" s="2">
        <f t="shared" ref="EO211:EO222" si="257">CS$228*$B211+CS$229</f>
        <v>82.241710115754898</v>
      </c>
      <c r="EQ211" s="2">
        <f t="shared" si="252"/>
        <v>81.637012137974708</v>
      </c>
      <c r="ER211" s="2">
        <f t="shared" si="252"/>
        <v>76.288087907089135</v>
      </c>
      <c r="ES211" s="2">
        <f t="shared" si="252"/>
        <v>85.594476167796103</v>
      </c>
      <c r="ET211" s="2">
        <f t="shared" si="252"/>
        <v>73.987247619421538</v>
      </c>
      <c r="EU211" s="2">
        <f t="shared" si="252"/>
        <v>72.351182983100813</v>
      </c>
      <c r="EV211" s="2">
        <f t="shared" si="252"/>
        <v>71.083503808584965</v>
      </c>
      <c r="EW211" s="2">
        <f t="shared" si="252"/>
        <v>71.143594105014287</v>
      </c>
      <c r="EX211" s="2">
        <f t="shared" si="252"/>
        <v>70.995342988612208</v>
      </c>
      <c r="EY211" s="2">
        <f t="shared" si="252"/>
        <v>71.500681301907505</v>
      </c>
      <c r="EZ211" s="2">
        <f t="shared" si="252"/>
        <v>72.736085117716542</v>
      </c>
      <c r="FA211" s="2">
        <f t="shared" si="252"/>
        <v>73.538645070188409</v>
      </c>
      <c r="FB211" s="2">
        <f t="shared" si="252"/>
        <v>76.966903337649669</v>
      </c>
      <c r="FC211" s="2">
        <f t="shared" si="252"/>
        <v>78.115109760338001</v>
      </c>
      <c r="FD211" s="2">
        <f t="shared" si="252"/>
        <v>81.545025886088169</v>
      </c>
      <c r="FE211" s="2">
        <f t="shared" si="252"/>
        <v>80.866482401647545</v>
      </c>
      <c r="FG211" s="2">
        <f t="shared" si="253"/>
        <v>0.99999836049273449</v>
      </c>
      <c r="FH211" s="2">
        <f t="shared" si="253"/>
        <v>0.99999862393756223</v>
      </c>
      <c r="FI211" s="2">
        <f t="shared" si="253"/>
        <v>0.99999818151835584</v>
      </c>
      <c r="FJ211" s="2">
        <f t="shared" si="253"/>
        <v>0.99999847321150714</v>
      </c>
      <c r="FK211" s="2">
        <f t="shared" si="253"/>
        <v>0.99999814501637141</v>
      </c>
      <c r="FL211" s="2">
        <f t="shared" si="253"/>
        <v>0.99999807606215774</v>
      </c>
      <c r="FM211" s="2">
        <f t="shared" si="253"/>
        <v>0.99999816781935535</v>
      </c>
      <c r="FN211" s="2">
        <f t="shared" si="253"/>
        <v>0.99999828800109003</v>
      </c>
      <c r="FO211" s="2">
        <f t="shared" si="253"/>
        <v>0.99999817234361355</v>
      </c>
      <c r="FP211" s="2">
        <f t="shared" si="253"/>
        <v>0.99999821140435763</v>
      </c>
      <c r="FQ211" s="2">
        <f t="shared" si="253"/>
        <v>0.99999801888765028</v>
      </c>
      <c r="FR211" s="2">
        <f t="shared" si="253"/>
        <v>0.99999819361843068</v>
      </c>
      <c r="FS211" s="2">
        <f t="shared" si="253"/>
        <v>0.99999823154077172</v>
      </c>
      <c r="FT211" s="2">
        <f t="shared" si="253"/>
        <v>0.99999794320543944</v>
      </c>
      <c r="FU211" s="2">
        <f t="shared" si="253"/>
        <v>0.99999785089158155</v>
      </c>
      <c r="FW211" s="2">
        <f t="shared" si="244"/>
        <v>0.97607705147216672</v>
      </c>
      <c r="FX211" s="2">
        <f t="shared" si="244"/>
        <v>0.98494466225692412</v>
      </c>
      <c r="FY211" s="2">
        <f t="shared" si="244"/>
        <v>0.98337991747872588</v>
      </c>
      <c r="FZ211" s="2">
        <f t="shared" si="244"/>
        <v>0.98099538970654954</v>
      </c>
      <c r="GA211" s="2">
        <f t="shared" si="244"/>
        <v>0.98289393854209517</v>
      </c>
      <c r="GB211" s="2">
        <f t="shared" si="244"/>
        <v>0.982203396178986</v>
      </c>
      <c r="GC211" s="2">
        <f t="shared" si="244"/>
        <v>0.98290366638744819</v>
      </c>
      <c r="GD211" s="2">
        <f t="shared" si="244"/>
        <v>0.98570190041931016</v>
      </c>
      <c r="GE211" s="2">
        <f t="shared" si="244"/>
        <v>0.98831201196196872</v>
      </c>
      <c r="GF211" s="2">
        <f t="shared" si="244"/>
        <v>0.98654556498832957</v>
      </c>
      <c r="GG211" s="2">
        <f t="shared" si="244"/>
        <v>0.98517386041913169</v>
      </c>
      <c r="GH211" s="2">
        <f t="shared" si="244"/>
        <v>0.98184493800428829</v>
      </c>
      <c r="GI211" s="2">
        <f t="shared" si="244"/>
        <v>0.97922596003650075</v>
      </c>
      <c r="GJ211" s="2">
        <f t="shared" si="244"/>
        <v>0.97241743251736679</v>
      </c>
      <c r="GK211" s="2">
        <f t="shared" si="244"/>
        <v>0.96990463138442862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1.7999541135739726E-92</v>
      </c>
      <c r="HT211" s="86">
        <f t="shared" si="246"/>
        <v>1.0089211169617202E-118</v>
      </c>
      <c r="HU211" s="86">
        <f t="shared" si="246"/>
        <v>9.0447219807861159E-117</v>
      </c>
      <c r="HV211" s="86">
        <f t="shared" si="246"/>
        <v>8.1548176154667285E-107</v>
      </c>
      <c r="HW211" s="86">
        <f t="shared" si="246"/>
        <v>2.039356635246638E-126</v>
      </c>
      <c r="HX211" s="86">
        <f t="shared" si="246"/>
        <v>5.5294119128241666E-149</v>
      </c>
      <c r="HY211" s="86">
        <f t="shared" si="246"/>
        <v>1.0210580686819261E-122</v>
      </c>
      <c r="HZ211" s="86">
        <f t="shared" si="246"/>
        <v>7.3647110278935375E-132</v>
      </c>
      <c r="IA211" s="86">
        <f t="shared" si="246"/>
        <v>1.7126930642657438E-144</v>
      </c>
      <c r="IB211" s="86">
        <f t="shared" si="246"/>
        <v>8.3563621819250018E-140</v>
      </c>
      <c r="IC211" s="86">
        <f t="shared" si="246"/>
        <v>7.4486596144244844E-144</v>
      </c>
      <c r="ID211" s="86">
        <f t="shared" si="246"/>
        <v>1.5339269651753523E-139</v>
      </c>
      <c r="IE211" s="86">
        <f t="shared" si="246"/>
        <v>7.3403455141243816E-118</v>
      </c>
      <c r="IF211" s="86">
        <f t="shared" si="246"/>
        <v>1.6789475322448128E-92</v>
      </c>
      <c r="IG211" s="86">
        <f t="shared" si="246"/>
        <v>1.0496355008482284E-100</v>
      </c>
      <c r="II211" s="86">
        <f t="shared" si="247"/>
        <v>7.8557014501703603E-5</v>
      </c>
      <c r="IJ211" s="86">
        <f t="shared" si="247"/>
        <v>1.6326884014158278E-6</v>
      </c>
      <c r="IK211" s="86">
        <f t="shared" si="247"/>
        <v>2.6573620806889019E-6</v>
      </c>
      <c r="IL211" s="86">
        <f t="shared" si="247"/>
        <v>1.1467241303100484E-5</v>
      </c>
      <c r="IM211" s="86">
        <f t="shared" si="247"/>
        <v>1.2768592645102021E-6</v>
      </c>
      <c r="IN211" s="86">
        <f t="shared" si="247"/>
        <v>2.3250828358597107E-7</v>
      </c>
      <c r="IO211" s="86">
        <f t="shared" si="247"/>
        <v>2.2193873183685498E-6</v>
      </c>
      <c r="IP211" s="86">
        <f t="shared" si="247"/>
        <v>4.8772653994514417E-7</v>
      </c>
      <c r="IQ211" s="86">
        <f t="shared" si="247"/>
        <v>4.9716818631651768E-8</v>
      </c>
      <c r="IR211" s="86">
        <f t="shared" si="247"/>
        <v>1.6505025627061894E-7</v>
      </c>
      <c r="IS211" s="86">
        <f t="shared" si="247"/>
        <v>1.9644406939719685E-7</v>
      </c>
      <c r="IT211" s="86">
        <f t="shared" si="247"/>
        <v>5.8149325782689438E-7</v>
      </c>
      <c r="IU211" s="86">
        <f t="shared" si="247"/>
        <v>5.7771759043968131E-6</v>
      </c>
      <c r="IV211" s="86">
        <f t="shared" si="247"/>
        <v>9.3710639357721507E-10</v>
      </c>
      <c r="IW211" s="86">
        <f t="shared" si="247"/>
        <v>1.0401429256968699E-12</v>
      </c>
      <c r="IY211" s="86">
        <f t="shared" si="248"/>
        <v>7.8557014501703603E-5</v>
      </c>
      <c r="IZ211" s="86">
        <f t="shared" si="248"/>
        <v>1.6326884014158278E-6</v>
      </c>
      <c r="JA211" s="86">
        <f t="shared" si="248"/>
        <v>2.6573620806889019E-6</v>
      </c>
      <c r="JB211" s="86">
        <f t="shared" si="248"/>
        <v>1.1467241303100484E-5</v>
      </c>
      <c r="JC211" s="86">
        <f t="shared" si="248"/>
        <v>1.2768592645102021E-6</v>
      </c>
      <c r="JD211" s="86">
        <f t="shared" si="248"/>
        <v>2.3250828358597107E-7</v>
      </c>
      <c r="JE211" s="86">
        <f t="shared" si="248"/>
        <v>2.2193873183685498E-6</v>
      </c>
      <c r="JF211" s="86">
        <f t="shared" si="248"/>
        <v>4.8772653994514417E-7</v>
      </c>
      <c r="JG211" s="86">
        <f t="shared" si="248"/>
        <v>4.9716818631651768E-8</v>
      </c>
      <c r="JH211" s="86">
        <f t="shared" si="248"/>
        <v>1.6505025627061894E-7</v>
      </c>
      <c r="JI211" s="86">
        <f t="shared" si="248"/>
        <v>1.9644406939719685E-7</v>
      </c>
      <c r="JJ211" s="86">
        <f t="shared" si="248"/>
        <v>5.8149325782689438E-7</v>
      </c>
      <c r="JK211" s="86">
        <f t="shared" si="248"/>
        <v>5.7771759043968131E-6</v>
      </c>
      <c r="JL211" s="86">
        <f t="shared" si="248"/>
        <v>9.3710639357721507E-10</v>
      </c>
      <c r="JM211" s="86">
        <f t="shared" si="248"/>
        <v>1.0401429256968699E-12</v>
      </c>
    </row>
    <row r="212" spans="2:273" x14ac:dyDescent="0.25">
      <c r="B212" s="2">
        <v>185</v>
      </c>
      <c r="C212" s="37">
        <v>82.936999999999998</v>
      </c>
      <c r="D212" s="37">
        <v>77.483000000000004</v>
      </c>
      <c r="E212" s="37">
        <v>91.671999999999997</v>
      </c>
      <c r="F212" s="37">
        <v>75.948999999999998</v>
      </c>
      <c r="G212" s="37">
        <v>73.983000000000004</v>
      </c>
      <c r="H212" s="37">
        <v>72.712000000000003</v>
      </c>
      <c r="I212" s="37">
        <v>74.406999999999996</v>
      </c>
      <c r="J212" s="37">
        <v>73.373000000000005</v>
      </c>
      <c r="K212" s="37">
        <v>72.846999999999994</v>
      </c>
      <c r="L212" s="37">
        <v>74.051000000000002</v>
      </c>
      <c r="M212" s="37">
        <v>74.602999999999994</v>
      </c>
      <c r="N212" s="37">
        <v>76.483000000000004</v>
      </c>
      <c r="O212" s="37">
        <v>80.509</v>
      </c>
      <c r="P212" s="37">
        <v>83.968000000000004</v>
      </c>
      <c r="Q212" s="37">
        <v>82.316999999999993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80.761439643145891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1.5555603568541017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80.761439643145891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82.316999999999993</v>
      </c>
      <c r="DK212" s="2">
        <f t="shared" si="251"/>
        <v>137.28146477732793</v>
      </c>
      <c r="DL212" s="2">
        <f t="shared" si="251"/>
        <v>130.22659672830727</v>
      </c>
      <c r="DM212" s="2">
        <f t="shared" si="251"/>
        <v>153.19253283302069</v>
      </c>
      <c r="DN212" s="2">
        <f t="shared" si="251"/>
        <v>124.26004048582998</v>
      </c>
      <c r="DO212" s="2">
        <f t="shared" si="251"/>
        <v>144.99077410881802</v>
      </c>
      <c r="DP212" s="2">
        <f t="shared" si="251"/>
        <v>119.30995816464238</v>
      </c>
      <c r="DQ212" s="2">
        <f t="shared" si="251"/>
        <v>118.15657404181184</v>
      </c>
      <c r="DR212" s="2">
        <f t="shared" si="251"/>
        <v>113.63475975609758</v>
      </c>
      <c r="DS212" s="2">
        <f t="shared" si="251"/>
        <v>119.97028367071525</v>
      </c>
      <c r="DT212" s="2">
        <f t="shared" si="251"/>
        <v>109.21285375234524</v>
      </c>
      <c r="DU212" s="2">
        <f t="shared" si="251"/>
        <v>127.8457932773109</v>
      </c>
      <c r="DV212" s="2">
        <f t="shared" si="251"/>
        <v>124.01881916329286</v>
      </c>
      <c r="DW212" s="2">
        <f t="shared" si="251"/>
        <v>124.8810006566604</v>
      </c>
      <c r="DX212" s="2">
        <f t="shared" si="251"/>
        <v>131.05576955903271</v>
      </c>
      <c r="DY212" s="2">
        <f t="shared" si="251"/>
        <v>102.90739299719888</v>
      </c>
      <c r="EA212" s="2">
        <f t="shared" si="240"/>
        <v>78.766112142099672</v>
      </c>
      <c r="EB212" s="2">
        <f t="shared" si="240"/>
        <v>74.558886887452886</v>
      </c>
      <c r="EC212" s="2">
        <f t="shared" si="240"/>
        <v>78.927568723010467</v>
      </c>
      <c r="ED212" s="2">
        <f t="shared" si="240"/>
        <v>70.665651781382138</v>
      </c>
      <c r="EE212" s="2">
        <f t="shared" si="240"/>
        <v>72.113744984885955</v>
      </c>
      <c r="EF212" s="2">
        <f t="shared" si="239"/>
        <v>69.742247320899068</v>
      </c>
      <c r="EG212" s="2">
        <f t="shared" si="239"/>
        <v>70.137436430883042</v>
      </c>
      <c r="EH212" s="2">
        <f t="shared" si="239"/>
        <v>69.482355932675702</v>
      </c>
      <c r="EI212" s="2">
        <f t="shared" si="239"/>
        <v>70.820035872008333</v>
      </c>
      <c r="EJ212" s="2">
        <f t="shared" si="239"/>
        <v>71.794669139873605</v>
      </c>
      <c r="EK212" s="2">
        <f t="shared" si="239"/>
        <v>72.260187585612755</v>
      </c>
      <c r="EL212" s="2">
        <f t="shared" si="254"/>
        <v>75.965177899686495</v>
      </c>
      <c r="EM212" s="2">
        <f t="shared" si="255"/>
        <v>77.036974022031387</v>
      </c>
      <c r="EN212" s="2">
        <f t="shared" si="256"/>
        <v>79.699020868970265</v>
      </c>
      <c r="EO212" s="2">
        <f t="shared" si="257"/>
        <v>82.112994789522816</v>
      </c>
      <c r="EQ212" s="2">
        <f t="shared" si="252"/>
        <v>81.451463188280229</v>
      </c>
      <c r="ER212" s="2">
        <f t="shared" si="252"/>
        <v>76.102015942399802</v>
      </c>
      <c r="ES212" s="2">
        <f t="shared" si="252"/>
        <v>85.34874256774529</v>
      </c>
      <c r="ET212" s="2">
        <f t="shared" si="252"/>
        <v>73.833681942154172</v>
      </c>
      <c r="EU212" s="2">
        <f t="shared" si="252"/>
        <v>72.193379363893996</v>
      </c>
      <c r="EV212" s="2">
        <f t="shared" si="252"/>
        <v>70.941902858679072</v>
      </c>
      <c r="EW212" s="2">
        <f t="shared" si="252"/>
        <v>71.014038633597309</v>
      </c>
      <c r="EX212" s="2">
        <f t="shared" si="252"/>
        <v>70.870252979922924</v>
      </c>
      <c r="EY212" s="2">
        <f t="shared" si="252"/>
        <v>71.361497718322852</v>
      </c>
      <c r="EZ212" s="2">
        <f t="shared" si="252"/>
        <v>72.598877383853875</v>
      </c>
      <c r="FA212" s="2">
        <f t="shared" si="252"/>
        <v>73.392059260370161</v>
      </c>
      <c r="FB212" s="2">
        <f t="shared" si="252"/>
        <v>76.832987887994079</v>
      </c>
      <c r="FC212" s="2">
        <f t="shared" si="252"/>
        <v>77.977612909531388</v>
      </c>
      <c r="FD212" s="2">
        <f t="shared" si="252"/>
        <v>81.398890461792803</v>
      </c>
      <c r="FE212" s="2">
        <f t="shared" si="252"/>
        <v>80.723150113524127</v>
      </c>
      <c r="FG212" s="2">
        <f t="shared" si="253"/>
        <v>0.99999850475138696</v>
      </c>
      <c r="FH212" s="2">
        <f t="shared" si="253"/>
        <v>0.99999874501598907</v>
      </c>
      <c r="FI212" s="2">
        <f t="shared" si="253"/>
        <v>0.99999834152476397</v>
      </c>
      <c r="FJ212" s="2">
        <f t="shared" si="253"/>
        <v>0.99999860755215797</v>
      </c>
      <c r="FK212" s="2">
        <f t="shared" si="253"/>
        <v>0.99999830823454772</v>
      </c>
      <c r="FL212" s="2">
        <f t="shared" si="253"/>
        <v>0.99999824534753656</v>
      </c>
      <c r="FM212" s="2">
        <f t="shared" si="253"/>
        <v>0.99999832903112307</v>
      </c>
      <c r="FN212" s="2">
        <f t="shared" si="253"/>
        <v>0.99999843863820193</v>
      </c>
      <c r="FO212" s="2">
        <f t="shared" si="253"/>
        <v>0.99999833315729691</v>
      </c>
      <c r="FP212" s="2">
        <f t="shared" si="253"/>
        <v>0.99999836878113024</v>
      </c>
      <c r="FQ212" s="2">
        <f t="shared" si="253"/>
        <v>0.99999819320374816</v>
      </c>
      <c r="FR212" s="2">
        <f t="shared" si="253"/>
        <v>0.99999835256016689</v>
      </c>
      <c r="FS212" s="2">
        <f t="shared" si="253"/>
        <v>0.99999838714576383</v>
      </c>
      <c r="FT212" s="2">
        <f t="shared" si="253"/>
        <v>0.99999812418072698</v>
      </c>
      <c r="FU212" s="2">
        <f t="shared" si="253"/>
        <v>0.9999980399894568</v>
      </c>
      <c r="FW212" s="2">
        <f t="shared" ref="FW212:GK227" si="260">POWER(10,($B212-C$232)/C$229)/(1+POWER(10,($B212-C$232)/C$229))</f>
        <v>0.97813598876064201</v>
      </c>
      <c r="FX212" s="2">
        <f t="shared" si="260"/>
        <v>0.98625115560418275</v>
      </c>
      <c r="FY212" s="2">
        <f t="shared" si="260"/>
        <v>0.98482010570785095</v>
      </c>
      <c r="FZ212" s="2">
        <f t="shared" si="260"/>
        <v>0.98263855761575136</v>
      </c>
      <c r="GA212" s="2">
        <f t="shared" si="260"/>
        <v>0.98437556945147353</v>
      </c>
      <c r="GB212" s="2">
        <f t="shared" si="260"/>
        <v>0.98374384877047283</v>
      </c>
      <c r="GC212" s="2">
        <f t="shared" si="260"/>
        <v>0.98438446811171543</v>
      </c>
      <c r="GD212" s="2">
        <f t="shared" si="260"/>
        <v>0.98694355217331231</v>
      </c>
      <c r="GE212" s="2">
        <f t="shared" si="260"/>
        <v>0.98932945445654441</v>
      </c>
      <c r="GF212" s="2">
        <f t="shared" si="260"/>
        <v>0.98771486574401879</v>
      </c>
      <c r="GG212" s="2">
        <f t="shared" si="260"/>
        <v>0.98646073749265595</v>
      </c>
      <c r="GH212" s="2">
        <f t="shared" si="260"/>
        <v>0.98341589441337884</v>
      </c>
      <c r="GI212" s="2">
        <f t="shared" si="260"/>
        <v>0.98101915547372931</v>
      </c>
      <c r="GJ212" s="2">
        <f t="shared" si="260"/>
        <v>0.97478319913600842</v>
      </c>
      <c r="GK212" s="2">
        <f t="shared" si="260"/>
        <v>0.97247982235529451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3.060999377669442E-95</v>
      </c>
      <c r="HT212" s="86">
        <f t="shared" si="262"/>
        <v>4.1621472957953583E-122</v>
      </c>
      <c r="HU212" s="86">
        <f t="shared" si="262"/>
        <v>3.8723094515924789E-120</v>
      </c>
      <c r="HV212" s="86">
        <f t="shared" si="262"/>
        <v>6.2908301174226687E-110</v>
      </c>
      <c r="HW212" s="86">
        <f t="shared" si="262"/>
        <v>4.6398819423226018E-130</v>
      </c>
      <c r="HX212" s="86">
        <f t="shared" si="262"/>
        <v>2.9774827858878456E-153</v>
      </c>
      <c r="HY212" s="86">
        <f t="shared" si="262"/>
        <v>3.1869414957255922E-126</v>
      </c>
      <c r="HZ212" s="86">
        <f t="shared" si="262"/>
        <v>1.4737145891104442E-135</v>
      </c>
      <c r="IA212" s="86">
        <f t="shared" si="262"/>
        <v>1.6941918371996439E-148</v>
      </c>
      <c r="IB212" s="86">
        <f t="shared" si="262"/>
        <v>1.0347656830201066E-143</v>
      </c>
      <c r="IC212" s="86">
        <f t="shared" si="262"/>
        <v>6.9179968613375731E-148</v>
      </c>
      <c r="ID212" s="86">
        <f t="shared" si="262"/>
        <v>1.4945881818836495E-143</v>
      </c>
      <c r="IE212" s="86">
        <f t="shared" si="262"/>
        <v>2.5373076983488078E-121</v>
      </c>
      <c r="IF212" s="86">
        <f t="shared" si="262"/>
        <v>2.7437764394233543E-95</v>
      </c>
      <c r="IG212" s="86">
        <f t="shared" si="262"/>
        <v>8.9518302020346861E-104</v>
      </c>
      <c r="II212" s="86">
        <f t="shared" ref="II212:IW227" si="263" xml:space="preserve"> _xlfn.NORM.DIST($B212, C$10, ABS(C$14), TRUE) * _xlfn.NORM.DIST(($B212 - C$10)*C$18, 0, ABS(C$14), TRUE) * 2</f>
        <v>5.1916977435419477E-5</v>
      </c>
      <c r="IJ212" s="86">
        <f t="shared" si="263"/>
        <v>9.589221123473464E-7</v>
      </c>
      <c r="IK212" s="86">
        <f t="shared" si="263"/>
        <v>1.5735550380207045E-6</v>
      </c>
      <c r="IL212" s="86">
        <f t="shared" si="263"/>
        <v>7.1242853786023995E-6</v>
      </c>
      <c r="IM212" s="86">
        <f t="shared" si="263"/>
        <v>7.2913580635744378E-7</v>
      </c>
      <c r="IN212" s="86">
        <f t="shared" si="263"/>
        <v>1.2230126611105723E-7</v>
      </c>
      <c r="IO212" s="86">
        <f t="shared" si="263"/>
        <v>1.2988868438331075E-6</v>
      </c>
      <c r="IP212" s="86">
        <f t="shared" si="263"/>
        <v>2.739475228060213E-7</v>
      </c>
      <c r="IQ212" s="86">
        <f t="shared" si="263"/>
        <v>2.6141893539126031E-8</v>
      </c>
      <c r="IR212" s="86">
        <f t="shared" si="263"/>
        <v>8.9330768138275892E-8</v>
      </c>
      <c r="IS212" s="86">
        <f t="shared" si="263"/>
        <v>1.0557329307357658E-7</v>
      </c>
      <c r="IT212" s="86">
        <f t="shared" si="263"/>
        <v>3.1774621817023138E-7</v>
      </c>
      <c r="IU212" s="86">
        <f t="shared" si="263"/>
        <v>3.4376213357556333E-6</v>
      </c>
      <c r="IV212" s="86">
        <f t="shared" si="263"/>
        <v>3.4299274104079217E-10</v>
      </c>
      <c r="IW212" s="86">
        <f t="shared" si="263"/>
        <v>2.5920181838440302E-13</v>
      </c>
      <c r="IY212" s="86">
        <f t="shared" ref="IY212:JM227" si="264">GM212+HC212+HS212+II212</f>
        <v>5.1916977435419477E-5</v>
      </c>
      <c r="IZ212" s="86">
        <f t="shared" si="264"/>
        <v>9.589221123473464E-7</v>
      </c>
      <c r="JA212" s="86">
        <f t="shared" si="264"/>
        <v>1.5735550380207045E-6</v>
      </c>
      <c r="JB212" s="86">
        <f t="shared" si="264"/>
        <v>7.1242853786023995E-6</v>
      </c>
      <c r="JC212" s="86">
        <f t="shared" si="264"/>
        <v>7.2913580635744378E-7</v>
      </c>
      <c r="JD212" s="86">
        <f t="shared" si="264"/>
        <v>1.2230126611105723E-7</v>
      </c>
      <c r="JE212" s="86">
        <f t="shared" si="264"/>
        <v>1.2988868438331075E-6</v>
      </c>
      <c r="JF212" s="86">
        <f t="shared" si="264"/>
        <v>2.739475228060213E-7</v>
      </c>
      <c r="JG212" s="86">
        <f t="shared" si="264"/>
        <v>2.6141893539126031E-8</v>
      </c>
      <c r="JH212" s="86">
        <f t="shared" si="264"/>
        <v>8.9330768138275892E-8</v>
      </c>
      <c r="JI212" s="86">
        <f t="shared" si="264"/>
        <v>1.0557329307357658E-7</v>
      </c>
      <c r="JJ212" s="86">
        <f t="shared" si="264"/>
        <v>3.1774621817023138E-7</v>
      </c>
      <c r="JK212" s="86">
        <f t="shared" si="264"/>
        <v>3.4376213357556333E-6</v>
      </c>
      <c r="JL212" s="86">
        <f t="shared" si="264"/>
        <v>3.4299274104079217E-10</v>
      </c>
      <c r="JM212" s="86">
        <f t="shared" si="264"/>
        <v>2.5920181838440302E-13</v>
      </c>
    </row>
    <row r="213" spans="2:273" x14ac:dyDescent="0.25">
      <c r="B213" s="2">
        <v>186</v>
      </c>
      <c r="C213" s="37">
        <v>84.429000000000002</v>
      </c>
      <c r="D213" s="37">
        <v>79.602999999999994</v>
      </c>
      <c r="E213" s="37">
        <v>92.465999999999994</v>
      </c>
      <c r="F213" s="37">
        <v>75.441000000000003</v>
      </c>
      <c r="G213" s="37">
        <v>76.033000000000001</v>
      </c>
      <c r="H213" s="37">
        <v>73.763000000000005</v>
      </c>
      <c r="I213" s="37">
        <v>71.322000000000003</v>
      </c>
      <c r="J213" s="37">
        <v>72.525000000000006</v>
      </c>
      <c r="K213" s="37">
        <v>74.78</v>
      </c>
      <c r="L213" s="37">
        <v>75.236999999999995</v>
      </c>
      <c r="M213" s="37">
        <v>74.155000000000001</v>
      </c>
      <c r="N213" s="37">
        <v>73.465999999999994</v>
      </c>
      <c r="O213" s="37">
        <v>79.210999999999999</v>
      </c>
      <c r="P213" s="37">
        <v>83.397000000000006</v>
      </c>
      <c r="Q213" s="37">
        <v>82.856999999999999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80.615190961561495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2.2418090384385039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80.615190961561495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82.856999999999999</v>
      </c>
      <c r="DK213" s="2">
        <f t="shared" si="251"/>
        <v>137.43495182186234</v>
      </c>
      <c r="DL213" s="2">
        <f t="shared" si="251"/>
        <v>130.35723470839261</v>
      </c>
      <c r="DM213" s="2">
        <f t="shared" si="251"/>
        <v>153.40941369606008</v>
      </c>
      <c r="DN213" s="2">
        <f t="shared" si="251"/>
        <v>124.39984221468433</v>
      </c>
      <c r="DO213" s="2">
        <f t="shared" si="251"/>
        <v>145.26016848030019</v>
      </c>
      <c r="DP213" s="2">
        <f t="shared" si="251"/>
        <v>119.44198245614037</v>
      </c>
      <c r="DQ213" s="2">
        <f t="shared" si="251"/>
        <v>118.27608675958187</v>
      </c>
      <c r="DR213" s="2">
        <f t="shared" si="251"/>
        <v>113.72683292682929</v>
      </c>
      <c r="DS213" s="2">
        <f t="shared" si="251"/>
        <v>120.08843893387314</v>
      </c>
      <c r="DT213" s="2">
        <f t="shared" si="251"/>
        <v>109.26614727954974</v>
      </c>
      <c r="DU213" s="2">
        <f t="shared" si="251"/>
        <v>128.00374173669465</v>
      </c>
      <c r="DV213" s="2">
        <f t="shared" si="251"/>
        <v>124.13461511470986</v>
      </c>
      <c r="DW213" s="2">
        <f t="shared" si="251"/>
        <v>125.0011882739212</v>
      </c>
      <c r="DX213" s="2">
        <f t="shared" si="251"/>
        <v>131.19446077251339</v>
      </c>
      <c r="DY213" s="2">
        <f t="shared" si="251"/>
        <v>102.91221176470589</v>
      </c>
      <c r="EA213" s="2">
        <f t="shared" si="240"/>
        <v>78.547962619300094</v>
      </c>
      <c r="EB213" s="2">
        <f t="shared" si="240"/>
        <v>74.354622024771146</v>
      </c>
      <c r="EC213" s="2">
        <f t="shared" si="240"/>
        <v>78.604699290561356</v>
      </c>
      <c r="ED213" s="2">
        <f t="shared" si="240"/>
        <v>70.474547376446935</v>
      </c>
      <c r="EE213" s="2">
        <f t="shared" si="240"/>
        <v>71.955000916002561</v>
      </c>
      <c r="EF213" s="2">
        <f t="shared" si="239"/>
        <v>69.586322669829514</v>
      </c>
      <c r="EG213" s="2">
        <f t="shared" si="239"/>
        <v>69.997734473724762</v>
      </c>
      <c r="EH213" s="2">
        <f t="shared" si="239"/>
        <v>69.341412667892769</v>
      </c>
      <c r="EI213" s="2">
        <f t="shared" si="239"/>
        <v>70.674728571105874</v>
      </c>
      <c r="EJ213" s="2">
        <f t="shared" si="239"/>
        <v>71.64821123019145</v>
      </c>
      <c r="EK213" s="2">
        <f t="shared" si="239"/>
        <v>72.100472276545347</v>
      </c>
      <c r="EL213" s="2">
        <f t="shared" si="254"/>
        <v>75.820920522693172</v>
      </c>
      <c r="EM213" s="2">
        <f t="shared" si="255"/>
        <v>76.888241391274164</v>
      </c>
      <c r="EN213" s="2">
        <f t="shared" si="256"/>
        <v>79.532204669859766</v>
      </c>
      <c r="EO213" s="2">
        <f t="shared" si="257"/>
        <v>81.984279463290719</v>
      </c>
      <c r="EQ213" s="2">
        <f t="shared" si="252"/>
        <v>81.265914238585765</v>
      </c>
      <c r="ER213" s="2">
        <f t="shared" si="252"/>
        <v>75.915943977710469</v>
      </c>
      <c r="ES213" s="2">
        <f t="shared" si="252"/>
        <v>85.103008967694493</v>
      </c>
      <c r="ET213" s="2">
        <f t="shared" si="252"/>
        <v>73.680116264886806</v>
      </c>
      <c r="EU213" s="2">
        <f t="shared" si="252"/>
        <v>72.035575744687179</v>
      </c>
      <c r="EV213" s="2">
        <f t="shared" si="252"/>
        <v>70.800301908773164</v>
      </c>
      <c r="EW213" s="2">
        <f t="shared" si="252"/>
        <v>70.884483162180331</v>
      </c>
      <c r="EX213" s="2">
        <f t="shared" si="252"/>
        <v>70.74516297123364</v>
      </c>
      <c r="EY213" s="2">
        <f t="shared" si="252"/>
        <v>71.222314134738212</v>
      </c>
      <c r="EZ213" s="2">
        <f t="shared" si="252"/>
        <v>72.461669649991222</v>
      </c>
      <c r="FA213" s="2">
        <f t="shared" si="252"/>
        <v>73.245473450551913</v>
      </c>
      <c r="FB213" s="2">
        <f t="shared" si="252"/>
        <v>76.699072438338504</v>
      </c>
      <c r="FC213" s="2">
        <f t="shared" si="252"/>
        <v>77.840116058724789</v>
      </c>
      <c r="FD213" s="2">
        <f t="shared" si="252"/>
        <v>81.252755037497451</v>
      </c>
      <c r="FE213" s="2">
        <f t="shared" si="252"/>
        <v>80.579817825400681</v>
      </c>
      <c r="FG213" s="2">
        <f t="shared" si="253"/>
        <v>0.99999863631687791</v>
      </c>
      <c r="FH213" s="2">
        <f t="shared" si="253"/>
        <v>0.99999885544085243</v>
      </c>
      <c r="FI213" s="2">
        <f t="shared" si="253"/>
        <v>0.99999848745238717</v>
      </c>
      <c r="FJ213" s="2">
        <f t="shared" si="253"/>
        <v>0.99999873007231932</v>
      </c>
      <c r="FK213" s="2">
        <f t="shared" si="253"/>
        <v>0.99999845709134028</v>
      </c>
      <c r="FL213" s="2">
        <f t="shared" si="253"/>
        <v>0.999998399737687</v>
      </c>
      <c r="FM213" s="2">
        <f t="shared" si="253"/>
        <v>0.99999847605804792</v>
      </c>
      <c r="FN213" s="2">
        <f t="shared" si="253"/>
        <v>0.99999857602092046</v>
      </c>
      <c r="FO213" s="2">
        <f t="shared" si="253"/>
        <v>0.9999984798211643</v>
      </c>
      <c r="FP213" s="2">
        <f t="shared" si="253"/>
        <v>0.99999851231049586</v>
      </c>
      <c r="FQ213" s="2">
        <f t="shared" si="253"/>
        <v>0.99999835218197186</v>
      </c>
      <c r="FR213" s="2">
        <f t="shared" si="253"/>
        <v>0.99999849751679726</v>
      </c>
      <c r="FS213" s="2">
        <f t="shared" si="253"/>
        <v>0.99999852905924558</v>
      </c>
      <c r="FT213" s="2">
        <f t="shared" si="253"/>
        <v>0.99999828923220802</v>
      </c>
      <c r="FU213" s="2">
        <f t="shared" si="253"/>
        <v>0.99999821244883114</v>
      </c>
      <c r="FW213" s="2">
        <f t="shared" si="260"/>
        <v>0.98002134991083378</v>
      </c>
      <c r="FX213" s="2">
        <f t="shared" si="260"/>
        <v>0.98744571734802011</v>
      </c>
      <c r="FY213" s="2">
        <f t="shared" si="260"/>
        <v>0.98613725586709566</v>
      </c>
      <c r="FZ213" s="2">
        <f t="shared" si="260"/>
        <v>0.98414195130630089</v>
      </c>
      <c r="GA213" s="2">
        <f t="shared" si="260"/>
        <v>0.98573073287036017</v>
      </c>
      <c r="GB213" s="2">
        <f t="shared" si="260"/>
        <v>0.98515297720919393</v>
      </c>
      <c r="GC213" s="2">
        <f t="shared" si="260"/>
        <v>0.9857388708992193</v>
      </c>
      <c r="GD213" s="2">
        <f t="shared" si="260"/>
        <v>0.98807868254049203</v>
      </c>
      <c r="GE213" s="2">
        <f t="shared" si="260"/>
        <v>0.99025920124112921</v>
      </c>
      <c r="GF213" s="2">
        <f t="shared" si="260"/>
        <v>0.98878370003912108</v>
      </c>
      <c r="GG213" s="2">
        <f t="shared" si="260"/>
        <v>0.98763731807028299</v>
      </c>
      <c r="GH213" s="2">
        <f t="shared" si="260"/>
        <v>0.98485301313462092</v>
      </c>
      <c r="GI213" s="2">
        <f t="shared" si="260"/>
        <v>0.9826603048783461</v>
      </c>
      <c r="GJ213" s="2">
        <f t="shared" si="260"/>
        <v>0.97695086273387199</v>
      </c>
      <c r="GK213" s="2">
        <f t="shared" si="260"/>
        <v>0.97484037622839048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4.7309026311182485E-98</v>
      </c>
      <c r="HT213" s="86">
        <f t="shared" si="262"/>
        <v>1.5367065681362811E-125</v>
      </c>
      <c r="HU213" s="86">
        <f t="shared" si="262"/>
        <v>1.4825757512338317E-123</v>
      </c>
      <c r="HV213" s="86">
        <f t="shared" si="262"/>
        <v>4.3717873839302354E-113</v>
      </c>
      <c r="HW213" s="86">
        <f t="shared" si="262"/>
        <v>9.3569770767282039E-134</v>
      </c>
      <c r="HX213" s="86">
        <f t="shared" si="262"/>
        <v>1.3934105213389118E-157</v>
      </c>
      <c r="HY213" s="86">
        <f t="shared" si="262"/>
        <v>8.8654868803640895E-130</v>
      </c>
      <c r="HZ213" s="86">
        <f t="shared" si="262"/>
        <v>2.6175929744050609E-139</v>
      </c>
      <c r="IA213" s="86">
        <f t="shared" si="262"/>
        <v>1.4753812488409585E-152</v>
      </c>
      <c r="IB213" s="86">
        <f t="shared" si="262"/>
        <v>1.1303445866333935E-147</v>
      </c>
      <c r="IC213" s="86">
        <f t="shared" si="262"/>
        <v>5.6433796214689711E-152</v>
      </c>
      <c r="ID213" s="86">
        <f t="shared" si="262"/>
        <v>1.2757187693230979E-147</v>
      </c>
      <c r="IE213" s="86">
        <f t="shared" si="262"/>
        <v>7.8033331813937944E-125</v>
      </c>
      <c r="IF213" s="86">
        <f t="shared" si="262"/>
        <v>4.0703974153046499E-98</v>
      </c>
      <c r="IG213" s="86">
        <f t="shared" si="262"/>
        <v>6.8552806540391812E-107</v>
      </c>
      <c r="II213" s="86">
        <f t="shared" si="263"/>
        <v>3.3997645161775254E-5</v>
      </c>
      <c r="IJ213" s="86">
        <f t="shared" si="263"/>
        <v>5.5716347533934469E-7</v>
      </c>
      <c r="IK213" s="86">
        <f t="shared" si="263"/>
        <v>9.2173208082864228E-7</v>
      </c>
      <c r="IL213" s="86">
        <f t="shared" si="263"/>
        <v>4.3816915515780969E-6</v>
      </c>
      <c r="IM213" s="86">
        <f t="shared" si="263"/>
        <v>4.1151216942779679E-7</v>
      </c>
      <c r="IN213" s="86">
        <f t="shared" si="263"/>
        <v>6.3457253807108726E-8</v>
      </c>
      <c r="IO213" s="86">
        <f t="shared" si="263"/>
        <v>7.5172139064883531E-7</v>
      </c>
      <c r="IP213" s="86">
        <f t="shared" si="263"/>
        <v>1.5209577178184635E-7</v>
      </c>
      <c r="IQ213" s="86">
        <f t="shared" si="263"/>
        <v>1.3575649277515012E-8</v>
      </c>
      <c r="IR213" s="86">
        <f t="shared" si="263"/>
        <v>4.7760910353547321E-8</v>
      </c>
      <c r="IS213" s="86">
        <f t="shared" si="263"/>
        <v>5.6023927942551866E-8</v>
      </c>
      <c r="IT213" s="86">
        <f t="shared" si="263"/>
        <v>1.7140384165896916E-7</v>
      </c>
      <c r="IU213" s="86">
        <f t="shared" si="263"/>
        <v>2.0224910440568658E-6</v>
      </c>
      <c r="IV213" s="86">
        <f t="shared" si="263"/>
        <v>1.2250417306063794E-10</v>
      </c>
      <c r="IW213" s="86">
        <f t="shared" si="263"/>
        <v>6.2364434016702137E-14</v>
      </c>
      <c r="IY213" s="86">
        <f t="shared" si="264"/>
        <v>3.3997645161775254E-5</v>
      </c>
      <c r="IZ213" s="86">
        <f t="shared" si="264"/>
        <v>5.5716347533934469E-7</v>
      </c>
      <c r="JA213" s="86">
        <f t="shared" si="264"/>
        <v>9.2173208082864228E-7</v>
      </c>
      <c r="JB213" s="86">
        <f t="shared" si="264"/>
        <v>4.3816915515780969E-6</v>
      </c>
      <c r="JC213" s="86">
        <f t="shared" si="264"/>
        <v>4.1151216942779679E-7</v>
      </c>
      <c r="JD213" s="86">
        <f t="shared" si="264"/>
        <v>6.3457253807108726E-8</v>
      </c>
      <c r="JE213" s="86">
        <f t="shared" si="264"/>
        <v>7.5172139064883531E-7</v>
      </c>
      <c r="JF213" s="86">
        <f t="shared" si="264"/>
        <v>1.5209577178184635E-7</v>
      </c>
      <c r="JG213" s="86">
        <f t="shared" si="264"/>
        <v>1.3575649277515012E-8</v>
      </c>
      <c r="JH213" s="86">
        <f t="shared" si="264"/>
        <v>4.7760910353547321E-8</v>
      </c>
      <c r="JI213" s="86">
        <f t="shared" si="264"/>
        <v>5.6023927942551866E-8</v>
      </c>
      <c r="JJ213" s="86">
        <f t="shared" si="264"/>
        <v>1.7140384165896916E-7</v>
      </c>
      <c r="JK213" s="86">
        <f t="shared" si="264"/>
        <v>2.0224910440568658E-6</v>
      </c>
      <c r="JL213" s="86">
        <f t="shared" si="264"/>
        <v>1.2250417306063794E-10</v>
      </c>
      <c r="JM213" s="86">
        <f t="shared" si="264"/>
        <v>6.2364434016702137E-14</v>
      </c>
    </row>
    <row r="214" spans="2:273" x14ac:dyDescent="0.25">
      <c r="B214" s="2">
        <v>187</v>
      </c>
      <c r="C214" s="37">
        <v>82.840999999999994</v>
      </c>
      <c r="D214" s="37">
        <v>81.120999999999995</v>
      </c>
      <c r="E214" s="37">
        <v>91.414000000000001</v>
      </c>
      <c r="F214" s="37">
        <v>73.338999999999999</v>
      </c>
      <c r="G214" s="37">
        <v>74.582999999999998</v>
      </c>
      <c r="H214" s="37">
        <v>72.186000000000007</v>
      </c>
      <c r="I214" s="37">
        <v>71.271000000000001</v>
      </c>
      <c r="J214" s="37">
        <v>72.932000000000002</v>
      </c>
      <c r="K214" s="37">
        <v>72.796999999999997</v>
      </c>
      <c r="L214" s="37">
        <v>73.78</v>
      </c>
      <c r="M214" s="37">
        <v>76.138000000000005</v>
      </c>
      <c r="N214" s="37">
        <v>78.085999999999999</v>
      </c>
      <c r="O214" s="37">
        <v>77.596000000000004</v>
      </c>
      <c r="P214" s="37">
        <v>83.332999999999998</v>
      </c>
      <c r="Q214" s="37">
        <v>81.888999999999996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80.469154081957441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1.4198459180425544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80.469154081957441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81.888999999999996</v>
      </c>
      <c r="DK214" s="2">
        <f t="shared" ref="DK214:DY227" si="268">BO$228*$B214+BO$229</f>
        <v>137.58843886639676</v>
      </c>
      <c r="DL214" s="2">
        <f t="shared" si="268"/>
        <v>130.48787268847798</v>
      </c>
      <c r="DM214" s="2">
        <f t="shared" si="268"/>
        <v>153.62629455909948</v>
      </c>
      <c r="DN214" s="2">
        <f t="shared" si="268"/>
        <v>124.53964394353869</v>
      </c>
      <c r="DO214" s="2">
        <f t="shared" si="268"/>
        <v>145.52956285178237</v>
      </c>
      <c r="DP214" s="2">
        <f t="shared" si="268"/>
        <v>119.57400674763834</v>
      </c>
      <c r="DQ214" s="2">
        <f t="shared" si="268"/>
        <v>118.39559947735191</v>
      </c>
      <c r="DR214" s="2">
        <f t="shared" si="268"/>
        <v>113.818906097561</v>
      </c>
      <c r="DS214" s="2">
        <f t="shared" si="268"/>
        <v>120.20659419703102</v>
      </c>
      <c r="DT214" s="2">
        <f t="shared" si="268"/>
        <v>109.31944080675424</v>
      </c>
      <c r="DU214" s="2">
        <f t="shared" si="268"/>
        <v>128.16169019607841</v>
      </c>
      <c r="DV214" s="2">
        <f t="shared" si="268"/>
        <v>124.25041106612687</v>
      </c>
      <c r="DW214" s="2">
        <f t="shared" si="268"/>
        <v>125.12137589118198</v>
      </c>
      <c r="DX214" s="2">
        <f t="shared" si="268"/>
        <v>131.33315198599408</v>
      </c>
      <c r="DY214" s="2">
        <f t="shared" si="268"/>
        <v>102.91703053221289</v>
      </c>
      <c r="EA214" s="2">
        <f t="shared" si="240"/>
        <v>78.329813096500516</v>
      </c>
      <c r="EB214" s="2">
        <f t="shared" si="240"/>
        <v>74.150357162089392</v>
      </c>
      <c r="EC214" s="2">
        <f t="shared" si="240"/>
        <v>78.281829858112246</v>
      </c>
      <c r="ED214" s="2">
        <f t="shared" si="240"/>
        <v>70.283442971511747</v>
      </c>
      <c r="EE214" s="2">
        <f t="shared" si="240"/>
        <v>71.796256847119167</v>
      </c>
      <c r="EF214" s="2">
        <f t="shared" si="239"/>
        <v>69.430398018759973</v>
      </c>
      <c r="EG214" s="2">
        <f t="shared" si="239"/>
        <v>69.858032516566496</v>
      </c>
      <c r="EH214" s="2">
        <f t="shared" si="239"/>
        <v>69.20046940310985</v>
      </c>
      <c r="EI214" s="2">
        <f t="shared" si="239"/>
        <v>70.529421270203443</v>
      </c>
      <c r="EJ214" s="2">
        <f t="shared" si="239"/>
        <v>71.501753320509309</v>
      </c>
      <c r="EK214" s="2">
        <f t="shared" si="239"/>
        <v>71.940756967477938</v>
      </c>
      <c r="EL214" s="2">
        <f t="shared" si="254"/>
        <v>75.676663145699862</v>
      </c>
      <c r="EM214" s="2">
        <f t="shared" si="255"/>
        <v>76.739508760516941</v>
      </c>
      <c r="EN214" s="2">
        <f t="shared" si="256"/>
        <v>79.365388470749252</v>
      </c>
      <c r="EO214" s="2">
        <f t="shared" si="257"/>
        <v>81.855564137058622</v>
      </c>
      <c r="EQ214" s="2">
        <f t="shared" ref="EQ214:FE227" si="269">CU$228*$B214+CU$229</f>
        <v>81.080365288891301</v>
      </c>
      <c r="ER214" s="2">
        <f t="shared" si="269"/>
        <v>75.729872013021151</v>
      </c>
      <c r="ES214" s="2">
        <f t="shared" si="269"/>
        <v>84.857275367643695</v>
      </c>
      <c r="ET214" s="2">
        <f t="shared" si="269"/>
        <v>73.526550587619425</v>
      </c>
      <c r="EU214" s="2">
        <f t="shared" si="269"/>
        <v>71.877772125480348</v>
      </c>
      <c r="EV214" s="2">
        <f t="shared" si="269"/>
        <v>70.658700958867257</v>
      </c>
      <c r="EW214" s="2">
        <f t="shared" si="269"/>
        <v>70.754927690763353</v>
      </c>
      <c r="EX214" s="2">
        <f t="shared" si="269"/>
        <v>70.620072962544342</v>
      </c>
      <c r="EY214" s="2">
        <f t="shared" si="269"/>
        <v>71.083130551153573</v>
      </c>
      <c r="EZ214" s="2">
        <f t="shared" si="269"/>
        <v>72.324461916128556</v>
      </c>
      <c r="FA214" s="2">
        <f t="shared" si="269"/>
        <v>73.098887640733679</v>
      </c>
      <c r="FB214" s="2">
        <f t="shared" si="269"/>
        <v>76.565156988682915</v>
      </c>
      <c r="FC214" s="2">
        <f t="shared" si="269"/>
        <v>77.702619207918175</v>
      </c>
      <c r="FD214" s="2">
        <f t="shared" si="269"/>
        <v>81.106619613202085</v>
      </c>
      <c r="FE214" s="2">
        <f t="shared" si="269"/>
        <v>80.43648553727725</v>
      </c>
      <c r="FG214" s="2">
        <f t="shared" ref="FG214:FU227" si="270">POWER(10,($B214-C$231)/C$229)/(1+POWER(10,($B214-C$231)/C$229))</f>
        <v>0.99999875630606194</v>
      </c>
      <c r="FH214" s="2">
        <f t="shared" si="270"/>
        <v>0.99999895614954604</v>
      </c>
      <c r="FI214" s="2">
        <f t="shared" si="270"/>
        <v>0.99999862053999855</v>
      </c>
      <c r="FJ214" s="2">
        <f t="shared" si="270"/>
        <v>0.99999884181206056</v>
      </c>
      <c r="FK214" s="2">
        <f t="shared" si="270"/>
        <v>0.99999859285038717</v>
      </c>
      <c r="FL214" s="2">
        <f t="shared" si="270"/>
        <v>0.99999854054321924</v>
      </c>
      <c r="FM214" s="2">
        <f t="shared" si="270"/>
        <v>0.99999861014823477</v>
      </c>
      <c r="FN214" s="2">
        <f t="shared" si="270"/>
        <v>0.99999870131548163</v>
      </c>
      <c r="FO214" s="2">
        <f t="shared" si="270"/>
        <v>0.99999861358023867</v>
      </c>
      <c r="FP214" s="2">
        <f t="shared" si="270"/>
        <v>0.99999864321086906</v>
      </c>
      <c r="FQ214" s="2">
        <f t="shared" si="270"/>
        <v>0.99999849717187916</v>
      </c>
      <c r="FR214" s="2">
        <f t="shared" si="270"/>
        <v>0.99999862971885201</v>
      </c>
      <c r="FS214" s="2">
        <f t="shared" si="270"/>
        <v>0.99999865848591429</v>
      </c>
      <c r="FT214" s="2">
        <f t="shared" si="270"/>
        <v>0.99999843976099523</v>
      </c>
      <c r="FU214" s="2">
        <f t="shared" si="270"/>
        <v>0.9999983697337016</v>
      </c>
      <c r="FW214" s="2">
        <f t="shared" si="260"/>
        <v>0.98174716782438509</v>
      </c>
      <c r="FX214" s="2">
        <f t="shared" si="260"/>
        <v>0.9885376964129321</v>
      </c>
      <c r="FY214" s="2">
        <f t="shared" si="260"/>
        <v>0.98734158671935712</v>
      </c>
      <c r="FZ214" s="2">
        <f t="shared" si="260"/>
        <v>0.98551707915376419</v>
      </c>
      <c r="GA214" s="2">
        <f t="shared" si="260"/>
        <v>0.98696991390288924</v>
      </c>
      <c r="GB214" s="2">
        <f t="shared" si="260"/>
        <v>0.98644164195451678</v>
      </c>
      <c r="GC214" s="2">
        <f t="shared" si="260"/>
        <v>0.9869773545404178</v>
      </c>
      <c r="GD214" s="2">
        <f t="shared" si="260"/>
        <v>0.98911621274461548</v>
      </c>
      <c r="GE214" s="2">
        <f t="shared" si="260"/>
        <v>0.99110866532094877</v>
      </c>
      <c r="GF214" s="2">
        <f t="shared" si="260"/>
        <v>0.98976050737167531</v>
      </c>
      <c r="GG214" s="2">
        <f t="shared" si="260"/>
        <v>0.98871282208755351</v>
      </c>
      <c r="GH214" s="2">
        <f t="shared" si="260"/>
        <v>0.98616734804250594</v>
      </c>
      <c r="GI214" s="2">
        <f t="shared" si="260"/>
        <v>0.9841618457433069</v>
      </c>
      <c r="GJ214" s="2">
        <f t="shared" si="260"/>
        <v>0.97893621806190934</v>
      </c>
      <c r="GK214" s="2">
        <f t="shared" si="260"/>
        <v>0.97700324077442924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6.6450916620563731E-101</v>
      </c>
      <c r="HT214" s="86">
        <f t="shared" si="262"/>
        <v>5.0777970582744557E-129</v>
      </c>
      <c r="HU214" s="86">
        <f t="shared" si="262"/>
        <v>5.0761362258617398E-127</v>
      </c>
      <c r="HV214" s="86">
        <f t="shared" si="262"/>
        <v>2.7369378517920676E-116</v>
      </c>
      <c r="HW214" s="86">
        <f t="shared" si="262"/>
        <v>1.6725404679664662E-137</v>
      </c>
      <c r="HX214" s="86">
        <f t="shared" si="262"/>
        <v>5.6671671216759423E-162</v>
      </c>
      <c r="HY214" s="86">
        <f t="shared" si="262"/>
        <v>2.1980296783397766E-133</v>
      </c>
      <c r="HZ214" s="86">
        <f t="shared" si="262"/>
        <v>4.1268591623044245E-143</v>
      </c>
      <c r="IA214" s="86">
        <f t="shared" si="262"/>
        <v>1.1311035916130695E-156</v>
      </c>
      <c r="IB214" s="86">
        <f t="shared" si="262"/>
        <v>1.0892348863828052E-151</v>
      </c>
      <c r="IC214" s="86">
        <f t="shared" si="262"/>
        <v>4.0434547648407011E-156</v>
      </c>
      <c r="ID214" s="86">
        <f t="shared" si="262"/>
        <v>9.5389914132099124E-152</v>
      </c>
      <c r="IE214" s="86">
        <f t="shared" si="262"/>
        <v>2.1351822427588997E-128</v>
      </c>
      <c r="IF214" s="86">
        <f t="shared" si="262"/>
        <v>5.4814895129361148E-101</v>
      </c>
      <c r="IG214" s="86">
        <f t="shared" si="262"/>
        <v>4.7138506759272154E-110</v>
      </c>
      <c r="II214" s="86">
        <f t="shared" si="263"/>
        <v>2.205953355614816E-5</v>
      </c>
      <c r="IJ214" s="86">
        <f t="shared" si="263"/>
        <v>3.2025473317151506E-7</v>
      </c>
      <c r="IK214" s="86">
        <f t="shared" si="263"/>
        <v>5.3408825796020488E-7</v>
      </c>
      <c r="IL214" s="86">
        <f t="shared" si="263"/>
        <v>2.6678052220248475E-6</v>
      </c>
      <c r="IM214" s="86">
        <f t="shared" si="263"/>
        <v>2.2954061834651217E-7</v>
      </c>
      <c r="IN214" s="86">
        <f t="shared" si="263"/>
        <v>3.2477506933550272E-8</v>
      </c>
      <c r="IO214" s="86">
        <f t="shared" si="263"/>
        <v>4.3021318280447488E-7</v>
      </c>
      <c r="IP214" s="86">
        <f t="shared" si="263"/>
        <v>8.346800712409786E-8</v>
      </c>
      <c r="IQ214" s="86">
        <f t="shared" si="263"/>
        <v>6.9625590284986536E-9</v>
      </c>
      <c r="IR214" s="86">
        <f t="shared" si="263"/>
        <v>2.5224656174697189E-8</v>
      </c>
      <c r="IS214" s="86">
        <f t="shared" si="263"/>
        <v>2.9355635288772383E-8</v>
      </c>
      <c r="IT214" s="86">
        <f t="shared" si="263"/>
        <v>9.1276399271551372E-8</v>
      </c>
      <c r="IU214" s="86">
        <f t="shared" si="263"/>
        <v>1.1765066308044651E-6</v>
      </c>
      <c r="IV214" s="86">
        <f t="shared" si="263"/>
        <v>4.2694941239660007E-11</v>
      </c>
      <c r="IW214" s="86">
        <f t="shared" si="263"/>
        <v>1.4486984555371393E-14</v>
      </c>
      <c r="IY214" s="86">
        <f t="shared" si="264"/>
        <v>2.205953355614816E-5</v>
      </c>
      <c r="IZ214" s="86">
        <f t="shared" si="264"/>
        <v>3.2025473317151506E-7</v>
      </c>
      <c r="JA214" s="86">
        <f t="shared" si="264"/>
        <v>5.3408825796020488E-7</v>
      </c>
      <c r="JB214" s="86">
        <f t="shared" si="264"/>
        <v>2.6678052220248475E-6</v>
      </c>
      <c r="JC214" s="86">
        <f t="shared" si="264"/>
        <v>2.2954061834651217E-7</v>
      </c>
      <c r="JD214" s="86">
        <f t="shared" si="264"/>
        <v>3.2477506933550272E-8</v>
      </c>
      <c r="JE214" s="86">
        <f t="shared" si="264"/>
        <v>4.3021318280447488E-7</v>
      </c>
      <c r="JF214" s="86">
        <f t="shared" si="264"/>
        <v>8.346800712409786E-8</v>
      </c>
      <c r="JG214" s="86">
        <f t="shared" si="264"/>
        <v>6.9625590284986536E-9</v>
      </c>
      <c r="JH214" s="86">
        <f t="shared" si="264"/>
        <v>2.5224656174697189E-8</v>
      </c>
      <c r="JI214" s="86">
        <f t="shared" si="264"/>
        <v>2.9355635288772383E-8</v>
      </c>
      <c r="JJ214" s="86">
        <f t="shared" si="264"/>
        <v>9.1276399271551372E-8</v>
      </c>
      <c r="JK214" s="86">
        <f t="shared" si="264"/>
        <v>1.1765066308044651E-6</v>
      </c>
      <c r="JL214" s="86">
        <f t="shared" si="264"/>
        <v>4.2694941239660007E-11</v>
      </c>
      <c r="JM214" s="86">
        <f t="shared" si="264"/>
        <v>1.4486984555371393E-14</v>
      </c>
    </row>
    <row r="215" spans="2:273" x14ac:dyDescent="0.25">
      <c r="B215" s="2">
        <v>188</v>
      </c>
      <c r="C215" s="37">
        <v>83.635000000000005</v>
      </c>
      <c r="D215" s="37">
        <v>78.828000000000003</v>
      </c>
      <c r="E215" s="37">
        <v>93.034000000000006</v>
      </c>
      <c r="F215" s="37">
        <v>73.236999999999995</v>
      </c>
      <c r="G215" s="37">
        <v>73.2</v>
      </c>
      <c r="H215" s="37">
        <v>74.61</v>
      </c>
      <c r="I215" s="37">
        <v>72.728999999999999</v>
      </c>
      <c r="J215" s="37">
        <v>74.168999999999997</v>
      </c>
      <c r="K215" s="37">
        <v>72.745999999999995</v>
      </c>
      <c r="L215" s="37">
        <v>75.831000000000003</v>
      </c>
      <c r="M215" s="37">
        <v>75.379000000000005</v>
      </c>
      <c r="N215" s="37">
        <v>77.947999999999993</v>
      </c>
      <c r="O215" s="37">
        <v>79.614000000000004</v>
      </c>
      <c r="P215" s="37">
        <v>83.46</v>
      </c>
      <c r="Q215" s="37">
        <v>83.286000000000001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137.74192591093117</v>
      </c>
      <c r="DL215" s="2">
        <f t="shared" si="268"/>
        <v>130.61851066856332</v>
      </c>
      <c r="DM215" s="2">
        <f t="shared" si="268"/>
        <v>153.84317542213887</v>
      </c>
      <c r="DN215" s="2">
        <f t="shared" si="268"/>
        <v>124.67944567239306</v>
      </c>
      <c r="DO215" s="2">
        <f t="shared" si="268"/>
        <v>145.79895722326455</v>
      </c>
      <c r="DP215" s="2">
        <f t="shared" si="268"/>
        <v>119.70603103913632</v>
      </c>
      <c r="DQ215" s="2">
        <f t="shared" si="268"/>
        <v>118.51511219512194</v>
      </c>
      <c r="DR215" s="2">
        <f t="shared" si="268"/>
        <v>113.91097926829271</v>
      </c>
      <c r="DS215" s="2">
        <f t="shared" si="268"/>
        <v>120.32474946018893</v>
      </c>
      <c r="DT215" s="2">
        <f t="shared" si="268"/>
        <v>109.37273433395875</v>
      </c>
      <c r="DU215" s="2">
        <f t="shared" si="268"/>
        <v>128.31963865546217</v>
      </c>
      <c r="DV215" s="2">
        <f t="shared" si="268"/>
        <v>124.36620701754387</v>
      </c>
      <c r="DW215" s="2">
        <f t="shared" si="268"/>
        <v>125.24156350844277</v>
      </c>
      <c r="DX215" s="2">
        <f t="shared" si="268"/>
        <v>131.47184319947476</v>
      </c>
      <c r="DY215" s="2">
        <f t="shared" si="268"/>
        <v>102.9218492997199</v>
      </c>
      <c r="EA215" s="2">
        <f t="shared" si="240"/>
        <v>78.111663573700937</v>
      </c>
      <c r="EB215" s="2">
        <f t="shared" si="240"/>
        <v>73.946092299407653</v>
      </c>
      <c r="EC215" s="2">
        <f t="shared" si="240"/>
        <v>77.95896042566315</v>
      </c>
      <c r="ED215" s="2">
        <f t="shared" si="240"/>
        <v>70.092338566576558</v>
      </c>
      <c r="EE215" s="2">
        <f t="shared" si="240"/>
        <v>71.637512778235774</v>
      </c>
      <c r="EF215" s="2">
        <f t="shared" si="239"/>
        <v>69.274473367690419</v>
      </c>
      <c r="EG215" s="2">
        <f t="shared" si="239"/>
        <v>69.71833055940823</v>
      </c>
      <c r="EH215" s="2">
        <f t="shared" si="239"/>
        <v>69.05952613832693</v>
      </c>
      <c r="EI215" s="2">
        <f t="shared" si="239"/>
        <v>70.384113969300984</v>
      </c>
      <c r="EJ215" s="2">
        <f t="shared" si="239"/>
        <v>71.355295410827154</v>
      </c>
      <c r="EK215" s="2">
        <f t="shared" si="239"/>
        <v>71.781041658410516</v>
      </c>
      <c r="EL215" s="2">
        <f t="shared" si="254"/>
        <v>75.532405768706539</v>
      </c>
      <c r="EM215" s="2">
        <f t="shared" si="255"/>
        <v>76.590776129759732</v>
      </c>
      <c r="EN215" s="2">
        <f t="shared" si="256"/>
        <v>79.198572271638753</v>
      </c>
      <c r="EO215" s="2">
        <f t="shared" si="257"/>
        <v>81.726848810826539</v>
      </c>
      <c r="EQ215" s="2">
        <f t="shared" si="269"/>
        <v>80.894816339196836</v>
      </c>
      <c r="ER215" s="2">
        <f t="shared" si="269"/>
        <v>75.543800048331832</v>
      </c>
      <c r="ES215" s="2">
        <f t="shared" si="269"/>
        <v>84.611541767592882</v>
      </c>
      <c r="ET215" s="2">
        <f t="shared" si="269"/>
        <v>73.372984910352045</v>
      </c>
      <c r="EU215" s="2">
        <f t="shared" si="269"/>
        <v>71.719968506273531</v>
      </c>
      <c r="EV215" s="2">
        <f t="shared" si="269"/>
        <v>70.51710000896135</v>
      </c>
      <c r="EW215" s="2">
        <f t="shared" si="269"/>
        <v>70.625372219346374</v>
      </c>
      <c r="EX215" s="2">
        <f t="shared" si="269"/>
        <v>70.494982953855043</v>
      </c>
      <c r="EY215" s="2">
        <f t="shared" si="269"/>
        <v>70.943946967568934</v>
      </c>
      <c r="EZ215" s="2">
        <f t="shared" si="269"/>
        <v>72.187254182265903</v>
      </c>
      <c r="FA215" s="2">
        <f t="shared" si="269"/>
        <v>72.952301830915431</v>
      </c>
      <c r="FB215" s="2">
        <f t="shared" si="269"/>
        <v>76.431241539027326</v>
      </c>
      <c r="FC215" s="2">
        <f t="shared" si="269"/>
        <v>77.565122357111562</v>
      </c>
      <c r="FD215" s="2">
        <f t="shared" si="269"/>
        <v>80.960484188906719</v>
      </c>
      <c r="FE215" s="2">
        <f t="shared" si="269"/>
        <v>80.293153249153818</v>
      </c>
      <c r="FG215" s="2">
        <f t="shared" si="270"/>
        <v>0.99999886573752361</v>
      </c>
      <c r="FH215" s="2">
        <f t="shared" si="270"/>
        <v>0.99999904799698391</v>
      </c>
      <c r="FI215" s="2">
        <f t="shared" si="270"/>
        <v>0.99999874191737348</v>
      </c>
      <c r="FJ215" s="2">
        <f t="shared" si="270"/>
        <v>0.99999894371993758</v>
      </c>
      <c r="FK215" s="2">
        <f t="shared" si="270"/>
        <v>0.99999871666414153</v>
      </c>
      <c r="FL215" s="2">
        <f t="shared" si="270"/>
        <v>0.99999866895942546</v>
      </c>
      <c r="FM215" s="2">
        <f t="shared" si="270"/>
        <v>0.99999873243997006</v>
      </c>
      <c r="FN215" s="2">
        <f t="shared" si="270"/>
        <v>0.99999881558550707</v>
      </c>
      <c r="FO215" s="2">
        <f t="shared" si="270"/>
        <v>0.99999873556999552</v>
      </c>
      <c r="FP215" s="2">
        <f t="shared" si="270"/>
        <v>0.9999987625934581</v>
      </c>
      <c r="FQ215" s="2">
        <f t="shared" si="270"/>
        <v>0.99999862940428286</v>
      </c>
      <c r="FR215" s="2">
        <f t="shared" si="270"/>
        <v>0.99999875028858931</v>
      </c>
      <c r="FS215" s="2">
        <f t="shared" si="270"/>
        <v>0.99999877652446834</v>
      </c>
      <c r="FT215" s="2">
        <f t="shared" si="270"/>
        <v>0.99999857704492034</v>
      </c>
      <c r="FU215" s="2">
        <f t="shared" si="270"/>
        <v>0.99999851317925159</v>
      </c>
      <c r="FW215" s="2">
        <f t="shared" si="260"/>
        <v>0.98332644061379126</v>
      </c>
      <c r="FX215" s="2">
        <f t="shared" si="260"/>
        <v>0.98953570102722677</v>
      </c>
      <c r="FY215" s="2">
        <f t="shared" si="260"/>
        <v>0.98844251711805531</v>
      </c>
      <c r="FZ215" s="2">
        <f t="shared" si="260"/>
        <v>0.98677456550185372</v>
      </c>
      <c r="GA215" s="2">
        <f t="shared" si="260"/>
        <v>0.98810278000355412</v>
      </c>
      <c r="GB215" s="2">
        <f t="shared" si="260"/>
        <v>0.98761986113480993</v>
      </c>
      <c r="GC215" s="2">
        <f t="shared" si="260"/>
        <v>0.98810958152822592</v>
      </c>
      <c r="GD215" s="2">
        <f t="shared" si="260"/>
        <v>0.99006435312490471</v>
      </c>
      <c r="GE215" s="2">
        <f t="shared" si="260"/>
        <v>0.991884657430531</v>
      </c>
      <c r="GF215" s="2">
        <f t="shared" si="260"/>
        <v>0.99065305046504049</v>
      </c>
      <c r="GG215" s="2">
        <f t="shared" si="260"/>
        <v>0.98969573772713815</v>
      </c>
      <c r="GH215" s="2">
        <f t="shared" si="260"/>
        <v>0.98736909811103057</v>
      </c>
      <c r="GI215" s="2">
        <f t="shared" si="260"/>
        <v>0.98553527380404249</v>
      </c>
      <c r="GJ215" s="2">
        <f t="shared" si="260"/>
        <v>0.98075393219100904</v>
      </c>
      <c r="GK215" s="2">
        <f t="shared" si="260"/>
        <v>0.97898418153171829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8.4826489505755883E-104</v>
      </c>
      <c r="HT215" s="86">
        <f t="shared" si="262"/>
        <v>1.5016486851490823E-132</v>
      </c>
      <c r="HU215" s="86">
        <f t="shared" si="262"/>
        <v>1.5542354932355138E-130</v>
      </c>
      <c r="HV215" s="86">
        <f t="shared" si="262"/>
        <v>1.543558988202129E-119</v>
      </c>
      <c r="HW215" s="86">
        <f t="shared" si="262"/>
        <v>2.6498896387942427E-141</v>
      </c>
      <c r="HX215" s="86">
        <f t="shared" si="262"/>
        <v>2.0031236486033512E-166</v>
      </c>
      <c r="HY215" s="86">
        <f t="shared" si="262"/>
        <v>4.8569617034322571E-137</v>
      </c>
      <c r="HZ215" s="86">
        <f t="shared" si="262"/>
        <v>5.7751571236304757E-147</v>
      </c>
      <c r="IA215" s="86">
        <f t="shared" si="262"/>
        <v>7.6340474530710461E-161</v>
      </c>
      <c r="IB215" s="86">
        <f t="shared" si="262"/>
        <v>9.2591670888567408E-156</v>
      </c>
      <c r="IC215" s="86">
        <f t="shared" si="262"/>
        <v>2.5445920511385838E-160</v>
      </c>
      <c r="ID215" s="86">
        <f t="shared" si="262"/>
        <v>6.2482982644189471E-156</v>
      </c>
      <c r="IE215" s="86">
        <f t="shared" si="262"/>
        <v>5.1979852967791313E-132</v>
      </c>
      <c r="IF215" s="86">
        <f t="shared" si="262"/>
        <v>6.7008724742667891E-104</v>
      </c>
      <c r="IG215" s="86">
        <f t="shared" si="262"/>
        <v>2.9104544390897433E-113</v>
      </c>
      <c r="II215" s="86">
        <f t="shared" si="263"/>
        <v>1.4182253974669761E-5</v>
      </c>
      <c r="IJ215" s="86">
        <f t="shared" si="263"/>
        <v>1.8210283065677997E-7</v>
      </c>
      <c r="IK215" s="86">
        <f t="shared" si="263"/>
        <v>3.0612670180618965E-7</v>
      </c>
      <c r="IL215" s="86">
        <f t="shared" si="263"/>
        <v>1.607948931998081E-6</v>
      </c>
      <c r="IM215" s="86">
        <f t="shared" si="263"/>
        <v>1.2654152879416266E-7</v>
      </c>
      <c r="IN215" s="86">
        <f t="shared" si="263"/>
        <v>1.6395657010108094E-8</v>
      </c>
      <c r="IO215" s="86">
        <f t="shared" si="263"/>
        <v>2.4347023929942865E-7</v>
      </c>
      <c r="IP215" s="86">
        <f t="shared" si="263"/>
        <v>4.5276279080090076E-8</v>
      </c>
      <c r="IQ215" s="86">
        <f t="shared" si="263"/>
        <v>3.5266063512332491E-9</v>
      </c>
      <c r="IR215" s="86">
        <f t="shared" si="263"/>
        <v>1.3159936215018633E-8</v>
      </c>
      <c r="IS215" s="86">
        <f t="shared" si="263"/>
        <v>1.5188058093642648E-8</v>
      </c>
      <c r="IT215" s="86">
        <f t="shared" si="263"/>
        <v>4.7983056471700365E-8</v>
      </c>
      <c r="IU215" s="86">
        <f t="shared" si="263"/>
        <v>6.7666666441621347E-7</v>
      </c>
      <c r="IV215" s="86">
        <f t="shared" si="263"/>
        <v>1.4519505531523542E-11</v>
      </c>
      <c r="IW215" s="86">
        <f t="shared" si="263"/>
        <v>3.2490021452395133E-15</v>
      </c>
      <c r="IY215" s="86">
        <f t="shared" si="264"/>
        <v>1.4182253974669761E-5</v>
      </c>
      <c r="IZ215" s="86">
        <f t="shared" si="264"/>
        <v>1.8210283065677997E-7</v>
      </c>
      <c r="JA215" s="86">
        <f t="shared" si="264"/>
        <v>3.0612670180618965E-7</v>
      </c>
      <c r="JB215" s="86">
        <f t="shared" si="264"/>
        <v>1.607948931998081E-6</v>
      </c>
      <c r="JC215" s="86">
        <f t="shared" si="264"/>
        <v>1.2654152879416266E-7</v>
      </c>
      <c r="JD215" s="86">
        <f t="shared" si="264"/>
        <v>1.6395657010108094E-8</v>
      </c>
      <c r="JE215" s="86">
        <f t="shared" si="264"/>
        <v>2.4347023929942865E-7</v>
      </c>
      <c r="JF215" s="86">
        <f t="shared" si="264"/>
        <v>4.5276279080090076E-8</v>
      </c>
      <c r="JG215" s="86">
        <f t="shared" si="264"/>
        <v>3.5266063512332491E-9</v>
      </c>
      <c r="JH215" s="86">
        <f t="shared" si="264"/>
        <v>1.3159936215018633E-8</v>
      </c>
      <c r="JI215" s="86">
        <f t="shared" si="264"/>
        <v>1.5188058093642648E-8</v>
      </c>
      <c r="JJ215" s="86">
        <f t="shared" si="264"/>
        <v>4.7983056471700365E-8</v>
      </c>
      <c r="JK215" s="86">
        <f t="shared" si="264"/>
        <v>6.7666666441621347E-7</v>
      </c>
      <c r="JL215" s="86">
        <f t="shared" si="264"/>
        <v>1.4519505531523542E-11</v>
      </c>
      <c r="JM215" s="86">
        <f t="shared" si="264"/>
        <v>3.2490021452395133E-15</v>
      </c>
    </row>
    <row r="216" spans="2:273" x14ac:dyDescent="0.25">
      <c r="B216" s="2">
        <v>189</v>
      </c>
      <c r="C216" s="37">
        <v>82.206000000000003</v>
      </c>
      <c r="D216" s="37">
        <v>80.31</v>
      </c>
      <c r="E216" s="37">
        <v>91.052000000000007</v>
      </c>
      <c r="F216" s="37">
        <v>77.507999999999996</v>
      </c>
      <c r="G216" s="37">
        <v>72.683000000000007</v>
      </c>
      <c r="H216" s="37">
        <v>73.373000000000005</v>
      </c>
      <c r="I216" s="37">
        <v>72.796999999999997</v>
      </c>
      <c r="J216" s="37">
        <v>72.661000000000001</v>
      </c>
      <c r="K216" s="37">
        <v>73.22</v>
      </c>
      <c r="L216" s="37">
        <v>74.712000000000003</v>
      </c>
      <c r="M216" s="37">
        <v>77.034000000000006</v>
      </c>
      <c r="N216" s="37">
        <v>76.965999999999994</v>
      </c>
      <c r="O216" s="37">
        <v>78.456000000000003</v>
      </c>
      <c r="P216" s="37">
        <v>81.570999999999998</v>
      </c>
      <c r="Q216" s="37">
        <v>80.063000000000002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137.89541295546556</v>
      </c>
      <c r="DL216" s="2">
        <f t="shared" si="268"/>
        <v>130.74914864864866</v>
      </c>
      <c r="DM216" s="2">
        <f t="shared" si="268"/>
        <v>154.06005628517829</v>
      </c>
      <c r="DN216" s="2">
        <f t="shared" si="268"/>
        <v>124.81924740124741</v>
      </c>
      <c r="DO216" s="2">
        <f t="shared" si="268"/>
        <v>146.06835159474673</v>
      </c>
      <c r="DP216" s="2">
        <f t="shared" si="268"/>
        <v>119.83805533063429</v>
      </c>
      <c r="DQ216" s="2">
        <f t="shared" si="268"/>
        <v>118.63462491289198</v>
      </c>
      <c r="DR216" s="2">
        <f t="shared" si="268"/>
        <v>114.0030524390244</v>
      </c>
      <c r="DS216" s="2">
        <f t="shared" si="268"/>
        <v>120.44290472334681</v>
      </c>
      <c r="DT216" s="2">
        <f t="shared" si="268"/>
        <v>109.42602786116325</v>
      </c>
      <c r="DU216" s="2">
        <f t="shared" si="268"/>
        <v>128.4775871148459</v>
      </c>
      <c r="DV216" s="2">
        <f t="shared" si="268"/>
        <v>124.48200296896087</v>
      </c>
      <c r="DW216" s="2">
        <f t="shared" si="268"/>
        <v>125.36175112570356</v>
      </c>
      <c r="DX216" s="2">
        <f t="shared" si="268"/>
        <v>131.61053441295545</v>
      </c>
      <c r="DY216" s="2">
        <f t="shared" si="268"/>
        <v>102.9266680672269</v>
      </c>
      <c r="EA216" s="2">
        <f t="shared" si="240"/>
        <v>77.893514050901359</v>
      </c>
      <c r="EB216" s="2">
        <f t="shared" si="240"/>
        <v>73.741827436725913</v>
      </c>
      <c r="EC216" s="2">
        <f t="shared" si="240"/>
        <v>77.63609099321404</v>
      </c>
      <c r="ED216" s="2">
        <f t="shared" si="240"/>
        <v>69.901234161641355</v>
      </c>
      <c r="EE216" s="2">
        <f t="shared" si="240"/>
        <v>71.47876870935238</v>
      </c>
      <c r="EF216" s="2">
        <f t="shared" si="239"/>
        <v>69.118548716620865</v>
      </c>
      <c r="EG216" s="2">
        <f t="shared" si="239"/>
        <v>69.578628602249964</v>
      </c>
      <c r="EH216" s="2">
        <f t="shared" si="239"/>
        <v>68.918582873544011</v>
      </c>
      <c r="EI216" s="2">
        <f t="shared" si="239"/>
        <v>70.238806668398539</v>
      </c>
      <c r="EJ216" s="2">
        <f t="shared" si="239"/>
        <v>71.208837501145013</v>
      </c>
      <c r="EK216" s="2">
        <f t="shared" si="239"/>
        <v>71.621326349343107</v>
      </c>
      <c r="EL216" s="2">
        <f t="shared" si="254"/>
        <v>75.388148391713216</v>
      </c>
      <c r="EM216" s="2">
        <f t="shared" si="255"/>
        <v>76.442043499002509</v>
      </c>
      <c r="EN216" s="2">
        <f t="shared" si="256"/>
        <v>79.031756072528253</v>
      </c>
      <c r="EO216" s="2">
        <f t="shared" si="257"/>
        <v>81.598133484594442</v>
      </c>
      <c r="EQ216" s="2">
        <f t="shared" si="269"/>
        <v>80.709267389502372</v>
      </c>
      <c r="ER216" s="2">
        <f t="shared" si="269"/>
        <v>75.357728083642499</v>
      </c>
      <c r="ES216" s="2">
        <f t="shared" si="269"/>
        <v>84.36580816754207</v>
      </c>
      <c r="ET216" s="2">
        <f t="shared" si="269"/>
        <v>73.219419233084679</v>
      </c>
      <c r="EU216" s="2">
        <f t="shared" si="269"/>
        <v>71.562164887066714</v>
      </c>
      <c r="EV216" s="2">
        <f t="shared" si="269"/>
        <v>70.375499059055443</v>
      </c>
      <c r="EW216" s="2">
        <f t="shared" si="269"/>
        <v>70.495816747929396</v>
      </c>
      <c r="EX216" s="2">
        <f t="shared" si="269"/>
        <v>70.369892945165759</v>
      </c>
      <c r="EY216" s="2">
        <f t="shared" si="269"/>
        <v>70.80476338398428</v>
      </c>
      <c r="EZ216" s="2">
        <f t="shared" si="269"/>
        <v>72.050046448403236</v>
      </c>
      <c r="FA216" s="2">
        <f t="shared" si="269"/>
        <v>72.805716021097183</v>
      </c>
      <c r="FB216" s="2">
        <f t="shared" si="269"/>
        <v>76.297326089371751</v>
      </c>
      <c r="FC216" s="2">
        <f t="shared" si="269"/>
        <v>77.427625506304949</v>
      </c>
      <c r="FD216" s="2">
        <f t="shared" si="269"/>
        <v>80.814348764611353</v>
      </c>
      <c r="FE216" s="2">
        <f t="shared" si="269"/>
        <v>80.149820961030386</v>
      </c>
      <c r="FG216" s="2">
        <f t="shared" si="270"/>
        <v>0.99999896554022361</v>
      </c>
      <c r="FH216" s="2">
        <f t="shared" si="270"/>
        <v>0.99999913176285748</v>
      </c>
      <c r="FI216" s="2">
        <f t="shared" si="270"/>
        <v>0.99999885261488075</v>
      </c>
      <c r="FJ216" s="2">
        <f t="shared" si="270"/>
        <v>0.99999903666104417</v>
      </c>
      <c r="FK216" s="2">
        <f t="shared" si="270"/>
        <v>0.99999882958365438</v>
      </c>
      <c r="FL216" s="2">
        <f t="shared" si="270"/>
        <v>0.99999878607642623</v>
      </c>
      <c r="FM216" s="2">
        <f t="shared" si="270"/>
        <v>0.99999884397138417</v>
      </c>
      <c r="FN216" s="2">
        <f t="shared" si="270"/>
        <v>0.99999891980103151</v>
      </c>
      <c r="FO216" s="2">
        <f t="shared" si="270"/>
        <v>0.99999884682600204</v>
      </c>
      <c r="FP216" s="2">
        <f t="shared" si="270"/>
        <v>0.9999988714716983</v>
      </c>
      <c r="FQ216" s="2">
        <f t="shared" si="270"/>
        <v>0.9999987500016988</v>
      </c>
      <c r="FR216" s="2">
        <f t="shared" si="270"/>
        <v>0.99999886024952211</v>
      </c>
      <c r="FS216" s="2">
        <f t="shared" si="270"/>
        <v>0.99999888417693328</v>
      </c>
      <c r="FT216" s="2">
        <f t="shared" si="270"/>
        <v>0.99999870224938092</v>
      </c>
      <c r="FU216" s="2">
        <f t="shared" si="270"/>
        <v>0.99999864400318383</v>
      </c>
      <c r="FW216" s="2">
        <f t="shared" si="260"/>
        <v>0.98477119103779176</v>
      </c>
      <c r="FX216" s="2">
        <f t="shared" si="260"/>
        <v>0.99044765063376705</v>
      </c>
      <c r="FY216" s="2">
        <f t="shared" si="260"/>
        <v>0.98944872038926812</v>
      </c>
      <c r="FZ216" s="2">
        <f t="shared" si="260"/>
        <v>0.98792420784498847</v>
      </c>
      <c r="GA216" s="2">
        <f t="shared" si="260"/>
        <v>0.98913823602374251</v>
      </c>
      <c r="GB216" s="2">
        <f t="shared" si="260"/>
        <v>0.98869686645507859</v>
      </c>
      <c r="GC216" s="2">
        <f t="shared" si="260"/>
        <v>0.98914445209172741</v>
      </c>
      <c r="GD216" s="2">
        <f t="shared" si="260"/>
        <v>0.99093065366624755</v>
      </c>
      <c r="GE216" s="2">
        <f t="shared" si="260"/>
        <v>0.99259343086064433</v>
      </c>
      <c r="GF216" s="2">
        <f t="shared" si="260"/>
        <v>0.99146846411606415</v>
      </c>
      <c r="GG216" s="2">
        <f t="shared" si="260"/>
        <v>0.99059387292453738</v>
      </c>
      <c r="GH216" s="2">
        <f t="shared" si="260"/>
        <v>0.98846766373021899</v>
      </c>
      <c r="GI216" s="2">
        <f t="shared" si="260"/>
        <v>0.98679120156651745</v>
      </c>
      <c r="GJ216" s="2">
        <f t="shared" si="260"/>
        <v>0.98241760271425704</v>
      </c>
      <c r="GK216" s="2">
        <f t="shared" si="260"/>
        <v>0.98079783780757845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9.8408594731632336E-107</v>
      </c>
      <c r="HT216" s="86">
        <f t="shared" si="262"/>
        <v>3.9743650818626005E-136</v>
      </c>
      <c r="HU216" s="86">
        <f t="shared" si="262"/>
        <v>4.2556439799222742E-134</v>
      </c>
      <c r="HV216" s="86">
        <f t="shared" si="262"/>
        <v>7.842085638239476E-123</v>
      </c>
      <c r="HW216" s="86">
        <f t="shared" si="262"/>
        <v>3.7212321767050793E-145</v>
      </c>
      <c r="HX216" s="86">
        <f t="shared" si="262"/>
        <v>6.1532149764190225E-171</v>
      </c>
      <c r="HY216" s="86">
        <f t="shared" si="262"/>
        <v>9.5651937368798096E-141</v>
      </c>
      <c r="HZ216" s="86">
        <f t="shared" si="262"/>
        <v>7.1735230584224151E-151</v>
      </c>
      <c r="IA216" s="86">
        <f t="shared" si="262"/>
        <v>4.5358602681758554E-165</v>
      </c>
      <c r="IB216" s="86">
        <f t="shared" si="262"/>
        <v>6.9432040984690577E-160</v>
      </c>
      <c r="IC216" s="86">
        <f t="shared" si="262"/>
        <v>1.4064811569903071E-164</v>
      </c>
      <c r="ID216" s="86">
        <f t="shared" si="262"/>
        <v>3.5853420453648988E-160</v>
      </c>
      <c r="IE216" s="86">
        <f t="shared" si="262"/>
        <v>1.125843591615649E-135</v>
      </c>
      <c r="IF216" s="86">
        <f t="shared" si="262"/>
        <v>7.4358827366652139E-107</v>
      </c>
      <c r="IG216" s="86">
        <f t="shared" si="262"/>
        <v>1.6135318216959607E-116</v>
      </c>
      <c r="II216" s="86">
        <f t="shared" si="263"/>
        <v>9.0341928283986532E-6</v>
      </c>
      <c r="IJ216" s="86">
        <f t="shared" si="263"/>
        <v>1.0243324312479037E-7</v>
      </c>
      <c r="IK216" s="86">
        <f t="shared" si="263"/>
        <v>1.7356566720824288E-7</v>
      </c>
      <c r="IL216" s="86">
        <f t="shared" si="263"/>
        <v>9.5937962410318668E-7</v>
      </c>
      <c r="IM216" s="86">
        <f t="shared" si="263"/>
        <v>6.8944182101970614E-8</v>
      </c>
      <c r="IN216" s="86">
        <f t="shared" si="263"/>
        <v>8.1642004394284925E-9</v>
      </c>
      <c r="IO216" s="86">
        <f t="shared" si="263"/>
        <v>1.3625041961902396E-7</v>
      </c>
      <c r="IP216" s="86">
        <f t="shared" si="263"/>
        <v>2.4275271172990231E-8</v>
      </c>
      <c r="IQ216" s="86">
        <f t="shared" si="263"/>
        <v>1.7640879293470039E-9</v>
      </c>
      <c r="IR216" s="86">
        <f t="shared" si="263"/>
        <v>6.7819279932785257E-9</v>
      </c>
      <c r="IS216" s="86">
        <f t="shared" si="263"/>
        <v>7.758906585790326E-9</v>
      </c>
      <c r="IT216" s="86">
        <f t="shared" si="263"/>
        <v>2.4900196490309185E-8</v>
      </c>
      <c r="IU216" s="86">
        <f t="shared" si="263"/>
        <v>3.8478805006406731E-7</v>
      </c>
      <c r="IV216" s="86">
        <f t="shared" si="263"/>
        <v>4.8180130188981375E-12</v>
      </c>
      <c r="IW216" s="86">
        <f t="shared" si="263"/>
        <v>7.0346518608617001E-16</v>
      </c>
      <c r="IY216" s="86">
        <f t="shared" si="264"/>
        <v>9.0341928283986532E-6</v>
      </c>
      <c r="IZ216" s="86">
        <f t="shared" si="264"/>
        <v>1.0243324312479037E-7</v>
      </c>
      <c r="JA216" s="86">
        <f t="shared" si="264"/>
        <v>1.7356566720824288E-7</v>
      </c>
      <c r="JB216" s="86">
        <f t="shared" si="264"/>
        <v>9.5937962410318668E-7</v>
      </c>
      <c r="JC216" s="86">
        <f t="shared" si="264"/>
        <v>6.8944182101970614E-8</v>
      </c>
      <c r="JD216" s="86">
        <f t="shared" si="264"/>
        <v>8.1642004394284925E-9</v>
      </c>
      <c r="JE216" s="86">
        <f t="shared" si="264"/>
        <v>1.3625041961902396E-7</v>
      </c>
      <c r="JF216" s="86">
        <f t="shared" si="264"/>
        <v>2.4275271172990231E-8</v>
      </c>
      <c r="JG216" s="86">
        <f t="shared" si="264"/>
        <v>1.7640879293470039E-9</v>
      </c>
      <c r="JH216" s="86">
        <f t="shared" si="264"/>
        <v>6.7819279932785257E-9</v>
      </c>
      <c r="JI216" s="86">
        <f t="shared" si="264"/>
        <v>7.758906585790326E-9</v>
      </c>
      <c r="JJ216" s="86">
        <f t="shared" si="264"/>
        <v>2.4900196490309185E-8</v>
      </c>
      <c r="JK216" s="86">
        <f t="shared" si="264"/>
        <v>3.8478805006406731E-7</v>
      </c>
      <c r="JL216" s="86">
        <f t="shared" si="264"/>
        <v>4.8180130188981375E-12</v>
      </c>
      <c r="JM216" s="86">
        <f t="shared" si="264"/>
        <v>7.0346518608617001E-16</v>
      </c>
    </row>
    <row r="217" spans="2:273" x14ac:dyDescent="0.25">
      <c r="B217" s="2">
        <v>190</v>
      </c>
      <c r="C217" s="37">
        <v>82.078999999999994</v>
      </c>
      <c r="D217" s="37">
        <v>78.793000000000006</v>
      </c>
      <c r="E217" s="37">
        <v>90.602999999999994</v>
      </c>
      <c r="F217" s="37">
        <v>74.084999999999994</v>
      </c>
      <c r="G217" s="37">
        <v>72.332999999999998</v>
      </c>
      <c r="H217" s="37">
        <v>73.864000000000004</v>
      </c>
      <c r="I217" s="37">
        <v>71.728999999999999</v>
      </c>
      <c r="J217" s="37">
        <v>72.626999999999995</v>
      </c>
      <c r="K217" s="37">
        <v>75.965999999999994</v>
      </c>
      <c r="L217" s="37">
        <v>75.525000000000006</v>
      </c>
      <c r="M217" s="37">
        <v>75.585999999999999</v>
      </c>
      <c r="N217" s="37">
        <v>76.361999999999995</v>
      </c>
      <c r="O217" s="37">
        <v>78.069999999999993</v>
      </c>
      <c r="P217" s="37">
        <v>83.286000000000001</v>
      </c>
      <c r="Q217" s="37">
        <v>81.635000000000005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138.04889999999997</v>
      </c>
      <c r="DL217" s="2">
        <f t="shared" si="268"/>
        <v>130.879786628734</v>
      </c>
      <c r="DM217" s="2">
        <f t="shared" si="268"/>
        <v>154.27693714821768</v>
      </c>
      <c r="DN217" s="2">
        <f t="shared" si="268"/>
        <v>124.95904913010177</v>
      </c>
      <c r="DO217" s="2">
        <f t="shared" si="268"/>
        <v>146.33774596622891</v>
      </c>
      <c r="DP217" s="2">
        <f t="shared" si="268"/>
        <v>119.97007962213226</v>
      </c>
      <c r="DQ217" s="2">
        <f t="shared" si="268"/>
        <v>118.75413763066202</v>
      </c>
      <c r="DR217" s="2">
        <f t="shared" si="268"/>
        <v>114.09512560975611</v>
      </c>
      <c r="DS217" s="2">
        <f t="shared" si="268"/>
        <v>120.56105998650472</v>
      </c>
      <c r="DT217" s="2">
        <f t="shared" si="268"/>
        <v>109.47932138836775</v>
      </c>
      <c r="DU217" s="2">
        <f t="shared" si="268"/>
        <v>128.63553557422966</v>
      </c>
      <c r="DV217" s="2">
        <f t="shared" si="268"/>
        <v>124.59779892037788</v>
      </c>
      <c r="DW217" s="2">
        <f t="shared" si="268"/>
        <v>125.48193874296435</v>
      </c>
      <c r="DX217" s="2">
        <f t="shared" si="268"/>
        <v>131.74922562643613</v>
      </c>
      <c r="DY217" s="2">
        <f t="shared" si="268"/>
        <v>102.9314868347339</v>
      </c>
      <c r="EA217" s="2">
        <f t="shared" si="240"/>
        <v>77.675364528101795</v>
      </c>
      <c r="EB217" s="2">
        <f t="shared" si="240"/>
        <v>73.537562574044159</v>
      </c>
      <c r="EC217" s="2">
        <f t="shared" si="240"/>
        <v>77.31322156076493</v>
      </c>
      <c r="ED217" s="2">
        <f t="shared" si="240"/>
        <v>69.710129756706181</v>
      </c>
      <c r="EE217" s="2">
        <f t="shared" si="240"/>
        <v>71.320024640469001</v>
      </c>
      <c r="EF217" s="2">
        <f t="shared" si="239"/>
        <v>68.96262406555131</v>
      </c>
      <c r="EG217" s="2">
        <f t="shared" si="239"/>
        <v>69.438926645091698</v>
      </c>
      <c r="EH217" s="2">
        <f t="shared" si="239"/>
        <v>68.777639608761078</v>
      </c>
      <c r="EI217" s="2">
        <f t="shared" si="239"/>
        <v>70.093499367496094</v>
      </c>
      <c r="EJ217" s="2">
        <f t="shared" si="239"/>
        <v>71.062379591462857</v>
      </c>
      <c r="EK217" s="2">
        <f t="shared" si="239"/>
        <v>71.461611040275699</v>
      </c>
      <c r="EL217" s="2">
        <f t="shared" si="254"/>
        <v>75.243891014719892</v>
      </c>
      <c r="EM217" s="2">
        <f t="shared" si="255"/>
        <v>76.293310868245285</v>
      </c>
      <c r="EN217" s="2">
        <f t="shared" si="256"/>
        <v>78.86493987341774</v>
      </c>
      <c r="EO217" s="2">
        <f t="shared" si="257"/>
        <v>81.469418158362345</v>
      </c>
      <c r="EQ217" s="2">
        <f t="shared" si="269"/>
        <v>80.523718439807908</v>
      </c>
      <c r="ER217" s="2">
        <f t="shared" si="269"/>
        <v>75.171656118953166</v>
      </c>
      <c r="ES217" s="2">
        <f t="shared" si="269"/>
        <v>84.120074567491287</v>
      </c>
      <c r="ET217" s="2">
        <f t="shared" si="269"/>
        <v>73.065853555817313</v>
      </c>
      <c r="EU217" s="2">
        <f t="shared" si="269"/>
        <v>71.404361267859883</v>
      </c>
      <c r="EV217" s="2">
        <f t="shared" si="269"/>
        <v>70.233898109149536</v>
      </c>
      <c r="EW217" s="2">
        <f t="shared" si="269"/>
        <v>70.366261276512418</v>
      </c>
      <c r="EX217" s="2">
        <f t="shared" si="269"/>
        <v>70.244802936476461</v>
      </c>
      <c r="EY217" s="2">
        <f t="shared" si="269"/>
        <v>70.665579800399641</v>
      </c>
      <c r="EZ217" s="2">
        <f t="shared" si="269"/>
        <v>71.912838714540584</v>
      </c>
      <c r="FA217" s="2">
        <f t="shared" si="269"/>
        <v>72.659130211278935</v>
      </c>
      <c r="FB217" s="2">
        <f t="shared" si="269"/>
        <v>76.163410639716162</v>
      </c>
      <c r="FC217" s="2">
        <f t="shared" si="269"/>
        <v>77.290128655498336</v>
      </c>
      <c r="FD217" s="2">
        <f t="shared" si="269"/>
        <v>80.668213340315987</v>
      </c>
      <c r="FE217" s="2">
        <f t="shared" si="269"/>
        <v>80.006488672906954</v>
      </c>
      <c r="FG217" s="2">
        <f t="shared" si="270"/>
        <v>0.9999990565613851</v>
      </c>
      <c r="FH217" s="2">
        <f t="shared" si="270"/>
        <v>0.99999920815825438</v>
      </c>
      <c r="FI217" s="2">
        <f t="shared" si="270"/>
        <v>0.99999895357222868</v>
      </c>
      <c r="FJ217" s="2">
        <f t="shared" si="270"/>
        <v>0.99999912142435576</v>
      </c>
      <c r="FK217" s="2">
        <f t="shared" si="270"/>
        <v>0.99999893256749628</v>
      </c>
      <c r="FL217" s="2">
        <f t="shared" si="270"/>
        <v>0.99999889288842425</v>
      </c>
      <c r="FM217" s="2">
        <f t="shared" si="270"/>
        <v>0.99999894568926451</v>
      </c>
      <c r="FN217" s="2">
        <f t="shared" si="270"/>
        <v>0.99999901484673848</v>
      </c>
      <c r="FO217" s="2">
        <f t="shared" si="270"/>
        <v>0.99999894829270741</v>
      </c>
      <c r="FP217" s="2">
        <f t="shared" si="270"/>
        <v>0.99999897076985411</v>
      </c>
      <c r="FQ217" s="2">
        <f t="shared" si="270"/>
        <v>0.99999885998787474</v>
      </c>
      <c r="FR217" s="2">
        <f t="shared" si="270"/>
        <v>0.99999896053510573</v>
      </c>
      <c r="FS217" s="2">
        <f t="shared" si="270"/>
        <v>0.99999898235716844</v>
      </c>
      <c r="FT217" s="2">
        <f t="shared" si="270"/>
        <v>0.99999881643723343</v>
      </c>
      <c r="FU217" s="2">
        <f t="shared" si="270"/>
        <v>0.99999876331605797</v>
      </c>
      <c r="FW217" s="2">
        <f t="shared" si="260"/>
        <v>0.98609252555581095</v>
      </c>
      <c r="FX217" s="2">
        <f t="shared" si="260"/>
        <v>0.99128082534245454</v>
      </c>
      <c r="FY217" s="2">
        <f t="shared" si="260"/>
        <v>0.99036817645794517</v>
      </c>
      <c r="FZ217" s="2">
        <f t="shared" si="260"/>
        <v>0.98897503220459448</v>
      </c>
      <c r="GA217" s="2">
        <f t="shared" si="260"/>
        <v>0.99008447708039737</v>
      </c>
      <c r="GB217" s="2">
        <f t="shared" si="260"/>
        <v>0.98968115704972448</v>
      </c>
      <c r="GC217" s="2">
        <f t="shared" si="260"/>
        <v>0.9900901570503795</v>
      </c>
      <c r="GD217" s="2">
        <f t="shared" si="260"/>
        <v>0.99172205200071017</v>
      </c>
      <c r="GE217" s="2">
        <f t="shared" si="260"/>
        <v>0.99324072365693394</v>
      </c>
      <c r="GF217" s="2">
        <f t="shared" si="260"/>
        <v>0.99221330145775544</v>
      </c>
      <c r="GG217" s="2">
        <f t="shared" si="260"/>
        <v>0.99141440439228423</v>
      </c>
      <c r="GH217" s="2">
        <f t="shared" si="260"/>
        <v>0.98947170103714144</v>
      </c>
      <c r="GI217" s="2">
        <f t="shared" si="260"/>
        <v>0.98793941546752218</v>
      </c>
      <c r="GJ217" s="2">
        <f t="shared" si="260"/>
        <v>0.98393981702076927</v>
      </c>
      <c r="GK217" s="2">
        <f t="shared" si="260"/>
        <v>0.98245778092149794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1.0375359492847118E-109</v>
      </c>
      <c r="HT217" s="86">
        <f t="shared" si="262"/>
        <v>9.4139414051366253E-140</v>
      </c>
      <c r="HU217" s="86">
        <f t="shared" si="262"/>
        <v>1.0420210467415133E-137</v>
      </c>
      <c r="HV217" s="86">
        <f t="shared" si="262"/>
        <v>3.5891180408414284E-126</v>
      </c>
      <c r="HW217" s="86">
        <f t="shared" si="262"/>
        <v>4.6318171940075731E-149</v>
      </c>
      <c r="HX217" s="86">
        <f t="shared" si="262"/>
        <v>1.642656991387464E-175</v>
      </c>
      <c r="HY217" s="86">
        <f t="shared" si="262"/>
        <v>1.6788763544313178E-144</v>
      </c>
      <c r="HZ217" s="86">
        <f t="shared" si="262"/>
        <v>7.9090391282947488E-155</v>
      </c>
      <c r="IA217" s="86">
        <f t="shared" si="262"/>
        <v>2.3725473099991811E-169</v>
      </c>
      <c r="IB217" s="86">
        <f t="shared" si="262"/>
        <v>4.5928640513486386E-164</v>
      </c>
      <c r="IC217" s="86">
        <f t="shared" si="262"/>
        <v>6.8280681407829497E-169</v>
      </c>
      <c r="ID217" s="86">
        <f t="shared" si="262"/>
        <v>1.802215980590188E-164</v>
      </c>
      <c r="IE217" s="86">
        <f t="shared" si="262"/>
        <v>2.169510230707749E-139</v>
      </c>
      <c r="IF217" s="86">
        <f t="shared" si="262"/>
        <v>7.4903076484822564E-110</v>
      </c>
      <c r="IG217" s="86">
        <f t="shared" si="262"/>
        <v>8.031995651784286E-120</v>
      </c>
      <c r="II217" s="86">
        <f t="shared" si="263"/>
        <v>5.7019400112523828E-6</v>
      </c>
      <c r="IJ217" s="86">
        <f t="shared" si="263"/>
        <v>5.699848919731017E-8</v>
      </c>
      <c r="IK217" s="86">
        <f t="shared" si="263"/>
        <v>9.7340974701104294E-8</v>
      </c>
      <c r="IL217" s="86">
        <f t="shared" si="263"/>
        <v>5.6663500254770265E-7</v>
      </c>
      <c r="IM217" s="86">
        <f t="shared" si="263"/>
        <v>3.712340597306938E-8</v>
      </c>
      <c r="IN217" s="86">
        <f t="shared" si="263"/>
        <v>4.0098807199647138E-9</v>
      </c>
      <c r="IO217" s="86">
        <f t="shared" si="263"/>
        <v>7.5397043318051588E-8</v>
      </c>
      <c r="IP217" s="86">
        <f t="shared" si="263"/>
        <v>1.2864569855555167E-8</v>
      </c>
      <c r="IQ217" s="86">
        <f t="shared" si="263"/>
        <v>8.7147346869946491E-10</v>
      </c>
      <c r="IR217" s="86">
        <f t="shared" si="263"/>
        <v>3.4523804945812872E-9</v>
      </c>
      <c r="IS217" s="86">
        <f t="shared" si="263"/>
        <v>3.9136432211670787E-9</v>
      </c>
      <c r="IT217" s="86">
        <f t="shared" si="263"/>
        <v>1.2755497187036358E-8</v>
      </c>
      <c r="IU217" s="86">
        <f t="shared" si="263"/>
        <v>2.1633601968563225E-7</v>
      </c>
      <c r="IV217" s="86">
        <f t="shared" si="263"/>
        <v>1.5599700210495139E-12</v>
      </c>
      <c r="IW217" s="86">
        <f t="shared" si="263"/>
        <v>1.4704359026791697E-16</v>
      </c>
      <c r="IY217" s="86">
        <f t="shared" si="264"/>
        <v>5.7019400112523828E-6</v>
      </c>
      <c r="IZ217" s="86">
        <f t="shared" si="264"/>
        <v>5.699848919731017E-8</v>
      </c>
      <c r="JA217" s="86">
        <f t="shared" si="264"/>
        <v>9.7340974701104294E-8</v>
      </c>
      <c r="JB217" s="86">
        <f t="shared" si="264"/>
        <v>5.6663500254770265E-7</v>
      </c>
      <c r="JC217" s="86">
        <f t="shared" si="264"/>
        <v>3.712340597306938E-8</v>
      </c>
      <c r="JD217" s="86">
        <f t="shared" si="264"/>
        <v>4.0098807199647138E-9</v>
      </c>
      <c r="JE217" s="86">
        <f t="shared" si="264"/>
        <v>7.5397043318051588E-8</v>
      </c>
      <c r="JF217" s="86">
        <f t="shared" si="264"/>
        <v>1.2864569855555167E-8</v>
      </c>
      <c r="JG217" s="86">
        <f t="shared" si="264"/>
        <v>8.7147346869946491E-10</v>
      </c>
      <c r="JH217" s="86">
        <f t="shared" si="264"/>
        <v>3.4523804945812872E-9</v>
      </c>
      <c r="JI217" s="86">
        <f t="shared" si="264"/>
        <v>3.9136432211670787E-9</v>
      </c>
      <c r="JJ217" s="86">
        <f t="shared" si="264"/>
        <v>1.2755497187036358E-8</v>
      </c>
      <c r="JK217" s="86">
        <f t="shared" si="264"/>
        <v>2.1633601968563225E-7</v>
      </c>
      <c r="JL217" s="86">
        <f t="shared" si="264"/>
        <v>1.5599700210495139E-12</v>
      </c>
      <c r="JM217" s="86">
        <f t="shared" si="264"/>
        <v>1.4704359026791697E-16</v>
      </c>
    </row>
    <row r="218" spans="2:273" x14ac:dyDescent="0.25">
      <c r="B218" s="2">
        <v>191</v>
      </c>
      <c r="C218" s="37">
        <v>83.381</v>
      </c>
      <c r="D218" s="37">
        <v>80.052000000000007</v>
      </c>
      <c r="E218" s="37">
        <v>91.275999999999996</v>
      </c>
      <c r="F218" s="37">
        <v>75.948999999999998</v>
      </c>
      <c r="G218" s="37">
        <v>74.966999999999999</v>
      </c>
      <c r="H218" s="37">
        <v>75.168999999999997</v>
      </c>
      <c r="I218" s="37">
        <v>74.492000000000004</v>
      </c>
      <c r="J218" s="37">
        <v>73.203000000000003</v>
      </c>
      <c r="K218" s="37">
        <v>74.712000000000003</v>
      </c>
      <c r="L218" s="37">
        <v>71.236999999999995</v>
      </c>
      <c r="M218" s="37">
        <v>71.379000000000005</v>
      </c>
      <c r="N218" s="37">
        <v>75.155000000000001</v>
      </c>
      <c r="O218" s="37">
        <v>79.192999999999998</v>
      </c>
      <c r="P218" s="37">
        <v>82.19</v>
      </c>
      <c r="Q218" s="37">
        <v>81.683000000000007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138.20238704453439</v>
      </c>
      <c r="DL218" s="2">
        <f t="shared" si="268"/>
        <v>131.01042460881936</v>
      </c>
      <c r="DM218" s="2">
        <f t="shared" si="268"/>
        <v>154.49381801125708</v>
      </c>
      <c r="DN218" s="2">
        <f t="shared" si="268"/>
        <v>125.09885085895613</v>
      </c>
      <c r="DO218" s="2">
        <f t="shared" si="268"/>
        <v>146.60714033771109</v>
      </c>
      <c r="DP218" s="2">
        <f t="shared" si="268"/>
        <v>120.10210391363024</v>
      </c>
      <c r="DQ218" s="2">
        <f t="shared" si="268"/>
        <v>118.87365034843205</v>
      </c>
      <c r="DR218" s="2">
        <f t="shared" si="268"/>
        <v>114.18719878048782</v>
      </c>
      <c r="DS218" s="2">
        <f t="shared" si="268"/>
        <v>120.6792152496626</v>
      </c>
      <c r="DT218" s="2">
        <f t="shared" si="268"/>
        <v>109.53261491557225</v>
      </c>
      <c r="DU218" s="2">
        <f t="shared" si="268"/>
        <v>128.79348403361342</v>
      </c>
      <c r="DV218" s="2">
        <f t="shared" si="268"/>
        <v>124.71359487179488</v>
      </c>
      <c r="DW218" s="2">
        <f t="shared" si="268"/>
        <v>125.60212636022513</v>
      </c>
      <c r="DX218" s="2">
        <f t="shared" si="268"/>
        <v>131.88791683991684</v>
      </c>
      <c r="DY218" s="2">
        <f t="shared" si="268"/>
        <v>102.93630560224091</v>
      </c>
      <c r="EA218" s="2">
        <f t="shared" si="240"/>
        <v>77.457215005302203</v>
      </c>
      <c r="EB218" s="2">
        <f t="shared" si="240"/>
        <v>73.333297711362405</v>
      </c>
      <c r="EC218" s="2">
        <f t="shared" si="240"/>
        <v>76.990352128315834</v>
      </c>
      <c r="ED218" s="2">
        <f t="shared" si="240"/>
        <v>69.519025351770978</v>
      </c>
      <c r="EE218" s="2">
        <f t="shared" si="240"/>
        <v>71.161280571585593</v>
      </c>
      <c r="EF218" s="2">
        <f t="shared" si="239"/>
        <v>68.806699414481756</v>
      </c>
      <c r="EG218" s="2">
        <f t="shared" si="239"/>
        <v>69.299224687933432</v>
      </c>
      <c r="EH218" s="2">
        <f t="shared" si="239"/>
        <v>68.636696343978159</v>
      </c>
      <c r="EI218" s="2">
        <f t="shared" si="239"/>
        <v>69.948192066593649</v>
      </c>
      <c r="EJ218" s="2">
        <f t="shared" si="239"/>
        <v>70.915921681780716</v>
      </c>
      <c r="EK218" s="2">
        <f t="shared" si="239"/>
        <v>71.301895731208276</v>
      </c>
      <c r="EL218" s="2">
        <f t="shared" si="254"/>
        <v>75.099633637726569</v>
      </c>
      <c r="EM218" s="2">
        <f t="shared" si="255"/>
        <v>76.144578237488062</v>
      </c>
      <c r="EN218" s="2">
        <f t="shared" si="256"/>
        <v>78.69812367430724</v>
      </c>
      <c r="EO218" s="2">
        <f t="shared" si="257"/>
        <v>81.340702832130262</v>
      </c>
      <c r="EQ218" s="2">
        <f t="shared" si="269"/>
        <v>80.33816949011343</v>
      </c>
      <c r="ER218" s="2">
        <f t="shared" si="269"/>
        <v>74.985584154263847</v>
      </c>
      <c r="ES218" s="2">
        <f t="shared" si="269"/>
        <v>83.874340967440475</v>
      </c>
      <c r="ET218" s="2">
        <f t="shared" si="269"/>
        <v>72.912287878549932</v>
      </c>
      <c r="EU218" s="2">
        <f t="shared" si="269"/>
        <v>71.246557648653067</v>
      </c>
      <c r="EV218" s="2">
        <f t="shared" si="269"/>
        <v>70.092297159243628</v>
      </c>
      <c r="EW218" s="2">
        <f t="shared" si="269"/>
        <v>70.23670580509544</v>
      </c>
      <c r="EX218" s="2">
        <f t="shared" si="269"/>
        <v>70.119712927787162</v>
      </c>
      <c r="EY218" s="2">
        <f t="shared" si="269"/>
        <v>70.526396216814987</v>
      </c>
      <c r="EZ218" s="2">
        <f t="shared" si="269"/>
        <v>71.775630980677917</v>
      </c>
      <c r="FA218" s="2">
        <f t="shared" si="269"/>
        <v>72.512544401460701</v>
      </c>
      <c r="FB218" s="2">
        <f t="shared" si="269"/>
        <v>76.029495190060572</v>
      </c>
      <c r="FC218" s="2">
        <f t="shared" si="269"/>
        <v>77.152631804691737</v>
      </c>
      <c r="FD218" s="2">
        <f t="shared" si="269"/>
        <v>80.522077916020621</v>
      </c>
      <c r="FE218" s="2">
        <f t="shared" si="269"/>
        <v>79.863156384783522</v>
      </c>
      <c r="FG218" s="2">
        <f t="shared" si="270"/>
        <v>0.99999913957368558</v>
      </c>
      <c r="FH218" s="2">
        <f t="shared" si="270"/>
        <v>0.99999927783169462</v>
      </c>
      <c r="FI218" s="2">
        <f t="shared" si="270"/>
        <v>0.99999904564644215</v>
      </c>
      <c r="FJ218" s="2">
        <f t="shared" si="270"/>
        <v>0.99999919872942733</v>
      </c>
      <c r="FK218" s="2">
        <f t="shared" si="270"/>
        <v>0.99999902648989492</v>
      </c>
      <c r="FL218" s="2">
        <f t="shared" si="270"/>
        <v>0.99999899030214423</v>
      </c>
      <c r="FM218" s="2">
        <f t="shared" si="270"/>
        <v>0.99999903845709204</v>
      </c>
      <c r="FN218" s="2">
        <f t="shared" si="270"/>
        <v>0.99999910152946914</v>
      </c>
      <c r="FO218" s="2">
        <f t="shared" si="270"/>
        <v>0.99999904083146063</v>
      </c>
      <c r="FP218" s="2">
        <f t="shared" si="270"/>
        <v>0.99999906133086569</v>
      </c>
      <c r="FQ218" s="2">
        <f t="shared" si="270"/>
        <v>0.9999989602964805</v>
      </c>
      <c r="FR218" s="2">
        <f t="shared" si="270"/>
        <v>0.99999905199666261</v>
      </c>
      <c r="FS218" s="2">
        <f t="shared" si="270"/>
        <v>0.99999907189862391</v>
      </c>
      <c r="FT218" s="2">
        <f t="shared" si="270"/>
        <v>0.99999892057781548</v>
      </c>
      <c r="FU218" s="2">
        <f t="shared" si="270"/>
        <v>0.99999887213071736</v>
      </c>
      <c r="FW218" s="2">
        <f t="shared" si="260"/>
        <v>0.98730069232710138</v>
      </c>
      <c r="FX218" s="2">
        <f t="shared" si="260"/>
        <v>0.99204191281441623</v>
      </c>
      <c r="FY218" s="2">
        <f t="shared" si="260"/>
        <v>0.99120822152918964</v>
      </c>
      <c r="FZ218" s="2">
        <f t="shared" si="260"/>
        <v>0.98993534637137504</v>
      </c>
      <c r="GA218" s="2">
        <f t="shared" si="260"/>
        <v>0.99094903903125675</v>
      </c>
      <c r="GB218" s="2">
        <f t="shared" si="260"/>
        <v>0.99058055102561038</v>
      </c>
      <c r="GC218" s="2">
        <f t="shared" si="260"/>
        <v>0.99095422827370427</v>
      </c>
      <c r="GD218" s="2">
        <f t="shared" si="260"/>
        <v>0.99244491880482733</v>
      </c>
      <c r="GE218" s="2">
        <f t="shared" si="260"/>
        <v>0.9938317982137661</v>
      </c>
      <c r="GF218" s="2">
        <f t="shared" si="260"/>
        <v>0.99289357759640862</v>
      </c>
      <c r="GG218" s="2">
        <f t="shared" si="260"/>
        <v>0.99216392406331555</v>
      </c>
      <c r="GH218" s="2">
        <f t="shared" si="260"/>
        <v>0.99038917398551929</v>
      </c>
      <c r="GI218" s="2">
        <f t="shared" si="260"/>
        <v>0.98898893122340958</v>
      </c>
      <c r="GJ218" s="2">
        <f t="shared" si="260"/>
        <v>0.9853322116662212</v>
      </c>
      <c r="GK218" s="2">
        <f t="shared" si="260"/>
        <v>0.98397657349252621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9.9412165281122215E-113</v>
      </c>
      <c r="HT218" s="86">
        <f t="shared" si="262"/>
        <v>1.9956184712306211E-143</v>
      </c>
      <c r="HU218" s="86">
        <f t="shared" si="262"/>
        <v>2.2816463999858808E-141</v>
      </c>
      <c r="HV218" s="86">
        <f t="shared" si="262"/>
        <v>1.479754131020986E-129</v>
      </c>
      <c r="HW218" s="86">
        <f t="shared" si="262"/>
        <v>5.1099851240672808E-153</v>
      </c>
      <c r="HX218" s="86">
        <f t="shared" si="262"/>
        <v>3.8110102020833436E-180</v>
      </c>
      <c r="HY218" s="86">
        <f t="shared" si="262"/>
        <v>2.6262585064052937E-148</v>
      </c>
      <c r="HZ218" s="86">
        <f t="shared" si="262"/>
        <v>7.7399036041819158E-159</v>
      </c>
      <c r="IA218" s="86">
        <f t="shared" si="262"/>
        <v>1.092492929074077E-173</v>
      </c>
      <c r="IB218" s="86">
        <f t="shared" si="262"/>
        <v>2.6800382377278435E-168</v>
      </c>
      <c r="IC218" s="86">
        <f t="shared" si="262"/>
        <v>2.9114412406857161E-173</v>
      </c>
      <c r="ID218" s="86">
        <f t="shared" si="262"/>
        <v>7.9357580302940998E-169</v>
      </c>
      <c r="IE218" s="86">
        <f t="shared" si="262"/>
        <v>3.7194932810223196E-143</v>
      </c>
      <c r="IF218" s="86">
        <f t="shared" si="262"/>
        <v>6.8490502757731073E-113</v>
      </c>
      <c r="IG218" s="86">
        <f t="shared" si="262"/>
        <v>3.5900141019961167E-123</v>
      </c>
      <c r="II218" s="86">
        <f t="shared" si="263"/>
        <v>3.5656559514446826E-6</v>
      </c>
      <c r="IJ218" s="86">
        <f t="shared" si="263"/>
        <v>3.1374679400757262E-8</v>
      </c>
      <c r="IK218" s="86">
        <f t="shared" si="263"/>
        <v>5.3999768015495448E-8</v>
      </c>
      <c r="IL218" s="86">
        <f t="shared" si="263"/>
        <v>3.312880711583879E-7</v>
      </c>
      <c r="IM218" s="86">
        <f t="shared" si="263"/>
        <v>1.9755068293128357E-8</v>
      </c>
      <c r="IN218" s="86">
        <f t="shared" si="263"/>
        <v>1.942570383853946E-9</v>
      </c>
      <c r="IO218" s="86">
        <f t="shared" si="263"/>
        <v>4.1256296540664476E-8</v>
      </c>
      <c r="IP218" s="86">
        <f t="shared" si="263"/>
        <v>6.7384441677756951E-9</v>
      </c>
      <c r="IQ218" s="86">
        <f t="shared" si="263"/>
        <v>4.2516212140539805E-10</v>
      </c>
      <c r="IR218" s="86">
        <f t="shared" si="263"/>
        <v>1.7359838318255805E-9</v>
      </c>
      <c r="IS218" s="86">
        <f t="shared" si="263"/>
        <v>1.9491243389063087E-9</v>
      </c>
      <c r="IT218" s="86">
        <f t="shared" si="263"/>
        <v>6.4500983486007022E-9</v>
      </c>
      <c r="IU218" s="86">
        <f t="shared" si="263"/>
        <v>1.202516162876752E-7</v>
      </c>
      <c r="IV218" s="86">
        <f t="shared" si="263"/>
        <v>4.9282028669385078E-13</v>
      </c>
      <c r="IW218" s="86">
        <f t="shared" si="263"/>
        <v>2.96723078060807E-17</v>
      </c>
      <c r="IY218" s="86">
        <f t="shared" si="264"/>
        <v>3.5656559514446826E-6</v>
      </c>
      <c r="IZ218" s="86">
        <f t="shared" si="264"/>
        <v>3.1374679400757262E-8</v>
      </c>
      <c r="JA218" s="86">
        <f t="shared" si="264"/>
        <v>5.3999768015495448E-8</v>
      </c>
      <c r="JB218" s="86">
        <f t="shared" si="264"/>
        <v>3.312880711583879E-7</v>
      </c>
      <c r="JC218" s="86">
        <f t="shared" si="264"/>
        <v>1.9755068293128357E-8</v>
      </c>
      <c r="JD218" s="86">
        <f t="shared" si="264"/>
        <v>1.942570383853946E-9</v>
      </c>
      <c r="JE218" s="86">
        <f t="shared" si="264"/>
        <v>4.1256296540664476E-8</v>
      </c>
      <c r="JF218" s="86">
        <f t="shared" si="264"/>
        <v>6.7384441677756951E-9</v>
      </c>
      <c r="JG218" s="86">
        <f t="shared" si="264"/>
        <v>4.2516212140539805E-10</v>
      </c>
      <c r="JH218" s="86">
        <f t="shared" si="264"/>
        <v>1.7359838318255805E-9</v>
      </c>
      <c r="JI218" s="86">
        <f t="shared" si="264"/>
        <v>1.9491243389063087E-9</v>
      </c>
      <c r="JJ218" s="86">
        <f t="shared" si="264"/>
        <v>6.4500983486007022E-9</v>
      </c>
      <c r="JK218" s="86">
        <f t="shared" si="264"/>
        <v>1.202516162876752E-7</v>
      </c>
      <c r="JL218" s="86">
        <f t="shared" si="264"/>
        <v>4.9282028669385078E-13</v>
      </c>
      <c r="JM218" s="86">
        <f t="shared" si="264"/>
        <v>2.96723078060807E-17</v>
      </c>
    </row>
    <row r="219" spans="2:273" x14ac:dyDescent="0.25">
      <c r="B219" s="2">
        <v>192</v>
      </c>
      <c r="C219" s="37">
        <v>82.094999999999999</v>
      </c>
      <c r="D219" s="37">
        <v>77.914000000000001</v>
      </c>
      <c r="E219" s="37">
        <v>89.259</v>
      </c>
      <c r="F219" s="37">
        <v>75.084999999999994</v>
      </c>
      <c r="G219" s="37">
        <v>74.716999999999999</v>
      </c>
      <c r="H219" s="37">
        <v>73.507999999999996</v>
      </c>
      <c r="I219" s="37">
        <v>70.474999999999994</v>
      </c>
      <c r="J219" s="37">
        <v>74.694999999999993</v>
      </c>
      <c r="K219" s="37">
        <v>73.084999999999994</v>
      </c>
      <c r="L219" s="37">
        <v>73.813999999999993</v>
      </c>
      <c r="M219" s="37">
        <v>75.069000000000003</v>
      </c>
      <c r="N219" s="37">
        <v>75.516999999999996</v>
      </c>
      <c r="O219" s="37">
        <v>78.174999999999997</v>
      </c>
      <c r="P219" s="37">
        <v>83.143000000000001</v>
      </c>
      <c r="Q219" s="37">
        <v>79.078999999999994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138.35587408906881</v>
      </c>
      <c r="DL219" s="2">
        <f t="shared" si="268"/>
        <v>131.1410625889047</v>
      </c>
      <c r="DM219" s="2">
        <f t="shared" si="268"/>
        <v>154.7106988742965</v>
      </c>
      <c r="DN219" s="2">
        <f t="shared" si="268"/>
        <v>125.23865258781049</v>
      </c>
      <c r="DO219" s="2">
        <f t="shared" si="268"/>
        <v>146.87653470919327</v>
      </c>
      <c r="DP219" s="2">
        <f t="shared" si="268"/>
        <v>120.23412820512821</v>
      </c>
      <c r="DQ219" s="2">
        <f t="shared" si="268"/>
        <v>118.99316306620209</v>
      </c>
      <c r="DR219" s="2">
        <f t="shared" si="268"/>
        <v>114.27927195121953</v>
      </c>
      <c r="DS219" s="2">
        <f t="shared" si="268"/>
        <v>120.79737051282051</v>
      </c>
      <c r="DT219" s="2">
        <f t="shared" si="268"/>
        <v>109.58590844277676</v>
      </c>
      <c r="DU219" s="2">
        <f t="shared" si="268"/>
        <v>128.95143249299718</v>
      </c>
      <c r="DV219" s="2">
        <f t="shared" si="268"/>
        <v>124.8293908232119</v>
      </c>
      <c r="DW219" s="2">
        <f t="shared" si="268"/>
        <v>125.72231397748592</v>
      </c>
      <c r="DX219" s="2">
        <f t="shared" si="268"/>
        <v>132.02660805339752</v>
      </c>
      <c r="DY219" s="2">
        <f t="shared" si="268"/>
        <v>102.94112436974791</v>
      </c>
      <c r="EA219" s="2">
        <f t="shared" si="240"/>
        <v>77.239065482502639</v>
      </c>
      <c r="EB219" s="2">
        <f t="shared" si="240"/>
        <v>73.12903284868068</v>
      </c>
      <c r="EC219" s="2">
        <f t="shared" si="240"/>
        <v>76.667482695866724</v>
      </c>
      <c r="ED219" s="2">
        <f t="shared" si="240"/>
        <v>69.327920946835789</v>
      </c>
      <c r="EE219" s="2">
        <f t="shared" si="240"/>
        <v>71.002536502702213</v>
      </c>
      <c r="EF219" s="2">
        <f t="shared" si="239"/>
        <v>68.650774763412201</v>
      </c>
      <c r="EG219" s="2">
        <f t="shared" si="239"/>
        <v>69.159522730775166</v>
      </c>
      <c r="EH219" s="2">
        <f t="shared" si="239"/>
        <v>68.495753079195225</v>
      </c>
      <c r="EI219" s="2">
        <f t="shared" si="239"/>
        <v>69.802884765691203</v>
      </c>
      <c r="EJ219" s="2">
        <f t="shared" si="239"/>
        <v>70.769463772098561</v>
      </c>
      <c r="EK219" s="2">
        <f t="shared" si="239"/>
        <v>71.142180422140868</v>
      </c>
      <c r="EL219" s="2">
        <f t="shared" si="254"/>
        <v>74.955376260733246</v>
      </c>
      <c r="EM219" s="2">
        <f t="shared" si="255"/>
        <v>75.995845606730853</v>
      </c>
      <c r="EN219" s="2">
        <f t="shared" si="256"/>
        <v>78.531307475196741</v>
      </c>
      <c r="EO219" s="2">
        <f t="shared" si="257"/>
        <v>81.211987505898165</v>
      </c>
      <c r="EQ219" s="2">
        <f t="shared" si="269"/>
        <v>80.152620540418965</v>
      </c>
      <c r="ER219" s="2">
        <f t="shared" si="269"/>
        <v>74.799512189574529</v>
      </c>
      <c r="ES219" s="2">
        <f t="shared" si="269"/>
        <v>83.628607367389662</v>
      </c>
      <c r="ET219" s="2">
        <f t="shared" si="269"/>
        <v>72.758722201282552</v>
      </c>
      <c r="EU219" s="2">
        <f t="shared" si="269"/>
        <v>71.08875402944625</v>
      </c>
      <c r="EV219" s="2">
        <f t="shared" si="269"/>
        <v>69.950696209337735</v>
      </c>
      <c r="EW219" s="2">
        <f t="shared" si="269"/>
        <v>70.107150333678447</v>
      </c>
      <c r="EX219" s="2">
        <f t="shared" si="269"/>
        <v>69.994622919097878</v>
      </c>
      <c r="EY219" s="2">
        <f t="shared" si="269"/>
        <v>70.387212633230348</v>
      </c>
      <c r="EZ219" s="2">
        <f t="shared" si="269"/>
        <v>71.63842324681525</v>
      </c>
      <c r="FA219" s="2">
        <f t="shared" si="269"/>
        <v>72.365958591642453</v>
      </c>
      <c r="FB219" s="2">
        <f t="shared" si="269"/>
        <v>75.895579740404997</v>
      </c>
      <c r="FC219" s="2">
        <f t="shared" si="269"/>
        <v>77.015134953885109</v>
      </c>
      <c r="FD219" s="2">
        <f t="shared" si="269"/>
        <v>80.375942491725255</v>
      </c>
      <c r="FE219" s="2">
        <f t="shared" si="269"/>
        <v>79.719824096660091</v>
      </c>
      <c r="FG219" s="2">
        <f t="shared" si="270"/>
        <v>0.99999921528181535</v>
      </c>
      <c r="FH219" s="2">
        <f t="shared" si="270"/>
        <v>0.99999934137463586</v>
      </c>
      <c r="FI219" s="2">
        <f t="shared" si="270"/>
        <v>0.99999912961913751</v>
      </c>
      <c r="FJ219" s="2">
        <f t="shared" si="270"/>
        <v>0.99999926923250093</v>
      </c>
      <c r="FK219" s="2">
        <f t="shared" si="270"/>
        <v>0.99999911214815596</v>
      </c>
      <c r="FL219" s="2">
        <f t="shared" si="270"/>
        <v>0.99999907914452923</v>
      </c>
      <c r="FM219" s="2">
        <f t="shared" si="270"/>
        <v>0.99999912306237126</v>
      </c>
      <c r="FN219" s="2">
        <f t="shared" si="270"/>
        <v>0.99999918058507231</v>
      </c>
      <c r="FO219" s="2">
        <f t="shared" si="270"/>
        <v>0.99999912522782153</v>
      </c>
      <c r="FP219" s="2">
        <f t="shared" si="270"/>
        <v>0.99999914392350431</v>
      </c>
      <c r="FQ219" s="2">
        <f t="shared" si="270"/>
        <v>0.99999905177903381</v>
      </c>
      <c r="FR219" s="2">
        <f t="shared" si="270"/>
        <v>0.99999913541060848</v>
      </c>
      <c r="FS219" s="2">
        <f t="shared" si="270"/>
        <v>0.99999915356141589</v>
      </c>
      <c r="FT219" s="2">
        <f t="shared" si="270"/>
        <v>0.9999990155551739</v>
      </c>
      <c r="FU219" s="2">
        <f t="shared" si="270"/>
        <v>0.99999897137088678</v>
      </c>
      <c r="FW219" s="2">
        <f t="shared" si="260"/>
        <v>0.98840513763429505</v>
      </c>
      <c r="FX219" s="2">
        <f t="shared" si="260"/>
        <v>0.99273705252582223</v>
      </c>
      <c r="FY219" s="2">
        <f t="shared" si="260"/>
        <v>0.99197559520865131</v>
      </c>
      <c r="FZ219" s="2">
        <f t="shared" si="260"/>
        <v>0.99081279078368922</v>
      </c>
      <c r="GA219" s="2">
        <f t="shared" si="260"/>
        <v>0.99173884641907417</v>
      </c>
      <c r="GB219" s="2">
        <f t="shared" si="260"/>
        <v>0.99140223452567544</v>
      </c>
      <c r="GC219" s="2">
        <f t="shared" si="260"/>
        <v>0.99174358660931194</v>
      </c>
      <c r="GD219" s="2">
        <f t="shared" si="260"/>
        <v>0.99310510056822365</v>
      </c>
      <c r="GE219" s="2">
        <f t="shared" si="260"/>
        <v>0.99437147831647921</v>
      </c>
      <c r="GF219" s="2">
        <f t="shared" si="260"/>
        <v>0.9935148106268662</v>
      </c>
      <c r="GG219" s="2">
        <f t="shared" si="260"/>
        <v>0.99284848291003724</v>
      </c>
      <c r="GH219" s="2">
        <f t="shared" si="260"/>
        <v>0.99122740396682951</v>
      </c>
      <c r="GI219" s="2">
        <f t="shared" si="260"/>
        <v>0.98994804704099326</v>
      </c>
      <c r="GJ219" s="2">
        <f t="shared" si="260"/>
        <v>0.98660553106309534</v>
      </c>
      <c r="GK219" s="2">
        <f t="shared" si="260"/>
        <v>0.98536582880140755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8.6564521463487656E-116</v>
      </c>
      <c r="HT219" s="86">
        <f t="shared" si="262"/>
        <v>3.7860285726804622E-147</v>
      </c>
      <c r="HU219" s="86">
        <f t="shared" si="262"/>
        <v>4.4676467589551051E-145</v>
      </c>
      <c r="HV219" s="86">
        <f t="shared" si="262"/>
        <v>5.4958512427964316E-133</v>
      </c>
      <c r="HW219" s="86">
        <f t="shared" si="262"/>
        <v>4.9967709729179964E-157</v>
      </c>
      <c r="HX219" s="86">
        <f t="shared" si="262"/>
        <v>7.6838663304215523E-185</v>
      </c>
      <c r="HY219" s="86">
        <f t="shared" si="262"/>
        <v>3.6614077458478133E-152</v>
      </c>
      <c r="HZ219" s="86">
        <f t="shared" si="262"/>
        <v>6.7230466665965996E-163</v>
      </c>
      <c r="IA219" s="86">
        <f t="shared" si="262"/>
        <v>4.4286273211096408E-178</v>
      </c>
      <c r="IB219" s="86">
        <f t="shared" si="262"/>
        <v>1.3795272903156687E-172</v>
      </c>
      <c r="IC219" s="86">
        <f t="shared" si="262"/>
        <v>1.0903416909708696E-177</v>
      </c>
      <c r="ID219" s="86">
        <f t="shared" si="262"/>
        <v>3.0610706609811409E-173</v>
      </c>
      <c r="IE219" s="86">
        <f t="shared" si="262"/>
        <v>5.673384004935394E-147</v>
      </c>
      <c r="IF219" s="86">
        <f t="shared" si="262"/>
        <v>5.6848937792449185E-116</v>
      </c>
      <c r="IG219" s="86">
        <f t="shared" si="262"/>
        <v>1.4407653794284178E-126</v>
      </c>
      <c r="II219" s="86">
        <f t="shared" si="263"/>
        <v>2.20919635095443E-6</v>
      </c>
      <c r="IJ219" s="86">
        <f t="shared" si="263"/>
        <v>1.7083794187866246E-8</v>
      </c>
      <c r="IK219" s="86">
        <f t="shared" si="263"/>
        <v>2.9631097576381665E-8</v>
      </c>
      <c r="IL219" s="86">
        <f t="shared" si="263"/>
        <v>1.9173118461217055E-7</v>
      </c>
      <c r="IM219" s="86">
        <f t="shared" si="263"/>
        <v>1.0389267165304052E-8</v>
      </c>
      <c r="IN219" s="86">
        <f t="shared" si="263"/>
        <v>9.2820607202241029E-10</v>
      </c>
      <c r="IO219" s="86">
        <f t="shared" si="263"/>
        <v>2.2322396429490276E-8</v>
      </c>
      <c r="IP219" s="86">
        <f t="shared" si="263"/>
        <v>3.4886127680473675E-9</v>
      </c>
      <c r="IQ219" s="86">
        <f t="shared" si="263"/>
        <v>2.0484122429127797E-10</v>
      </c>
      <c r="IR219" s="86">
        <f t="shared" si="263"/>
        <v>8.6224344617169023E-10</v>
      </c>
      <c r="IS219" s="86">
        <f t="shared" si="263"/>
        <v>9.5845308429879416E-10</v>
      </c>
      <c r="IT219" s="86">
        <f t="shared" si="263"/>
        <v>3.2196187702982398E-9</v>
      </c>
      <c r="IU219" s="86">
        <f t="shared" si="263"/>
        <v>6.6084936426030976E-8</v>
      </c>
      <c r="IV219" s="86">
        <f t="shared" si="263"/>
        <v>1.5190683140558255E-13</v>
      </c>
      <c r="IW219" s="86">
        <f t="shared" si="263"/>
        <v>5.7802909810766449E-18</v>
      </c>
      <c r="IY219" s="86">
        <f t="shared" si="264"/>
        <v>2.20919635095443E-6</v>
      </c>
      <c r="IZ219" s="86">
        <f t="shared" si="264"/>
        <v>1.7083794187866246E-8</v>
      </c>
      <c r="JA219" s="86">
        <f t="shared" si="264"/>
        <v>2.9631097576381665E-8</v>
      </c>
      <c r="JB219" s="86">
        <f t="shared" si="264"/>
        <v>1.9173118461217055E-7</v>
      </c>
      <c r="JC219" s="86">
        <f t="shared" si="264"/>
        <v>1.0389267165304052E-8</v>
      </c>
      <c r="JD219" s="86">
        <f t="shared" si="264"/>
        <v>9.2820607202241029E-10</v>
      </c>
      <c r="JE219" s="86">
        <f t="shared" si="264"/>
        <v>2.2322396429490276E-8</v>
      </c>
      <c r="JF219" s="86">
        <f t="shared" si="264"/>
        <v>3.4886127680473675E-9</v>
      </c>
      <c r="JG219" s="86">
        <f t="shared" si="264"/>
        <v>2.0484122429127797E-10</v>
      </c>
      <c r="JH219" s="86">
        <f t="shared" si="264"/>
        <v>8.6224344617169023E-10</v>
      </c>
      <c r="JI219" s="86">
        <f t="shared" si="264"/>
        <v>9.5845308429879416E-10</v>
      </c>
      <c r="JJ219" s="86">
        <f t="shared" si="264"/>
        <v>3.2196187702982398E-9</v>
      </c>
      <c r="JK219" s="86">
        <f t="shared" si="264"/>
        <v>6.6084936426030976E-8</v>
      </c>
      <c r="JL219" s="86">
        <f t="shared" si="264"/>
        <v>1.5190683140558255E-13</v>
      </c>
      <c r="JM219" s="86">
        <f t="shared" si="264"/>
        <v>5.7802909810766449E-18</v>
      </c>
    </row>
    <row r="220" spans="2:273" x14ac:dyDescent="0.25">
      <c r="B220" s="2">
        <v>193</v>
      </c>
      <c r="C220" s="37">
        <v>81.364999999999995</v>
      </c>
      <c r="D220" s="37">
        <v>78.052000000000007</v>
      </c>
      <c r="E220" s="37">
        <v>89.861999999999995</v>
      </c>
      <c r="F220" s="37">
        <v>75.831000000000003</v>
      </c>
      <c r="G220" s="37">
        <v>75.117000000000004</v>
      </c>
      <c r="H220" s="37">
        <v>71.406999999999996</v>
      </c>
      <c r="I220" s="37">
        <v>72.575999999999993</v>
      </c>
      <c r="J220" s="37">
        <v>73.254000000000005</v>
      </c>
      <c r="K220" s="37">
        <v>72.694999999999993</v>
      </c>
      <c r="L220" s="37">
        <v>73.965999999999994</v>
      </c>
      <c r="M220" s="37">
        <v>75.102999999999994</v>
      </c>
      <c r="N220" s="37">
        <v>78.171999999999997</v>
      </c>
      <c r="O220" s="37">
        <v>80.491</v>
      </c>
      <c r="P220" s="37">
        <v>84.856999999999999</v>
      </c>
      <c r="Q220" s="37">
        <v>84.111000000000004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138.50936113360322</v>
      </c>
      <c r="DL220" s="2">
        <f t="shared" si="268"/>
        <v>131.27170056899007</v>
      </c>
      <c r="DM220" s="2">
        <f t="shared" si="268"/>
        <v>154.92757973733589</v>
      </c>
      <c r="DN220" s="2">
        <f t="shared" si="268"/>
        <v>125.37845431666486</v>
      </c>
      <c r="DO220" s="2">
        <f t="shared" si="268"/>
        <v>147.14592908067544</v>
      </c>
      <c r="DP220" s="2">
        <f t="shared" si="268"/>
        <v>120.3661524966262</v>
      </c>
      <c r="DQ220" s="2">
        <f t="shared" si="268"/>
        <v>119.11267578397212</v>
      </c>
      <c r="DR220" s="2">
        <f t="shared" si="268"/>
        <v>114.37134512195124</v>
      </c>
      <c r="DS220" s="2">
        <f t="shared" si="268"/>
        <v>120.9155257759784</v>
      </c>
      <c r="DT220" s="2">
        <f t="shared" si="268"/>
        <v>109.63920196998126</v>
      </c>
      <c r="DU220" s="2">
        <f t="shared" si="268"/>
        <v>129.10938095238095</v>
      </c>
      <c r="DV220" s="2">
        <f t="shared" si="268"/>
        <v>124.94518677462889</v>
      </c>
      <c r="DW220" s="2">
        <f t="shared" si="268"/>
        <v>125.84250159474671</v>
      </c>
      <c r="DX220" s="2">
        <f t="shared" si="268"/>
        <v>132.16529926687821</v>
      </c>
      <c r="DY220" s="2">
        <f t="shared" si="268"/>
        <v>102.94594313725491</v>
      </c>
      <c r="EA220" s="2">
        <f t="shared" si="240"/>
        <v>77.020915959703061</v>
      </c>
      <c r="EB220" s="2">
        <f t="shared" si="240"/>
        <v>72.924767985998926</v>
      </c>
      <c r="EC220" s="2">
        <f t="shared" si="240"/>
        <v>76.344613263417614</v>
      </c>
      <c r="ED220" s="2">
        <f t="shared" si="240"/>
        <v>69.1368165419006</v>
      </c>
      <c r="EE220" s="2">
        <f t="shared" si="240"/>
        <v>70.843792433818805</v>
      </c>
      <c r="EF220" s="2">
        <f t="shared" si="239"/>
        <v>68.494850112342647</v>
      </c>
      <c r="EG220" s="2">
        <f t="shared" si="239"/>
        <v>69.019820773616885</v>
      </c>
      <c r="EH220" s="2">
        <f t="shared" si="239"/>
        <v>68.354809814412306</v>
      </c>
      <c r="EI220" s="2">
        <f t="shared" si="239"/>
        <v>69.657577464788744</v>
      </c>
      <c r="EJ220" s="2">
        <f t="shared" si="239"/>
        <v>70.62300586241642</v>
      </c>
      <c r="EK220" s="2">
        <f t="shared" si="239"/>
        <v>70.982465113073459</v>
      </c>
      <c r="EL220" s="2">
        <f t="shared" si="254"/>
        <v>74.811118883739923</v>
      </c>
      <c r="EM220" s="2">
        <f t="shared" si="255"/>
        <v>75.84711297597363</v>
      </c>
      <c r="EN220" s="2">
        <f t="shared" si="256"/>
        <v>78.364491276086241</v>
      </c>
      <c r="EO220" s="2">
        <f t="shared" si="257"/>
        <v>81.083272179666068</v>
      </c>
      <c r="EQ220" s="2">
        <f t="shared" si="269"/>
        <v>79.967071590724487</v>
      </c>
      <c r="ER220" s="2">
        <f t="shared" si="269"/>
        <v>74.61344022488521</v>
      </c>
      <c r="ES220" s="2">
        <f t="shared" si="269"/>
        <v>83.382873767338864</v>
      </c>
      <c r="ET220" s="2">
        <f t="shared" si="269"/>
        <v>72.605156524015186</v>
      </c>
      <c r="EU220" s="2">
        <f t="shared" si="269"/>
        <v>70.930950410239433</v>
      </c>
      <c r="EV220" s="2">
        <f t="shared" si="269"/>
        <v>69.809095259431814</v>
      </c>
      <c r="EW220" s="2">
        <f t="shared" si="269"/>
        <v>69.977594862261469</v>
      </c>
      <c r="EX220" s="2">
        <f t="shared" si="269"/>
        <v>69.86953291040858</v>
      </c>
      <c r="EY220" s="2">
        <f t="shared" si="269"/>
        <v>70.248029049645709</v>
      </c>
      <c r="EZ220" s="2">
        <f t="shared" si="269"/>
        <v>71.501215512952598</v>
      </c>
      <c r="FA220" s="2">
        <f t="shared" si="269"/>
        <v>72.219372781824205</v>
      </c>
      <c r="FB220" s="2">
        <f t="shared" si="269"/>
        <v>75.761664290749408</v>
      </c>
      <c r="FC220" s="2">
        <f t="shared" si="269"/>
        <v>76.87763810307851</v>
      </c>
      <c r="FD220" s="2">
        <f t="shared" si="269"/>
        <v>80.229807067429903</v>
      </c>
      <c r="FE220" s="2">
        <f t="shared" si="269"/>
        <v>79.576491808536659</v>
      </c>
      <c r="FG220" s="2">
        <f t="shared" si="270"/>
        <v>0.9999992843284603</v>
      </c>
      <c r="FH220" s="2">
        <f t="shared" si="270"/>
        <v>0.99999939932649395</v>
      </c>
      <c r="FI220" s="2">
        <f t="shared" si="270"/>
        <v>0.9999992062031583</v>
      </c>
      <c r="FJ220" s="2">
        <f t="shared" si="270"/>
        <v>0.99999933353207704</v>
      </c>
      <c r="FK220" s="2">
        <f t="shared" si="270"/>
        <v>0.99999919026943118</v>
      </c>
      <c r="FL220" s="2">
        <f t="shared" si="270"/>
        <v>0.99999916016976109</v>
      </c>
      <c r="FM220" s="2">
        <f t="shared" si="270"/>
        <v>0.99999920022331545</v>
      </c>
      <c r="FN220" s="2">
        <f t="shared" si="270"/>
        <v>0.99999925268465006</v>
      </c>
      <c r="FO220" s="2">
        <f t="shared" si="270"/>
        <v>0.9999992021982298</v>
      </c>
      <c r="FP220" s="2">
        <f t="shared" si="270"/>
        <v>0.99999921924889779</v>
      </c>
      <c r="FQ220" s="2">
        <f t="shared" si="270"/>
        <v>0.99999913521212858</v>
      </c>
      <c r="FR220" s="2">
        <f t="shared" si="270"/>
        <v>0.99999921148504334</v>
      </c>
      <c r="FS220" s="2">
        <f t="shared" si="270"/>
        <v>0.99999922803877894</v>
      </c>
      <c r="FT220" s="2">
        <f t="shared" si="270"/>
        <v>0.99999910217557009</v>
      </c>
      <c r="FU220" s="2">
        <f t="shared" si="270"/>
        <v>0.99999906187901411</v>
      </c>
      <c r="FW220" s="2">
        <f t="shared" si="260"/>
        <v>0.9894145603410226</v>
      </c>
      <c r="FX220" s="2">
        <f t="shared" si="260"/>
        <v>0.99337187740553012</v>
      </c>
      <c r="FY220" s="2">
        <f t="shared" si="260"/>
        <v>0.99267648500520966</v>
      </c>
      <c r="FZ220" s="2">
        <f t="shared" si="260"/>
        <v>0.99161438689274417</v>
      </c>
      <c r="GA220" s="2">
        <f t="shared" si="260"/>
        <v>0.9924602578105618</v>
      </c>
      <c r="GB220" s="2">
        <f t="shared" si="260"/>
        <v>0.99215280821280261</v>
      </c>
      <c r="GC220" s="2">
        <f t="shared" si="260"/>
        <v>0.99246458720535202</v>
      </c>
      <c r="GD220" s="2">
        <f t="shared" si="260"/>
        <v>0.99370795974953685</v>
      </c>
      <c r="GE220" s="2">
        <f t="shared" si="260"/>
        <v>0.99486418370771712</v>
      </c>
      <c r="GF220" s="2">
        <f t="shared" si="260"/>
        <v>0.99408206006384525</v>
      </c>
      <c r="GG220" s="2">
        <f t="shared" si="260"/>
        <v>0.99347363214007178</v>
      </c>
      <c r="GH220" s="2">
        <f t="shared" si="260"/>
        <v>0.99199311686852132</v>
      </c>
      <c r="GI220" s="2">
        <f t="shared" si="260"/>
        <v>0.99082439446197279</v>
      </c>
      <c r="GJ220" s="2">
        <f t="shared" si="260"/>
        <v>0.98776968488313377</v>
      </c>
      <c r="GK220" s="2">
        <f t="shared" si="260"/>
        <v>0.98663626945509841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6.8501834670138573E-119</v>
      </c>
      <c r="HT220" s="86">
        <f t="shared" si="262"/>
        <v>6.4281904763808017E-151</v>
      </c>
      <c r="HU220" s="86">
        <f t="shared" si="262"/>
        <v>7.8228683601212558E-149</v>
      </c>
      <c r="HV220" s="86">
        <f t="shared" si="262"/>
        <v>1.8387469995177215E-136</v>
      </c>
      <c r="HW220" s="86">
        <f t="shared" si="262"/>
        <v>4.3307081016979471E-161</v>
      </c>
      <c r="HX220" s="86">
        <f t="shared" si="262"/>
        <v>1.34636889246532E-189</v>
      </c>
      <c r="HY220" s="86">
        <f t="shared" si="262"/>
        <v>4.5493432403057099E-156</v>
      </c>
      <c r="HZ220" s="86">
        <f t="shared" si="262"/>
        <v>5.1833872924334989E-167</v>
      </c>
      <c r="IA220" s="86">
        <f t="shared" si="262"/>
        <v>1.5803913922310683E-182</v>
      </c>
      <c r="IB220" s="86">
        <f t="shared" si="262"/>
        <v>6.2639710433523337E-177</v>
      </c>
      <c r="IC220" s="86">
        <f t="shared" si="262"/>
        <v>3.5864091463100322E-182</v>
      </c>
      <c r="ID220" s="86">
        <f t="shared" si="262"/>
        <v>1.0343314809222579E-177</v>
      </c>
      <c r="IE220" s="86">
        <f t="shared" si="262"/>
        <v>7.699009944307215E-151</v>
      </c>
      <c r="IF220" s="86">
        <f t="shared" si="262"/>
        <v>4.2832504991438949E-119</v>
      </c>
      <c r="IG220" s="86">
        <f t="shared" si="262"/>
        <v>5.191735368404803E-130</v>
      </c>
      <c r="II220" s="86">
        <f t="shared" si="263"/>
        <v>1.356132510518071E-6</v>
      </c>
      <c r="IJ220" s="86">
        <f t="shared" si="263"/>
        <v>9.2018298724447401E-9</v>
      </c>
      <c r="IK220" s="86">
        <f t="shared" si="263"/>
        <v>1.6082692081466438E-8</v>
      </c>
      <c r="IL220" s="86">
        <f t="shared" si="263"/>
        <v>1.0983975744393238E-7</v>
      </c>
      <c r="IM220" s="86">
        <f t="shared" si="263"/>
        <v>5.3996089614842917E-9</v>
      </c>
      <c r="IN220" s="86">
        <f t="shared" si="263"/>
        <v>4.3745103541832026E-10</v>
      </c>
      <c r="IO220" s="86">
        <f t="shared" si="263"/>
        <v>1.1942670859870382E-8</v>
      </c>
      <c r="IP220" s="86">
        <f t="shared" si="263"/>
        <v>1.7851324633309465E-9</v>
      </c>
      <c r="IQ220" s="86">
        <f t="shared" si="263"/>
        <v>9.7462756959667682E-11</v>
      </c>
      <c r="IR220" s="86">
        <f t="shared" si="263"/>
        <v>4.2302612822908289E-10</v>
      </c>
      <c r="IS220" s="86">
        <f t="shared" si="263"/>
        <v>4.6534042999344808E-10</v>
      </c>
      <c r="IT220" s="86">
        <f t="shared" si="263"/>
        <v>1.5863785231279829E-9</v>
      </c>
      <c r="IU220" s="86">
        <f t="shared" si="263"/>
        <v>3.5905286194371656E-8</v>
      </c>
      <c r="IV220" s="86">
        <f t="shared" si="263"/>
        <v>4.5685167863494933E-14</v>
      </c>
      <c r="IW220" s="86">
        <f t="shared" si="263"/>
        <v>1.0870090045921649E-18</v>
      </c>
      <c r="IY220" s="86">
        <f t="shared" si="264"/>
        <v>1.356132510518071E-6</v>
      </c>
      <c r="IZ220" s="86">
        <f t="shared" si="264"/>
        <v>9.2018298724447401E-9</v>
      </c>
      <c r="JA220" s="86">
        <f t="shared" si="264"/>
        <v>1.6082692081466438E-8</v>
      </c>
      <c r="JB220" s="86">
        <f t="shared" si="264"/>
        <v>1.0983975744393238E-7</v>
      </c>
      <c r="JC220" s="86">
        <f t="shared" si="264"/>
        <v>5.3996089614842917E-9</v>
      </c>
      <c r="JD220" s="86">
        <f t="shared" si="264"/>
        <v>4.3745103541832026E-10</v>
      </c>
      <c r="JE220" s="86">
        <f t="shared" si="264"/>
        <v>1.1942670859870382E-8</v>
      </c>
      <c r="JF220" s="86">
        <f t="shared" si="264"/>
        <v>1.7851324633309465E-9</v>
      </c>
      <c r="JG220" s="86">
        <f t="shared" si="264"/>
        <v>9.7462756959667682E-11</v>
      </c>
      <c r="JH220" s="86">
        <f t="shared" si="264"/>
        <v>4.2302612822908289E-10</v>
      </c>
      <c r="JI220" s="86">
        <f t="shared" si="264"/>
        <v>4.6534042999344808E-10</v>
      </c>
      <c r="JJ220" s="86">
        <f t="shared" si="264"/>
        <v>1.5863785231279829E-9</v>
      </c>
      <c r="JK220" s="86">
        <f t="shared" si="264"/>
        <v>3.5905286194371656E-8</v>
      </c>
      <c r="JL220" s="86">
        <f t="shared" si="264"/>
        <v>4.5685167863494933E-14</v>
      </c>
      <c r="JM220" s="86">
        <f t="shared" si="264"/>
        <v>1.0870090045921649E-18</v>
      </c>
    </row>
    <row r="221" spans="2:273" x14ac:dyDescent="0.25">
      <c r="B221" s="2">
        <v>194</v>
      </c>
      <c r="C221" s="37">
        <v>81.856999999999999</v>
      </c>
      <c r="D221" s="37">
        <v>80.034000000000006</v>
      </c>
      <c r="E221" s="37">
        <v>89.655000000000001</v>
      </c>
      <c r="F221" s="37">
        <v>75.287999999999997</v>
      </c>
      <c r="G221" s="37">
        <v>76.7</v>
      </c>
      <c r="H221" s="37">
        <v>73.034000000000006</v>
      </c>
      <c r="I221" s="37">
        <v>70.236999999999995</v>
      </c>
      <c r="J221" s="37">
        <v>73.507999999999996</v>
      </c>
      <c r="K221" s="37">
        <v>75.153000000000006</v>
      </c>
      <c r="L221" s="37">
        <v>73.355999999999995</v>
      </c>
      <c r="M221" s="37">
        <v>76.69</v>
      </c>
      <c r="N221" s="37">
        <v>76.138000000000005</v>
      </c>
      <c r="O221" s="37">
        <v>79.525999999999996</v>
      </c>
      <c r="P221" s="37">
        <v>83.316999999999993</v>
      </c>
      <c r="Q221" s="37">
        <v>83.381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138.66284817813764</v>
      </c>
      <c r="DL221" s="2">
        <f t="shared" si="268"/>
        <v>131.40233854907541</v>
      </c>
      <c r="DM221" s="2">
        <f t="shared" si="268"/>
        <v>155.14446060037528</v>
      </c>
      <c r="DN221" s="2">
        <f t="shared" si="268"/>
        <v>125.51825604551922</v>
      </c>
      <c r="DO221" s="2">
        <f t="shared" si="268"/>
        <v>147.41532345215762</v>
      </c>
      <c r="DP221" s="2">
        <f t="shared" si="268"/>
        <v>120.49817678812417</v>
      </c>
      <c r="DQ221" s="2">
        <f t="shared" si="268"/>
        <v>119.23218850174216</v>
      </c>
      <c r="DR221" s="2">
        <f t="shared" si="268"/>
        <v>114.46341829268295</v>
      </c>
      <c r="DS221" s="2">
        <f t="shared" si="268"/>
        <v>121.0336810391363</v>
      </c>
      <c r="DT221" s="2">
        <f t="shared" si="268"/>
        <v>109.69249549718576</v>
      </c>
      <c r="DU221" s="2">
        <f t="shared" si="268"/>
        <v>129.26732941176468</v>
      </c>
      <c r="DV221" s="2">
        <f t="shared" si="268"/>
        <v>125.06098272604589</v>
      </c>
      <c r="DW221" s="2">
        <f t="shared" si="268"/>
        <v>125.9626892120075</v>
      </c>
      <c r="DX221" s="2">
        <f t="shared" si="268"/>
        <v>132.30399048035889</v>
      </c>
      <c r="DY221" s="2">
        <f t="shared" si="268"/>
        <v>102.9507619047619</v>
      </c>
      <c r="EA221" s="2">
        <f t="shared" si="240"/>
        <v>76.802766436903482</v>
      </c>
      <c r="EB221" s="2">
        <f t="shared" si="240"/>
        <v>72.720503123317172</v>
      </c>
      <c r="EC221" s="2">
        <f t="shared" si="240"/>
        <v>76.021743830968518</v>
      </c>
      <c r="ED221" s="2">
        <f t="shared" si="240"/>
        <v>68.945712136965412</v>
      </c>
      <c r="EE221" s="2">
        <f t="shared" si="240"/>
        <v>70.685048364935426</v>
      </c>
      <c r="EF221" s="2">
        <f t="shared" si="239"/>
        <v>68.338925461273107</v>
      </c>
      <c r="EG221" s="2">
        <f t="shared" si="239"/>
        <v>68.880118816458619</v>
      </c>
      <c r="EH221" s="2">
        <f t="shared" si="239"/>
        <v>68.213866549629387</v>
      </c>
      <c r="EI221" s="2">
        <f t="shared" si="239"/>
        <v>69.512270163886299</v>
      </c>
      <c r="EJ221" s="2">
        <f t="shared" si="239"/>
        <v>70.476547952734279</v>
      </c>
      <c r="EK221" s="2">
        <f t="shared" si="239"/>
        <v>70.822749804006037</v>
      </c>
      <c r="EL221" s="2">
        <f t="shared" si="254"/>
        <v>74.666861506746613</v>
      </c>
      <c r="EM221" s="2">
        <f t="shared" si="255"/>
        <v>75.698380345216407</v>
      </c>
      <c r="EN221" s="2">
        <f t="shared" si="256"/>
        <v>78.197675076975742</v>
      </c>
      <c r="EO221" s="2">
        <f t="shared" si="257"/>
        <v>80.954556853433985</v>
      </c>
      <c r="EQ221" s="2">
        <f t="shared" si="269"/>
        <v>79.781522641030023</v>
      </c>
      <c r="ER221" s="2">
        <f t="shared" si="269"/>
        <v>74.427368260195877</v>
      </c>
      <c r="ES221" s="2">
        <f t="shared" si="269"/>
        <v>83.137140167288067</v>
      </c>
      <c r="ET221" s="2">
        <f t="shared" si="269"/>
        <v>72.45159084674782</v>
      </c>
      <c r="EU221" s="2">
        <f t="shared" si="269"/>
        <v>70.773146791032602</v>
      </c>
      <c r="EV221" s="2">
        <f t="shared" si="269"/>
        <v>69.667494309525921</v>
      </c>
      <c r="EW221" s="2">
        <f t="shared" si="269"/>
        <v>69.848039390844491</v>
      </c>
      <c r="EX221" s="2">
        <f t="shared" si="269"/>
        <v>69.744442901719296</v>
      </c>
      <c r="EY221" s="2">
        <f t="shared" si="269"/>
        <v>70.108845466061055</v>
      </c>
      <c r="EZ221" s="2">
        <f t="shared" si="269"/>
        <v>71.364007779089945</v>
      </c>
      <c r="FA221" s="2">
        <f t="shared" si="269"/>
        <v>72.072786972005957</v>
      </c>
      <c r="FB221" s="2">
        <f t="shared" si="269"/>
        <v>75.627748841093819</v>
      </c>
      <c r="FC221" s="2">
        <f t="shared" si="269"/>
        <v>76.740141252271897</v>
      </c>
      <c r="FD221" s="2">
        <f t="shared" si="269"/>
        <v>80.083671643134537</v>
      </c>
      <c r="FE221" s="2">
        <f t="shared" si="269"/>
        <v>79.433159520413227</v>
      </c>
      <c r="FG221" s="2">
        <f t="shared" si="270"/>
        <v>0.99999934729975737</v>
      </c>
      <c r="FH221" s="2">
        <f t="shared" si="270"/>
        <v>0.99999945217922259</v>
      </c>
      <c r="FI221" s="2">
        <f t="shared" si="270"/>
        <v>0.9999992760486256</v>
      </c>
      <c r="FJ221" s="2">
        <f t="shared" si="270"/>
        <v>0.99999939217399447</v>
      </c>
      <c r="FK221" s="2">
        <f t="shared" si="270"/>
        <v>0.99999926151689167</v>
      </c>
      <c r="FL221" s="2">
        <f t="shared" si="270"/>
        <v>0.99999923406566238</v>
      </c>
      <c r="FM221" s="2">
        <f t="shared" si="270"/>
        <v>0.99999927059494331</v>
      </c>
      <c r="FN221" s="2">
        <f t="shared" si="270"/>
        <v>0.99999931844025569</v>
      </c>
      <c r="FO221" s="2">
        <f t="shared" si="270"/>
        <v>0.99999927239608688</v>
      </c>
      <c r="FP221" s="2">
        <f t="shared" si="270"/>
        <v>0.99999928794648296</v>
      </c>
      <c r="FQ221" s="2">
        <f t="shared" si="270"/>
        <v>0.99999921130402747</v>
      </c>
      <c r="FR221" s="2">
        <f t="shared" si="270"/>
        <v>0.99999928086576262</v>
      </c>
      <c r="FS221" s="2">
        <f t="shared" si="270"/>
        <v>0.99999929596295101</v>
      </c>
      <c r="FT221" s="2">
        <f t="shared" si="270"/>
        <v>0.9999991811743234</v>
      </c>
      <c r="FU221" s="2">
        <f t="shared" si="270"/>
        <v>0.99999914442342164</v>
      </c>
      <c r="FW221" s="2">
        <f t="shared" si="260"/>
        <v>0.9903369641018539</v>
      </c>
      <c r="FX221" s="2">
        <f t="shared" si="260"/>
        <v>0.99395155287709658</v>
      </c>
      <c r="FY221" s="2">
        <f t="shared" si="260"/>
        <v>0.99331656820637082</v>
      </c>
      <c r="FZ221" s="2">
        <f t="shared" si="260"/>
        <v>0.99234658293087719</v>
      </c>
      <c r="GA221" s="2">
        <f t="shared" si="260"/>
        <v>0.99311910850661611</v>
      </c>
      <c r="GB221" s="2">
        <f t="shared" si="260"/>
        <v>0.99283833112968767</v>
      </c>
      <c r="GC221" s="2">
        <f t="shared" si="260"/>
        <v>0.99312306220423652</v>
      </c>
      <c r="GD221" s="2">
        <f t="shared" si="260"/>
        <v>0.99425841236705681</v>
      </c>
      <c r="GE221" s="2">
        <f t="shared" si="260"/>
        <v>0.99531396227001911</v>
      </c>
      <c r="GF221" s="2">
        <f t="shared" si="260"/>
        <v>0.99459996275350915</v>
      </c>
      <c r="GG221" s="2">
        <f t="shared" si="260"/>
        <v>0.99404446180451589</v>
      </c>
      <c r="GH221" s="2">
        <f t="shared" si="260"/>
        <v>0.99269248751378614</v>
      </c>
      <c r="GI221" s="2">
        <f t="shared" si="260"/>
        <v>0.99162498669259758</v>
      </c>
      <c r="GJ221" s="2">
        <f t="shared" si="260"/>
        <v>0.98883380370822926</v>
      </c>
      <c r="GK221" s="2">
        <f t="shared" si="260"/>
        <v>0.98779778475009528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4.926338857432219E-122</v>
      </c>
      <c r="HT221" s="86">
        <f t="shared" si="262"/>
        <v>9.7676539422677853E-155</v>
      </c>
      <c r="HU221" s="86">
        <f t="shared" si="262"/>
        <v>1.2249209589341524E-152</v>
      </c>
      <c r="HV221" s="86">
        <f t="shared" si="262"/>
        <v>5.5417722319601148E-140</v>
      </c>
      <c r="HW221" s="86">
        <f t="shared" si="262"/>
        <v>3.3267961580936582E-165</v>
      </c>
      <c r="HX221" s="86">
        <f t="shared" si="262"/>
        <v>2.0501757780910676E-194</v>
      </c>
      <c r="HY221" s="86">
        <f t="shared" si="262"/>
        <v>5.0377601901290862E-160</v>
      </c>
      <c r="HZ221" s="86">
        <f t="shared" si="262"/>
        <v>3.547124509102759E-171</v>
      </c>
      <c r="IA221" s="86">
        <f t="shared" si="262"/>
        <v>4.9648202951366304E-187</v>
      </c>
      <c r="IB221" s="86">
        <f t="shared" si="262"/>
        <v>2.5089824552459628E-181</v>
      </c>
      <c r="IC221" s="86">
        <f t="shared" si="262"/>
        <v>1.0360911424647674E-186</v>
      </c>
      <c r="ID221" s="86">
        <f t="shared" si="262"/>
        <v>3.0615809567324613E-182</v>
      </c>
      <c r="IE221" s="86">
        <f t="shared" si="262"/>
        <v>9.2952255499522199E-155</v>
      </c>
      <c r="IF221" s="86">
        <f t="shared" si="262"/>
        <v>2.9294198300563086E-122</v>
      </c>
      <c r="IG221" s="86">
        <f t="shared" si="262"/>
        <v>1.6797778432716964E-133</v>
      </c>
      <c r="II221" s="86">
        <f t="shared" si="263"/>
        <v>8.2477966821832197E-7</v>
      </c>
      <c r="IJ221" s="86">
        <f t="shared" si="263"/>
        <v>4.9028075587682849E-9</v>
      </c>
      <c r="IK221" s="86">
        <f t="shared" si="263"/>
        <v>8.6341710090312469E-9</v>
      </c>
      <c r="IL221" s="86">
        <f t="shared" si="263"/>
        <v>6.2287620154347012E-8</v>
      </c>
      <c r="IM221" s="86">
        <f t="shared" si="263"/>
        <v>2.773360287733956E-9</v>
      </c>
      <c r="IN221" s="86">
        <f t="shared" si="263"/>
        <v>2.0334205047234321E-10</v>
      </c>
      <c r="IO221" s="86">
        <f t="shared" si="263"/>
        <v>6.3178281534327529E-9</v>
      </c>
      <c r="IP221" s="86">
        <f t="shared" si="263"/>
        <v>9.0283555462587593E-10</v>
      </c>
      <c r="IQ221" s="86">
        <f t="shared" si="263"/>
        <v>4.5794661666115681E-11</v>
      </c>
      <c r="IR221" s="86">
        <f t="shared" si="263"/>
        <v>2.0499987392679015E-10</v>
      </c>
      <c r="IS221" s="86">
        <f t="shared" si="263"/>
        <v>2.2306690406963512E-10</v>
      </c>
      <c r="IT221" s="86">
        <f t="shared" si="263"/>
        <v>7.7155834100143047E-10</v>
      </c>
      <c r="IU221" s="86">
        <f t="shared" si="263"/>
        <v>1.9286517165115647E-8</v>
      </c>
      <c r="IV221" s="86">
        <f t="shared" si="263"/>
        <v>1.3405268677980566E-14</v>
      </c>
      <c r="IW221" s="86">
        <f t="shared" si="263"/>
        <v>1.9733041540721019E-19</v>
      </c>
      <c r="IY221" s="86">
        <f t="shared" si="264"/>
        <v>8.2477966821832197E-7</v>
      </c>
      <c r="IZ221" s="86">
        <f t="shared" si="264"/>
        <v>4.9028075587682849E-9</v>
      </c>
      <c r="JA221" s="86">
        <f t="shared" si="264"/>
        <v>8.6341710090312469E-9</v>
      </c>
      <c r="JB221" s="86">
        <f t="shared" si="264"/>
        <v>6.2287620154347012E-8</v>
      </c>
      <c r="JC221" s="86">
        <f t="shared" si="264"/>
        <v>2.773360287733956E-9</v>
      </c>
      <c r="JD221" s="86">
        <f t="shared" si="264"/>
        <v>2.0334205047234321E-10</v>
      </c>
      <c r="JE221" s="86">
        <f t="shared" si="264"/>
        <v>6.3178281534327529E-9</v>
      </c>
      <c r="JF221" s="86">
        <f t="shared" si="264"/>
        <v>9.0283555462587593E-10</v>
      </c>
      <c r="JG221" s="86">
        <f t="shared" si="264"/>
        <v>4.5794661666115681E-11</v>
      </c>
      <c r="JH221" s="86">
        <f t="shared" si="264"/>
        <v>2.0499987392679015E-10</v>
      </c>
      <c r="JI221" s="86">
        <f t="shared" si="264"/>
        <v>2.2306690406963512E-10</v>
      </c>
      <c r="JJ221" s="86">
        <f t="shared" si="264"/>
        <v>7.7155834100143047E-10</v>
      </c>
      <c r="JK221" s="86">
        <f t="shared" si="264"/>
        <v>1.9286517165115647E-8</v>
      </c>
      <c r="JL221" s="86">
        <f t="shared" si="264"/>
        <v>1.3405268677980566E-14</v>
      </c>
      <c r="JM221" s="86">
        <f t="shared" si="264"/>
        <v>1.9733041540721019E-19</v>
      </c>
    </row>
    <row r="222" spans="2:273" x14ac:dyDescent="0.25">
      <c r="B222" s="2">
        <v>195</v>
      </c>
      <c r="C222" s="37">
        <v>82.254000000000005</v>
      </c>
      <c r="D222" s="37">
        <v>78.085999999999999</v>
      </c>
      <c r="E222" s="37">
        <v>89.655000000000001</v>
      </c>
      <c r="F222" s="37">
        <v>76.474999999999994</v>
      </c>
      <c r="G222" s="37">
        <v>74.667000000000002</v>
      </c>
      <c r="H222" s="37">
        <v>73.474999999999994</v>
      </c>
      <c r="I222" s="37">
        <v>71.525000000000006</v>
      </c>
      <c r="J222" s="37">
        <v>72.644000000000005</v>
      </c>
      <c r="K222" s="37">
        <v>71.881</v>
      </c>
      <c r="L222" s="37">
        <v>71.897999999999996</v>
      </c>
      <c r="M222" s="37">
        <v>75.31</v>
      </c>
      <c r="N222" s="37">
        <v>76.414000000000001</v>
      </c>
      <c r="O222" s="37">
        <v>79.069999999999993</v>
      </c>
      <c r="P222" s="37">
        <v>83.683000000000007</v>
      </c>
      <c r="Q222" s="37">
        <v>80.73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138.81633522267205</v>
      </c>
      <c r="DL222" s="2">
        <f t="shared" si="268"/>
        <v>131.53297652916075</v>
      </c>
      <c r="DM222" s="2">
        <f t="shared" si="268"/>
        <v>155.36134146341467</v>
      </c>
      <c r="DN222" s="2">
        <f t="shared" si="268"/>
        <v>125.65805777437357</v>
      </c>
      <c r="DO222" s="2">
        <f t="shared" si="268"/>
        <v>147.6847178236398</v>
      </c>
      <c r="DP222" s="2">
        <f t="shared" si="268"/>
        <v>120.63020107962214</v>
      </c>
      <c r="DQ222" s="2">
        <f t="shared" si="268"/>
        <v>119.35170121951219</v>
      </c>
      <c r="DR222" s="2">
        <f t="shared" si="268"/>
        <v>114.55549146341465</v>
      </c>
      <c r="DS222" s="2">
        <f t="shared" si="268"/>
        <v>121.15183630229419</v>
      </c>
      <c r="DT222" s="2">
        <f t="shared" si="268"/>
        <v>109.74578902439026</v>
      </c>
      <c r="DU222" s="2">
        <f t="shared" si="268"/>
        <v>129.42527787114844</v>
      </c>
      <c r="DV222" s="2">
        <f t="shared" si="268"/>
        <v>125.17677867746289</v>
      </c>
      <c r="DW222" s="2">
        <f t="shared" si="268"/>
        <v>126.08287682926829</v>
      </c>
      <c r="DX222" s="2">
        <f t="shared" si="268"/>
        <v>132.44268169383957</v>
      </c>
      <c r="DY222" s="2">
        <f t="shared" si="268"/>
        <v>102.95558067226891</v>
      </c>
      <c r="EA222" s="2">
        <f t="shared" si="240"/>
        <v>76.584616914103918</v>
      </c>
      <c r="EB222" s="2">
        <f t="shared" si="240"/>
        <v>72.516238260635447</v>
      </c>
      <c r="EC222" s="2">
        <f t="shared" si="240"/>
        <v>75.698874398519393</v>
      </c>
      <c r="ED222" s="2">
        <f t="shared" si="240"/>
        <v>68.754607732030223</v>
      </c>
      <c r="EE222" s="2">
        <f t="shared" si="240"/>
        <v>70.526304296052032</v>
      </c>
      <c r="EF222" s="2">
        <f t="shared" si="239"/>
        <v>68.183000810203552</v>
      </c>
      <c r="EG222" s="2">
        <f t="shared" si="239"/>
        <v>68.740416859300353</v>
      </c>
      <c r="EH222" s="2">
        <f t="shared" si="239"/>
        <v>68.072923284846468</v>
      </c>
      <c r="EI222" s="2">
        <f t="shared" si="239"/>
        <v>69.366962862983854</v>
      </c>
      <c r="EJ222" s="2">
        <f t="shared" si="239"/>
        <v>70.330090043052124</v>
      </c>
      <c r="EK222" s="2">
        <f t="shared" si="239"/>
        <v>70.663034494938628</v>
      </c>
      <c r="EL222" s="2">
        <f t="shared" si="254"/>
        <v>74.52260412975329</v>
      </c>
      <c r="EM222" s="2">
        <f t="shared" si="255"/>
        <v>75.549647714459184</v>
      </c>
      <c r="EN222" s="2">
        <f t="shared" si="256"/>
        <v>78.030858877865228</v>
      </c>
      <c r="EO222" s="2">
        <f t="shared" si="257"/>
        <v>80.825841527201888</v>
      </c>
      <c r="EQ222" s="2">
        <f t="shared" si="269"/>
        <v>79.595973691335558</v>
      </c>
      <c r="ER222" s="2">
        <f t="shared" si="269"/>
        <v>74.241296295506544</v>
      </c>
      <c r="ES222" s="2">
        <f t="shared" si="269"/>
        <v>82.891406567237254</v>
      </c>
      <c r="ET222" s="2">
        <f t="shared" si="269"/>
        <v>72.298025169480439</v>
      </c>
      <c r="EU222" s="2">
        <f t="shared" si="269"/>
        <v>70.615343171825785</v>
      </c>
      <c r="EV222" s="2">
        <f t="shared" si="269"/>
        <v>69.525893359620014</v>
      </c>
      <c r="EW222" s="2">
        <f t="shared" si="269"/>
        <v>69.718483919427513</v>
      </c>
      <c r="EX222" s="2">
        <f t="shared" si="269"/>
        <v>69.619352893029998</v>
      </c>
      <c r="EY222" s="2">
        <f t="shared" si="269"/>
        <v>69.969661882476416</v>
      </c>
      <c r="EZ222" s="2">
        <f t="shared" si="269"/>
        <v>71.226800045227279</v>
      </c>
      <c r="FA222" s="2">
        <f t="shared" si="269"/>
        <v>71.926201162187709</v>
      </c>
      <c r="FB222" s="2">
        <f t="shared" si="269"/>
        <v>75.493833391438244</v>
      </c>
      <c r="FC222" s="2">
        <f t="shared" si="269"/>
        <v>76.602644401465284</v>
      </c>
      <c r="FD222" s="2">
        <f t="shared" si="269"/>
        <v>79.93753621883917</v>
      </c>
      <c r="FE222" s="2">
        <f t="shared" si="269"/>
        <v>79.289827232289781</v>
      </c>
      <c r="FG222" s="2">
        <f t="shared" si="270"/>
        <v>0.9999994047302696</v>
      </c>
      <c r="FH222" s="2">
        <f t="shared" si="270"/>
        <v>0.99999950038148899</v>
      </c>
      <c r="FI222" s="2">
        <f t="shared" si="270"/>
        <v>0.99999933974845723</v>
      </c>
      <c r="FJ222" s="2">
        <f t="shared" si="270"/>
        <v>0.99999944565606491</v>
      </c>
      <c r="FK222" s="2">
        <f t="shared" si="270"/>
        <v>0.99999932649535672</v>
      </c>
      <c r="FL222" s="2">
        <f t="shared" si="270"/>
        <v>0.99999930145953475</v>
      </c>
      <c r="FM222" s="2">
        <f t="shared" si="270"/>
        <v>0.99999933477463931</v>
      </c>
      <c r="FN222" s="2">
        <f t="shared" si="270"/>
        <v>0.99999937841008824</v>
      </c>
      <c r="FO222" s="2">
        <f t="shared" si="270"/>
        <v>0.99999933641730199</v>
      </c>
      <c r="FP222" s="2">
        <f t="shared" si="270"/>
        <v>0.99999935059943357</v>
      </c>
      <c r="FQ222" s="2">
        <f t="shared" si="270"/>
        <v>0.99999928070067412</v>
      </c>
      <c r="FR222" s="2">
        <f t="shared" si="270"/>
        <v>0.99999934414173908</v>
      </c>
      <c r="FS222" s="2">
        <f t="shared" si="270"/>
        <v>0.99999935791054018</v>
      </c>
      <c r="FT222" s="2">
        <f t="shared" si="270"/>
        <v>0.99999925322205363</v>
      </c>
      <c r="FU222" s="2">
        <f t="shared" si="270"/>
        <v>0.99999921970482786</v>
      </c>
      <c r="FW222" s="2">
        <f t="shared" si="260"/>
        <v>0.99117970713267101</v>
      </c>
      <c r="FX222" s="2">
        <f t="shared" si="260"/>
        <v>0.99448081336373517</v>
      </c>
      <c r="FY222" s="2">
        <f t="shared" si="260"/>
        <v>0.99390105115398819</v>
      </c>
      <c r="FZ222" s="2">
        <f t="shared" si="260"/>
        <v>0.99301529705194691</v>
      </c>
      <c r="GA222" s="2">
        <f t="shared" si="260"/>
        <v>0.99372075064058807</v>
      </c>
      <c r="GB222" s="2">
        <f t="shared" si="260"/>
        <v>0.99346436193508547</v>
      </c>
      <c r="GC222" s="2">
        <f t="shared" si="260"/>
        <v>0.99372436082462257</v>
      </c>
      <c r="GD222" s="2">
        <f t="shared" si="260"/>
        <v>0.99476096309542006</v>
      </c>
      <c r="GE222" s="2">
        <f t="shared" si="260"/>
        <v>0.99572451992843214</v>
      </c>
      <c r="GF222" s="2">
        <f t="shared" si="260"/>
        <v>0.99507276634909925</v>
      </c>
      <c r="GG222" s="2">
        <f t="shared" si="260"/>
        <v>0.99456563688130462</v>
      </c>
      <c r="GH222" s="2">
        <f t="shared" si="260"/>
        <v>0.99333118147430421</v>
      </c>
      <c r="GI222" s="2">
        <f t="shared" si="260"/>
        <v>0.9923562643356596</v>
      </c>
      <c r="GJ222" s="2">
        <f t="shared" si="260"/>
        <v>0.98980629258678166</v>
      </c>
      <c r="GK222" s="2">
        <f t="shared" si="260"/>
        <v>0.98885948627413356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3.2196167856724703E-125</v>
      </c>
      <c r="HT222" s="86">
        <f t="shared" si="262"/>
        <v>1.3282711402613761E-158</v>
      </c>
      <c r="HU222" s="86">
        <f t="shared" si="262"/>
        <v>1.7151541944270055E-156</v>
      </c>
      <c r="HV222" s="86">
        <f t="shared" si="262"/>
        <v>1.5045728272104494E-143</v>
      </c>
      <c r="HW222" s="86">
        <f t="shared" si="262"/>
        <v>2.2651110569625899E-169</v>
      </c>
      <c r="HX222" s="86">
        <f t="shared" si="262"/>
        <v>2.7130583924876682E-199</v>
      </c>
      <c r="HY222" s="86">
        <f t="shared" si="262"/>
        <v>4.9717892444420781E-164</v>
      </c>
      <c r="HZ222" s="86">
        <f t="shared" si="262"/>
        <v>2.1545312057132499E-175</v>
      </c>
      <c r="IA222" s="86">
        <f t="shared" si="262"/>
        <v>1.3730430871979392E-191</v>
      </c>
      <c r="IB222" s="86">
        <f t="shared" si="262"/>
        <v>8.8648686630748234E-186</v>
      </c>
      <c r="IC222" s="86">
        <f t="shared" si="262"/>
        <v>2.6289077681166109E-191</v>
      </c>
      <c r="ID222" s="86">
        <f t="shared" si="262"/>
        <v>7.938338316279556E-187</v>
      </c>
      <c r="IE222" s="86">
        <f t="shared" si="262"/>
        <v>9.9842503377580316E-159</v>
      </c>
      <c r="IF222" s="86">
        <f t="shared" si="262"/>
        <v>1.8186317484867591E-125</v>
      </c>
      <c r="IG222" s="86">
        <f t="shared" si="262"/>
        <v>4.879879466537774E-137</v>
      </c>
      <c r="II222" s="86">
        <f t="shared" si="263"/>
        <v>4.9697790466752831E-7</v>
      </c>
      <c r="IJ222" s="86">
        <f t="shared" si="263"/>
        <v>2.5839993302198066E-9</v>
      </c>
      <c r="IK222" s="86">
        <f t="shared" si="263"/>
        <v>4.5848945846696753E-9</v>
      </c>
      <c r="IL222" s="86">
        <f t="shared" si="263"/>
        <v>3.4963507012978007E-8</v>
      </c>
      <c r="IM222" s="86">
        <f t="shared" si="263"/>
        <v>1.4077081940641982E-9</v>
      </c>
      <c r="IN222" s="86">
        <f t="shared" si="263"/>
        <v>9.3225169045781455E-11</v>
      </c>
      <c r="IO222" s="86">
        <f t="shared" si="263"/>
        <v>3.3047276971208326E-9</v>
      </c>
      <c r="IP222" s="86">
        <f t="shared" si="263"/>
        <v>4.5129813252753714E-10</v>
      </c>
      <c r="IQ222" s="86">
        <f t="shared" si="263"/>
        <v>2.1249186753694646E-11</v>
      </c>
      <c r="IR222" s="86">
        <f t="shared" si="263"/>
        <v>9.8126278726439383E-11</v>
      </c>
      <c r="IS222" s="86">
        <f t="shared" si="263"/>
        <v>1.055747156763865E-10</v>
      </c>
      <c r="IT222" s="86">
        <f t="shared" si="263"/>
        <v>3.7041267352023338E-10</v>
      </c>
      <c r="IU222" s="86">
        <f t="shared" si="263"/>
        <v>1.0241983860679308E-8</v>
      </c>
      <c r="IV222" s="86">
        <f t="shared" si="263"/>
        <v>3.8377064603728082E-15</v>
      </c>
      <c r="IW222" s="86">
        <f t="shared" si="263"/>
        <v>3.4580015513786037E-20</v>
      </c>
      <c r="IY222" s="86">
        <f t="shared" si="264"/>
        <v>4.9697790466752831E-7</v>
      </c>
      <c r="IZ222" s="86">
        <f t="shared" si="264"/>
        <v>2.5839993302198066E-9</v>
      </c>
      <c r="JA222" s="86">
        <f t="shared" si="264"/>
        <v>4.5848945846696753E-9</v>
      </c>
      <c r="JB222" s="86">
        <f t="shared" si="264"/>
        <v>3.4963507012978007E-8</v>
      </c>
      <c r="JC222" s="86">
        <f t="shared" si="264"/>
        <v>1.4077081940641982E-9</v>
      </c>
      <c r="JD222" s="86">
        <f t="shared" si="264"/>
        <v>9.3225169045781455E-11</v>
      </c>
      <c r="JE222" s="86">
        <f t="shared" si="264"/>
        <v>3.3047276971208326E-9</v>
      </c>
      <c r="JF222" s="86">
        <f t="shared" si="264"/>
        <v>4.5129813252753714E-10</v>
      </c>
      <c r="JG222" s="86">
        <f t="shared" si="264"/>
        <v>2.1249186753694646E-11</v>
      </c>
      <c r="JH222" s="86">
        <f t="shared" si="264"/>
        <v>9.8126278726439383E-11</v>
      </c>
      <c r="JI222" s="86">
        <f t="shared" si="264"/>
        <v>1.055747156763865E-10</v>
      </c>
      <c r="JJ222" s="86">
        <f t="shared" si="264"/>
        <v>3.7041267352023338E-10</v>
      </c>
      <c r="JK222" s="86">
        <f t="shared" si="264"/>
        <v>1.0241983860679308E-8</v>
      </c>
      <c r="JL222" s="86">
        <f t="shared" si="264"/>
        <v>3.8377064603728082E-15</v>
      </c>
      <c r="JM222" s="86">
        <f t="shared" si="264"/>
        <v>3.4580015513786037E-20</v>
      </c>
    </row>
    <row r="223" spans="2:273" x14ac:dyDescent="0.25">
      <c r="B223" s="2">
        <v>196</v>
      </c>
      <c r="C223" s="37">
        <v>83.364999999999995</v>
      </c>
      <c r="D223" s="37">
        <v>78.19</v>
      </c>
      <c r="E223" s="37">
        <v>90.31</v>
      </c>
      <c r="F223" s="37">
        <v>75.644000000000005</v>
      </c>
      <c r="G223" s="37">
        <v>75.466999999999999</v>
      </c>
      <c r="H223" s="37">
        <v>74.135999999999996</v>
      </c>
      <c r="I223" s="37">
        <v>71.813999999999993</v>
      </c>
      <c r="J223" s="37">
        <v>72.846999999999994</v>
      </c>
      <c r="K223" s="37">
        <v>75.61</v>
      </c>
      <c r="L223" s="37">
        <v>75.287999999999997</v>
      </c>
      <c r="M223" s="37">
        <v>72.983000000000004</v>
      </c>
      <c r="N223" s="37">
        <v>75.724000000000004</v>
      </c>
      <c r="O223" s="37">
        <v>79.034999999999997</v>
      </c>
      <c r="P223" s="37">
        <v>81.921000000000006</v>
      </c>
      <c r="Q223" s="37">
        <v>82.031999999999996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138.96982226720647</v>
      </c>
      <c r="DL223" s="2">
        <f t="shared" si="268"/>
        <v>131.66361450924609</v>
      </c>
      <c r="DM223" s="2">
        <f t="shared" si="268"/>
        <v>155.57822232645407</v>
      </c>
      <c r="DN223" s="2">
        <f t="shared" si="268"/>
        <v>125.79785950322794</v>
      </c>
      <c r="DO223" s="2">
        <f t="shared" si="268"/>
        <v>147.95411219512195</v>
      </c>
      <c r="DP223" s="2">
        <f t="shared" si="268"/>
        <v>120.76222537112012</v>
      </c>
      <c r="DQ223" s="2">
        <f t="shared" si="268"/>
        <v>119.47121393728223</v>
      </c>
      <c r="DR223" s="2">
        <f t="shared" si="268"/>
        <v>114.64756463414636</v>
      </c>
      <c r="DS223" s="2">
        <f t="shared" si="268"/>
        <v>121.26999156545207</v>
      </c>
      <c r="DT223" s="2">
        <f t="shared" si="268"/>
        <v>109.79908255159476</v>
      </c>
      <c r="DU223" s="2">
        <f t="shared" si="268"/>
        <v>129.5832263305322</v>
      </c>
      <c r="DV223" s="2">
        <f t="shared" si="268"/>
        <v>125.2925746288799</v>
      </c>
      <c r="DW223" s="2">
        <f t="shared" si="268"/>
        <v>126.20306444652908</v>
      </c>
      <c r="DX223" s="2">
        <f t="shared" si="268"/>
        <v>132.58137290732026</v>
      </c>
      <c r="DY223" s="2">
        <f t="shared" si="268"/>
        <v>102.96039943977591</v>
      </c>
      <c r="EA223" s="2">
        <f t="shared" si="240"/>
        <v>76.366467391304326</v>
      </c>
      <c r="EB223" s="2">
        <f t="shared" si="240"/>
        <v>72.311973397953693</v>
      </c>
      <c r="EC223" s="2">
        <f t="shared" si="240"/>
        <v>75.376004966070298</v>
      </c>
      <c r="ED223" s="2">
        <f t="shared" si="240"/>
        <v>68.56350332709502</v>
      </c>
      <c r="EE223" s="2">
        <f t="shared" si="240"/>
        <v>70.367560227168639</v>
      </c>
      <c r="EF223" s="2">
        <f t="shared" si="239"/>
        <v>68.027076159133998</v>
      </c>
      <c r="EG223" s="2">
        <f t="shared" si="239"/>
        <v>68.600714902142087</v>
      </c>
      <c r="EH223" s="2">
        <f t="shared" si="239"/>
        <v>67.931980020063534</v>
      </c>
      <c r="EI223" s="2">
        <f t="shared" si="239"/>
        <v>69.221655562081409</v>
      </c>
      <c r="EJ223" s="2">
        <f t="shared" si="239"/>
        <v>70.183632133369983</v>
      </c>
      <c r="EK223" s="2">
        <f t="shared" si="239"/>
        <v>70.50331918587122</v>
      </c>
      <c r="EL223" s="2">
        <f t="shared" si="239"/>
        <v>74.378346752759967</v>
      </c>
      <c r="EM223" s="2">
        <f t="shared" si="239"/>
        <v>75.40091508370196</v>
      </c>
      <c r="EN223" s="2">
        <f t="shared" si="239"/>
        <v>77.864042678754728</v>
      </c>
      <c r="EO223" s="2">
        <f t="shared" si="239"/>
        <v>80.697126200969791</v>
      </c>
      <c r="EQ223" s="2">
        <f t="shared" si="269"/>
        <v>79.410424741641094</v>
      </c>
      <c r="ER223" s="2">
        <f t="shared" si="269"/>
        <v>74.055224330817225</v>
      </c>
      <c r="ES223" s="2">
        <f t="shared" si="269"/>
        <v>82.645672967186457</v>
      </c>
      <c r="ET223" s="2">
        <f t="shared" si="269"/>
        <v>72.144459492213059</v>
      </c>
      <c r="EU223" s="2">
        <f t="shared" si="269"/>
        <v>70.457539552618954</v>
      </c>
      <c r="EV223" s="2">
        <f t="shared" si="269"/>
        <v>69.384292409714106</v>
      </c>
      <c r="EW223" s="2">
        <f t="shared" si="269"/>
        <v>69.588928448010535</v>
      </c>
      <c r="EX223" s="2">
        <f t="shared" si="269"/>
        <v>69.494262884340714</v>
      </c>
      <c r="EY223" s="2">
        <f t="shared" si="269"/>
        <v>69.830478298891762</v>
      </c>
      <c r="EZ223" s="2">
        <f t="shared" si="269"/>
        <v>71.089592311364612</v>
      </c>
      <c r="FA223" s="2">
        <f t="shared" si="269"/>
        <v>71.779615352369461</v>
      </c>
      <c r="FB223" s="2">
        <f t="shared" si="269"/>
        <v>75.359917941782655</v>
      </c>
      <c r="FC223" s="2">
        <f t="shared" si="269"/>
        <v>76.465147550658671</v>
      </c>
      <c r="FD223" s="2">
        <f t="shared" si="269"/>
        <v>79.791400794543804</v>
      </c>
      <c r="FE223" s="2">
        <f t="shared" si="269"/>
        <v>79.146494944166349</v>
      </c>
      <c r="FG223" s="2">
        <f t="shared" si="270"/>
        <v>0.99999945710752514</v>
      </c>
      <c r="FH223" s="2">
        <f t="shared" si="270"/>
        <v>0.99999954434248239</v>
      </c>
      <c r="FI223" s="2">
        <f t="shared" si="270"/>
        <v>0.99999939784340131</v>
      </c>
      <c r="FJ223" s="2">
        <f t="shared" si="270"/>
        <v>0.99999949443229774</v>
      </c>
      <c r="FK223" s="2">
        <f t="shared" si="270"/>
        <v>0.99999938575642866</v>
      </c>
      <c r="FL223" s="2">
        <f t="shared" si="270"/>
        <v>0.99999936292348479</v>
      </c>
      <c r="FM223" s="2">
        <f t="shared" si="270"/>
        <v>0.99999939330722487</v>
      </c>
      <c r="FN223" s="2">
        <f t="shared" si="270"/>
        <v>0.99999943310323181</v>
      </c>
      <c r="FO223" s="2">
        <f t="shared" si="270"/>
        <v>0.99999939480535127</v>
      </c>
      <c r="FP223" s="2">
        <f t="shared" si="270"/>
        <v>0.99999940773961049</v>
      </c>
      <c r="FQ223" s="2">
        <f t="shared" si="270"/>
        <v>0.99999934399117663</v>
      </c>
      <c r="FR223" s="2">
        <f t="shared" si="270"/>
        <v>0.99999940185012237</v>
      </c>
      <c r="FS223" s="2">
        <f t="shared" si="270"/>
        <v>0.9999994144074198</v>
      </c>
      <c r="FT223" s="2">
        <f t="shared" si="270"/>
        <v>0.99999931893037353</v>
      </c>
      <c r="FU223" s="2">
        <f t="shared" si="270"/>
        <v>0.99999928836229623</v>
      </c>
      <c r="FW223" s="2">
        <f t="shared" si="260"/>
        <v>0.99194954942317748</v>
      </c>
      <c r="FX223" s="2">
        <f t="shared" si="260"/>
        <v>0.99496399633589139</v>
      </c>
      <c r="FY223" s="2">
        <f t="shared" si="260"/>
        <v>0.99443470597664074</v>
      </c>
      <c r="FZ223" s="2">
        <f t="shared" si="260"/>
        <v>0.99362595785466623</v>
      </c>
      <c r="GA223" s="2">
        <f t="shared" si="260"/>
        <v>0.99427009071262107</v>
      </c>
      <c r="GB223" s="2">
        <f t="shared" si="260"/>
        <v>0.99403599755178851</v>
      </c>
      <c r="GC223" s="2">
        <f t="shared" si="260"/>
        <v>0.99427338687984335</v>
      </c>
      <c r="GD223" s="2">
        <f t="shared" si="260"/>
        <v>0.99521973795740348</v>
      </c>
      <c r="GE223" s="2">
        <f t="shared" si="260"/>
        <v>0.99609924838450414</v>
      </c>
      <c r="GF223" s="2">
        <f t="shared" si="260"/>
        <v>0.99550436044859236</v>
      </c>
      <c r="GG223" s="2">
        <f t="shared" si="260"/>
        <v>0.9950414309163228</v>
      </c>
      <c r="GH223" s="2">
        <f t="shared" si="260"/>
        <v>0.99391439428435813</v>
      </c>
      <c r="GI223" s="2">
        <f t="shared" si="260"/>
        <v>0.99302413849448112</v>
      </c>
      <c r="GJ223" s="2">
        <f t="shared" si="260"/>
        <v>0.9906948822530719</v>
      </c>
      <c r="GK223" s="2">
        <f t="shared" si="260"/>
        <v>0.98982976140606049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1.9122294380153945E-128</v>
      </c>
      <c r="HT223" s="86">
        <f t="shared" si="262"/>
        <v>1.616502883401482E-162</v>
      </c>
      <c r="HU223" s="86">
        <f t="shared" si="262"/>
        <v>2.1475812922662117E-160</v>
      </c>
      <c r="HV223" s="86">
        <f t="shared" si="262"/>
        <v>3.6797120170790249E-147</v>
      </c>
      <c r="HW223" s="86">
        <f t="shared" si="262"/>
        <v>1.3669326721330646E-173</v>
      </c>
      <c r="HX223" s="86">
        <f t="shared" si="262"/>
        <v>3.1200856304006964E-204</v>
      </c>
      <c r="HY223" s="86">
        <f t="shared" si="262"/>
        <v>4.3729316410061753E-168</v>
      </c>
      <c r="HZ223" s="86">
        <f t="shared" si="262"/>
        <v>1.1615586116108907E-179</v>
      </c>
      <c r="IA223" s="86">
        <f t="shared" si="262"/>
        <v>3.3427585417806522E-196</v>
      </c>
      <c r="IB223" s="86">
        <f t="shared" si="262"/>
        <v>2.7629447782888742E-190</v>
      </c>
      <c r="IC223" s="86">
        <f t="shared" si="262"/>
        <v>5.8585536068281631E-196</v>
      </c>
      <c r="ID223" s="86">
        <f t="shared" si="262"/>
        <v>1.8030576392243998E-191</v>
      </c>
      <c r="IE223" s="86">
        <f t="shared" si="262"/>
        <v>9.5411267368995759E-163</v>
      </c>
      <c r="IF223" s="86">
        <f t="shared" si="262"/>
        <v>1.0248516174857157E-128</v>
      </c>
      <c r="IG223" s="86">
        <f t="shared" si="262"/>
        <v>1.2728648563224853E-140</v>
      </c>
      <c r="II223" s="86">
        <f t="shared" si="263"/>
        <v>2.9668463093091721E-7</v>
      </c>
      <c r="IJ223" s="86">
        <f t="shared" si="263"/>
        <v>1.3471412745401012E-9</v>
      </c>
      <c r="IK223" s="86">
        <f t="shared" si="263"/>
        <v>2.4081357997393854E-9</v>
      </c>
      <c r="IL223" s="86">
        <f t="shared" si="263"/>
        <v>1.9426529483450273E-8</v>
      </c>
      <c r="IM223" s="86">
        <f t="shared" si="263"/>
        <v>7.061180502305634E-10</v>
      </c>
      <c r="IN223" s="86">
        <f t="shared" si="263"/>
        <v>4.2154420595181599E-11</v>
      </c>
      <c r="IO223" s="86">
        <f t="shared" si="263"/>
        <v>1.7092323034607825E-9</v>
      </c>
      <c r="IP223" s="86">
        <f t="shared" si="263"/>
        <v>2.2296229094637278E-10</v>
      </c>
      <c r="IQ223" s="86">
        <f t="shared" si="263"/>
        <v>9.7368321638552981E-12</v>
      </c>
      <c r="IR223" s="86">
        <f t="shared" si="263"/>
        <v>4.6393676185713592E-11</v>
      </c>
      <c r="IS223" s="86">
        <f t="shared" si="263"/>
        <v>4.9333429829869422E-11</v>
      </c>
      <c r="IT223" s="86">
        <f t="shared" si="263"/>
        <v>1.7553097617207162E-10</v>
      </c>
      <c r="IU223" s="86">
        <f t="shared" si="263"/>
        <v>5.3770590808175308E-9</v>
      </c>
      <c r="IV223" s="86">
        <f t="shared" si="263"/>
        <v>1.0719087457936662E-15</v>
      </c>
      <c r="IW223" s="86">
        <f t="shared" si="263"/>
        <v>5.849514493765417E-21</v>
      </c>
      <c r="IY223" s="86">
        <f t="shared" si="264"/>
        <v>2.9668463093091721E-7</v>
      </c>
      <c r="IZ223" s="86">
        <f t="shared" si="264"/>
        <v>1.3471412745401012E-9</v>
      </c>
      <c r="JA223" s="86">
        <f t="shared" si="264"/>
        <v>2.4081357997393854E-9</v>
      </c>
      <c r="JB223" s="86">
        <f t="shared" si="264"/>
        <v>1.9426529483450273E-8</v>
      </c>
      <c r="JC223" s="86">
        <f t="shared" si="264"/>
        <v>7.061180502305634E-10</v>
      </c>
      <c r="JD223" s="86">
        <f t="shared" si="264"/>
        <v>4.2154420595181599E-11</v>
      </c>
      <c r="JE223" s="86">
        <f t="shared" si="264"/>
        <v>1.7092323034607825E-9</v>
      </c>
      <c r="JF223" s="86">
        <f t="shared" si="264"/>
        <v>2.2296229094637278E-10</v>
      </c>
      <c r="JG223" s="86">
        <f t="shared" si="264"/>
        <v>9.7368321638552981E-12</v>
      </c>
      <c r="JH223" s="86">
        <f t="shared" si="264"/>
        <v>4.6393676185713592E-11</v>
      </c>
      <c r="JI223" s="86">
        <f t="shared" si="264"/>
        <v>4.9333429829869422E-11</v>
      </c>
      <c r="JJ223" s="86">
        <f t="shared" si="264"/>
        <v>1.7553097617207162E-10</v>
      </c>
      <c r="JK223" s="86">
        <f t="shared" si="264"/>
        <v>5.3770590808175308E-9</v>
      </c>
      <c r="JL223" s="86">
        <f t="shared" si="264"/>
        <v>1.0719087457936662E-15</v>
      </c>
      <c r="JM223" s="86">
        <f t="shared" si="264"/>
        <v>5.849514493765417E-21</v>
      </c>
    </row>
    <row r="224" spans="2:273" x14ac:dyDescent="0.25">
      <c r="B224" s="2">
        <v>197</v>
      </c>
      <c r="C224" s="37">
        <v>81.619</v>
      </c>
      <c r="D224" s="37">
        <v>78.983000000000004</v>
      </c>
      <c r="E224" s="37">
        <v>90.724000000000004</v>
      </c>
      <c r="F224" s="37">
        <v>75.287999999999997</v>
      </c>
      <c r="G224" s="37">
        <v>73.316999999999993</v>
      </c>
      <c r="H224" s="37">
        <v>72.322000000000003</v>
      </c>
      <c r="I224" s="37">
        <v>73.271000000000001</v>
      </c>
      <c r="J224" s="37">
        <v>70.441000000000003</v>
      </c>
      <c r="K224" s="37">
        <v>75.22</v>
      </c>
      <c r="L224" s="37">
        <v>73.983000000000004</v>
      </c>
      <c r="M224" s="37">
        <v>73.379000000000005</v>
      </c>
      <c r="N224" s="37">
        <v>76.844999999999999</v>
      </c>
      <c r="O224" s="37">
        <v>78.947000000000003</v>
      </c>
      <c r="P224" s="37">
        <v>82.143000000000001</v>
      </c>
      <c r="Q224" s="37">
        <v>81.143000000000001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139.12330931174088</v>
      </c>
      <c r="DL224" s="2">
        <f t="shared" si="268"/>
        <v>131.79425248933146</v>
      </c>
      <c r="DM224" s="2">
        <f t="shared" si="268"/>
        <v>155.79510318949349</v>
      </c>
      <c r="DN224" s="2">
        <f t="shared" si="268"/>
        <v>125.93766123208229</v>
      </c>
      <c r="DO224" s="2">
        <f t="shared" si="268"/>
        <v>148.22350656660413</v>
      </c>
      <c r="DP224" s="2">
        <f t="shared" si="268"/>
        <v>120.89424966261809</v>
      </c>
      <c r="DQ224" s="2">
        <f t="shared" si="268"/>
        <v>119.59072665505226</v>
      </c>
      <c r="DR224" s="2">
        <f t="shared" si="268"/>
        <v>114.73963780487807</v>
      </c>
      <c r="DS224" s="2">
        <f t="shared" si="268"/>
        <v>121.38814682860998</v>
      </c>
      <c r="DT224" s="2">
        <f t="shared" si="268"/>
        <v>109.85237607879927</v>
      </c>
      <c r="DU224" s="2">
        <f t="shared" si="268"/>
        <v>129.74117478991593</v>
      </c>
      <c r="DV224" s="2">
        <f t="shared" si="268"/>
        <v>125.4083705802969</v>
      </c>
      <c r="DW224" s="2">
        <f t="shared" si="268"/>
        <v>126.32325206378987</v>
      </c>
      <c r="DX224" s="2">
        <f t="shared" si="268"/>
        <v>132.72006412080094</v>
      </c>
      <c r="DY224" s="2">
        <f t="shared" si="268"/>
        <v>102.96521820728292</v>
      </c>
      <c r="EA224" s="2">
        <f t="shared" si="240"/>
        <v>76.148317868504762</v>
      </c>
      <c r="EB224" s="2">
        <f t="shared" si="240"/>
        <v>72.107708535271939</v>
      </c>
      <c r="EC224" s="2">
        <f t="shared" si="240"/>
        <v>75.053135533621202</v>
      </c>
      <c r="ED224" s="2">
        <f t="shared" si="240"/>
        <v>68.372398922159846</v>
      </c>
      <c r="EE224" s="2">
        <f t="shared" si="240"/>
        <v>70.208816158285245</v>
      </c>
      <c r="EF224" s="2">
        <f t="shared" si="239"/>
        <v>67.871151508064443</v>
      </c>
      <c r="EG224" s="2">
        <f t="shared" si="239"/>
        <v>68.461012944983821</v>
      </c>
      <c r="EH224" s="2">
        <f t="shared" si="239"/>
        <v>67.791036755280615</v>
      </c>
      <c r="EI224" s="2">
        <f t="shared" si="239"/>
        <v>69.076348261178964</v>
      </c>
      <c r="EJ224" s="2">
        <f t="shared" si="239"/>
        <v>70.037174223687828</v>
      </c>
      <c r="EK224" s="2">
        <f t="shared" si="239"/>
        <v>70.343603876803797</v>
      </c>
      <c r="EL224" s="2">
        <f t="shared" si="239"/>
        <v>74.234089375766644</v>
      </c>
      <c r="EM224" s="2">
        <f t="shared" si="239"/>
        <v>75.252182452944737</v>
      </c>
      <c r="EN224" s="2">
        <f t="shared" si="239"/>
        <v>77.697226479644229</v>
      </c>
      <c r="EO224" s="2">
        <f t="shared" si="239"/>
        <v>80.568410874737708</v>
      </c>
      <c r="EQ224" s="2">
        <f t="shared" si="269"/>
        <v>79.22487579194663</v>
      </c>
      <c r="ER224" s="2">
        <f t="shared" si="269"/>
        <v>73.869152366127906</v>
      </c>
      <c r="ES224" s="2">
        <f t="shared" si="269"/>
        <v>82.399939367135659</v>
      </c>
      <c r="ET224" s="2">
        <f t="shared" si="269"/>
        <v>71.990893814945693</v>
      </c>
      <c r="EU224" s="2">
        <f t="shared" si="269"/>
        <v>70.299735933412137</v>
      </c>
      <c r="EV224" s="2">
        <f t="shared" si="269"/>
        <v>69.242691459808199</v>
      </c>
      <c r="EW224" s="2">
        <f t="shared" si="269"/>
        <v>69.459372976593556</v>
      </c>
      <c r="EX224" s="2">
        <f t="shared" si="269"/>
        <v>69.369172875651415</v>
      </c>
      <c r="EY224" s="2">
        <f t="shared" si="269"/>
        <v>69.691294715307123</v>
      </c>
      <c r="EZ224" s="2">
        <f t="shared" si="269"/>
        <v>70.952384577501959</v>
      </c>
      <c r="FA224" s="2">
        <f t="shared" si="269"/>
        <v>71.633029542551213</v>
      </c>
      <c r="FB224" s="2">
        <f t="shared" si="269"/>
        <v>75.226002492127066</v>
      </c>
      <c r="FC224" s="2">
        <f t="shared" si="269"/>
        <v>76.327650699852057</v>
      </c>
      <c r="FD224" s="2">
        <f t="shared" si="269"/>
        <v>79.645265370248438</v>
      </c>
      <c r="FE224" s="2">
        <f t="shared" si="269"/>
        <v>79.003162656042917</v>
      </c>
      <c r="FG224" s="2">
        <f t="shared" si="270"/>
        <v>0.99999950487615463</v>
      </c>
      <c r="FH224" s="2">
        <f t="shared" si="270"/>
        <v>0.99999958443538817</v>
      </c>
      <c r="FI224" s="2">
        <f t="shared" si="270"/>
        <v>0.99999945082662589</v>
      </c>
      <c r="FJ224" s="2">
        <f t="shared" si="270"/>
        <v>0.99999953891675508</v>
      </c>
      <c r="FK224" s="2">
        <f t="shared" si="270"/>
        <v>0.99999943980317463</v>
      </c>
      <c r="FL224" s="2">
        <f t="shared" si="270"/>
        <v>0.99999941897928002</v>
      </c>
      <c r="FM224" s="2">
        <f t="shared" si="270"/>
        <v>0.9999994466895834</v>
      </c>
      <c r="FN224" s="2">
        <f t="shared" si="270"/>
        <v>0.99999948298397678</v>
      </c>
      <c r="FO224" s="2">
        <f t="shared" si="270"/>
        <v>0.99999944805589103</v>
      </c>
      <c r="FP224" s="2">
        <f t="shared" si="270"/>
        <v>0.99999945985207694</v>
      </c>
      <c r="FQ224" s="2">
        <f t="shared" si="270"/>
        <v>0.99999940171280777</v>
      </c>
      <c r="FR224" s="2">
        <f t="shared" si="270"/>
        <v>0.99999945448079941</v>
      </c>
      <c r="FS224" s="2">
        <f t="shared" si="270"/>
        <v>0.99999946593319189</v>
      </c>
      <c r="FT224" s="2">
        <f t="shared" si="270"/>
        <v>0.99999937885708112</v>
      </c>
      <c r="FU224" s="2">
        <f t="shared" si="270"/>
        <v>0.99999935097865988</v>
      </c>
      <c r="FW224" s="2">
        <f t="shared" si="260"/>
        <v>0.99265269733284145</v>
      </c>
      <c r="FX224" s="2">
        <f t="shared" si="260"/>
        <v>0.9954050739964716</v>
      </c>
      <c r="FY224" s="2">
        <f t="shared" si="260"/>
        <v>0.99492190485668131</v>
      </c>
      <c r="FZ224" s="2">
        <f t="shared" si="260"/>
        <v>0.99418354233233097</v>
      </c>
      <c r="GA224" s="2">
        <f t="shared" si="260"/>
        <v>0.99477162463185198</v>
      </c>
      <c r="GB224" s="2">
        <f t="shared" si="260"/>
        <v>0.99455790928857024</v>
      </c>
      <c r="GC224" s="2">
        <f t="shared" si="260"/>
        <v>0.99477463380471876</v>
      </c>
      <c r="GD224" s="2">
        <f t="shared" si="260"/>
        <v>0.99563851471243447</v>
      </c>
      <c r="GE224" s="2">
        <f t="shared" si="260"/>
        <v>0.99644125079739276</v>
      </c>
      <c r="GF224" s="2">
        <f t="shared" si="260"/>
        <v>0.99589830550203284</v>
      </c>
      <c r="GG224" s="2">
        <f t="shared" si="260"/>
        <v>0.99547575731940918</v>
      </c>
      <c r="GH224" s="2">
        <f t="shared" si="260"/>
        <v>0.99444688811324355</v>
      </c>
      <c r="GI224" s="2">
        <f t="shared" si="260"/>
        <v>0.99363403126024408</v>
      </c>
      <c r="GJ224" s="2">
        <f t="shared" si="260"/>
        <v>0.99150667785005286</v>
      </c>
      <c r="GK224" s="2">
        <f t="shared" si="260"/>
        <v>0.99071632447374136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1.0321192913461239E-131</v>
      </c>
      <c r="HT224" s="86">
        <f t="shared" si="262"/>
        <v>1.7605886431698007E-166</v>
      </c>
      <c r="HU224" s="86">
        <f t="shared" si="262"/>
        <v>2.4046160062806676E-164</v>
      </c>
      <c r="HV224" s="86">
        <f t="shared" si="262"/>
        <v>8.1067880142175038E-151</v>
      </c>
      <c r="HW224" s="86">
        <f t="shared" si="262"/>
        <v>7.3113472519212922E-178</v>
      </c>
      <c r="HX224" s="86">
        <f t="shared" si="262"/>
        <v>3.1182547472623615E-209</v>
      </c>
      <c r="HY224" s="86">
        <f t="shared" si="262"/>
        <v>3.42780262602952E-172</v>
      </c>
      <c r="HZ224" s="86">
        <f t="shared" si="262"/>
        <v>5.558273507413689E-184</v>
      </c>
      <c r="IA224" s="86">
        <f t="shared" si="262"/>
        <v>7.1641482851887343E-201</v>
      </c>
      <c r="IB224" s="86">
        <f t="shared" si="262"/>
        <v>7.5961896312801282E-195</v>
      </c>
      <c r="IC224" s="86">
        <f t="shared" si="262"/>
        <v>1.146678320012257E-200</v>
      </c>
      <c r="ID224" s="86">
        <f t="shared" si="262"/>
        <v>3.5874357274438821E-196</v>
      </c>
      <c r="IE224" s="86">
        <f t="shared" si="262"/>
        <v>8.1116799139271972E-167</v>
      </c>
      <c r="IF224" s="86">
        <f t="shared" si="262"/>
        <v>5.2423790641029008E-132</v>
      </c>
      <c r="IG224" s="86">
        <f t="shared" si="262"/>
        <v>2.9810518907557946E-144</v>
      </c>
      <c r="II224" s="86">
        <f t="shared" si="263"/>
        <v>1.7547189765490006E-7</v>
      </c>
      <c r="IJ224" s="86">
        <f t="shared" si="263"/>
        <v>6.947099809220913E-10</v>
      </c>
      <c r="IK224" s="86">
        <f t="shared" si="263"/>
        <v>1.2510416697527667E-9</v>
      </c>
      <c r="IL224" s="86">
        <f t="shared" si="263"/>
        <v>1.0684114304921101E-8</v>
      </c>
      <c r="IM224" s="86">
        <f t="shared" si="263"/>
        <v>3.5002290302707938E-10</v>
      </c>
      <c r="IN224" s="86">
        <f t="shared" si="263"/>
        <v>1.8799788410427422E-11</v>
      </c>
      <c r="IO224" s="86">
        <f t="shared" si="263"/>
        <v>8.7409821852428533E-10</v>
      </c>
      <c r="IP224" s="86">
        <f t="shared" si="263"/>
        <v>1.0887013986019058E-10</v>
      </c>
      <c r="IQ224" s="86">
        <f t="shared" si="263"/>
        <v>4.4059313572886619E-12</v>
      </c>
      <c r="IR224" s="86">
        <f t="shared" si="263"/>
        <v>2.1665589596853022E-11</v>
      </c>
      <c r="IS224" s="86">
        <f t="shared" si="263"/>
        <v>2.276017823245447E-11</v>
      </c>
      <c r="IT224" s="86">
        <f t="shared" si="263"/>
        <v>8.2104791404703788E-11</v>
      </c>
      <c r="IU224" s="86">
        <f t="shared" si="263"/>
        <v>2.7908195198678935E-9</v>
      </c>
      <c r="IV224" s="86">
        <f t="shared" si="263"/>
        <v>2.9209755699759781E-16</v>
      </c>
      <c r="IW224" s="86">
        <f t="shared" si="263"/>
        <v>9.5514990001156437E-22</v>
      </c>
      <c r="IY224" s="86">
        <f t="shared" si="264"/>
        <v>1.7547189765490006E-7</v>
      </c>
      <c r="IZ224" s="86">
        <f t="shared" si="264"/>
        <v>6.947099809220913E-10</v>
      </c>
      <c r="JA224" s="86">
        <f t="shared" si="264"/>
        <v>1.2510416697527667E-9</v>
      </c>
      <c r="JB224" s="86">
        <f t="shared" si="264"/>
        <v>1.0684114304921101E-8</v>
      </c>
      <c r="JC224" s="86">
        <f t="shared" si="264"/>
        <v>3.5002290302707938E-10</v>
      </c>
      <c r="JD224" s="86">
        <f t="shared" si="264"/>
        <v>1.8799788410427422E-11</v>
      </c>
      <c r="JE224" s="86">
        <f t="shared" si="264"/>
        <v>8.7409821852428533E-10</v>
      </c>
      <c r="JF224" s="86">
        <f t="shared" si="264"/>
        <v>1.0887013986019058E-10</v>
      </c>
      <c r="JG224" s="86">
        <f t="shared" si="264"/>
        <v>4.4059313572886619E-12</v>
      </c>
      <c r="JH224" s="86">
        <f t="shared" si="264"/>
        <v>2.1665589596853022E-11</v>
      </c>
      <c r="JI224" s="86">
        <f t="shared" si="264"/>
        <v>2.276017823245447E-11</v>
      </c>
      <c r="JJ224" s="86">
        <f t="shared" si="264"/>
        <v>8.2104791404703788E-11</v>
      </c>
      <c r="JK224" s="86">
        <f t="shared" si="264"/>
        <v>2.7908195198678935E-9</v>
      </c>
      <c r="JL224" s="86">
        <f t="shared" si="264"/>
        <v>2.9209755699759781E-16</v>
      </c>
      <c r="JM224" s="86">
        <f t="shared" si="264"/>
        <v>9.5514990001156437E-22</v>
      </c>
    </row>
    <row r="225" spans="1:273" x14ac:dyDescent="0.25">
      <c r="B225" s="2">
        <v>198</v>
      </c>
      <c r="C225" s="37">
        <v>83.492000000000004</v>
      </c>
      <c r="D225" s="37">
        <v>75.844999999999999</v>
      </c>
      <c r="E225" s="37">
        <v>89.879000000000005</v>
      </c>
      <c r="F225" s="37">
        <v>75.355999999999995</v>
      </c>
      <c r="G225" s="37">
        <v>74.733000000000004</v>
      </c>
      <c r="H225" s="37">
        <v>74.355999999999995</v>
      </c>
      <c r="I225" s="37">
        <v>74.322000000000003</v>
      </c>
      <c r="J225" s="37">
        <v>71.694999999999993</v>
      </c>
      <c r="K225" s="37">
        <v>71.322000000000003</v>
      </c>
      <c r="L225" s="37">
        <v>75.525000000000006</v>
      </c>
      <c r="M225" s="37">
        <v>74.397000000000006</v>
      </c>
      <c r="N225" s="37">
        <v>74.69</v>
      </c>
      <c r="O225" s="37">
        <v>79.174999999999997</v>
      </c>
      <c r="P225" s="37">
        <v>83.238</v>
      </c>
      <c r="Q225" s="37">
        <v>81.19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139.2767963562753</v>
      </c>
      <c r="DL225" s="2">
        <f t="shared" si="268"/>
        <v>131.92489046941679</v>
      </c>
      <c r="DM225" s="2">
        <f t="shared" si="268"/>
        <v>156.01198405253288</v>
      </c>
      <c r="DN225" s="2">
        <f t="shared" si="268"/>
        <v>126.07746296093666</v>
      </c>
      <c r="DO225" s="2">
        <f t="shared" si="268"/>
        <v>148.49290093808631</v>
      </c>
      <c r="DP225" s="2">
        <f t="shared" si="268"/>
        <v>121.02627395411608</v>
      </c>
      <c r="DQ225" s="2">
        <f t="shared" si="268"/>
        <v>119.71023937282229</v>
      </c>
      <c r="DR225" s="2">
        <f t="shared" si="268"/>
        <v>114.83171097560978</v>
      </c>
      <c r="DS225" s="2">
        <f t="shared" si="268"/>
        <v>121.50630209176788</v>
      </c>
      <c r="DT225" s="2">
        <f t="shared" si="268"/>
        <v>109.90566960600378</v>
      </c>
      <c r="DU225" s="2">
        <f t="shared" si="268"/>
        <v>129.89912324929969</v>
      </c>
      <c r="DV225" s="2">
        <f t="shared" si="268"/>
        <v>125.52416653171392</v>
      </c>
      <c r="DW225" s="2">
        <f t="shared" si="268"/>
        <v>126.44343968105065</v>
      </c>
      <c r="DX225" s="2">
        <f t="shared" si="268"/>
        <v>132.85875533428162</v>
      </c>
      <c r="DY225" s="2">
        <f t="shared" si="268"/>
        <v>102.97003697478992</v>
      </c>
      <c r="EA225" s="2">
        <f t="shared" si="240"/>
        <v>75.930168345705184</v>
      </c>
      <c r="EB225" s="2">
        <f t="shared" si="240"/>
        <v>71.9034436725902</v>
      </c>
      <c r="EC225" s="2">
        <f t="shared" si="240"/>
        <v>74.730266101172077</v>
      </c>
      <c r="ED225" s="2">
        <f t="shared" si="240"/>
        <v>68.181294517224643</v>
      </c>
      <c r="EE225" s="2">
        <f t="shared" si="240"/>
        <v>70.050072089401851</v>
      </c>
      <c r="EF225" s="2">
        <f t="shared" si="239"/>
        <v>67.715226856994889</v>
      </c>
      <c r="EG225" s="2">
        <f t="shared" si="239"/>
        <v>68.321310987825555</v>
      </c>
      <c r="EH225" s="2">
        <f t="shared" si="239"/>
        <v>67.650093490497682</v>
      </c>
      <c r="EI225" s="2">
        <f t="shared" si="239"/>
        <v>68.931040960276505</v>
      </c>
      <c r="EJ225" s="2">
        <f t="shared" si="239"/>
        <v>69.890716314005687</v>
      </c>
      <c r="EK225" s="2">
        <f t="shared" si="239"/>
        <v>70.183888567736389</v>
      </c>
      <c r="EL225" s="2">
        <f t="shared" si="239"/>
        <v>74.08983199877332</v>
      </c>
      <c r="EM225" s="2">
        <f t="shared" si="239"/>
        <v>75.103449822187514</v>
      </c>
      <c r="EN225" s="2">
        <f t="shared" si="239"/>
        <v>77.530410280533715</v>
      </c>
      <c r="EO225" s="2">
        <f t="shared" si="239"/>
        <v>80.439695548505611</v>
      </c>
      <c r="EQ225" s="2">
        <f t="shared" si="269"/>
        <v>79.039326842252166</v>
      </c>
      <c r="ER225" s="2">
        <f t="shared" si="269"/>
        <v>73.683080401438573</v>
      </c>
      <c r="ES225" s="2">
        <f t="shared" si="269"/>
        <v>82.154205767084846</v>
      </c>
      <c r="ET225" s="2">
        <f t="shared" si="269"/>
        <v>71.837328137678327</v>
      </c>
      <c r="EU225" s="2">
        <f t="shared" si="269"/>
        <v>70.14193231420532</v>
      </c>
      <c r="EV225" s="2">
        <f t="shared" si="269"/>
        <v>69.101090509902292</v>
      </c>
      <c r="EW225" s="2">
        <f t="shared" si="269"/>
        <v>69.329817505176578</v>
      </c>
      <c r="EX225" s="2">
        <f t="shared" si="269"/>
        <v>69.244082866962117</v>
      </c>
      <c r="EY225" s="2">
        <f t="shared" si="269"/>
        <v>69.552111131722484</v>
      </c>
      <c r="EZ225" s="2">
        <f t="shared" si="269"/>
        <v>70.815176843639307</v>
      </c>
      <c r="FA225" s="2">
        <f t="shared" si="269"/>
        <v>71.48644373273298</v>
      </c>
      <c r="FB225" s="2">
        <f t="shared" si="269"/>
        <v>75.092087042471491</v>
      </c>
      <c r="FC225" s="2">
        <f t="shared" si="269"/>
        <v>76.190153849045458</v>
      </c>
      <c r="FD225" s="2">
        <f t="shared" si="269"/>
        <v>79.499129945953072</v>
      </c>
      <c r="FE225" s="2">
        <f t="shared" si="269"/>
        <v>78.859830367919486</v>
      </c>
      <c r="FG225" s="2">
        <f t="shared" si="270"/>
        <v>0.99999954844166661</v>
      </c>
      <c r="FH225" s="2">
        <f t="shared" si="270"/>
        <v>0.99999962100055573</v>
      </c>
      <c r="FI225" s="2">
        <f t="shared" si="270"/>
        <v>0.99999949914790598</v>
      </c>
      <c r="FJ225" s="2">
        <f t="shared" si="270"/>
        <v>0.99999957948706564</v>
      </c>
      <c r="FK225" s="2">
        <f t="shared" si="270"/>
        <v>0.99999948909439784</v>
      </c>
      <c r="FL225" s="2">
        <f t="shared" si="270"/>
        <v>0.99999947010277845</v>
      </c>
      <c r="FM225" s="2">
        <f t="shared" si="270"/>
        <v>0.99999949537487798</v>
      </c>
      <c r="FN225" s="2">
        <f t="shared" si="270"/>
        <v>0.99999952847576135</v>
      </c>
      <c r="FO225" s="2">
        <f t="shared" si="270"/>
        <v>0.99999949662096543</v>
      </c>
      <c r="FP225" s="2">
        <f t="shared" si="270"/>
        <v>0.99999950737921595</v>
      </c>
      <c r="FQ225" s="2">
        <f t="shared" si="270"/>
        <v>0.99999945435556692</v>
      </c>
      <c r="FR225" s="2">
        <f t="shared" si="270"/>
        <v>0.99999950248055203</v>
      </c>
      <c r="FS225" s="2">
        <f t="shared" si="270"/>
        <v>0.99999951292525913</v>
      </c>
      <c r="FT225" s="2">
        <f t="shared" si="270"/>
        <v>0.99999943351089426</v>
      </c>
      <c r="FU225" s="2">
        <f t="shared" si="270"/>
        <v>0.99999940808546905</v>
      </c>
      <c r="FW225" s="2">
        <f t="shared" si="260"/>
        <v>0.99329484555920011</v>
      </c>
      <c r="FX225" s="2">
        <f t="shared" si="260"/>
        <v>0.99580768270942588</v>
      </c>
      <c r="FY225" s="2">
        <f t="shared" si="260"/>
        <v>0.99536665192580032</v>
      </c>
      <c r="FZ225" s="2">
        <f t="shared" si="260"/>
        <v>0.99469261131730347</v>
      </c>
      <c r="GA225" s="2">
        <f t="shared" si="260"/>
        <v>0.99522947035585185</v>
      </c>
      <c r="GB225" s="2">
        <f t="shared" si="260"/>
        <v>0.99503437651847249</v>
      </c>
      <c r="GC225" s="2">
        <f t="shared" si="260"/>
        <v>0.99523221728020761</v>
      </c>
      <c r="GD225" s="2">
        <f t="shared" si="260"/>
        <v>0.9960207510518253</v>
      </c>
      <c r="GE225" s="2">
        <f t="shared" si="260"/>
        <v>0.99675336552962113</v>
      </c>
      <c r="GF225" s="2">
        <f t="shared" si="260"/>
        <v>0.99625785960223412</v>
      </c>
      <c r="GG225" s="2">
        <f t="shared" si="260"/>
        <v>0.99587219842235686</v>
      </c>
      <c r="GH225" s="2">
        <f t="shared" si="260"/>
        <v>0.99493302597442923</v>
      </c>
      <c r="GI225" s="2">
        <f t="shared" si="260"/>
        <v>0.99419091362650724</v>
      </c>
      <c r="GJ225" s="2">
        <f t="shared" si="260"/>
        <v>0.99224820506348943</v>
      </c>
      <c r="GK225" s="2">
        <f t="shared" si="260"/>
        <v>0.99152626541228106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5.0625823741037808E-135</v>
      </c>
      <c r="HT225" s="86">
        <f t="shared" si="262"/>
        <v>1.7160479642985151E-170</v>
      </c>
      <c r="HU225" s="86">
        <f t="shared" si="262"/>
        <v>2.4076310468071288E-168</v>
      </c>
      <c r="HV225" s="86">
        <f t="shared" si="262"/>
        <v>1.6088536007931058E-154</v>
      </c>
      <c r="HW225" s="86">
        <f t="shared" si="262"/>
        <v>3.4660814895632155E-182</v>
      </c>
      <c r="HX225" s="86">
        <f t="shared" si="262"/>
        <v>2.708275325865697E-214</v>
      </c>
      <c r="HY225" s="86">
        <f t="shared" si="262"/>
        <v>2.394641518787128E-176</v>
      </c>
      <c r="HZ225" s="86">
        <f t="shared" si="262"/>
        <v>2.3607372670938122E-188</v>
      </c>
      <c r="IA225" s="86">
        <f t="shared" si="262"/>
        <v>1.3516411480624181E-205</v>
      </c>
      <c r="IB225" s="86">
        <f t="shared" si="262"/>
        <v>1.8422205139437405E-199</v>
      </c>
      <c r="IC225" s="86">
        <f t="shared" si="262"/>
        <v>1.971185287461299E-205</v>
      </c>
      <c r="ID225" s="86">
        <f t="shared" si="262"/>
        <v>6.2524694803830507E-201</v>
      </c>
      <c r="IE225" s="86">
        <f t="shared" si="262"/>
        <v>6.1354611430971408E-171</v>
      </c>
      <c r="IF225" s="86">
        <f t="shared" si="262"/>
        <v>2.4341383765263446E-135</v>
      </c>
      <c r="IG225" s="86">
        <f t="shared" si="262"/>
        <v>6.2685771071187229E-148</v>
      </c>
      <c r="II225" s="86">
        <f t="shared" si="263"/>
        <v>1.0281833382686278E-7</v>
      </c>
      <c r="IJ225" s="86">
        <f t="shared" si="263"/>
        <v>3.5437264521844902E-10</v>
      </c>
      <c r="IK225" s="86">
        <f t="shared" si="263"/>
        <v>6.42833043592992E-10</v>
      </c>
      <c r="IL225" s="86">
        <f t="shared" si="263"/>
        <v>5.8162244634172055E-9</v>
      </c>
      <c r="IM225" s="86">
        <f t="shared" si="263"/>
        <v>1.714614141612623E-10</v>
      </c>
      <c r="IN225" s="86">
        <f t="shared" si="263"/>
        <v>8.2691106404606653E-12</v>
      </c>
      <c r="IO225" s="86">
        <f t="shared" si="263"/>
        <v>4.4198697047886751E-10</v>
      </c>
      <c r="IP225" s="86">
        <f t="shared" si="263"/>
        <v>5.2540264835676989E-11</v>
      </c>
      <c r="IQ225" s="86">
        <f t="shared" si="263"/>
        <v>1.96878974365976E-12</v>
      </c>
      <c r="IR225" s="86">
        <f t="shared" si="263"/>
        <v>9.9934903756183937E-12</v>
      </c>
      <c r="IS225" s="86">
        <f t="shared" si="263"/>
        <v>1.0367152215621894E-11</v>
      </c>
      <c r="IT225" s="86">
        <f t="shared" si="263"/>
        <v>3.790758887876711E-11</v>
      </c>
      <c r="IU225" s="86">
        <f t="shared" si="263"/>
        <v>1.4319929769683764E-9</v>
      </c>
      <c r="IV225" s="86">
        <f t="shared" si="263"/>
        <v>7.7656283344705877E-17</v>
      </c>
      <c r="IW225" s="86">
        <f t="shared" si="263"/>
        <v>1.5054774727640096E-22</v>
      </c>
      <c r="IY225" s="86">
        <f t="shared" si="264"/>
        <v>1.0281833382686278E-7</v>
      </c>
      <c r="IZ225" s="86">
        <f t="shared" si="264"/>
        <v>3.5437264521844902E-10</v>
      </c>
      <c r="JA225" s="86">
        <f t="shared" si="264"/>
        <v>6.42833043592992E-10</v>
      </c>
      <c r="JB225" s="86">
        <f t="shared" si="264"/>
        <v>5.8162244634172055E-9</v>
      </c>
      <c r="JC225" s="86">
        <f t="shared" si="264"/>
        <v>1.714614141612623E-10</v>
      </c>
      <c r="JD225" s="86">
        <f t="shared" si="264"/>
        <v>8.2691106404606653E-12</v>
      </c>
      <c r="JE225" s="86">
        <f t="shared" si="264"/>
        <v>4.4198697047886751E-10</v>
      </c>
      <c r="JF225" s="86">
        <f t="shared" si="264"/>
        <v>5.2540264835676989E-11</v>
      </c>
      <c r="JG225" s="86">
        <f t="shared" si="264"/>
        <v>1.96878974365976E-12</v>
      </c>
      <c r="JH225" s="86">
        <f t="shared" si="264"/>
        <v>9.9934903756183937E-12</v>
      </c>
      <c r="JI225" s="86">
        <f t="shared" si="264"/>
        <v>1.0367152215621894E-11</v>
      </c>
      <c r="JJ225" s="86">
        <f t="shared" si="264"/>
        <v>3.790758887876711E-11</v>
      </c>
      <c r="JK225" s="86">
        <f t="shared" si="264"/>
        <v>1.4319929769683764E-9</v>
      </c>
      <c r="JL225" s="86">
        <f t="shared" si="264"/>
        <v>7.7656283344705877E-17</v>
      </c>
      <c r="JM225" s="86">
        <f t="shared" si="264"/>
        <v>1.5054774727640096E-22</v>
      </c>
    </row>
    <row r="226" spans="1:273" x14ac:dyDescent="0.25">
      <c r="B226" s="2">
        <v>199</v>
      </c>
      <c r="C226" s="37">
        <v>82.429000000000002</v>
      </c>
      <c r="D226" s="37">
        <v>78.034000000000006</v>
      </c>
      <c r="E226" s="37">
        <v>90.671999999999997</v>
      </c>
      <c r="F226" s="37">
        <v>76.373000000000005</v>
      </c>
      <c r="G226" s="37">
        <v>74.349999999999994</v>
      </c>
      <c r="H226" s="37">
        <v>71.236999999999995</v>
      </c>
      <c r="I226" s="37">
        <v>71.644000000000005</v>
      </c>
      <c r="J226" s="37">
        <v>72.119</v>
      </c>
      <c r="K226" s="37">
        <v>73.677999999999997</v>
      </c>
      <c r="L226" s="37">
        <v>74.626999999999995</v>
      </c>
      <c r="M226" s="37">
        <v>74.602999999999994</v>
      </c>
      <c r="N226" s="37">
        <v>76.328000000000003</v>
      </c>
      <c r="O226" s="37">
        <v>79.052999999999997</v>
      </c>
      <c r="P226" s="37">
        <v>82.762</v>
      </c>
      <c r="Q226" s="37">
        <v>81.238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139.43028340080969</v>
      </c>
      <c r="DL226" s="2">
        <f t="shared" si="268"/>
        <v>132.05552844950213</v>
      </c>
      <c r="DM226" s="2">
        <f t="shared" si="268"/>
        <v>156.22886491557227</v>
      </c>
      <c r="DN226" s="2">
        <f t="shared" si="268"/>
        <v>126.21726468979102</v>
      </c>
      <c r="DO226" s="2">
        <f t="shared" si="268"/>
        <v>148.76229530956849</v>
      </c>
      <c r="DP226" s="2">
        <f t="shared" si="268"/>
        <v>121.15829824561405</v>
      </c>
      <c r="DQ226" s="2">
        <f t="shared" si="268"/>
        <v>119.82975209059234</v>
      </c>
      <c r="DR226" s="2">
        <f t="shared" si="268"/>
        <v>114.92378414634149</v>
      </c>
      <c r="DS226" s="2">
        <f t="shared" si="268"/>
        <v>121.62445735492577</v>
      </c>
      <c r="DT226" s="2">
        <f t="shared" si="268"/>
        <v>109.95896313320827</v>
      </c>
      <c r="DU226" s="2">
        <f t="shared" si="268"/>
        <v>130.05707170868345</v>
      </c>
      <c r="DV226" s="2">
        <f t="shared" si="268"/>
        <v>125.63996248313092</v>
      </c>
      <c r="DW226" s="2">
        <f t="shared" si="268"/>
        <v>126.56362729831145</v>
      </c>
      <c r="DX226" s="2">
        <f t="shared" si="268"/>
        <v>132.99744654776231</v>
      </c>
      <c r="DY226" s="2">
        <f t="shared" si="268"/>
        <v>102.97485574229692</v>
      </c>
      <c r="EA226" s="2">
        <f t="shared" si="240"/>
        <v>75.712018822905605</v>
      </c>
      <c r="EB226" s="2">
        <f t="shared" si="240"/>
        <v>71.69917880990846</v>
      </c>
      <c r="EC226" s="2">
        <f t="shared" si="240"/>
        <v>74.407396668722981</v>
      </c>
      <c r="ED226" s="2">
        <f t="shared" si="240"/>
        <v>67.990190112289454</v>
      </c>
      <c r="EE226" s="2">
        <f t="shared" si="240"/>
        <v>69.891328020518458</v>
      </c>
      <c r="EF226" s="2">
        <f t="shared" si="239"/>
        <v>67.559302205925334</v>
      </c>
      <c r="EG226" s="2">
        <f t="shared" si="239"/>
        <v>68.181609030667289</v>
      </c>
      <c r="EH226" s="2">
        <f t="shared" si="239"/>
        <v>67.509150225714762</v>
      </c>
      <c r="EI226" s="2">
        <f t="shared" si="239"/>
        <v>68.78573365937406</v>
      </c>
      <c r="EJ226" s="2">
        <f t="shared" si="239"/>
        <v>69.744258404323546</v>
      </c>
      <c r="EK226" s="2">
        <f t="shared" si="239"/>
        <v>70.024173258668981</v>
      </c>
      <c r="EL226" s="2">
        <f t="shared" si="239"/>
        <v>73.945574621779997</v>
      </c>
      <c r="EM226" s="2">
        <f t="shared" si="239"/>
        <v>74.954717191430291</v>
      </c>
      <c r="EN226" s="2">
        <f t="shared" si="239"/>
        <v>77.36359408142323</v>
      </c>
      <c r="EO226" s="2">
        <f t="shared" si="239"/>
        <v>80.310980222273528</v>
      </c>
      <c r="EQ226" s="2">
        <f t="shared" si="269"/>
        <v>78.853777892557687</v>
      </c>
      <c r="ER226" s="2">
        <f t="shared" si="269"/>
        <v>73.49700843674924</v>
      </c>
      <c r="ES226" s="2">
        <f t="shared" si="269"/>
        <v>81.908472167034049</v>
      </c>
      <c r="ET226" s="2">
        <f t="shared" si="269"/>
        <v>71.683762460410946</v>
      </c>
      <c r="EU226" s="2">
        <f t="shared" si="269"/>
        <v>69.984128694998503</v>
      </c>
      <c r="EV226" s="2">
        <f t="shared" si="269"/>
        <v>68.959489559996385</v>
      </c>
      <c r="EW226" s="2">
        <f t="shared" si="269"/>
        <v>69.2002620337596</v>
      </c>
      <c r="EX226" s="2">
        <f t="shared" si="269"/>
        <v>69.118992858272833</v>
      </c>
      <c r="EY226" s="2">
        <f t="shared" si="269"/>
        <v>69.412927548137844</v>
      </c>
      <c r="EZ226" s="2">
        <f t="shared" si="269"/>
        <v>70.67796910977664</v>
      </c>
      <c r="FA226" s="2">
        <f t="shared" si="269"/>
        <v>71.339857922914732</v>
      </c>
      <c r="FB226" s="2">
        <f t="shared" si="269"/>
        <v>74.958171592815901</v>
      </c>
      <c r="FC226" s="2">
        <f t="shared" si="269"/>
        <v>76.052656998238845</v>
      </c>
      <c r="FD226" s="2">
        <f t="shared" si="269"/>
        <v>79.352994521657706</v>
      </c>
      <c r="FE226" s="2">
        <f t="shared" si="269"/>
        <v>78.716498079796054</v>
      </c>
      <c r="FG226" s="2">
        <f t="shared" si="270"/>
        <v>0.9999995881738889</v>
      </c>
      <c r="FH226" s="2">
        <f t="shared" si="270"/>
        <v>0.99999965434838722</v>
      </c>
      <c r="FI226" s="2">
        <f t="shared" si="270"/>
        <v>0.99999954321744122</v>
      </c>
      <c r="FJ226" s="2">
        <f t="shared" si="270"/>
        <v>0.99999961648763158</v>
      </c>
      <c r="FK226" s="2">
        <f t="shared" si="270"/>
        <v>0.99999953404853203</v>
      </c>
      <c r="FL226" s="2">
        <f t="shared" si="270"/>
        <v>0.99999951672796772</v>
      </c>
      <c r="FM226" s="2">
        <f t="shared" si="270"/>
        <v>0.99999953977639844</v>
      </c>
      <c r="FN226" s="2">
        <f t="shared" si="270"/>
        <v>0.99999956996476547</v>
      </c>
      <c r="FO226" s="2">
        <f t="shared" si="270"/>
        <v>0.99999954091284382</v>
      </c>
      <c r="FP226" s="2">
        <f t="shared" si="270"/>
        <v>0.99999955072448576</v>
      </c>
      <c r="FQ226" s="2">
        <f t="shared" si="270"/>
        <v>0.99999950236633872</v>
      </c>
      <c r="FR226" s="2">
        <f t="shared" si="270"/>
        <v>0.99999954625685084</v>
      </c>
      <c r="FS226" s="2">
        <f t="shared" si="270"/>
        <v>0.99999955578253774</v>
      </c>
      <c r="FT226" s="2">
        <f t="shared" si="270"/>
        <v>0.99999948335576938</v>
      </c>
      <c r="FU226" s="2">
        <f t="shared" si="270"/>
        <v>0.99999946016750363</v>
      </c>
      <c r="FW226" s="2">
        <f t="shared" si="260"/>
        <v>0.99388121650497308</v>
      </c>
      <c r="FX226" s="2">
        <f t="shared" si="260"/>
        <v>0.99617515028422954</v>
      </c>
      <c r="FY226" s="2">
        <f t="shared" si="260"/>
        <v>0.99577261289401131</v>
      </c>
      <c r="FZ226" s="2">
        <f t="shared" si="260"/>
        <v>0.99515734250712717</v>
      </c>
      <c r="GA226" s="2">
        <f t="shared" si="260"/>
        <v>0.99564739822915049</v>
      </c>
      <c r="GB226" s="2">
        <f t="shared" si="260"/>
        <v>0.99546931801038985</v>
      </c>
      <c r="GC226" s="2">
        <f t="shared" si="260"/>
        <v>0.99564990555781729</v>
      </c>
      <c r="GD226" s="2">
        <f t="shared" si="260"/>
        <v>0.99636961071575558</v>
      </c>
      <c r="GE226" s="2">
        <f t="shared" si="260"/>
        <v>0.99703818807479749</v>
      </c>
      <c r="GF226" s="2">
        <f t="shared" si="260"/>
        <v>0.99658600327568048</v>
      </c>
      <c r="GG226" s="2">
        <f t="shared" si="260"/>
        <v>0.99623403241228703</v>
      </c>
      <c r="GH226" s="2">
        <f t="shared" si="260"/>
        <v>0.99537680356563341</v>
      </c>
      <c r="GI226" s="2">
        <f t="shared" si="260"/>
        <v>0.99469934089956868</v>
      </c>
      <c r="GJ226" s="2">
        <f t="shared" si="260"/>
        <v>0.99292545362979279</v>
      </c>
      <c r="GK226" s="2">
        <f t="shared" si="260"/>
        <v>0.9922660958320233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2.2566537016159296E-138</v>
      </c>
      <c r="HT226" s="86">
        <f t="shared" si="262"/>
        <v>1.4968888925433892E-174</v>
      </c>
      <c r="HU226" s="86">
        <f t="shared" si="262"/>
        <v>2.1556620392221733E-172</v>
      </c>
      <c r="HV226" s="86">
        <f t="shared" si="262"/>
        <v>2.8761754599684438E-158</v>
      </c>
      <c r="HW226" s="86">
        <f t="shared" si="262"/>
        <v>1.456363084083392E-186</v>
      </c>
      <c r="HX226" s="86">
        <f t="shared" si="262"/>
        <v>2.04413072879182E-219</v>
      </c>
      <c r="HY226" s="86">
        <f t="shared" si="262"/>
        <v>1.490888922023792E-180</v>
      </c>
      <c r="HZ226" s="86">
        <f t="shared" si="262"/>
        <v>8.8994449774125081E-193</v>
      </c>
      <c r="IA226" s="86">
        <f t="shared" si="262"/>
        <v>2.2448851778917437E-210</v>
      </c>
      <c r="IB226" s="86">
        <f t="shared" si="262"/>
        <v>3.9410163254001195E-204</v>
      </c>
      <c r="IC226" s="86">
        <f t="shared" si="262"/>
        <v>2.9760931596677375E-210</v>
      </c>
      <c r="ID226" s="86">
        <f t="shared" si="262"/>
        <v>9.5457584733729525E-206</v>
      </c>
      <c r="IE226" s="86">
        <f t="shared" si="262"/>
        <v>4.1286423885680592E-175</v>
      </c>
      <c r="IF226" s="86">
        <f t="shared" si="262"/>
        <v>1.025911249543527E-138</v>
      </c>
      <c r="IG226" s="86">
        <f t="shared" si="262"/>
        <v>1.1835288027246712E-151</v>
      </c>
      <c r="II226" s="86">
        <f t="shared" si="263"/>
        <v>5.9687048833659778E-8</v>
      </c>
      <c r="IJ226" s="86">
        <f t="shared" si="263"/>
        <v>1.788050777092915E-10</v>
      </c>
      <c r="IK226" s="86">
        <f t="shared" si="263"/>
        <v>3.2670577589800258E-10</v>
      </c>
      <c r="IL226" s="86">
        <f t="shared" si="263"/>
        <v>3.1340039573309839E-9</v>
      </c>
      <c r="IM226" s="86">
        <f t="shared" si="263"/>
        <v>8.3001053700689954E-11</v>
      </c>
      <c r="IN226" s="86">
        <f t="shared" si="263"/>
        <v>3.5872110991072716E-12</v>
      </c>
      <c r="IO226" s="86">
        <f t="shared" si="263"/>
        <v>2.2097609880733529E-10</v>
      </c>
      <c r="IP226" s="86">
        <f t="shared" si="263"/>
        <v>2.5059859059364444E-11</v>
      </c>
      <c r="IQ226" s="86">
        <f t="shared" si="263"/>
        <v>8.6875945577870245E-13</v>
      </c>
      <c r="IR226" s="86">
        <f t="shared" si="263"/>
        <v>4.5529793371120615E-12</v>
      </c>
      <c r="IS226" s="86">
        <f t="shared" si="263"/>
        <v>4.6621841019612256E-12</v>
      </c>
      <c r="IT226" s="86">
        <f t="shared" si="263"/>
        <v>1.7275198338429943E-11</v>
      </c>
      <c r="IU226" s="86">
        <f t="shared" si="263"/>
        <v>7.2638750688543792E-10</v>
      </c>
      <c r="IV226" s="86">
        <f t="shared" si="263"/>
        <v>2.0141816726615759E-17</v>
      </c>
      <c r="IW226" s="86">
        <f t="shared" si="263"/>
        <v>2.2904576286799563E-23</v>
      </c>
      <c r="IY226" s="86">
        <f t="shared" si="264"/>
        <v>5.9687048833659778E-8</v>
      </c>
      <c r="IZ226" s="86">
        <f t="shared" si="264"/>
        <v>1.788050777092915E-10</v>
      </c>
      <c r="JA226" s="86">
        <f t="shared" si="264"/>
        <v>3.2670577589800258E-10</v>
      </c>
      <c r="JB226" s="86">
        <f t="shared" si="264"/>
        <v>3.1340039573309839E-9</v>
      </c>
      <c r="JC226" s="86">
        <f t="shared" si="264"/>
        <v>8.3001053700689954E-11</v>
      </c>
      <c r="JD226" s="86">
        <f t="shared" si="264"/>
        <v>3.5872110991072716E-12</v>
      </c>
      <c r="JE226" s="86">
        <f t="shared" si="264"/>
        <v>2.2097609880733529E-10</v>
      </c>
      <c r="JF226" s="86">
        <f t="shared" si="264"/>
        <v>2.5059859059364444E-11</v>
      </c>
      <c r="JG226" s="86">
        <f t="shared" si="264"/>
        <v>8.6875945577870245E-13</v>
      </c>
      <c r="JH226" s="86">
        <f t="shared" si="264"/>
        <v>4.5529793371120615E-12</v>
      </c>
      <c r="JI226" s="86">
        <f t="shared" si="264"/>
        <v>4.6621841019612256E-12</v>
      </c>
      <c r="JJ226" s="86">
        <f t="shared" si="264"/>
        <v>1.7275198338429943E-11</v>
      </c>
      <c r="JK226" s="86">
        <f t="shared" si="264"/>
        <v>7.2638750688543792E-10</v>
      </c>
      <c r="JL226" s="86">
        <f t="shared" si="264"/>
        <v>2.0141816726615759E-17</v>
      </c>
      <c r="JM226" s="86">
        <f t="shared" si="264"/>
        <v>2.2904576286799563E-23</v>
      </c>
    </row>
    <row r="227" spans="1:273" x14ac:dyDescent="0.25">
      <c r="B227" s="2">
        <v>200</v>
      </c>
      <c r="C227" s="37">
        <v>84.364999999999995</v>
      </c>
      <c r="D227" s="37">
        <v>79.793000000000006</v>
      </c>
      <c r="E227" s="37">
        <v>91.138000000000005</v>
      </c>
      <c r="F227" s="37">
        <v>74.355999999999995</v>
      </c>
      <c r="G227" s="37">
        <v>74.483000000000004</v>
      </c>
      <c r="H227" s="37">
        <v>72.677999999999997</v>
      </c>
      <c r="I227" s="37">
        <v>73</v>
      </c>
      <c r="J227" s="37">
        <v>71.983000000000004</v>
      </c>
      <c r="K227" s="37">
        <v>72.441000000000003</v>
      </c>
      <c r="L227" s="37">
        <v>74.575999999999993</v>
      </c>
      <c r="M227" s="37">
        <v>78.775999999999996</v>
      </c>
      <c r="N227" s="37">
        <v>76.155000000000001</v>
      </c>
      <c r="O227" s="37">
        <v>79.263000000000005</v>
      </c>
      <c r="P227" s="37">
        <v>80.825000000000003</v>
      </c>
      <c r="Q227" s="37">
        <v>80.238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139.5837704453441</v>
      </c>
      <c r="DL227" s="2">
        <f t="shared" si="268"/>
        <v>132.1861664295875</v>
      </c>
      <c r="DM227" s="2">
        <f t="shared" si="268"/>
        <v>156.44574577861169</v>
      </c>
      <c r="DN227" s="2">
        <f t="shared" si="268"/>
        <v>126.35706641864537</v>
      </c>
      <c r="DO227" s="2">
        <f t="shared" si="268"/>
        <v>149.03168968105066</v>
      </c>
      <c r="DP227" s="2">
        <f t="shared" si="268"/>
        <v>121.29032253711202</v>
      </c>
      <c r="DQ227" s="2">
        <f t="shared" si="268"/>
        <v>119.94926480836236</v>
      </c>
      <c r="DR227" s="2">
        <f t="shared" si="268"/>
        <v>115.0158573170732</v>
      </c>
      <c r="DS227" s="2">
        <f t="shared" si="268"/>
        <v>121.74261261808365</v>
      </c>
      <c r="DT227" s="2">
        <f t="shared" si="268"/>
        <v>110.01225666041279</v>
      </c>
      <c r="DU227" s="2">
        <f t="shared" si="268"/>
        <v>130.21502016806721</v>
      </c>
      <c r="DV227" s="2">
        <f t="shared" si="268"/>
        <v>125.75575843454791</v>
      </c>
      <c r="DW227" s="2">
        <f t="shared" si="268"/>
        <v>126.68381491557223</v>
      </c>
      <c r="DX227" s="2">
        <f t="shared" si="268"/>
        <v>133.13613776124302</v>
      </c>
      <c r="DY227" s="2">
        <f t="shared" si="268"/>
        <v>102.97967450980393</v>
      </c>
      <c r="DZ227" s="5"/>
      <c r="EA227" s="2">
        <f t="shared" si="240"/>
        <v>75.493869300106027</v>
      </c>
      <c r="EB227" s="2">
        <f t="shared" si="240"/>
        <v>71.494913947226706</v>
      </c>
      <c r="EC227" s="2">
        <f t="shared" si="240"/>
        <v>74.084527236273871</v>
      </c>
      <c r="ED227" s="2">
        <f t="shared" si="240"/>
        <v>67.799085707354266</v>
      </c>
      <c r="EE227" s="2">
        <f t="shared" si="240"/>
        <v>69.732583951635064</v>
      </c>
      <c r="EF227" s="2">
        <f t="shared" si="239"/>
        <v>67.40337755485578</v>
      </c>
      <c r="EG227" s="2">
        <f t="shared" si="239"/>
        <v>68.041907073509009</v>
      </c>
      <c r="EH227" s="2">
        <f t="shared" si="239"/>
        <v>67.368206960931843</v>
      </c>
      <c r="EI227" s="2">
        <f t="shared" si="239"/>
        <v>68.640426358471615</v>
      </c>
      <c r="EJ227" s="2">
        <f t="shared" si="239"/>
        <v>69.59780049464139</v>
      </c>
      <c r="EK227" s="2">
        <f t="shared" si="239"/>
        <v>69.864457949601558</v>
      </c>
      <c r="EL227" s="2">
        <f t="shared" si="239"/>
        <v>73.801317244786674</v>
      </c>
      <c r="EM227" s="2">
        <f t="shared" si="239"/>
        <v>74.805984560673082</v>
      </c>
      <c r="EN227" s="2">
        <f t="shared" si="239"/>
        <v>77.196777882312716</v>
      </c>
      <c r="EO227" s="2">
        <f t="shared" si="239"/>
        <v>80.182264896041431</v>
      </c>
      <c r="EP227" s="5"/>
      <c r="EQ227" s="2">
        <f t="shared" si="269"/>
        <v>78.668228942863223</v>
      </c>
      <c r="ER227" s="2">
        <f t="shared" si="269"/>
        <v>73.310936472059922</v>
      </c>
      <c r="ES227" s="2">
        <f t="shared" si="269"/>
        <v>81.662738566983251</v>
      </c>
      <c r="ET227" s="2">
        <f t="shared" si="269"/>
        <v>71.530196783143566</v>
      </c>
      <c r="EU227" s="2">
        <f t="shared" si="269"/>
        <v>69.826325075791686</v>
      </c>
      <c r="EV227" s="2">
        <f t="shared" si="269"/>
        <v>68.817888610090478</v>
      </c>
      <c r="EW227" s="2">
        <f t="shared" si="269"/>
        <v>69.070706562342622</v>
      </c>
      <c r="EX227" s="2">
        <f t="shared" si="269"/>
        <v>68.993902849583534</v>
      </c>
      <c r="EY227" s="2">
        <f t="shared" si="269"/>
        <v>69.273743964553191</v>
      </c>
      <c r="EZ227" s="2">
        <f t="shared" si="269"/>
        <v>70.540761375913974</v>
      </c>
      <c r="FA227" s="2">
        <f t="shared" si="269"/>
        <v>71.193272113096484</v>
      </c>
      <c r="FB227" s="2">
        <f t="shared" si="269"/>
        <v>74.824256143160312</v>
      </c>
      <c r="FC227" s="2">
        <f t="shared" si="269"/>
        <v>75.915160147432232</v>
      </c>
      <c r="FD227" s="2">
        <f t="shared" si="269"/>
        <v>79.206859097362354</v>
      </c>
      <c r="FE227" s="2">
        <f t="shared" si="269"/>
        <v>78.573165791672622</v>
      </c>
      <c r="FG227" s="2">
        <f t="shared" si="270"/>
        <v>0.99999962441010914</v>
      </c>
      <c r="FH227" s="2">
        <f t="shared" si="270"/>
        <v>0.99999968476197287</v>
      </c>
      <c r="FI227" s="2">
        <f t="shared" si="270"/>
        <v>0.99999958340933837</v>
      </c>
      <c r="FJ227" s="2">
        <f t="shared" si="270"/>
        <v>0.99999965023255122</v>
      </c>
      <c r="FK227" s="2">
        <f t="shared" si="270"/>
        <v>0.99999957504719317</v>
      </c>
      <c r="FL227" s="2">
        <f t="shared" si="270"/>
        <v>0.99999955925064943</v>
      </c>
      <c r="FM227" s="2">
        <f t="shared" si="270"/>
        <v>0.99999958027106983</v>
      </c>
      <c r="FN227" s="2">
        <f t="shared" si="270"/>
        <v>0.99999960780318997</v>
      </c>
      <c r="FO227" s="2">
        <f t="shared" si="270"/>
        <v>0.99999958130752042</v>
      </c>
      <c r="FP227" s="2">
        <f t="shared" si="270"/>
        <v>0.99999959025584495</v>
      </c>
      <c r="FQ227" s="2">
        <f t="shared" si="270"/>
        <v>0.99999954615268705</v>
      </c>
      <c r="FR227" s="2">
        <f t="shared" si="270"/>
        <v>0.99999958618131313</v>
      </c>
      <c r="FS227" s="2">
        <f t="shared" si="270"/>
        <v>0.99999959486884349</v>
      </c>
      <c r="FT227" s="2">
        <f t="shared" si="270"/>
        <v>0.99999952881484022</v>
      </c>
      <c r="FU227" s="2">
        <f t="shared" si="270"/>
        <v>0.9999995076668885</v>
      </c>
      <c r="FV227" s="5"/>
      <c r="FW227" s="2">
        <f t="shared" si="260"/>
        <v>0.99441659709942587</v>
      </c>
      <c r="FX227" s="2">
        <f t="shared" si="260"/>
        <v>0.99651052123257522</v>
      </c>
      <c r="FY227" s="2">
        <f t="shared" si="260"/>
        <v>0.99614314252411285</v>
      </c>
      <c r="FZ227" s="2">
        <f t="shared" si="260"/>
        <v>0.99558156117238272</v>
      </c>
      <c r="GA227" s="2">
        <f t="shared" si="260"/>
        <v>0.99602885913100103</v>
      </c>
      <c r="GB227" s="2">
        <f t="shared" si="260"/>
        <v>0.99586632102093331</v>
      </c>
      <c r="GC227" s="2">
        <f t="shared" si="260"/>
        <v>0.99603114759396183</v>
      </c>
      <c r="GD227" s="2">
        <f t="shared" si="260"/>
        <v>0.99668798764933386</v>
      </c>
      <c r="GE227" s="2">
        <f t="shared" si="260"/>
        <v>0.99729809128282376</v>
      </c>
      <c r="GF227" s="2">
        <f t="shared" si="260"/>
        <v>0.99688546239128506</v>
      </c>
      <c r="GG227" s="2">
        <f t="shared" si="260"/>
        <v>0.99656425825709216</v>
      </c>
      <c r="GH227" s="2">
        <f t="shared" si="260"/>
        <v>0.99578187884493041</v>
      </c>
      <c r="GI227" s="2">
        <f t="shared" si="260"/>
        <v>0.99516348569176638</v>
      </c>
      <c r="GJ227" s="2">
        <f t="shared" si="260"/>
        <v>0.99354391822312893</v>
      </c>
      <c r="GK227" s="2">
        <f t="shared" si="260"/>
        <v>0.992941792459896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9.1412735062787329E-142</v>
      </c>
      <c r="HT227" s="86">
        <f t="shared" si="262"/>
        <v>1.1685219685830177E-178</v>
      </c>
      <c r="HU227" s="86">
        <f t="shared" si="262"/>
        <v>1.7259033144609354E-176</v>
      </c>
      <c r="HV227" s="86">
        <f t="shared" si="262"/>
        <v>4.6317364223418017E-162</v>
      </c>
      <c r="HW227" s="86">
        <f t="shared" si="262"/>
        <v>5.4236119422738491E-191</v>
      </c>
      <c r="HX227" s="86">
        <f t="shared" si="262"/>
        <v>1.340780538775094E-224</v>
      </c>
      <c r="HY227" s="86">
        <f t="shared" si="262"/>
        <v>8.2723460799457288E-185</v>
      </c>
      <c r="HZ227" s="86">
        <f t="shared" si="262"/>
        <v>2.977723220604086E-197</v>
      </c>
      <c r="IA227" s="86">
        <f t="shared" si="262"/>
        <v>3.2821725454183003E-215</v>
      </c>
      <c r="IB227" s="86">
        <f t="shared" si="262"/>
        <v>7.4369401565786269E-209</v>
      </c>
      <c r="IC227" s="86">
        <f t="shared" si="262"/>
        <v>3.9463667161784147E-215</v>
      </c>
      <c r="ID227" s="86">
        <f t="shared" si="262"/>
        <v>1.2766129415857061E-210</v>
      </c>
      <c r="IE227" s="86">
        <f t="shared" si="262"/>
        <v>2.471663942746075E-179</v>
      </c>
      <c r="IF227" s="86">
        <f t="shared" si="262"/>
        <v>3.9248254039267509E-142</v>
      </c>
      <c r="IG227" s="86">
        <f t="shared" si="262"/>
        <v>2.0063070771042928E-155</v>
      </c>
      <c r="II227" s="86">
        <f t="shared" si="263"/>
        <v>3.4326732460430237E-8</v>
      </c>
      <c r="IJ227" s="86">
        <f t="shared" si="263"/>
        <v>8.9239965903271464E-11</v>
      </c>
      <c r="IK227" s="86">
        <f t="shared" si="263"/>
        <v>1.6422692682175793E-10</v>
      </c>
      <c r="IL227" s="86">
        <f t="shared" si="263"/>
        <v>1.6715148671652528E-9</v>
      </c>
      <c r="IM227" s="86">
        <f t="shared" si="263"/>
        <v>3.9704954537706159E-11</v>
      </c>
      <c r="IN227" s="86">
        <f t="shared" si="263"/>
        <v>1.5347717844986694E-12</v>
      </c>
      <c r="IO227" s="86">
        <f t="shared" si="263"/>
        <v>1.0923565191770904E-10</v>
      </c>
      <c r="IP227" s="86">
        <f t="shared" si="263"/>
        <v>1.1813124781148436E-11</v>
      </c>
      <c r="IQ227" s="86">
        <f t="shared" si="263"/>
        <v>3.7856067212636813E-13</v>
      </c>
      <c r="IR227" s="86">
        <f t="shared" si="263"/>
        <v>2.0488158275210589E-12</v>
      </c>
      <c r="IS227" s="86">
        <f t="shared" si="263"/>
        <v>2.0699616164336977E-12</v>
      </c>
      <c r="IT227" s="86">
        <f t="shared" si="263"/>
        <v>7.7706187266018081E-12</v>
      </c>
      <c r="IU227" s="86">
        <f t="shared" si="263"/>
        <v>3.6425917942206954E-10</v>
      </c>
      <c r="IV227" s="86">
        <f t="shared" si="263"/>
        <v>5.0967003106739133E-18</v>
      </c>
      <c r="IW227" s="86">
        <f t="shared" si="263"/>
        <v>3.363644564668344E-24</v>
      </c>
      <c r="IY227" s="86">
        <f t="shared" si="264"/>
        <v>3.4326732460430237E-8</v>
      </c>
      <c r="IZ227" s="86">
        <f t="shared" si="264"/>
        <v>8.9239965903271464E-11</v>
      </c>
      <c r="JA227" s="86">
        <f t="shared" si="264"/>
        <v>1.6422692682175793E-10</v>
      </c>
      <c r="JB227" s="86">
        <f t="shared" si="264"/>
        <v>1.6715148671652528E-9</v>
      </c>
      <c r="JC227" s="86">
        <f t="shared" si="264"/>
        <v>3.9704954537706159E-11</v>
      </c>
      <c r="JD227" s="86">
        <f t="shared" si="264"/>
        <v>1.5347717844986694E-12</v>
      </c>
      <c r="JE227" s="86">
        <f t="shared" si="264"/>
        <v>1.0923565191770904E-10</v>
      </c>
      <c r="JF227" s="86">
        <f t="shared" si="264"/>
        <v>1.1813124781148436E-11</v>
      </c>
      <c r="JG227" s="86">
        <f t="shared" si="264"/>
        <v>3.7856067212636813E-13</v>
      </c>
      <c r="JH227" s="86">
        <f t="shared" si="264"/>
        <v>2.0488158275210589E-12</v>
      </c>
      <c r="JI227" s="86">
        <f t="shared" si="264"/>
        <v>2.0699616164336977E-12</v>
      </c>
      <c r="JJ227" s="86">
        <f t="shared" si="264"/>
        <v>7.7706187266018081E-12</v>
      </c>
      <c r="JK227" s="86">
        <f t="shared" si="264"/>
        <v>3.6425917942206954E-10</v>
      </c>
      <c r="JL227" s="86">
        <f t="shared" si="264"/>
        <v>5.0967003106739133E-18</v>
      </c>
      <c r="JM227" s="86">
        <f t="shared" si="264"/>
        <v>3.363644564668344E-24</v>
      </c>
    </row>
    <row r="228" spans="1:273" x14ac:dyDescent="0.25">
      <c r="AY228" s="5"/>
      <c r="AZ228" s="5"/>
      <c r="BO228" s="28">
        <f>SLOPE(BO27:BO227,$B27:$B227)</f>
        <v>0.15348704453441292</v>
      </c>
      <c r="BP228" s="28">
        <f t="shared" ref="BP228:CC228" si="302">SLOPE(BP27:BP227,$B27:$B227)</f>
        <v>0.13063798008534849</v>
      </c>
      <c r="BQ228" s="28">
        <f t="shared" si="302"/>
        <v>0.21688086303939969</v>
      </c>
      <c r="BR228" s="28">
        <f t="shared" si="302"/>
        <v>0.13980172885436043</v>
      </c>
      <c r="BS228" s="28">
        <f t="shared" si="302"/>
        <v>0.26939437148217643</v>
      </c>
      <c r="BT228" s="28">
        <f t="shared" si="302"/>
        <v>0.13202429149797576</v>
      </c>
      <c r="BU228" s="28">
        <f t="shared" si="302"/>
        <v>0.11951271777003487</v>
      </c>
      <c r="BV228" s="28">
        <f t="shared" si="302"/>
        <v>9.2073170731707385E-2</v>
      </c>
      <c r="BW228" s="28">
        <f t="shared" si="302"/>
        <v>0.11815526315789472</v>
      </c>
      <c r="BX228" s="28">
        <f t="shared" si="302"/>
        <v>5.3293527204502922E-2</v>
      </c>
      <c r="BY228" s="28">
        <f t="shared" si="302"/>
        <v>0.15794845938375349</v>
      </c>
      <c r="BZ228" s="28">
        <f t="shared" si="302"/>
        <v>0.11579595141700405</v>
      </c>
      <c r="CA228" s="28">
        <f t="shared" si="302"/>
        <v>0.120187617260788</v>
      </c>
      <c r="CB228" s="28">
        <f t="shared" si="302"/>
        <v>0.13869121348068719</v>
      </c>
      <c r="CC228" s="28">
        <f t="shared" si="302"/>
        <v>4.8187675070028736E-3</v>
      </c>
      <c r="CE228" s="28">
        <f>SLOPE(CE27:CE227,$B27:$B227)</f>
        <v>-0.21814952279957586</v>
      </c>
      <c r="CF228" s="28">
        <f t="shared" ref="CF228:CS228" si="303">SLOPE(CF27:CF227,$B27:$B227)</f>
        <v>-0.20426486268174468</v>
      </c>
      <c r="CG228" s="28">
        <f t="shared" si="303"/>
        <v>-0.32286943244910565</v>
      </c>
      <c r="CH228" s="28">
        <f t="shared" si="303"/>
        <v>-0.19110440493519101</v>
      </c>
      <c r="CI228" s="28">
        <f t="shared" si="303"/>
        <v>-0.15874406888339287</v>
      </c>
      <c r="CJ228" s="28">
        <f t="shared" si="303"/>
        <v>-0.15592465106955228</v>
      </c>
      <c r="CK228" s="28">
        <f t="shared" si="303"/>
        <v>-0.13970195715826786</v>
      </c>
      <c r="CL228" s="28">
        <f t="shared" si="303"/>
        <v>-0.14094326478292374</v>
      </c>
      <c r="CM228" s="28">
        <f t="shared" si="303"/>
        <v>-0.14530730090244759</v>
      </c>
      <c r="CN228" s="28">
        <f t="shared" si="303"/>
        <v>-0.14645790968214711</v>
      </c>
      <c r="CO228" s="28">
        <f t="shared" si="303"/>
        <v>-0.15971530906741335</v>
      </c>
      <c r="CP228" s="28">
        <f t="shared" si="303"/>
        <v>-0.14425737699332158</v>
      </c>
      <c r="CQ228" s="28">
        <f t="shared" si="303"/>
        <v>-0.14873263075722096</v>
      </c>
      <c r="CR228" s="28">
        <f t="shared" si="303"/>
        <v>-0.16681619911050297</v>
      </c>
      <c r="CS228" s="28">
        <f t="shared" si="303"/>
        <v>-0.1287153262320922</v>
      </c>
      <c r="CU228" s="28">
        <f>SLOPE(CU27:CU227,$B27:$B227)</f>
        <v>-0.18554894969446786</v>
      </c>
      <c r="CV228" s="28">
        <f t="shared" ref="CV228:DI228" si="304">SLOPE(CV27:CV227,$B27:$B227)</f>
        <v>-0.1860719646893258</v>
      </c>
      <c r="CW228" s="28">
        <f t="shared" si="304"/>
        <v>-0.24573360005080336</v>
      </c>
      <c r="CX228" s="28">
        <f t="shared" si="304"/>
        <v>-0.15356567726737336</v>
      </c>
      <c r="CY228" s="28">
        <f t="shared" si="304"/>
        <v>-0.15780361920682101</v>
      </c>
      <c r="CZ228" s="28">
        <f t="shared" si="304"/>
        <v>-0.14160094990590555</v>
      </c>
      <c r="DA228" s="28">
        <f t="shared" si="304"/>
        <v>-0.12955547141697912</v>
      </c>
      <c r="DB228" s="28">
        <f t="shared" si="304"/>
        <v>-0.1250900086892924</v>
      </c>
      <c r="DC228" s="28">
        <f t="shared" si="304"/>
        <v>-0.13918358358464467</v>
      </c>
      <c r="DD228" s="28">
        <f t="shared" si="304"/>
        <v>-0.13720773386265986</v>
      </c>
      <c r="DE228" s="28">
        <f t="shared" si="304"/>
        <v>-0.14658580981824557</v>
      </c>
      <c r="DF228" s="28">
        <f t="shared" si="304"/>
        <v>-0.13391544965558463</v>
      </c>
      <c r="DG228" s="28">
        <f t="shared" si="304"/>
        <v>-0.13749685080661081</v>
      </c>
      <c r="DH228" s="28">
        <f t="shared" si="304"/>
        <v>-0.14613542429536405</v>
      </c>
      <c r="DI228" s="28">
        <f t="shared" si="304"/>
        <v>-0.14333228812343329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108.88636153846153</v>
      </c>
      <c r="BP229" s="28">
        <f t="shared" ref="BP229:CC229" si="305">INTERCEPT(BP27:BP227,$B27:$B227)</f>
        <v>106.0585704125178</v>
      </c>
      <c r="BQ229" s="28">
        <f t="shared" si="305"/>
        <v>113.06957317073174</v>
      </c>
      <c r="BR229" s="28">
        <f t="shared" si="305"/>
        <v>98.396720647773293</v>
      </c>
      <c r="BS229" s="28">
        <f t="shared" si="305"/>
        <v>95.15281538461538</v>
      </c>
      <c r="BT229" s="28">
        <f t="shared" si="305"/>
        <v>94.885464237516871</v>
      </c>
      <c r="BU229" s="28">
        <f t="shared" si="305"/>
        <v>96.04672125435539</v>
      </c>
      <c r="BV229" s="28">
        <f t="shared" si="305"/>
        <v>96.601223170731714</v>
      </c>
      <c r="BW229" s="28">
        <f t="shared" si="305"/>
        <v>98.111559986504716</v>
      </c>
      <c r="BX229" s="28">
        <f t="shared" si="305"/>
        <v>99.353551219512198</v>
      </c>
      <c r="BY229" s="28">
        <f t="shared" si="305"/>
        <v>98.625328291316507</v>
      </c>
      <c r="BZ229" s="28">
        <f t="shared" si="305"/>
        <v>102.59656815114711</v>
      </c>
      <c r="CA229" s="28">
        <f t="shared" si="305"/>
        <v>102.64629146341463</v>
      </c>
      <c r="CB229" s="28">
        <f t="shared" si="305"/>
        <v>105.39789506510557</v>
      </c>
      <c r="CC229" s="28">
        <f t="shared" si="305"/>
        <v>102.01592100840335</v>
      </c>
      <c r="CD229" s="2"/>
      <c r="CE229" s="28">
        <f>INTERCEPT(CE27:CE227,$B27:$B227)</f>
        <v>119.1237738600212</v>
      </c>
      <c r="CF229" s="28">
        <f t="shared" ref="CF229:CS229" si="306">INTERCEPT(CF27:CF227,$B27:$B227)</f>
        <v>112.34788648357565</v>
      </c>
      <c r="CG229" s="28">
        <f t="shared" si="306"/>
        <v>138.65841372609501</v>
      </c>
      <c r="CH229" s="28">
        <f t="shared" si="306"/>
        <v>106.01996669439247</v>
      </c>
      <c r="CI229" s="28">
        <f t="shared" si="306"/>
        <v>101.48139772831364</v>
      </c>
      <c r="CJ229" s="28">
        <f t="shared" si="306"/>
        <v>98.588307768766242</v>
      </c>
      <c r="CK229" s="28">
        <f t="shared" si="306"/>
        <v>95.982298505162589</v>
      </c>
      <c r="CL229" s="28">
        <f t="shared" si="306"/>
        <v>95.55685991751659</v>
      </c>
      <c r="CM229" s="28">
        <f t="shared" si="306"/>
        <v>97.701886538961134</v>
      </c>
      <c r="CN229" s="28">
        <f t="shared" si="306"/>
        <v>98.889382431070814</v>
      </c>
      <c r="CO229" s="28">
        <f t="shared" si="306"/>
        <v>101.80751976308423</v>
      </c>
      <c r="CP229" s="28">
        <f t="shared" si="306"/>
        <v>102.65279264345099</v>
      </c>
      <c r="CQ229" s="28">
        <f t="shared" si="306"/>
        <v>104.55251071211727</v>
      </c>
      <c r="CR229" s="28">
        <f t="shared" si="306"/>
        <v>110.56001770441331</v>
      </c>
      <c r="CS229" s="28">
        <f t="shared" si="306"/>
        <v>105.92533014245987</v>
      </c>
      <c r="CT229" s="2"/>
      <c r="CU229" s="28">
        <f>INTERCEPT(CU27:CU227,$B27:$B227)</f>
        <v>115.77801888175679</v>
      </c>
      <c r="CV229" s="28">
        <f t="shared" ref="CV229:DI229" si="307">INTERCEPT(CV27:CV227,$B27:$B227)</f>
        <v>110.52532940992508</v>
      </c>
      <c r="CW229" s="28">
        <f t="shared" si="307"/>
        <v>130.80945857714391</v>
      </c>
      <c r="CX229" s="28">
        <f t="shared" si="307"/>
        <v>102.24333223661824</v>
      </c>
      <c r="CY229" s="28">
        <f t="shared" si="307"/>
        <v>101.38704891715588</v>
      </c>
      <c r="CZ229" s="28">
        <f t="shared" si="307"/>
        <v>97.138078591271594</v>
      </c>
      <c r="DA229" s="28">
        <f t="shared" si="307"/>
        <v>94.981800845738448</v>
      </c>
      <c r="DB229" s="28">
        <f t="shared" si="307"/>
        <v>94.011904587442018</v>
      </c>
      <c r="DC229" s="28">
        <f t="shared" si="307"/>
        <v>97.110460681482124</v>
      </c>
      <c r="DD229" s="28">
        <f t="shared" si="307"/>
        <v>97.982308148445952</v>
      </c>
      <c r="DE229" s="28">
        <f t="shared" si="307"/>
        <v>100.5104340767456</v>
      </c>
      <c r="DF229" s="28">
        <f t="shared" si="307"/>
        <v>101.60734607427725</v>
      </c>
      <c r="DG229" s="28">
        <f t="shared" si="307"/>
        <v>103.41453030875439</v>
      </c>
      <c r="DH229" s="28">
        <f t="shared" si="307"/>
        <v>108.43394395643516</v>
      </c>
      <c r="DI229" s="28">
        <f t="shared" si="307"/>
        <v>107.23962341635928</v>
      </c>
    </row>
    <row r="230" spans="1:273" x14ac:dyDescent="0.25">
      <c r="A230" s="138"/>
      <c r="B230" s="28" t="s">
        <v>36</v>
      </c>
      <c r="C230" s="5">
        <f>C$7 - ABS(C$11)*Expt!$B$9</f>
        <v>-7.1660750874201113</v>
      </c>
      <c r="D230" s="5">
        <f>D$7 - ABS(D$11)*Expt!$B$9</f>
        <v>-11.181169139056685</v>
      </c>
      <c r="E230" s="5">
        <f>E$7 - ABS(E$11)*Expt!$B$9</f>
        <v>-1.4275428731367086</v>
      </c>
      <c r="F230" s="5">
        <f>F$7 - ABS(F$11)*Expt!$B$9</f>
        <v>-8.4095273106176691</v>
      </c>
      <c r="G230" s="5">
        <f>G$7 - ABS(G$11)*Expt!$B$9</f>
        <v>2.9998801664987695E-8</v>
      </c>
      <c r="H230" s="5">
        <f>H$7 - ABS(H$11)*Expt!$B$9</f>
        <v>1.0000000022307063</v>
      </c>
      <c r="I230" s="5">
        <f>I$7 - ABS(I$11)*Expt!$B$9</f>
        <v>-1.0752215939243825</v>
      </c>
      <c r="J230" s="5">
        <f>J$7 - ABS(J$11)*Expt!$B$9</f>
        <v>-1.0825783000000158</v>
      </c>
      <c r="K230" s="5">
        <f>K$7 - ABS(K$11)*Expt!$B$9</f>
        <v>1.0998779052673413</v>
      </c>
      <c r="L230" s="5">
        <f>L$7 - ABS(L$11)*Expt!$B$9</f>
        <v>-0.41197283240692428</v>
      </c>
      <c r="M230" s="5">
        <f>M$7 - ABS(M$11)*Expt!$B$9</f>
        <v>5.0000004461759104</v>
      </c>
      <c r="N230" s="5">
        <f>N$7 - ABS(N$11)*Expt!$B$9</f>
        <v>4.1888573897139736E-3</v>
      </c>
      <c r="O230" s="5">
        <f>O$7 - ABS(O$11)*Expt!$B$9</f>
        <v>-1.0086101691237985</v>
      </c>
      <c r="P230" s="5">
        <f>P$7 - ABS(P$11)*Expt!$B$9</f>
        <v>3.0000000241283047</v>
      </c>
      <c r="Q230" s="5">
        <f>Q$7 - ABS(Q$11)*Expt!$B$9</f>
        <v>6.0000275133909113</v>
      </c>
    </row>
    <row r="231" spans="1:273" x14ac:dyDescent="0.25">
      <c r="A231" s="138"/>
      <c r="B231" s="3" t="s">
        <v>59</v>
      </c>
      <c r="C231" s="72">
        <f>C7 - C11*$S231</f>
        <v>39.367851440892352</v>
      </c>
      <c r="D231" s="72">
        <f t="shared" ref="D231:Q231" si="308">D7 - D11*$S231</f>
        <v>37.465968443959895</v>
      </c>
      <c r="E231" s="72">
        <f t="shared" si="308"/>
        <v>40.492742784591663</v>
      </c>
      <c r="F231" s="72">
        <f t="shared" si="308"/>
        <v>38.594488529437648</v>
      </c>
      <c r="G231" s="72">
        <f t="shared" si="308"/>
        <v>40.70852216646697</v>
      </c>
      <c r="H231" s="72">
        <f t="shared" si="308"/>
        <v>41.104796812164736</v>
      </c>
      <c r="I231" s="72">
        <f t="shared" si="308"/>
        <v>40.574227164902524</v>
      </c>
      <c r="J231" s="72">
        <f t="shared" si="308"/>
        <v>39.837605683301106</v>
      </c>
      <c r="K231" s="72">
        <f t="shared" si="308"/>
        <v>40.547383552049425</v>
      </c>
      <c r="L231" s="72">
        <f t="shared" si="308"/>
        <v>40.312823627440892</v>
      </c>
      <c r="M231" s="72">
        <f t="shared" si="308"/>
        <v>41.422749140991471</v>
      </c>
      <c r="N231" s="72">
        <f t="shared" si="308"/>
        <v>40.420256949037537</v>
      </c>
      <c r="O231" s="72">
        <f t="shared" si="308"/>
        <v>40.189895491636264</v>
      </c>
      <c r="P231" s="72">
        <f t="shared" si="308"/>
        <v>41.829795208475744</v>
      </c>
      <c r="Q231" s="72">
        <f t="shared" si="308"/>
        <v>42.30648146785984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143.733265091242</v>
      </c>
      <c r="D232" s="72">
        <f t="shared" si="309"/>
        <v>138.60696679315311</v>
      </c>
      <c r="E232" s="72">
        <f t="shared" si="309"/>
        <v>139.69779602204406</v>
      </c>
      <c r="F232" s="72">
        <f t="shared" si="309"/>
        <v>141.17980005155425</v>
      </c>
      <c r="G232" s="72">
        <f t="shared" si="309"/>
        <v>140.0160842801597</v>
      </c>
      <c r="H232" s="72">
        <f t="shared" si="309"/>
        <v>140.45339252599945</v>
      </c>
      <c r="I232" s="72">
        <f t="shared" si="309"/>
        <v>140.00980072170108</v>
      </c>
      <c r="J232" s="72">
        <f t="shared" si="309"/>
        <v>138.03831808908794</v>
      </c>
      <c r="K232" s="72">
        <f t="shared" si="309"/>
        <v>135.82114211579153</v>
      </c>
      <c r="L232" s="72">
        <f t="shared" si="309"/>
        <v>137.36870791814147</v>
      </c>
      <c r="M232" s="72">
        <f t="shared" si="309"/>
        <v>138.43788010686825</v>
      </c>
      <c r="N232" s="72">
        <f t="shared" si="309"/>
        <v>140.6738707714446</v>
      </c>
      <c r="O232" s="72">
        <f t="shared" si="309"/>
        <v>142.1659511077917</v>
      </c>
      <c r="P232" s="72">
        <f t="shared" si="309"/>
        <v>145.31954883873104</v>
      </c>
      <c r="Q232" s="72">
        <f>Q10 + Q14*$S232</f>
        <v>146.29426584769607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172.58148152219167</v>
      </c>
      <c r="D233" s="2">
        <f>D$10 + ABS(D$14)*Expt!$B$10</f>
        <v>165.3924870683995</v>
      </c>
      <c r="E233" s="2">
        <f>E$10 + ABS(E$14)*Expt!$B$10</f>
        <v>166.38857259520779</v>
      </c>
      <c r="F233" s="2">
        <f>F$10 + ABS(F$14)*Expt!$B$10</f>
        <v>168.78983859306382</v>
      </c>
      <c r="G233" s="2">
        <f>G$10 + ABS(G$14)*Expt!$B$10</f>
        <v>165.70725104154297</v>
      </c>
      <c r="H233" s="2">
        <f>H$10 + ABS(H$14)*Expt!$B$10</f>
        <v>164.27606154299031</v>
      </c>
      <c r="I233" s="2">
        <f>I$10 + ABS(I$14)*Expt!$B$10</f>
        <v>166.30719191307719</v>
      </c>
      <c r="J233" s="2">
        <f>J$10 + ABS(J$14)*Expt!$B$10</f>
        <v>163.8828138516609</v>
      </c>
      <c r="K233" s="2">
        <f>K$10 + ABS(K$14)*Expt!$B$10</f>
        <v>160.81932557743394</v>
      </c>
      <c r="L233" s="2">
        <f>L$10 + ABS(L$14)*Expt!$B$10</f>
        <v>162.56868478978481</v>
      </c>
      <c r="M233" s="2">
        <f>M$10 + ABS(M$14)*Expt!$B$10</f>
        <v>163.21271876885902</v>
      </c>
      <c r="N233" s="2">
        <f>N$10 + ABS(N$14)*Expt!$B$10</f>
        <v>165.2012345453152</v>
      </c>
      <c r="O233" s="2">
        <f>O$10 + ABS(O$14)*Expt!$B$10</f>
        <v>168.26621398326128</v>
      </c>
      <c r="P233" s="2">
        <f>P$10 + ABS(P$14)*Expt!$B$10</f>
        <v>177.59853758888636</v>
      </c>
      <c r="Q233" s="2">
        <f>Q$10 + ABS(Q$14)*Expt!$B$10</f>
        <v>187.61406643225675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E3:M3</v>
      </c>
    </row>
    <row r="4" spans="1:27" x14ac:dyDescent="0.25">
      <c r="B4" s="12" t="s">
        <v>7</v>
      </c>
      <c r="C4" s="7">
        <f>A!C$21</f>
        <v>0</v>
      </c>
      <c r="D4" s="8">
        <f>A!D$21</f>
        <v>1.2198475262306066E-2</v>
      </c>
      <c r="E4" s="8">
        <f>A!E$21</f>
        <v>1.8048745601985841E-2</v>
      </c>
      <c r="F4" s="8">
        <f>A!F$21</f>
        <v>3.1457829363330601E-2</v>
      </c>
      <c r="G4" s="8">
        <f>A!G$21</f>
        <v>4.4554476829169673E-2</v>
      </c>
      <c r="H4" s="8">
        <f>A!H$21</f>
        <v>5.1342597912778051E-2</v>
      </c>
      <c r="I4" s="8">
        <f>A!I$21</f>
        <v>5.8788216027334063E-2</v>
      </c>
      <c r="J4" s="8">
        <f>A!J$21</f>
        <v>6.4160623332168779E-2</v>
      </c>
      <c r="K4" s="8">
        <f>A!K$21</f>
        <v>7.3915508080665021E-2</v>
      </c>
      <c r="L4" s="8">
        <f>A!L$21</f>
        <v>7.0568656909908725E-2</v>
      </c>
      <c r="M4" s="8">
        <f>A!M$21</f>
        <v>8.0022474483805117E-2</v>
      </c>
      <c r="N4" s="8">
        <f>A!N$21</f>
        <v>8.7559538546852347E-2</v>
      </c>
      <c r="O4" s="9">
        <f>A!O$21</f>
        <v>9.7186290184294061E-2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4.2514657812516643E-3</v>
      </c>
      <c r="E5" s="8">
        <f>B!E$21</f>
        <v>1.7194889465628652E-2</v>
      </c>
      <c r="F5" s="8">
        <f>B!F$21</f>
        <v>3.8604201871949337E-2</v>
      </c>
      <c r="G5" s="8">
        <f>B!G$21</f>
        <v>4.4675411122490995E-2</v>
      </c>
      <c r="H5" s="8">
        <f>B!H$21</f>
        <v>5.5113390832538016E-2</v>
      </c>
      <c r="I5" s="8">
        <f>B!I$21</f>
        <v>5.857930667230872E-2</v>
      </c>
      <c r="J5" s="8">
        <f>B!J$21</f>
        <v>7.024298642289184E-2</v>
      </c>
      <c r="K5" s="8">
        <f>B!K$21</f>
        <v>7.608550543160747E-2</v>
      </c>
      <c r="L5" s="8">
        <f>B!L$21</f>
        <v>8.2496150149212119E-2</v>
      </c>
      <c r="M5" s="8">
        <f>B!M$21</f>
        <v>8.2760329107119307E-2</v>
      </c>
      <c r="N5" s="8">
        <f>B!N$21</f>
        <v>9.9086457571108108E-2</v>
      </c>
      <c r="O5" s="9">
        <f>B!O$21</f>
        <v>0.1096728339575728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5.0488568344441787E-3</v>
      </c>
      <c r="E6" s="8">
        <f>'C'!E$21</f>
        <v>1.7177301407702066E-2</v>
      </c>
      <c r="F6" s="8">
        <f>'C'!F$21</f>
        <v>3.1844973938692879E-2</v>
      </c>
      <c r="G6" s="8">
        <f>'C'!G$21</f>
        <v>4.4190344351645226E-2</v>
      </c>
      <c r="H6" s="8">
        <f>'C'!H$21</f>
        <v>4.7335192349587434E-2</v>
      </c>
      <c r="I6" s="8">
        <f>'C'!I$21</f>
        <v>5.9946615017866474E-2</v>
      </c>
      <c r="J6" s="8">
        <f>'C'!J$21</f>
        <v>6.7285676063557065E-2</v>
      </c>
      <c r="K6" s="8">
        <f>'C'!K$21</f>
        <v>7.6731138490805623E-2</v>
      </c>
      <c r="L6" s="8">
        <f>'C'!L$21</f>
        <v>8.139184397958571E-2</v>
      </c>
      <c r="M6" s="8">
        <f>'C'!M$21</f>
        <v>8.937740071506653E-2</v>
      </c>
      <c r="N6" s="8">
        <f>'C'!N$21</f>
        <v>9.6471484832124921E-2</v>
      </c>
      <c r="O6" s="9">
        <f>'C'!O$21</f>
        <v>0.10502272987156647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7.1662659593339688E-3</v>
      </c>
      <c r="E7" s="15">
        <f t="shared" si="0"/>
        <v>1.7473645491772185E-2</v>
      </c>
      <c r="F7" s="15">
        <f t="shared" si="0"/>
        <v>3.3969001724657603E-2</v>
      </c>
      <c r="G7" s="15">
        <f t="shared" si="0"/>
        <v>4.4473410767768638E-2</v>
      </c>
      <c r="H7" s="15">
        <f t="shared" si="0"/>
        <v>5.1263727031634503E-2</v>
      </c>
      <c r="I7" s="15">
        <f t="shared" si="0"/>
        <v>5.9104712572503083E-2</v>
      </c>
      <c r="J7" s="15">
        <f t="shared" si="0"/>
        <v>6.7229761939539223E-2</v>
      </c>
      <c r="K7" s="15">
        <f t="shared" si="0"/>
        <v>7.5577384001026038E-2</v>
      </c>
      <c r="L7" s="15">
        <f t="shared" si="0"/>
        <v>7.8152217012902189E-2</v>
      </c>
      <c r="M7" s="15">
        <f t="shared" si="0"/>
        <v>8.4053401435330313E-2</v>
      </c>
      <c r="N7" s="15">
        <f t="shared" si="0"/>
        <v>9.4372493650028463E-2</v>
      </c>
      <c r="O7" s="16">
        <f t="shared" si="0"/>
        <v>0.10396061800447777</v>
      </c>
      <c r="P7" s="25"/>
      <c r="Q7" s="2" t="str">
        <f>CONCATENATE(CHAR(66 + (14 - Q$1)), "9:", CHAR(66 + R$1), "9")</f>
        <v>E9:M9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4.3762205125675588E-3</v>
      </c>
      <c r="E8" s="22">
        <f t="shared" si="1"/>
        <v>4.9812893664314046E-4</v>
      </c>
      <c r="F8" s="22">
        <f t="shared" si="1"/>
        <v>4.0188655780764885E-3</v>
      </c>
      <c r="G8" s="22">
        <f t="shared" si="1"/>
        <v>2.5249004490869218E-4</v>
      </c>
      <c r="H8" s="22">
        <f t="shared" si="1"/>
        <v>3.8896990078877512E-3</v>
      </c>
      <c r="I8" s="22">
        <f t="shared" si="1"/>
        <v>7.3655317206968557E-4</v>
      </c>
      <c r="J8" s="22">
        <f t="shared" si="1"/>
        <v>3.0415670276678201E-3</v>
      </c>
      <c r="K8" s="22">
        <f t="shared" si="1"/>
        <v>1.4749861669823292E-3</v>
      </c>
      <c r="L8" s="22">
        <f t="shared" si="1"/>
        <v>6.5907253702346272E-3</v>
      </c>
      <c r="M8" s="22">
        <f t="shared" si="1"/>
        <v>4.8096453333457446E-3</v>
      </c>
      <c r="N8" s="22">
        <f t="shared" si="1"/>
        <v>6.0433259497421092E-3</v>
      </c>
      <c r="O8" s="23">
        <f t="shared" si="1"/>
        <v>6.3106659762785311E-3</v>
      </c>
      <c r="P8" s="26"/>
    </row>
    <row r="9" spans="1:27" x14ac:dyDescent="0.25">
      <c r="B9" s="3">
        <f>Expt!B1*2</f>
        <v>2000</v>
      </c>
      <c r="C9" s="27">
        <f>$B$9*C7</f>
        <v>0</v>
      </c>
      <c r="D9" s="27">
        <f t="shared" ref="D9:O10" si="2">$B$9*D7</f>
        <v>14.332531918667938</v>
      </c>
      <c r="E9" s="27">
        <f t="shared" si="2"/>
        <v>34.94729098354437</v>
      </c>
      <c r="F9" s="27">
        <f t="shared" si="2"/>
        <v>67.938003449315204</v>
      </c>
      <c r="G9" s="27">
        <f t="shared" si="2"/>
        <v>88.946821535537282</v>
      </c>
      <c r="H9" s="27">
        <f t="shared" si="2"/>
        <v>102.527454063269</v>
      </c>
      <c r="I9" s="27">
        <f t="shared" si="2"/>
        <v>118.20942514500616</v>
      </c>
      <c r="J9" s="27">
        <f t="shared" si="2"/>
        <v>134.45952387907846</v>
      </c>
      <c r="K9" s="27">
        <f t="shared" si="2"/>
        <v>151.15476800205207</v>
      </c>
      <c r="L9" s="27">
        <f t="shared" si="2"/>
        <v>156.30443402580437</v>
      </c>
      <c r="M9" s="27">
        <f t="shared" si="2"/>
        <v>168.10680287066063</v>
      </c>
      <c r="N9" s="27">
        <f t="shared" si="2"/>
        <v>188.74498730005692</v>
      </c>
      <c r="O9" s="27">
        <f t="shared" si="2"/>
        <v>207.92123600895553</v>
      </c>
      <c r="P9" s="18"/>
      <c r="R9" s="3">
        <f ca="1">LINEST(INDIRECT($Q$7),INDIRECT($Q$3), FALSE)</f>
        <v>3.6925273154960299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8.7524410251351181</v>
      </c>
      <c r="E10" s="18">
        <f t="shared" si="2"/>
        <v>0.9962578732862809</v>
      </c>
      <c r="F10" s="18">
        <f t="shared" si="2"/>
        <v>8.0377311561529776</v>
      </c>
      <c r="G10" s="18">
        <f t="shared" si="2"/>
        <v>0.5049800898173844</v>
      </c>
      <c r="H10" s="18">
        <f t="shared" si="2"/>
        <v>7.7793980157755023</v>
      </c>
      <c r="I10" s="18">
        <f t="shared" si="2"/>
        <v>1.4731063441393712</v>
      </c>
      <c r="J10" s="18">
        <f t="shared" si="2"/>
        <v>6.0831340553356403</v>
      </c>
      <c r="K10" s="18">
        <f t="shared" si="2"/>
        <v>2.9499723339646584</v>
      </c>
      <c r="L10" s="18">
        <f t="shared" si="2"/>
        <v>13.181450740469254</v>
      </c>
      <c r="M10" s="18">
        <f t="shared" si="2"/>
        <v>9.619290666691489</v>
      </c>
      <c r="N10" s="18">
        <f t="shared" si="2"/>
        <v>12.086651899484218</v>
      </c>
      <c r="O10" s="18">
        <f t="shared" si="2"/>
        <v>12.621331952557062</v>
      </c>
      <c r="P10" s="18"/>
    </row>
    <row r="11" spans="1:27" ht="17.25" x14ac:dyDescent="0.25">
      <c r="B11" s="3" t="str">
        <f>Expt!B3</f>
        <v>2.00</v>
      </c>
      <c r="C11" s="27">
        <f>C9/$B11</f>
        <v>0</v>
      </c>
      <c r="D11" s="27">
        <f t="shared" ref="D11:O11" si="3">D9/$B11</f>
        <v>7.1662659593339688</v>
      </c>
      <c r="E11" s="27">
        <f t="shared" si="3"/>
        <v>17.473645491772185</v>
      </c>
      <c r="F11" s="27">
        <f t="shared" si="3"/>
        <v>33.969001724657602</v>
      </c>
      <c r="G11" s="27">
        <f t="shared" si="3"/>
        <v>44.473410767768641</v>
      </c>
      <c r="H11" s="27">
        <f t="shared" si="3"/>
        <v>51.263727031634502</v>
      </c>
      <c r="I11" s="27">
        <f t="shared" si="3"/>
        <v>59.104712572503082</v>
      </c>
      <c r="J11" s="27">
        <f t="shared" si="3"/>
        <v>67.22976193953923</v>
      </c>
      <c r="K11" s="27">
        <f t="shared" si="3"/>
        <v>75.577384001026033</v>
      </c>
      <c r="L11" s="27">
        <f t="shared" si="3"/>
        <v>78.152217012902184</v>
      </c>
      <c r="M11" s="27">
        <f t="shared" si="3"/>
        <v>84.053401435330315</v>
      </c>
      <c r="N11" s="27">
        <f t="shared" si="3"/>
        <v>94.37249365002846</v>
      </c>
      <c r="O11" s="27">
        <f t="shared" si="3"/>
        <v>103.96061800447777</v>
      </c>
      <c r="P11" s="18"/>
      <c r="R11" s="3">
        <f ca="1">R9/$B$11</f>
        <v>1.8462636577480149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4.3762205125675591</v>
      </c>
      <c r="E12" s="27">
        <f t="shared" si="4"/>
        <v>0.49812893664314045</v>
      </c>
      <c r="F12" s="27">
        <f t="shared" si="4"/>
        <v>4.0188655780764888</v>
      </c>
      <c r="G12" s="27">
        <f t="shared" si="4"/>
        <v>0.2524900449086922</v>
      </c>
      <c r="H12" s="27">
        <f t="shared" si="4"/>
        <v>3.8896990078877511</v>
      </c>
      <c r="I12" s="27">
        <f t="shared" si="4"/>
        <v>0.73655317206968562</v>
      </c>
      <c r="J12" s="27">
        <f t="shared" si="4"/>
        <v>3.0415670276678202</v>
      </c>
      <c r="K12" s="27">
        <f t="shared" si="4"/>
        <v>1.4749861669823292</v>
      </c>
      <c r="L12" s="27">
        <f t="shared" si="4"/>
        <v>6.5907253702346269</v>
      </c>
      <c r="M12" s="27">
        <f t="shared" si="4"/>
        <v>4.8096453333457445</v>
      </c>
      <c r="N12" s="27">
        <f t="shared" si="4"/>
        <v>6.0433259497421092</v>
      </c>
      <c r="O12" s="27">
        <f t="shared" si="4"/>
        <v>6.3106659762785311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17.473645491772185</v>
      </c>
      <c r="F13" s="27">
        <f t="shared" si="5"/>
        <v>33.969001724657602</v>
      </c>
      <c r="G13" s="27">
        <f t="shared" si="5"/>
        <v>44.473410767768641</v>
      </c>
      <c r="H13" s="27">
        <f t="shared" si="5"/>
        <v>51.263727031634502</v>
      </c>
      <c r="I13" s="27">
        <f t="shared" si="5"/>
        <v>59.104712572503082</v>
      </c>
      <c r="J13" s="27">
        <f t="shared" si="5"/>
        <v>67.22976193953923</v>
      </c>
      <c r="K13" s="27">
        <f t="shared" si="5"/>
        <v>75.577384001026033</v>
      </c>
      <c r="L13" s="27">
        <f t="shared" si="5"/>
        <v>78.152217012902184</v>
      </c>
      <c r="M13" s="27">
        <f t="shared" si="5"/>
        <v>84.053401435330315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923131.82887400733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7.1662659593339688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94.37249365002846</v>
      </c>
      <c r="O14" s="27">
        <f t="shared" si="6"/>
        <v>103.96061800447777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1.6845422777151335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892671.38638821314</v>
      </c>
      <c r="U3" s="3" t="s">
        <v>30</v>
      </c>
    </row>
    <row r="4" spans="1:27" x14ac:dyDescent="0.25">
      <c r="B4" s="12" t="s">
        <v>7</v>
      </c>
      <c r="C4" s="7">
        <f>A!C$22</f>
        <v>1.0592236195976113E-2</v>
      </c>
      <c r="D4" s="8">
        <f>A!D$22</f>
        <v>1.9042695029706763E-2</v>
      </c>
      <c r="E4" s="8">
        <f>A!E$22</f>
        <v>1.8884663123285138E-2</v>
      </c>
      <c r="F4" s="8">
        <f>A!F$22</f>
        <v>3.6754823673638096E-2</v>
      </c>
      <c r="G4" s="8">
        <f>A!G$22</f>
        <v>5.4177367368513252E-2</v>
      </c>
      <c r="H4" s="8">
        <f>A!H$22</f>
        <v>5.3196575574111289E-2</v>
      </c>
      <c r="I4" s="8">
        <f>A!I$22</f>
        <v>5.3222726923226944E-2</v>
      </c>
      <c r="J4" s="8">
        <f>A!J$22</f>
        <v>6.106065962266001E-2</v>
      </c>
      <c r="K4" s="8">
        <f>A!K$22</f>
        <v>7.0793541006176089E-2</v>
      </c>
      <c r="L4" s="8">
        <f>A!L$22</f>
        <v>6.7327836718490769E-2</v>
      </c>
      <c r="M4" s="8">
        <f>A!M$22</f>
        <v>8.1081537920872318E-2</v>
      </c>
      <c r="N4" s="8">
        <f>A!N$22</f>
        <v>8.5642022420313602E-2</v>
      </c>
      <c r="O4" s="9">
        <f>A!O$22</f>
        <v>9.6117372552669333E-2</v>
      </c>
      <c r="P4" s="7"/>
      <c r="T4" s="38">
        <f ca="1">T3/'α1(I)'!R13</f>
        <v>0.96700315000193593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1.7455097430498962E-2</v>
      </c>
      <c r="E5" s="8">
        <f>B!E$22</f>
        <v>1.360782805511176E-2</v>
      </c>
      <c r="F5" s="8">
        <f>B!F$22</f>
        <v>3.6914659217252753E-2</v>
      </c>
      <c r="G5" s="8">
        <f>B!G$22</f>
        <v>4.0852800690942742E-2</v>
      </c>
      <c r="H5" s="8">
        <f>B!H$22</f>
        <v>4.9483315189270648E-2</v>
      </c>
      <c r="I5" s="8">
        <f>B!I$22</f>
        <v>5.8580099767797759E-2</v>
      </c>
      <c r="J5" s="8">
        <f>B!J$22</f>
        <v>6.4607244775038347E-2</v>
      </c>
      <c r="K5" s="8">
        <f>B!K$22</f>
        <v>7.4419841900096317E-2</v>
      </c>
      <c r="L5" s="8">
        <f>B!L$22</f>
        <v>7.7473675159939887E-2</v>
      </c>
      <c r="M5" s="8">
        <f>B!M$22</f>
        <v>7.0342686920971023E-2</v>
      </c>
      <c r="N5" s="8">
        <f>B!N$22</f>
        <v>8.4105110045611498E-2</v>
      </c>
      <c r="O5" s="9">
        <f>B!O$22</f>
        <v>9.8029803568135718E-2</v>
      </c>
      <c r="P5" s="7"/>
    </row>
    <row r="6" spans="1:27" ht="15.75" thickBot="1" x14ac:dyDescent="0.3">
      <c r="B6" s="12" t="s">
        <v>9</v>
      </c>
      <c r="C6" s="7">
        <f>'C'!C$22</f>
        <v>2.4306412376949109E-3</v>
      </c>
      <c r="D6" s="8">
        <f>'C'!D$22</f>
        <v>2.0314249415116777E-2</v>
      </c>
      <c r="E6" s="8">
        <f>'C'!E$22</f>
        <v>1.742254621178917E-2</v>
      </c>
      <c r="F6" s="8">
        <f>'C'!F$22</f>
        <v>4.2169533386371555E-2</v>
      </c>
      <c r="G6" s="8">
        <f>'C'!G$22</f>
        <v>4.7448001989290958E-2</v>
      </c>
      <c r="H6" s="8">
        <f>'C'!H$22</f>
        <v>5.3493057485350541E-2</v>
      </c>
      <c r="I6" s="8">
        <f>'C'!I$22</f>
        <v>6.3679199878173789E-2</v>
      </c>
      <c r="J6" s="8">
        <f>'C'!J$22</f>
        <v>6.7419112258981242E-2</v>
      </c>
      <c r="K6" s="8">
        <f>'C'!K$22</f>
        <v>8.7058312498819415E-2</v>
      </c>
      <c r="L6" s="8">
        <f>'C'!L$22</f>
        <v>8.7728682522677556E-2</v>
      </c>
      <c r="M6" s="8">
        <f>'C'!M$22</f>
        <v>9.8560069643573403E-2</v>
      </c>
      <c r="N6" s="8">
        <f>'C'!N$22</f>
        <v>8.8482460691358567E-2</v>
      </c>
      <c r="O6" s="9">
        <f>'C'!O$22</f>
        <v>0.1110437361785994</v>
      </c>
      <c r="P6" s="7"/>
    </row>
    <row r="7" spans="1:27" x14ac:dyDescent="0.25">
      <c r="B7" s="13" t="s">
        <v>10</v>
      </c>
      <c r="C7" s="14">
        <f t="shared" ref="C7:O7" si="0">AVERAGE(C4:C6)</f>
        <v>4.340959144557008E-3</v>
      </c>
      <c r="D7" s="15">
        <f t="shared" si="0"/>
        <v>1.8937347291774168E-2</v>
      </c>
      <c r="E7" s="15">
        <f t="shared" si="0"/>
        <v>1.6638345796728692E-2</v>
      </c>
      <c r="F7" s="15">
        <f t="shared" si="0"/>
        <v>3.8613005425754132E-2</v>
      </c>
      <c r="G7" s="15">
        <f t="shared" si="0"/>
        <v>4.7492723349582322E-2</v>
      </c>
      <c r="H7" s="15">
        <f t="shared" si="0"/>
        <v>5.2057649416244162E-2</v>
      </c>
      <c r="I7" s="15">
        <f t="shared" si="0"/>
        <v>5.8494008856399493E-2</v>
      </c>
      <c r="J7" s="15">
        <f t="shared" si="0"/>
        <v>6.4362338885559867E-2</v>
      </c>
      <c r="K7" s="15">
        <f t="shared" si="0"/>
        <v>7.7423898468363936E-2</v>
      </c>
      <c r="L7" s="15">
        <f t="shared" si="0"/>
        <v>7.7510064800369413E-2</v>
      </c>
      <c r="M7" s="15">
        <f t="shared" si="0"/>
        <v>8.3328098161805586E-2</v>
      </c>
      <c r="N7" s="15">
        <f t="shared" si="0"/>
        <v>8.6076531052427893E-2</v>
      </c>
      <c r="O7" s="16">
        <f t="shared" si="0"/>
        <v>0.10173030409980149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5.5485000483729936E-3</v>
      </c>
      <c r="D8" s="22">
        <f t="shared" si="1"/>
        <v>1.4324842502455774E-3</v>
      </c>
      <c r="E8" s="22">
        <f t="shared" si="1"/>
        <v>2.724421920777298E-3</v>
      </c>
      <c r="F8" s="22">
        <f t="shared" si="1"/>
        <v>3.0810802003908917E-3</v>
      </c>
      <c r="G8" s="22">
        <f t="shared" si="1"/>
        <v>6.6623959118552335E-3</v>
      </c>
      <c r="H8" s="22">
        <f t="shared" si="1"/>
        <v>2.2343618585736061E-3</v>
      </c>
      <c r="I8" s="22">
        <f t="shared" si="1"/>
        <v>5.2287680574063279E-3</v>
      </c>
      <c r="J8" s="22">
        <f t="shared" si="1"/>
        <v>3.1862931681047556E-3</v>
      </c>
      <c r="K8" s="22">
        <f t="shared" si="1"/>
        <v>8.5383818622728307E-3</v>
      </c>
      <c r="L8" s="22">
        <f t="shared" si="1"/>
        <v>1.0200471584000392E-2</v>
      </c>
      <c r="M8" s="22">
        <f t="shared" si="1"/>
        <v>1.4242206522009082E-2</v>
      </c>
      <c r="N8" s="22">
        <f t="shared" si="1"/>
        <v>2.220787694150871E-3</v>
      </c>
      <c r="O8" s="23">
        <f t="shared" si="1"/>
        <v>8.1221524802244406E-3</v>
      </c>
      <c r="P8" s="26"/>
    </row>
    <row r="9" spans="1:27" x14ac:dyDescent="0.25">
      <c r="B9" s="3">
        <f>Expt!B1</f>
        <v>1000</v>
      </c>
      <c r="C9" s="27">
        <f>$B$9*C7</f>
        <v>4.3409591445570079</v>
      </c>
      <c r="D9" s="27">
        <f t="shared" ref="D9:O10" si="2">$B$9*D7</f>
        <v>18.937347291774167</v>
      </c>
      <c r="E9" s="27">
        <f t="shared" si="2"/>
        <v>16.638345796728693</v>
      </c>
      <c r="F9" s="27">
        <f t="shared" si="2"/>
        <v>38.613005425754132</v>
      </c>
      <c r="G9" s="27">
        <f t="shared" si="2"/>
        <v>47.49272334958232</v>
      </c>
      <c r="H9" s="27">
        <f t="shared" si="2"/>
        <v>52.057649416244161</v>
      </c>
      <c r="I9" s="27">
        <f t="shared" si="2"/>
        <v>58.494008856399496</v>
      </c>
      <c r="J9" s="27">
        <f t="shared" si="2"/>
        <v>64.362338885559865</v>
      </c>
      <c r="K9" s="27">
        <f t="shared" si="2"/>
        <v>77.42389846836393</v>
      </c>
      <c r="L9" s="27">
        <f t="shared" si="2"/>
        <v>77.510064800369406</v>
      </c>
      <c r="M9" s="27">
        <f t="shared" si="2"/>
        <v>83.328098161805585</v>
      </c>
      <c r="N9" s="27">
        <f t="shared" si="2"/>
        <v>86.076531052427896</v>
      </c>
      <c r="O9" s="27">
        <f t="shared" si="2"/>
        <v>101.7303040998015</v>
      </c>
      <c r="P9" s="18"/>
      <c r="R9" s="3">
        <f ca="1">LINEST(INDIRECT($Q$7),INDIRECT($Q$3), FALSE)</f>
        <v>1.7853427727764266</v>
      </c>
      <c r="S9" s="3" t="s">
        <v>14</v>
      </c>
      <c r="Z9" s="3"/>
      <c r="AA9" s="3"/>
    </row>
    <row r="10" spans="1:27" x14ac:dyDescent="0.25">
      <c r="C10" s="18">
        <f>$B$9*C8</f>
        <v>5.5485000483729934</v>
      </c>
      <c r="D10" s="18">
        <f t="shared" si="2"/>
        <v>1.4324842502455775</v>
      </c>
      <c r="E10" s="18">
        <f t="shared" si="2"/>
        <v>2.7244219207772979</v>
      </c>
      <c r="F10" s="18">
        <f t="shared" si="2"/>
        <v>3.0810802003908919</v>
      </c>
      <c r="G10" s="18">
        <f t="shared" si="2"/>
        <v>6.6623959118552332</v>
      </c>
      <c r="H10" s="18">
        <f t="shared" si="2"/>
        <v>2.2343618585736063</v>
      </c>
      <c r="I10" s="18">
        <f t="shared" si="2"/>
        <v>5.2287680574063282</v>
      </c>
      <c r="J10" s="18">
        <f t="shared" si="2"/>
        <v>3.1862931681047555</v>
      </c>
      <c r="K10" s="18">
        <f t="shared" si="2"/>
        <v>8.5383818622728302</v>
      </c>
      <c r="L10" s="18">
        <f t="shared" si="2"/>
        <v>10.200471584000393</v>
      </c>
      <c r="M10" s="18">
        <f t="shared" si="2"/>
        <v>14.242206522009083</v>
      </c>
      <c r="N10" s="18">
        <f t="shared" si="2"/>
        <v>2.2207876941508711</v>
      </c>
      <c r="O10" s="18">
        <f t="shared" si="2"/>
        <v>8.1221524802244414</v>
      </c>
      <c r="P10" s="18"/>
    </row>
    <row r="11" spans="1:27" ht="17.25" x14ac:dyDescent="0.25">
      <c r="B11" s="3" t="str">
        <f>Expt!B3</f>
        <v>2.00</v>
      </c>
      <c r="C11" s="27">
        <f>C9/$B11</f>
        <v>2.170479572278504</v>
      </c>
      <c r="D11" s="27">
        <f t="shared" ref="D11:O11" si="3">D9/$B11</f>
        <v>9.4686736458870833</v>
      </c>
      <c r="E11" s="27">
        <f t="shared" si="3"/>
        <v>8.3191728983643465</v>
      </c>
      <c r="F11" s="27">
        <f t="shared" si="3"/>
        <v>19.306502712877066</v>
      </c>
      <c r="G11" s="27">
        <f t="shared" si="3"/>
        <v>23.74636167479116</v>
      </c>
      <c r="H11" s="27">
        <f t="shared" si="3"/>
        <v>26.02882470812208</v>
      </c>
      <c r="I11" s="27">
        <f t="shared" si="3"/>
        <v>29.247004428199748</v>
      </c>
      <c r="J11" s="27">
        <f t="shared" si="3"/>
        <v>32.181169442779932</v>
      </c>
      <c r="K11" s="27">
        <f t="shared" si="3"/>
        <v>38.711949234181965</v>
      </c>
      <c r="L11" s="27">
        <f t="shared" si="3"/>
        <v>38.755032400184703</v>
      </c>
      <c r="M11" s="27">
        <f t="shared" si="3"/>
        <v>41.664049080902792</v>
      </c>
      <c r="N11" s="27">
        <f t="shared" si="3"/>
        <v>43.038265526213948</v>
      </c>
      <c r="O11" s="27">
        <f t="shared" si="3"/>
        <v>50.86515204990075</v>
      </c>
      <c r="P11" s="18"/>
      <c r="R11" s="3">
        <f ca="1">R9/$B$11</f>
        <v>0.89267138638821331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2.7742500241864967</v>
      </c>
      <c r="D12" s="27">
        <f t="shared" ref="D12:O12" si="4">D10/$B11</f>
        <v>0.71624212512278873</v>
      </c>
      <c r="E12" s="27">
        <f t="shared" si="4"/>
        <v>1.362210960388649</v>
      </c>
      <c r="F12" s="27">
        <f t="shared" si="4"/>
        <v>1.540540100195446</v>
      </c>
      <c r="G12" s="27">
        <f t="shared" si="4"/>
        <v>3.3311979559276166</v>
      </c>
      <c r="H12" s="27">
        <f t="shared" si="4"/>
        <v>1.1171809292868031</v>
      </c>
      <c r="I12" s="27">
        <f t="shared" si="4"/>
        <v>2.6143840287031641</v>
      </c>
      <c r="J12" s="27">
        <f t="shared" si="4"/>
        <v>1.5931465840523777</v>
      </c>
      <c r="K12" s="27">
        <f t="shared" si="4"/>
        <v>4.2691909311364151</v>
      </c>
      <c r="L12" s="27">
        <f t="shared" si="4"/>
        <v>5.1002357920001966</v>
      </c>
      <c r="M12" s="27">
        <f t="shared" si="4"/>
        <v>7.1211032610045413</v>
      </c>
      <c r="N12" s="27">
        <f t="shared" si="4"/>
        <v>1.1103938470754355</v>
      </c>
      <c r="O12" s="27">
        <f t="shared" si="4"/>
        <v>4.0610762401122207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9.4686736458870833</v>
      </c>
      <c r="E13" s="27">
        <f t="shared" si="5"/>
        <v>8.3191728983643465</v>
      </c>
      <c r="F13" s="27">
        <f t="shared" si="5"/>
        <v>19.306502712877066</v>
      </c>
      <c r="G13" s="27">
        <f t="shared" si="5"/>
        <v>23.74636167479116</v>
      </c>
      <c r="H13" s="27">
        <f t="shared" si="5"/>
        <v>26.02882470812208</v>
      </c>
      <c r="I13" s="27">
        <f t="shared" si="5"/>
        <v>29.247004428199748</v>
      </c>
      <c r="J13" s="27">
        <f t="shared" si="5"/>
        <v>32.181169442779932</v>
      </c>
      <c r="K13" s="27">
        <f t="shared" si="5"/>
        <v>38.711949234181965</v>
      </c>
      <c r="L13" s="27">
        <f t="shared" si="5"/>
        <v>38.755032400184703</v>
      </c>
      <c r="M13" s="27">
        <f t="shared" si="5"/>
        <v>41.664049080902792</v>
      </c>
      <c r="N13" s="27">
        <f t="shared" si="5"/>
        <v>43.038265526213948</v>
      </c>
      <c r="O13" s="27" t="e">
        <f t="shared" si="5"/>
        <v>#N/A</v>
      </c>
      <c r="P13" s="18"/>
      <c r="R13" s="3">
        <f ca="1">R11/($B$9*10^-9)</f>
        <v>892671.38638821314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2.170479572278504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50.86515204990075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1.044280777704631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1.3198528787429413</v>
      </c>
      <c r="D3" s="74">
        <f>B!$P$21</f>
        <v>1.2537333830233053</v>
      </c>
      <c r="E3" s="74">
        <f>'C'!$P$21</f>
        <v>1.2757873607738766</v>
      </c>
      <c r="F3" s="75">
        <f>AVERAGE(C3:E3)</f>
        <v>1.2831245408467078</v>
      </c>
      <c r="G3" s="80">
        <f>STDEV(C3:E3)</f>
        <v>3.366485685578665E-2</v>
      </c>
    </row>
    <row r="4" spans="2:7" ht="15.75" thickBot="1" x14ac:dyDescent="0.3">
      <c r="B4" s="81" t="s">
        <v>54</v>
      </c>
      <c r="C4" s="82">
        <f>A!$P$22</f>
        <v>1.1719637115070802</v>
      </c>
      <c r="D4" s="82">
        <f>B!$P$22</f>
        <v>1.1823850039863624</v>
      </c>
      <c r="E4" s="82">
        <f>'C'!$P$22</f>
        <v>1.0732436044437759</v>
      </c>
      <c r="F4" s="83">
        <f>AVERAGE(C4:E4)</f>
        <v>1.1425307733124062</v>
      </c>
      <c r="G4" s="84">
        <f>STDEV(C4:E4)</f>
        <v>6.0230263668750887E-2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0.94655804749622496</v>
      </c>
      <c r="D7" s="74">
        <f>B!$Q$21</f>
        <v>0.93181324911255348</v>
      </c>
      <c r="E7" s="74">
        <f>'C'!$Q$21</f>
        <v>0.94722970682392815</v>
      </c>
      <c r="F7" s="75">
        <f>AVERAGE(C7:E7)</f>
        <v>0.94186700114423549</v>
      </c>
      <c r="G7" s="80">
        <f>STDEV(C7:E7)</f>
        <v>8.7132788890885351E-3</v>
      </c>
    </row>
    <row r="8" spans="2:7" ht="15.75" thickBot="1" x14ac:dyDescent="0.3">
      <c r="B8" s="81" t="s">
        <v>54</v>
      </c>
      <c r="C8" s="82">
        <f>A!$Q$22</f>
        <v>0.91456557970057695</v>
      </c>
      <c r="D8" s="82">
        <f>B!$Q$22</f>
        <v>0.91154566039589313</v>
      </c>
      <c r="E8" s="82">
        <f>'C'!$Q$22</f>
        <v>0.93968910573309672</v>
      </c>
      <c r="F8" s="83">
        <f>AVERAGE(C8:E8)</f>
        <v>0.9219334486098556</v>
      </c>
      <c r="G8" s="84">
        <f>STDEV(C8:E8)</f>
        <v>1.5450808977535055E-2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2018-12-17T17:22:54Z</dcterms:modified>
</cp:coreProperties>
</file>